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4.xml" ContentType="application/vnd.openxmlformats-officedocument.spreadsheetml.comments+xml"/>
  <Override PartName="/xl/drawings/drawing16.xml" ContentType="application/vnd.openxmlformats-officedocument.drawing+xml"/>
  <Override PartName="/xl/comments5.xml" ContentType="application/vnd.openxmlformats-officedocument.spreadsheetml.comments+xml"/>
  <Override PartName="/xl/drawings/drawing17.xml" ContentType="application/vnd.openxmlformats-officedocument.drawing+xml"/>
  <Override PartName="/xl/comments6.xml" ContentType="application/vnd.openxmlformats-officedocument.spreadsheetml.comments+xml"/>
  <Override PartName="/xl/drawings/drawing18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0" tabRatio="500" firstSheet="8" activeTab="25"/>
  </bookViews>
  <sheets>
    <sheet name="1998" sheetId="1" r:id="rId1"/>
    <sheet name="1999" sheetId="2" r:id="rId2"/>
    <sheet name="2000" sheetId="3" r:id="rId3"/>
    <sheet name="2001" sheetId="4" r:id="rId4"/>
    <sheet name="2002" sheetId="5" r:id="rId5"/>
    <sheet name="2003" sheetId="6" r:id="rId6"/>
    <sheet name="2004" sheetId="7" r:id="rId7"/>
    <sheet name="2005" sheetId="8" r:id="rId8"/>
    <sheet name="2006" sheetId="9" r:id="rId9"/>
    <sheet name="2007" sheetId="10" r:id="rId10"/>
    <sheet name="2008" sheetId="11" r:id="rId11"/>
    <sheet name="2009" sheetId="12" r:id="rId12"/>
    <sheet name="2010" sheetId="13" r:id="rId13"/>
    <sheet name="2011" sheetId="14" r:id="rId14"/>
    <sheet name="2012" sheetId="15" r:id="rId15"/>
    <sheet name="2013" sheetId="16" r:id="rId16"/>
    <sheet name="2014" sheetId="17" r:id="rId17"/>
    <sheet name="2015" sheetId="18" r:id="rId18"/>
    <sheet name="2016" sheetId="19" r:id="rId19"/>
    <sheet name="2017" sheetId="20" r:id="rId20"/>
    <sheet name="2018" sheetId="21" r:id="rId21"/>
    <sheet name="2019" sheetId="22" r:id="rId22"/>
    <sheet name="2020" sheetId="23" r:id="rId23"/>
    <sheet name="2021" sheetId="24" r:id="rId24"/>
    <sheet name="2022" sheetId="26" r:id="rId25"/>
    <sheet name="2023" sheetId="27" r:id="rId26"/>
  </sheets>
  <definedNames>
    <definedName name="accc" localSheetId="16">'2014'!$B$168</definedName>
    <definedName name="accc" localSheetId="17">'2015'!$B$175</definedName>
    <definedName name="accc" localSheetId="18">'2016'!$B$168</definedName>
    <definedName name="accc">'2013'!$B$161</definedName>
    <definedName name="AccCord" localSheetId="20">'2018'!$B$179:$B$183</definedName>
    <definedName name="AccCord" localSheetId="21">'2019'!$B$182:$B$186</definedName>
    <definedName name="AccCord" localSheetId="22">'2020'!$B$181:$B$185</definedName>
    <definedName name="AccCord" localSheetId="23">'2021'!$B$185:$B$189</definedName>
    <definedName name="AccCord" localSheetId="24">'2022'!$B$189:$B$193</definedName>
    <definedName name="AccCord" localSheetId="25">'2023'!$B$196:$B$200</definedName>
    <definedName name="AccCord">'2017'!$B$176:$B$180</definedName>
    <definedName name="accea" localSheetId="16">'2014'!$B$127</definedName>
    <definedName name="accea" localSheetId="17">'2015'!$B$133</definedName>
    <definedName name="accea" localSheetId="18">'2016'!$B$128</definedName>
    <definedName name="accea">'2013'!$B$114</definedName>
    <definedName name="AccEclaiAceto" localSheetId="20">'2018'!$B$132:$B$149</definedName>
    <definedName name="AccEclaiAceto" localSheetId="21">'2019'!$B$134:$B$151</definedName>
    <definedName name="AccEclaiAceto" localSheetId="22">'2020'!$B$133:$B$149</definedName>
    <definedName name="AccEclaiAceto" localSheetId="23">'2021'!$B$137:$B$154</definedName>
    <definedName name="AccEclaiAceto" localSheetId="24">'2022'!$B$139:$B$156</definedName>
    <definedName name="AccEclaiAceto" localSheetId="25">'2023'!$B$146:$B$163</definedName>
    <definedName name="AccEclaiAceto">'2017'!$B$129:$B$146</definedName>
    <definedName name="AccEclaiElec" localSheetId="20">'2018'!$B$150:$B$160</definedName>
    <definedName name="AccEclaiElec" localSheetId="21">'2019'!$B$152:$B$163</definedName>
    <definedName name="AccEclaiElec" localSheetId="22">'2020'!$B$150:$B$161</definedName>
    <definedName name="AccEclaiElec" localSheetId="23">'2021'!$B$155:$B$166</definedName>
    <definedName name="AccEclaiElec" localSheetId="24">'2022'!$B$157:$B$169</definedName>
    <definedName name="AccEclaiElec" localSheetId="25">'2023'!$B$164:$B$176</definedName>
    <definedName name="AccEclaiElec">'2017'!$B$147:$B$157</definedName>
    <definedName name="accee" localSheetId="16">'2014'!$B$143</definedName>
    <definedName name="accee" localSheetId="17">'2015'!$B$149</definedName>
    <definedName name="accee" localSheetId="18">'2016'!$B$143</definedName>
    <definedName name="accee">'2013'!$B$132</definedName>
    <definedName name="AmarrageCanyon" localSheetId="20">'2018'!$B$272:$B$279</definedName>
    <definedName name="AmarrageCanyon" localSheetId="21">'2019'!$B$284:$B$292</definedName>
    <definedName name="AmarrageCanyon" localSheetId="22">'2020'!$B$281:$B$288</definedName>
    <definedName name="AmarrageCanyon" localSheetId="23">'2021'!$B$290:$B$296</definedName>
    <definedName name="AmarrageCanyon" localSheetId="24">'2022'!$B$300:$B$306</definedName>
    <definedName name="AmarrageCanyon" localSheetId="25">'2023'!$B$317:$B$323</definedName>
    <definedName name="AmarrageCanyon">'2017'!$B$283:$B$290</definedName>
    <definedName name="AmarrageSpe" localSheetId="20">'2018'!$B$42:$B$75</definedName>
    <definedName name="AmarrageSpe" localSheetId="21">'2019'!$B$42:$B$75</definedName>
    <definedName name="AmarrageSpe" localSheetId="22">'2020'!$B$39:$B$74</definedName>
    <definedName name="AmarrageSpe" localSheetId="23">'2021'!$B$42:$B$78</definedName>
    <definedName name="AmarrageSpe" localSheetId="24">'2022'!$B$40:$B$74</definedName>
    <definedName name="AmarrageSpe" localSheetId="25">'2023'!$B$44:$B$78</definedName>
    <definedName name="AmarrageSpe">'2017'!$B$42:$B$73</definedName>
    <definedName name="amm" localSheetId="16">'2014'!$B$54</definedName>
    <definedName name="amm" localSheetId="17">'2015'!$B$57</definedName>
    <definedName name="amm" localSheetId="18">'2016'!$B$52</definedName>
    <definedName name="amm">'2013'!$B$34</definedName>
    <definedName name="ammc" localSheetId="16">'2014'!$B$269</definedName>
    <definedName name="ammc" localSheetId="17">'2015'!$B$270</definedName>
    <definedName name="ammc" localSheetId="18">'2016'!$B$263</definedName>
    <definedName name="ammc">'2013'!$B$268</definedName>
    <definedName name="apv" localSheetId="16">'2014'!$B$293</definedName>
    <definedName name="apv" localSheetId="17">'2015'!$B$294</definedName>
    <definedName name="apv" localSheetId="18">'2016'!$B$290</definedName>
    <definedName name="apv">'2013'!$B$291</definedName>
    <definedName name="AUDIO___PHOTO___VIDÉO" localSheetId="20">'2018'!$B$315:$B$320</definedName>
    <definedName name="AUDIO___PHOTO___VIDÉO" localSheetId="21">'2019'!$B$330:$B$335</definedName>
    <definedName name="AUDIO___PHOTO___VIDÉO" localSheetId="22">'2020'!$B$323:$B$328</definedName>
    <definedName name="AUDIO___PHOTO___VIDÉO" localSheetId="23">'2021'!$B$332:$B$337</definedName>
    <definedName name="AUDIO___PHOTO___VIDÉO" localSheetId="24">'2022'!$B$345:$B$350</definedName>
    <definedName name="AUDIO___PHOTO___VIDÉO" localSheetId="25">'2023'!$B$362:$B$369</definedName>
    <definedName name="AUDIO___PHOTO___VIDÉO">'2017'!$B$321:$B$325</definedName>
    <definedName name="cc" localSheetId="16">'2014'!$B$222</definedName>
    <definedName name="cc" localSheetId="17">'2015'!$B$214</definedName>
    <definedName name="cc" localSheetId="18">'2016'!$B$212</definedName>
    <definedName name="cc">'2013'!$B$200</definedName>
    <definedName name="CordeCanyon" localSheetId="20">'2018'!$B$216:$B$237</definedName>
    <definedName name="CordeCanyon" localSheetId="21">'2019'!$B$219:$B$240</definedName>
    <definedName name="CordeCanyon" localSheetId="22">'2020'!$B$217:$B$237</definedName>
    <definedName name="CordeCanyon" localSheetId="23">'2021'!$B$223:$B$247</definedName>
    <definedName name="CordeCanyon" localSheetId="24">'2022'!$B$231:$B$255</definedName>
    <definedName name="CordeCanyon" localSheetId="25">'2023'!$B$238:$B$261</definedName>
    <definedName name="CordeCanyon">'2017'!$B$213:$B$250</definedName>
    <definedName name="div" localSheetId="16">'2014'!$B$337</definedName>
    <definedName name="div" localSheetId="17">'2015'!$B$338</definedName>
    <definedName name="div" localSheetId="18">'2016'!$B$331</definedName>
    <definedName name="div">'2013'!$B$337</definedName>
    <definedName name="DIVERS" localSheetId="20">'2018'!$B$358:$B$394</definedName>
    <definedName name="DIVERS" localSheetId="21">'2019'!$B$373:$B$409</definedName>
    <definedName name="DIVERS" localSheetId="22">'2020'!$B$367:$B$401</definedName>
    <definedName name="DIVERS" localSheetId="23">'2021'!$B$372:$B$414</definedName>
    <definedName name="DIVERS" localSheetId="24">'2022'!$B$386:$B$428</definedName>
    <definedName name="DIVERS" localSheetId="25">'2023'!$B$409:$B$459</definedName>
    <definedName name="DIVERS">'2017'!$B$363:$B$393</definedName>
    <definedName name="ecolc" localSheetId="16">'2014'!$B$282</definedName>
    <definedName name="ecolc" localSheetId="17">'2015'!$B$283</definedName>
    <definedName name="ecolc" localSheetId="18">'2016'!$B$277</definedName>
    <definedName name="ecolc">'2013'!$B$281</definedName>
    <definedName name="ei" localSheetId="16">'2014'!$B$106</definedName>
    <definedName name="ei" localSheetId="17">'2015'!$B$111</definedName>
    <definedName name="ei" localSheetId="18">'2016'!$B$106</definedName>
    <definedName name="ei">'2013'!$B$98</definedName>
    <definedName name="eic" localSheetId="16">'2014'!$B$254</definedName>
    <definedName name="eic" localSheetId="17">'2015'!$B$254</definedName>
    <definedName name="eic" localSheetId="18">'2016'!$B$249</definedName>
    <definedName name="eic">'2013'!$B$238</definedName>
    <definedName name="EquipCollCanyon" localSheetId="20">'2018'!$B$280:$B$301</definedName>
    <definedName name="EquipCollCanyon" localSheetId="21">'2019'!$B$293:$B$314</definedName>
    <definedName name="EquipCollCanyon" localSheetId="22">'2020'!$B$289:$B$307</definedName>
    <definedName name="EquipCollCanyon" localSheetId="23">'2021'!$B$299:$B$316</definedName>
    <definedName name="EquipCollCanyon" localSheetId="24">'2022'!$B$310:$B$329</definedName>
    <definedName name="EquipCollCanyon" localSheetId="25">'2023'!$B$327:$B$346</definedName>
    <definedName name="EquipCollCanyon">'2017'!$B$291:$B$312</definedName>
    <definedName name="EquipIndiv" localSheetId="20">'2018'!$B$109:$B$127</definedName>
    <definedName name="EquipIndiv" localSheetId="21">'2019'!$B$110:$B$129</definedName>
    <definedName name="EquipIndiv" localSheetId="22">'2020'!$B$109:$B$129</definedName>
    <definedName name="EquipIndiv" localSheetId="23">'2021'!$B$113:$B$133</definedName>
    <definedName name="EquipIndiv" localSheetId="24">'2022'!$B$115:$B$135</definedName>
    <definedName name="EquipIndiv" localSheetId="25">'2023'!$B$122:$B$142</definedName>
    <definedName name="EquipIndiv">'2017'!$B$108:$B$124</definedName>
    <definedName name="EquipIndivCanyon" localSheetId="20">'2018'!$B$240:$B$271</definedName>
    <definedName name="EquipIndivCanyon" localSheetId="21">'2019'!$B$243:$B$283</definedName>
    <definedName name="EquipIndivCanyon" localSheetId="22">'2020'!$B$240:$B$280</definedName>
    <definedName name="EquipIndivCanyon" localSheetId="23">'2021'!$B$250:$B$289</definedName>
    <definedName name="EquipIndivCanyon" localSheetId="24">'2022'!$B$258:$B$299</definedName>
    <definedName name="EquipIndivCanyon" localSheetId="25">'2023'!$B$264:$B$316</definedName>
    <definedName name="EquipIndivCanyon">'2017'!$B$251:$B$282</definedName>
    <definedName name="Excel_BuiltIn__FilterDatabase_10" localSheetId="10">'2008'!$A$1:$AL$315</definedName>
    <definedName name="Excel_BuiltIn__FilterDatabase_10" localSheetId="11">'2009'!$A$1:$AL$337</definedName>
    <definedName name="Excel_BuiltIn__FilterDatabase_10" localSheetId="14">#REF!</definedName>
    <definedName name="Excel_BuiltIn__FilterDatabase_10" localSheetId="15">#REF!</definedName>
    <definedName name="Excel_BuiltIn__FilterDatabase_10" localSheetId="16">#REF!</definedName>
    <definedName name="Excel_BuiltIn__FilterDatabase_10" localSheetId="17">#REF!</definedName>
    <definedName name="Excel_BuiltIn__FilterDatabase_10" localSheetId="18">#REF!</definedName>
    <definedName name="Excel_BuiltIn__FilterDatabase_10" localSheetId="19">#REF!</definedName>
    <definedName name="Excel_BuiltIn__FilterDatabase_10" localSheetId="20">#REF!</definedName>
    <definedName name="Excel_BuiltIn__FilterDatabase_10" localSheetId="21">#REF!</definedName>
    <definedName name="Excel_BuiltIn__FilterDatabase_10" localSheetId="22">#REF!</definedName>
    <definedName name="Excel_BuiltIn__FilterDatabase_10" localSheetId="23">#REF!</definedName>
    <definedName name="Excel_BuiltIn__FilterDatabase_10" localSheetId="24">#REF!</definedName>
    <definedName name="Excel_BuiltIn__FilterDatabase_10" localSheetId="25">#REF!</definedName>
    <definedName name="Excel_BuiltIn__FilterDatabase_10">'2007'!$A$1:$AL$304</definedName>
    <definedName name="Excel_BuiltIn__FilterDatabase_9" localSheetId="14">#REF!</definedName>
    <definedName name="Excel_BuiltIn__FilterDatabase_9" localSheetId="15">#REF!</definedName>
    <definedName name="Excel_BuiltIn__FilterDatabase_9" localSheetId="16">#REF!</definedName>
    <definedName name="Excel_BuiltIn__FilterDatabase_9" localSheetId="17">#REF!</definedName>
    <definedName name="Excel_BuiltIn__FilterDatabase_9" localSheetId="18">#REF!</definedName>
    <definedName name="Excel_BuiltIn__FilterDatabase_9" localSheetId="19">#REF!</definedName>
    <definedName name="Excel_BuiltIn__FilterDatabase_9" localSheetId="20">#REF!</definedName>
    <definedName name="Excel_BuiltIn__FilterDatabase_9" localSheetId="21">#REF!</definedName>
    <definedName name="Excel_BuiltIn__FilterDatabase_9" localSheetId="22">#REF!</definedName>
    <definedName name="Excel_BuiltIn__FilterDatabase_9" localSheetId="23">#REF!</definedName>
    <definedName name="Excel_BuiltIn__FilterDatabase_9" localSheetId="24">#REF!</definedName>
    <definedName name="Excel_BuiltIn__FilterDatabase_9" localSheetId="25">#REF!</definedName>
    <definedName name="Excel_BuiltIn__FilterDatabase_9">'2006'!$A$1:$AL$302</definedName>
    <definedName name="Excel_BuiltIn_Database" localSheetId="14">#REF!</definedName>
    <definedName name="Excel_BuiltIn_Database" localSheetId="15">#REF!</definedName>
    <definedName name="Excel_BuiltIn_Database" localSheetId="16">#REF!</definedName>
    <definedName name="Excel_BuiltIn_Database" localSheetId="17">#REF!</definedName>
    <definedName name="Excel_BuiltIn_Database" localSheetId="18">#REF!</definedName>
    <definedName name="Excel_BuiltIn_Database" localSheetId="19">#REF!</definedName>
    <definedName name="Excel_BuiltIn_Database" localSheetId="20">#REF!</definedName>
    <definedName name="Excel_BuiltIn_Database" localSheetId="21">#REF!</definedName>
    <definedName name="Excel_BuiltIn_Database" localSheetId="22">#REF!</definedName>
    <definedName name="Excel_BuiltIn_Database" localSheetId="23">#REF!</definedName>
    <definedName name="Excel_BuiltIn_Database" localSheetId="24">#REF!</definedName>
    <definedName name="Excel_BuiltIn_Database" localSheetId="25">#REF!</definedName>
    <definedName name="Excel_BuiltIn_Database">'2001'!$G$10</definedName>
    <definedName name="Excel_BuiltIn_Database_1" localSheetId="14">#REF!</definedName>
    <definedName name="Excel_BuiltIn_Database_1" localSheetId="15">#REF!</definedName>
    <definedName name="Excel_BuiltIn_Database_1" localSheetId="16">#REF!</definedName>
    <definedName name="Excel_BuiltIn_Database_1" localSheetId="17">#REF!</definedName>
    <definedName name="Excel_BuiltIn_Database_1" localSheetId="18">#REF!</definedName>
    <definedName name="Excel_BuiltIn_Database_1" localSheetId="19">#REF!</definedName>
    <definedName name="Excel_BuiltIn_Database_1" localSheetId="20">#REF!</definedName>
    <definedName name="Excel_BuiltIn_Database_1" localSheetId="21">#REF!</definedName>
    <definedName name="Excel_BuiltIn_Database_1" localSheetId="22">#REF!</definedName>
    <definedName name="Excel_BuiltIn_Database_1" localSheetId="23">#REF!</definedName>
    <definedName name="Excel_BuiltIn_Database_1" localSheetId="24">#REF!</definedName>
    <definedName name="Excel_BuiltIn_Database_1" localSheetId="25">#REF!</definedName>
    <definedName name="Excel_BuiltIn_Database_1">'1998'!$F$10</definedName>
    <definedName name="Excel_BuiltIn_Database_10" localSheetId="10">'2008'!$G$7</definedName>
    <definedName name="Excel_BuiltIn_Database_10" localSheetId="11">'2009'!$G$7</definedName>
    <definedName name="Excel_BuiltIn_Database_10" localSheetId="14">#REF!</definedName>
    <definedName name="Excel_BuiltIn_Database_10" localSheetId="15">#REF!</definedName>
    <definedName name="Excel_BuiltIn_Database_10" localSheetId="16">#REF!</definedName>
    <definedName name="Excel_BuiltIn_Database_10" localSheetId="17">#REF!</definedName>
    <definedName name="Excel_BuiltIn_Database_10" localSheetId="18">#REF!</definedName>
    <definedName name="Excel_BuiltIn_Database_10" localSheetId="19">#REF!</definedName>
    <definedName name="Excel_BuiltIn_Database_10" localSheetId="20">#REF!</definedName>
    <definedName name="Excel_BuiltIn_Database_10" localSheetId="21">#REF!</definedName>
    <definedName name="Excel_BuiltIn_Database_10" localSheetId="22">#REF!</definedName>
    <definedName name="Excel_BuiltIn_Database_10" localSheetId="23">#REF!</definedName>
    <definedName name="Excel_BuiltIn_Database_10" localSheetId="24">#REF!</definedName>
    <definedName name="Excel_BuiltIn_Database_10" localSheetId="25">#REF!</definedName>
    <definedName name="Excel_BuiltIn_Database_10">'2007'!$G$7</definedName>
    <definedName name="Excel_BuiltIn_Database_3" localSheetId="14">#REF!</definedName>
    <definedName name="Excel_BuiltIn_Database_3" localSheetId="15">#REF!</definedName>
    <definedName name="Excel_BuiltIn_Database_3" localSheetId="16">#REF!</definedName>
    <definedName name="Excel_BuiltIn_Database_3" localSheetId="17">#REF!</definedName>
    <definedName name="Excel_BuiltIn_Database_3" localSheetId="18">#REF!</definedName>
    <definedName name="Excel_BuiltIn_Database_3" localSheetId="19">#REF!</definedName>
    <definedName name="Excel_BuiltIn_Database_3" localSheetId="20">#REF!</definedName>
    <definedName name="Excel_BuiltIn_Database_3" localSheetId="21">#REF!</definedName>
    <definedName name="Excel_BuiltIn_Database_3" localSheetId="22">#REF!</definedName>
    <definedName name="Excel_BuiltIn_Database_3" localSheetId="23">#REF!</definedName>
    <definedName name="Excel_BuiltIn_Database_3" localSheetId="24">#REF!</definedName>
    <definedName name="Excel_BuiltIn_Database_3" localSheetId="25">#REF!</definedName>
    <definedName name="Excel_BuiltIn_Database_3">'2000'!$F$10</definedName>
    <definedName name="Excel_BuiltIn_Database_5" localSheetId="14">#REF!</definedName>
    <definedName name="Excel_BuiltIn_Database_5" localSheetId="15">#REF!</definedName>
    <definedName name="Excel_BuiltIn_Database_5" localSheetId="16">#REF!</definedName>
    <definedName name="Excel_BuiltIn_Database_5" localSheetId="17">#REF!</definedName>
    <definedName name="Excel_BuiltIn_Database_5" localSheetId="18">#REF!</definedName>
    <definedName name="Excel_BuiltIn_Database_5" localSheetId="19">#REF!</definedName>
    <definedName name="Excel_BuiltIn_Database_5" localSheetId="20">#REF!</definedName>
    <definedName name="Excel_BuiltIn_Database_5" localSheetId="21">#REF!</definedName>
    <definedName name="Excel_BuiltIn_Database_5" localSheetId="22">#REF!</definedName>
    <definedName name="Excel_BuiltIn_Database_5" localSheetId="23">#REF!</definedName>
    <definedName name="Excel_BuiltIn_Database_5" localSheetId="24">#REF!</definedName>
    <definedName name="Excel_BuiltIn_Database_5" localSheetId="25">#REF!</definedName>
    <definedName name="Excel_BuiltIn_Database_5">'2002'!$G$10</definedName>
    <definedName name="Excel_BuiltIn_Database_6" localSheetId="14">#REF!</definedName>
    <definedName name="Excel_BuiltIn_Database_6" localSheetId="15">#REF!</definedName>
    <definedName name="Excel_BuiltIn_Database_6" localSheetId="16">#REF!</definedName>
    <definedName name="Excel_BuiltIn_Database_6" localSheetId="17">#REF!</definedName>
    <definedName name="Excel_BuiltIn_Database_6" localSheetId="18">#REF!</definedName>
    <definedName name="Excel_BuiltIn_Database_6" localSheetId="19">#REF!</definedName>
    <definedName name="Excel_BuiltIn_Database_6" localSheetId="20">#REF!</definedName>
    <definedName name="Excel_BuiltIn_Database_6" localSheetId="21">#REF!</definedName>
    <definedName name="Excel_BuiltIn_Database_6" localSheetId="22">#REF!</definedName>
    <definedName name="Excel_BuiltIn_Database_6" localSheetId="23">#REF!</definedName>
    <definedName name="Excel_BuiltIn_Database_6" localSheetId="24">#REF!</definedName>
    <definedName name="Excel_BuiltIn_Database_6" localSheetId="25">#REF!</definedName>
    <definedName name="Excel_BuiltIn_Database_6">'2003'!$G$10</definedName>
    <definedName name="Excel_BuiltIn_Database_7" localSheetId="14">#REF!</definedName>
    <definedName name="Excel_BuiltIn_Database_7" localSheetId="15">#REF!</definedName>
    <definedName name="Excel_BuiltIn_Database_7" localSheetId="16">#REF!</definedName>
    <definedName name="Excel_BuiltIn_Database_7" localSheetId="17">#REF!</definedName>
    <definedName name="Excel_BuiltIn_Database_7" localSheetId="18">#REF!</definedName>
    <definedName name="Excel_BuiltIn_Database_7" localSheetId="19">#REF!</definedName>
    <definedName name="Excel_BuiltIn_Database_7" localSheetId="20">#REF!</definedName>
    <definedName name="Excel_BuiltIn_Database_7" localSheetId="21">#REF!</definedName>
    <definedName name="Excel_BuiltIn_Database_7" localSheetId="22">#REF!</definedName>
    <definedName name="Excel_BuiltIn_Database_7" localSheetId="23">#REF!</definedName>
    <definedName name="Excel_BuiltIn_Database_7" localSheetId="24">#REF!</definedName>
    <definedName name="Excel_BuiltIn_Database_7" localSheetId="25">#REF!</definedName>
    <definedName name="Excel_BuiltIn_Database_7">'2004'!$G$7</definedName>
    <definedName name="Excel_BuiltIn_Database_8" localSheetId="14">#REF!</definedName>
    <definedName name="Excel_BuiltIn_Database_8" localSheetId="15">#REF!</definedName>
    <definedName name="Excel_BuiltIn_Database_8" localSheetId="16">#REF!</definedName>
    <definedName name="Excel_BuiltIn_Database_8" localSheetId="17">#REF!</definedName>
    <definedName name="Excel_BuiltIn_Database_8" localSheetId="18">#REF!</definedName>
    <definedName name="Excel_BuiltIn_Database_8" localSheetId="19">#REF!</definedName>
    <definedName name="Excel_BuiltIn_Database_8" localSheetId="20">#REF!</definedName>
    <definedName name="Excel_BuiltIn_Database_8" localSheetId="21">#REF!</definedName>
    <definedName name="Excel_BuiltIn_Database_8" localSheetId="22">#REF!</definedName>
    <definedName name="Excel_BuiltIn_Database_8" localSheetId="23">#REF!</definedName>
    <definedName name="Excel_BuiltIn_Database_8" localSheetId="24">#REF!</definedName>
    <definedName name="Excel_BuiltIn_Database_8" localSheetId="25">#REF!</definedName>
    <definedName name="Excel_BuiltIn_Database_8">'2005'!$G$7</definedName>
    <definedName name="Excel_BuiltIn_Database_9" localSheetId="14">#REF!</definedName>
    <definedName name="Excel_BuiltIn_Database_9" localSheetId="15">#REF!</definedName>
    <definedName name="Excel_BuiltIn_Database_9" localSheetId="16">#REF!</definedName>
    <definedName name="Excel_BuiltIn_Database_9" localSheetId="17">#REF!</definedName>
    <definedName name="Excel_BuiltIn_Database_9" localSheetId="18">#REF!</definedName>
    <definedName name="Excel_BuiltIn_Database_9" localSheetId="19">#REF!</definedName>
    <definedName name="Excel_BuiltIn_Database_9" localSheetId="20">#REF!</definedName>
    <definedName name="Excel_BuiltIn_Database_9" localSheetId="21">#REF!</definedName>
    <definedName name="Excel_BuiltIn_Database_9" localSheetId="22">#REF!</definedName>
    <definedName name="Excel_BuiltIn_Database_9" localSheetId="23">#REF!</definedName>
    <definedName name="Excel_BuiltIn_Database_9" localSheetId="24">#REF!</definedName>
    <definedName name="Excel_BuiltIn_Database_9" localSheetId="25">#REF!</definedName>
    <definedName name="Excel_BuiltIn_Database_9">'2006'!$G$7</definedName>
    <definedName name="explo" localSheetId="16">'2014'!$B$200</definedName>
    <definedName name="explo" localSheetId="17">'2015'!$B$207</definedName>
    <definedName name="explo" localSheetId="18">'2016'!$B$197</definedName>
    <definedName name="explo">'2013'!$B$189</definedName>
    <definedName name="ExploSpel" localSheetId="20">'2018'!$B$207:$B$213</definedName>
    <definedName name="ExploSpel" localSheetId="21">'2019'!$B$210:$B$216</definedName>
    <definedName name="ExploSpel" localSheetId="22">'2020'!$B$209:$B$214</definedName>
    <definedName name="ExploSpel" localSheetId="23">'2021'!$B$215:$B$220</definedName>
    <definedName name="ExploSpel" localSheetId="24">'2022'!$B$223:$B$228</definedName>
    <definedName name="ExploSpel" localSheetId="25">'2023'!$B$230:$B$235</definedName>
    <definedName name="ExploSpel">'2017'!$B$204:$B$210</definedName>
    <definedName name="_xlnm.Print_Titles" localSheetId="6">'2004'!$5:$5</definedName>
    <definedName name="_xlnm.Print_Titles" localSheetId="7">'2005'!$5:$5</definedName>
    <definedName name="_xlnm.Print_Titles" localSheetId="8">'2006'!$5:$5</definedName>
    <definedName name="_xlnm.Print_Titles" localSheetId="9">'2007'!$5:$5</definedName>
    <definedName name="_xlnm.Print_Titles" localSheetId="10">'2008'!$5:$5</definedName>
    <definedName name="_xlnm.Print_Titles" localSheetId="11">'2009'!$5:$5</definedName>
    <definedName name="_xlnm.Print_Titles" localSheetId="16">'2014'!$1:$2</definedName>
    <definedName name="_xlnm.Print_Titles" localSheetId="17">'2015'!$1:$2</definedName>
    <definedName name="_xlnm.Print_Titles" localSheetId="18">'2016'!$1:$2</definedName>
    <definedName name="_xlnm.Print_Titles" localSheetId="19">'2017'!$1:$2</definedName>
    <definedName name="_xlnm.Print_Titles" localSheetId="20">'2018'!$1:$2</definedName>
    <definedName name="_xlnm.Print_Titles" localSheetId="21">'2019'!$1:$2</definedName>
    <definedName name="_xlnm.Print_Titles" localSheetId="22">'2020'!$1:$2</definedName>
    <definedName name="_xlnm.Print_Titles" localSheetId="23">'2021'!$1:$2</definedName>
    <definedName name="_xlnm.Print_Titles" localSheetId="24">'2022'!$1:$2</definedName>
    <definedName name="_xlnm.Print_Titles" localSheetId="25">'2023'!$1:$2</definedName>
    <definedName name="lib" localSheetId="16">'2014'!$B$323</definedName>
    <definedName name="lib" localSheetId="17">'2015'!$B$324</definedName>
    <definedName name="lib" localSheetId="18">'2016'!$B$317</definedName>
    <definedName name="lib">'2013'!$B$323</definedName>
    <definedName name="LIBRAIRIE" localSheetId="20">'2018'!$B$343:$B$355</definedName>
    <definedName name="LIBRAIRIE" localSheetId="21">'2019'!$B$358:$B$370</definedName>
    <definedName name="LIBRAIRIE" localSheetId="22">'2020'!$B$351:$B$363</definedName>
    <definedName name="LIBRAIRIE" localSheetId="23">'2021'!$B$356:$B$368</definedName>
    <definedName name="LIBRAIRIE" localSheetId="24">'2022'!$B$369:$B$382</definedName>
    <definedName name="LIBRAIRIE" localSheetId="25">'2023'!$B$389:$B$405</definedName>
    <definedName name="LIBRAIRIE">'2017'!$B$348:$B$360</definedName>
    <definedName name="matca" localSheetId="16">'2014'!$B$205</definedName>
    <definedName name="matca" localSheetId="17">'2015'!$B$212</definedName>
    <definedName name="matca" localSheetId="18">'2016'!$B$202</definedName>
    <definedName name="matca">'2013'!$B$198</definedName>
    <definedName name="MatCanyon" localSheetId="20">'2018'!$B$215:$B$237</definedName>
    <definedName name="MatCanyon" localSheetId="21">'2019'!$B$218:$B$240</definedName>
    <definedName name="MatCanyon" localSheetId="22">'2020'!$B$216:$B$237</definedName>
    <definedName name="MatCanyon" localSheetId="23">'2021'!$B$222:$B$247</definedName>
    <definedName name="MatCanyon" localSheetId="24">'2022'!$B$230:$B$255</definedName>
    <definedName name="MatCanyon" localSheetId="25">'2023'!$B$237:$B$261</definedName>
    <definedName name="MatCanyon">'2017'!$B$212:$B$250</definedName>
    <definedName name="matd" localSheetId="16">'2014'!$B$182</definedName>
    <definedName name="matd" localSheetId="17">'2015'!$B$189</definedName>
    <definedName name="matd" localSheetId="18">'2016'!$B$182</definedName>
    <definedName name="matd">'2013'!$B$166</definedName>
    <definedName name="MATÉRIEL_CANYON" localSheetId="20">'2018'!$B$215</definedName>
    <definedName name="MATÉRIEL_CANYON" localSheetId="21">'2019'!$B$218</definedName>
    <definedName name="MATÉRIEL_CANYON" localSheetId="22">'2020'!$B$216</definedName>
    <definedName name="MATÉRIEL_CANYON" localSheetId="23">'2021'!$B$222</definedName>
    <definedName name="MATÉRIEL_CANYON" localSheetId="24">'2022'!$B$230</definedName>
    <definedName name="MATÉRIEL_CANYON" localSheetId="25">'2023'!$B$237</definedName>
    <definedName name="MATÉRIEL_CANYON">'2017'!$B$212</definedName>
    <definedName name="MATÉRIEL_ESCALADE" localSheetId="20">'2018'!$B$323:$B$340</definedName>
    <definedName name="MATÉRIEL_ESCALADE" localSheetId="21">'2019'!$B$338:$B$355</definedName>
    <definedName name="MATÉRIEL_ESCALADE" localSheetId="22">'2020'!$B$331:$B$348</definedName>
    <definedName name="MATÉRIEL_ESCALADE" localSheetId="23">'2021'!$B$340:$B$353</definedName>
    <definedName name="MATÉRIEL_ESCALADE" localSheetId="24">'2022'!$B$353:$B$366</definedName>
    <definedName name="MATÉRIEL_ESCALADE" localSheetId="25">'2023'!$B$372:$B$386</definedName>
    <definedName name="MATÉRIEL_ESCALADE">'2017'!$B$328:$B$345</definedName>
    <definedName name="MATÉRIEL_SPELEO" localSheetId="20">'2018'!$B$3</definedName>
    <definedName name="MATÉRIEL_SPELEO" localSheetId="21">'2019'!$B$3</definedName>
    <definedName name="MATÉRIEL_SPELEO" localSheetId="22">'2020'!$B$3</definedName>
    <definedName name="MATÉRIEL_SPELEO" localSheetId="23">'2021'!$B$3</definedName>
    <definedName name="MATÉRIEL_SPELEO" localSheetId="24">'2022'!$B$3</definedName>
    <definedName name="MATÉRIEL_SPELEO" localSheetId="25">'2023'!$B$3</definedName>
    <definedName name="MATÉRIEL_SPELEO">'2017'!$B$3</definedName>
    <definedName name="matesc" localSheetId="16">'2014'!$B$303</definedName>
    <definedName name="matesc" localSheetId="17">'2015'!$B$304</definedName>
    <definedName name="matesc" localSheetId="18">'2016'!$B$297</definedName>
    <definedName name="matesc">'2013'!$B$301</definedName>
    <definedName name="MatosDesob" localSheetId="20">'2018'!$B$184:$B$206</definedName>
    <definedName name="MatosDesob" localSheetId="21">'2019'!$B$187:$B$209</definedName>
    <definedName name="MatosDesob" localSheetId="22">'2020'!$B$186:$B$208</definedName>
    <definedName name="MatosDesob" localSheetId="23">'2021'!$B$190:$B$214</definedName>
    <definedName name="MatosDesob" localSheetId="24">'2022'!$B$194:$B$222</definedName>
    <definedName name="MatosDesob" localSheetId="25">'2023'!$B$201:$B$229</definedName>
    <definedName name="MatosDesob">'2017'!$B$181:$B$203</definedName>
    <definedName name="MatosPedago" localSheetId="20">'2018'!$B$304:$B$312</definedName>
    <definedName name="MatosPedago" localSheetId="21">'2019'!$B$317:$B$327</definedName>
    <definedName name="MatosPedago" localSheetId="22">'2020'!$B$310:$B$320</definedName>
    <definedName name="MatosPedago" localSheetId="23">'2021'!$B$319:$B$329</definedName>
    <definedName name="MatosPedago" localSheetId="24">'2022'!$B$332:$B$342</definedName>
    <definedName name="MatosPedago" localSheetId="25">'2023'!$B$349:$B$359</definedName>
    <definedName name="MatosPedago">'2017'!$B$315:$B$318</definedName>
    <definedName name="matsp" localSheetId="17">'2015'!$B$3</definedName>
    <definedName name="matsp" localSheetId="18">'2016'!$B$3</definedName>
    <definedName name="matsp">'2014'!$B$3</definedName>
    <definedName name="mus" localSheetId="16">'2014'!$B$369</definedName>
    <definedName name="mus" localSheetId="17">'2015'!$B$375</definedName>
    <definedName name="mus" localSheetId="18">'2016'!$B$366</definedName>
    <definedName name="mus">'2013'!$B$366</definedName>
    <definedName name="MUSÉE" localSheetId="20">'2018'!$B$397:$B$413</definedName>
    <definedName name="MUSÉE" localSheetId="21">'2019'!$B$412:$B$436</definedName>
    <definedName name="MUSÉE" localSheetId="22">'2020'!$B$404:$B$428</definedName>
    <definedName name="MUSÉE" localSheetId="23">'2021'!$B$417:$B$441</definedName>
    <definedName name="MUSÉE" localSheetId="24">'2022'!$B$431:$B$455</definedName>
    <definedName name="MUSÉE" localSheetId="25">'2023'!$B$462:$B$486</definedName>
    <definedName name="MUSÉE">'2017'!$B$396:$B$412</definedName>
    <definedName name="oamm" localSheetId="16">'2014'!$B$81</definedName>
    <definedName name="oamm" localSheetId="17">'2015'!$B$85</definedName>
    <definedName name="oamm" localSheetId="18">'2016'!$B$79</definedName>
    <definedName name="oamm">'2013'!$B$67</definedName>
    <definedName name="OutilAm" localSheetId="20">'2018'!$B$76:$B$96</definedName>
    <definedName name="OutilAm" localSheetId="21">'2019'!$B$76:$B$97</definedName>
    <definedName name="OutilAm" localSheetId="22">'2020'!$B$75:$B$96</definedName>
    <definedName name="OutilAm" localSheetId="23">'2021'!$B$79:$B$100</definedName>
    <definedName name="OutilAm" localSheetId="24">'2022'!$B$75:$B$102</definedName>
    <definedName name="OutilAm" localSheetId="25">'2023'!$B$79:$B$109</definedName>
    <definedName name="OutilAm">'2017'!$B$74:$B$95</definedName>
    <definedName name="por" localSheetId="16">'2014'!$B$34</definedName>
    <definedName name="por" localSheetId="17">'2015'!$B$37</definedName>
    <definedName name="por" localSheetId="18">'2016'!$B$32</definedName>
    <definedName name="por">'2013'!$B$28</definedName>
    <definedName name="PortSpe" localSheetId="20">'2018'!$B$34:$B$41</definedName>
    <definedName name="PortSpe" localSheetId="21">'2019'!$B$34:$B$41</definedName>
    <definedName name="PortSpe" localSheetId="22">'2020'!$B$32:$B$38</definedName>
    <definedName name="PortSpe" localSheetId="23">'2021'!$B$34:$B$41</definedName>
    <definedName name="PortSpe" localSheetId="24">'2022'!$B$32:$B$39</definedName>
    <definedName name="PortSpe" localSheetId="25">'2023'!$B$35:$B$43</definedName>
    <definedName name="PortSpe">'2017'!$B$35:$B$41</definedName>
    <definedName name="sc" localSheetId="16">'2014'!$B$94</definedName>
    <definedName name="sc" localSheetId="17">'2015'!$B$99</definedName>
    <definedName name="sc" localSheetId="18">'2016'!$B$94</definedName>
    <definedName name="sc">'2013'!$B$86</definedName>
    <definedName name="SecuColl" localSheetId="20">'2018'!$B$97:$B$108</definedName>
    <definedName name="SecuColl" localSheetId="21">'2019'!$B$98:$B$109</definedName>
    <definedName name="SecuColl" localSheetId="22">'2020'!$B$97:$B$108</definedName>
    <definedName name="SecuColl" localSheetId="23">'2021'!$B$101:$B$112</definedName>
    <definedName name="SecuColl" localSheetId="24">'2022'!$B$103:$B$114</definedName>
    <definedName name="SecuColl" localSheetId="25">'2023'!$B$110:$B$121</definedName>
    <definedName name="SecuColl">'2017'!$B$96:$B$107</definedName>
    <definedName name="sp" localSheetId="16">'2014'!$B$21</definedName>
    <definedName name="sp" localSheetId="17">'2015'!$B$22</definedName>
    <definedName name="sp" localSheetId="18">'2016'!$B$21</definedName>
    <definedName name="sp">'2013'!$B$9</definedName>
    <definedName name="SPS" localSheetId="20">'2018'!$B$4:$B$33</definedName>
    <definedName name="SPS" localSheetId="21">'2019'!$B$4:$B$33</definedName>
    <definedName name="SPS" localSheetId="22">'2020'!$B$4:$B$31</definedName>
    <definedName name="SPS" localSheetId="23">'2021'!$B$4:$B$33</definedName>
    <definedName name="SPS" localSheetId="24">'2022'!$B$4:$B$31</definedName>
    <definedName name="SPS" localSheetId="25">'2023'!$B$4:$B$34</definedName>
    <definedName name="SPS">'2017'!$B$4:$B$34</definedName>
    <definedName name="top" localSheetId="16">'2014'!$B$159</definedName>
    <definedName name="top" localSheetId="17">'2015'!$B$165</definedName>
    <definedName name="top" localSheetId="18">'2016'!$B$158</definedName>
    <definedName name="top">'2013'!$B$146</definedName>
    <definedName name="Topo" localSheetId="20">'2018'!$B$161:$B$178</definedName>
    <definedName name="Topo" localSheetId="21">'2019'!$B$164:$B$181</definedName>
    <definedName name="Topo" localSheetId="22">'2020'!$B$162:$B$180</definedName>
    <definedName name="Topo" localSheetId="23">'2021'!$B$167:$B$184</definedName>
    <definedName name="Topo" localSheetId="24">'2022'!$B$170:$B$188</definedName>
    <definedName name="Topo" localSheetId="25">'2023'!$B$177:$B$195</definedName>
    <definedName name="Topo">'2017'!$B$158:$B$175</definedName>
    <definedName name="vet" localSheetId="16">'2014'!$B$115</definedName>
    <definedName name="vet" localSheetId="17">'2015'!$B$121</definedName>
    <definedName name="vet" localSheetId="18">'2016'!$B$116</definedName>
    <definedName name="vet">'2013'!$B$109</definedName>
    <definedName name="Vetements" localSheetId="20">'2018'!$B$128:$B$131</definedName>
    <definedName name="Vetements" localSheetId="21">'2019'!$B$130:$B$133</definedName>
    <definedName name="Vetements" localSheetId="22">'2020'!$B$130:$B$132</definedName>
    <definedName name="Vetements" localSheetId="23">'2021'!$B$134:$B$136</definedName>
    <definedName name="Vetements" localSheetId="24">'2022'!$B$136:$B$138</definedName>
    <definedName name="Vetements" localSheetId="25">'2023'!$B$143:$B$145</definedName>
    <definedName name="Vetements">'2017'!$B$125:$B$128</definedName>
    <definedName name="_xlnm.Print_Area" localSheetId="0">'1998'!$A$1:$F$222</definedName>
    <definedName name="_xlnm.Print_Area" localSheetId="1">'1999'!$A$1:$U$74</definedName>
    <definedName name="_xlnm.Print_Area" localSheetId="2">'2000'!$A$1:$G$210</definedName>
    <definedName name="_xlnm.Print_Area" localSheetId="3">'2001'!$A$1:$H$249</definedName>
    <definedName name="_xlnm.Print_Area" localSheetId="4">'2002'!$A$1:$H$243</definedName>
    <definedName name="_xlnm.Print_Area" localSheetId="5">'2003'!$A$1:$H$265</definedName>
    <definedName name="_xlnm.Print_Area" localSheetId="6">'2004'!$A$1:$H$277</definedName>
    <definedName name="_xlnm.Print_Area" localSheetId="7">'2005'!$A$1:$H$280</definedName>
    <definedName name="_xlnm.Print_Area" localSheetId="8">'2006'!$A$1:$H$302</definedName>
    <definedName name="_xlnm.Print_Area" localSheetId="9">'2007'!$A$1:$H$304</definedName>
    <definedName name="_xlnm.Print_Area" localSheetId="10">'2008'!$A$1:$H$315</definedName>
    <definedName name="_xlnm.Print_Area" localSheetId="11">'2009'!$A$1:$H$337</definedName>
    <definedName name="_xlnm.Print_Area" localSheetId="13">'2011'!$A$1:$H$367</definedName>
    <definedName name="_xlnm.Print_Area" localSheetId="15">'2013'!$A$1:$H$387</definedName>
    <definedName name="_xlnm.Print_Area" localSheetId="16">'2014'!$A$1:$H$390</definedName>
    <definedName name="_xlnm.Print_Area" localSheetId="17">'2015'!$A$1:$H$396</definedName>
    <definedName name="_xlnm.Print_Area" localSheetId="18">'2016'!$A$1:$H$389</definedName>
    <definedName name="_xlnm.Print_Area" localSheetId="19">'2017'!$A$1:$H$418</definedName>
    <definedName name="_xlnm.Print_Area" localSheetId="20">'2018'!$A$1:$H$419</definedName>
    <definedName name="_xlnm.Print_Area" localSheetId="21">'2019'!$A$1:$H$442</definedName>
    <definedName name="_xlnm.Print_Area" localSheetId="22">'2020'!$A$1:$H$434</definedName>
    <definedName name="_xlnm.Print_Area" localSheetId="23">'2021'!$A$1:$H$447</definedName>
    <definedName name="_xlnm.Print_Area" localSheetId="24">'2022'!$A$1:$H$461</definedName>
    <definedName name="_xlnm.Print_Area" localSheetId="25">'2023'!$A$1:$H$492</definedName>
  </definedNames>
  <calcPr calcId="14562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F77" i="27" l="1"/>
  <c r="F59" i="27"/>
  <c r="F105" i="27" l="1"/>
  <c r="F414" i="27" l="1"/>
  <c r="F427" i="27"/>
  <c r="F428" i="27"/>
  <c r="F455" i="27"/>
  <c r="F454" i="27"/>
  <c r="F308" i="27"/>
  <c r="F75" i="27"/>
  <c r="F384" i="27"/>
  <c r="G220" i="27"/>
  <c r="F400" i="27"/>
  <c r="F399" i="27"/>
  <c r="F401" i="27"/>
  <c r="F366" i="27"/>
  <c r="F116" i="27"/>
  <c r="F438" i="27"/>
  <c r="F450" i="27"/>
  <c r="F367" i="27"/>
  <c r="F432" i="27"/>
  <c r="F93" i="27"/>
  <c r="F92" i="27"/>
  <c r="F41" i="27"/>
  <c r="F307" i="27"/>
  <c r="F306" i="27"/>
  <c r="F305" i="27"/>
  <c r="F304" i="27"/>
  <c r="F303" i="27"/>
  <c r="F302" i="27"/>
  <c r="F301" i="27"/>
  <c r="F300" i="27"/>
  <c r="F299" i="27"/>
  <c r="F310" i="27"/>
  <c r="F268" i="27"/>
  <c r="F265" i="27"/>
  <c r="F6" i="27"/>
  <c r="F25" i="27"/>
  <c r="F23" i="27"/>
  <c r="F24" i="27"/>
  <c r="F19" i="27"/>
  <c r="F18" i="27"/>
  <c r="E489" i="27"/>
  <c r="D489" i="27"/>
  <c r="E488" i="27"/>
  <c r="D488" i="27"/>
  <c r="F486" i="27"/>
  <c r="F485" i="27"/>
  <c r="F484" i="27"/>
  <c r="F483" i="27"/>
  <c r="F482" i="27"/>
  <c r="F481" i="27"/>
  <c r="F480" i="27"/>
  <c r="F479" i="27"/>
  <c r="F478" i="27"/>
  <c r="F477" i="27"/>
  <c r="F476" i="27"/>
  <c r="F475" i="27"/>
  <c r="F474" i="27"/>
  <c r="F473" i="27"/>
  <c r="F472" i="27"/>
  <c r="F471" i="27"/>
  <c r="F470" i="27"/>
  <c r="F469" i="27"/>
  <c r="F468" i="27"/>
  <c r="F467" i="27"/>
  <c r="F466" i="27"/>
  <c r="F465" i="27"/>
  <c r="F464" i="27"/>
  <c r="F463" i="27"/>
  <c r="F462" i="27"/>
  <c r="F459" i="27"/>
  <c r="F458" i="27"/>
  <c r="F457" i="27"/>
  <c r="F456" i="27"/>
  <c r="F453" i="27"/>
  <c r="F452" i="27"/>
  <c r="F451" i="27"/>
  <c r="F449" i="27"/>
  <c r="F448" i="27"/>
  <c r="F447" i="27"/>
  <c r="F446" i="27"/>
  <c r="F445" i="27"/>
  <c r="F444" i="27"/>
  <c r="F443" i="27"/>
  <c r="F442" i="27"/>
  <c r="F441" i="27"/>
  <c r="F440" i="27"/>
  <c r="F439" i="27"/>
  <c r="F437" i="27"/>
  <c r="F436" i="27"/>
  <c r="F435" i="27"/>
  <c r="F434" i="27"/>
  <c r="F433" i="27"/>
  <c r="F431" i="27"/>
  <c r="F430" i="27"/>
  <c r="F429" i="27"/>
  <c r="F426" i="27"/>
  <c r="F425" i="27"/>
  <c r="F424" i="27"/>
  <c r="F423" i="27"/>
  <c r="F422" i="27"/>
  <c r="F421" i="27"/>
  <c r="F420" i="27"/>
  <c r="F419" i="27"/>
  <c r="F418" i="27"/>
  <c r="F417" i="27"/>
  <c r="F416" i="27"/>
  <c r="F415" i="27"/>
  <c r="F413" i="27"/>
  <c r="F412" i="27"/>
  <c r="F411" i="27"/>
  <c r="F410" i="27"/>
  <c r="F409" i="27"/>
  <c r="F408" i="27"/>
  <c r="F405" i="27"/>
  <c r="F404" i="27"/>
  <c r="F403" i="27"/>
  <c r="F402" i="27"/>
  <c r="F398" i="27"/>
  <c r="F397" i="27"/>
  <c r="F396" i="27"/>
  <c r="F395" i="27"/>
  <c r="F394" i="27"/>
  <c r="BU388" i="27"/>
  <c r="BT388" i="27"/>
  <c r="BS388" i="27"/>
  <c r="BO388" i="27"/>
  <c r="F386" i="27"/>
  <c r="F385" i="27"/>
  <c r="F383" i="27"/>
  <c r="F382" i="27"/>
  <c r="F381" i="27"/>
  <c r="F380" i="27"/>
  <c r="F379" i="27"/>
  <c r="F378" i="27"/>
  <c r="F377" i="27"/>
  <c r="F376" i="27"/>
  <c r="F375" i="27"/>
  <c r="F374" i="27"/>
  <c r="F373" i="27"/>
  <c r="F372" i="27"/>
  <c r="F369" i="27"/>
  <c r="F368" i="27"/>
  <c r="F365" i="27"/>
  <c r="F364" i="27"/>
  <c r="F363" i="27"/>
  <c r="F362" i="27"/>
  <c r="F359" i="27"/>
  <c r="F358" i="27"/>
  <c r="F357" i="27"/>
  <c r="F356" i="27"/>
  <c r="F355" i="27"/>
  <c r="F354" i="27"/>
  <c r="F353" i="27"/>
  <c r="F352" i="27"/>
  <c r="F351" i="27"/>
  <c r="F350" i="27"/>
  <c r="F349" i="27"/>
  <c r="F346" i="27"/>
  <c r="F345" i="27"/>
  <c r="F344" i="27"/>
  <c r="F343" i="27"/>
  <c r="F342" i="27"/>
  <c r="F341" i="27"/>
  <c r="F340" i="27"/>
  <c r="F339" i="27"/>
  <c r="F338" i="27"/>
  <c r="F337" i="27"/>
  <c r="F336" i="27"/>
  <c r="F335" i="27"/>
  <c r="F334" i="27"/>
  <c r="F333" i="27"/>
  <c r="F332" i="27"/>
  <c r="F331" i="27"/>
  <c r="F330" i="27"/>
  <c r="F329" i="27"/>
  <c r="F328" i="27"/>
  <c r="F327" i="27"/>
  <c r="F323" i="27"/>
  <c r="F322" i="27"/>
  <c r="F321" i="27"/>
  <c r="F320" i="27"/>
  <c r="F319" i="27"/>
  <c r="F318" i="27"/>
  <c r="F317" i="27"/>
  <c r="F316" i="27"/>
  <c r="F315" i="27"/>
  <c r="F314" i="27"/>
  <c r="F313" i="27"/>
  <c r="F311" i="27"/>
  <c r="F309" i="27"/>
  <c r="F298" i="27"/>
  <c r="F297" i="27"/>
  <c r="F296" i="27"/>
  <c r="F295" i="27"/>
  <c r="F294" i="27"/>
  <c r="F293" i="27"/>
  <c r="F292" i="27"/>
  <c r="F291" i="27"/>
  <c r="F290" i="27"/>
  <c r="F289" i="27"/>
  <c r="F288" i="27"/>
  <c r="F287" i="27"/>
  <c r="F286" i="27"/>
  <c r="F285" i="27"/>
  <c r="F284" i="27"/>
  <c r="F283" i="27"/>
  <c r="F282" i="27"/>
  <c r="F281" i="27"/>
  <c r="F280" i="27"/>
  <c r="F279" i="27"/>
  <c r="F278" i="27"/>
  <c r="F277" i="27"/>
  <c r="F276" i="27"/>
  <c r="F275" i="27"/>
  <c r="F274" i="27"/>
  <c r="F273" i="27"/>
  <c r="F272" i="27"/>
  <c r="F271" i="27"/>
  <c r="F270" i="27"/>
  <c r="F269" i="27"/>
  <c r="F267" i="27"/>
  <c r="F266" i="27"/>
  <c r="F264" i="27"/>
  <c r="F263" i="27"/>
  <c r="F262" i="27"/>
  <c r="F261" i="27"/>
  <c r="F260" i="27"/>
  <c r="F259" i="27"/>
  <c r="F258" i="27"/>
  <c r="F257" i="27"/>
  <c r="F256" i="27"/>
  <c r="F255" i="27"/>
  <c r="F254" i="27"/>
  <c r="F253" i="27"/>
  <c r="F252" i="27"/>
  <c r="F251" i="27"/>
  <c r="F250" i="27"/>
  <c r="F249" i="27"/>
  <c r="F248" i="27"/>
  <c r="F247" i="27"/>
  <c r="F246" i="27"/>
  <c r="F245" i="27"/>
  <c r="F244" i="27"/>
  <c r="F243" i="27"/>
  <c r="F242" i="27"/>
  <c r="F241" i="27"/>
  <c r="F240" i="27"/>
  <c r="F239" i="27"/>
  <c r="F238" i="27"/>
  <c r="F235" i="27"/>
  <c r="F234" i="27"/>
  <c r="F233" i="27"/>
  <c r="F232" i="27"/>
  <c r="F231" i="27"/>
  <c r="F230" i="27"/>
  <c r="F228" i="27"/>
  <c r="F227" i="27"/>
  <c r="F226" i="27"/>
  <c r="F225" i="27"/>
  <c r="F224" i="27"/>
  <c r="F223" i="27"/>
  <c r="F222" i="27"/>
  <c r="F221" i="27"/>
  <c r="F220" i="27"/>
  <c r="F219" i="27"/>
  <c r="F218" i="27"/>
  <c r="F217" i="27"/>
  <c r="F216" i="27"/>
  <c r="F215" i="27"/>
  <c r="F214" i="27"/>
  <c r="F213" i="27"/>
  <c r="F212" i="27"/>
  <c r="F211" i="27"/>
  <c r="F210" i="27"/>
  <c r="F209" i="27"/>
  <c r="F208" i="27"/>
  <c r="F207" i="27"/>
  <c r="F206" i="27"/>
  <c r="F205" i="27"/>
  <c r="F204" i="27"/>
  <c r="F203" i="27"/>
  <c r="F202" i="27"/>
  <c r="F201" i="27"/>
  <c r="F200" i="27"/>
  <c r="F199" i="27"/>
  <c r="F198" i="27"/>
  <c r="F197" i="27"/>
  <c r="F196" i="27"/>
  <c r="F195" i="27"/>
  <c r="F194" i="27"/>
  <c r="F193" i="27"/>
  <c r="F192" i="27"/>
  <c r="F191" i="27"/>
  <c r="F190" i="27"/>
  <c r="F189" i="27"/>
  <c r="F188" i="27"/>
  <c r="F187" i="27"/>
  <c r="F186" i="27"/>
  <c r="F185" i="27"/>
  <c r="F184" i="27"/>
  <c r="F183" i="27"/>
  <c r="F182" i="27"/>
  <c r="F181" i="27"/>
  <c r="F180" i="27"/>
  <c r="F179" i="27"/>
  <c r="F178" i="27"/>
  <c r="F177" i="27"/>
  <c r="F176" i="27"/>
  <c r="F175" i="27"/>
  <c r="F174" i="27"/>
  <c r="F173" i="27"/>
  <c r="F172" i="27"/>
  <c r="F171" i="27"/>
  <c r="F170" i="27"/>
  <c r="F169" i="27"/>
  <c r="F168" i="27"/>
  <c r="F167" i="27"/>
  <c r="F166" i="27"/>
  <c r="F165" i="27"/>
  <c r="F164" i="27"/>
  <c r="F163" i="27"/>
  <c r="F162" i="27"/>
  <c r="F161" i="27"/>
  <c r="F160" i="27"/>
  <c r="F159" i="27"/>
  <c r="F158" i="27"/>
  <c r="F157" i="27"/>
  <c r="F156" i="27"/>
  <c r="F155" i="27"/>
  <c r="F154" i="27"/>
  <c r="F153" i="27"/>
  <c r="F152" i="27"/>
  <c r="F151" i="27"/>
  <c r="F150" i="27"/>
  <c r="F149" i="27"/>
  <c r="F148" i="27"/>
  <c r="F147" i="27"/>
  <c r="F146" i="27"/>
  <c r="F145" i="27"/>
  <c r="F144" i="27"/>
  <c r="F143" i="27"/>
  <c r="F142" i="27"/>
  <c r="F141" i="27"/>
  <c r="F140" i="27"/>
  <c r="F139" i="27"/>
  <c r="F138" i="27"/>
  <c r="F137" i="27"/>
  <c r="F136" i="27"/>
  <c r="F135" i="27"/>
  <c r="F134" i="27"/>
  <c r="F133" i="27"/>
  <c r="F132" i="27"/>
  <c r="F131" i="27"/>
  <c r="F130" i="27"/>
  <c r="F129" i="27"/>
  <c r="F128" i="27"/>
  <c r="F127" i="27"/>
  <c r="F126" i="27"/>
  <c r="F125" i="27"/>
  <c r="F124" i="27"/>
  <c r="F123" i="27"/>
  <c r="F122" i="27"/>
  <c r="F121" i="27"/>
  <c r="F120" i="27"/>
  <c r="F119" i="27"/>
  <c r="F118" i="27"/>
  <c r="F117" i="27"/>
  <c r="F115" i="27"/>
  <c r="F114" i="27"/>
  <c r="F113" i="27"/>
  <c r="F112" i="27"/>
  <c r="F111" i="27"/>
  <c r="F110" i="27"/>
  <c r="F109" i="27"/>
  <c r="F108" i="27"/>
  <c r="F107" i="27"/>
  <c r="F106" i="27"/>
  <c r="F104" i="27"/>
  <c r="F103" i="27"/>
  <c r="F102" i="27"/>
  <c r="F101" i="27"/>
  <c r="F100" i="27"/>
  <c r="F99" i="27"/>
  <c r="F98" i="27"/>
  <c r="F97" i="27"/>
  <c r="F96" i="27"/>
  <c r="F95" i="27"/>
  <c r="F94" i="27"/>
  <c r="F91" i="27"/>
  <c r="F90" i="27"/>
  <c r="F89" i="27"/>
  <c r="F88" i="27"/>
  <c r="F87" i="27"/>
  <c r="F86" i="27"/>
  <c r="F85" i="27"/>
  <c r="F84" i="27"/>
  <c r="F83" i="27"/>
  <c r="F82" i="27"/>
  <c r="F81" i="27"/>
  <c r="F80" i="27"/>
  <c r="F79" i="27"/>
  <c r="F78" i="27"/>
  <c r="F76" i="27"/>
  <c r="F74" i="27"/>
  <c r="F73" i="27"/>
  <c r="F72" i="27"/>
  <c r="F71" i="27"/>
  <c r="F70" i="27"/>
  <c r="F69" i="27"/>
  <c r="F68" i="27"/>
  <c r="F67" i="27"/>
  <c r="F66" i="27"/>
  <c r="F65" i="27"/>
  <c r="F64" i="27"/>
  <c r="F63" i="27"/>
  <c r="F62" i="27"/>
  <c r="F61" i="27"/>
  <c r="F60" i="27"/>
  <c r="F58" i="27"/>
  <c r="F57" i="27"/>
  <c r="F56" i="27"/>
  <c r="F55" i="27"/>
  <c r="F54" i="27"/>
  <c r="F53" i="27"/>
  <c r="F52" i="27"/>
  <c r="F51" i="27"/>
  <c r="F50" i="27"/>
  <c r="F49" i="27"/>
  <c r="F48" i="27"/>
  <c r="F47" i="27"/>
  <c r="F46" i="27"/>
  <c r="F45" i="27"/>
  <c r="F44" i="27"/>
  <c r="F43" i="27"/>
  <c r="F42" i="27"/>
  <c r="F40" i="27"/>
  <c r="F39" i="27"/>
  <c r="F38" i="27"/>
  <c r="F37" i="27"/>
  <c r="F36" i="27"/>
  <c r="F35" i="27"/>
  <c r="F33" i="27"/>
  <c r="F32" i="27"/>
  <c r="F31" i="27"/>
  <c r="F30" i="27"/>
  <c r="F29" i="27"/>
  <c r="F28" i="27"/>
  <c r="F27" i="27"/>
  <c r="F26" i="27"/>
  <c r="F22" i="27"/>
  <c r="F21" i="27"/>
  <c r="B21" i="27"/>
  <c r="F20" i="27"/>
  <c r="F17" i="27"/>
  <c r="F16" i="27"/>
  <c r="F15" i="27"/>
  <c r="F14" i="27"/>
  <c r="F13" i="27"/>
  <c r="F12" i="27"/>
  <c r="F11" i="27"/>
  <c r="F10" i="27"/>
  <c r="F9" i="27"/>
  <c r="F8" i="27"/>
  <c r="F7" i="27"/>
  <c r="F5" i="27"/>
  <c r="F4" i="27"/>
  <c r="BV388" i="27" l="1"/>
  <c r="F488" i="27"/>
  <c r="F489" i="27"/>
  <c r="F402" i="26"/>
  <c r="F86" i="26" l="1"/>
  <c r="F408" i="24" l="1"/>
  <c r="F219" i="26" l="1"/>
  <c r="F221" i="26"/>
  <c r="F220" i="26"/>
  <c r="F327" i="26" l="1"/>
  <c r="F378" i="26" l="1"/>
  <c r="F203" i="26"/>
  <c r="F186" i="26"/>
  <c r="F325" i="26"/>
  <c r="F253" i="26"/>
  <c r="F293" i="26"/>
  <c r="F292" i="26"/>
  <c r="F38" i="26"/>
  <c r="F47" i="26" l="1"/>
  <c r="F44" i="26"/>
  <c r="F96" i="26"/>
  <c r="F160" i="26"/>
  <c r="F84" i="26"/>
  <c r="F83" i="26"/>
  <c r="F92" i="26"/>
  <c r="F93" i="26"/>
  <c r="F91" i="26"/>
  <c r="E458" i="26"/>
  <c r="D458" i="26"/>
  <c r="E457" i="26"/>
  <c r="D457" i="26"/>
  <c r="F455" i="26"/>
  <c r="F454" i="26"/>
  <c r="F453" i="26"/>
  <c r="F452" i="26"/>
  <c r="F451" i="26"/>
  <c r="F450" i="26"/>
  <c r="F449" i="26"/>
  <c r="F448" i="26"/>
  <c r="F447" i="26"/>
  <c r="F446" i="26"/>
  <c r="F445" i="26"/>
  <c r="F444" i="26"/>
  <c r="F443" i="26"/>
  <c r="F442" i="26"/>
  <c r="F441" i="26"/>
  <c r="F440" i="26"/>
  <c r="F439" i="26"/>
  <c r="F438" i="26"/>
  <c r="F437" i="26"/>
  <c r="F436" i="26"/>
  <c r="F435" i="26"/>
  <c r="F434" i="26"/>
  <c r="F433" i="26"/>
  <c r="F432" i="26"/>
  <c r="F431" i="26"/>
  <c r="F428" i="26"/>
  <c r="F427" i="26"/>
  <c r="F426" i="26"/>
  <c r="F425" i="26"/>
  <c r="F424" i="26"/>
  <c r="F423" i="26"/>
  <c r="F422" i="26"/>
  <c r="F421" i="26"/>
  <c r="F420" i="26"/>
  <c r="F419" i="26"/>
  <c r="F418" i="26"/>
  <c r="F417" i="26"/>
  <c r="F416" i="26"/>
  <c r="F415" i="26"/>
  <c r="F414" i="26"/>
  <c r="F413" i="26"/>
  <c r="F412" i="26"/>
  <c r="F411" i="26"/>
  <c r="F410" i="26"/>
  <c r="F409" i="26"/>
  <c r="F408" i="26"/>
  <c r="F407" i="26"/>
  <c r="F406" i="26"/>
  <c r="F405" i="26"/>
  <c r="F404" i="26"/>
  <c r="F403" i="26"/>
  <c r="F401" i="26"/>
  <c r="F400" i="26"/>
  <c r="F399" i="26"/>
  <c r="F398" i="26"/>
  <c r="F397" i="26"/>
  <c r="F396" i="26"/>
  <c r="F395" i="26"/>
  <c r="F394" i="26"/>
  <c r="F393" i="26"/>
  <c r="F392" i="26"/>
  <c r="F391" i="26"/>
  <c r="F390" i="26"/>
  <c r="F389" i="26"/>
  <c r="F388" i="26"/>
  <c r="F387" i="26"/>
  <c r="F386" i="26"/>
  <c r="F385" i="26"/>
  <c r="F382" i="26"/>
  <c r="F381" i="26"/>
  <c r="F380" i="26"/>
  <c r="F379" i="26"/>
  <c r="F377" i="26"/>
  <c r="F376" i="26"/>
  <c r="F375" i="26"/>
  <c r="F374" i="26"/>
  <c r="BT368" i="26"/>
  <c r="BS368" i="26"/>
  <c r="BR368" i="26"/>
  <c r="BN368" i="26"/>
  <c r="F366" i="26"/>
  <c r="F365" i="26"/>
  <c r="F364" i="26"/>
  <c r="F363" i="26"/>
  <c r="F362" i="26"/>
  <c r="F361" i="26"/>
  <c r="F360" i="26"/>
  <c r="F359" i="26"/>
  <c r="F358" i="26"/>
  <c r="F357" i="26"/>
  <c r="F356" i="26"/>
  <c r="F355" i="26"/>
  <c r="F354" i="26"/>
  <c r="F353" i="26"/>
  <c r="F350" i="26"/>
  <c r="F349" i="26"/>
  <c r="F348" i="26"/>
  <c r="F347" i="26"/>
  <c r="F346" i="26"/>
  <c r="F345" i="26"/>
  <c r="F342" i="26"/>
  <c r="F341" i="26"/>
  <c r="F340" i="26"/>
  <c r="F339" i="26"/>
  <c r="F338" i="26"/>
  <c r="F337" i="26"/>
  <c r="F336" i="26"/>
  <c r="F335" i="26"/>
  <c r="F334" i="26"/>
  <c r="F333" i="26"/>
  <c r="F332" i="26"/>
  <c r="F329" i="26"/>
  <c r="F328" i="26"/>
  <c r="F326" i="26"/>
  <c r="F324" i="26"/>
  <c r="F323" i="26"/>
  <c r="F322" i="26"/>
  <c r="F321" i="26"/>
  <c r="F320" i="26"/>
  <c r="F319" i="26"/>
  <c r="F318" i="26"/>
  <c r="F317" i="26"/>
  <c r="F316" i="26"/>
  <c r="F315" i="26"/>
  <c r="F314" i="26"/>
  <c r="F313" i="26"/>
  <c r="F312" i="26"/>
  <c r="F311" i="26"/>
  <c r="F310" i="26"/>
  <c r="F306" i="26"/>
  <c r="F305" i="26"/>
  <c r="F304" i="26"/>
  <c r="F303" i="26"/>
  <c r="F302" i="26"/>
  <c r="F301" i="26"/>
  <c r="F300" i="26"/>
  <c r="F299" i="26"/>
  <c r="F298" i="26"/>
  <c r="F297" i="26"/>
  <c r="F296" i="26"/>
  <c r="F295" i="26"/>
  <c r="F294" i="26"/>
  <c r="F291" i="26"/>
  <c r="F290" i="26"/>
  <c r="F289" i="26"/>
  <c r="F288" i="26"/>
  <c r="F287" i="26"/>
  <c r="F286" i="26"/>
  <c r="F285" i="26"/>
  <c r="F284" i="26"/>
  <c r="F283" i="26"/>
  <c r="F282" i="26"/>
  <c r="F281" i="26"/>
  <c r="F280" i="26"/>
  <c r="F279" i="26"/>
  <c r="F278" i="26"/>
  <c r="F277" i="26"/>
  <c r="F276" i="26"/>
  <c r="F275" i="26"/>
  <c r="F274" i="26"/>
  <c r="F273" i="26"/>
  <c r="F272" i="26"/>
  <c r="F271" i="26"/>
  <c r="F270" i="26"/>
  <c r="F269" i="26"/>
  <c r="F268" i="26"/>
  <c r="F267" i="26"/>
  <c r="F266" i="26"/>
  <c r="F265" i="26"/>
  <c r="F264" i="26"/>
  <c r="F263" i="26"/>
  <c r="F262" i="26"/>
  <c r="F261" i="26"/>
  <c r="F260" i="26"/>
  <c r="F259" i="26"/>
  <c r="F258" i="26"/>
  <c r="F257" i="26"/>
  <c r="F256" i="26"/>
  <c r="F255" i="26"/>
  <c r="F254" i="26"/>
  <c r="F252" i="26"/>
  <c r="F251" i="26"/>
  <c r="F250" i="26"/>
  <c r="F249" i="26"/>
  <c r="F248" i="26"/>
  <c r="F247" i="26"/>
  <c r="F246" i="26"/>
  <c r="F245" i="26"/>
  <c r="F244" i="26"/>
  <c r="F243" i="26"/>
  <c r="F242" i="26"/>
  <c r="F241" i="26"/>
  <c r="F240" i="26"/>
  <c r="F239" i="26"/>
  <c r="F238" i="26"/>
  <c r="F237" i="26"/>
  <c r="F236" i="26"/>
  <c r="F235" i="26"/>
  <c r="F234" i="26"/>
  <c r="F233" i="26"/>
  <c r="F232" i="26"/>
  <c r="F231" i="26"/>
  <c r="F228" i="26"/>
  <c r="F227" i="26"/>
  <c r="F226" i="26"/>
  <c r="F225" i="26"/>
  <c r="F224" i="26"/>
  <c r="F223" i="26"/>
  <c r="F218" i="26"/>
  <c r="F217" i="26"/>
  <c r="F216" i="26"/>
  <c r="F215" i="26"/>
  <c r="F214" i="26"/>
  <c r="F213" i="26"/>
  <c r="F212" i="26"/>
  <c r="F211" i="26"/>
  <c r="F210" i="26"/>
  <c r="F209" i="26"/>
  <c r="F208" i="26"/>
  <c r="F207" i="26"/>
  <c r="F206" i="26"/>
  <c r="F205" i="26"/>
  <c r="F204" i="26"/>
  <c r="F202" i="26"/>
  <c r="F201" i="26"/>
  <c r="F200" i="26"/>
  <c r="F199" i="26"/>
  <c r="F198" i="26"/>
  <c r="F197" i="26"/>
  <c r="F196" i="26"/>
  <c r="F195" i="26"/>
  <c r="F194" i="26"/>
  <c r="F193" i="26"/>
  <c r="F192" i="26"/>
  <c r="F191" i="26"/>
  <c r="F190" i="26"/>
  <c r="F189" i="26"/>
  <c r="F188" i="26"/>
  <c r="F187" i="26"/>
  <c r="F185" i="26"/>
  <c r="F184" i="26"/>
  <c r="F183" i="26"/>
  <c r="F182" i="26"/>
  <c r="F181" i="26"/>
  <c r="F180" i="26"/>
  <c r="F179" i="26"/>
  <c r="F178" i="26"/>
  <c r="F177" i="26"/>
  <c r="F176" i="26"/>
  <c r="F175" i="26"/>
  <c r="F174" i="26"/>
  <c r="F173" i="26"/>
  <c r="F172" i="26"/>
  <c r="F171" i="26"/>
  <c r="F170" i="26"/>
  <c r="F169" i="26"/>
  <c r="F168" i="26"/>
  <c r="F167" i="26"/>
  <c r="F166" i="26"/>
  <c r="F165" i="26"/>
  <c r="F164" i="26"/>
  <c r="F163" i="26"/>
  <c r="F162" i="26"/>
  <c r="F161" i="26"/>
  <c r="F159" i="26"/>
  <c r="F158" i="26"/>
  <c r="F157" i="26"/>
  <c r="F156" i="26"/>
  <c r="F155" i="26"/>
  <c r="F154" i="26"/>
  <c r="F153" i="26"/>
  <c r="F152" i="26"/>
  <c r="F151" i="26"/>
  <c r="F150" i="26"/>
  <c r="F149" i="26"/>
  <c r="F148" i="26"/>
  <c r="F147" i="26"/>
  <c r="F146" i="26"/>
  <c r="F145" i="26"/>
  <c r="F144" i="26"/>
  <c r="F143" i="26"/>
  <c r="F142" i="26"/>
  <c r="F141" i="26"/>
  <c r="F140" i="26"/>
  <c r="F139" i="26"/>
  <c r="F138" i="26"/>
  <c r="F137" i="26"/>
  <c r="F136" i="26"/>
  <c r="F135" i="26"/>
  <c r="F134" i="26"/>
  <c r="F133" i="26"/>
  <c r="F132" i="26"/>
  <c r="F131" i="26"/>
  <c r="F130" i="26"/>
  <c r="F129" i="26"/>
  <c r="F128" i="26"/>
  <c r="F127" i="26"/>
  <c r="F126" i="26"/>
  <c r="F125" i="26"/>
  <c r="F124" i="26"/>
  <c r="F123" i="26"/>
  <c r="F122" i="26"/>
  <c r="F121" i="26"/>
  <c r="F120" i="26"/>
  <c r="F119" i="26"/>
  <c r="F118" i="26"/>
  <c r="F117" i="26"/>
  <c r="F116" i="26"/>
  <c r="F115" i="26"/>
  <c r="F114" i="26"/>
  <c r="F113" i="26"/>
  <c r="F112" i="26"/>
  <c r="F111" i="26"/>
  <c r="F110" i="26"/>
  <c r="F109" i="26"/>
  <c r="F108" i="26"/>
  <c r="F107" i="26"/>
  <c r="F106" i="26"/>
  <c r="F105" i="26"/>
  <c r="F104" i="26"/>
  <c r="F103" i="26"/>
  <c r="F102" i="26"/>
  <c r="F101" i="26"/>
  <c r="F100" i="26"/>
  <c r="F99" i="26"/>
  <c r="F98" i="26"/>
  <c r="F97" i="26"/>
  <c r="F95" i="26"/>
  <c r="F94" i="26"/>
  <c r="F90" i="26"/>
  <c r="F89" i="26"/>
  <c r="F88" i="26"/>
  <c r="F87" i="26"/>
  <c r="F85" i="26"/>
  <c r="F82" i="26"/>
  <c r="F81" i="26"/>
  <c r="F80" i="26"/>
  <c r="F79" i="26"/>
  <c r="F78" i="26"/>
  <c r="F77" i="26"/>
  <c r="F76" i="26"/>
  <c r="F75" i="26"/>
  <c r="F74" i="26"/>
  <c r="F73" i="26"/>
  <c r="F72" i="26"/>
  <c r="F71" i="26"/>
  <c r="F70" i="26"/>
  <c r="F69" i="26"/>
  <c r="F68" i="26"/>
  <c r="F67" i="26"/>
  <c r="F66" i="26"/>
  <c r="F65" i="26"/>
  <c r="F64" i="26"/>
  <c r="F63" i="26"/>
  <c r="F62" i="26"/>
  <c r="F61" i="26"/>
  <c r="F60" i="26"/>
  <c r="F59" i="26"/>
  <c r="F58" i="26"/>
  <c r="F57" i="26"/>
  <c r="F56" i="26"/>
  <c r="F55" i="26"/>
  <c r="F54" i="26"/>
  <c r="F53" i="26"/>
  <c r="F52" i="26"/>
  <c r="F51" i="26"/>
  <c r="F50" i="26"/>
  <c r="F49" i="26"/>
  <c r="F48" i="26"/>
  <c r="F46" i="26"/>
  <c r="F45" i="26"/>
  <c r="F43" i="26"/>
  <c r="F42" i="26"/>
  <c r="F41" i="26"/>
  <c r="F40" i="26"/>
  <c r="F39" i="26"/>
  <c r="F37" i="26"/>
  <c r="F36" i="26"/>
  <c r="F35" i="26"/>
  <c r="F34" i="26"/>
  <c r="F33" i="26"/>
  <c r="F32" i="26"/>
  <c r="F30" i="26"/>
  <c r="F29" i="26"/>
  <c r="F28" i="26"/>
  <c r="F27" i="26"/>
  <c r="F26" i="26"/>
  <c r="F25" i="26"/>
  <c r="F24" i="26"/>
  <c r="F23" i="26"/>
  <c r="F22" i="26"/>
  <c r="F21" i="26"/>
  <c r="F20" i="26"/>
  <c r="F19" i="26"/>
  <c r="F18" i="26"/>
  <c r="B18" i="26"/>
  <c r="F17" i="26"/>
  <c r="F16" i="26"/>
  <c r="F15" i="26"/>
  <c r="F14" i="26"/>
  <c r="F13" i="26"/>
  <c r="F12" i="26"/>
  <c r="F11" i="26"/>
  <c r="F10" i="26"/>
  <c r="F9" i="26"/>
  <c r="F8" i="26"/>
  <c r="F7" i="26"/>
  <c r="F6" i="26"/>
  <c r="F5" i="26"/>
  <c r="F4" i="26"/>
  <c r="BU368" i="26" l="1"/>
  <c r="F457" i="26"/>
  <c r="F458" i="26"/>
  <c r="F336" i="24"/>
  <c r="F410" i="24" l="1"/>
  <c r="F383" i="24" l="1"/>
  <c r="F405" i="24"/>
  <c r="E444" i="24" l="1"/>
  <c r="D444" i="24"/>
  <c r="E443" i="24"/>
  <c r="D443" i="24"/>
  <c r="F441" i="24"/>
  <c r="F440" i="24"/>
  <c r="F439" i="24"/>
  <c r="F438" i="24"/>
  <c r="F437" i="24"/>
  <c r="F436" i="24"/>
  <c r="F435" i="24"/>
  <c r="F434" i="24"/>
  <c r="F433" i="24"/>
  <c r="F432" i="24"/>
  <c r="F431" i="24"/>
  <c r="F430" i="24"/>
  <c r="F429" i="24"/>
  <c r="F428" i="24"/>
  <c r="F427" i="24"/>
  <c r="F426" i="24"/>
  <c r="F425" i="24"/>
  <c r="F424" i="24"/>
  <c r="F423" i="24"/>
  <c r="F422" i="24"/>
  <c r="F421" i="24"/>
  <c r="F420" i="24"/>
  <c r="F419" i="24"/>
  <c r="F418" i="24"/>
  <c r="F417" i="24"/>
  <c r="F414" i="24"/>
  <c r="F413" i="24"/>
  <c r="F412" i="24"/>
  <c r="F411" i="24"/>
  <c r="F409" i="24"/>
  <c r="F407" i="24"/>
  <c r="F406" i="24"/>
  <c r="F404" i="24"/>
  <c r="F403" i="24"/>
  <c r="F402" i="24"/>
  <c r="F401" i="24"/>
  <c r="F400" i="24"/>
  <c r="F399" i="24"/>
  <c r="F398" i="24"/>
  <c r="F397" i="24"/>
  <c r="F396" i="24"/>
  <c r="F395" i="24"/>
  <c r="F394" i="24"/>
  <c r="F393" i="24"/>
  <c r="F392" i="24"/>
  <c r="F391" i="24"/>
  <c r="F390" i="24"/>
  <c r="F389" i="24"/>
  <c r="F388" i="24"/>
  <c r="F387" i="24"/>
  <c r="F386" i="24"/>
  <c r="F385" i="24"/>
  <c r="F384" i="24"/>
  <c r="F382" i="24"/>
  <c r="F381" i="24"/>
  <c r="F380" i="24"/>
  <c r="F379" i="24"/>
  <c r="F378" i="24"/>
  <c r="F377" i="24"/>
  <c r="F376" i="24"/>
  <c r="F375" i="24"/>
  <c r="F374" i="24"/>
  <c r="F373" i="24"/>
  <c r="F372" i="24"/>
  <c r="F371" i="24"/>
  <c r="F368" i="24"/>
  <c r="F367" i="24"/>
  <c r="F366" i="24"/>
  <c r="F365" i="24"/>
  <c r="F364" i="24"/>
  <c r="F363" i="24"/>
  <c r="F362" i="24"/>
  <c r="F361" i="24"/>
  <c r="BQ355" i="24"/>
  <c r="BP355" i="24"/>
  <c r="BK355" i="24"/>
  <c r="F353" i="24"/>
  <c r="F352" i="24"/>
  <c r="F351" i="24"/>
  <c r="F350" i="24"/>
  <c r="F349" i="24"/>
  <c r="F348" i="24"/>
  <c r="F347" i="24"/>
  <c r="F346" i="24"/>
  <c r="F345" i="24"/>
  <c r="F344" i="24"/>
  <c r="F343" i="24"/>
  <c r="F342" i="24"/>
  <c r="F341" i="24"/>
  <c r="F340" i="24"/>
  <c r="F337" i="24"/>
  <c r="F335" i="24"/>
  <c r="F334" i="24"/>
  <c r="F333" i="24"/>
  <c r="F332" i="24"/>
  <c r="F329" i="24"/>
  <c r="F328" i="24"/>
  <c r="F327" i="24"/>
  <c r="F326" i="24"/>
  <c r="F325" i="24"/>
  <c r="F324" i="24"/>
  <c r="F323" i="24"/>
  <c r="F322" i="24"/>
  <c r="F321" i="24"/>
  <c r="F320" i="24"/>
  <c r="F319" i="24"/>
  <c r="F316" i="24"/>
  <c r="F315" i="24"/>
  <c r="F314" i="24"/>
  <c r="F313" i="24"/>
  <c r="F312" i="24"/>
  <c r="F311" i="24"/>
  <c r="F310" i="24"/>
  <c r="F309" i="24"/>
  <c r="F308" i="24"/>
  <c r="F307" i="24"/>
  <c r="F306" i="24"/>
  <c r="F305" i="24"/>
  <c r="F304" i="24"/>
  <c r="F303" i="24"/>
  <c r="F302" i="24"/>
  <c r="F301" i="24"/>
  <c r="F300" i="24"/>
  <c r="F299" i="24"/>
  <c r="F296" i="24"/>
  <c r="F295" i="24"/>
  <c r="F294" i="24"/>
  <c r="F293" i="24"/>
  <c r="F292" i="24"/>
  <c r="F291" i="24"/>
  <c r="F290" i="24"/>
  <c r="F289" i="24"/>
  <c r="F288" i="24"/>
  <c r="F287" i="24"/>
  <c r="F286" i="24"/>
  <c r="F285" i="24"/>
  <c r="F284" i="24"/>
  <c r="F283" i="24"/>
  <c r="F282" i="24"/>
  <c r="F281" i="24"/>
  <c r="F280" i="24"/>
  <c r="F279" i="24"/>
  <c r="F278" i="24"/>
  <c r="F277" i="24"/>
  <c r="F276" i="24"/>
  <c r="F275" i="24"/>
  <c r="F274" i="24"/>
  <c r="F273" i="24"/>
  <c r="F272" i="24"/>
  <c r="F271" i="24"/>
  <c r="F270" i="24"/>
  <c r="F269" i="24"/>
  <c r="F268" i="24"/>
  <c r="F267" i="24"/>
  <c r="F266" i="24"/>
  <c r="F265" i="24"/>
  <c r="F264" i="24"/>
  <c r="F263" i="24"/>
  <c r="F262" i="24"/>
  <c r="F261" i="24"/>
  <c r="F260" i="24"/>
  <c r="F259" i="24"/>
  <c r="F258" i="24"/>
  <c r="F257" i="24"/>
  <c r="F256" i="24"/>
  <c r="F255" i="24"/>
  <c r="F254" i="24"/>
  <c r="F253" i="24"/>
  <c r="F252" i="24"/>
  <c r="F251" i="24"/>
  <c r="F250" i="24"/>
  <c r="F249" i="24"/>
  <c r="F248" i="24"/>
  <c r="F247" i="24"/>
  <c r="F246" i="24"/>
  <c r="F245" i="24"/>
  <c r="F244" i="24"/>
  <c r="F243" i="24"/>
  <c r="F241" i="24"/>
  <c r="F240" i="24"/>
  <c r="F239" i="24"/>
  <c r="F238" i="24"/>
  <c r="F237" i="24"/>
  <c r="F236" i="24"/>
  <c r="F235" i="24"/>
  <c r="F234" i="24"/>
  <c r="F233" i="24"/>
  <c r="F232" i="24"/>
  <c r="F231" i="24"/>
  <c r="F230" i="24"/>
  <c r="F229" i="24"/>
  <c r="F228" i="24"/>
  <c r="F227" i="24"/>
  <c r="F226" i="24"/>
  <c r="F225" i="24"/>
  <c r="F224" i="24"/>
  <c r="F223" i="24"/>
  <c r="F220" i="24"/>
  <c r="F219" i="24"/>
  <c r="F218" i="24"/>
  <c r="F217" i="24"/>
  <c r="F216" i="24"/>
  <c r="F215" i="24"/>
  <c r="F214" i="24"/>
  <c r="F213" i="24"/>
  <c r="F212" i="24"/>
  <c r="F211" i="24"/>
  <c r="F210" i="24"/>
  <c r="F209" i="24"/>
  <c r="F208" i="24"/>
  <c r="F207" i="24"/>
  <c r="F206" i="24"/>
  <c r="F205" i="24"/>
  <c r="F204" i="24"/>
  <c r="F203" i="24"/>
  <c r="F202" i="24"/>
  <c r="F201" i="24"/>
  <c r="F200" i="24"/>
  <c r="F199" i="24"/>
  <c r="F198" i="24"/>
  <c r="F197" i="24"/>
  <c r="F196" i="24"/>
  <c r="F195" i="24"/>
  <c r="F194" i="24"/>
  <c r="F193" i="24"/>
  <c r="F192" i="24"/>
  <c r="F191" i="24"/>
  <c r="F190" i="24"/>
  <c r="F189" i="24"/>
  <c r="F188" i="24"/>
  <c r="F187" i="24"/>
  <c r="F186" i="24"/>
  <c r="F185" i="24"/>
  <c r="F184" i="24"/>
  <c r="F183" i="24"/>
  <c r="F182" i="24"/>
  <c r="F181" i="24"/>
  <c r="F180" i="24"/>
  <c r="F179" i="24"/>
  <c r="F178" i="24"/>
  <c r="F177" i="24"/>
  <c r="F176" i="24"/>
  <c r="F175" i="24"/>
  <c r="F174" i="24"/>
  <c r="F173" i="24"/>
  <c r="F172" i="24"/>
  <c r="F171" i="24"/>
  <c r="F170" i="24"/>
  <c r="F169" i="24"/>
  <c r="F168" i="24"/>
  <c r="F167" i="24"/>
  <c r="F166" i="24"/>
  <c r="F165" i="24"/>
  <c r="F164" i="24"/>
  <c r="F163" i="24"/>
  <c r="F162" i="24"/>
  <c r="F161" i="24"/>
  <c r="F160" i="24"/>
  <c r="F159" i="24"/>
  <c r="F158" i="24"/>
  <c r="F157" i="24"/>
  <c r="F156" i="24"/>
  <c r="F155" i="24"/>
  <c r="F154" i="24"/>
  <c r="F153" i="24"/>
  <c r="F152" i="24"/>
  <c r="F151" i="24"/>
  <c r="F150" i="24"/>
  <c r="F149" i="24"/>
  <c r="F148" i="24"/>
  <c r="F147" i="24"/>
  <c r="F146" i="24"/>
  <c r="F145" i="24"/>
  <c r="F144" i="24"/>
  <c r="F143" i="24"/>
  <c r="F142" i="24"/>
  <c r="F141" i="24"/>
  <c r="F140" i="24"/>
  <c r="F139" i="24"/>
  <c r="F138" i="24"/>
  <c r="F137" i="24"/>
  <c r="F136" i="24"/>
  <c r="F135" i="24"/>
  <c r="F134" i="24"/>
  <c r="F133" i="24"/>
  <c r="F132" i="24"/>
  <c r="F131" i="24"/>
  <c r="F130" i="24"/>
  <c r="F129" i="24"/>
  <c r="F128" i="24"/>
  <c r="F127" i="24"/>
  <c r="F126" i="24"/>
  <c r="F125" i="24"/>
  <c r="F124" i="24"/>
  <c r="F123" i="24"/>
  <c r="F122" i="24"/>
  <c r="F121" i="24"/>
  <c r="F120" i="24"/>
  <c r="F119" i="24"/>
  <c r="F118" i="24"/>
  <c r="F117" i="24"/>
  <c r="F116" i="24"/>
  <c r="F115" i="24"/>
  <c r="F114" i="24"/>
  <c r="F113" i="24"/>
  <c r="F112" i="24"/>
  <c r="F111" i="24"/>
  <c r="F110" i="24"/>
  <c r="F109" i="24"/>
  <c r="F108" i="24"/>
  <c r="F107" i="24"/>
  <c r="F106" i="24"/>
  <c r="F105" i="24"/>
  <c r="F104" i="24"/>
  <c r="F103" i="24"/>
  <c r="F102" i="24"/>
  <c r="F101" i="24"/>
  <c r="F100" i="24"/>
  <c r="F99" i="24"/>
  <c r="F98" i="24"/>
  <c r="F97" i="24"/>
  <c r="F96" i="24"/>
  <c r="F95" i="24"/>
  <c r="F94" i="24"/>
  <c r="F93" i="24"/>
  <c r="F92" i="24"/>
  <c r="F91" i="24"/>
  <c r="F90" i="24"/>
  <c r="F89" i="24"/>
  <c r="F88" i="24"/>
  <c r="F87" i="24"/>
  <c r="F86" i="24"/>
  <c r="F85" i="24"/>
  <c r="F84" i="24"/>
  <c r="F83" i="24"/>
  <c r="F82" i="24"/>
  <c r="F81" i="24"/>
  <c r="F80" i="24"/>
  <c r="F79" i="24"/>
  <c r="F78" i="24"/>
  <c r="F77" i="24"/>
  <c r="F76" i="24"/>
  <c r="F74" i="24"/>
  <c r="F75" i="24"/>
  <c r="F73" i="24"/>
  <c r="F72" i="24"/>
  <c r="F71" i="24"/>
  <c r="F70" i="24"/>
  <c r="F69" i="24"/>
  <c r="F68" i="24"/>
  <c r="F67" i="24"/>
  <c r="F66" i="24"/>
  <c r="F65" i="24"/>
  <c r="F64" i="24"/>
  <c r="F63" i="24"/>
  <c r="F62" i="24"/>
  <c r="F61" i="24"/>
  <c r="F60" i="24"/>
  <c r="F59" i="24"/>
  <c r="F58" i="24"/>
  <c r="F57" i="24"/>
  <c r="F56" i="24"/>
  <c r="F55" i="24"/>
  <c r="F54" i="24"/>
  <c r="F53" i="24"/>
  <c r="F52" i="24"/>
  <c r="F51" i="24"/>
  <c r="F50" i="24"/>
  <c r="F49" i="24"/>
  <c r="F48" i="24"/>
  <c r="F47" i="24"/>
  <c r="F46" i="24"/>
  <c r="F45" i="24"/>
  <c r="F44" i="24"/>
  <c r="F43" i="24"/>
  <c r="F42" i="24"/>
  <c r="F41" i="24"/>
  <c r="F40" i="24"/>
  <c r="F39" i="24"/>
  <c r="F38" i="24"/>
  <c r="F37" i="24"/>
  <c r="F36" i="24"/>
  <c r="F35" i="24"/>
  <c r="F34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B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F5" i="24"/>
  <c r="F4" i="24"/>
  <c r="E431" i="23"/>
  <c r="D431" i="23"/>
  <c r="E430" i="23"/>
  <c r="D430" i="23"/>
  <c r="F428" i="23"/>
  <c r="F427" i="23"/>
  <c r="F426" i="23"/>
  <c r="F425" i="23"/>
  <c r="F424" i="23"/>
  <c r="F423" i="23"/>
  <c r="F422" i="23"/>
  <c r="F421" i="23"/>
  <c r="F420" i="23"/>
  <c r="F419" i="23"/>
  <c r="F418" i="23"/>
  <c r="F417" i="23"/>
  <c r="F416" i="23"/>
  <c r="F415" i="23"/>
  <c r="F414" i="23"/>
  <c r="F413" i="23"/>
  <c r="F412" i="23"/>
  <c r="F411" i="23"/>
  <c r="F410" i="23"/>
  <c r="F409" i="23"/>
  <c r="F408" i="23"/>
  <c r="F407" i="23"/>
  <c r="F406" i="23"/>
  <c r="F405" i="23"/>
  <c r="F404" i="23"/>
  <c r="F401" i="23"/>
  <c r="F400" i="23"/>
  <c r="F399" i="23"/>
  <c r="F398" i="23"/>
  <c r="F397" i="23"/>
  <c r="F396" i="23"/>
  <c r="F395" i="23"/>
  <c r="F394" i="23"/>
  <c r="F393" i="23"/>
  <c r="F392" i="23"/>
  <c r="F391" i="23"/>
  <c r="F390" i="23"/>
  <c r="F389" i="23"/>
  <c r="F388" i="23"/>
  <c r="F387" i="23"/>
  <c r="F386" i="23"/>
  <c r="F385" i="23"/>
  <c r="F384" i="23"/>
  <c r="F383" i="23"/>
  <c r="F382" i="23"/>
  <c r="F381" i="23"/>
  <c r="F380" i="23"/>
  <c r="F379" i="23"/>
  <c r="F378" i="23"/>
  <c r="F377" i="23"/>
  <c r="F376" i="23"/>
  <c r="F375" i="23"/>
  <c r="F374" i="23"/>
  <c r="F373" i="23"/>
  <c r="F372" i="23"/>
  <c r="F371" i="23"/>
  <c r="F370" i="23"/>
  <c r="F369" i="23"/>
  <c r="F368" i="23"/>
  <c r="F367" i="23"/>
  <c r="F366" i="23"/>
  <c r="F363" i="23"/>
  <c r="F362" i="23"/>
  <c r="F361" i="23"/>
  <c r="F360" i="23"/>
  <c r="F359" i="23"/>
  <c r="F358" i="23"/>
  <c r="F357" i="23"/>
  <c r="F356" i="23"/>
  <c r="BQ350" i="23"/>
  <c r="BP350" i="23"/>
  <c r="BK350" i="23"/>
  <c r="F348" i="23"/>
  <c r="F347" i="23"/>
  <c r="F346" i="23"/>
  <c r="F345" i="23"/>
  <c r="F344" i="23"/>
  <c r="F343" i="23"/>
  <c r="F342" i="23"/>
  <c r="F341" i="23"/>
  <c r="F340" i="23"/>
  <c r="F339" i="23"/>
  <c r="F338" i="23"/>
  <c r="F337" i="23"/>
  <c r="F336" i="23"/>
  <c r="F335" i="23"/>
  <c r="F334" i="23"/>
  <c r="F333" i="23"/>
  <c r="F332" i="23"/>
  <c r="F331" i="23"/>
  <c r="F328" i="23"/>
  <c r="F327" i="23"/>
  <c r="F326" i="23"/>
  <c r="F325" i="23"/>
  <c r="F324" i="23"/>
  <c r="F323" i="23"/>
  <c r="F320" i="23"/>
  <c r="F319" i="23"/>
  <c r="F318" i="23"/>
  <c r="F317" i="23"/>
  <c r="F316" i="23"/>
  <c r="F315" i="23"/>
  <c r="F314" i="23"/>
  <c r="F313" i="23"/>
  <c r="F312" i="23"/>
  <c r="F311" i="23"/>
  <c r="F310" i="23"/>
  <c r="F307" i="23"/>
  <c r="F306" i="23"/>
  <c r="F305" i="23"/>
  <c r="F304" i="23"/>
  <c r="F303" i="23"/>
  <c r="F302" i="23"/>
  <c r="F301" i="23"/>
  <c r="F300" i="23"/>
  <c r="F299" i="23"/>
  <c r="F298" i="23"/>
  <c r="F297" i="23"/>
  <c r="F296" i="23"/>
  <c r="F295" i="23"/>
  <c r="F294" i="23"/>
  <c r="F293" i="23"/>
  <c r="F292" i="23"/>
  <c r="F291" i="23"/>
  <c r="F290" i="23"/>
  <c r="F289" i="23"/>
  <c r="F288" i="23"/>
  <c r="F287" i="23"/>
  <c r="F286" i="23"/>
  <c r="F285" i="23"/>
  <c r="F284" i="23"/>
  <c r="F283" i="23"/>
  <c r="F282" i="23"/>
  <c r="F281" i="23"/>
  <c r="F280" i="23"/>
  <c r="F279" i="23"/>
  <c r="F278" i="23"/>
  <c r="F277" i="23"/>
  <c r="F276" i="23"/>
  <c r="F275" i="23"/>
  <c r="F274" i="23"/>
  <c r="F273" i="23"/>
  <c r="F272" i="23"/>
  <c r="F271" i="23"/>
  <c r="F270" i="23"/>
  <c r="F269" i="23"/>
  <c r="F268" i="23"/>
  <c r="F267" i="23"/>
  <c r="F266" i="23"/>
  <c r="F265" i="23"/>
  <c r="F264" i="23"/>
  <c r="F263" i="23"/>
  <c r="F262" i="23"/>
  <c r="F261" i="23"/>
  <c r="F260" i="23"/>
  <c r="F259" i="23"/>
  <c r="F258" i="23"/>
  <c r="F257" i="23"/>
  <c r="F256" i="23"/>
  <c r="F255" i="23"/>
  <c r="F254" i="23"/>
  <c r="F253" i="23"/>
  <c r="F252" i="23"/>
  <c r="F251" i="23"/>
  <c r="F250" i="23"/>
  <c r="F249" i="23"/>
  <c r="F248" i="23"/>
  <c r="F247" i="23"/>
  <c r="F246" i="23"/>
  <c r="F245" i="23"/>
  <c r="F244" i="23"/>
  <c r="F243" i="23"/>
  <c r="F242" i="23"/>
  <c r="F241" i="23"/>
  <c r="F240" i="23"/>
  <c r="F239" i="23"/>
  <c r="F238" i="23"/>
  <c r="F237" i="23"/>
  <c r="F236" i="23"/>
  <c r="F235" i="23"/>
  <c r="F234" i="23"/>
  <c r="F233" i="23"/>
  <c r="F232" i="23"/>
  <c r="F231" i="23"/>
  <c r="F230" i="23"/>
  <c r="F229" i="23"/>
  <c r="F228" i="23"/>
  <c r="F227" i="23"/>
  <c r="F226" i="23"/>
  <c r="F225" i="23"/>
  <c r="F224" i="23"/>
  <c r="F223" i="23"/>
  <c r="F222" i="23"/>
  <c r="F221" i="23"/>
  <c r="F220" i="23"/>
  <c r="F219" i="23"/>
  <c r="F218" i="23"/>
  <c r="F217" i="23"/>
  <c r="F214" i="23"/>
  <c r="F213" i="23"/>
  <c r="F212" i="23"/>
  <c r="F211" i="23"/>
  <c r="F210" i="23"/>
  <c r="F209" i="23"/>
  <c r="F208" i="23"/>
  <c r="F207" i="23"/>
  <c r="F206" i="23"/>
  <c r="F205" i="23"/>
  <c r="F204" i="23"/>
  <c r="F203" i="23"/>
  <c r="F202" i="23"/>
  <c r="F201" i="23"/>
  <c r="F200" i="23"/>
  <c r="F199" i="23"/>
  <c r="F198" i="23"/>
  <c r="F197" i="23"/>
  <c r="F196" i="23"/>
  <c r="F195" i="23"/>
  <c r="F194" i="23"/>
  <c r="F193" i="23"/>
  <c r="F192" i="23"/>
  <c r="F191" i="23"/>
  <c r="F190" i="23"/>
  <c r="F189" i="23"/>
  <c r="F188" i="23"/>
  <c r="F187" i="23"/>
  <c r="F186" i="23"/>
  <c r="F185" i="23"/>
  <c r="F184" i="23"/>
  <c r="F183" i="23"/>
  <c r="F182" i="23"/>
  <c r="F181" i="23"/>
  <c r="F180" i="23"/>
  <c r="F179" i="23"/>
  <c r="F178" i="23"/>
  <c r="F177" i="23"/>
  <c r="F176" i="23"/>
  <c r="F175" i="23"/>
  <c r="F174" i="23"/>
  <c r="F173" i="23"/>
  <c r="F172" i="23"/>
  <c r="F171" i="23"/>
  <c r="F170" i="23"/>
  <c r="F169" i="23"/>
  <c r="F168" i="23"/>
  <c r="F167" i="23"/>
  <c r="F166" i="23"/>
  <c r="F165" i="23"/>
  <c r="F164" i="23"/>
  <c r="F163" i="23"/>
  <c r="F162" i="23"/>
  <c r="F161" i="23"/>
  <c r="F160" i="23"/>
  <c r="F159" i="23"/>
  <c r="F158" i="23"/>
  <c r="F157" i="23"/>
  <c r="F156" i="23"/>
  <c r="F155" i="23"/>
  <c r="F154" i="23"/>
  <c r="F153" i="23"/>
  <c r="F152" i="23"/>
  <c r="F151" i="23"/>
  <c r="F150" i="23"/>
  <c r="F149" i="23"/>
  <c r="F148" i="23"/>
  <c r="F147" i="23"/>
  <c r="F146" i="23"/>
  <c r="F145" i="23"/>
  <c r="F144" i="23"/>
  <c r="F143" i="23"/>
  <c r="F142" i="23"/>
  <c r="F141" i="23"/>
  <c r="F140" i="23"/>
  <c r="F139" i="23"/>
  <c r="F138" i="23"/>
  <c r="F137" i="23"/>
  <c r="F136" i="23"/>
  <c r="F135" i="23"/>
  <c r="F134" i="23"/>
  <c r="F133" i="23"/>
  <c r="F132" i="23"/>
  <c r="F131" i="23"/>
  <c r="F130" i="23"/>
  <c r="BR129" i="23"/>
  <c r="F129" i="23"/>
  <c r="BR128" i="23"/>
  <c r="F128" i="23"/>
  <c r="BR127" i="23"/>
  <c r="F127" i="23"/>
  <c r="BR126" i="23"/>
  <c r="F126" i="23"/>
  <c r="BR125" i="23"/>
  <c r="F125" i="23"/>
  <c r="BR124" i="23"/>
  <c r="F124" i="23"/>
  <c r="BR123" i="23"/>
  <c r="F123" i="23"/>
  <c r="BR122" i="23"/>
  <c r="F122" i="23"/>
  <c r="BR121" i="23"/>
  <c r="F121" i="23"/>
  <c r="BR120" i="23"/>
  <c r="F120" i="23"/>
  <c r="BR119" i="23"/>
  <c r="F119" i="23"/>
  <c r="BR118" i="23"/>
  <c r="F118" i="23"/>
  <c r="BR117" i="23"/>
  <c r="F117" i="23"/>
  <c r="BR116" i="23"/>
  <c r="F116" i="23"/>
  <c r="BR115" i="23"/>
  <c r="F115" i="23"/>
  <c r="BR114" i="23"/>
  <c r="F114" i="23"/>
  <c r="BR113" i="23"/>
  <c r="F113" i="23"/>
  <c r="BR112" i="23"/>
  <c r="F112" i="23"/>
  <c r="BR111" i="23"/>
  <c r="F111" i="23"/>
  <c r="BR110" i="23"/>
  <c r="F110" i="23"/>
  <c r="BR109" i="23"/>
  <c r="F109" i="23"/>
  <c r="BR108" i="23"/>
  <c r="F108" i="23"/>
  <c r="BR107" i="23"/>
  <c r="F107" i="23"/>
  <c r="BR106" i="23"/>
  <c r="F106" i="23"/>
  <c r="BR105" i="23"/>
  <c r="F105" i="23"/>
  <c r="BR104" i="23"/>
  <c r="F104" i="23"/>
  <c r="BR103" i="23"/>
  <c r="F103" i="23"/>
  <c r="BR102" i="23"/>
  <c r="F102" i="23"/>
  <c r="BR101" i="23"/>
  <c r="F101" i="23"/>
  <c r="BR100" i="23"/>
  <c r="F100" i="23"/>
  <c r="BR99" i="23"/>
  <c r="F99" i="23"/>
  <c r="BR98" i="23"/>
  <c r="F98" i="23"/>
  <c r="BR97" i="23"/>
  <c r="F97" i="23"/>
  <c r="BR96" i="23"/>
  <c r="F96" i="23"/>
  <c r="BR95" i="23"/>
  <c r="F95" i="23"/>
  <c r="BR94" i="23"/>
  <c r="F94" i="23"/>
  <c r="BR93" i="23"/>
  <c r="F93" i="23"/>
  <c r="BR92" i="23"/>
  <c r="F92" i="23"/>
  <c r="BR91" i="23"/>
  <c r="F91" i="23"/>
  <c r="BR90" i="23"/>
  <c r="F90" i="23"/>
  <c r="BR89" i="23"/>
  <c r="F89" i="23"/>
  <c r="BR88" i="23"/>
  <c r="F88" i="23"/>
  <c r="BR87" i="23"/>
  <c r="F87" i="23"/>
  <c r="BR86" i="23"/>
  <c r="F86" i="23"/>
  <c r="BR85" i="23"/>
  <c r="F85" i="23"/>
  <c r="BR84" i="23"/>
  <c r="F84" i="23"/>
  <c r="BR83" i="23"/>
  <c r="F83" i="23"/>
  <c r="BR82" i="23"/>
  <c r="F82" i="23"/>
  <c r="BR81" i="23"/>
  <c r="F81" i="23"/>
  <c r="BR80" i="23"/>
  <c r="F80" i="23"/>
  <c r="BR79" i="23"/>
  <c r="F79" i="23"/>
  <c r="BR78" i="23"/>
  <c r="F78" i="23"/>
  <c r="BR77" i="23"/>
  <c r="F77" i="23"/>
  <c r="BR76" i="23"/>
  <c r="F76" i="23"/>
  <c r="BR75" i="23"/>
  <c r="F75" i="23"/>
  <c r="BR74" i="23"/>
  <c r="F74" i="23"/>
  <c r="BR73" i="23"/>
  <c r="BO73" i="23"/>
  <c r="F73" i="23"/>
  <c r="BO72" i="23"/>
  <c r="BR72" i="23" s="1"/>
  <c r="F72" i="23"/>
  <c r="BO71" i="23"/>
  <c r="BR71" i="23" s="1"/>
  <c r="F71" i="23"/>
  <c r="BO70" i="23"/>
  <c r="BR70" i="23" s="1"/>
  <c r="F70" i="23"/>
  <c r="BR69" i="23"/>
  <c r="BO69" i="23"/>
  <c r="F69" i="23"/>
  <c r="BO68" i="23"/>
  <c r="BR68" i="23" s="1"/>
  <c r="F68" i="23"/>
  <c r="BO67" i="23"/>
  <c r="BR67" i="23" s="1"/>
  <c r="F67" i="23"/>
  <c r="BO66" i="23"/>
  <c r="BR66" i="23" s="1"/>
  <c r="F66" i="23"/>
  <c r="BR65" i="23"/>
  <c r="BO65" i="23"/>
  <c r="F65" i="23"/>
  <c r="BO64" i="23"/>
  <c r="BR64" i="23" s="1"/>
  <c r="F64" i="23"/>
  <c r="BO63" i="23"/>
  <c r="BR63" i="23" s="1"/>
  <c r="F63" i="23"/>
  <c r="BO62" i="23"/>
  <c r="BR62" i="23" s="1"/>
  <c r="F62" i="23"/>
  <c r="BR61" i="23"/>
  <c r="BO61" i="23"/>
  <c r="F61" i="23"/>
  <c r="BO60" i="23"/>
  <c r="BR60" i="23" s="1"/>
  <c r="F60" i="23"/>
  <c r="BO59" i="23"/>
  <c r="BR59" i="23" s="1"/>
  <c r="F59" i="23"/>
  <c r="BO58" i="23"/>
  <c r="BO350" i="23" s="1"/>
  <c r="BR350" i="23" s="1"/>
  <c r="F58" i="23"/>
  <c r="BR57" i="23"/>
  <c r="F57" i="23"/>
  <c r="BR56" i="23"/>
  <c r="F56" i="23"/>
  <c r="BR55" i="23"/>
  <c r="F55" i="23"/>
  <c r="BR54" i="23"/>
  <c r="F54" i="23"/>
  <c r="BR53" i="23"/>
  <c r="F53" i="23"/>
  <c r="BR52" i="23"/>
  <c r="F52" i="23"/>
  <c r="BR51" i="23"/>
  <c r="F51" i="23"/>
  <c r="BR50" i="23"/>
  <c r="F50" i="23"/>
  <c r="BR49" i="23"/>
  <c r="F49" i="23"/>
  <c r="BR48" i="23"/>
  <c r="F48" i="23"/>
  <c r="F47" i="23"/>
  <c r="BR46" i="23"/>
  <c r="F46" i="23"/>
  <c r="BR45" i="23"/>
  <c r="F45" i="23"/>
  <c r="BR44" i="23"/>
  <c r="F44" i="23"/>
  <c r="BR43" i="23"/>
  <c r="F43" i="23"/>
  <c r="BR42" i="23"/>
  <c r="F42" i="23"/>
  <c r="BR41" i="23"/>
  <c r="F41" i="23"/>
  <c r="BR40" i="23"/>
  <c r="F40" i="23"/>
  <c r="BR39" i="23"/>
  <c r="F39" i="23"/>
  <c r="BR38" i="23"/>
  <c r="F38" i="23"/>
  <c r="BR37" i="23"/>
  <c r="F37" i="23"/>
  <c r="BR36" i="23"/>
  <c r="F36" i="23"/>
  <c r="BR35" i="23"/>
  <c r="F35" i="23"/>
  <c r="BR34" i="23"/>
  <c r="F34" i="23"/>
  <c r="BR33" i="23"/>
  <c r="F33" i="23"/>
  <c r="BR32" i="23"/>
  <c r="F32" i="23"/>
  <c r="BR31" i="23"/>
  <c r="BR30" i="23"/>
  <c r="F30" i="23"/>
  <c r="BR29" i="23"/>
  <c r="F29" i="23"/>
  <c r="BR28" i="23"/>
  <c r="F28" i="23"/>
  <c r="BR27" i="23"/>
  <c r="F27" i="23"/>
  <c r="BR26" i="23"/>
  <c r="F26" i="23"/>
  <c r="BR25" i="23"/>
  <c r="F25" i="23"/>
  <c r="BR24" i="23"/>
  <c r="F24" i="23"/>
  <c r="BR23" i="23"/>
  <c r="F23" i="23"/>
  <c r="BR22" i="23"/>
  <c r="F22" i="23"/>
  <c r="BR21" i="23"/>
  <c r="F21" i="23"/>
  <c r="BR20" i="23"/>
  <c r="F20" i="23"/>
  <c r="BR19" i="23"/>
  <c r="F19" i="23"/>
  <c r="BR18" i="23"/>
  <c r="F18" i="23"/>
  <c r="B18" i="23"/>
  <c r="BR17" i="23"/>
  <c r="F17" i="23"/>
  <c r="BR16" i="23"/>
  <c r="F16" i="23"/>
  <c r="BR15" i="23"/>
  <c r="F15" i="23"/>
  <c r="BR14" i="23"/>
  <c r="F14" i="23"/>
  <c r="BR13" i="23"/>
  <c r="F13" i="23"/>
  <c r="BR12" i="23"/>
  <c r="F12" i="23"/>
  <c r="BR11" i="23"/>
  <c r="F11" i="23"/>
  <c r="BR10" i="23"/>
  <c r="F10" i="23"/>
  <c r="BR9" i="23"/>
  <c r="F9" i="23"/>
  <c r="BR8" i="23"/>
  <c r="F8" i="23"/>
  <c r="BR7" i="23"/>
  <c r="F7" i="23"/>
  <c r="BR6" i="23"/>
  <c r="F6" i="23"/>
  <c r="BR5" i="23"/>
  <c r="F5" i="23"/>
  <c r="BR4" i="23"/>
  <c r="F4" i="23"/>
  <c r="E439" i="22"/>
  <c r="D439" i="22"/>
  <c r="E438" i="22"/>
  <c r="F438" i="22" s="1"/>
  <c r="D438" i="22"/>
  <c r="F436" i="22"/>
  <c r="F435" i="22"/>
  <c r="F434" i="22"/>
  <c r="F433" i="22"/>
  <c r="F432" i="22"/>
  <c r="F431" i="22"/>
  <c r="F430" i="22"/>
  <c r="F429" i="22"/>
  <c r="F428" i="22"/>
  <c r="F427" i="22"/>
  <c r="F426" i="22"/>
  <c r="F425" i="22"/>
  <c r="F424" i="22"/>
  <c r="F423" i="22"/>
  <c r="F422" i="22"/>
  <c r="F421" i="22"/>
  <c r="F420" i="22"/>
  <c r="F419" i="22"/>
  <c r="F418" i="22"/>
  <c r="F417" i="22"/>
  <c r="F416" i="22"/>
  <c r="F415" i="22"/>
  <c r="F414" i="22"/>
  <c r="F413" i="22"/>
  <c r="F412" i="22"/>
  <c r="F409" i="22"/>
  <c r="F408" i="22"/>
  <c r="F407" i="22"/>
  <c r="F406" i="22"/>
  <c r="F405" i="22"/>
  <c r="F404" i="22"/>
  <c r="F403" i="22"/>
  <c r="F402" i="22"/>
  <c r="F401" i="22"/>
  <c r="F400" i="22"/>
  <c r="F399" i="22"/>
  <c r="F398" i="22"/>
  <c r="F397" i="22"/>
  <c r="F396" i="22"/>
  <c r="F395" i="22"/>
  <c r="F394" i="22"/>
  <c r="F393" i="22"/>
  <c r="F392" i="22"/>
  <c r="F391" i="22"/>
  <c r="F390" i="22"/>
  <c r="F389" i="22"/>
  <c r="F388" i="22"/>
  <c r="F387" i="22"/>
  <c r="F386" i="22"/>
  <c r="F385" i="22"/>
  <c r="F384" i="22"/>
  <c r="F383" i="22"/>
  <c r="F382" i="22"/>
  <c r="F381" i="22"/>
  <c r="F380" i="22"/>
  <c r="F379" i="22"/>
  <c r="F378" i="22"/>
  <c r="F377" i="22"/>
  <c r="F376" i="22"/>
  <c r="F375" i="22"/>
  <c r="F374" i="22"/>
  <c r="F373" i="22"/>
  <c r="F370" i="22"/>
  <c r="F369" i="22"/>
  <c r="F368" i="22"/>
  <c r="F367" i="22"/>
  <c r="F366" i="22"/>
  <c r="F365" i="22"/>
  <c r="F364" i="22"/>
  <c r="F363" i="22"/>
  <c r="BQ357" i="22"/>
  <c r="BP357" i="22"/>
  <c r="BK357" i="22"/>
  <c r="F355" i="22"/>
  <c r="F354" i="22"/>
  <c r="F353" i="22"/>
  <c r="F352" i="22"/>
  <c r="F351" i="22"/>
  <c r="F350" i="22"/>
  <c r="F349" i="22"/>
  <c r="F348" i="22"/>
  <c r="F347" i="22"/>
  <c r="F346" i="22"/>
  <c r="F345" i="22"/>
  <c r="F344" i="22"/>
  <c r="F343" i="22"/>
  <c r="F342" i="22"/>
  <c r="F341" i="22"/>
  <c r="F340" i="22"/>
  <c r="F339" i="22"/>
  <c r="F338" i="22"/>
  <c r="F335" i="22"/>
  <c r="F334" i="22"/>
  <c r="F333" i="22"/>
  <c r="F332" i="22"/>
  <c r="F331" i="22"/>
  <c r="F330" i="22"/>
  <c r="F327" i="22"/>
  <c r="F326" i="22"/>
  <c r="F325" i="22"/>
  <c r="F324" i="22"/>
  <c r="F323" i="22"/>
  <c r="F322" i="22"/>
  <c r="F321" i="22"/>
  <c r="F320" i="22"/>
  <c r="F319" i="22"/>
  <c r="F318" i="22"/>
  <c r="F317" i="22"/>
  <c r="F314" i="22"/>
  <c r="F313" i="22"/>
  <c r="F312" i="22"/>
  <c r="F311" i="22"/>
  <c r="F310" i="22"/>
  <c r="F309" i="22"/>
  <c r="F308" i="22"/>
  <c r="F307" i="22"/>
  <c r="F306" i="22"/>
  <c r="F305" i="22"/>
  <c r="F304" i="22"/>
  <c r="F303" i="22"/>
  <c r="F302" i="22"/>
  <c r="F301" i="22"/>
  <c r="F300" i="22"/>
  <c r="F299" i="22"/>
  <c r="F298" i="22"/>
  <c r="F297" i="22"/>
  <c r="F296" i="22"/>
  <c r="F295" i="22"/>
  <c r="F294" i="22"/>
  <c r="F293" i="22"/>
  <c r="F292" i="22"/>
  <c r="F291" i="22"/>
  <c r="F290" i="22"/>
  <c r="F289" i="22"/>
  <c r="F288" i="22"/>
  <c r="F287" i="22"/>
  <c r="F286" i="22"/>
  <c r="F285" i="22"/>
  <c r="F284" i="22"/>
  <c r="F283" i="22"/>
  <c r="F282" i="22"/>
  <c r="F281" i="22"/>
  <c r="F280" i="22"/>
  <c r="F279" i="22"/>
  <c r="F278" i="22"/>
  <c r="F277" i="22"/>
  <c r="F276" i="22"/>
  <c r="F275" i="22"/>
  <c r="F274" i="22"/>
  <c r="F273" i="22"/>
  <c r="F272" i="22"/>
  <c r="F271" i="22"/>
  <c r="F270" i="22"/>
  <c r="F269" i="22"/>
  <c r="F268" i="22"/>
  <c r="F267" i="22"/>
  <c r="F266" i="22"/>
  <c r="F265" i="22"/>
  <c r="F264" i="22"/>
  <c r="F263" i="22"/>
  <c r="F262" i="22"/>
  <c r="F261" i="22"/>
  <c r="F260" i="22"/>
  <c r="F259" i="22"/>
  <c r="F258" i="22"/>
  <c r="F257" i="22"/>
  <c r="F256" i="22"/>
  <c r="F255" i="22"/>
  <c r="F254" i="22"/>
  <c r="F253" i="22"/>
  <c r="F252" i="22"/>
  <c r="F251" i="22"/>
  <c r="F250" i="22"/>
  <c r="F249" i="22"/>
  <c r="F248" i="22"/>
  <c r="F247" i="22"/>
  <c r="F246" i="22"/>
  <c r="F245" i="22"/>
  <c r="F244" i="22"/>
  <c r="F243" i="22"/>
  <c r="F242" i="22"/>
  <c r="F241" i="22"/>
  <c r="F240" i="22"/>
  <c r="F239" i="22"/>
  <c r="F238" i="22"/>
  <c r="F237" i="22"/>
  <c r="F236" i="22"/>
  <c r="F235" i="22"/>
  <c r="F234" i="22"/>
  <c r="F233" i="22"/>
  <c r="F232" i="22"/>
  <c r="F231" i="22"/>
  <c r="F230" i="22"/>
  <c r="F229" i="22"/>
  <c r="F228" i="22"/>
  <c r="F227" i="22"/>
  <c r="F226" i="22"/>
  <c r="F225" i="22"/>
  <c r="F224" i="22"/>
  <c r="F223" i="22"/>
  <c r="F222" i="22"/>
  <c r="F221" i="22"/>
  <c r="F220" i="22"/>
  <c r="F219" i="22"/>
  <c r="F216" i="22"/>
  <c r="F215" i="22"/>
  <c r="F214" i="22"/>
  <c r="F213" i="22"/>
  <c r="F212" i="22"/>
  <c r="F211" i="22"/>
  <c r="F210" i="22"/>
  <c r="F209" i="22"/>
  <c r="F208" i="22"/>
  <c r="F207" i="22"/>
  <c r="F206" i="22"/>
  <c r="F205" i="22"/>
  <c r="F204" i="22"/>
  <c r="F203" i="22"/>
  <c r="F202" i="22"/>
  <c r="F201" i="22"/>
  <c r="F200" i="22"/>
  <c r="F199" i="22"/>
  <c r="F198" i="22"/>
  <c r="F197" i="22"/>
  <c r="F196" i="22"/>
  <c r="F195" i="22"/>
  <c r="F194" i="22"/>
  <c r="F193" i="22"/>
  <c r="F192" i="22"/>
  <c r="F191" i="22"/>
  <c r="F190" i="22"/>
  <c r="F189" i="22"/>
  <c r="F188" i="22"/>
  <c r="F187" i="22"/>
  <c r="F186" i="22"/>
  <c r="F185" i="22"/>
  <c r="F184" i="22"/>
  <c r="F183" i="22"/>
  <c r="F182" i="22"/>
  <c r="F181" i="22"/>
  <c r="F180" i="22"/>
  <c r="F179" i="22"/>
  <c r="F178" i="22"/>
  <c r="F177" i="22"/>
  <c r="F176" i="22"/>
  <c r="F175" i="22"/>
  <c r="F174" i="22"/>
  <c r="F173" i="22"/>
  <c r="F172" i="22"/>
  <c r="F171" i="22"/>
  <c r="F170" i="22"/>
  <c r="F169" i="22"/>
  <c r="F168" i="22"/>
  <c r="F167" i="22"/>
  <c r="F166" i="22"/>
  <c r="F165" i="22"/>
  <c r="F164" i="22"/>
  <c r="F163" i="22"/>
  <c r="F162" i="22"/>
  <c r="F161" i="22"/>
  <c r="F160" i="22"/>
  <c r="F159" i="22"/>
  <c r="F158" i="22"/>
  <c r="F157" i="22"/>
  <c r="F156" i="22"/>
  <c r="F155" i="22"/>
  <c r="F154" i="22"/>
  <c r="F153" i="22"/>
  <c r="F152" i="22"/>
  <c r="F151" i="22"/>
  <c r="F150" i="22"/>
  <c r="F149" i="22"/>
  <c r="F148" i="22"/>
  <c r="F147" i="22"/>
  <c r="F146" i="22"/>
  <c r="F145" i="22"/>
  <c r="F144" i="22"/>
  <c r="F143" i="22"/>
  <c r="F142" i="22"/>
  <c r="F141" i="22"/>
  <c r="F140" i="22"/>
  <c r="F139" i="22"/>
  <c r="F138" i="22"/>
  <c r="F137" i="22"/>
  <c r="F136" i="22"/>
  <c r="F135" i="22"/>
  <c r="F134" i="22"/>
  <c r="F133" i="22"/>
  <c r="F132" i="22"/>
  <c r="F131" i="22"/>
  <c r="F130" i="22"/>
  <c r="F129" i="22"/>
  <c r="F128" i="22"/>
  <c r="F127" i="22"/>
  <c r="F126" i="22"/>
  <c r="F125" i="22"/>
  <c r="F124" i="22"/>
  <c r="F123" i="22"/>
  <c r="F122" i="22"/>
  <c r="F121" i="22"/>
  <c r="F120" i="22"/>
  <c r="F119" i="22"/>
  <c r="F118" i="22"/>
  <c r="F117" i="22"/>
  <c r="F116" i="22"/>
  <c r="F115" i="22"/>
  <c r="F114" i="22"/>
  <c r="F113" i="22"/>
  <c r="F112" i="22"/>
  <c r="F111" i="22"/>
  <c r="F110" i="22"/>
  <c r="F109" i="22"/>
  <c r="F108" i="22"/>
  <c r="F107" i="22"/>
  <c r="F106" i="22"/>
  <c r="F105" i="22"/>
  <c r="F104" i="22"/>
  <c r="F103" i="22"/>
  <c r="F102" i="22"/>
  <c r="F101" i="22"/>
  <c r="F100" i="22"/>
  <c r="F99" i="22"/>
  <c r="F98" i="22"/>
  <c r="F97" i="22"/>
  <c r="F96" i="22"/>
  <c r="F95" i="22"/>
  <c r="F94" i="22"/>
  <c r="F93" i="22"/>
  <c r="F92" i="22"/>
  <c r="F91" i="22"/>
  <c r="F90" i="22"/>
  <c r="F89" i="22"/>
  <c r="F88" i="22"/>
  <c r="F87" i="22"/>
  <c r="F86" i="22"/>
  <c r="F85" i="22"/>
  <c r="F84" i="22"/>
  <c r="F83" i="22"/>
  <c r="F82" i="22"/>
  <c r="F81" i="22"/>
  <c r="F80" i="22"/>
  <c r="F79" i="22"/>
  <c r="F78" i="22"/>
  <c r="F77" i="22"/>
  <c r="F76" i="22"/>
  <c r="F75" i="22"/>
  <c r="F74" i="22"/>
  <c r="F73" i="22"/>
  <c r="F72" i="22"/>
  <c r="BO71" i="22"/>
  <c r="F71" i="22"/>
  <c r="F70" i="22"/>
  <c r="F69" i="22"/>
  <c r="F68" i="22"/>
  <c r="F67" i="22"/>
  <c r="F66" i="22"/>
  <c r="F65" i="22"/>
  <c r="F64" i="22"/>
  <c r="BO63" i="22"/>
  <c r="F63" i="22"/>
  <c r="BO62" i="22"/>
  <c r="F62" i="22"/>
  <c r="BO61" i="22"/>
  <c r="F61" i="22"/>
  <c r="BO60" i="22"/>
  <c r="F60" i="22"/>
  <c r="BO59" i="22"/>
  <c r="BO357" i="22" s="1"/>
  <c r="BR357" i="22" s="1"/>
  <c r="F59" i="22"/>
  <c r="F58" i="22"/>
  <c r="F57" i="22"/>
  <c r="F56" i="22"/>
  <c r="F55" i="22"/>
  <c r="F54" i="22"/>
  <c r="F52" i="22"/>
  <c r="F51" i="22"/>
  <c r="F50" i="22"/>
  <c r="F49" i="22"/>
  <c r="F48" i="22"/>
  <c r="F47" i="22"/>
  <c r="F46" i="22"/>
  <c r="F45" i="22"/>
  <c r="F44" i="22"/>
  <c r="F43" i="22"/>
  <c r="F42" i="22"/>
  <c r="F41" i="22"/>
  <c r="F40" i="22"/>
  <c r="F39" i="22"/>
  <c r="F38" i="22"/>
  <c r="F37" i="22"/>
  <c r="F36" i="22"/>
  <c r="F34" i="22"/>
  <c r="F33" i="22"/>
  <c r="F32" i="22"/>
  <c r="F31" i="22"/>
  <c r="F30" i="22"/>
  <c r="F29" i="22"/>
  <c r="F28" i="22"/>
  <c r="F27" i="22"/>
  <c r="F26" i="22"/>
  <c r="F25" i="22"/>
  <c r="F24" i="22"/>
  <c r="F23" i="22"/>
  <c r="F22" i="22"/>
  <c r="F21" i="22"/>
  <c r="F20" i="22"/>
  <c r="F19" i="22"/>
  <c r="B19" i="22"/>
  <c r="F18" i="22"/>
  <c r="F17" i="22"/>
  <c r="F16" i="22"/>
  <c r="F15" i="22"/>
  <c r="F14" i="22"/>
  <c r="F13" i="22"/>
  <c r="F12" i="22"/>
  <c r="F11" i="22"/>
  <c r="F10" i="22"/>
  <c r="F9" i="22"/>
  <c r="F8" i="22"/>
  <c r="F7" i="22"/>
  <c r="F6" i="22"/>
  <c r="F5" i="22"/>
  <c r="F4" i="22"/>
  <c r="E416" i="21"/>
  <c r="D416" i="21"/>
  <c r="E415" i="21"/>
  <c r="D415" i="21"/>
  <c r="F413" i="21"/>
  <c r="F412" i="21"/>
  <c r="F411" i="21"/>
  <c r="F410" i="21"/>
  <c r="F409" i="21"/>
  <c r="F408" i="21"/>
  <c r="F407" i="21"/>
  <c r="F406" i="21"/>
  <c r="F405" i="21"/>
  <c r="F404" i="21"/>
  <c r="F403" i="21"/>
  <c r="F402" i="21"/>
  <c r="F401" i="21"/>
  <c r="F400" i="21"/>
  <c r="F399" i="21"/>
  <c r="F398" i="21"/>
  <c r="F397" i="21"/>
  <c r="F394" i="21"/>
  <c r="F393" i="21"/>
  <c r="F392" i="21"/>
  <c r="F391" i="21"/>
  <c r="F390" i="21"/>
  <c r="F389" i="21"/>
  <c r="F388" i="21"/>
  <c r="F387" i="21"/>
  <c r="F386" i="21"/>
  <c r="F385" i="21"/>
  <c r="F384" i="21"/>
  <c r="F383" i="21"/>
  <c r="F382" i="21"/>
  <c r="F381" i="21"/>
  <c r="F380" i="21"/>
  <c r="F379" i="21"/>
  <c r="F378" i="21"/>
  <c r="F377" i="21"/>
  <c r="F376" i="21"/>
  <c r="F375" i="21"/>
  <c r="F374" i="21"/>
  <c r="F373" i="21"/>
  <c r="F372" i="21"/>
  <c r="F371" i="21"/>
  <c r="F370" i="21"/>
  <c r="F369" i="21"/>
  <c r="F368" i="21"/>
  <c r="F367" i="21"/>
  <c r="F366" i="21"/>
  <c r="F365" i="21"/>
  <c r="F364" i="21"/>
  <c r="F363" i="21"/>
  <c r="F362" i="21"/>
  <c r="F361" i="21"/>
  <c r="F360" i="21"/>
  <c r="F359" i="21"/>
  <c r="F358" i="21"/>
  <c r="F355" i="21"/>
  <c r="F354" i="21"/>
  <c r="F353" i="21"/>
  <c r="F352" i="21"/>
  <c r="F351" i="21"/>
  <c r="F350" i="21"/>
  <c r="F349" i="21"/>
  <c r="F348" i="21"/>
  <c r="BQ342" i="21"/>
  <c r="BP342" i="21"/>
  <c r="BK342" i="21"/>
  <c r="F340" i="21"/>
  <c r="F339" i="21"/>
  <c r="F338" i="21"/>
  <c r="F337" i="21"/>
  <c r="F336" i="21"/>
  <c r="F335" i="21"/>
  <c r="F334" i="21"/>
  <c r="F333" i="21"/>
  <c r="F332" i="21"/>
  <c r="F331" i="21"/>
  <c r="F330" i="21"/>
  <c r="F329" i="21"/>
  <c r="F328" i="21"/>
  <c r="F327" i="21"/>
  <c r="F326" i="21"/>
  <c r="F325" i="21"/>
  <c r="F324" i="21"/>
  <c r="F323" i="21"/>
  <c r="F320" i="21"/>
  <c r="F319" i="21"/>
  <c r="F318" i="21"/>
  <c r="F317" i="21"/>
  <c r="F316" i="21"/>
  <c r="F315" i="21"/>
  <c r="F312" i="21"/>
  <c r="F311" i="21"/>
  <c r="F310" i="21"/>
  <c r="F309" i="21"/>
  <c r="F308" i="21"/>
  <c r="F307" i="21"/>
  <c r="F306" i="21"/>
  <c r="F305" i="21"/>
  <c r="F304" i="21"/>
  <c r="F301" i="21"/>
  <c r="F300" i="21"/>
  <c r="F299" i="21"/>
  <c r="F298" i="21"/>
  <c r="F297" i="21"/>
  <c r="F296" i="21"/>
  <c r="F295" i="21"/>
  <c r="F294" i="21"/>
  <c r="F293" i="21"/>
  <c r="F292" i="21"/>
  <c r="F291" i="21"/>
  <c r="F290" i="21"/>
  <c r="F289" i="21"/>
  <c r="F288" i="21"/>
  <c r="F287" i="21"/>
  <c r="F286" i="21"/>
  <c r="F285" i="21"/>
  <c r="F284" i="21"/>
  <c r="F283" i="21"/>
  <c r="F282" i="21"/>
  <c r="F281" i="21"/>
  <c r="F280" i="21"/>
  <c r="F279" i="21"/>
  <c r="F278" i="21"/>
  <c r="F277" i="21"/>
  <c r="F276" i="21"/>
  <c r="F275" i="21"/>
  <c r="F274" i="21"/>
  <c r="F273" i="21"/>
  <c r="F272" i="21"/>
  <c r="F271" i="21"/>
  <c r="F270" i="21"/>
  <c r="F269" i="21"/>
  <c r="F268" i="21"/>
  <c r="F267" i="21"/>
  <c r="F266" i="21"/>
  <c r="F265" i="21"/>
  <c r="F264" i="21"/>
  <c r="F263" i="21"/>
  <c r="F262" i="21"/>
  <c r="F261" i="21"/>
  <c r="F260" i="21"/>
  <c r="F259" i="21"/>
  <c r="F258" i="21"/>
  <c r="F257" i="21"/>
  <c r="F256" i="21"/>
  <c r="F255" i="21"/>
  <c r="F254" i="21"/>
  <c r="F253" i="21"/>
  <c r="F252" i="21"/>
  <c r="F251" i="21"/>
  <c r="F250" i="21"/>
  <c r="F249" i="21"/>
  <c r="F248" i="21"/>
  <c r="F247" i="21"/>
  <c r="F246" i="21"/>
  <c r="F245" i="21"/>
  <c r="F244" i="21"/>
  <c r="F243" i="21"/>
  <c r="F242" i="21"/>
  <c r="F241" i="21"/>
  <c r="F240" i="21"/>
  <c r="F239" i="21"/>
  <c r="F238" i="21"/>
  <c r="F237" i="21"/>
  <c r="F236" i="21"/>
  <c r="F235" i="21"/>
  <c r="F234" i="21"/>
  <c r="F233" i="21"/>
  <c r="F232" i="21"/>
  <c r="F231" i="21"/>
  <c r="F230" i="21"/>
  <c r="F229" i="21"/>
  <c r="F228" i="21"/>
  <c r="F227" i="21"/>
  <c r="F226" i="21"/>
  <c r="F225" i="21"/>
  <c r="F224" i="21"/>
  <c r="F223" i="21"/>
  <c r="F222" i="21"/>
  <c r="F221" i="21"/>
  <c r="F220" i="21"/>
  <c r="F219" i="21"/>
  <c r="F218" i="21"/>
  <c r="F217" i="21"/>
  <c r="F216" i="21"/>
  <c r="F213" i="21"/>
  <c r="F212" i="21"/>
  <c r="F211" i="21"/>
  <c r="F210" i="21"/>
  <c r="F209" i="21"/>
  <c r="F208" i="21"/>
  <c r="F207" i="21"/>
  <c r="F206" i="21"/>
  <c r="F205" i="21"/>
  <c r="F204" i="21"/>
  <c r="F203" i="21"/>
  <c r="F202" i="21"/>
  <c r="F201" i="21"/>
  <c r="F200" i="21"/>
  <c r="F199" i="21"/>
  <c r="F198" i="21"/>
  <c r="F197" i="21"/>
  <c r="F196" i="21"/>
  <c r="F195" i="21"/>
  <c r="F194" i="21"/>
  <c r="F193" i="21"/>
  <c r="F192" i="21"/>
  <c r="F191" i="21"/>
  <c r="F190" i="21"/>
  <c r="F189" i="21"/>
  <c r="F188" i="21"/>
  <c r="F187" i="21"/>
  <c r="F186" i="21"/>
  <c r="F185" i="21"/>
  <c r="F184" i="21"/>
  <c r="F183" i="21"/>
  <c r="F182" i="21"/>
  <c r="F181" i="21"/>
  <c r="F180" i="21"/>
  <c r="F179" i="21"/>
  <c r="F178" i="21"/>
  <c r="F177" i="21"/>
  <c r="F176" i="21"/>
  <c r="F175" i="21"/>
  <c r="F174" i="21"/>
  <c r="F173" i="21"/>
  <c r="F172" i="21"/>
  <c r="F171" i="21"/>
  <c r="F170" i="21"/>
  <c r="F169" i="21"/>
  <c r="F168" i="21"/>
  <c r="F167" i="21"/>
  <c r="F166" i="21"/>
  <c r="F165" i="21"/>
  <c r="F164" i="21"/>
  <c r="F163" i="21"/>
  <c r="F162" i="21"/>
  <c r="F161" i="21"/>
  <c r="F160" i="21"/>
  <c r="F159" i="21"/>
  <c r="F158" i="21"/>
  <c r="F157" i="21"/>
  <c r="F156" i="21"/>
  <c r="F155" i="21"/>
  <c r="F154" i="21"/>
  <c r="F153" i="21"/>
  <c r="F152" i="21"/>
  <c r="F151" i="21"/>
  <c r="F150" i="21"/>
  <c r="F149" i="21"/>
  <c r="F148" i="21"/>
  <c r="F147" i="21"/>
  <c r="F146" i="21"/>
  <c r="F145" i="21"/>
  <c r="F144" i="21"/>
  <c r="F143" i="21"/>
  <c r="F142" i="21"/>
  <c r="F141" i="21"/>
  <c r="F140" i="21"/>
  <c r="F139" i="21"/>
  <c r="F138" i="21"/>
  <c r="F137" i="21"/>
  <c r="F136" i="21"/>
  <c r="F135" i="21"/>
  <c r="F134" i="21"/>
  <c r="F133" i="21"/>
  <c r="F132" i="21"/>
  <c r="F131" i="21"/>
  <c r="F130" i="21"/>
  <c r="F129" i="21"/>
  <c r="F128" i="21"/>
  <c r="F127" i="21"/>
  <c r="F126" i="21"/>
  <c r="F125" i="21"/>
  <c r="F124" i="21"/>
  <c r="F123" i="21"/>
  <c r="F122" i="21"/>
  <c r="F121" i="21"/>
  <c r="F120" i="21"/>
  <c r="F119" i="21"/>
  <c r="F118" i="21"/>
  <c r="F115" i="21"/>
  <c r="F114" i="21"/>
  <c r="F113" i="21"/>
  <c r="F112" i="21"/>
  <c r="F111" i="21"/>
  <c r="F110" i="21"/>
  <c r="F109" i="21"/>
  <c r="F108" i="21"/>
  <c r="F107" i="21"/>
  <c r="F106" i="21"/>
  <c r="F105" i="21"/>
  <c r="F104" i="21"/>
  <c r="F103" i="21"/>
  <c r="F102" i="21"/>
  <c r="F101" i="21"/>
  <c r="F100" i="21"/>
  <c r="F99" i="21"/>
  <c r="F98" i="21"/>
  <c r="F97" i="21"/>
  <c r="F96" i="21"/>
  <c r="F95" i="21"/>
  <c r="F94" i="21"/>
  <c r="F93" i="21"/>
  <c r="F92" i="21"/>
  <c r="F91" i="21"/>
  <c r="F90" i="21"/>
  <c r="F89" i="21"/>
  <c r="F88" i="21"/>
  <c r="F87" i="21"/>
  <c r="F86" i="21"/>
  <c r="F85" i="21"/>
  <c r="F84" i="21"/>
  <c r="F83" i="21"/>
  <c r="F82" i="21"/>
  <c r="F81" i="21"/>
  <c r="F80" i="21"/>
  <c r="F79" i="21"/>
  <c r="F78" i="21"/>
  <c r="F77" i="21"/>
  <c r="F76" i="21"/>
  <c r="F75" i="21"/>
  <c r="F74" i="21"/>
  <c r="F73" i="21"/>
  <c r="F72" i="21"/>
  <c r="BO71" i="21"/>
  <c r="F71" i="21"/>
  <c r="F70" i="21"/>
  <c r="F69" i="21"/>
  <c r="F68" i="21"/>
  <c r="F67" i="21"/>
  <c r="F66" i="21"/>
  <c r="F65" i="21"/>
  <c r="F64" i="21"/>
  <c r="BO63" i="21"/>
  <c r="F63" i="21"/>
  <c r="BO62" i="21"/>
  <c r="F62" i="21"/>
  <c r="BO61" i="21"/>
  <c r="F61" i="21"/>
  <c r="BO60" i="21"/>
  <c r="F60" i="21"/>
  <c r="BO59" i="21"/>
  <c r="F59" i="21"/>
  <c r="F58" i="21"/>
  <c r="F57" i="21"/>
  <c r="F56" i="21"/>
  <c r="F55" i="21"/>
  <c r="F54" i="21"/>
  <c r="F53" i="21"/>
  <c r="F52" i="21"/>
  <c r="F51" i="21"/>
  <c r="F50" i="21"/>
  <c r="F49" i="21"/>
  <c r="F48" i="21"/>
  <c r="F47" i="21"/>
  <c r="F46" i="21"/>
  <c r="F45" i="21"/>
  <c r="F44" i="21"/>
  <c r="F43" i="21"/>
  <c r="F42" i="21"/>
  <c r="F41" i="21"/>
  <c r="F40" i="21"/>
  <c r="F39" i="21"/>
  <c r="F38" i="21"/>
  <c r="F37" i="21"/>
  <c r="F36" i="21"/>
  <c r="F35" i="21"/>
  <c r="F34" i="21"/>
  <c r="F33" i="21"/>
  <c r="F32" i="21"/>
  <c r="F31" i="21"/>
  <c r="F30" i="21"/>
  <c r="F29" i="21"/>
  <c r="F28" i="21"/>
  <c r="F27" i="21"/>
  <c r="F26" i="21"/>
  <c r="F25" i="21"/>
  <c r="F24" i="21"/>
  <c r="F23" i="21"/>
  <c r="F22" i="21"/>
  <c r="F21" i="21"/>
  <c r="F20" i="21"/>
  <c r="F19" i="21"/>
  <c r="B19" i="21"/>
  <c r="F18" i="21"/>
  <c r="F17" i="21"/>
  <c r="F16" i="21"/>
  <c r="F15" i="21"/>
  <c r="F14" i="21"/>
  <c r="F13" i="21"/>
  <c r="F12" i="21"/>
  <c r="F11" i="21"/>
  <c r="F10" i="21"/>
  <c r="F9" i="21"/>
  <c r="F8" i="21"/>
  <c r="F7" i="21"/>
  <c r="F6" i="21"/>
  <c r="F5" i="21"/>
  <c r="F4" i="21"/>
  <c r="E415" i="20"/>
  <c r="F415" i="20" s="1"/>
  <c r="D415" i="20"/>
  <c r="E414" i="20"/>
  <c r="F414" i="20" s="1"/>
  <c r="D414" i="20"/>
  <c r="F412" i="20"/>
  <c r="F411" i="20"/>
  <c r="F410" i="20"/>
  <c r="F409" i="20"/>
  <c r="F408" i="20"/>
  <c r="F407" i="20"/>
  <c r="F406" i="20"/>
  <c r="F405" i="20"/>
  <c r="F404" i="20"/>
  <c r="F403" i="20"/>
  <c r="F402" i="20"/>
  <c r="F401" i="20"/>
  <c r="F400" i="20"/>
  <c r="F399" i="20"/>
  <c r="F398" i="20"/>
  <c r="F397" i="20"/>
  <c r="F396" i="20"/>
  <c r="F393" i="20"/>
  <c r="F392" i="20"/>
  <c r="F391" i="20"/>
  <c r="F390" i="20"/>
  <c r="F389" i="20"/>
  <c r="F388" i="20"/>
  <c r="F387" i="20"/>
  <c r="F386" i="20"/>
  <c r="F385" i="20"/>
  <c r="F384" i="20"/>
  <c r="F383" i="20"/>
  <c r="F382" i="20"/>
  <c r="F381" i="20"/>
  <c r="F380" i="20"/>
  <c r="F379" i="20"/>
  <c r="F378" i="20"/>
  <c r="F377" i="20"/>
  <c r="F376" i="20"/>
  <c r="F375" i="20"/>
  <c r="F374" i="20"/>
  <c r="F373" i="20"/>
  <c r="F372" i="20"/>
  <c r="F371" i="20"/>
  <c r="F370" i="20"/>
  <c r="F369" i="20"/>
  <c r="F368" i="20"/>
  <c r="F367" i="20"/>
  <c r="F366" i="20"/>
  <c r="F365" i="20"/>
  <c r="F364" i="20"/>
  <c r="F363" i="20"/>
  <c r="F360" i="20"/>
  <c r="F359" i="20"/>
  <c r="F358" i="20"/>
  <c r="F357" i="20"/>
  <c r="F356" i="20"/>
  <c r="F355" i="20"/>
  <c r="F354" i="20"/>
  <c r="F353" i="20"/>
  <c r="BQ347" i="20"/>
  <c r="BP347" i="20"/>
  <c r="BK347" i="20"/>
  <c r="F345" i="20"/>
  <c r="F344" i="20"/>
  <c r="F343" i="20"/>
  <c r="F342" i="20"/>
  <c r="F341" i="20"/>
  <c r="F340" i="20"/>
  <c r="F339" i="20"/>
  <c r="F338" i="20"/>
  <c r="F337" i="20"/>
  <c r="F336" i="20"/>
  <c r="F335" i="20"/>
  <c r="F334" i="20"/>
  <c r="F333" i="20"/>
  <c r="F332" i="20"/>
  <c r="F331" i="20"/>
  <c r="F330" i="20"/>
  <c r="F329" i="20"/>
  <c r="F328" i="20"/>
  <c r="F325" i="20"/>
  <c r="F324" i="20"/>
  <c r="F323" i="20"/>
  <c r="F322" i="20"/>
  <c r="F321" i="20"/>
  <c r="F318" i="20"/>
  <c r="F317" i="20"/>
  <c r="F316" i="20"/>
  <c r="F315" i="20"/>
  <c r="F312" i="20"/>
  <c r="F311" i="20"/>
  <c r="F310" i="20"/>
  <c r="F309" i="20"/>
  <c r="F308" i="20"/>
  <c r="F307" i="20"/>
  <c r="F306" i="20"/>
  <c r="F305" i="20"/>
  <c r="F304" i="20"/>
  <c r="F303" i="20"/>
  <c r="F302" i="20"/>
  <c r="F301" i="20"/>
  <c r="F300" i="20"/>
  <c r="F299" i="20"/>
  <c r="F298" i="20"/>
  <c r="F297" i="20"/>
  <c r="F296" i="20"/>
  <c r="F295" i="20"/>
  <c r="F294" i="20"/>
  <c r="F293" i="20"/>
  <c r="F292" i="20"/>
  <c r="F291" i="20"/>
  <c r="F290" i="20"/>
  <c r="F289" i="20"/>
  <c r="F288" i="20"/>
  <c r="F287" i="20"/>
  <c r="F286" i="20"/>
  <c r="F285" i="20"/>
  <c r="F284" i="20"/>
  <c r="F283" i="20"/>
  <c r="F282" i="20"/>
  <c r="F281" i="20"/>
  <c r="F280" i="20"/>
  <c r="F279" i="20"/>
  <c r="F278" i="20"/>
  <c r="F277" i="20"/>
  <c r="F276" i="20"/>
  <c r="F275" i="20"/>
  <c r="F274" i="20"/>
  <c r="F273" i="20"/>
  <c r="F272" i="20"/>
  <c r="F271" i="20"/>
  <c r="F270" i="20"/>
  <c r="F269" i="20"/>
  <c r="F268" i="20"/>
  <c r="F267" i="20"/>
  <c r="F266" i="20"/>
  <c r="F265" i="20"/>
  <c r="F264" i="20"/>
  <c r="F263" i="20"/>
  <c r="F262" i="20"/>
  <c r="F261" i="20"/>
  <c r="F260" i="20"/>
  <c r="F259" i="20"/>
  <c r="F258" i="20"/>
  <c r="F257" i="20"/>
  <c r="F256" i="20"/>
  <c r="F255" i="20"/>
  <c r="F254" i="20"/>
  <c r="F253" i="20"/>
  <c r="F252" i="20"/>
  <c r="F251" i="20"/>
  <c r="F250" i="20"/>
  <c r="F249" i="20"/>
  <c r="F248" i="20"/>
  <c r="F247" i="20"/>
  <c r="F246" i="20"/>
  <c r="F245" i="20"/>
  <c r="F244" i="20"/>
  <c r="F243" i="20"/>
  <c r="F242" i="20"/>
  <c r="F241" i="20"/>
  <c r="F240" i="20"/>
  <c r="F239" i="20"/>
  <c r="F238" i="20"/>
  <c r="F237" i="20"/>
  <c r="F236" i="20"/>
  <c r="F235" i="20"/>
  <c r="F234" i="20"/>
  <c r="F233" i="20"/>
  <c r="F232" i="20"/>
  <c r="F231" i="20"/>
  <c r="F230" i="20"/>
  <c r="F229" i="20"/>
  <c r="F228" i="20"/>
  <c r="F227" i="20"/>
  <c r="F226" i="20"/>
  <c r="F225" i="20"/>
  <c r="F224" i="20"/>
  <c r="F223" i="20"/>
  <c r="F222" i="20"/>
  <c r="F221" i="20"/>
  <c r="F220" i="20"/>
  <c r="F219" i="20"/>
  <c r="F218" i="20"/>
  <c r="F217" i="20"/>
  <c r="F216" i="20"/>
  <c r="F215" i="20"/>
  <c r="F214" i="20"/>
  <c r="F213" i="20"/>
  <c r="F210" i="20"/>
  <c r="F209" i="20"/>
  <c r="F208" i="20"/>
  <c r="F207" i="20"/>
  <c r="F206" i="20"/>
  <c r="F205" i="20"/>
  <c r="F204" i="20"/>
  <c r="F203" i="20"/>
  <c r="F202" i="20"/>
  <c r="F201" i="20"/>
  <c r="F200" i="20"/>
  <c r="F199" i="20"/>
  <c r="F198" i="20"/>
  <c r="F197" i="20"/>
  <c r="F196" i="20"/>
  <c r="F195" i="20"/>
  <c r="F194" i="20"/>
  <c r="F193" i="20"/>
  <c r="F192" i="20"/>
  <c r="F191" i="20"/>
  <c r="F190" i="20"/>
  <c r="F189" i="20"/>
  <c r="F188" i="20"/>
  <c r="F187" i="20"/>
  <c r="F186" i="20"/>
  <c r="F185" i="20"/>
  <c r="F184" i="20"/>
  <c r="F183" i="20"/>
  <c r="F182" i="20"/>
  <c r="F181" i="20"/>
  <c r="F180" i="20"/>
  <c r="F179" i="20"/>
  <c r="F178" i="20"/>
  <c r="F177" i="20"/>
  <c r="F176" i="20"/>
  <c r="F175" i="20"/>
  <c r="F174" i="20"/>
  <c r="F173" i="20"/>
  <c r="F172" i="20"/>
  <c r="F171" i="20"/>
  <c r="F170" i="20"/>
  <c r="F169" i="20"/>
  <c r="F168" i="20"/>
  <c r="F167" i="20"/>
  <c r="F166" i="20"/>
  <c r="F165" i="20"/>
  <c r="F164" i="20"/>
  <c r="F163" i="20"/>
  <c r="F162" i="20"/>
  <c r="F161" i="20"/>
  <c r="F160" i="20"/>
  <c r="F159" i="20"/>
  <c r="F158" i="20"/>
  <c r="F157" i="20"/>
  <c r="F156" i="20"/>
  <c r="F155" i="20"/>
  <c r="F154" i="20"/>
  <c r="F153" i="20"/>
  <c r="F152" i="20"/>
  <c r="F151" i="20"/>
  <c r="F150" i="20"/>
  <c r="F149" i="20"/>
  <c r="F148" i="20"/>
  <c r="F147" i="20"/>
  <c r="F146" i="20"/>
  <c r="F145" i="20"/>
  <c r="F144" i="20"/>
  <c r="F143" i="20"/>
  <c r="F142" i="20"/>
  <c r="F141" i="20"/>
  <c r="F140" i="20"/>
  <c r="F139" i="20"/>
  <c r="F138" i="20"/>
  <c r="F137" i="20"/>
  <c r="F136" i="20"/>
  <c r="F135" i="20"/>
  <c r="F134" i="20"/>
  <c r="F133" i="20"/>
  <c r="F132" i="20"/>
  <c r="F131" i="20"/>
  <c r="F130" i="20"/>
  <c r="F129" i="20"/>
  <c r="F128" i="20"/>
  <c r="F127" i="20"/>
  <c r="F126" i="20"/>
  <c r="F125" i="20"/>
  <c r="F124" i="20"/>
  <c r="F123" i="20"/>
  <c r="F122" i="20"/>
  <c r="F121" i="20"/>
  <c r="F120" i="20"/>
  <c r="F119" i="20"/>
  <c r="F118" i="20"/>
  <c r="F117" i="20"/>
  <c r="F116" i="20"/>
  <c r="F115" i="20"/>
  <c r="F114" i="20"/>
  <c r="F113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F100" i="20"/>
  <c r="F99" i="20"/>
  <c r="F98" i="20"/>
  <c r="F97" i="20"/>
  <c r="F96" i="20"/>
  <c r="F95" i="20"/>
  <c r="F94" i="20"/>
  <c r="F93" i="20"/>
  <c r="F92" i="20"/>
  <c r="F91" i="20"/>
  <c r="F90" i="20"/>
  <c r="F89" i="20"/>
  <c r="F88" i="20"/>
  <c r="F87" i="20"/>
  <c r="F86" i="20"/>
  <c r="F85" i="20"/>
  <c r="F84" i="20"/>
  <c r="F83" i="20"/>
  <c r="F82" i="20"/>
  <c r="F81" i="20"/>
  <c r="F80" i="20"/>
  <c r="F79" i="20"/>
  <c r="F78" i="20"/>
  <c r="F77" i="20"/>
  <c r="F76" i="20"/>
  <c r="F75" i="20"/>
  <c r="F74" i="20"/>
  <c r="F73" i="20"/>
  <c r="F72" i="20"/>
  <c r="F71" i="20"/>
  <c r="F70" i="20"/>
  <c r="BO69" i="20"/>
  <c r="F69" i="20"/>
  <c r="F68" i="20"/>
  <c r="F67" i="20"/>
  <c r="F66" i="20"/>
  <c r="F65" i="20"/>
  <c r="F64" i="20"/>
  <c r="F63" i="20"/>
  <c r="F62" i="20"/>
  <c r="BO61" i="20"/>
  <c r="F61" i="20"/>
  <c r="BO60" i="20"/>
  <c r="F60" i="20"/>
  <c r="BO59" i="20"/>
  <c r="F59" i="20"/>
  <c r="BO58" i="20"/>
  <c r="F58" i="20"/>
  <c r="BO57" i="20"/>
  <c r="F57" i="20"/>
  <c r="F56" i="20"/>
  <c r="F55" i="20"/>
  <c r="F54" i="20"/>
  <c r="F53" i="20"/>
  <c r="F52" i="20"/>
  <c r="F51" i="20"/>
  <c r="F50" i="20"/>
  <c r="F49" i="20"/>
  <c r="F48" i="20"/>
  <c r="F47" i="20"/>
  <c r="F46" i="20"/>
  <c r="F45" i="20"/>
  <c r="F44" i="20"/>
  <c r="F43" i="20"/>
  <c r="F42" i="20"/>
  <c r="F41" i="20"/>
  <c r="F40" i="20"/>
  <c r="F39" i="20"/>
  <c r="F38" i="20"/>
  <c r="F37" i="20"/>
  <c r="F36" i="20"/>
  <c r="F35" i="20"/>
  <c r="F34" i="20"/>
  <c r="F33" i="20"/>
  <c r="F32" i="20"/>
  <c r="F31" i="20"/>
  <c r="F30" i="20"/>
  <c r="F29" i="20"/>
  <c r="F28" i="20"/>
  <c r="F27" i="20"/>
  <c r="F26" i="20"/>
  <c r="F25" i="20"/>
  <c r="F24" i="20"/>
  <c r="F23" i="20"/>
  <c r="F22" i="20"/>
  <c r="F21" i="20"/>
  <c r="F20" i="20"/>
  <c r="F19" i="20"/>
  <c r="B19" i="20"/>
  <c r="F18" i="20"/>
  <c r="F17" i="20"/>
  <c r="F16" i="20"/>
  <c r="F15" i="20"/>
  <c r="F14" i="20"/>
  <c r="F13" i="20"/>
  <c r="F12" i="20"/>
  <c r="F11" i="20"/>
  <c r="F10" i="20"/>
  <c r="F9" i="20"/>
  <c r="F8" i="20"/>
  <c r="F7" i="20"/>
  <c r="F6" i="20"/>
  <c r="F5" i="20"/>
  <c r="F4" i="20"/>
  <c r="E386" i="19"/>
  <c r="F386" i="19" s="1"/>
  <c r="D386" i="19"/>
  <c r="E385" i="19"/>
  <c r="F385" i="19" s="1"/>
  <c r="D385" i="19"/>
  <c r="F383" i="19"/>
  <c r="F382" i="19"/>
  <c r="F381" i="19"/>
  <c r="F380" i="19"/>
  <c r="F379" i="19"/>
  <c r="F378" i="19"/>
  <c r="F377" i="19"/>
  <c r="F376" i="19"/>
  <c r="F375" i="19"/>
  <c r="F374" i="19"/>
  <c r="F373" i="19"/>
  <c r="F372" i="19"/>
  <c r="F371" i="19"/>
  <c r="F370" i="19"/>
  <c r="F369" i="19"/>
  <c r="F368" i="19"/>
  <c r="F367" i="19"/>
  <c r="F364" i="19"/>
  <c r="F363" i="19"/>
  <c r="F362" i="19"/>
  <c r="F361" i="19"/>
  <c r="F360" i="19"/>
  <c r="F359" i="19"/>
  <c r="F358" i="19"/>
  <c r="F357" i="19"/>
  <c r="F356" i="19"/>
  <c r="F355" i="19"/>
  <c r="F354" i="19"/>
  <c r="F353" i="19"/>
  <c r="F352" i="19"/>
  <c r="F351" i="19"/>
  <c r="F350" i="19"/>
  <c r="F349" i="19"/>
  <c r="F348" i="19"/>
  <c r="F347" i="19"/>
  <c r="F346" i="19"/>
  <c r="F345" i="19"/>
  <c r="F344" i="19"/>
  <c r="F343" i="19"/>
  <c r="F342" i="19"/>
  <c r="F341" i="19"/>
  <c r="F340" i="19"/>
  <c r="F339" i="19"/>
  <c r="F338" i="19"/>
  <c r="F337" i="19"/>
  <c r="F336" i="19"/>
  <c r="F335" i="19"/>
  <c r="F334" i="19"/>
  <c r="F333" i="19"/>
  <c r="F332" i="19"/>
  <c r="F329" i="19"/>
  <c r="F328" i="19"/>
  <c r="F327" i="19"/>
  <c r="F326" i="19"/>
  <c r="F325" i="19"/>
  <c r="F324" i="19"/>
  <c r="F323" i="19"/>
  <c r="BN317" i="19"/>
  <c r="BM317" i="19"/>
  <c r="BK317" i="19"/>
  <c r="F315" i="19"/>
  <c r="F314" i="19"/>
  <c r="F313" i="19"/>
  <c r="F312" i="19"/>
  <c r="F311" i="19"/>
  <c r="F310" i="19"/>
  <c r="F309" i="19"/>
  <c r="F308" i="19"/>
  <c r="F307" i="19"/>
  <c r="F306" i="19"/>
  <c r="F305" i="19"/>
  <c r="F304" i="19"/>
  <c r="F303" i="19"/>
  <c r="F302" i="19"/>
  <c r="F301" i="19"/>
  <c r="F300" i="19"/>
  <c r="F299" i="19"/>
  <c r="F298" i="19"/>
  <c r="F295" i="19"/>
  <c r="F294" i="19"/>
  <c r="F293" i="19"/>
  <c r="F292" i="19"/>
  <c r="F291" i="19"/>
  <c r="F288" i="19"/>
  <c r="F287" i="19"/>
  <c r="F286" i="19"/>
  <c r="F285" i="19"/>
  <c r="F284" i="19"/>
  <c r="F283" i="19"/>
  <c r="F282" i="19"/>
  <c r="F281" i="19"/>
  <c r="F280" i="19"/>
  <c r="F279" i="19"/>
  <c r="F278" i="19"/>
  <c r="F277" i="19"/>
  <c r="F276" i="19"/>
  <c r="F275" i="19"/>
  <c r="F274" i="19"/>
  <c r="F273" i="19"/>
  <c r="F272" i="19"/>
  <c r="F271" i="19"/>
  <c r="F270" i="19"/>
  <c r="F269" i="19"/>
  <c r="F268" i="19"/>
  <c r="F267" i="19"/>
  <c r="F266" i="19"/>
  <c r="F265" i="19"/>
  <c r="F264" i="19"/>
  <c r="F263" i="19"/>
  <c r="F262" i="19"/>
  <c r="F261" i="19"/>
  <c r="F260" i="19"/>
  <c r="F259" i="19"/>
  <c r="F258" i="19"/>
  <c r="F257" i="19"/>
  <c r="F256" i="19"/>
  <c r="F255" i="19"/>
  <c r="F254" i="19"/>
  <c r="F253" i="19"/>
  <c r="F252" i="19"/>
  <c r="F251" i="19"/>
  <c r="F250" i="19"/>
  <c r="F249" i="19"/>
  <c r="F248" i="19"/>
  <c r="F247" i="19"/>
  <c r="F246" i="19"/>
  <c r="F245" i="19"/>
  <c r="F244" i="19"/>
  <c r="F243" i="19"/>
  <c r="F242" i="19"/>
  <c r="F241" i="19"/>
  <c r="F240" i="19"/>
  <c r="F239" i="19"/>
  <c r="F238" i="19"/>
  <c r="F237" i="19"/>
  <c r="F236" i="19"/>
  <c r="F235" i="19"/>
  <c r="F234" i="19"/>
  <c r="F233" i="19"/>
  <c r="F232" i="19"/>
  <c r="F231" i="19"/>
  <c r="F230" i="19"/>
  <c r="F229" i="19"/>
  <c r="F228" i="19"/>
  <c r="F227" i="19"/>
  <c r="F226" i="19"/>
  <c r="F225" i="19"/>
  <c r="F224" i="19"/>
  <c r="F223" i="19"/>
  <c r="F222" i="19"/>
  <c r="F221" i="19"/>
  <c r="F220" i="19"/>
  <c r="F219" i="19"/>
  <c r="F218" i="19"/>
  <c r="F217" i="19"/>
  <c r="F216" i="19"/>
  <c r="F215" i="19"/>
  <c r="F214" i="19"/>
  <c r="F213" i="19"/>
  <c r="F212" i="19"/>
  <c r="F211" i="19"/>
  <c r="F210" i="19"/>
  <c r="F209" i="19"/>
  <c r="F208" i="19"/>
  <c r="F207" i="19"/>
  <c r="F206" i="19"/>
  <c r="F205" i="19"/>
  <c r="F204" i="19"/>
  <c r="F203" i="19"/>
  <c r="F200" i="19"/>
  <c r="F199" i="19"/>
  <c r="F198" i="19"/>
  <c r="F197" i="19"/>
  <c r="F196" i="19"/>
  <c r="F195" i="19"/>
  <c r="F194" i="19"/>
  <c r="F193" i="19"/>
  <c r="F192" i="19"/>
  <c r="F191" i="19"/>
  <c r="F190" i="19"/>
  <c r="F189" i="19"/>
  <c r="F188" i="19"/>
  <c r="F187" i="19"/>
  <c r="F186" i="19"/>
  <c r="F185" i="19"/>
  <c r="F184" i="19"/>
  <c r="F183" i="19"/>
  <c r="F182" i="19"/>
  <c r="F181" i="19"/>
  <c r="F180" i="19"/>
  <c r="F179" i="19"/>
  <c r="F178" i="19"/>
  <c r="F177" i="19"/>
  <c r="F176" i="19"/>
  <c r="F175" i="19"/>
  <c r="F174" i="19"/>
  <c r="F173" i="19"/>
  <c r="F172" i="19"/>
  <c r="F171" i="19"/>
  <c r="F170" i="19"/>
  <c r="F169" i="19"/>
  <c r="F168" i="19"/>
  <c r="F167" i="19"/>
  <c r="F166" i="19"/>
  <c r="F165" i="19"/>
  <c r="F164" i="19"/>
  <c r="F163" i="19"/>
  <c r="F162" i="19"/>
  <c r="F161" i="19"/>
  <c r="F160" i="19"/>
  <c r="F159" i="19"/>
  <c r="F158" i="19"/>
  <c r="F157" i="19"/>
  <c r="F156" i="19"/>
  <c r="F155" i="19"/>
  <c r="F154" i="19"/>
  <c r="F153" i="19"/>
  <c r="F152" i="19"/>
  <c r="F151" i="19"/>
  <c r="F150" i="19"/>
  <c r="F149" i="19"/>
  <c r="F148" i="19"/>
  <c r="F147" i="19"/>
  <c r="F146" i="19"/>
  <c r="F145" i="19"/>
  <c r="F144" i="19"/>
  <c r="F143" i="19"/>
  <c r="F142" i="19"/>
  <c r="F141" i="19"/>
  <c r="F140" i="19"/>
  <c r="F139" i="19"/>
  <c r="F138" i="19"/>
  <c r="F137" i="19"/>
  <c r="F136" i="19"/>
  <c r="F135" i="19"/>
  <c r="F134" i="19"/>
  <c r="F133" i="19"/>
  <c r="F132" i="19"/>
  <c r="F131" i="19"/>
  <c r="F130" i="19"/>
  <c r="F129" i="19"/>
  <c r="F128" i="19"/>
  <c r="F127" i="19"/>
  <c r="F126" i="19"/>
  <c r="F125" i="19"/>
  <c r="F124" i="19"/>
  <c r="F123" i="19"/>
  <c r="F122" i="19"/>
  <c r="F121" i="19"/>
  <c r="F120" i="19"/>
  <c r="F119" i="19"/>
  <c r="F118" i="19"/>
  <c r="F117" i="19"/>
  <c r="F116" i="19"/>
  <c r="F115" i="19"/>
  <c r="F114" i="19"/>
  <c r="F113" i="19"/>
  <c r="F112" i="19"/>
  <c r="F111" i="19"/>
  <c r="F110" i="19"/>
  <c r="F109" i="19"/>
  <c r="F108" i="19"/>
  <c r="F107" i="19"/>
  <c r="F106" i="19"/>
  <c r="F105" i="19"/>
  <c r="F104" i="19"/>
  <c r="F103" i="19"/>
  <c r="F102" i="19"/>
  <c r="F101" i="19"/>
  <c r="F100" i="19"/>
  <c r="F99" i="19"/>
  <c r="F98" i="19"/>
  <c r="F97" i="19"/>
  <c r="F96" i="19"/>
  <c r="F95" i="19"/>
  <c r="F94" i="19"/>
  <c r="F93" i="19"/>
  <c r="F92" i="19"/>
  <c r="F91" i="19"/>
  <c r="F90" i="19"/>
  <c r="F89" i="19"/>
  <c r="F88" i="19"/>
  <c r="F87" i="19"/>
  <c r="F86" i="19"/>
  <c r="F85" i="19"/>
  <c r="F84" i="19"/>
  <c r="F83" i="19"/>
  <c r="F82" i="19"/>
  <c r="F81" i="19"/>
  <c r="F80" i="19"/>
  <c r="F79" i="19"/>
  <c r="F78" i="19"/>
  <c r="F77" i="19"/>
  <c r="F76" i="19"/>
  <c r="F75" i="19"/>
  <c r="F74" i="19"/>
  <c r="F73" i="19"/>
  <c r="F72" i="19"/>
  <c r="F71" i="19"/>
  <c r="F70" i="19"/>
  <c r="F69" i="19"/>
  <c r="F68" i="19"/>
  <c r="F67" i="19"/>
  <c r="F66" i="19"/>
  <c r="BL65" i="19"/>
  <c r="F65" i="19"/>
  <c r="F64" i="19"/>
  <c r="F63" i="19"/>
  <c r="F62" i="19"/>
  <c r="F61" i="19"/>
  <c r="F60" i="19"/>
  <c r="F59" i="19"/>
  <c r="BL58" i="19"/>
  <c r="F58" i="19"/>
  <c r="BL57" i="19"/>
  <c r="F57" i="19"/>
  <c r="BL56" i="19"/>
  <c r="F56" i="19"/>
  <c r="BL55" i="19"/>
  <c r="F55" i="19"/>
  <c r="BL54" i="19"/>
  <c r="F54" i="19"/>
  <c r="F53" i="19"/>
  <c r="F52" i="19"/>
  <c r="F51" i="19"/>
  <c r="F50" i="19"/>
  <c r="F49" i="19"/>
  <c r="F48" i="19"/>
  <c r="F47" i="19"/>
  <c r="F46" i="19"/>
  <c r="F45" i="19"/>
  <c r="F44" i="19"/>
  <c r="F43" i="19"/>
  <c r="F42" i="19"/>
  <c r="F41" i="19"/>
  <c r="F40" i="19"/>
  <c r="F39" i="19"/>
  <c r="F38" i="19"/>
  <c r="F37" i="19"/>
  <c r="F36" i="19"/>
  <c r="F35" i="19"/>
  <c r="F34" i="19"/>
  <c r="F33" i="19"/>
  <c r="F32" i="19"/>
  <c r="F31" i="19"/>
  <c r="F30" i="19"/>
  <c r="F29" i="19"/>
  <c r="F28" i="19"/>
  <c r="F27" i="19"/>
  <c r="F26" i="19"/>
  <c r="F25" i="19"/>
  <c r="F24" i="19"/>
  <c r="F23" i="19"/>
  <c r="F22" i="19"/>
  <c r="F21" i="19"/>
  <c r="B21" i="19"/>
  <c r="F20" i="19"/>
  <c r="F19" i="19"/>
  <c r="F18" i="19"/>
  <c r="F17" i="19"/>
  <c r="F16" i="19"/>
  <c r="F15" i="19"/>
  <c r="F14" i="19"/>
  <c r="F13" i="19"/>
  <c r="F12" i="19"/>
  <c r="F11" i="19"/>
  <c r="F10" i="19"/>
  <c r="F9" i="19"/>
  <c r="F8" i="19"/>
  <c r="F7" i="19"/>
  <c r="F6" i="19"/>
  <c r="F5" i="19"/>
  <c r="F4" i="19"/>
  <c r="E393" i="18"/>
  <c r="D393" i="18"/>
  <c r="E392" i="18"/>
  <c r="D392" i="18"/>
  <c r="F390" i="18"/>
  <c r="F389" i="18"/>
  <c r="F388" i="18"/>
  <c r="F387" i="18"/>
  <c r="F386" i="18"/>
  <c r="F385" i="18"/>
  <c r="F384" i="18"/>
  <c r="F383" i="18"/>
  <c r="F382" i="18"/>
  <c r="F381" i="18"/>
  <c r="F380" i="18"/>
  <c r="F379" i="18"/>
  <c r="F378" i="18"/>
  <c r="F377" i="18"/>
  <c r="F376" i="18"/>
  <c r="F373" i="18"/>
  <c r="F372" i="18"/>
  <c r="F371" i="18"/>
  <c r="F370" i="18"/>
  <c r="F369" i="18"/>
  <c r="F368" i="18"/>
  <c r="F367" i="18"/>
  <c r="F366" i="18"/>
  <c r="F365" i="18"/>
  <c r="F364" i="18"/>
  <c r="F363" i="18"/>
  <c r="F362" i="18"/>
  <c r="F361" i="18"/>
  <c r="F360" i="18"/>
  <c r="F359" i="18"/>
  <c r="F358" i="18"/>
  <c r="F357" i="18"/>
  <c r="F356" i="18"/>
  <c r="F355" i="18"/>
  <c r="F354" i="18"/>
  <c r="F353" i="18"/>
  <c r="F352" i="18"/>
  <c r="F351" i="18"/>
  <c r="F350" i="18"/>
  <c r="F349" i="18"/>
  <c r="F348" i="18"/>
  <c r="F347" i="18"/>
  <c r="F346" i="18"/>
  <c r="F345" i="18"/>
  <c r="F344" i="18"/>
  <c r="F343" i="18"/>
  <c r="F342" i="18"/>
  <c r="F341" i="18"/>
  <c r="F340" i="18"/>
  <c r="F339" i="18"/>
  <c r="F336" i="18"/>
  <c r="F335" i="18"/>
  <c r="F334" i="18"/>
  <c r="F333" i="18"/>
  <c r="F332" i="18"/>
  <c r="F331" i="18"/>
  <c r="F330" i="18"/>
  <c r="F322" i="18"/>
  <c r="F321" i="18"/>
  <c r="F320" i="18"/>
  <c r="F319" i="18"/>
  <c r="F318" i="18"/>
  <c r="F317" i="18"/>
  <c r="F316" i="18"/>
  <c r="F315" i="18"/>
  <c r="F314" i="18"/>
  <c r="F313" i="18"/>
  <c r="F312" i="18"/>
  <c r="F311" i="18"/>
  <c r="F310" i="18"/>
  <c r="F309" i="18"/>
  <c r="F308" i="18"/>
  <c r="F307" i="18"/>
  <c r="F306" i="18"/>
  <c r="F305" i="18"/>
  <c r="F302" i="18"/>
  <c r="F301" i="18"/>
  <c r="F300" i="18"/>
  <c r="F299" i="18"/>
  <c r="F298" i="18"/>
  <c r="F297" i="18"/>
  <c r="F296" i="18"/>
  <c r="F295" i="18"/>
  <c r="F292" i="18"/>
  <c r="F291" i="18"/>
  <c r="F290" i="18"/>
  <c r="F289" i="18"/>
  <c r="F288" i="18"/>
  <c r="F287" i="18"/>
  <c r="F286" i="18"/>
  <c r="F285" i="18"/>
  <c r="F284" i="18"/>
  <c r="F283" i="18"/>
  <c r="F282" i="18"/>
  <c r="F281" i="18"/>
  <c r="F280" i="18"/>
  <c r="F279" i="18"/>
  <c r="F278" i="18"/>
  <c r="F277" i="18"/>
  <c r="F276" i="18"/>
  <c r="F275" i="18"/>
  <c r="F274" i="18"/>
  <c r="F273" i="18"/>
  <c r="F272" i="18"/>
  <c r="F271" i="18"/>
  <c r="F270" i="18"/>
  <c r="F269" i="18"/>
  <c r="F267" i="18"/>
  <c r="F266" i="18"/>
  <c r="F265" i="18"/>
  <c r="F264" i="18"/>
  <c r="F263" i="18"/>
  <c r="F262" i="18"/>
  <c r="F261" i="18"/>
  <c r="F260" i="18"/>
  <c r="F259" i="18"/>
  <c r="F258" i="18"/>
  <c r="F257" i="18"/>
  <c r="F256" i="18"/>
  <c r="F255" i="18"/>
  <c r="F254" i="18"/>
  <c r="F253" i="18"/>
  <c r="F252" i="18"/>
  <c r="F251" i="18"/>
  <c r="F250" i="18"/>
  <c r="F249" i="18"/>
  <c r="F248" i="18"/>
  <c r="F247" i="18"/>
  <c r="F246" i="18"/>
  <c r="F245" i="18"/>
  <c r="F244" i="18"/>
  <c r="F243" i="18"/>
  <c r="F242" i="18"/>
  <c r="F241" i="18"/>
  <c r="F240" i="18"/>
  <c r="F239" i="18"/>
  <c r="F238" i="18"/>
  <c r="F237" i="18"/>
  <c r="F236" i="18"/>
  <c r="F235" i="18"/>
  <c r="F234" i="18"/>
  <c r="F233" i="18"/>
  <c r="F232" i="18"/>
  <c r="F231" i="18"/>
  <c r="F230" i="18"/>
  <c r="F229" i="18"/>
  <c r="F228" i="18"/>
  <c r="F227" i="18"/>
  <c r="F226" i="18"/>
  <c r="F225" i="18"/>
  <c r="F224" i="18"/>
  <c r="F223" i="18"/>
  <c r="F222" i="18"/>
  <c r="F221" i="18"/>
  <c r="F220" i="18"/>
  <c r="F219" i="18"/>
  <c r="F218" i="18"/>
  <c r="F217" i="18"/>
  <c r="F216" i="18"/>
  <c r="F215" i="18"/>
  <c r="F214" i="18"/>
  <c r="F213" i="18"/>
  <c r="F210" i="18"/>
  <c r="F209" i="18"/>
  <c r="F208" i="18"/>
  <c r="F207" i="18"/>
  <c r="F206" i="18"/>
  <c r="F205" i="18"/>
  <c r="F204" i="18"/>
  <c r="F203" i="18"/>
  <c r="F202" i="18"/>
  <c r="F201" i="18"/>
  <c r="F200" i="18"/>
  <c r="F199" i="18"/>
  <c r="F198" i="18"/>
  <c r="F197" i="18"/>
  <c r="F196" i="18"/>
  <c r="F195" i="18"/>
  <c r="F194" i="18"/>
  <c r="F193" i="18"/>
  <c r="F192" i="18"/>
  <c r="F191" i="18"/>
  <c r="F190" i="18"/>
  <c r="F189" i="18"/>
  <c r="F188" i="18"/>
  <c r="F187" i="18"/>
  <c r="F186" i="18"/>
  <c r="F185" i="18"/>
  <c r="F184" i="18"/>
  <c r="F183" i="18"/>
  <c r="F182" i="18"/>
  <c r="F181" i="18"/>
  <c r="F180" i="18"/>
  <c r="F179" i="18"/>
  <c r="F178" i="18"/>
  <c r="F177" i="18"/>
  <c r="F176" i="18"/>
  <c r="F175" i="18"/>
  <c r="F174" i="18"/>
  <c r="F173" i="18"/>
  <c r="F172" i="18"/>
  <c r="F171" i="18"/>
  <c r="F170" i="18"/>
  <c r="F169" i="18"/>
  <c r="F168" i="18"/>
  <c r="F167" i="18"/>
  <c r="F166" i="18"/>
  <c r="F165" i="18"/>
  <c r="F164" i="18"/>
  <c r="F163" i="18"/>
  <c r="F162" i="18"/>
  <c r="F161" i="18"/>
  <c r="F160" i="18"/>
  <c r="F159" i="18"/>
  <c r="F158" i="18"/>
  <c r="F157" i="18"/>
  <c r="F156" i="18"/>
  <c r="F155" i="18"/>
  <c r="F154" i="18"/>
  <c r="F153" i="18"/>
  <c r="F152" i="18"/>
  <c r="F151" i="18"/>
  <c r="F150" i="18"/>
  <c r="F149" i="18"/>
  <c r="F148" i="18"/>
  <c r="F147" i="18"/>
  <c r="F146" i="18"/>
  <c r="F145" i="18"/>
  <c r="F144" i="18"/>
  <c r="F143" i="18"/>
  <c r="F142" i="18"/>
  <c r="F141" i="18"/>
  <c r="F140" i="18"/>
  <c r="F139" i="18"/>
  <c r="F138" i="18"/>
  <c r="F137" i="18"/>
  <c r="F136" i="18"/>
  <c r="F135" i="18"/>
  <c r="F134" i="18"/>
  <c r="F133" i="18"/>
  <c r="F132" i="18"/>
  <c r="F131" i="18"/>
  <c r="F130" i="18"/>
  <c r="F129" i="18"/>
  <c r="F128" i="18"/>
  <c r="F127" i="18"/>
  <c r="F126" i="18"/>
  <c r="F125" i="18"/>
  <c r="F124" i="18"/>
  <c r="F123" i="18"/>
  <c r="F122" i="18"/>
  <c r="F121" i="18"/>
  <c r="F120" i="18"/>
  <c r="F119" i="18"/>
  <c r="F118" i="18"/>
  <c r="F117" i="18"/>
  <c r="F116" i="18"/>
  <c r="F115" i="18"/>
  <c r="F114" i="18"/>
  <c r="F113" i="18"/>
  <c r="F112" i="18"/>
  <c r="F111" i="18"/>
  <c r="F110" i="18"/>
  <c r="F109" i="18"/>
  <c r="F108" i="18"/>
  <c r="F107" i="18"/>
  <c r="F106" i="18"/>
  <c r="F105" i="18"/>
  <c r="F104" i="18"/>
  <c r="F103" i="18"/>
  <c r="F102" i="18"/>
  <c r="F101" i="18"/>
  <c r="F100" i="18"/>
  <c r="F99" i="18"/>
  <c r="F98" i="18"/>
  <c r="F97" i="18"/>
  <c r="F96" i="18"/>
  <c r="F95" i="18"/>
  <c r="F94" i="18"/>
  <c r="F93" i="18"/>
  <c r="F92" i="18"/>
  <c r="F91" i="18"/>
  <c r="F90" i="18"/>
  <c r="F89" i="18"/>
  <c r="F88" i="18"/>
  <c r="F87" i="18"/>
  <c r="F86" i="18"/>
  <c r="F85" i="18"/>
  <c r="F84" i="18"/>
  <c r="F83" i="18"/>
  <c r="F82" i="18"/>
  <c r="F81" i="18"/>
  <c r="F80" i="18"/>
  <c r="F79" i="18"/>
  <c r="F78" i="18"/>
  <c r="F77" i="18"/>
  <c r="F76" i="18"/>
  <c r="F75" i="18"/>
  <c r="F74" i="18"/>
  <c r="F73" i="18"/>
  <c r="BL72" i="18"/>
  <c r="F72" i="18"/>
  <c r="BL71" i="18"/>
  <c r="F71" i="18"/>
  <c r="BL70" i="18"/>
  <c r="F70" i="18"/>
  <c r="BL69" i="18"/>
  <c r="F69" i="18"/>
  <c r="BL68" i="18"/>
  <c r="F68" i="18"/>
  <c r="BL67" i="18"/>
  <c r="F67" i="18"/>
  <c r="BL66" i="18"/>
  <c r="F66" i="18"/>
  <c r="BL65" i="18"/>
  <c r="F65" i="18"/>
  <c r="BL64" i="18"/>
  <c r="F64" i="18"/>
  <c r="BL63" i="18"/>
  <c r="F63" i="18"/>
  <c r="BL62" i="18"/>
  <c r="F62" i="18"/>
  <c r="BL61" i="18"/>
  <c r="F61" i="18"/>
  <c r="BL60" i="18"/>
  <c r="F60" i="18"/>
  <c r="BL59" i="18"/>
  <c r="BL74" i="18" s="1"/>
  <c r="F59" i="18"/>
  <c r="F58" i="18"/>
  <c r="F57" i="18"/>
  <c r="F56" i="18"/>
  <c r="F55" i="18"/>
  <c r="F54" i="18"/>
  <c r="F53" i="18"/>
  <c r="F52" i="18"/>
  <c r="F51" i="18"/>
  <c r="F50" i="18"/>
  <c r="F49" i="18"/>
  <c r="F48" i="18"/>
  <c r="F47" i="18"/>
  <c r="F46" i="18"/>
  <c r="F45" i="18"/>
  <c r="F44" i="18"/>
  <c r="F43" i="18"/>
  <c r="F42" i="18"/>
  <c r="F41" i="18"/>
  <c r="F40" i="18"/>
  <c r="F39" i="18"/>
  <c r="F38" i="18"/>
  <c r="F37" i="18"/>
  <c r="F36" i="18"/>
  <c r="F35" i="18"/>
  <c r="F34" i="18"/>
  <c r="F33" i="18"/>
  <c r="F32" i="18"/>
  <c r="F31" i="18"/>
  <c r="F30" i="18"/>
  <c r="F29" i="18"/>
  <c r="F28" i="18"/>
  <c r="F27" i="18"/>
  <c r="F26" i="18"/>
  <c r="F25" i="18"/>
  <c r="F24" i="18"/>
  <c r="F23" i="18"/>
  <c r="F22" i="18"/>
  <c r="B22" i="18"/>
  <c r="F21" i="18"/>
  <c r="F20" i="18"/>
  <c r="F19" i="18"/>
  <c r="J18" i="18"/>
  <c r="F18" i="18"/>
  <c r="F17" i="18"/>
  <c r="F16" i="18"/>
  <c r="F15" i="18"/>
  <c r="F14" i="18"/>
  <c r="F13" i="18"/>
  <c r="F12" i="18"/>
  <c r="F11" i="18"/>
  <c r="F10" i="18"/>
  <c r="F9" i="18"/>
  <c r="F8" i="18"/>
  <c r="F7" i="18"/>
  <c r="F6" i="18"/>
  <c r="F5" i="18"/>
  <c r="F4" i="18"/>
  <c r="E387" i="17"/>
  <c r="F387" i="17" s="1"/>
  <c r="D387" i="17"/>
  <c r="E386" i="17"/>
  <c r="F386" i="17" s="1"/>
  <c r="D386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1" i="17"/>
  <c r="F300" i="17"/>
  <c r="F299" i="17"/>
  <c r="F298" i="17"/>
  <c r="F297" i="17"/>
  <c r="F296" i="17"/>
  <c r="F295" i="17"/>
  <c r="F294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I235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BL69" i="17"/>
  <c r="F69" i="17"/>
  <c r="BL68" i="17"/>
  <c r="F68" i="17"/>
  <c r="BL67" i="17"/>
  <c r="F67" i="17"/>
  <c r="BL66" i="17"/>
  <c r="F66" i="17"/>
  <c r="BL65" i="17"/>
  <c r="F65" i="17"/>
  <c r="BL64" i="17"/>
  <c r="F64" i="17"/>
  <c r="BL63" i="17"/>
  <c r="F63" i="17"/>
  <c r="BL62" i="17"/>
  <c r="F62" i="17"/>
  <c r="BL61" i="17"/>
  <c r="F61" i="17"/>
  <c r="BL60" i="17"/>
  <c r="F60" i="17"/>
  <c r="BL59" i="17"/>
  <c r="F59" i="17"/>
  <c r="BL58" i="17"/>
  <c r="F58" i="17"/>
  <c r="BL57" i="17"/>
  <c r="F57" i="17"/>
  <c r="BL56" i="17"/>
  <c r="BL70" i="17" s="1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B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D384" i="16"/>
  <c r="E383" i="16"/>
  <c r="E384" i="16" s="1"/>
  <c r="F384" i="16" s="1"/>
  <c r="D383" i="16"/>
  <c r="F381" i="16"/>
  <c r="F380" i="16"/>
  <c r="F379" i="16"/>
  <c r="F378" i="16"/>
  <c r="F377" i="16"/>
  <c r="F376" i="16"/>
  <c r="F375" i="16"/>
  <c r="F374" i="16"/>
  <c r="F373" i="16"/>
  <c r="F372" i="16"/>
  <c r="F371" i="16"/>
  <c r="F370" i="16"/>
  <c r="F369" i="16"/>
  <c r="F368" i="16"/>
  <c r="F367" i="16"/>
  <c r="F364" i="16"/>
  <c r="F363" i="16"/>
  <c r="F362" i="16"/>
  <c r="F361" i="16"/>
  <c r="F360" i="16"/>
  <c r="F359" i="16"/>
  <c r="F358" i="16"/>
  <c r="F357" i="16"/>
  <c r="F356" i="16"/>
  <c r="F355" i="16"/>
  <c r="F354" i="16"/>
  <c r="F353" i="16"/>
  <c r="F352" i="16"/>
  <c r="F351" i="16"/>
  <c r="F350" i="16"/>
  <c r="F349" i="16"/>
  <c r="F348" i="16"/>
  <c r="F347" i="16"/>
  <c r="F346" i="16"/>
  <c r="F345" i="16"/>
  <c r="F344" i="16"/>
  <c r="F343" i="16"/>
  <c r="F342" i="16"/>
  <c r="F341" i="16"/>
  <c r="F340" i="16"/>
  <c r="F339" i="16"/>
  <c r="F338" i="16"/>
  <c r="F335" i="16"/>
  <c r="F334" i="16"/>
  <c r="F333" i="16"/>
  <c r="F332" i="16"/>
  <c r="F331" i="16"/>
  <c r="F330" i="16"/>
  <c r="F329" i="16"/>
  <c r="F328" i="16"/>
  <c r="F327" i="16"/>
  <c r="F326" i="16"/>
  <c r="F325" i="16"/>
  <c r="F324" i="16"/>
  <c r="F321" i="16"/>
  <c r="F320" i="16"/>
  <c r="F319" i="16"/>
  <c r="F318" i="16"/>
  <c r="F317" i="16"/>
  <c r="F316" i="16"/>
  <c r="F315" i="16"/>
  <c r="F314" i="16"/>
  <c r="F313" i="16"/>
  <c r="F312" i="16"/>
  <c r="F311" i="16"/>
  <c r="F310" i="16"/>
  <c r="F309" i="16"/>
  <c r="F308" i="16"/>
  <c r="F307" i="16"/>
  <c r="F306" i="16"/>
  <c r="F305" i="16"/>
  <c r="F304" i="16"/>
  <c r="F303" i="16"/>
  <c r="F302" i="16"/>
  <c r="F299" i="16"/>
  <c r="F298" i="16"/>
  <c r="F297" i="16"/>
  <c r="F296" i="16"/>
  <c r="F295" i="16"/>
  <c r="F294" i="16"/>
  <c r="F293" i="16"/>
  <c r="F292" i="16"/>
  <c r="F289" i="16"/>
  <c r="F288" i="16"/>
  <c r="F287" i="16"/>
  <c r="F286" i="16"/>
  <c r="F285" i="16"/>
  <c r="F284" i="16"/>
  <c r="F283" i="16"/>
  <c r="F282" i="16"/>
  <c r="F281" i="16"/>
  <c r="F280" i="16"/>
  <c r="F279" i="16"/>
  <c r="F278" i="16"/>
  <c r="F277" i="16"/>
  <c r="F276" i="16"/>
  <c r="F275" i="16"/>
  <c r="F274" i="16"/>
  <c r="F273" i="16"/>
  <c r="F272" i="16"/>
  <c r="F271" i="16"/>
  <c r="F270" i="16"/>
  <c r="F269" i="16"/>
  <c r="F268" i="16"/>
  <c r="F267" i="16"/>
  <c r="F266" i="16"/>
  <c r="F265" i="16"/>
  <c r="F264" i="16"/>
  <c r="F263" i="16"/>
  <c r="F262" i="16"/>
  <c r="F261" i="16"/>
  <c r="F260" i="16"/>
  <c r="F259" i="16"/>
  <c r="F258" i="16"/>
  <c r="F257" i="16"/>
  <c r="F256" i="16"/>
  <c r="F255" i="16"/>
  <c r="F254" i="16"/>
  <c r="F253" i="16"/>
  <c r="F252" i="16"/>
  <c r="F251" i="16"/>
  <c r="F250" i="16"/>
  <c r="F249" i="16"/>
  <c r="F248" i="16"/>
  <c r="F247" i="16"/>
  <c r="F246" i="16"/>
  <c r="F245" i="16"/>
  <c r="F244" i="16"/>
  <c r="F243" i="16"/>
  <c r="F242" i="16"/>
  <c r="F241" i="16"/>
  <c r="F240" i="16"/>
  <c r="F239" i="16"/>
  <c r="F238" i="16"/>
  <c r="F237" i="16"/>
  <c r="F236" i="16"/>
  <c r="F235" i="16"/>
  <c r="F234" i="16"/>
  <c r="F233" i="16"/>
  <c r="I232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F216" i="16"/>
  <c r="F215" i="16"/>
  <c r="F214" i="16"/>
  <c r="F213" i="16"/>
  <c r="F212" i="16"/>
  <c r="F211" i="16"/>
  <c r="F210" i="16"/>
  <c r="F209" i="16"/>
  <c r="F208" i="16"/>
  <c r="F207" i="16"/>
  <c r="F206" i="16"/>
  <c r="F205" i="16"/>
  <c r="F204" i="16"/>
  <c r="F203" i="16"/>
  <c r="F202" i="16"/>
  <c r="F201" i="16"/>
  <c r="F200" i="16"/>
  <c r="F199" i="16"/>
  <c r="F196" i="16"/>
  <c r="F195" i="16"/>
  <c r="F194" i="16"/>
  <c r="F193" i="16"/>
  <c r="F192" i="16"/>
  <c r="F191" i="16"/>
  <c r="F190" i="16"/>
  <c r="F189" i="16"/>
  <c r="F188" i="16"/>
  <c r="F187" i="16"/>
  <c r="F186" i="16"/>
  <c r="F185" i="16"/>
  <c r="F184" i="16"/>
  <c r="F183" i="16"/>
  <c r="F182" i="16"/>
  <c r="F181" i="16"/>
  <c r="F180" i="16"/>
  <c r="F179" i="16"/>
  <c r="F178" i="16"/>
  <c r="F177" i="16"/>
  <c r="F176" i="16"/>
  <c r="F175" i="16"/>
  <c r="F174" i="16"/>
  <c r="F173" i="16"/>
  <c r="F172" i="16"/>
  <c r="F171" i="16"/>
  <c r="F170" i="16"/>
  <c r="F169" i="16"/>
  <c r="F168" i="16"/>
  <c r="F167" i="16"/>
  <c r="F166" i="16"/>
  <c r="F165" i="16"/>
  <c r="F164" i="16"/>
  <c r="F163" i="16"/>
  <c r="F162" i="16"/>
  <c r="F161" i="16"/>
  <c r="F160" i="16"/>
  <c r="F159" i="16"/>
  <c r="F158" i="16"/>
  <c r="F157" i="16"/>
  <c r="F156" i="16"/>
  <c r="F155" i="16"/>
  <c r="F154" i="16"/>
  <c r="F153" i="16"/>
  <c r="F152" i="16"/>
  <c r="F151" i="16"/>
  <c r="F150" i="16"/>
  <c r="F149" i="16"/>
  <c r="F148" i="16"/>
  <c r="F147" i="16"/>
  <c r="F146" i="16"/>
  <c r="F145" i="16"/>
  <c r="F144" i="16"/>
  <c r="F143" i="16"/>
  <c r="F142" i="16"/>
  <c r="F141" i="16"/>
  <c r="F140" i="16"/>
  <c r="F139" i="16"/>
  <c r="F138" i="16"/>
  <c r="F137" i="16"/>
  <c r="F136" i="16"/>
  <c r="F135" i="16"/>
  <c r="F134" i="16"/>
  <c r="F133" i="16"/>
  <c r="F132" i="16"/>
  <c r="F131" i="16"/>
  <c r="F130" i="16"/>
  <c r="F129" i="16"/>
  <c r="F128" i="16"/>
  <c r="F127" i="16"/>
  <c r="F126" i="16"/>
  <c r="F125" i="16"/>
  <c r="F124" i="16"/>
  <c r="F123" i="16"/>
  <c r="F122" i="16"/>
  <c r="F121" i="16"/>
  <c r="F120" i="16"/>
  <c r="F119" i="16"/>
  <c r="F118" i="16"/>
  <c r="F117" i="16"/>
  <c r="F116" i="16"/>
  <c r="F115" i="16"/>
  <c r="F114" i="16"/>
  <c r="F113" i="16"/>
  <c r="F112" i="16"/>
  <c r="F111" i="16"/>
  <c r="F110" i="16"/>
  <c r="F109" i="16"/>
  <c r="F108" i="16"/>
  <c r="F107" i="16"/>
  <c r="F106" i="16"/>
  <c r="F105" i="16"/>
  <c r="F104" i="16"/>
  <c r="F103" i="16"/>
  <c r="F102" i="16"/>
  <c r="F101" i="16"/>
  <c r="F100" i="16"/>
  <c r="F99" i="16"/>
  <c r="F98" i="16"/>
  <c r="F97" i="16"/>
  <c r="F96" i="16"/>
  <c r="F95" i="16"/>
  <c r="F94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6" i="16"/>
  <c r="F75" i="16"/>
  <c r="F74" i="16"/>
  <c r="F73" i="16"/>
  <c r="F72" i="16"/>
  <c r="F71" i="16"/>
  <c r="F70" i="16"/>
  <c r="F69" i="16"/>
  <c r="F68" i="16"/>
  <c r="F67" i="16"/>
  <c r="F66" i="16"/>
  <c r="F65" i="16"/>
  <c r="BF64" i="16"/>
  <c r="F64" i="16"/>
  <c r="BF63" i="16"/>
  <c r="F63" i="16"/>
  <c r="BF62" i="16"/>
  <c r="F62" i="16"/>
  <c r="BF61" i="16"/>
  <c r="F61" i="16"/>
  <c r="BF60" i="16"/>
  <c r="F60" i="16"/>
  <c r="BF59" i="16"/>
  <c r="F59" i="16"/>
  <c r="BF58" i="16"/>
  <c r="F58" i="16"/>
  <c r="BF57" i="16"/>
  <c r="F57" i="16"/>
  <c r="BF56" i="16"/>
  <c r="F56" i="16"/>
  <c r="BF55" i="16"/>
  <c r="F55" i="16"/>
  <c r="BF54" i="16"/>
  <c r="F54" i="16"/>
  <c r="BF53" i="16"/>
  <c r="F53" i="16"/>
  <c r="BF52" i="16"/>
  <c r="F52" i="16"/>
  <c r="BF51" i="16"/>
  <c r="F51" i="16"/>
  <c r="F50" i="16"/>
  <c r="F49" i="16"/>
  <c r="F48" i="16"/>
  <c r="F47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F17" i="16"/>
  <c r="F16" i="16"/>
  <c r="F15" i="16"/>
  <c r="F14" i="16"/>
  <c r="F13" i="16"/>
  <c r="F12" i="16"/>
  <c r="F11" i="16"/>
  <c r="F10" i="16"/>
  <c r="F9" i="16"/>
  <c r="B9" i="16"/>
  <c r="F8" i="16"/>
  <c r="F7" i="16"/>
  <c r="E382" i="15"/>
  <c r="E383" i="15" s="1"/>
  <c r="D382" i="15"/>
  <c r="D383" i="15" s="1"/>
  <c r="F380" i="15"/>
  <c r="F379" i="15"/>
  <c r="F378" i="15"/>
  <c r="F377" i="15"/>
  <c r="F376" i="15"/>
  <c r="F375" i="15"/>
  <c r="F374" i="15"/>
  <c r="F373" i="15"/>
  <c r="F372" i="15"/>
  <c r="F371" i="15"/>
  <c r="F370" i="15"/>
  <c r="F369" i="15"/>
  <c r="F368" i="15"/>
  <c r="F367" i="15"/>
  <c r="F366" i="15"/>
  <c r="F363" i="15"/>
  <c r="F362" i="15"/>
  <c r="F361" i="15"/>
  <c r="F360" i="15"/>
  <c r="F359" i="15"/>
  <c r="F358" i="15"/>
  <c r="F357" i="15"/>
  <c r="F356" i="15"/>
  <c r="F355" i="15"/>
  <c r="F354" i="15"/>
  <c r="F353" i="15"/>
  <c r="F352" i="15"/>
  <c r="F351" i="15"/>
  <c r="F350" i="15"/>
  <c r="F349" i="15"/>
  <c r="F348" i="15"/>
  <c r="F347" i="15"/>
  <c r="F346" i="15"/>
  <c r="F345" i="15"/>
  <c r="F344" i="15"/>
  <c r="F343" i="15"/>
  <c r="F342" i="15"/>
  <c r="F341" i="15"/>
  <c r="F340" i="15"/>
  <c r="F339" i="15"/>
  <c r="F338" i="15"/>
  <c r="F337" i="15"/>
  <c r="F334" i="15"/>
  <c r="F333" i="15"/>
  <c r="F332" i="15"/>
  <c r="F331" i="15"/>
  <c r="F330" i="15"/>
  <c r="F329" i="15"/>
  <c r="F328" i="15"/>
  <c r="F327" i="15"/>
  <c r="F326" i="15"/>
  <c r="F325" i="15"/>
  <c r="F324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299" i="15"/>
  <c r="F298" i="15"/>
  <c r="F297" i="15"/>
  <c r="F296" i="15"/>
  <c r="F295" i="15"/>
  <c r="F294" i="15"/>
  <c r="F293" i="15"/>
  <c r="F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67" i="15"/>
  <c r="F266" i="15"/>
  <c r="F265" i="15"/>
  <c r="F264" i="15"/>
  <c r="F263" i="15"/>
  <c r="F262" i="15"/>
  <c r="F261" i="15"/>
  <c r="F260" i="15"/>
  <c r="F259" i="15"/>
  <c r="F258" i="15"/>
  <c r="F257" i="15"/>
  <c r="F256" i="15"/>
  <c r="F255" i="15"/>
  <c r="F254" i="15"/>
  <c r="F253" i="15"/>
  <c r="F252" i="15"/>
  <c r="F251" i="15"/>
  <c r="F250" i="15"/>
  <c r="F249" i="15"/>
  <c r="F248" i="15"/>
  <c r="F247" i="15"/>
  <c r="F246" i="15"/>
  <c r="F245" i="15"/>
  <c r="F244" i="15"/>
  <c r="F243" i="15"/>
  <c r="F242" i="15"/>
  <c r="F241" i="15"/>
  <c r="F240" i="15"/>
  <c r="F239" i="15"/>
  <c r="F238" i="15"/>
  <c r="F237" i="15"/>
  <c r="F236" i="15"/>
  <c r="F235" i="15"/>
  <c r="F234" i="15"/>
  <c r="F233" i="15"/>
  <c r="F232" i="15"/>
  <c r="F231" i="15"/>
  <c r="F230" i="15"/>
  <c r="F229" i="15"/>
  <c r="F228" i="15"/>
  <c r="F227" i="15"/>
  <c r="F226" i="15"/>
  <c r="F225" i="15"/>
  <c r="F224" i="15"/>
  <c r="F223" i="15"/>
  <c r="F222" i="15"/>
  <c r="F221" i="15"/>
  <c r="F220" i="15"/>
  <c r="F219" i="15"/>
  <c r="F218" i="15"/>
  <c r="F217" i="15"/>
  <c r="F216" i="15"/>
  <c r="F215" i="15"/>
  <c r="F214" i="15"/>
  <c r="F213" i="15"/>
  <c r="F212" i="15"/>
  <c r="F211" i="15"/>
  <c r="F208" i="15"/>
  <c r="F207" i="15"/>
  <c r="F206" i="15"/>
  <c r="F205" i="15"/>
  <c r="F204" i="15"/>
  <c r="F203" i="15"/>
  <c r="F202" i="15"/>
  <c r="F201" i="15"/>
  <c r="F200" i="15"/>
  <c r="F199" i="15"/>
  <c r="F198" i="15"/>
  <c r="F197" i="15"/>
  <c r="F196" i="15"/>
  <c r="F195" i="15"/>
  <c r="F194" i="15"/>
  <c r="F193" i="15"/>
  <c r="F192" i="15"/>
  <c r="F191" i="15"/>
  <c r="F190" i="15"/>
  <c r="F189" i="15"/>
  <c r="F188" i="15"/>
  <c r="F187" i="15"/>
  <c r="F186" i="15"/>
  <c r="F185" i="15"/>
  <c r="F184" i="15"/>
  <c r="F183" i="15"/>
  <c r="F182" i="15"/>
  <c r="F181" i="15"/>
  <c r="F180" i="15"/>
  <c r="F179" i="15"/>
  <c r="F178" i="15"/>
  <c r="F177" i="15"/>
  <c r="F176" i="15"/>
  <c r="F175" i="15"/>
  <c r="F174" i="15"/>
  <c r="F173" i="15"/>
  <c r="F172" i="15"/>
  <c r="F171" i="15"/>
  <c r="F170" i="15"/>
  <c r="F169" i="15"/>
  <c r="F168" i="15"/>
  <c r="F167" i="15"/>
  <c r="F166" i="15"/>
  <c r="F165" i="15"/>
  <c r="F164" i="15"/>
  <c r="F163" i="15"/>
  <c r="F162" i="15"/>
  <c r="F161" i="15"/>
  <c r="F160" i="15"/>
  <c r="F159" i="15"/>
  <c r="F158" i="15"/>
  <c r="F157" i="15"/>
  <c r="F156" i="15"/>
  <c r="F155" i="15"/>
  <c r="F154" i="15"/>
  <c r="F153" i="15"/>
  <c r="F152" i="15"/>
  <c r="F151" i="15"/>
  <c r="F150" i="15"/>
  <c r="F149" i="15"/>
  <c r="F148" i="15"/>
  <c r="F147" i="15"/>
  <c r="F146" i="15"/>
  <c r="F145" i="15"/>
  <c r="F144" i="15"/>
  <c r="F143" i="15"/>
  <c r="F142" i="15"/>
  <c r="F141" i="15"/>
  <c r="F140" i="15"/>
  <c r="F139" i="15"/>
  <c r="F138" i="15"/>
  <c r="F137" i="15"/>
  <c r="F136" i="15"/>
  <c r="F135" i="15"/>
  <c r="F134" i="15"/>
  <c r="F133" i="15"/>
  <c r="F132" i="15"/>
  <c r="F131" i="15"/>
  <c r="F130" i="15"/>
  <c r="F129" i="15"/>
  <c r="F128" i="15"/>
  <c r="F127" i="15"/>
  <c r="F126" i="15"/>
  <c r="F125" i="15"/>
  <c r="F124" i="15"/>
  <c r="F123" i="15"/>
  <c r="F122" i="15"/>
  <c r="F121" i="15"/>
  <c r="F120" i="15"/>
  <c r="F119" i="15"/>
  <c r="F118" i="15"/>
  <c r="F117" i="15"/>
  <c r="F116" i="15"/>
  <c r="F115" i="15"/>
  <c r="F114" i="15"/>
  <c r="F113" i="15"/>
  <c r="F112" i="15"/>
  <c r="F111" i="15"/>
  <c r="F110" i="15"/>
  <c r="F109" i="15"/>
  <c r="F108" i="15"/>
  <c r="F107" i="15"/>
  <c r="F106" i="15"/>
  <c r="F105" i="15"/>
  <c r="F104" i="15"/>
  <c r="F103" i="15"/>
  <c r="F102" i="15"/>
  <c r="F101" i="15"/>
  <c r="F100" i="15"/>
  <c r="F99" i="15"/>
  <c r="F98" i="15"/>
  <c r="F97" i="15"/>
  <c r="F96" i="15"/>
  <c r="F95" i="15"/>
  <c r="F94" i="15"/>
  <c r="F93" i="15"/>
  <c r="F92" i="15"/>
  <c r="F91" i="15"/>
  <c r="F90" i="15"/>
  <c r="F89" i="15"/>
  <c r="F88" i="15"/>
  <c r="F87" i="15"/>
  <c r="F86" i="15"/>
  <c r="F85" i="15"/>
  <c r="F84" i="15"/>
  <c r="F83" i="15"/>
  <c r="F82" i="15"/>
  <c r="F81" i="15"/>
  <c r="F80" i="15"/>
  <c r="F79" i="15"/>
  <c r="F78" i="15"/>
  <c r="F77" i="15"/>
  <c r="F76" i="15"/>
  <c r="F75" i="15"/>
  <c r="F74" i="15"/>
  <c r="F73" i="15"/>
  <c r="F72" i="15"/>
  <c r="F71" i="15"/>
  <c r="F70" i="15"/>
  <c r="F69" i="15"/>
  <c r="F68" i="15"/>
  <c r="F67" i="15"/>
  <c r="F66" i="15"/>
  <c r="F65" i="15"/>
  <c r="F64" i="15"/>
  <c r="F63" i="15"/>
  <c r="F62" i="15"/>
  <c r="F61" i="15"/>
  <c r="F60" i="15"/>
  <c r="F59" i="15"/>
  <c r="F58" i="15"/>
  <c r="F57" i="15"/>
  <c r="F56" i="15"/>
  <c r="F55" i="15"/>
  <c r="F54" i="15"/>
  <c r="F53" i="15"/>
  <c r="F52" i="15"/>
  <c r="F51" i="15"/>
  <c r="F50" i="15"/>
  <c r="F49" i="15"/>
  <c r="F48" i="15"/>
  <c r="F47" i="15"/>
  <c r="F46" i="15"/>
  <c r="F45" i="15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E367" i="14"/>
  <c r="D367" i="14"/>
  <c r="E366" i="14"/>
  <c r="D366" i="14"/>
  <c r="F364" i="14"/>
  <c r="F363" i="14"/>
  <c r="F362" i="14"/>
  <c r="F361" i="14"/>
  <c r="F360" i="14"/>
  <c r="F357" i="14"/>
  <c r="F356" i="14"/>
  <c r="F355" i="14"/>
  <c r="F354" i="14"/>
  <c r="F353" i="14"/>
  <c r="F352" i="14"/>
  <c r="F351" i="14"/>
  <c r="F350" i="14"/>
  <c r="F349" i="14"/>
  <c r="F348" i="14"/>
  <c r="F347" i="14"/>
  <c r="F346" i="14"/>
  <c r="F345" i="14"/>
  <c r="F344" i="14"/>
  <c r="F343" i="14"/>
  <c r="F342" i="14"/>
  <c r="F341" i="14"/>
  <c r="F340" i="14"/>
  <c r="F339" i="14"/>
  <c r="F338" i="14"/>
  <c r="F337" i="14"/>
  <c r="F336" i="14"/>
  <c r="F335" i="14"/>
  <c r="F334" i="14"/>
  <c r="F331" i="14"/>
  <c r="F330" i="14"/>
  <c r="F329" i="14"/>
  <c r="F328" i="14"/>
  <c r="F327" i="14"/>
  <c r="F326" i="14"/>
  <c r="F325" i="14"/>
  <c r="F324" i="14"/>
  <c r="F323" i="14"/>
  <c r="F322" i="14"/>
  <c r="F319" i="14"/>
  <c r="F318" i="14"/>
  <c r="F317" i="14"/>
  <c r="F316" i="14"/>
  <c r="F315" i="14"/>
  <c r="F314" i="14"/>
  <c r="F313" i="14"/>
  <c r="F312" i="14"/>
  <c r="F311" i="14"/>
  <c r="F310" i="14"/>
  <c r="F309" i="14"/>
  <c r="F308" i="14"/>
  <c r="F307" i="14"/>
  <c r="F306" i="14"/>
  <c r="F305" i="14"/>
  <c r="F304" i="14"/>
  <c r="F303" i="14"/>
  <c r="F302" i="14"/>
  <c r="F301" i="14"/>
  <c r="F300" i="14"/>
  <c r="F299" i="14"/>
  <c r="F296" i="14"/>
  <c r="F295" i="14"/>
  <c r="F294" i="14"/>
  <c r="F293" i="14"/>
  <c r="F292" i="14"/>
  <c r="F291" i="14"/>
  <c r="F290" i="14"/>
  <c r="F289" i="14"/>
  <c r="F288" i="14"/>
  <c r="F287" i="14"/>
  <c r="F286" i="14"/>
  <c r="F285" i="14"/>
  <c r="F284" i="14"/>
  <c r="F283" i="14"/>
  <c r="F282" i="14"/>
  <c r="F281" i="14"/>
  <c r="F280" i="14"/>
  <c r="F279" i="14"/>
  <c r="F278" i="14"/>
  <c r="F277" i="14"/>
  <c r="F276" i="14"/>
  <c r="F275" i="14"/>
  <c r="F274" i="14"/>
  <c r="F273" i="14"/>
  <c r="F272" i="14"/>
  <c r="F271" i="14"/>
  <c r="F270" i="14"/>
  <c r="F269" i="14"/>
  <c r="F268" i="14"/>
  <c r="F267" i="14"/>
  <c r="F266" i="14"/>
  <c r="F265" i="14"/>
  <c r="F264" i="14"/>
  <c r="F263" i="14"/>
  <c r="F262" i="14"/>
  <c r="F261" i="14"/>
  <c r="F260" i="14"/>
  <c r="F259" i="14"/>
  <c r="F258" i="14"/>
  <c r="F257" i="14"/>
  <c r="F256" i="14"/>
  <c r="F255" i="14"/>
  <c r="F254" i="14"/>
  <c r="F253" i="14"/>
  <c r="F252" i="14"/>
  <c r="F251" i="14"/>
  <c r="F250" i="14"/>
  <c r="F249" i="14"/>
  <c r="F248" i="14"/>
  <c r="F247" i="14"/>
  <c r="F246" i="14"/>
  <c r="F245" i="14"/>
  <c r="F244" i="14"/>
  <c r="F243" i="14"/>
  <c r="F242" i="14"/>
  <c r="F241" i="14"/>
  <c r="F240" i="14"/>
  <c r="F239" i="14"/>
  <c r="F238" i="14"/>
  <c r="F237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F216" i="14"/>
  <c r="F215" i="14"/>
  <c r="F214" i="14"/>
  <c r="F213" i="14"/>
  <c r="F212" i="14"/>
  <c r="F209" i="14"/>
  <c r="F208" i="14"/>
  <c r="F207" i="14"/>
  <c r="F206" i="14"/>
  <c r="F205" i="14"/>
  <c r="F204" i="14"/>
  <c r="F203" i="14"/>
  <c r="F202" i="14"/>
  <c r="F201" i="14"/>
  <c r="F200" i="14"/>
  <c r="F199" i="14"/>
  <c r="F198" i="14"/>
  <c r="F197" i="14"/>
  <c r="F196" i="14"/>
  <c r="F195" i="14"/>
  <c r="F194" i="14"/>
  <c r="F193" i="14"/>
  <c r="F192" i="14"/>
  <c r="F191" i="14"/>
  <c r="F190" i="14"/>
  <c r="F189" i="14"/>
  <c r="F188" i="14"/>
  <c r="F187" i="14"/>
  <c r="F186" i="14"/>
  <c r="F185" i="14"/>
  <c r="F184" i="14"/>
  <c r="F183" i="14"/>
  <c r="F182" i="14"/>
  <c r="F181" i="14"/>
  <c r="F180" i="14"/>
  <c r="F179" i="14"/>
  <c r="F178" i="14"/>
  <c r="F177" i="14"/>
  <c r="F176" i="14"/>
  <c r="F175" i="14"/>
  <c r="F174" i="14"/>
  <c r="F173" i="14"/>
  <c r="F172" i="14"/>
  <c r="F171" i="14"/>
  <c r="F170" i="14"/>
  <c r="F169" i="14"/>
  <c r="F168" i="14"/>
  <c r="F167" i="14"/>
  <c r="F166" i="14"/>
  <c r="F165" i="14"/>
  <c r="F164" i="14"/>
  <c r="F163" i="14"/>
  <c r="F162" i="14"/>
  <c r="F161" i="14"/>
  <c r="F160" i="14"/>
  <c r="F159" i="14"/>
  <c r="F158" i="14"/>
  <c r="F157" i="14"/>
  <c r="F156" i="14"/>
  <c r="F155" i="14"/>
  <c r="F154" i="14"/>
  <c r="F153" i="14"/>
  <c r="F152" i="14"/>
  <c r="F151" i="14"/>
  <c r="F150" i="14"/>
  <c r="F149" i="14"/>
  <c r="F148" i="14"/>
  <c r="F147" i="14"/>
  <c r="F146" i="14"/>
  <c r="F145" i="14"/>
  <c r="F144" i="14"/>
  <c r="F143" i="14"/>
  <c r="F142" i="14"/>
  <c r="F141" i="14"/>
  <c r="F140" i="14"/>
  <c r="F139" i="14"/>
  <c r="F138" i="14"/>
  <c r="F137" i="14"/>
  <c r="F136" i="14"/>
  <c r="F135" i="14"/>
  <c r="F134" i="14"/>
  <c r="F133" i="14"/>
  <c r="F132" i="14"/>
  <c r="F131" i="14"/>
  <c r="F130" i="14"/>
  <c r="F129" i="14"/>
  <c r="F128" i="14"/>
  <c r="F127" i="14"/>
  <c r="F126" i="14"/>
  <c r="F125" i="14"/>
  <c r="F124" i="14"/>
  <c r="F123" i="14"/>
  <c r="F122" i="14"/>
  <c r="F121" i="14"/>
  <c r="F120" i="14"/>
  <c r="F119" i="14"/>
  <c r="F118" i="14"/>
  <c r="F117" i="14"/>
  <c r="F116" i="14"/>
  <c r="F115" i="14"/>
  <c r="F114" i="14"/>
  <c r="F113" i="14"/>
  <c r="F112" i="14"/>
  <c r="F111" i="14"/>
  <c r="F110" i="14"/>
  <c r="F109" i="14"/>
  <c r="F108" i="14"/>
  <c r="F107" i="14"/>
  <c r="F106" i="14"/>
  <c r="F105" i="14"/>
  <c r="F104" i="14"/>
  <c r="F103" i="14"/>
  <c r="F102" i="14"/>
  <c r="F101" i="14"/>
  <c r="F100" i="14"/>
  <c r="F99" i="14"/>
  <c r="F98" i="14"/>
  <c r="F97" i="14"/>
  <c r="F96" i="14"/>
  <c r="F95" i="14"/>
  <c r="F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347" i="13"/>
  <c r="F346" i="13"/>
  <c r="F345" i="13"/>
  <c r="F344" i="13"/>
  <c r="F343" i="13"/>
  <c r="F342" i="13"/>
  <c r="F341" i="13"/>
  <c r="F340" i="13"/>
  <c r="F339" i="13"/>
  <c r="F338" i="13"/>
  <c r="F337" i="13"/>
  <c r="F336" i="13"/>
  <c r="F335" i="13"/>
  <c r="F334" i="13"/>
  <c r="F333" i="13"/>
  <c r="F332" i="13"/>
  <c r="F331" i="13"/>
  <c r="F330" i="13"/>
  <c r="F329" i="13"/>
  <c r="F328" i="13"/>
  <c r="F327" i="13"/>
  <c r="F326" i="13"/>
  <c r="F325" i="13"/>
  <c r="F324" i="13"/>
  <c r="F323" i="13"/>
  <c r="F322" i="13"/>
  <c r="F319" i="13"/>
  <c r="F318" i="13"/>
  <c r="F317" i="13"/>
  <c r="F316" i="13"/>
  <c r="F315" i="13"/>
  <c r="F314" i="13"/>
  <c r="F313" i="13"/>
  <c r="F312" i="13"/>
  <c r="F311" i="13"/>
  <c r="F310" i="13"/>
  <c r="F307" i="13"/>
  <c r="F306" i="13"/>
  <c r="F305" i="13"/>
  <c r="F304" i="13"/>
  <c r="F303" i="13"/>
  <c r="F302" i="13"/>
  <c r="F301" i="13"/>
  <c r="F300" i="13"/>
  <c r="F299" i="13"/>
  <c r="F298" i="13"/>
  <c r="F297" i="13"/>
  <c r="F296" i="13"/>
  <c r="F295" i="13"/>
  <c r="F294" i="13"/>
  <c r="F293" i="13"/>
  <c r="F292" i="13"/>
  <c r="F291" i="13"/>
  <c r="F290" i="13"/>
  <c r="F289" i="13"/>
  <c r="F286" i="13"/>
  <c r="F285" i="13"/>
  <c r="F284" i="13"/>
  <c r="F283" i="13"/>
  <c r="F282" i="13"/>
  <c r="F281" i="13"/>
  <c r="F280" i="13"/>
  <c r="F279" i="13"/>
  <c r="F278" i="13"/>
  <c r="F277" i="13"/>
  <c r="F276" i="13"/>
  <c r="F275" i="13"/>
  <c r="F274" i="13"/>
  <c r="F273" i="13"/>
  <c r="F272" i="13"/>
  <c r="F271" i="13"/>
  <c r="F270" i="13"/>
  <c r="F269" i="13"/>
  <c r="F268" i="13"/>
  <c r="F267" i="13"/>
  <c r="F266" i="13"/>
  <c r="F265" i="13"/>
  <c r="F264" i="13"/>
  <c r="F263" i="13"/>
  <c r="F262" i="13"/>
  <c r="F261" i="13"/>
  <c r="F260" i="13"/>
  <c r="F259" i="13"/>
  <c r="F258" i="13"/>
  <c r="F257" i="13"/>
  <c r="F256" i="13"/>
  <c r="F255" i="13"/>
  <c r="F254" i="13"/>
  <c r="F253" i="13"/>
  <c r="F252" i="13"/>
  <c r="F251" i="13"/>
  <c r="F250" i="13"/>
  <c r="F249" i="13"/>
  <c r="F248" i="13"/>
  <c r="F247" i="13"/>
  <c r="F246" i="13"/>
  <c r="F245" i="13"/>
  <c r="F244" i="13"/>
  <c r="F243" i="13"/>
  <c r="F242" i="13"/>
  <c r="F241" i="13"/>
  <c r="F240" i="13"/>
  <c r="F239" i="13"/>
  <c r="F238" i="13"/>
  <c r="F237" i="13"/>
  <c r="F236" i="13"/>
  <c r="F235" i="13"/>
  <c r="F234" i="13"/>
  <c r="F233" i="13"/>
  <c r="F232" i="13"/>
  <c r="F231" i="13"/>
  <c r="F230" i="13"/>
  <c r="F229" i="13"/>
  <c r="F228" i="13"/>
  <c r="F227" i="13"/>
  <c r="F226" i="13"/>
  <c r="F225" i="13"/>
  <c r="F224" i="13"/>
  <c r="F223" i="13"/>
  <c r="F222" i="13"/>
  <c r="F221" i="13"/>
  <c r="F220" i="13"/>
  <c r="F219" i="13"/>
  <c r="F218" i="13"/>
  <c r="F215" i="13"/>
  <c r="F214" i="13"/>
  <c r="F213" i="13"/>
  <c r="F212" i="13"/>
  <c r="F211" i="13"/>
  <c r="F210" i="13"/>
  <c r="F209" i="13"/>
  <c r="F208" i="13"/>
  <c r="F207" i="13"/>
  <c r="F206" i="13"/>
  <c r="F205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F148" i="13"/>
  <c r="F147" i="13"/>
  <c r="F146" i="13"/>
  <c r="F145" i="13"/>
  <c r="F144" i="13"/>
  <c r="F143" i="13"/>
  <c r="F142" i="13"/>
  <c r="F141" i="13"/>
  <c r="F140" i="13"/>
  <c r="F139" i="13"/>
  <c r="F138" i="13"/>
  <c r="F137" i="13"/>
  <c r="F136" i="13"/>
  <c r="F135" i="13"/>
  <c r="F134" i="13"/>
  <c r="F133" i="13"/>
  <c r="F132" i="13"/>
  <c r="F131" i="13"/>
  <c r="F130" i="13"/>
  <c r="F129" i="13"/>
  <c r="F128" i="13"/>
  <c r="F127" i="13"/>
  <c r="F126" i="13"/>
  <c r="F125" i="13"/>
  <c r="F124" i="13"/>
  <c r="F123" i="13"/>
  <c r="F122" i="13"/>
  <c r="F121" i="13"/>
  <c r="F120" i="13"/>
  <c r="F119" i="13"/>
  <c r="F118" i="13"/>
  <c r="F117" i="13"/>
  <c r="F116" i="13"/>
  <c r="F115" i="13"/>
  <c r="F114" i="13"/>
  <c r="F113" i="13"/>
  <c r="F112" i="13"/>
  <c r="F111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J51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F336" i="12"/>
  <c r="F335" i="12"/>
  <c r="F334" i="12"/>
  <c r="F333" i="12"/>
  <c r="F332" i="12"/>
  <c r="F331" i="12"/>
  <c r="F330" i="12"/>
  <c r="F329" i="12"/>
  <c r="F328" i="12"/>
  <c r="F327" i="12"/>
  <c r="F326" i="12"/>
  <c r="F325" i="12"/>
  <c r="F324" i="12"/>
  <c r="F323" i="12"/>
  <c r="F322" i="12"/>
  <c r="F321" i="12"/>
  <c r="F320" i="12"/>
  <c r="F319" i="12"/>
  <c r="F318" i="12"/>
  <c r="F317" i="12"/>
  <c r="F316" i="12"/>
  <c r="F315" i="12"/>
  <c r="F314" i="12"/>
  <c r="F313" i="12"/>
  <c r="F310" i="12"/>
  <c r="F309" i="12"/>
  <c r="F308" i="12"/>
  <c r="F307" i="12"/>
  <c r="F306" i="12"/>
  <c r="F305" i="12"/>
  <c r="F304" i="12"/>
  <c r="F303" i="12"/>
  <c r="F302" i="12"/>
  <c r="F301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F283" i="12"/>
  <c r="F282" i="12"/>
  <c r="F281" i="12"/>
  <c r="F280" i="12"/>
  <c r="F277" i="12"/>
  <c r="F276" i="12"/>
  <c r="F275" i="12"/>
  <c r="F274" i="12"/>
  <c r="F273" i="12"/>
  <c r="F272" i="12"/>
  <c r="F271" i="12"/>
  <c r="F270" i="12"/>
  <c r="F269" i="12"/>
  <c r="F268" i="12"/>
  <c r="F267" i="12"/>
  <c r="F266" i="12"/>
  <c r="F265" i="12"/>
  <c r="F264" i="12"/>
  <c r="F263" i="12"/>
  <c r="F262" i="12"/>
  <c r="F261" i="12"/>
  <c r="F260" i="12"/>
  <c r="F259" i="12"/>
  <c r="F258" i="12"/>
  <c r="F257" i="12"/>
  <c r="F256" i="12"/>
  <c r="F255" i="12"/>
  <c r="F254" i="12"/>
  <c r="F253" i="12"/>
  <c r="F252" i="12"/>
  <c r="F251" i="12"/>
  <c r="F250" i="12"/>
  <c r="F249" i="12"/>
  <c r="F248" i="12"/>
  <c r="F247" i="12"/>
  <c r="F246" i="12"/>
  <c r="F245" i="12"/>
  <c r="F244" i="12"/>
  <c r="F243" i="12"/>
  <c r="F242" i="12"/>
  <c r="F241" i="12"/>
  <c r="F240" i="12"/>
  <c r="F239" i="12"/>
  <c r="F238" i="12"/>
  <c r="F237" i="12"/>
  <c r="F236" i="12"/>
  <c r="F235" i="12"/>
  <c r="F234" i="12"/>
  <c r="F233" i="12"/>
  <c r="F232" i="12"/>
  <c r="F231" i="12"/>
  <c r="F230" i="12"/>
  <c r="F229" i="12"/>
  <c r="F228" i="12"/>
  <c r="F227" i="12"/>
  <c r="F226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4" i="12"/>
  <c r="F193" i="12"/>
  <c r="F192" i="12"/>
  <c r="F191" i="12"/>
  <c r="F190" i="12"/>
  <c r="F189" i="12"/>
  <c r="F188" i="12"/>
  <c r="F187" i="12"/>
  <c r="F186" i="12"/>
  <c r="F185" i="12"/>
  <c r="F184" i="12"/>
  <c r="F183" i="12"/>
  <c r="F182" i="12"/>
  <c r="F181" i="12"/>
  <c r="F180" i="12"/>
  <c r="F179" i="12"/>
  <c r="F178" i="12"/>
  <c r="F177" i="12"/>
  <c r="F176" i="12"/>
  <c r="F175" i="12"/>
  <c r="F174" i="12"/>
  <c r="F173" i="12"/>
  <c r="F172" i="12"/>
  <c r="F171" i="12"/>
  <c r="F170" i="12"/>
  <c r="F169" i="12"/>
  <c r="F168" i="12"/>
  <c r="F167" i="12"/>
  <c r="F166" i="12"/>
  <c r="F165" i="12"/>
  <c r="F164" i="12"/>
  <c r="F163" i="12"/>
  <c r="F162" i="12"/>
  <c r="F161" i="12"/>
  <c r="F160" i="12"/>
  <c r="F159" i="12"/>
  <c r="F158" i="12"/>
  <c r="F157" i="12"/>
  <c r="F156" i="12"/>
  <c r="F155" i="12"/>
  <c r="F154" i="12"/>
  <c r="F153" i="12"/>
  <c r="F152" i="12"/>
  <c r="F151" i="12"/>
  <c r="F150" i="12"/>
  <c r="F149" i="12"/>
  <c r="F148" i="12"/>
  <c r="F147" i="12"/>
  <c r="F146" i="12"/>
  <c r="F145" i="12"/>
  <c r="F144" i="12"/>
  <c r="F143" i="12"/>
  <c r="F142" i="12"/>
  <c r="F141" i="12"/>
  <c r="F140" i="12"/>
  <c r="F139" i="12"/>
  <c r="F138" i="12"/>
  <c r="F137" i="12"/>
  <c r="F136" i="12"/>
  <c r="F135" i="12"/>
  <c r="F134" i="12"/>
  <c r="F133" i="12"/>
  <c r="F132" i="12"/>
  <c r="F131" i="12"/>
  <c r="F130" i="12"/>
  <c r="F129" i="12"/>
  <c r="F128" i="12"/>
  <c r="F127" i="12"/>
  <c r="F126" i="12"/>
  <c r="F125" i="12"/>
  <c r="F124" i="12"/>
  <c r="F123" i="12"/>
  <c r="F122" i="12"/>
  <c r="F121" i="12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J50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F10" i="12"/>
  <c r="F9" i="12"/>
  <c r="F8" i="12"/>
  <c r="F314" i="11"/>
  <c r="F313" i="11"/>
  <c r="F312" i="11"/>
  <c r="F311" i="11"/>
  <c r="F310" i="11"/>
  <c r="F309" i="11"/>
  <c r="F308" i="11"/>
  <c r="F307" i="11"/>
  <c r="F306" i="11"/>
  <c r="F305" i="11"/>
  <c r="F304" i="11"/>
  <c r="F303" i="11"/>
  <c r="F302" i="11"/>
  <c r="F301" i="11"/>
  <c r="F300" i="11"/>
  <c r="F299" i="11"/>
  <c r="F298" i="11"/>
  <c r="F297" i="11"/>
  <c r="F296" i="11"/>
  <c r="F295" i="11"/>
  <c r="F294" i="11"/>
  <c r="F293" i="11"/>
  <c r="F292" i="11"/>
  <c r="F291" i="11"/>
  <c r="F288" i="11"/>
  <c r="F287" i="11"/>
  <c r="F286" i="11"/>
  <c r="F285" i="11"/>
  <c r="F284" i="11"/>
  <c r="F283" i="11"/>
  <c r="F282" i="11"/>
  <c r="F281" i="11"/>
  <c r="F280" i="11"/>
  <c r="F279" i="11"/>
  <c r="F276" i="11"/>
  <c r="F275" i="11"/>
  <c r="F274" i="11"/>
  <c r="F273" i="11"/>
  <c r="F272" i="11"/>
  <c r="F271" i="11"/>
  <c r="F270" i="11"/>
  <c r="F269" i="11"/>
  <c r="F268" i="11"/>
  <c r="F267" i="11"/>
  <c r="F266" i="11"/>
  <c r="F265" i="11"/>
  <c r="F264" i="11"/>
  <c r="F263" i="11"/>
  <c r="F262" i="11"/>
  <c r="F261" i="11"/>
  <c r="F260" i="11"/>
  <c r="F259" i="11"/>
  <c r="F258" i="11"/>
  <c r="F255" i="11"/>
  <c r="F254" i="11"/>
  <c r="F253" i="11"/>
  <c r="F252" i="11"/>
  <c r="F251" i="11"/>
  <c r="F250" i="11"/>
  <c r="F249" i="11"/>
  <c r="F248" i="11"/>
  <c r="F247" i="11"/>
  <c r="F246" i="11"/>
  <c r="F245" i="11"/>
  <c r="F244" i="11"/>
  <c r="F243" i="11"/>
  <c r="F242" i="11"/>
  <c r="F241" i="11"/>
  <c r="F240" i="11"/>
  <c r="F239" i="11"/>
  <c r="F238" i="11"/>
  <c r="F237" i="11"/>
  <c r="F236" i="11"/>
  <c r="F235" i="11"/>
  <c r="F234" i="11"/>
  <c r="F233" i="11"/>
  <c r="F232" i="11"/>
  <c r="F231" i="11"/>
  <c r="F230" i="11"/>
  <c r="F229" i="11"/>
  <c r="F228" i="11"/>
  <c r="F227" i="11"/>
  <c r="F226" i="11"/>
  <c r="F225" i="11"/>
  <c r="F224" i="11"/>
  <c r="F223" i="11"/>
  <c r="F222" i="11"/>
  <c r="F221" i="11"/>
  <c r="F220" i="11"/>
  <c r="F219" i="11"/>
  <c r="F218" i="11"/>
  <c r="F217" i="11"/>
  <c r="F216" i="11"/>
  <c r="F215" i="11"/>
  <c r="F214" i="11"/>
  <c r="F213" i="11"/>
  <c r="F212" i="11"/>
  <c r="F211" i="11"/>
  <c r="F210" i="11"/>
  <c r="F209" i="11"/>
  <c r="F208" i="11"/>
  <c r="F207" i="11"/>
  <c r="F206" i="11"/>
  <c r="F205" i="11"/>
  <c r="F202" i="11"/>
  <c r="F201" i="11"/>
  <c r="F200" i="11"/>
  <c r="F199" i="11"/>
  <c r="F198" i="11"/>
  <c r="F197" i="11"/>
  <c r="F196" i="11"/>
  <c r="F195" i="11"/>
  <c r="F194" i="11"/>
  <c r="F193" i="11"/>
  <c r="F192" i="11"/>
  <c r="F191" i="11"/>
  <c r="F190" i="11"/>
  <c r="F189" i="11"/>
  <c r="F188" i="11"/>
  <c r="F187" i="11"/>
  <c r="F186" i="11"/>
  <c r="F185" i="11"/>
  <c r="F184" i="11"/>
  <c r="F183" i="11"/>
  <c r="F182" i="11"/>
  <c r="F181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4" i="11"/>
  <c r="F163" i="11"/>
  <c r="F162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8" i="11"/>
  <c r="F147" i="11"/>
  <c r="F146" i="11"/>
  <c r="F145" i="11"/>
  <c r="F144" i="11"/>
  <c r="F143" i="11"/>
  <c r="F142" i="11"/>
  <c r="F141" i="11"/>
  <c r="F140" i="11"/>
  <c r="F139" i="11"/>
  <c r="F138" i="11"/>
  <c r="F137" i="11"/>
  <c r="F136" i="11"/>
  <c r="F135" i="11"/>
  <c r="F134" i="11"/>
  <c r="F133" i="11"/>
  <c r="F132" i="11"/>
  <c r="F131" i="11"/>
  <c r="F130" i="11"/>
  <c r="F129" i="11"/>
  <c r="F128" i="11"/>
  <c r="F127" i="11"/>
  <c r="F126" i="11"/>
  <c r="F125" i="11"/>
  <c r="F124" i="11"/>
  <c r="F123" i="11"/>
  <c r="F122" i="11"/>
  <c r="F121" i="11"/>
  <c r="F120" i="11"/>
  <c r="F119" i="11"/>
  <c r="F118" i="11"/>
  <c r="F117" i="11"/>
  <c r="F116" i="11"/>
  <c r="F115" i="11"/>
  <c r="F114" i="11"/>
  <c r="F113" i="11"/>
  <c r="F112" i="11"/>
  <c r="F111" i="11"/>
  <c r="F110" i="11"/>
  <c r="F109" i="11"/>
  <c r="F108" i="11"/>
  <c r="F107" i="11"/>
  <c r="F106" i="11"/>
  <c r="F105" i="11"/>
  <c r="F104" i="11"/>
  <c r="F103" i="11"/>
  <c r="F102" i="11"/>
  <c r="F101" i="11"/>
  <c r="F100" i="11"/>
  <c r="F99" i="11"/>
  <c r="F98" i="11"/>
  <c r="F97" i="11"/>
  <c r="F96" i="11"/>
  <c r="F95" i="11"/>
  <c r="F94" i="11"/>
  <c r="F93" i="11"/>
  <c r="F92" i="11"/>
  <c r="F91" i="11"/>
  <c r="F90" i="11"/>
  <c r="F89" i="11"/>
  <c r="F88" i="11"/>
  <c r="F87" i="11"/>
  <c r="F86" i="11"/>
  <c r="F85" i="11"/>
  <c r="F84" i="11"/>
  <c r="F83" i="11"/>
  <c r="F82" i="11"/>
  <c r="F81" i="11"/>
  <c r="F80" i="11"/>
  <c r="F79" i="11"/>
  <c r="F78" i="11"/>
  <c r="F77" i="11"/>
  <c r="F76" i="11"/>
  <c r="F75" i="11"/>
  <c r="F74" i="11"/>
  <c r="F73" i="11"/>
  <c r="F72" i="11"/>
  <c r="F71" i="11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J49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F10" i="11"/>
  <c r="F9" i="11"/>
  <c r="F8" i="11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4" i="10"/>
  <c r="F273" i="10"/>
  <c r="F272" i="10"/>
  <c r="F271" i="10"/>
  <c r="F270" i="10"/>
  <c r="F269" i="10"/>
  <c r="F268" i="10"/>
  <c r="F267" i="10"/>
  <c r="F266" i="10"/>
  <c r="F265" i="10"/>
  <c r="F264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F282" i="9"/>
  <c r="F281" i="9"/>
  <c r="F280" i="9"/>
  <c r="F279" i="9"/>
  <c r="F278" i="9"/>
  <c r="F277" i="9"/>
  <c r="F276" i="9"/>
  <c r="F275" i="9"/>
  <c r="F272" i="9"/>
  <c r="F271" i="9"/>
  <c r="F270" i="9"/>
  <c r="F269" i="9"/>
  <c r="F268" i="9"/>
  <c r="F267" i="9"/>
  <c r="F266" i="9"/>
  <c r="F265" i="9"/>
  <c r="F264" i="9"/>
  <c r="F263" i="9"/>
  <c r="F262" i="9"/>
  <c r="F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0" i="9"/>
  <c r="F239" i="9"/>
  <c r="F238" i="9"/>
  <c r="F237" i="9"/>
  <c r="F236" i="9"/>
  <c r="F235" i="9"/>
  <c r="F234" i="9"/>
  <c r="F233" i="9"/>
  <c r="F232" i="9"/>
  <c r="F231" i="9"/>
  <c r="F230" i="9"/>
  <c r="F229" i="9"/>
  <c r="F228" i="9"/>
  <c r="F227" i="9"/>
  <c r="F226" i="9"/>
  <c r="F225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279" i="8"/>
  <c r="F278" i="8"/>
  <c r="F277" i="8"/>
  <c r="F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2" i="8"/>
  <c r="F251" i="8"/>
  <c r="F250" i="8"/>
  <c r="F249" i="8"/>
  <c r="F248" i="8"/>
  <c r="F247" i="8"/>
  <c r="F246" i="8"/>
  <c r="F245" i="8"/>
  <c r="F244" i="8"/>
  <c r="F243" i="8"/>
  <c r="F242" i="8"/>
  <c r="F239" i="8"/>
  <c r="F238" i="8"/>
  <c r="F237" i="8"/>
  <c r="F236" i="8"/>
  <c r="F235" i="8"/>
  <c r="F234" i="8"/>
  <c r="F233" i="8"/>
  <c r="F232" i="8"/>
  <c r="F231" i="8"/>
  <c r="F230" i="8"/>
  <c r="F229" i="8"/>
  <c r="F228" i="8"/>
  <c r="F227" i="8"/>
  <c r="F226" i="8"/>
  <c r="F225" i="8"/>
  <c r="F224" i="8"/>
  <c r="F223" i="8"/>
  <c r="F220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F276" i="7"/>
  <c r="F275" i="7"/>
  <c r="F274" i="7"/>
  <c r="F273" i="7"/>
  <c r="F272" i="7"/>
  <c r="F271" i="7"/>
  <c r="F270" i="7"/>
  <c r="F269" i="7"/>
  <c r="F268" i="7"/>
  <c r="F267" i="7"/>
  <c r="F266" i="7"/>
  <c r="F265" i="7"/>
  <c r="F264" i="7"/>
  <c r="F263" i="7"/>
  <c r="F262" i="7"/>
  <c r="F261" i="7"/>
  <c r="F260" i="7"/>
  <c r="F259" i="7"/>
  <c r="F258" i="7"/>
  <c r="F255" i="7"/>
  <c r="F254" i="7"/>
  <c r="F253" i="7"/>
  <c r="F252" i="7"/>
  <c r="F251" i="7"/>
  <c r="F250" i="7"/>
  <c r="F249" i="7"/>
  <c r="F248" i="7"/>
  <c r="F247" i="7"/>
  <c r="F246" i="7"/>
  <c r="F245" i="7"/>
  <c r="F242" i="7"/>
  <c r="F241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D334" i="6"/>
  <c r="F264" i="6"/>
  <c r="F263" i="6"/>
  <c r="F262" i="6"/>
  <c r="F261" i="6"/>
  <c r="F260" i="6"/>
  <c r="F259" i="6"/>
  <c r="F258" i="6"/>
  <c r="F257" i="6"/>
  <c r="F256" i="6"/>
  <c r="F255" i="6"/>
  <c r="F251" i="6"/>
  <c r="F250" i="6"/>
  <c r="F249" i="6"/>
  <c r="F248" i="6"/>
  <c r="F247" i="6"/>
  <c r="F246" i="6"/>
  <c r="F245" i="6"/>
  <c r="F244" i="6"/>
  <c r="F243" i="6"/>
  <c r="F242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D304" i="5"/>
  <c r="F242" i="5"/>
  <c r="F241" i="5"/>
  <c r="F240" i="5"/>
  <c r="F239" i="5"/>
  <c r="F238" i="5"/>
  <c r="F237" i="5"/>
  <c r="F236" i="5"/>
  <c r="F235" i="5"/>
  <c r="F234" i="5"/>
  <c r="F233" i="5"/>
  <c r="F229" i="5"/>
  <c r="F228" i="5"/>
  <c r="F227" i="5"/>
  <c r="F226" i="5"/>
  <c r="F225" i="5"/>
  <c r="F224" i="5"/>
  <c r="F223" i="5"/>
  <c r="F222" i="5"/>
  <c r="F221" i="5"/>
  <c r="F220" i="5"/>
  <c r="F215" i="5"/>
  <c r="F214" i="5"/>
  <c r="F213" i="5"/>
  <c r="F212" i="5"/>
  <c r="F211" i="5"/>
  <c r="F210" i="5"/>
  <c r="F209" i="5"/>
  <c r="F208" i="5"/>
  <c r="F207" i="5"/>
  <c r="F206" i="5"/>
  <c r="F205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E300" i="4"/>
  <c r="D300" i="4"/>
  <c r="F248" i="4"/>
  <c r="F247" i="4"/>
  <c r="F246" i="4"/>
  <c r="F245" i="4"/>
  <c r="F244" i="4"/>
  <c r="F243" i="4"/>
  <c r="F242" i="4"/>
  <c r="F241" i="4"/>
  <c r="F240" i="4"/>
  <c r="F236" i="4"/>
  <c r="F235" i="4"/>
  <c r="F234" i="4"/>
  <c r="F233" i="4"/>
  <c r="F232" i="4"/>
  <c r="F231" i="4"/>
  <c r="F230" i="4"/>
  <c r="F229" i="4"/>
  <c r="F228" i="4"/>
  <c r="F227" i="4"/>
  <c r="F222" i="4"/>
  <c r="F221" i="4"/>
  <c r="F220" i="4"/>
  <c r="F219" i="4"/>
  <c r="F218" i="4"/>
  <c r="F217" i="4"/>
  <c r="F216" i="4"/>
  <c r="F215" i="4"/>
  <c r="F214" i="4"/>
  <c r="F213" i="4"/>
  <c r="F212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209" i="3"/>
  <c r="F207" i="3"/>
  <c r="F206" i="3"/>
  <c r="F198" i="3"/>
  <c r="F196" i="3"/>
  <c r="F194" i="3"/>
  <c r="F188" i="3"/>
  <c r="F186" i="3"/>
  <c r="F185" i="3"/>
  <c r="F178" i="3"/>
  <c r="F177" i="3"/>
  <c r="F176" i="3"/>
  <c r="F175" i="3"/>
  <c r="F174" i="3"/>
  <c r="F173" i="3"/>
  <c r="F172" i="3"/>
  <c r="F168" i="3"/>
  <c r="F158" i="3"/>
  <c r="F157" i="3"/>
  <c r="F155" i="3"/>
  <c r="F154" i="3"/>
  <c r="F153" i="3"/>
  <c r="F149" i="3"/>
  <c r="F142" i="3"/>
  <c r="F141" i="3"/>
  <c r="F131" i="3"/>
  <c r="F125" i="3"/>
  <c r="F116" i="3"/>
  <c r="F115" i="3"/>
  <c r="F111" i="3"/>
  <c r="F107" i="3"/>
  <c r="F106" i="3"/>
  <c r="F104" i="3"/>
  <c r="F103" i="3"/>
  <c r="F102" i="3"/>
  <c r="F100" i="3"/>
  <c r="F99" i="3"/>
  <c r="F98" i="3"/>
  <c r="F97" i="3"/>
  <c r="F96" i="3"/>
  <c r="F94" i="3"/>
  <c r="F91" i="3"/>
  <c r="F89" i="3"/>
  <c r="F88" i="3"/>
  <c r="F86" i="3"/>
  <c r="F82" i="3"/>
  <c r="F81" i="3"/>
  <c r="F78" i="3"/>
  <c r="F77" i="3"/>
  <c r="F76" i="3"/>
  <c r="F75" i="3"/>
  <c r="F70" i="3"/>
  <c r="F68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2" i="3"/>
  <c r="F51" i="3"/>
  <c r="F50" i="3"/>
  <c r="F49" i="3"/>
  <c r="F48" i="3"/>
  <c r="F42" i="3"/>
  <c r="F40" i="3"/>
  <c r="F39" i="3"/>
  <c r="F38" i="3"/>
  <c r="F37" i="3"/>
  <c r="F36" i="3"/>
  <c r="F35" i="3"/>
  <c r="F34" i="3"/>
  <c r="F33" i="3"/>
  <c r="F17" i="3"/>
  <c r="H93" i="2"/>
  <c r="H81" i="2"/>
  <c r="F222" i="1"/>
  <c r="F211" i="1"/>
  <c r="F183" i="1"/>
  <c r="F182" i="1"/>
  <c r="F176" i="1"/>
  <c r="F171" i="1"/>
  <c r="F162" i="1"/>
  <c r="F150" i="1"/>
  <c r="F149" i="1"/>
  <c r="F130" i="1"/>
  <c r="F119" i="1"/>
  <c r="F117" i="1"/>
  <c r="F113" i="1"/>
  <c r="F112" i="1"/>
  <c r="F106" i="1"/>
  <c r="F102" i="1"/>
  <c r="F100" i="1"/>
  <c r="F99" i="1"/>
  <c r="F96" i="1"/>
  <c r="F95" i="1"/>
  <c r="F92" i="1"/>
  <c r="F91" i="1"/>
  <c r="F90" i="1"/>
  <c r="F89" i="1"/>
  <c r="F87" i="1"/>
  <c r="F86" i="1"/>
  <c r="F85" i="1"/>
  <c r="F83" i="1"/>
  <c r="F82" i="1"/>
  <c r="F81" i="1"/>
  <c r="F79" i="1"/>
  <c r="F78" i="1"/>
  <c r="F77" i="1"/>
  <c r="F76" i="1"/>
  <c r="F68" i="1"/>
  <c r="F67" i="1"/>
  <c r="F62" i="1"/>
  <c r="F58" i="1"/>
  <c r="F56" i="1"/>
  <c r="F54" i="1"/>
  <c r="F53" i="1"/>
  <c r="F48" i="1"/>
  <c r="F47" i="1"/>
  <c r="F46" i="1"/>
  <c r="F45" i="1"/>
  <c r="F43" i="1"/>
  <c r="F41" i="1"/>
  <c r="F40" i="1"/>
  <c r="F38" i="1"/>
  <c r="F35" i="1"/>
  <c r="F20" i="1"/>
  <c r="F392" i="18" l="1"/>
  <c r="F415" i="21"/>
  <c r="F431" i="23"/>
  <c r="BF65" i="16"/>
  <c r="BL317" i="19"/>
  <c r="BO317" i="19" s="1"/>
  <c r="BO347" i="20"/>
  <c r="BR347" i="20" s="1"/>
  <c r="BO342" i="21"/>
  <c r="BR342" i="21" s="1"/>
  <c r="F383" i="16"/>
  <c r="F393" i="18"/>
  <c r="F416" i="21"/>
  <c r="F439" i="22"/>
  <c r="F430" i="23"/>
  <c r="F443" i="24"/>
  <c r="F444" i="24"/>
  <c r="BO355" i="24"/>
  <c r="BR355" i="24" s="1"/>
  <c r="BR58" i="23"/>
</calcChain>
</file>

<file path=xl/comments1.xml><?xml version="1.0" encoding="utf-8"?>
<comments xmlns="http://schemas.openxmlformats.org/spreadsheetml/2006/main">
  <authors>
    <author/>
  </authors>
  <commentList>
    <comment ref="N30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mis sur le mini perfo Bosch</t>
        </r>
      </text>
    </comment>
    <comment ref="Q56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R56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S56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T56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U56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V56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W56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AC58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réformé le 7/10/2013</t>
        </r>
      </text>
    </comment>
    <comment ref="I60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J60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K60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L60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M60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N60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O60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P60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Q60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R60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N34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mis sur le mini perfo Bosch</t>
        </r>
      </text>
    </comment>
    <comment ref="Q61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R61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S61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T61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U61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V61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W61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AC63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réformé le 7/10/2013</t>
        </r>
      </text>
    </comment>
    <comment ref="I65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J65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K65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L65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M65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N65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O65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P65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Q65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R65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N37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mis sur le mini perfo Bosch</t>
        </r>
      </text>
    </comment>
    <comment ref="Q64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R64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S64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T64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U64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V64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W64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X64" authorId="0">
      <text>
        <r>
          <rPr>
            <sz val="10"/>
            <rFont val="Arial"/>
            <family val="2"/>
            <charset val="1"/>
          </rPr>
          <t xml:space="preserve">LA MILZA Jean Claude UI CORSE:
</t>
        </r>
        <r>
          <rPr>
            <sz val="9"/>
            <color rgb="FF000000"/>
            <rFont val="Tahoma"/>
            <family val="2"/>
            <charset val="1"/>
          </rPr>
          <t>Origine indéterminée</t>
        </r>
      </text>
    </comment>
    <comment ref="W65" authorId="0">
      <text>
        <r>
          <rPr>
            <sz val="10"/>
            <rFont val="Arial"/>
            <family val="2"/>
            <charset val="1"/>
          </rPr>
          <t xml:space="preserve">LA MILZA Jean Claude UI CORSE:
</t>
        </r>
        <r>
          <rPr>
            <sz val="9"/>
            <color rgb="FF000000"/>
            <rFont val="Tahoma"/>
            <family val="2"/>
            <charset val="1"/>
          </rPr>
          <t>Réformé</t>
        </r>
      </text>
    </comment>
    <comment ref="R66" authorId="0">
      <text>
        <r>
          <rPr>
            <sz val="10"/>
            <rFont val="Arial"/>
            <family val="2"/>
            <charset val="1"/>
          </rPr>
          <t xml:space="preserve">Jean-Claude LA MILZA:
</t>
        </r>
        <r>
          <rPr>
            <sz val="9"/>
            <color rgb="FF000000"/>
            <rFont val="Tahoma"/>
            <family val="2"/>
            <charset val="1"/>
          </rPr>
          <t>retrouvé le 09/01/2016</t>
        </r>
      </text>
    </comment>
    <comment ref="AC66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réformé le 7/10/2013</t>
        </r>
      </text>
    </comment>
    <comment ref="I68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J68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K68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L68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M68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N68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O68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P68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Q68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R68" authorId="0">
      <text>
        <r>
          <rPr>
            <sz val="10"/>
            <rFont val="Arial"/>
            <family val="2"/>
            <charset val="1"/>
          </rPr>
          <t xml:space="preserve">JCL:
</t>
        </r>
        <r>
          <rPr>
            <sz val="9"/>
            <color rgb="FF000000"/>
            <rFont val="Tahoma"/>
            <family val="2"/>
            <charset val="1"/>
          </rPr>
          <t>Achat 2013</t>
        </r>
      </text>
    </comment>
    <comment ref="I113" authorId="0">
      <text>
        <r>
          <rPr>
            <sz val="10"/>
            <rFont val="Arial"/>
            <family val="2"/>
            <charset val="1"/>
          </rPr>
          <t xml:space="preserve">LA MILZA Jean Claude UI CORSE:
</t>
        </r>
        <r>
          <rPr>
            <sz val="9"/>
            <color rgb="FF000000"/>
            <rFont val="Tahoma"/>
            <family val="2"/>
            <charset val="1"/>
          </rPr>
          <t xml:space="preserve">Origine inconnue
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L1" authorId="0">
      <text>
        <r>
          <rPr>
            <sz val="10"/>
            <rFont val="Arial"/>
            <family val="2"/>
            <charset val="1"/>
          </rPr>
          <t xml:space="preserve">N° SKIF DISPO
</t>
        </r>
        <r>
          <rPr>
            <sz val="9"/>
            <color rgb="FF000000"/>
            <rFont val="Tahoma"/>
            <family val="2"/>
            <charset val="1"/>
          </rPr>
          <t xml:space="preserve">66
</t>
        </r>
      </text>
    </comment>
    <comment ref="AF35" authorId="0">
      <text>
        <r>
          <rPr>
            <sz val="10"/>
            <rFont val="Arial"/>
            <family val="2"/>
            <charset val="1"/>
          </rPr>
          <t xml:space="preserve">KIT CANYON N°1
</t>
        </r>
      </text>
    </comment>
  </commentList>
</comments>
</file>

<file path=xl/comments5.xml><?xml version="1.0" encoding="utf-8"?>
<comments xmlns="http://schemas.openxmlformats.org/spreadsheetml/2006/main">
  <authors>
    <author/>
    <author>Jean-Claude LA MILZA</author>
  </authors>
  <commentList>
    <comment ref="L1" authorId="0">
      <text>
        <r>
          <rPr>
            <sz val="10"/>
            <rFont val="Arial"/>
            <family val="2"/>
            <charset val="1"/>
          </rPr>
          <t xml:space="preserve">N° SKIF DISPO
</t>
        </r>
        <r>
          <rPr>
            <sz val="9"/>
            <color rgb="FF000000"/>
            <rFont val="Tahoma"/>
            <family val="2"/>
            <charset val="1"/>
          </rPr>
          <t xml:space="preserve">66
</t>
        </r>
      </text>
    </comment>
    <comment ref="N76" authorId="1">
      <text>
        <r>
          <rPr>
            <b/>
            <sz val="9"/>
            <color indexed="81"/>
            <rFont val="Tahoma"/>
            <family val="2"/>
          </rPr>
          <t>Jean-Claude LA MILZA:</t>
        </r>
        <r>
          <rPr>
            <sz val="9"/>
            <color indexed="81"/>
            <rFont val="Tahoma"/>
            <family val="2"/>
          </rPr>
          <t xml:space="preserve">
Retrouvée le 15/02/2022 dans matos secours</t>
        </r>
      </text>
    </comment>
    <comment ref="R76" authorId="1">
      <text>
        <r>
          <rPr>
            <b/>
            <sz val="9"/>
            <color indexed="81"/>
            <rFont val="Tahoma"/>
            <family val="2"/>
          </rPr>
          <t>Jean-Claude LA MILZA:</t>
        </r>
        <r>
          <rPr>
            <sz val="9"/>
            <color indexed="81"/>
            <rFont val="Tahoma"/>
            <family val="2"/>
          </rPr>
          <t xml:space="preserve">
Retrouvée le 15/02/2022 dans matos secours</t>
        </r>
      </text>
    </comment>
  </commentList>
</comments>
</file>

<file path=xl/comments6.xml><?xml version="1.0" encoding="utf-8"?>
<comments xmlns="http://schemas.openxmlformats.org/spreadsheetml/2006/main">
  <authors>
    <author/>
    <author>Jean-Claude LA MILZA</author>
  </authors>
  <commentList>
    <comment ref="L1" authorId="0">
      <text>
        <r>
          <rPr>
            <sz val="10"/>
            <rFont val="Arial"/>
            <family val="2"/>
            <charset val="1"/>
          </rPr>
          <t xml:space="preserve">N° SKIF DISPO
</t>
        </r>
        <r>
          <rPr>
            <sz val="9"/>
            <color rgb="FF000000"/>
            <rFont val="Tahoma"/>
            <family val="2"/>
            <charset val="1"/>
          </rPr>
          <t xml:space="preserve">66
</t>
        </r>
      </text>
    </comment>
    <comment ref="AH65" authorId="1">
      <text>
        <r>
          <rPr>
            <b/>
            <sz val="9"/>
            <color indexed="81"/>
            <rFont val="Tahoma"/>
            <family val="2"/>
          </rPr>
          <t>Jean-Claude LA MILZA:</t>
        </r>
        <r>
          <rPr>
            <sz val="9"/>
            <color indexed="81"/>
            <rFont val="Tahoma"/>
            <family val="2"/>
          </rPr>
          <t xml:space="preserve">
Réformé</t>
        </r>
      </text>
    </comment>
    <comment ref="N73" authorId="1">
      <text>
        <r>
          <rPr>
            <b/>
            <sz val="9"/>
            <color indexed="81"/>
            <rFont val="Tahoma"/>
            <family val="2"/>
          </rPr>
          <t>Jean-Claude LA MILZA:</t>
        </r>
        <r>
          <rPr>
            <sz val="9"/>
            <color indexed="81"/>
            <rFont val="Tahoma"/>
            <family val="2"/>
          </rPr>
          <t xml:space="preserve">
Retrouvée le 15/02/2022 dans matos secours</t>
        </r>
      </text>
    </comment>
    <comment ref="R73" authorId="1">
      <text>
        <r>
          <rPr>
            <b/>
            <sz val="9"/>
            <color indexed="81"/>
            <rFont val="Tahoma"/>
            <family val="2"/>
          </rPr>
          <t>Jean-Claude LA MILZA:</t>
        </r>
        <r>
          <rPr>
            <sz val="9"/>
            <color indexed="81"/>
            <rFont val="Tahoma"/>
            <family val="2"/>
          </rPr>
          <t xml:space="preserve">
Retrouvée le 15/02/2022 dans matos secours</t>
        </r>
      </text>
    </comment>
  </commentList>
</comments>
</file>

<file path=xl/comments7.xml><?xml version="1.0" encoding="utf-8"?>
<comments xmlns="http://schemas.openxmlformats.org/spreadsheetml/2006/main">
  <authors>
    <author/>
    <author>Jean-Claude LA MILZA</author>
    <author>Visiteur</author>
  </authors>
  <commentList>
    <comment ref="L1" authorId="0">
      <text>
        <r>
          <rPr>
            <sz val="10"/>
            <rFont val="Arial"/>
            <family val="2"/>
            <charset val="1"/>
          </rPr>
          <t xml:space="preserve">N° SKIF DISPO
</t>
        </r>
        <r>
          <rPr>
            <sz val="9"/>
            <color rgb="FF000000"/>
            <rFont val="Tahoma"/>
            <family val="2"/>
            <charset val="1"/>
          </rPr>
          <t xml:space="preserve">66
</t>
        </r>
      </text>
    </comment>
    <comment ref="AH70" authorId="1">
      <text>
        <r>
          <rPr>
            <b/>
            <sz val="9"/>
            <color indexed="81"/>
            <rFont val="Tahoma"/>
            <family val="2"/>
          </rPr>
          <t>Jean-Claude LA MILZA:</t>
        </r>
        <r>
          <rPr>
            <sz val="9"/>
            <color indexed="81"/>
            <rFont val="Tahoma"/>
            <family val="2"/>
          </rPr>
          <t xml:space="preserve">
Réformé</t>
        </r>
      </text>
    </comment>
    <comment ref="T74" authorId="2">
      <text>
        <r>
          <rPr>
            <b/>
            <sz val="9"/>
            <color indexed="81"/>
            <rFont val="Tahoma"/>
            <family val="2"/>
          </rPr>
          <t>Visiteur:</t>
        </r>
        <r>
          <rPr>
            <sz val="9"/>
            <color indexed="81"/>
            <rFont val="Tahoma"/>
            <family val="2"/>
          </rPr>
          <t xml:space="preserve">
2 plaquettes ?
</t>
        </r>
      </text>
    </comment>
    <comment ref="N76" authorId="1">
      <text>
        <r>
          <rPr>
            <b/>
            <sz val="9"/>
            <color indexed="81"/>
            <rFont val="Tahoma"/>
            <family val="2"/>
          </rPr>
          <t>Jean-Claude LA MILZA:</t>
        </r>
        <r>
          <rPr>
            <sz val="9"/>
            <color indexed="81"/>
            <rFont val="Tahoma"/>
            <family val="2"/>
          </rPr>
          <t xml:space="preserve">
Retrouvée le 15/02/2022 dans matos secours</t>
        </r>
      </text>
    </comment>
    <comment ref="R76" authorId="1">
      <text>
        <r>
          <rPr>
            <b/>
            <sz val="9"/>
            <color indexed="81"/>
            <rFont val="Tahoma"/>
            <family val="2"/>
          </rPr>
          <t>Jean-Claude LA MILZA:</t>
        </r>
        <r>
          <rPr>
            <sz val="9"/>
            <color indexed="81"/>
            <rFont val="Tahoma"/>
            <family val="2"/>
          </rPr>
          <t xml:space="preserve">
Retrouvée le 15/02/2022 dans matos secours</t>
        </r>
      </text>
    </comment>
  </commentList>
</comments>
</file>

<file path=xl/sharedStrings.xml><?xml version="1.0" encoding="utf-8"?>
<sst xmlns="http://schemas.openxmlformats.org/spreadsheetml/2006/main" count="11537" uniqueCount="2392">
  <si>
    <t>Désignations</t>
  </si>
  <si>
    <t>Bilan 97</t>
  </si>
  <si>
    <t>Bilan 98</t>
  </si>
  <si>
    <t>Solde</t>
  </si>
  <si>
    <t>1) MATÉRIEL SPELEO</t>
  </si>
  <si>
    <t>Cordes 10 mm</t>
  </si>
  <si>
    <t>C40</t>
  </si>
  <si>
    <t>C30</t>
  </si>
  <si>
    <t>C33</t>
  </si>
  <si>
    <t>C25</t>
  </si>
  <si>
    <t>1*96</t>
  </si>
  <si>
    <t>C35</t>
  </si>
  <si>
    <t>C70</t>
  </si>
  <si>
    <t>C39</t>
  </si>
  <si>
    <t>C15</t>
  </si>
  <si>
    <t>C12</t>
  </si>
  <si>
    <t>C120</t>
  </si>
  <si>
    <t>1*98</t>
  </si>
  <si>
    <t>C58</t>
  </si>
  <si>
    <t>C38</t>
  </si>
  <si>
    <t>C20</t>
  </si>
  <si>
    <t>C17</t>
  </si>
  <si>
    <t>Kits-bags</t>
  </si>
  <si>
    <t xml:space="preserve">Spéléo numérotés </t>
  </si>
  <si>
    <t>-</t>
  </si>
  <si>
    <t>2 (1 -2)</t>
  </si>
  <si>
    <t>Spéléo non numérotés</t>
  </si>
  <si>
    <t>Etanche</t>
  </si>
  <si>
    <t>Spéléo de portage</t>
  </si>
  <si>
    <t>Bacs</t>
  </si>
  <si>
    <t>Echelles</t>
  </si>
  <si>
    <t>5 m</t>
  </si>
  <si>
    <t>10 m</t>
  </si>
  <si>
    <t>1 (1 à St Flo)</t>
  </si>
  <si>
    <t>Etriers</t>
  </si>
  <si>
    <t>Allonges Stick up Rauner</t>
  </si>
  <si>
    <t>Amarrages</t>
  </si>
  <si>
    <t>Mousqueton acier // à vis</t>
  </si>
  <si>
    <t>Mousqueton acier // sans vis</t>
  </si>
  <si>
    <t>Mousqueton Simond trapézoïdal à vis</t>
  </si>
  <si>
    <t>Mousqueton Camp //</t>
  </si>
  <si>
    <t>Mousqueton zycral à vis inversé</t>
  </si>
  <si>
    <t>14 (5 de recyclés)</t>
  </si>
  <si>
    <t>Mousqueton zycral // sans vis</t>
  </si>
  <si>
    <t>Mousqueton zycral // à vis</t>
  </si>
  <si>
    <t>Trapézoïdal sans vis</t>
  </si>
  <si>
    <t>Trapézoïdal à vis</t>
  </si>
  <si>
    <t>Plaquettes MR</t>
  </si>
  <si>
    <t>Anneaux avec cordelette</t>
  </si>
  <si>
    <t>Clowns avec cordelette</t>
  </si>
  <si>
    <t>Maillons rapides légers</t>
  </si>
  <si>
    <t>Plaquettes</t>
  </si>
  <si>
    <t>vrillées</t>
  </si>
  <si>
    <t>vrillées et tuilées</t>
  </si>
  <si>
    <t>cœur 10 mm</t>
  </si>
  <si>
    <t>Spits 8</t>
  </si>
  <si>
    <t>Spits 10</t>
  </si>
  <si>
    <t>Cônes 8</t>
  </si>
  <si>
    <t>Cônes 10</t>
  </si>
  <si>
    <t>Embout 10</t>
  </si>
  <si>
    <t>Adaptateur 8-10</t>
  </si>
  <si>
    <t>Poulie plastique</t>
  </si>
  <si>
    <t>Poulie simple avec mousqueton // acier à vis</t>
  </si>
  <si>
    <t>?</t>
  </si>
  <si>
    <t>Poulie tandem avec mousqueton // acier à vis</t>
  </si>
  <si>
    <t>Amarrages Presto</t>
  </si>
  <si>
    <t>Embout de huit</t>
  </si>
  <si>
    <t>Porte-cônes</t>
  </si>
  <si>
    <t>Maillons delta 6mm</t>
  </si>
  <si>
    <t xml:space="preserve">Palan complet (2 freins, 2 poulies </t>
  </si>
  <si>
    <t>et 4 mousquetons acier // à vis)</t>
  </si>
  <si>
    <t>Trousse à spit</t>
  </si>
  <si>
    <t>Tamponnoir</t>
  </si>
  <si>
    <t>Marteau</t>
  </si>
  <si>
    <t>Clé de 13</t>
  </si>
  <si>
    <t>Protège-corde</t>
  </si>
  <si>
    <t>Equipements</t>
  </si>
  <si>
    <t>Casques</t>
  </si>
  <si>
    <t>Calbondes</t>
  </si>
  <si>
    <t>Casques de chantier</t>
  </si>
  <si>
    <t>Equipements complets</t>
  </si>
  <si>
    <t>Baudriers avec ceinture et delta</t>
  </si>
  <si>
    <t>3 (2 sans delta)</t>
  </si>
  <si>
    <t xml:space="preserve"> </t>
  </si>
  <si>
    <t>Baudrier de tx acrobatiques</t>
  </si>
  <si>
    <t>Ceinture avec delta</t>
  </si>
  <si>
    <t>Mousqueton de longe</t>
  </si>
  <si>
    <t>Baudrier torse</t>
  </si>
  <si>
    <t>Poignée</t>
  </si>
  <si>
    <t>Descendeur (avec mousqueton)</t>
  </si>
  <si>
    <t>Croll</t>
  </si>
  <si>
    <t>Vêtements</t>
  </si>
  <si>
    <t>Texairs</t>
  </si>
  <si>
    <t>K-Way</t>
  </si>
  <si>
    <t>Bottes</t>
  </si>
  <si>
    <t>Bury</t>
  </si>
  <si>
    <t>Pointeaux</t>
  </si>
  <si>
    <t>Ariane</t>
  </si>
  <si>
    <t>Alp</t>
  </si>
  <si>
    <t>Fisma</t>
  </si>
  <si>
    <t>Ressorts</t>
  </si>
  <si>
    <t>Joints de calbonde</t>
  </si>
  <si>
    <t>Tampon Jex</t>
  </si>
  <si>
    <t>Becs de brûleur 21l</t>
  </si>
  <si>
    <t>Becs de brûleur 14l</t>
  </si>
  <si>
    <t>Porte-bec</t>
  </si>
  <si>
    <t>Joints de buse</t>
  </si>
  <si>
    <t>Bouchons de réservoir d'eau</t>
  </si>
  <si>
    <t>Serre tuyaux</t>
  </si>
  <si>
    <t>Tuyau</t>
  </si>
  <si>
    <t>3 m</t>
  </si>
  <si>
    <t>6 m</t>
  </si>
  <si>
    <t>Débouche-bec</t>
  </si>
  <si>
    <t>Boitier de piles</t>
  </si>
  <si>
    <t>1haut</t>
  </si>
  <si>
    <t>Ampoule 7 V</t>
  </si>
  <si>
    <t>Support acéto</t>
  </si>
  <si>
    <t>Lampe acéto</t>
  </si>
  <si>
    <t>Support tuyau</t>
  </si>
  <si>
    <t>Languettes Click</t>
  </si>
  <si>
    <t>Couverture de survie</t>
  </si>
  <si>
    <t>Boussoles</t>
  </si>
  <si>
    <t>Gaine thermo</t>
  </si>
  <si>
    <t>Kit de marquage</t>
  </si>
  <si>
    <t>Boulons de plaquettes</t>
  </si>
  <si>
    <t>Acier</t>
  </si>
  <si>
    <t>Inox</t>
  </si>
  <si>
    <t>Joints de boulons</t>
  </si>
  <si>
    <t>8 mm</t>
  </si>
  <si>
    <t>10 mm</t>
  </si>
  <si>
    <t>Lave-corde</t>
  </si>
  <si>
    <t>Banderole</t>
  </si>
  <si>
    <t>Divers</t>
  </si>
  <si>
    <t>Bananes à carbure</t>
  </si>
  <si>
    <t>Lampes</t>
  </si>
  <si>
    <t>Jerricans</t>
  </si>
  <si>
    <t xml:space="preserve">Trousse Topo avec double décamètre, </t>
  </si>
  <si>
    <t>boussole, clinomètre et un carnet</t>
  </si>
  <si>
    <t>Topofil</t>
  </si>
  <si>
    <t>Double-mètre</t>
  </si>
  <si>
    <t>Carnets Topo</t>
  </si>
  <si>
    <t>Pharmacie</t>
  </si>
  <si>
    <t>2) MATÉRIEL CANYON</t>
  </si>
  <si>
    <t>Cordes 9 mm</t>
  </si>
  <si>
    <t>C60</t>
  </si>
  <si>
    <t>coupée</t>
  </si>
  <si>
    <t>C51</t>
  </si>
  <si>
    <t>Cordes bicolores</t>
  </si>
  <si>
    <t>Pitons</t>
  </si>
  <si>
    <t>Baudriers</t>
  </si>
  <si>
    <t>Protège-cuissard</t>
  </si>
  <si>
    <t>Descendeurs montagne (en 8)</t>
  </si>
  <si>
    <t>Mousquetons</t>
  </si>
  <si>
    <t>Cordelettes de rappel</t>
  </si>
  <si>
    <t>Cordelettes d'amarrage</t>
  </si>
  <si>
    <t>à débiter</t>
  </si>
  <si>
    <t>Sangle d'amarrage</t>
  </si>
  <si>
    <t>25 m</t>
  </si>
  <si>
    <t>Couteaux de plongée</t>
  </si>
  <si>
    <t>Kits-bags canyon</t>
  </si>
  <si>
    <t>Kit de portage canyon</t>
  </si>
  <si>
    <t>Coinceurs</t>
  </si>
  <si>
    <t>Shunts</t>
  </si>
  <si>
    <t>Protège topo</t>
  </si>
  <si>
    <t>Carnet topo</t>
  </si>
  <si>
    <t>en spéléo</t>
  </si>
  <si>
    <t>Boussole</t>
  </si>
  <si>
    <t>Sifflets</t>
  </si>
  <si>
    <t xml:space="preserve">Bidons étanches  </t>
  </si>
  <si>
    <t>6 l</t>
  </si>
  <si>
    <t>13 l</t>
  </si>
  <si>
    <t>26 l</t>
  </si>
  <si>
    <t>3 l (pharmacie)</t>
  </si>
  <si>
    <t xml:space="preserve">Combi de plongée </t>
  </si>
  <si>
    <t>complètes</t>
  </si>
  <si>
    <t>vestes</t>
  </si>
  <si>
    <t>pantalons</t>
  </si>
  <si>
    <t>souris</t>
  </si>
  <si>
    <t>chaussons</t>
  </si>
  <si>
    <t>small</t>
  </si>
  <si>
    <t>medium</t>
  </si>
  <si>
    <t>large</t>
  </si>
  <si>
    <t>avec protège-oreilles</t>
  </si>
  <si>
    <t>Maillons rapides 6 mm zingué</t>
  </si>
  <si>
    <t>Maillons rapides 4 mm zingué</t>
  </si>
  <si>
    <t>MR 7 mm GO zingué</t>
  </si>
  <si>
    <t>MR 8 mm</t>
  </si>
  <si>
    <t>anneaux avec plaquettes</t>
  </si>
  <si>
    <t>vrillées zycral  10 mm sans vis</t>
  </si>
  <si>
    <t>coudées zycral</t>
  </si>
  <si>
    <t>vrillées avec boulons</t>
  </si>
  <si>
    <t>vrillées sans boulons</t>
  </si>
  <si>
    <t>Rock Rauner 10 mm avec vis</t>
  </si>
  <si>
    <t>zinguées vrillées 8 mm</t>
  </si>
  <si>
    <t>acier vrillées 8 mm</t>
  </si>
  <si>
    <t>inox Rauner 10 mm</t>
  </si>
  <si>
    <t>plaquettes 10 mm</t>
  </si>
  <si>
    <t>amarrages chaîne</t>
  </si>
  <si>
    <t>ampoules chimiques</t>
  </si>
  <si>
    <t>boulons pour plaq. 10</t>
  </si>
  <si>
    <t>3) MATÉRIEL ESCALADE</t>
  </si>
  <si>
    <t xml:space="preserve">Cordes dynamiques             </t>
  </si>
  <si>
    <t>Baudrier d'escalade</t>
  </si>
  <si>
    <t>Dégaines</t>
  </si>
  <si>
    <t>Plaquettes artif à 2 trous</t>
  </si>
  <si>
    <t>Goujons à expansion</t>
  </si>
  <si>
    <t>4) MATERIEL NAGE EN EAU VIVE</t>
  </si>
  <si>
    <t>Hydrospeeds</t>
  </si>
  <si>
    <t>5) LIBRAIRIE</t>
  </si>
  <si>
    <t>Spéléo</t>
  </si>
  <si>
    <t>Canyon</t>
  </si>
  <si>
    <t>Nage en eau vive</t>
  </si>
  <si>
    <t>Escalade</t>
  </si>
  <si>
    <t>Géologie Corse</t>
  </si>
  <si>
    <t>Cartes IGN (1/25000)</t>
  </si>
  <si>
    <t>Revues</t>
  </si>
  <si>
    <t>Carte géologique</t>
  </si>
  <si>
    <t>Cassette Vidéo</t>
  </si>
  <si>
    <t>voir Jean-Baptiste</t>
  </si>
  <si>
    <t>6) DIVERS</t>
  </si>
  <si>
    <t>Tableau de photos</t>
  </si>
  <si>
    <t>Tableau de noeuds</t>
  </si>
  <si>
    <t>Réforme</t>
  </si>
  <si>
    <t>Baudriers spéléo</t>
  </si>
  <si>
    <t>Mousqueton longe à barette</t>
  </si>
  <si>
    <t>Achat 96/97</t>
  </si>
  <si>
    <t>Corde 10,5 mm</t>
  </si>
  <si>
    <t>200 m</t>
  </si>
  <si>
    <t>Casques spéléo</t>
  </si>
  <si>
    <t>Calebondes</t>
  </si>
  <si>
    <t>Maillons rapides</t>
  </si>
  <si>
    <t>Kits étanches</t>
  </si>
  <si>
    <t>Descendeurs huit</t>
  </si>
  <si>
    <t>Mousquetons pour descendeurs</t>
  </si>
  <si>
    <t>Mousquetons trapézoidal à vis</t>
  </si>
  <si>
    <t>Achat CDS , ITP et tournage FR3</t>
  </si>
  <si>
    <t>Inventaire matériel 1999</t>
  </si>
  <si>
    <t>Matériel spéléo</t>
  </si>
  <si>
    <t>cordes</t>
  </si>
  <si>
    <t>10mm</t>
  </si>
  <si>
    <t>longueur</t>
  </si>
  <si>
    <t>année</t>
  </si>
  <si>
    <t>9mm</t>
  </si>
  <si>
    <t>échelles</t>
  </si>
  <si>
    <t>5m</t>
  </si>
  <si>
    <t>10m</t>
  </si>
  <si>
    <t>casques équipés spéléo</t>
  </si>
  <si>
    <t>11 avec détail ci-dessous</t>
  </si>
  <si>
    <t>casques</t>
  </si>
  <si>
    <t>Petzl explorer</t>
  </si>
  <si>
    <t>Petzl écrin 1ère génération</t>
  </si>
  <si>
    <t>Petzl écrin 2ème génération</t>
  </si>
  <si>
    <t>Galibier</t>
  </si>
  <si>
    <t>de chantier</t>
  </si>
  <si>
    <t>lampes à carbure</t>
  </si>
  <si>
    <t>ariane</t>
  </si>
  <si>
    <t>fisma 200 gr (dont 1 chez JC)</t>
  </si>
  <si>
    <t>alp</t>
  </si>
  <si>
    <t>stella</t>
  </si>
  <si>
    <t>éclairage</t>
  </si>
  <si>
    <t>acéto duo</t>
  </si>
  <si>
    <t>laser</t>
  </si>
  <si>
    <t>alu ?</t>
  </si>
  <si>
    <t>équipements individuels complets composés de :</t>
  </si>
  <si>
    <t>baudrier</t>
  </si>
  <si>
    <t>delta</t>
  </si>
  <si>
    <t>longe</t>
  </si>
  <si>
    <t>mousquetons de longe</t>
  </si>
  <si>
    <t>croll</t>
  </si>
  <si>
    <t>poignée</t>
  </si>
  <si>
    <t>mousqueton de poignée</t>
  </si>
  <si>
    <t>descendeur</t>
  </si>
  <si>
    <t>mousqueton de descendeur</t>
  </si>
  <si>
    <t>mousqueton de freinage</t>
  </si>
  <si>
    <t>torse</t>
  </si>
  <si>
    <t>pédale</t>
  </si>
  <si>
    <t>divers</t>
  </si>
  <si>
    <t>descendeur alu simple</t>
  </si>
  <si>
    <t>descendeur alu à poignée noire</t>
  </si>
  <si>
    <t>bloqueur (dont 1 chez Pierre Jean)</t>
  </si>
  <si>
    <t>poulie simple</t>
  </si>
  <si>
    <t>poulie double</t>
  </si>
  <si>
    <t>réa</t>
  </si>
  <si>
    <t>pédale (chez Pierre Jean)</t>
  </si>
  <si>
    <t>baudrier spéléo</t>
  </si>
  <si>
    <t>harnais travaux en hauteur</t>
  </si>
  <si>
    <t>ceinture</t>
  </si>
  <si>
    <t>baudrier prospection</t>
  </si>
  <si>
    <t>trousse à spit complète</t>
  </si>
  <si>
    <t>protège corde</t>
  </si>
  <si>
    <t>lave corde</t>
  </si>
  <si>
    <t>kit de portage avec mousqueton</t>
  </si>
  <si>
    <t>kits numérotés (1-2-4-6-7) avec mousqueton</t>
  </si>
  <si>
    <t>kit non numéroté avec mousqueton</t>
  </si>
  <si>
    <t>kit étanche avec mousqueton</t>
  </si>
  <si>
    <t>botte caoutchouc</t>
  </si>
  <si>
    <t>3,5 paires</t>
  </si>
  <si>
    <t>tuyaux lampe à carbure</t>
  </si>
  <si>
    <t>environ 5m</t>
  </si>
  <si>
    <t>ciré</t>
  </si>
  <si>
    <t>K-way</t>
  </si>
  <si>
    <t>bleu de travail</t>
  </si>
  <si>
    <t>bac plastique</t>
  </si>
  <si>
    <t>matériel collectif</t>
  </si>
  <si>
    <t>mousqueton à vis zicral</t>
  </si>
  <si>
    <t>trapézo Simond chamonix 2800</t>
  </si>
  <si>
    <t>parallèle Simond 2400</t>
  </si>
  <si>
    <t>trapézo Simond chamonix 3000</t>
  </si>
  <si>
    <t>parallèle Camp 2300</t>
  </si>
  <si>
    <t>maillon rapide acier ovoïde TSA</t>
  </si>
  <si>
    <t>maillon rapide zicral Petzl</t>
  </si>
  <si>
    <t>delta acier</t>
  </si>
  <si>
    <t>mousqueton parallèle acier à vis</t>
  </si>
  <si>
    <t>mousqueton zicral trapézo sans vis Simond</t>
  </si>
  <si>
    <t>mousqueton zicral trapézo sans vis Donati</t>
  </si>
  <si>
    <t>plaquette zicral</t>
  </si>
  <si>
    <t>coudée Petzl</t>
  </si>
  <si>
    <t>vrillée Petzl</t>
  </si>
  <si>
    <t>coudée Lucky</t>
  </si>
  <si>
    <t>vrillée Lucky</t>
  </si>
  <si>
    <t>plaquette clown</t>
  </si>
  <si>
    <t>anneau acier</t>
  </si>
  <si>
    <t>plaquette paroi</t>
  </si>
  <si>
    <t>plaquette zicral coudée plate</t>
  </si>
  <si>
    <t>plaquette zicral vrillée plate</t>
  </si>
  <si>
    <t>plaquette zinguée Fixe</t>
  </si>
  <si>
    <t>plaquette acier vrillée Simond</t>
  </si>
  <si>
    <t>plaquette acier cœur 10mm</t>
  </si>
  <si>
    <t>perfo makita</t>
  </si>
  <si>
    <t>burin pour dito plat large</t>
  </si>
  <si>
    <t>burin pour dito plat étroit</t>
  </si>
  <si>
    <t>burin pour dito pointu</t>
  </si>
  <si>
    <t>mèche de 12mm</t>
  </si>
  <si>
    <t>perfo Hilti</t>
  </si>
  <si>
    <t>(Francis)</t>
  </si>
  <si>
    <t>sacoche pour dito</t>
  </si>
  <si>
    <t>perfo Bosh</t>
  </si>
  <si>
    <t>(Franck)</t>
  </si>
  <si>
    <t>rallonge électrique</t>
  </si>
  <si>
    <t>50m</t>
  </si>
  <si>
    <t>artif</t>
  </si>
  <si>
    <t>allonge Raumer</t>
  </si>
  <si>
    <t>plaquette 2 trous pour dito</t>
  </si>
  <si>
    <t>goujon pour dito</t>
  </si>
  <si>
    <t>coinceur</t>
  </si>
  <si>
    <t>piton</t>
  </si>
  <si>
    <t>étrier</t>
  </si>
  <si>
    <t>dégaine</t>
  </si>
  <si>
    <t>mousqueton pour dito droit</t>
  </si>
  <si>
    <t>mousqueton pour dito courbe</t>
  </si>
  <si>
    <t>baudrier escalade Cassin</t>
  </si>
  <si>
    <t>corde escalade année 99</t>
  </si>
  <si>
    <t>60m ?</t>
  </si>
  <si>
    <t>Matériel canyon</t>
  </si>
  <si>
    <t>jupe de protection</t>
  </si>
  <si>
    <t>sifflet</t>
  </si>
  <si>
    <t>clef de 13</t>
  </si>
  <si>
    <t>cordelette de rappel</t>
  </si>
  <si>
    <t>shunt</t>
  </si>
  <si>
    <t>casque écrin Petzl</t>
  </si>
  <si>
    <t>corde canyon environ 20m</t>
  </si>
  <si>
    <t>corde canyon environ 15m</t>
  </si>
  <si>
    <t>corde canyon environ 40m</t>
  </si>
  <si>
    <t>corde canyon 60m chez Franck</t>
  </si>
  <si>
    <t>corde canyon 60m chez Pierre Jean</t>
  </si>
  <si>
    <t>baudrier TSA</t>
  </si>
  <si>
    <t>huit</t>
  </si>
  <si>
    <t>mousqueton de huit</t>
  </si>
  <si>
    <t>mousqueton de longe</t>
  </si>
  <si>
    <t>maillon rapide</t>
  </si>
  <si>
    <t>bidon étanche 6L avec couvercle</t>
  </si>
  <si>
    <t>bidon étanche 6L sans couvercle</t>
  </si>
  <si>
    <t>bidon étanche 13l avec couvercle</t>
  </si>
  <si>
    <t>Bilan 99</t>
  </si>
  <si>
    <t>Bilan 2000</t>
  </si>
  <si>
    <t>C13</t>
  </si>
  <si>
    <t>réformée</t>
  </si>
  <si>
    <t>C54</t>
  </si>
  <si>
    <t>Rouleau 200m corde 9,6mm</t>
  </si>
  <si>
    <t>Cordes 8 mm</t>
  </si>
  <si>
    <t>non marquée, longueur totale : 200 m</t>
  </si>
  <si>
    <t>Boucles dyneema</t>
  </si>
  <si>
    <t>Cordelette dyneema</t>
  </si>
  <si>
    <t>en mètres</t>
  </si>
  <si>
    <t>plate 1500Kg</t>
  </si>
  <si>
    <t>Kits-bags avec mousquetons</t>
  </si>
  <si>
    <t>Mousquetons de kit</t>
  </si>
  <si>
    <t>Légers "AS"</t>
  </si>
  <si>
    <t>Anneaux</t>
  </si>
  <si>
    <t>Clowns</t>
  </si>
  <si>
    <t>Maillons rapide Presto</t>
  </si>
  <si>
    <t>Maillons rapides Speedy</t>
  </si>
  <si>
    <t>Vrillées 8mm</t>
  </si>
  <si>
    <t>Coudées 8mm</t>
  </si>
  <si>
    <t>Vrillées acier 8mm</t>
  </si>
  <si>
    <t>Vrillées inox Rauner 8mm</t>
  </si>
  <si>
    <t>Cœur 10 mm</t>
  </si>
  <si>
    <t>Palan complet (2 freins, 2 poulies et 4 mousquetons acier // à vis)</t>
  </si>
  <si>
    <t>1</t>
  </si>
  <si>
    <t>Casques Galibier</t>
  </si>
  <si>
    <t>Baudriers avec ceinture</t>
  </si>
  <si>
    <t>Delta</t>
  </si>
  <si>
    <t>Baudrier de travaux acrobatiques</t>
  </si>
  <si>
    <t>Ceinture</t>
  </si>
  <si>
    <t>Poignées</t>
  </si>
  <si>
    <t>Bleu de travail</t>
  </si>
  <si>
    <t>Bouchons de réservoir d'eau Fisma</t>
  </si>
  <si>
    <t>Tuyau en mèters</t>
  </si>
  <si>
    <t>Boitier de piles hauts</t>
  </si>
  <si>
    <t>Boulons de plaquettes inox</t>
  </si>
  <si>
    <t>Joints de boulons 8mm</t>
  </si>
  <si>
    <t>Matériel de désobstruction</t>
  </si>
  <si>
    <t>Sceaux</t>
  </si>
  <si>
    <t>Massettes</t>
  </si>
  <si>
    <t>Masse</t>
  </si>
  <si>
    <t>Burins plats</t>
  </si>
  <si>
    <t>Burins pointus</t>
  </si>
  <si>
    <t>Pioches</t>
  </si>
  <si>
    <t>Barre à mine grande</t>
  </si>
  <si>
    <t>Barre à mine moyenne</t>
  </si>
  <si>
    <t>Barre à mine petite</t>
  </si>
  <si>
    <t>Pieds de biche</t>
  </si>
  <si>
    <t>Pelles US</t>
  </si>
  <si>
    <t>Sécateur</t>
  </si>
  <si>
    <t>Rallonge électrique 50 m</t>
  </si>
  <si>
    <t>Matériel de topographie</t>
  </si>
  <si>
    <t>Trousse topo</t>
  </si>
  <si>
    <t>Compas</t>
  </si>
  <si>
    <t>Clinomètre</t>
  </si>
  <si>
    <t>Combiné compas/clinomètre</t>
  </si>
  <si>
    <t>Décamètre 50m</t>
  </si>
  <si>
    <t>Décamètre 20m</t>
  </si>
  <si>
    <t>Décamètre 10m</t>
  </si>
  <si>
    <t>non marquées, longueurs totale : 180 m</t>
  </si>
  <si>
    <t>Descendeurs en 8 avec mousquetons</t>
  </si>
  <si>
    <t>Longes</t>
  </si>
  <si>
    <t>Mousquetons de longe</t>
  </si>
  <si>
    <t>réformés</t>
  </si>
  <si>
    <t>6 l avec couvercles</t>
  </si>
  <si>
    <t>6 l sans couvercles</t>
  </si>
  <si>
    <t xml:space="preserve">Combinaisons de plongée </t>
  </si>
  <si>
    <t>Complètes</t>
  </si>
  <si>
    <t>Vestes</t>
  </si>
  <si>
    <t>Ecrin Petzl</t>
  </si>
  <si>
    <t>Tour de tête de rechange pour Ecrin</t>
  </si>
  <si>
    <t>Maillons rapides 47mm zingué</t>
  </si>
  <si>
    <t>Ampoules chimiques</t>
  </si>
  <si>
    <t>Corde dynamiques 70m</t>
  </si>
  <si>
    <t>Guides VTT</t>
  </si>
  <si>
    <t>Cartes IGN 1/25000</t>
  </si>
  <si>
    <t>Carte Corse 1/200000</t>
  </si>
  <si>
    <t>Carte pédestre Corse Nord</t>
  </si>
  <si>
    <t>Boite à outils plastique</t>
  </si>
  <si>
    <t>Grille barbecue</t>
  </si>
  <si>
    <t>Principaux matériel "perdu"</t>
  </si>
  <si>
    <t>Kit étanche spéléo</t>
  </si>
  <si>
    <t>Protèges cuissard canyon</t>
  </si>
  <si>
    <t>Casques Ecrin Petzl canyon</t>
  </si>
  <si>
    <t>Bidons étanches 6 l</t>
  </si>
  <si>
    <t>Dégaines escalade</t>
  </si>
  <si>
    <t>Mousquetons pour dégaines</t>
  </si>
  <si>
    <t>Matériel réformé</t>
  </si>
  <si>
    <t>Corde  33 m spéléo</t>
  </si>
  <si>
    <t>Corde 20 m canyon</t>
  </si>
  <si>
    <t>Corde 15 m canyon</t>
  </si>
  <si>
    <t>Corde 40m canyon</t>
  </si>
  <si>
    <t>Achat 2000</t>
  </si>
  <si>
    <t>Mousquetons escalade courbes</t>
  </si>
  <si>
    <t>Descendeurs spéléo</t>
  </si>
  <si>
    <t>Kit spéléo</t>
  </si>
  <si>
    <t>Mousquetons "faders" (Crête)</t>
  </si>
  <si>
    <t>Corde 9,6 mm spéléo</t>
  </si>
  <si>
    <t>Corde 8mm spéléo (Crête)</t>
  </si>
  <si>
    <t>40 m</t>
  </si>
  <si>
    <t>Amarrage "AS"</t>
  </si>
  <si>
    <t>Dégaines pour baudriers canyon</t>
  </si>
  <si>
    <t>Bilan 2001</t>
  </si>
  <si>
    <t>Observations</t>
  </si>
  <si>
    <t>réformée pour désob</t>
  </si>
  <si>
    <t>à reformer</t>
  </si>
  <si>
    <t>C22</t>
  </si>
  <si>
    <t>C27</t>
  </si>
  <si>
    <t>tonchée, réformée pour désob</t>
  </si>
  <si>
    <t xml:space="preserve">réformée et vendue </t>
  </si>
  <si>
    <t>C44</t>
  </si>
  <si>
    <t>C95</t>
  </si>
  <si>
    <t>à vérifier</t>
  </si>
  <si>
    <t>coupée en C44, C40, C27, C22</t>
  </si>
  <si>
    <t>coupée en 2 fois C95</t>
  </si>
  <si>
    <t>Rouleau 200m corde 10,5mm</t>
  </si>
  <si>
    <t>pour équipement en fixe</t>
  </si>
  <si>
    <t>4 en mauvais état à réformer</t>
  </si>
  <si>
    <t>Canot pneumatique</t>
  </si>
  <si>
    <t>Mousqueton Camp trapézoïdal à vis</t>
  </si>
  <si>
    <t xml:space="preserve"> +3 chez stagiaires canyon</t>
  </si>
  <si>
    <t>Mousqueton Faders trapézoïdal à vis</t>
  </si>
  <si>
    <t>Maillon rapides inox</t>
  </si>
  <si>
    <t>Vrillées inox</t>
  </si>
  <si>
    <t>Ecrous pour goujon 8</t>
  </si>
  <si>
    <t>Bloqueurs mini traxion</t>
  </si>
  <si>
    <t>Embout de huit pour tamponoir</t>
  </si>
  <si>
    <t>Sac perfo</t>
  </si>
  <si>
    <t>Tamponnoir "maison"</t>
  </si>
  <si>
    <t>dont 2 achetés en 2001 et 1 reçu en don et 2 chez Alain T.</t>
  </si>
  <si>
    <t>dont 2 achetées en 2001 et 1 reçue en don et 2 chez Alain T.</t>
  </si>
  <si>
    <t>3 réformés</t>
  </si>
  <si>
    <t>Casques Galibier ?</t>
  </si>
  <si>
    <t>2 équipés spéléo</t>
  </si>
  <si>
    <t>2 réformés et remplacés et 1 chez Alain T.</t>
  </si>
  <si>
    <t>Descendeur spéléo rouge</t>
  </si>
  <si>
    <t>à mettre en place</t>
  </si>
  <si>
    <t>Descendeur spéléo alu blanc</t>
  </si>
  <si>
    <t>2 réformés et 3 "en réserve"</t>
  </si>
  <si>
    <t>Delta 10mm</t>
  </si>
  <si>
    <t>Delta 6mm</t>
  </si>
  <si>
    <t>rouillé</t>
  </si>
  <si>
    <t>perdus ??</t>
  </si>
  <si>
    <t>1 perdue ??</t>
  </si>
  <si>
    <t>Pédale</t>
  </si>
  <si>
    <t>suite remplacement sur équipement complet</t>
  </si>
  <si>
    <t>Corde dynamique pour longe 9mm</t>
  </si>
  <si>
    <t>réformé</t>
  </si>
  <si>
    <t>Tuyau au mètre</t>
  </si>
  <si>
    <t>mis en place</t>
  </si>
  <si>
    <t>Tuyau prise d'air Ariane</t>
  </si>
  <si>
    <t>2 mis en place ?</t>
  </si>
  <si>
    <t>Support acéto 'Explorer"</t>
  </si>
  <si>
    <t>Kits de joints "Stella"</t>
  </si>
  <si>
    <t>Allumeur piezo</t>
  </si>
  <si>
    <t>Boussoles de poche</t>
  </si>
  <si>
    <t>Chronomètre</t>
  </si>
  <si>
    <t>reliquat tombola</t>
  </si>
  <si>
    <t>Tube d'encre de marquage corde</t>
  </si>
  <si>
    <t>Boulons de plaquettes 8x16</t>
  </si>
  <si>
    <t>Boulons de plaquettes 8x20</t>
  </si>
  <si>
    <t>Pharmacie grande mallette</t>
  </si>
  <si>
    <t>Pharmacie petite mallette</t>
  </si>
  <si>
    <t>Barre à mine énorme</t>
  </si>
  <si>
    <t>Barre à mine normale</t>
  </si>
  <si>
    <t>dont une cassée</t>
  </si>
  <si>
    <t>Pelle à neige</t>
  </si>
  <si>
    <t>Phare rechargeable</t>
  </si>
  <si>
    <t>en panne chez JC</t>
  </si>
  <si>
    <t>Rallonge électrique 5 m</t>
  </si>
  <si>
    <t>Rallonge électrique 10 m</t>
  </si>
  <si>
    <t>Rallonge électrique 20 m</t>
  </si>
  <si>
    <t>Lazermètre Leïca</t>
  </si>
  <si>
    <t>GPS Garmin</t>
  </si>
  <si>
    <t>Tube de marquage peinture</t>
  </si>
  <si>
    <t>C23</t>
  </si>
  <si>
    <t>coupée à 45m, à réformer</t>
  </si>
  <si>
    <t>coupée à 50m, à réformer</t>
  </si>
  <si>
    <t>Shunt</t>
  </si>
  <si>
    <t>1 chez JB</t>
  </si>
  <si>
    <t>1 perdu à Piscia di Gallu et 1 chez JF</t>
  </si>
  <si>
    <t>Maillons rapides 4mm zingué</t>
  </si>
  <si>
    <t>Corde à simple 70m</t>
  </si>
  <si>
    <t>Corde à double 90m</t>
  </si>
  <si>
    <t>chez PJ</t>
  </si>
  <si>
    <t>Baudrier d'escalade "Ouistiti"</t>
  </si>
  <si>
    <t>"Gri-gri" Petzl</t>
  </si>
  <si>
    <t>Longes via ferrata avec mousquetons Petzl</t>
  </si>
  <si>
    <t>Carte des précipitations en France</t>
  </si>
  <si>
    <t>Carte pédestre Corse Nord 1/50000</t>
  </si>
  <si>
    <t>a pris l'eau, jeté,</t>
  </si>
  <si>
    <t>Bouteille Camping Gaz avec bouchon</t>
  </si>
  <si>
    <t>1,800 kg</t>
  </si>
  <si>
    <t>Bouteille Camping Gaz avec robinet</t>
  </si>
  <si>
    <t>2,750 kg</t>
  </si>
  <si>
    <t>Mini chaîne Hi-Fi</t>
  </si>
  <si>
    <t>Réfrigérateur table top</t>
  </si>
  <si>
    <t>Lampe à gaz</t>
  </si>
  <si>
    <t>Mousquetons spéléo</t>
  </si>
  <si>
    <t>Plaquettes spéléo</t>
  </si>
  <si>
    <t>Corde  13 m spéléo</t>
  </si>
  <si>
    <t>Corde 30 m canyon</t>
  </si>
  <si>
    <t>Baudrier spéléo</t>
  </si>
  <si>
    <t>Baudrier avec ceinture</t>
  </si>
  <si>
    <t>Descendeur spéléo alu</t>
  </si>
  <si>
    <t>Baudrier travaux acrobatique</t>
  </si>
  <si>
    <t>Nouveau matériel 2001</t>
  </si>
  <si>
    <t>sur 2000</t>
  </si>
  <si>
    <t>sur 2001</t>
  </si>
  <si>
    <t>Baudrier escalade ouistiti</t>
  </si>
  <si>
    <t>Bidon étanche 6l</t>
  </si>
  <si>
    <t>Mousquton Camp</t>
  </si>
  <si>
    <t>Mousqueton pour 8</t>
  </si>
  <si>
    <t>Descendeur en 8</t>
  </si>
  <si>
    <t>Poulie mini traxion</t>
  </si>
  <si>
    <t>Feuilles pour carnet topo</t>
  </si>
  <si>
    <t>GPS</t>
  </si>
  <si>
    <t>Lazermètre</t>
  </si>
  <si>
    <t>Casque spéléo</t>
  </si>
  <si>
    <t>Lampe Stella</t>
  </si>
  <si>
    <t>Maillon delta pour torse</t>
  </si>
  <si>
    <t>Maillon rapide canyon</t>
  </si>
  <si>
    <t>Canot</t>
  </si>
  <si>
    <t>Synchro flash</t>
  </si>
  <si>
    <t>Corde à simple</t>
  </si>
  <si>
    <t>90m</t>
  </si>
  <si>
    <t>Assureur Gri-Gri</t>
  </si>
  <si>
    <t>Dégaine complète</t>
  </si>
  <si>
    <t>Corde à longe</t>
  </si>
  <si>
    <t>30m</t>
  </si>
  <si>
    <t>Longe via ferrata</t>
  </si>
  <si>
    <t>Mousqueton pour dito</t>
  </si>
  <si>
    <t>Corde canyon</t>
  </si>
  <si>
    <t>2x60m</t>
  </si>
  <si>
    <t>Flacon marqueur</t>
  </si>
  <si>
    <t>Spit</t>
  </si>
  <si>
    <t>Casque canyon</t>
  </si>
  <si>
    <t>Sangle plate</t>
  </si>
  <si>
    <t>Bilan 2002</t>
  </si>
  <si>
    <t>Cordes 10 et 10,5 mm</t>
  </si>
  <si>
    <t>v</t>
  </si>
  <si>
    <t>laissée en fixe à Ghisoni</t>
  </si>
  <si>
    <t>C55</t>
  </si>
  <si>
    <t>Rouleau corde 10,5mm</t>
  </si>
  <si>
    <t>pour équipement en fixe, reste 129 m</t>
  </si>
  <si>
    <t>non marquée</t>
  </si>
  <si>
    <t>retour au bercail</t>
  </si>
  <si>
    <t>Coudées 8mm zicral ancien modèle</t>
  </si>
  <si>
    <t>Vrillées inox 8mm</t>
  </si>
  <si>
    <t>Spits 8 mm autoforants</t>
  </si>
  <si>
    <t>diamètre de perçage 12 mm</t>
  </si>
  <si>
    <t>Cônes 8 mm pour dito</t>
  </si>
  <si>
    <t>Chevilles 8 mm Hilti</t>
  </si>
  <si>
    <t>diamètre de perçage 10 mm</t>
  </si>
  <si>
    <t>1 Fisma à réformer pour expo</t>
  </si>
  <si>
    <t>chez Noël</t>
  </si>
  <si>
    <t>2 à réformer</t>
  </si>
  <si>
    <t>"réserve"</t>
  </si>
  <si>
    <t>en mauvais état</t>
  </si>
  <si>
    <t>don</t>
  </si>
  <si>
    <t>Bêche</t>
  </si>
  <si>
    <t>Croissant "rustaghu"</t>
  </si>
  <si>
    <t>Baudrier avec protège cuissard</t>
  </si>
  <si>
    <t>Descendeurs en 8</t>
  </si>
  <si>
    <t>Mousqueton pour "8"</t>
  </si>
  <si>
    <t>Bloqueur "basic"</t>
  </si>
  <si>
    <t>manque "Techniques de la spéléo alpine"</t>
  </si>
  <si>
    <t>Auvent de jardin</t>
  </si>
  <si>
    <t>Barbecue de foire</t>
  </si>
  <si>
    <t>Matériel manquant ou laissé en place</t>
  </si>
  <si>
    <t>corde 8 mm</t>
  </si>
  <si>
    <t>boucles dyneema</t>
  </si>
  <si>
    <t>courdelle dyneema</t>
  </si>
  <si>
    <t>mousqueton zycral // à vis</t>
  </si>
  <si>
    <t>maillon rapides inox</t>
  </si>
  <si>
    <t>plaquettes vrillées acier 8 mm</t>
  </si>
  <si>
    <t>plaquettes inox</t>
  </si>
  <si>
    <t>spits 8 mm</t>
  </si>
  <si>
    <t>cônes pour dito</t>
  </si>
  <si>
    <t>corde pour longes</t>
  </si>
  <si>
    <t>12 m</t>
  </si>
  <si>
    <t>baudriers canyon</t>
  </si>
  <si>
    <t>bidon étanche 6 l</t>
  </si>
  <si>
    <t>livre spéléo</t>
  </si>
  <si>
    <t>livre canyon</t>
  </si>
  <si>
    <t>carte 1/50000°</t>
  </si>
  <si>
    <t>Matériel réformé ou à réformer</t>
  </si>
  <si>
    <t>corde spéléo : 15, 22, 27, 38, 38, 40, 44, 58 m</t>
  </si>
  <si>
    <t>total : 282 m</t>
  </si>
  <si>
    <t>kit spéléo</t>
  </si>
  <si>
    <t>plaquettes vrillées 8 mm</t>
  </si>
  <si>
    <t>plaquettes coudées 8 mm</t>
  </si>
  <si>
    <t>cordes canyon : 60, 60 m</t>
  </si>
  <si>
    <t>total : 120 m</t>
  </si>
  <si>
    <t>Nouveau matériel acheté en 2002</t>
  </si>
  <si>
    <t>Prix</t>
  </si>
  <si>
    <t>Bec acétylène</t>
  </si>
  <si>
    <t>Couteau</t>
  </si>
  <si>
    <t>Bloqueur Basic</t>
  </si>
  <si>
    <t>Mousquetons longe canyon</t>
  </si>
  <si>
    <t>Fût carbure</t>
  </si>
  <si>
    <t>70kg</t>
  </si>
  <si>
    <t>Foret SDS+</t>
  </si>
  <si>
    <t>Charges Hilti</t>
  </si>
  <si>
    <t>Adaptateur mandrin SDS+</t>
  </si>
  <si>
    <t>Combinaisons canyon</t>
  </si>
  <si>
    <t>Kits spéléo</t>
  </si>
  <si>
    <t>Lampe acétylène</t>
  </si>
  <si>
    <t>Mousquetons pour barres Raumer</t>
  </si>
  <si>
    <t>Maillons 7mm canyon</t>
  </si>
  <si>
    <t>Pédale spéléo</t>
  </si>
  <si>
    <t>Corde spéléo</t>
  </si>
  <si>
    <t>400m</t>
  </si>
  <si>
    <t>Mousqueton spéléo</t>
  </si>
  <si>
    <t>Maillons pour lampes</t>
  </si>
  <si>
    <t>Mousqueton londe spéléo</t>
  </si>
  <si>
    <t>Tamponnoir Petzl</t>
  </si>
  <si>
    <t>Coede canyon spélénium</t>
  </si>
  <si>
    <t>60m</t>
  </si>
  <si>
    <t xml:space="preserve">Corde procanyon </t>
  </si>
  <si>
    <t>189m</t>
  </si>
  <si>
    <t>Baudriers canyon</t>
  </si>
  <si>
    <t>Descendeur 8</t>
  </si>
  <si>
    <t>Mousquetons pour 8</t>
  </si>
  <si>
    <t>Kits canyon</t>
  </si>
  <si>
    <t>Protège cuissard</t>
  </si>
  <si>
    <t>Casque Ecrin Roc</t>
  </si>
  <si>
    <t>Bilan 2003</t>
  </si>
  <si>
    <t>C50</t>
  </si>
  <si>
    <t>Mousqueton HB à vis</t>
  </si>
  <si>
    <t>Mousqueton easy magic à vis</t>
  </si>
  <si>
    <t>Mini mousqueton poire</t>
  </si>
  <si>
    <t>Plaquette MR</t>
  </si>
  <si>
    <t>Maillon rapide Presto</t>
  </si>
  <si>
    <t>Maillon rapide Speedy</t>
  </si>
  <si>
    <t>Maillon rapide inox</t>
  </si>
  <si>
    <t>Vrillée acier 8mm</t>
  </si>
  <si>
    <t>Vrillée inox Rauner 8mm</t>
  </si>
  <si>
    <t>Ghisoni</t>
  </si>
  <si>
    <t>Vrillée inox 8mm</t>
  </si>
  <si>
    <t>Poulie tandem</t>
  </si>
  <si>
    <t>utilisé pour les longes canyon</t>
  </si>
  <si>
    <t>Ampoule 6 V halogène</t>
  </si>
  <si>
    <t>réflecteur DUO ancien modèle</t>
  </si>
  <si>
    <t>bec acéto</t>
  </si>
  <si>
    <t>ampoule mini standard</t>
  </si>
  <si>
    <t>ampoule 3,7v</t>
  </si>
  <si>
    <t>joint calbonde ALP</t>
  </si>
  <si>
    <t>frontale 5 leds</t>
  </si>
  <si>
    <t>Lampe</t>
  </si>
  <si>
    <t>cordon PC-GPS</t>
  </si>
  <si>
    <t>mini caméra d'investigation</t>
  </si>
  <si>
    <t>housse appareil photo + câble + accessoire</t>
  </si>
  <si>
    <t>appareil photo numérique Sony</t>
  </si>
  <si>
    <t>flash Metz</t>
  </si>
  <si>
    <t>chargeur accus 1,5v Voltcraft</t>
  </si>
  <si>
    <t>accus 1,5v</t>
  </si>
  <si>
    <t>chargeur batterie 12v plomb</t>
  </si>
  <si>
    <t>pompe immergée</t>
  </si>
  <si>
    <t>C15 -&gt; C10</t>
  </si>
  <si>
    <t>C25 -&gt; C24</t>
  </si>
  <si>
    <t>C30 -&gt; C24</t>
  </si>
  <si>
    <t>C45</t>
  </si>
  <si>
    <t>C51 spelenium</t>
  </si>
  <si>
    <t>C60 -&gt; C58</t>
  </si>
  <si>
    <t>1 rouleau de 200m pro canyon</t>
  </si>
  <si>
    <t>manquant</t>
  </si>
  <si>
    <t>Mousqueton Vertigo pour longe</t>
  </si>
  <si>
    <t>C38 et C58</t>
  </si>
  <si>
    <t>Amarrage AS</t>
  </si>
  <si>
    <t>Mousqueton Simond Trap. À vis</t>
  </si>
  <si>
    <t>Anneau acier</t>
  </si>
  <si>
    <t>Maillons rapides inox</t>
  </si>
  <si>
    <t>5 à Ghisoni</t>
  </si>
  <si>
    <t>Plaquettes vrillées Rauner 8mm</t>
  </si>
  <si>
    <t>10 à Ghisoni</t>
  </si>
  <si>
    <t>Plaquettes vrillées inox 8 mm</t>
  </si>
  <si>
    <t>9 à Ghisoni</t>
  </si>
  <si>
    <t>Calbonde</t>
  </si>
  <si>
    <t>1 réformée pour foire</t>
  </si>
  <si>
    <t>Delta 10 mm</t>
  </si>
  <si>
    <t>Jéricans</t>
  </si>
  <si>
    <t>Mousqueton de longe canyon</t>
  </si>
  <si>
    <t>1 neuf acheté en 2002</t>
  </si>
  <si>
    <t>Sifflet</t>
  </si>
  <si>
    <t>Combinaison de plongée</t>
  </si>
  <si>
    <t>Baudrier "Ouistiti"</t>
  </si>
  <si>
    <t>Livres</t>
  </si>
  <si>
    <t>1 spéléo, 5 canyon</t>
  </si>
  <si>
    <t>12 gardés pour kit</t>
  </si>
  <si>
    <t>Nouveau matériel acheté en 2003</t>
  </si>
  <si>
    <t>Mini caméra</t>
  </si>
  <si>
    <t>Chargeurs 10 accus 1,5 v</t>
  </si>
  <si>
    <t>Compteur de temps pour groupe élect.</t>
  </si>
  <si>
    <t>Appareil photo Sony</t>
  </si>
  <si>
    <t>Flash Metz</t>
  </si>
  <si>
    <t>Livre Casteret</t>
  </si>
  <si>
    <t>Corde Pro Canyon</t>
  </si>
  <si>
    <t>Corde Spélénium Gold</t>
  </si>
  <si>
    <t>Mousquetons Météor</t>
  </si>
  <si>
    <t>Mousquetons Easy Magic</t>
  </si>
  <si>
    <t>Flacon marqueur de corde</t>
  </si>
  <si>
    <t>Boitiers pile pour casque</t>
  </si>
  <si>
    <t>Allumeur Piezo</t>
  </si>
  <si>
    <t>Becs acétylène</t>
  </si>
  <si>
    <t>Ampoules mini 6V</t>
  </si>
  <si>
    <t>Filtre amortisseur Ariane</t>
  </si>
  <si>
    <t>Tuyau double pour Ariane</t>
  </si>
  <si>
    <t>Fût 70kg carbure</t>
  </si>
  <si>
    <t>Cuissard canyion Petzl</t>
  </si>
  <si>
    <t>Cuissard canyon Vertical</t>
  </si>
  <si>
    <t>Mousquetons Jumbo</t>
  </si>
  <si>
    <t>Mousquetons Simond Cliff</t>
  </si>
  <si>
    <t>Maillons rapide 7mm</t>
  </si>
  <si>
    <t>Eclairages à LED</t>
  </si>
  <si>
    <t>Massette inox</t>
  </si>
  <si>
    <t>Kit Petzl</t>
  </si>
  <si>
    <t>Mousquetons Vertigo</t>
  </si>
  <si>
    <t>Couvertures de survie légères</t>
  </si>
  <si>
    <t>Frontales LED</t>
  </si>
  <si>
    <t>Bilan matériel I Topi Pinnuti</t>
  </si>
  <si>
    <t>"Inventeurs" : Gisèle Auguste, Lionel Delcroix, Albert Demichelis, Dominique Descalzo, Jean-Claude La Milza, Jean-Baptiste Luciani, Noël Ricoveri, Philippe Stella, Jacques Vettier.</t>
  </si>
  <si>
    <t>4 décembre 2004</t>
  </si>
  <si>
    <t>Domaines</t>
  </si>
  <si>
    <t>Bilan 2004</t>
  </si>
  <si>
    <t>MATÉRIEL SPELEO</t>
  </si>
  <si>
    <t>Supports de progression</t>
  </si>
  <si>
    <t>Corde 10mm de 11m 2003</t>
  </si>
  <si>
    <t>15m devenue 11m</t>
  </si>
  <si>
    <t>Corde 10mm de 15m 2003</t>
  </si>
  <si>
    <t>coupée à 11 m</t>
  </si>
  <si>
    <t>Corde 10mm de 20m 2002</t>
  </si>
  <si>
    <t>Corde 10mm de 25m 2002</t>
  </si>
  <si>
    <t>Corde 10mm de 30m 2002</t>
  </si>
  <si>
    <t>Corde 10mm de 35m 2003</t>
  </si>
  <si>
    <t>Corde 10mm de 38m 1997</t>
  </si>
  <si>
    <t>Corde 10mm de 40m 2002</t>
  </si>
  <si>
    <t>Corde 10mm de 40m 2003</t>
  </si>
  <si>
    <t>Corde 10mm de 50m 2003</t>
  </si>
  <si>
    <t>Corde 10mm de 55m 2002</t>
  </si>
  <si>
    <t>Corde 10mm de 58m 1997</t>
  </si>
  <si>
    <t>Corde 10mm de 60m 1998</t>
  </si>
  <si>
    <t>Corde 10mm de 60m 2002</t>
  </si>
  <si>
    <t>Corde 10mm de 60m 2003</t>
  </si>
  <si>
    <t>Corde 10mm de 95m 2000</t>
  </si>
  <si>
    <t>Corde 10,5mm de 129m 2001</t>
  </si>
  <si>
    <t>pour équipement en fixe transférée ACS</t>
  </si>
  <si>
    <t>Cordes 8mm non marquées</t>
  </si>
  <si>
    <t>Echelle 5 m</t>
  </si>
  <si>
    <t>Echelle 10 m</t>
  </si>
  <si>
    <t>Portage</t>
  </si>
  <si>
    <t xml:space="preserve">Kit spéléo numérotés </t>
  </si>
  <si>
    <t>n°3-5-6-7</t>
  </si>
  <si>
    <t>Kit spéléo non numérotés</t>
  </si>
  <si>
    <t>Kit étanche</t>
  </si>
  <si>
    <t>Kit spéléo de portage</t>
  </si>
  <si>
    <t>Ammarages légers "AS"</t>
  </si>
  <si>
    <t>Boucle Dyneema</t>
  </si>
  <si>
    <t>consommable</t>
  </si>
  <si>
    <t>Cordelette dyneema en mètres</t>
  </si>
  <si>
    <t>Sangle d'amarrage plate 1500 kg</t>
  </si>
  <si>
    <t>Mousqueton acier // de freinage</t>
  </si>
  <si>
    <t>Mousqueton Simond trapéz. 2600 kg à vis</t>
  </si>
  <si>
    <t>Mousqueton Simond trapéz. 3000 kg à vis</t>
  </si>
  <si>
    <t>Mousqueton Simond // à vis</t>
  </si>
  <si>
    <t>Mousqueton zicral // à vis</t>
  </si>
  <si>
    <t>Mousqueton Freino pour descendeur</t>
  </si>
  <si>
    <t>achat 2004</t>
  </si>
  <si>
    <t>Mousqueton accessoire</t>
  </si>
  <si>
    <t>recyclage mousquetons réformés</t>
  </si>
  <si>
    <t>mis sur calebonde</t>
  </si>
  <si>
    <t>3 en fixe à Ghisoni</t>
  </si>
  <si>
    <t>Plaquettes vrillées 8mm</t>
  </si>
  <si>
    <t>Plaquettes coudées 8mm</t>
  </si>
  <si>
    <t>perdue ?</t>
  </si>
  <si>
    <t>Plaquettes coudées 8mm zicral ancien modèle</t>
  </si>
  <si>
    <t>Plaquettes vrillée acier 8mm</t>
  </si>
  <si>
    <t>Plaquettes vrillée inox 8mm</t>
  </si>
  <si>
    <t>posé en fixe à ghisoni</t>
  </si>
  <si>
    <t>consomable</t>
  </si>
  <si>
    <t>Spits 8 mm autoforants, forage à 12</t>
  </si>
  <si>
    <t>Chevilles 8 mm Hilti, forage à 10</t>
  </si>
  <si>
    <t>Outils pour amarrage</t>
  </si>
  <si>
    <t>Embout de huit pour tamponnoir</t>
  </si>
  <si>
    <t>Tamponnoir Petzl "Rocpeker"</t>
  </si>
  <si>
    <t>Adaptateur pour dito pour cheville autoforante</t>
  </si>
  <si>
    <t>Expanseur</t>
  </si>
  <si>
    <t>perdu ?</t>
  </si>
  <si>
    <t>Sécurité collective</t>
  </si>
  <si>
    <t>Palan complet (2 bloqueurs + 3 poulies + 3 mousquetons acier // à vis)</t>
  </si>
  <si>
    <t>Protège corde</t>
  </si>
  <si>
    <t>couverture de survie</t>
  </si>
  <si>
    <t>Equipement individuel</t>
  </si>
  <si>
    <t>Casques avec couverture</t>
  </si>
  <si>
    <t>1 Fisma à réformer pour exposition</t>
  </si>
  <si>
    <t>récupération</t>
  </si>
  <si>
    <t>retour de réparation</t>
  </si>
  <si>
    <t>non rentré</t>
  </si>
  <si>
    <t>Bottes Waders</t>
  </si>
  <si>
    <t>Accessoires éclairage acéto</t>
  </si>
  <si>
    <t>Pointeau de calebonde Ariane</t>
  </si>
  <si>
    <t>Pointeau de calebonde Alp</t>
  </si>
  <si>
    <t>Pointeau de calebonde Fisma</t>
  </si>
  <si>
    <t>Ressort pour Fisma</t>
  </si>
  <si>
    <t>Joint de calebonde Ariane</t>
  </si>
  <si>
    <t>Joint de calebonde Fisma</t>
  </si>
  <si>
    <t>Joint de calebonde Alp</t>
  </si>
  <si>
    <t>Joint de calebonde Stella</t>
  </si>
  <si>
    <t>Bec de bruleur 14l ancien modèle</t>
  </si>
  <si>
    <t>Porte bec</t>
  </si>
  <si>
    <t>Bouchon de réservoir Fisma</t>
  </si>
  <si>
    <t>Débouche bec</t>
  </si>
  <si>
    <t>Bec acéto</t>
  </si>
  <si>
    <t>Accessoires éclairage électrique</t>
  </si>
  <si>
    <t>Couvercle de boitier de pile</t>
  </si>
  <si>
    <t>Ampoule 6 V petite</t>
  </si>
  <si>
    <t>Ampoule mini standard</t>
  </si>
  <si>
    <t>Ampoule 3,7v</t>
  </si>
  <si>
    <t>Réflecteur DUO ancien modèle</t>
  </si>
  <si>
    <t>Chargeur 8 accus 1,5v Voltcraft</t>
  </si>
  <si>
    <t>Accus 1,5v pour casque</t>
  </si>
  <si>
    <t>Frontale 5 leds</t>
  </si>
  <si>
    <t>Topographie</t>
  </si>
  <si>
    <t>1 réformée</t>
  </si>
  <si>
    <t>Combiné compas/clinomètre Silva</t>
  </si>
  <si>
    <t>Lasermètre Leïca</t>
  </si>
  <si>
    <t>transformé en mètre</t>
  </si>
  <si>
    <t>Boussole de poche</t>
  </si>
  <si>
    <t>Accessoires cordes</t>
  </si>
  <si>
    <t>Lave corde</t>
  </si>
  <si>
    <t>1 HS</t>
  </si>
  <si>
    <t>Tire fort</t>
  </si>
  <si>
    <t>Sarclette</t>
  </si>
  <si>
    <t>Exploration</t>
  </si>
  <si>
    <t>Caméra "Topicam"</t>
  </si>
  <si>
    <t>fabrication 2004</t>
  </si>
  <si>
    <t>Moniteur pour Topicam</t>
  </si>
  <si>
    <t>Boitier de commande Topicam</t>
  </si>
  <si>
    <t>Chargeur batterie 12v plomb</t>
  </si>
  <si>
    <t>Batterie 12v au plomb</t>
  </si>
  <si>
    <t>Cordon caméra pour batterie 12v</t>
  </si>
  <si>
    <t>Cordon caméra allume-cigare</t>
  </si>
  <si>
    <t>Emetteurs récepteur Logicom</t>
  </si>
  <si>
    <t>Chargeur pour dito</t>
  </si>
  <si>
    <t>Photographie</t>
  </si>
  <si>
    <t>Housse appareil photo + câble + accessoire</t>
  </si>
  <si>
    <t>Appareil photo numérique Sony</t>
  </si>
  <si>
    <t>Déclencheur flash</t>
  </si>
  <si>
    <t>MATÉRIEL CANYON</t>
  </si>
  <si>
    <t>Cordes</t>
  </si>
  <si>
    <t>Corde 10mm de 13m 2000</t>
  </si>
  <si>
    <t>Corde 10mm de 10m 2000</t>
  </si>
  <si>
    <t>Corde 10mm de 23m 2000</t>
  </si>
  <si>
    <t>Corde 10mm de 25m 2000</t>
  </si>
  <si>
    <t>Corde 10mm de 24m 2000</t>
  </si>
  <si>
    <t>Corde 10,5 mm de 45m 2003</t>
  </si>
  <si>
    <t>Corde 9,5mm Spélénium de 51m 2003</t>
  </si>
  <si>
    <t>coupée à 44m</t>
  </si>
  <si>
    <t>Corde 10,5mm Pro Canyon de 58m 2002</t>
  </si>
  <si>
    <t>coupée à 55m</t>
  </si>
  <si>
    <t>1 rouleau de 200m Pro Canyon 2003</t>
  </si>
  <si>
    <t>non rentré ?</t>
  </si>
  <si>
    <t>Delta 10mm pour dito</t>
  </si>
  <si>
    <t>Dégaine</t>
  </si>
  <si>
    <t>Combinaisons de plongée haut</t>
  </si>
  <si>
    <t>Combinaisons de plongée bas</t>
  </si>
  <si>
    <t>Casque Ecrin Petzl</t>
  </si>
  <si>
    <t>Amarrage</t>
  </si>
  <si>
    <t>Sangle d'amarrage plate 1500Kg</t>
  </si>
  <si>
    <t>Equipement collectif</t>
  </si>
  <si>
    <t>Couteau de plongée</t>
  </si>
  <si>
    <t>Masque de plongée</t>
  </si>
  <si>
    <t>non rentré depuis 2003</t>
  </si>
  <si>
    <t>Bidon étanche 6 l</t>
  </si>
  <si>
    <t>Bidon étanche 13 l</t>
  </si>
  <si>
    <t>Bidon étanche 3 l (pharmacie)</t>
  </si>
  <si>
    <t>MATÉRIEL ESCALADE</t>
  </si>
  <si>
    <t>Mousqueton Petzl de longe Via Ferrata</t>
  </si>
  <si>
    <t>Mousqueton Vertigo de longe Via Ferrata</t>
  </si>
  <si>
    <t>Longes Via Ferrata</t>
  </si>
  <si>
    <t>Allonges Stick up Rauner + 6 mousquetons</t>
  </si>
  <si>
    <t>LIBRAIRIE</t>
  </si>
  <si>
    <t>1 don 2004</t>
  </si>
  <si>
    <t>Cartes</t>
  </si>
  <si>
    <t>Porte carte</t>
  </si>
  <si>
    <t>DIVERS</t>
  </si>
  <si>
    <t>Foire</t>
  </si>
  <si>
    <t>Banderole I Topi Pinnuti</t>
  </si>
  <si>
    <t>Poêle à châtaignes</t>
  </si>
  <si>
    <t>Bouteille Camping Gaz + bouchon 1,800 kg</t>
  </si>
  <si>
    <t>Bouteille Camping Gaz + robinet 2,750 kg</t>
  </si>
  <si>
    <t>Bac plastique</t>
  </si>
  <si>
    <t>Jerrican</t>
  </si>
  <si>
    <t>Pompe immergée</t>
  </si>
  <si>
    <t>Mini chaîne Hi-fi</t>
  </si>
  <si>
    <t>"Inventeurs" : Corine BONNAL, Albert DEMICHELIS, Dumé DESCALZO, Olivier GERALD, Philippe STELLA, Jean-Baptiste LUCIANI, Noël, Jean-Claude LA MILZA</t>
  </si>
  <si>
    <t>3 décembre 2005</t>
  </si>
  <si>
    <t>Bilan 2005</t>
  </si>
  <si>
    <t>retour</t>
  </si>
  <si>
    <t>découpée en répartiteurs</t>
  </si>
  <si>
    <t>Kit spéléo n°3-5-6-7</t>
  </si>
  <si>
    <t>oxydés à nettoyer</t>
  </si>
  <si>
    <t>Chevilles 8 mm Hilti forage à 10</t>
  </si>
  <si>
    <t>Dyneema en mètres</t>
  </si>
  <si>
    <t>Mousqueton Simond // 2200 kg à vis</t>
  </si>
  <si>
    <t>Mousqueton Simond trapéz. 2800 kg à vis</t>
  </si>
  <si>
    <t>Spits 8 mm autoforants à 12</t>
  </si>
  <si>
    <t>Tamponoir Rauner</t>
  </si>
  <si>
    <t>Baudrier spéléo grande taille</t>
  </si>
  <si>
    <t>Corde à longe en mètres</t>
  </si>
  <si>
    <t>troué réformé</t>
  </si>
  <si>
    <t>Bas de boitier de pile</t>
  </si>
  <si>
    <t>Chargeur accus 1,5v Voltcraft</t>
  </si>
  <si>
    <t>clinomètre HS, réformé</t>
  </si>
  <si>
    <t>Mètre pliant</t>
  </si>
  <si>
    <t>Fourche 90°</t>
  </si>
  <si>
    <t>Houe</t>
  </si>
  <si>
    <t xml:space="preserve">Kit </t>
  </si>
  <si>
    <t>1 chez Noël</t>
  </si>
  <si>
    <t>Rateau</t>
  </si>
  <si>
    <t>Seaux</t>
  </si>
  <si>
    <t>1 HS réformée</t>
  </si>
  <si>
    <t>Entamé</t>
  </si>
  <si>
    <t>Corde 10,5mm Pro Canyon de 44m 2002</t>
  </si>
  <si>
    <t>Corde 10,5mm Pro Canyon de 55m 2002</t>
  </si>
  <si>
    <t>Corde 9,5mm Spélénium de 44m 2003</t>
  </si>
  <si>
    <t>Brassière de sauvetage</t>
  </si>
  <si>
    <t>Combinaison intégrale</t>
  </si>
  <si>
    <t>1 bidon de plus en moins</t>
  </si>
  <si>
    <t>Baudrier d'escalade "Cassin"</t>
  </si>
  <si>
    <t>Agrafeuse</t>
  </si>
  <si>
    <t>Ciseaux</t>
  </si>
  <si>
    <t>Fer à souder électrique</t>
  </si>
  <si>
    <t>Jerrican 20 L</t>
  </si>
  <si>
    <t>Jerrican 5 L</t>
  </si>
  <si>
    <t>Perforatrice 4 trous</t>
  </si>
  <si>
    <t>Rallonge électrique 25 m enrouleur</t>
  </si>
  <si>
    <t>"Inventeurs" : Albert DEMICHELIS, Antoine BOSCHI, Dumé DESCALZO, Olivier GERALD, Philippe STELLA, Philippe ESPOSITO, JN DUBOIS, Noël RICOVERI, JC LA MILZA</t>
  </si>
  <si>
    <t>2 décembre 2006</t>
  </si>
  <si>
    <t>Bilan 2006</t>
  </si>
  <si>
    <t>Rouleau 200m corde spéléo 10mm spelenium</t>
  </si>
  <si>
    <t>Corde 10mm de 48m 2005</t>
  </si>
  <si>
    <t>Kit étanche 8-9</t>
  </si>
  <si>
    <t>Kit spéléo n°1-2-3-4-5-6-7</t>
  </si>
  <si>
    <t>maintenant numérotés</t>
  </si>
  <si>
    <t>Sac à déchauler</t>
  </si>
  <si>
    <t>Amarrage léger "AS"</t>
  </si>
  <si>
    <t>Anneau</t>
  </si>
  <si>
    <t>Boulon de plaquette 8x16</t>
  </si>
  <si>
    <t>Boulon de plaquette 8x20</t>
  </si>
  <si>
    <t>Boulon plaquette inox 8x16</t>
  </si>
  <si>
    <t>Boulon plaquette inox 8x20</t>
  </si>
  <si>
    <t>Cheville 8 mm Hilti forage à 10</t>
  </si>
  <si>
    <t>Cheville Spits 8 mm autoforante à 12</t>
  </si>
  <si>
    <t>Cône 8 mm pour cheville Spits 8 mm autoforante à 12</t>
  </si>
  <si>
    <t>Ecrou pour goujon 8</t>
  </si>
  <si>
    <t>Mousqueton Easy magic à vis</t>
  </si>
  <si>
    <t>Plaquette coudée 8mm</t>
  </si>
  <si>
    <t>Plaquette coudée 8mm zicral ancien modèle</t>
  </si>
  <si>
    <t>Plaquette vrillée acier 8mm</t>
  </si>
  <si>
    <t>Plaquette vrillée inox 8mm</t>
  </si>
  <si>
    <t>Plaquette vrillée 8mm</t>
  </si>
  <si>
    <t>Tamponnoir Rauner</t>
  </si>
  <si>
    <t>Bloqueur mini traxion</t>
  </si>
  <si>
    <t>Casque avec couverture</t>
  </si>
  <si>
    <t>Casque de chantier</t>
  </si>
  <si>
    <t>Casque Galibier</t>
  </si>
  <si>
    <t>Cordelette en mètres</t>
  </si>
  <si>
    <t>volé</t>
  </si>
  <si>
    <t>Botte</t>
  </si>
  <si>
    <t>Botte Waders</t>
  </si>
  <si>
    <t>Texair</t>
  </si>
  <si>
    <t>Banane à carbure</t>
  </si>
  <si>
    <t>Bec de brûleur 14l ancien modèle</t>
  </si>
  <si>
    <t>maintenance casque</t>
  </si>
  <si>
    <t>Bas de boîtier de pile</t>
  </si>
  <si>
    <t>Couvercle de boîtier de pile</t>
  </si>
  <si>
    <t>Carnet Topo archives</t>
  </si>
  <si>
    <t>Carnet Topo en cours</t>
  </si>
  <si>
    <t>Carnet Topo vierge</t>
  </si>
  <si>
    <t>avec réserve de feuilles</t>
  </si>
  <si>
    <t xml:space="preserve"> 1 boîte vide</t>
  </si>
  <si>
    <t>réformé (compas récupérable)</t>
  </si>
  <si>
    <t>dans la trousse topo</t>
  </si>
  <si>
    <t>Cordon PC-GPS</t>
  </si>
  <si>
    <t>Croissant de débroussaillage</t>
  </si>
  <si>
    <t>Massette</t>
  </si>
  <si>
    <t>1 réformé</t>
  </si>
  <si>
    <t>Pelle US</t>
  </si>
  <si>
    <t>Pioche</t>
  </si>
  <si>
    <t>Râteau</t>
  </si>
  <si>
    <t>Seau</t>
  </si>
  <si>
    <t>Batterie 12v au plomb 7A</t>
  </si>
  <si>
    <t>Batterie 12v 40A</t>
  </si>
  <si>
    <t>Boîtier de commande Topicam</t>
  </si>
  <si>
    <t>Emetteur récepteur Logicom</t>
  </si>
  <si>
    <t>Projecteur 12v</t>
  </si>
  <si>
    <t>Lampe 12v pour dito</t>
  </si>
  <si>
    <t>Rouleau de 200m Pro Canyon 2003</t>
  </si>
  <si>
    <t>perdue</t>
  </si>
  <si>
    <t>Corde 10,5mm Pro Canyon de53m 2005</t>
  </si>
  <si>
    <t>Corde 10,5mm Pro Canyon de65m 2005</t>
  </si>
  <si>
    <t>Corde 10,5mm Pro Canyon de50m 2005</t>
  </si>
  <si>
    <t>Corde 10,5mm Pro Canyon de20m 2005</t>
  </si>
  <si>
    <t>"+3 de 2006 -1 perdu"</t>
  </si>
  <si>
    <t>Baudrier</t>
  </si>
  <si>
    <t>Casque Elios Petzl</t>
  </si>
  <si>
    <t>Combinaison double taille 1</t>
  </si>
  <si>
    <t>Combinaison double taille 2</t>
  </si>
  <si>
    <t>Combinaison double taille 3</t>
  </si>
  <si>
    <t>Combinaison double taille 4</t>
  </si>
  <si>
    <t>Combinaison de plongée bas</t>
  </si>
  <si>
    <t>Combinaison de plongée haut</t>
  </si>
  <si>
    <t>Longe</t>
  </si>
  <si>
    <t>Ampoule chimique</t>
  </si>
  <si>
    <t>Cordelette de rappel</t>
  </si>
  <si>
    <t>Maillon rapide 4mm zingué</t>
  </si>
  <si>
    <t>Maillon rapide 6 mm zingué</t>
  </si>
  <si>
    <t>Kits-bag canyon + mousqueton</t>
  </si>
  <si>
    <t>1 perdu</t>
  </si>
  <si>
    <t>Shunt + mousqueton</t>
  </si>
  <si>
    <t>Allonge Stick up Rauner</t>
  </si>
  <si>
    <t>Mousqueton pour allonge Stick up Rauner</t>
  </si>
  <si>
    <t>Coinceur</t>
  </si>
  <si>
    <t>Etrier</t>
  </si>
  <si>
    <t>Goujon à expansion</t>
  </si>
  <si>
    <t>Mousqueton pour dégaine</t>
  </si>
  <si>
    <t>Piton</t>
  </si>
  <si>
    <t>Plaquette artif à 2 trous</t>
  </si>
  <si>
    <t>Carte IGN 1/25000</t>
  </si>
  <si>
    <t>Scie égoïne</t>
  </si>
  <si>
    <t>Truelle</t>
  </si>
  <si>
    <t>Réfrigérateur</t>
  </si>
  <si>
    <t>Bilan matériel : I Topi Pinnuti</t>
  </si>
  <si>
    <t>"Inventeurs" :Maxime DARPHIN, Antoine BOSCHI, Dumé DESCALZO, Olivier GERALD, Philippe ESPOSITO, JN DUBOIS, Noël RICOVERI, JC LA MILZA</t>
  </si>
  <si>
    <t>24 novembre 2007</t>
  </si>
  <si>
    <t>Bilan 2007</t>
  </si>
  <si>
    <t>Kit spéléo de portage n°10</t>
  </si>
  <si>
    <t>Cheville 8 mm Hilti, forage à 10</t>
  </si>
  <si>
    <t>Cône 8 mm pour cheville Spits 8 mm, autoforante à 12</t>
  </si>
  <si>
    <t>Mousqueton 2400 kg HB à vis</t>
  </si>
  <si>
    <t>Mousqueton Simond // 2300 kg à vis</t>
  </si>
  <si>
    <t>+14 en 2007</t>
  </si>
  <si>
    <t>Pharmacie grande mallette métal</t>
  </si>
  <si>
    <t>Pharmacie petite mallette plastique verte</t>
  </si>
  <si>
    <t>Pharmacie trousse étanche rouge</t>
  </si>
  <si>
    <t>Baudrier spéléo grande taille A. Verticale complet</t>
  </si>
  <si>
    <t>Baudrier spéléo petite taille A. Verticale complet</t>
  </si>
  <si>
    <t>Baudrier spéléo grande taille A. Verticale sous cutale</t>
  </si>
  <si>
    <t>Baudrier spéléo Petzl complet</t>
  </si>
  <si>
    <t>Baudrier spéléo TSA complet</t>
  </si>
  <si>
    <t>1 Fisma réformée, 1 Ariane achetée</t>
  </si>
  <si>
    <t>Casque avec couverture 1 à 12</t>
  </si>
  <si>
    <t>Joint de calebonde Stella kit</t>
  </si>
  <si>
    <t>2 neufs + 2 récup</t>
  </si>
  <si>
    <t>Chez Christian</t>
  </si>
  <si>
    <t>Boitier adaptateur piles AA vers 4,5 v</t>
  </si>
  <si>
    <t>Achat 2007</t>
  </si>
  <si>
    <t>Chenille Duo Petzl</t>
  </si>
  <si>
    <t>Tiroir pile Duo Petzl</t>
  </si>
  <si>
    <t>1 chez JN ?</t>
  </si>
  <si>
    <t>1 achat 2007</t>
  </si>
  <si>
    <t>Clinomètre électronique S-digit mini Fennel</t>
  </si>
  <si>
    <t>GPS Garmin eTrex Vista Cx</t>
  </si>
  <si>
    <t>Lasermètre Leïca Disto A3</t>
  </si>
  <si>
    <t>1 en achat 2007</t>
  </si>
  <si>
    <t>Voir A Battinni ?</t>
  </si>
  <si>
    <t>Sécateur petit modèle 2007</t>
  </si>
  <si>
    <t>Sécateur grand modèle 2006</t>
  </si>
  <si>
    <t>Chez Dumé</t>
  </si>
  <si>
    <t>2 changées en 2007</t>
  </si>
  <si>
    <t>Chargeur pour Talky Walky Logicom</t>
  </si>
  <si>
    <t>Broches inox Rauner</t>
  </si>
  <si>
    <t>Broche inox Salamandre</t>
  </si>
  <si>
    <t>Pompe électrique flotante</t>
  </si>
  <si>
    <t>"Inventeurs" : Valérie LOSSERAND, Antoine BOSCHI, Philippe ESPOSITO, Jean-Baptiste et Rémy LUCIANI, Olivier GERALD, Jean-Claude LA MILZA, Jean-Claude DELBASSO, Philippe RAMEAU.</t>
  </si>
  <si>
    <t>7 décembre 2008</t>
  </si>
  <si>
    <t>Bilan 2008</t>
  </si>
  <si>
    <t>Canot pneumatique vert</t>
  </si>
  <si>
    <t>Corde 10mm de 18 m 2008</t>
  </si>
  <si>
    <t>Corde 10mm de 24 m 2008</t>
  </si>
  <si>
    <t>Corde 10mm de 40m 2008</t>
  </si>
  <si>
    <t>Corde 10mm de 45 m 2008</t>
  </si>
  <si>
    <t>Corde 10mm de 48m 2008</t>
  </si>
  <si>
    <t>Kit spéléo de portage n°10 et n°14</t>
  </si>
  <si>
    <t>Kit spéléo n°1-2-3-4-5-6-7-11-12-13</t>
  </si>
  <si>
    <t>4 pour le musée</t>
  </si>
  <si>
    <t>Mousqueton Simond Titan // 2200/2300 kg à vis</t>
  </si>
  <si>
    <t>Expanseur 8 mm</t>
  </si>
  <si>
    <t>Expanseur 10 mm</t>
  </si>
  <si>
    <t>Perforateur Makita 24 v</t>
  </si>
  <si>
    <t>Batterie Makita pour dito</t>
  </si>
  <si>
    <t>Lampe Makita</t>
  </si>
  <si>
    <t xml:space="preserve">Coffret visseuse-dévisseuse Makita avec embouts </t>
  </si>
  <si>
    <t>pour musée</t>
  </si>
  <si>
    <t>Poulie Petzl</t>
  </si>
  <si>
    <t>Baudrier spéléo Ninos</t>
  </si>
  <si>
    <t>Casque Cassin</t>
  </si>
  <si>
    <t>Casque Petzl Ecrin 1er modèle</t>
  </si>
  <si>
    <t>réformés pour musée</t>
  </si>
  <si>
    <t>Descendeur spéléo Stop</t>
  </si>
  <si>
    <t>Bec acéto 21 l</t>
  </si>
  <si>
    <t>Bec acéto 14 l</t>
  </si>
  <si>
    <t>Goulotte eau Ariane</t>
  </si>
  <si>
    <t>Joint de calebonde Cirillo</t>
  </si>
  <si>
    <t>Cheville</t>
  </si>
  <si>
    <t>Appareil photo Olympus 1030SW</t>
  </si>
  <si>
    <t>Corde de sécurité 8mm de 38 m</t>
  </si>
  <si>
    <t>devient 33 m</t>
  </si>
  <si>
    <t>Corde 10,5mm Pro Canyon de 53m 2005</t>
  </si>
  <si>
    <t>devient 50 m</t>
  </si>
  <si>
    <t>Corde 10,5mm Pro Canyon de 65m 2005</t>
  </si>
  <si>
    <t>marquée 70 m</t>
  </si>
  <si>
    <t>Corde 10,5mm Pro Canyon de 50m 2005</t>
  </si>
  <si>
    <t>Corde 10,5mm Pro Canyon de 20m 2005</t>
  </si>
  <si>
    <t>Corde 10,5mm Pro Canyon de 30 m 2008</t>
  </si>
  <si>
    <t>Corde 10,5mm Pro Canyon de 26 m 2008</t>
  </si>
  <si>
    <t>Corde 10,5mm Pro Canyon de 60m 2008</t>
  </si>
  <si>
    <t>Corde 10,5mm Pro Canyon de 62 m 2008</t>
  </si>
  <si>
    <t>Baudrier avec protège cuissard Petzl</t>
  </si>
  <si>
    <t>Baudrier avec protège cuissard AV</t>
  </si>
  <si>
    <t>Combinaison intégrale taile 1</t>
  </si>
  <si>
    <t>Combinaison de plongée bas taille 2</t>
  </si>
  <si>
    <t>Combinaison de plongée haut taille 2</t>
  </si>
  <si>
    <t>Combinaison de plongée haut taille 3</t>
  </si>
  <si>
    <t>Combinaison de plongée haut taille 4</t>
  </si>
  <si>
    <t>Combinaison de plongée haut taille 5</t>
  </si>
  <si>
    <t>Cordelette de rappel 60 m</t>
  </si>
  <si>
    <t>Bidon étanche 3 l</t>
  </si>
  <si>
    <t>recyclé SSF</t>
  </si>
  <si>
    <t>Kits-bag canyon AV 55 l moniteur Rodcle</t>
  </si>
  <si>
    <t>Kits-bag canyon AV 45 l</t>
  </si>
  <si>
    <t>Kits-bag canyon Petzl 35 l</t>
  </si>
  <si>
    <t>4 achetés en 2008, 2 perdus</t>
  </si>
  <si>
    <t>Radio CD</t>
  </si>
  <si>
    <t>"Inventeurs" : Anto, Damien, Ingride, Noël, Olivier, Valerie, Vero, JND</t>
  </si>
  <si>
    <t>24 janvier 2010</t>
  </si>
  <si>
    <t>Bilan 2009</t>
  </si>
  <si>
    <t>Elle est rentrée</t>
  </si>
  <si>
    <t>Corde 10mm de 12m 2009</t>
  </si>
  <si>
    <t>ACHAT 2009</t>
  </si>
  <si>
    <t>Corde 10mm de 20m 2009</t>
  </si>
  <si>
    <t>Corde 10mm de 40m 2009</t>
  </si>
  <si>
    <t>Corde 10mm de 50m 2009</t>
  </si>
  <si>
    <t>Corde 10mm de 60m 2009</t>
  </si>
  <si>
    <t>Corde 9mm de 95m 2009</t>
  </si>
  <si>
    <t>Echelle 10 m electron</t>
  </si>
  <si>
    <t>Manque Le N° 8</t>
  </si>
  <si>
    <t>Amarrage léger "AS" reformés</t>
  </si>
  <si>
    <t>sans celles dans trousse a spit</t>
  </si>
  <si>
    <t>en totalité calbonde</t>
  </si>
  <si>
    <t>Mousqueton Easy magic bague dorée à vis</t>
  </si>
  <si>
    <t>??????????</t>
  </si>
  <si>
    <t>Mousqueton 2400 kg HB/Wales à vis</t>
  </si>
  <si>
    <t>Au musée</t>
  </si>
  <si>
    <t>Plaquette vrillée acier 8mm (simond 5 raumer 1)</t>
  </si>
  <si>
    <t>Marteau Raumer</t>
  </si>
  <si>
    <t>Marteau Petzl</t>
  </si>
  <si>
    <t>Marteau Alpelit</t>
  </si>
  <si>
    <t>Tamponnoir raumer</t>
  </si>
  <si>
    <t>Cartouchiere a spits 6 chevilles auto fo + 8 cones</t>
  </si>
  <si>
    <t>Achat RCC</t>
  </si>
  <si>
    <t>Pharmacie grande mallette métal "reserve"</t>
  </si>
  <si>
    <t>Pharmacie Bidon etanche N° M1 speleo</t>
  </si>
  <si>
    <t>Pharmacie Bidon etanche N° M2 Canyon</t>
  </si>
  <si>
    <t>Baudrier spéléo gande taille Violet A. V. complet</t>
  </si>
  <si>
    <t>Baudrier spéléo petite taille Bleu A. V. complet</t>
  </si>
  <si>
    <t>Baudrier spéléo grande taille Violet A. V. sous cutale</t>
  </si>
  <si>
    <t>reformé</t>
  </si>
  <si>
    <t>pour le jeux 25 Ans</t>
  </si>
  <si>
    <t>Croll repeto</t>
  </si>
  <si>
    <t>Poignée repeto</t>
  </si>
  <si>
    <t>Pile LR12</t>
  </si>
  <si>
    <t>Ampoule 3,7V</t>
  </si>
  <si>
    <t>Ampoule 4,5V</t>
  </si>
  <si>
    <t>Compas + clinometre</t>
  </si>
  <si>
    <t>musée</t>
  </si>
  <si>
    <t>manche cassé</t>
  </si>
  <si>
    <t>Chevillettes</t>
  </si>
  <si>
    <t>?????</t>
  </si>
  <si>
    <t>chargeur talky walky doro</t>
  </si>
  <si>
    <t>talky walky doro</t>
  </si>
  <si>
    <t xml:space="preserve">flash   </t>
  </si>
  <si>
    <t>Corde de sécurité 8mm de 50 m</t>
  </si>
  <si>
    <t>Achat 2009</t>
  </si>
  <si>
    <t>Corde 10,5mm Pro Canyon de 62m 2009</t>
  </si>
  <si>
    <t>Corde 10,5mm Pro Canyon de 62 m 2009</t>
  </si>
  <si>
    <t>1 et 2 abimé</t>
  </si>
  <si>
    <t>jupe 7 et 8 abimée</t>
  </si>
  <si>
    <t>Baudrier AV enfant taille S</t>
  </si>
  <si>
    <t>Ampoule chimique diam 10</t>
  </si>
  <si>
    <t>Ampoule chimique diam 12</t>
  </si>
  <si>
    <t>Plaquette Fixe 2 anneau</t>
  </si>
  <si>
    <t>Plaquette salamandre Fixe</t>
  </si>
  <si>
    <t>Plaquette Raumer Italy inox</t>
  </si>
  <si>
    <t>Goujon à expansion S fix M10 "spit"</t>
  </si>
  <si>
    <t>Maillon rapide pour amarage</t>
  </si>
  <si>
    <t>Bloqueur "basic" + Mousqueton titan</t>
  </si>
  <si>
    <t>degaine</t>
  </si>
  <si>
    <t>mousqueton faders</t>
  </si>
  <si>
    <t>mousqueton kong a vis</t>
  </si>
  <si>
    <t>mousqueton camp a vis hms</t>
  </si>
  <si>
    <t>mousqueton jumbo simond</t>
  </si>
  <si>
    <t>Cle a molette Dexter</t>
  </si>
  <si>
    <t>Mousqueton de corde</t>
  </si>
  <si>
    <t>Mousqueton de Kit</t>
  </si>
  <si>
    <t>kit boule</t>
  </si>
  <si>
    <t>Allonge Stick up Raumer</t>
  </si>
  <si>
    <t>Mousqueton pour allonge Stick up Raumer</t>
  </si>
  <si>
    <t>Broches inox Raumer</t>
  </si>
  <si>
    <t>voir pour la reforme</t>
  </si>
  <si>
    <t>3 degaines en canyon</t>
  </si>
  <si>
    <t>"Inventeurs" : Anto, Dumè, Ingrid, JCD, JCL, JND, Noël, Olivier, Valérie D, Valérie L, Véro.</t>
  </si>
  <si>
    <t>28 Novembre 2010</t>
  </si>
  <si>
    <t>Bilan 2010</t>
  </si>
  <si>
    <t>1 Chez JND</t>
  </si>
  <si>
    <t>1 à Souterratta</t>
  </si>
  <si>
    <t>Ecrou pour goujon 10</t>
  </si>
  <si>
    <t>1 chez Antoine</t>
  </si>
  <si>
    <t>dont 1 chez JND ?</t>
  </si>
  <si>
    <t>dont 2 chez JND ?</t>
  </si>
  <si>
    <t>Mousquetion poire acier à vis</t>
  </si>
  <si>
    <t>transférées canyon</t>
  </si>
  <si>
    <t>dont 3 chez JND ?</t>
  </si>
  <si>
    <t>Tamponnoir Raumer</t>
  </si>
  <si>
    <t>Mousqueton pour trousse à Spits</t>
  </si>
  <si>
    <t>Cartouchiere à Spits 6 chevilles auto-foreuses + 8 cônes</t>
  </si>
  <si>
    <t>Palan complet (2 bloqueurs + 3 poulies + 5 mousquetons acier // à vis)</t>
  </si>
  <si>
    <t>Baudrier spéléo gande taille Violet A. V. complet n°4-5</t>
  </si>
  <si>
    <t>Baudrier spéléo petite taille Bleu A. V. complet n°1-2-3-7-8</t>
  </si>
  <si>
    <t>Baudrier spéléo grande taille Violet A. V. sous cutale n°6</t>
  </si>
  <si>
    <t>Casque avec couverture 1 à 8</t>
  </si>
  <si>
    <t>4 réformés en 2010</t>
  </si>
  <si>
    <t>réformé en 2010</t>
  </si>
  <si>
    <t>réservé jeux</t>
  </si>
  <si>
    <t>2 "Manguier"</t>
  </si>
  <si>
    <t>Baladeuse à LED</t>
  </si>
  <si>
    <t>Achat 2010</t>
  </si>
  <si>
    <t>Lampe torche</t>
  </si>
  <si>
    <t>Carré de report</t>
  </si>
  <si>
    <t>1 chez Alain Bat + 1 achat 2010</t>
  </si>
  <si>
    <t>1 achat 2010</t>
  </si>
  <si>
    <t>Chez Dumè</t>
  </si>
  <si>
    <t>Lampe 12v de rechange pour dito</t>
  </si>
  <si>
    <t>Chargeur talky walky Doro</t>
  </si>
  <si>
    <t>Talky walky Doro</t>
  </si>
  <si>
    <t>Appareil photo Olympus 1030 SW</t>
  </si>
  <si>
    <t>Projecteur LED</t>
  </si>
  <si>
    <t>Achat CDS et LISC</t>
  </si>
  <si>
    <t>Accu 1,2 v pour dito</t>
  </si>
  <si>
    <t xml:space="preserve">Flash   </t>
  </si>
  <si>
    <t>Corde de sécurité 8mm de 40 m 2009</t>
  </si>
  <si>
    <t>Corde 10,5mm Pro Canyon de 33 m 2002 (fabrication 2000)</t>
  </si>
  <si>
    <t>devient 20 m</t>
  </si>
  <si>
    <t>Corde 10,5mm Pro Canyon de 50 m 2001 (fabrication 2001)</t>
  </si>
  <si>
    <t>Ex ACS</t>
  </si>
  <si>
    <t>Corde 10,5mm Pro Canyon de 50 m 2005 (fabrication 2002)</t>
  </si>
  <si>
    <t>devient 35 m</t>
  </si>
  <si>
    <t>Corde 10,5mm Pro Canyon de 13 m 2005 (fabrication 2004)</t>
  </si>
  <si>
    <t>ex 50 m 2005 (fabrication 2004)</t>
  </si>
  <si>
    <t>Corde 10,5mm Pro Canyon de 19 m 2005 (fabrication 2004)</t>
  </si>
  <si>
    <t>Corde 10,5mm Pro Canyon de 65 m 2005</t>
  </si>
  <si>
    <t>Corde 10,5mm Pro Canyon de 50 m 2005</t>
  </si>
  <si>
    <t>Corde 10,5mm Pro Canyon de 20 m 2005 (fabrication 2004)</t>
  </si>
  <si>
    <t>Corde 10,5mm Pro Canyon de 55 m 2006 (fabrication 2006)</t>
  </si>
  <si>
    <t>Corde 10,5mm Pro Canyon de 30 m 2008 (fabrication 2006)</t>
  </si>
  <si>
    <t>devient 25 m</t>
  </si>
  <si>
    <t>Corde 10,5mm Pro Canyon de 26 m 2008 (fabrication 2007)</t>
  </si>
  <si>
    <t>Corde 10,5mm Pro Canyon de 62 m 2011 (fabrication 2008)</t>
  </si>
  <si>
    <t>60 m réserve</t>
  </si>
  <si>
    <t>Corde 10,5mm Pro Canyon de 60 m 2008 (fabrication 2006)</t>
  </si>
  <si>
    <t>Corde 10,5mm Pro Canyon de 62 m 2010 (fabrication 2008)</t>
  </si>
  <si>
    <t>devient 60 m</t>
  </si>
  <si>
    <t>Combinaison intégrale taille 1</t>
  </si>
  <si>
    <t>Plaquette Fixe 2 avec anneaux</t>
  </si>
  <si>
    <t>Cordelette de rappel 60 m avec mousquetion Simond trapézo zicral sans vis</t>
  </si>
  <si>
    <t>Bloqueur "Basic" + mousqueton Titan</t>
  </si>
  <si>
    <t>Dégaine TSA</t>
  </si>
  <si>
    <t>Mousqueton Faders</t>
  </si>
  <si>
    <t>Mousqueton doigt fil</t>
  </si>
  <si>
    <t>Mousqueton kong à vis</t>
  </si>
  <si>
    <t>Mousqueton camp à vis HMS</t>
  </si>
  <si>
    <t>Mousqueton jumbo Simond</t>
  </si>
  <si>
    <t>Clé à molette Dexter</t>
  </si>
  <si>
    <t>Mousqueton de corde de sécu CT</t>
  </si>
  <si>
    <t>Kits-bag canyon 55 l moniteur Rodcle</t>
  </si>
  <si>
    <t>Kit boule Bleu</t>
  </si>
  <si>
    <t>Réformée</t>
  </si>
  <si>
    <t>4 "Manguier"</t>
  </si>
  <si>
    <t>Escalade/rando</t>
  </si>
  <si>
    <t>Dont 1 chez Anto</t>
  </si>
  <si>
    <t>Auvent de jardin "yourte"</t>
  </si>
  <si>
    <t>Chaise</t>
  </si>
  <si>
    <t>Multimètre</t>
  </si>
  <si>
    <t>Inventaire matériel I Topi Pinnuti</t>
  </si>
  <si>
    <t>"Inventeurs" : Anto, JCL, MPR, Nono, Isa, JND, Marjo, Léa, Nadège, Phil C, Carlos, Coco, Dany, André.</t>
  </si>
  <si>
    <t>03 décembre 2011</t>
  </si>
  <si>
    <t>Bilan 2011</t>
  </si>
  <si>
    <t>Achat 2011</t>
  </si>
  <si>
    <t>à réformer</t>
  </si>
  <si>
    <t>GCC à réformer ?</t>
  </si>
  <si>
    <t>Manque Le N° 8 (voir Emilie)</t>
  </si>
  <si>
    <t>Cast 3</t>
  </si>
  <si>
    <t>Mousqueton Simond trapéz. 3000 kg à vis 2011</t>
  </si>
  <si>
    <t>achat 2011</t>
  </si>
  <si>
    <t>Pharmacie Bidon etanche N° M1 Spéléo</t>
  </si>
  <si>
    <t>Baudrier spéléo petite taille Bleu A. V. complet n°1-2-3-7-8-9-10</t>
  </si>
  <si>
    <t>2 achat 2011</t>
  </si>
  <si>
    <t>Baudrier spéléo petite taille Bleu A. V. complet de réserve</t>
  </si>
  <si>
    <t>1 Ariane chez Valérie</t>
  </si>
  <si>
    <t>Casque avec couverture 1 à 10</t>
  </si>
  <si>
    <t>récup</t>
  </si>
  <si>
    <t>40 achat 2011 - 8 perte 2011</t>
  </si>
  <si>
    <t>en réparation chez JCL</t>
  </si>
  <si>
    <t>dans bidon pharmacie</t>
  </si>
  <si>
    <t>Compas + clinomètre</t>
  </si>
  <si>
    <t>retour !</t>
  </si>
  <si>
    <t>réparée</t>
  </si>
  <si>
    <t>Chez Dumè ?</t>
  </si>
  <si>
    <t>1 à la Suterratta ?</t>
  </si>
  <si>
    <t>2 réformées, 3 don FT</t>
  </si>
  <si>
    <t>HS</t>
  </si>
  <si>
    <t>Corde de sécurité 8mm de 38 m 2008 (fabrication 2007)</t>
  </si>
  <si>
    <t>Corde de sécurité 8mm de 40 m 2009 (fabrication 2008)</t>
  </si>
  <si>
    <t>Corde Rescue 15 m</t>
  </si>
  <si>
    <t>Ex 50 m</t>
  </si>
  <si>
    <t>Corde optima WARRIOR 69 16 m 2010 (fabrication 2009)</t>
  </si>
  <si>
    <t>Ex 80 m</t>
  </si>
  <si>
    <t>Corde 10,5mm Pro Canyon de 20 m 2002 (fabrication 2000)</t>
  </si>
  <si>
    <t xml:space="preserve">Ex 33 m </t>
  </si>
  <si>
    <t>Corde 10,5mm Pro Canyon de 20 m 2008 (fabrication 2006)</t>
  </si>
  <si>
    <t>Ex 60 m</t>
  </si>
  <si>
    <t>Corde 10,5mm Pro Canyon de 25 m 2008 (fabrication 2006)</t>
  </si>
  <si>
    <t xml:space="preserve">Ex 30 m </t>
  </si>
  <si>
    <t>Corde 10,5mm Pro Canyon de 25 m 2007 (fabrication 2007)</t>
  </si>
  <si>
    <t xml:space="preserve">Ex 26 m </t>
  </si>
  <si>
    <t>Corde 10,5mm Pro Canyon de 30 m 2005 (fabrication 2002)</t>
  </si>
  <si>
    <t>Corde 10,5mm Pro Canyon de 35 m 2008 (fabrication 2006)</t>
  </si>
  <si>
    <t>Corde 10,5mm Pro Canyon de 40 m 2005 (fabrication 2004)</t>
  </si>
  <si>
    <t>Ex 65 m</t>
  </si>
  <si>
    <t>Corde 10,5mm Pro Canyon de 55 m 2001 (fabrication 2001)</t>
  </si>
  <si>
    <t>Corde optima WARRIOR 69 55 m 2010 (fabrication 2009)</t>
  </si>
  <si>
    <t>devenue 35 et 20</t>
  </si>
  <si>
    <t>Corde 9 mm Courant Mitic de 55 m 2011 (fabrication 2011)</t>
  </si>
  <si>
    <t>Corde 10,5mm Pro Canyon de 66 m 2011 (fabrication 2008)</t>
  </si>
  <si>
    <t>Corde 10,5mm Pro Canyon de 66 m 201x (fabrication 2008)</t>
  </si>
  <si>
    <t>reserve</t>
  </si>
  <si>
    <t>3 achat 2011</t>
  </si>
  <si>
    <t>3 réformés - 3 achat 2011</t>
  </si>
  <si>
    <t>Combinaison intégrale taille 2</t>
  </si>
  <si>
    <t>inversion avec T1 ?</t>
  </si>
  <si>
    <t>Combinaison de plongée haut taille 1</t>
  </si>
  <si>
    <t>Combinaison de plongée intégrale taille 3</t>
  </si>
  <si>
    <t>Combinaison de plongée intégrale taille 4</t>
  </si>
  <si>
    <t>Combinaison de plongée intégrale taille 5</t>
  </si>
  <si>
    <t>3 achat 2011 Manche 1 suite JNS</t>
  </si>
  <si>
    <t>Combinaison de plongée intégrale taille 6</t>
  </si>
  <si>
    <t>acaht 2011</t>
  </si>
  <si>
    <t>Combinaison de plongée intégrale taille 7</t>
  </si>
  <si>
    <t>3 achat 2011 Manque 2</t>
  </si>
  <si>
    <t>Jupe pour baudrier Mascun</t>
  </si>
  <si>
    <t>50 achatés en 2011</t>
  </si>
  <si>
    <t>Cordelette de rappel 60 m avec mousquetion fil</t>
  </si>
  <si>
    <t>Maillon rapide méga costaud 2800 kg (local)</t>
  </si>
  <si>
    <t>Bloqueur "Basic" + mousqueton Titan + pédale</t>
  </si>
  <si>
    <t>Mousqueton de corde de sécu Climbing Tecnology</t>
  </si>
  <si>
    <t>Kit boule jaune double ouverture</t>
  </si>
  <si>
    <t>2 achatés en 2011</t>
  </si>
  <si>
    <t>Corde à simple 60m</t>
  </si>
  <si>
    <t>Corde à simple 30m</t>
  </si>
  <si>
    <t>2 ur le "Manguier"</t>
  </si>
  <si>
    <t>4 sur le "Manguier"</t>
  </si>
  <si>
    <t>10 achats 2011 (4en réserve)</t>
  </si>
  <si>
    <t>1 droit + 1 courbe achetés en 2011</t>
  </si>
  <si>
    <t>y compris fascicules</t>
  </si>
  <si>
    <t>Carte Corse 1/100000</t>
  </si>
  <si>
    <t>plus 2 chez Nono</t>
  </si>
  <si>
    <t>MUSEE</t>
  </si>
  <si>
    <t>Nombre d'articles :</t>
  </si>
  <si>
    <t>Nombre de références :</t>
  </si>
  <si>
    <t>"Inventeurs" : Anto, Nono, Isa, Marie, Silvain, André, JCD, JCL, JND, Véro, Marjo, Emy, MP, Océane, Fred, Jean S.</t>
  </si>
  <si>
    <t>dernier mouskif :</t>
  </si>
  <si>
    <t>13janvier 2013</t>
  </si>
  <si>
    <t>Bilan 2012</t>
  </si>
  <si>
    <t>Achat 2011 découpée</t>
  </si>
  <si>
    <t>Corde 10mm de 62m 2012</t>
  </si>
  <si>
    <t>Corde 10mm de 62m 2013</t>
  </si>
  <si>
    <t>Corde 9mm de 90m 2009</t>
  </si>
  <si>
    <t>raccourci de 95 à 90 m</t>
  </si>
  <si>
    <t>7 réformé</t>
  </si>
  <si>
    <t>Mousqueton Simond trapéz. 3000 kg à vis 2011 (virolle blanche)</t>
  </si>
  <si>
    <t>Santa Catalina ?</t>
  </si>
  <si>
    <t>2 en retours !!!</t>
  </si>
  <si>
    <t>manque 1 poulie avec mouskif</t>
  </si>
  <si>
    <t>Baudrier spéléo Ninos 2007 et 2008</t>
  </si>
  <si>
    <t>passée cds secours</t>
  </si>
  <si>
    <t>Croll Repeto</t>
  </si>
  <si>
    <t>Poignée Repeto</t>
  </si>
  <si>
    <t>Combi mixte</t>
  </si>
  <si>
    <t>Pile LR13</t>
  </si>
  <si>
    <t>réformée cassée</t>
  </si>
  <si>
    <t>à changer</t>
  </si>
  <si>
    <t>Crayon de meunuisier</t>
  </si>
  <si>
    <t>Etui matériel topo</t>
  </si>
  <si>
    <t>chez Coco</t>
  </si>
  <si>
    <t>Pelle curette</t>
  </si>
  <si>
    <t>retours Suterratta ?</t>
  </si>
  <si>
    <t>en panne</t>
  </si>
  <si>
    <t>Corde de sécurité 8mm de 38 m 2008 (fabrication 2007) avec mousqueton</t>
  </si>
  <si>
    <t>Corde de sécurité 8mm de 40 m 2009 (fabrication 2008) avec mousqueton</t>
  </si>
  <si>
    <t>Corde 10,5mm Pro Canyon de 20 m 2007 (fabrication 2007)</t>
  </si>
  <si>
    <t xml:space="preserve">Ex 25 m </t>
  </si>
  <si>
    <t>Corde 10,5mm Pro Canyon de 50 m 2006 (fabrication 2006)</t>
  </si>
  <si>
    <t>Ex 55</t>
  </si>
  <si>
    <t>Corde Aqualine 10 mm 60 m (2009)</t>
  </si>
  <si>
    <t>Ex LISC</t>
  </si>
  <si>
    <t>Corde Aqualine 10 mm 30 m (2009)</t>
  </si>
  <si>
    <t>Corde Aqualine 10 mm 20 m (2009)</t>
  </si>
  <si>
    <t>Corde Aqualine 10 mm 13 m (2009)</t>
  </si>
  <si>
    <t>Corde Aqualine 10 mm 8 m (2009)</t>
  </si>
  <si>
    <t>Corde optima WARRIOR 69 12 m 2010 (fabrication 2009)</t>
  </si>
  <si>
    <t>Corde optima WARRIOR 69 25 m 2010 (fabrication 2009)</t>
  </si>
  <si>
    <t>Corde 9 mm Courant Mitic de 50 m 2011 (fabrication 2011)</t>
  </si>
  <si>
    <t>Corde 10,5mm Pro Canyon de 60 m 2011 (fabrication 2008)</t>
  </si>
  <si>
    <t>réserve</t>
  </si>
  <si>
    <t>Baudrier AV enfant taille S avec longe Spélégyca</t>
  </si>
  <si>
    <t>Combinaison bas T1 shorty</t>
  </si>
  <si>
    <t>Combinaison bas T1</t>
  </si>
  <si>
    <t>Combinaison bas T2</t>
  </si>
  <si>
    <t>Combinaison bas T3</t>
  </si>
  <si>
    <t>longes corde 2012</t>
  </si>
  <si>
    <t>plus 1 chez MP</t>
  </si>
  <si>
    <t>Plaquette Fixe 2 avec anneau</t>
  </si>
  <si>
    <t>manque écrou et rondelle à 2</t>
  </si>
  <si>
    <t>plus 1 chez Isa</t>
  </si>
  <si>
    <t>1 à vérifier</t>
  </si>
  <si>
    <t>Corde de sécu eaux vives 15m Rescue + mousqueton N°91</t>
  </si>
  <si>
    <t>1 mis avec cordelette de rappel</t>
  </si>
  <si>
    <t>Mousqueton Kong à vis</t>
  </si>
  <si>
    <t>2 achats 2011</t>
  </si>
  <si>
    <t>Réformé</t>
  </si>
  <si>
    <t>Baudrier d'escalade "Ouistiti" 2000</t>
  </si>
  <si>
    <t>Corde à simple 60m violette</t>
  </si>
  <si>
    <t>Corde à simple 30m verte</t>
  </si>
  <si>
    <t>plus 2 sur le "Manguier"</t>
  </si>
  <si>
    <t>plus 4 sur le "Manguier"</t>
  </si>
  <si>
    <t>10 achats 2011</t>
  </si>
  <si>
    <t>Anneaux Express</t>
  </si>
  <si>
    <t>10 droit + 10 courbe achetés en 2011</t>
  </si>
  <si>
    <t>Carte 1/180000 Corse</t>
  </si>
  <si>
    <t>achat pour panneau</t>
  </si>
  <si>
    <t>19 réformée, manque N° 7 (Cervione)</t>
  </si>
  <si>
    <t>chez André</t>
  </si>
  <si>
    <t>Boite à onglet + scie + cale + tire-lame parquet</t>
  </si>
  <si>
    <t>Dymo</t>
  </si>
  <si>
    <t>Escabeau</t>
  </si>
  <si>
    <t>Changé en 2012</t>
  </si>
  <si>
    <t>Calebonde expo</t>
  </si>
  <si>
    <t>Calebonde Fisma</t>
  </si>
  <si>
    <t>Calebonde Arras</t>
  </si>
  <si>
    <t>Casque d'ancêtre</t>
  </si>
  <si>
    <t>Descendeur</t>
  </si>
  <si>
    <t>Descendeur Diablo</t>
  </si>
  <si>
    <t>éclateur de roche</t>
  </si>
  <si>
    <t>Bloqueur de poitrine</t>
  </si>
  <si>
    <t>Basic 1er modèle</t>
  </si>
  <si>
    <t>Jumar</t>
  </si>
  <si>
    <t>"Inventeurs" : Anto, JCL, Léa, Dumé, Marie, JCD, Noël, Fred, André, Anne-Marie, Stéphane, Albert, Isabelle, Marie-Pierre.</t>
  </si>
  <si>
    <t>Dernier n° de mouskif :</t>
  </si>
  <si>
    <t>8 décembre 2013</t>
  </si>
  <si>
    <t>Dernier n° de plaquette :</t>
  </si>
  <si>
    <t>Bilan 2013</t>
  </si>
  <si>
    <t>N° si EPI</t>
  </si>
  <si>
    <t>Rouleau 200m corde spéléo 10mm Expé et Courrant</t>
  </si>
  <si>
    <t>Achat 2013</t>
  </si>
  <si>
    <t>Corde 10mm de 30 m 2008</t>
  </si>
  <si>
    <t>Retour ?</t>
  </si>
  <si>
    <t>Raccourci de 95 à 90 m en 2012</t>
  </si>
  <si>
    <t>Echelle 5 m electron</t>
  </si>
  <si>
    <t>1 à Souterratta (1 barreau desserti)</t>
  </si>
  <si>
    <t>7 achat 2013</t>
  </si>
  <si>
    <t>dont 3 non numérotés (1 sur mini perfo + 2 sur main courante bar)</t>
  </si>
  <si>
    <t>Mini kit MTDE orange</t>
  </si>
  <si>
    <t>Mousqueton Kong Bonati // 3000 kg à vis</t>
  </si>
  <si>
    <t>Mousqueton CT trapéz. 3000 kg à vis 2013 (virolle blanche)</t>
  </si>
  <si>
    <t>+1 -1</t>
  </si>
  <si>
    <t>1 récup</t>
  </si>
  <si>
    <t>Mousquetons pour trousse à Spits n° 125, 126, 127</t>
  </si>
  <si>
    <t>Bloqueur mini traxion avec mouskif acier //</t>
  </si>
  <si>
    <t>1 poulie achetée en 2013</t>
  </si>
  <si>
    <t>Poulie plastique avec mouskif acier //</t>
  </si>
  <si>
    <t>Poulie tandem avec mouskif acier //</t>
  </si>
  <si>
    <t>Nouveau torse AV 2013 sur n° 4</t>
  </si>
  <si>
    <t>Nouveau torse AV 2013 sur les n°1, 2, 3</t>
  </si>
  <si>
    <t>Nouveau torse AV 2013 sur n°6</t>
  </si>
  <si>
    <t>Baudrier spéléo T M/L Bleu A. V. de réserve + poignée, Croll, frein, descendeur, pédale et 2 mouskifs longe</t>
  </si>
  <si>
    <t>3 Alp, 1 Fisma, 3 Stella, 3 Cirillo, 1 Ariane chez Valérie, Manque 1 Ariane</t>
  </si>
  <si>
    <t>N° 1, 3, 8 en réparation</t>
  </si>
  <si>
    <t>Manequin</t>
  </si>
  <si>
    <t>Chez Eric Gouriaux</t>
  </si>
  <si>
    <t>Chez Marjo</t>
  </si>
  <si>
    <t>Mini delta torse</t>
  </si>
  <si>
    <t>Joint de bec acéto</t>
  </si>
  <si>
    <t>54 eneloop (manque les 4 eneloop n°9)</t>
  </si>
  <si>
    <t>Pile LR43</t>
  </si>
  <si>
    <t>dans bidon pharmacie ?</t>
  </si>
  <si>
    <t>1 réformé remplacé par 1 achat 2013</t>
  </si>
  <si>
    <t>Marqueuse Dymo</t>
  </si>
  <si>
    <t>Basola</t>
  </si>
  <si>
    <t>Ex 25 m à réformer</t>
  </si>
  <si>
    <t>Corde Aqualine 10 mm 50 m (2009)</t>
  </si>
  <si>
    <t>60 devenue 50</t>
  </si>
  <si>
    <t>Ex 30 m LISC</t>
  </si>
  <si>
    <t>Corde Aqualine 10 mm 10 m (2009)</t>
  </si>
  <si>
    <t>Ex 13 m  LISC réformée</t>
  </si>
  <si>
    <t>Ex LISC réformée</t>
  </si>
  <si>
    <t>Corde Aqualine 10 mm 15 m</t>
  </si>
  <si>
    <t>Corde Aqualine 10 mm 40 m</t>
  </si>
  <si>
    <t>Corde 9 mm Courant Mitic de 18 m 2011 (fabrication 2011)</t>
  </si>
  <si>
    <t>Ex 50</t>
  </si>
  <si>
    <t>Corde 9 mm Courant Mitic de 12 m 2011 (fabrication 2011)</t>
  </si>
  <si>
    <t>Corde 10,5mm Pro Canyon de 25 m 2011 (fabrication 2008)</t>
  </si>
  <si>
    <t>Ex 40 de ex 60 ?</t>
  </si>
  <si>
    <t>Corde 10,5mm Pro Canyon de 10 m 2011 (fabrication 2008)</t>
  </si>
  <si>
    <t>Corde 10,5mm Pro Canyon de 15 m</t>
  </si>
  <si>
    <t>cordes, à revérifier, 23 au local ,,,</t>
  </si>
  <si>
    <t>Baudrier avec protège cuissard Petzl complet</t>
  </si>
  <si>
    <t>N° 3 à réformer</t>
  </si>
  <si>
    <t>Baudrier avec protège cuissard AV complet</t>
  </si>
  <si>
    <t>N° 1, 2 + 4 à 10 (5 et 6 à réformer)</t>
  </si>
  <si>
    <t>Baudrier AV enfant taille S avec longe Spélégyca + 2 mousquetons + 8 + son mouskif</t>
  </si>
  <si>
    <t>Combinaison bas T4 shorty</t>
  </si>
  <si>
    <t>Combinaison de plongée intégrale taille 1</t>
  </si>
  <si>
    <t>en bon état</t>
  </si>
  <si>
    <t>Combinaison de plongée intégrale taille 2</t>
  </si>
  <si>
    <t>grosse réparation</t>
  </si>
  <si>
    <t>à réparer</t>
  </si>
  <si>
    <t>bon état</t>
  </si>
  <si>
    <t>Avec cordelette de rappel</t>
  </si>
  <si>
    <t>1 à réformer + 1 achat 2013 rouge</t>
  </si>
  <si>
    <t>AUDIO - PHOTO - VIDÉO</t>
  </si>
  <si>
    <t>1 réformé suite chute dans eau de mer</t>
  </si>
  <si>
    <t>Dans trousse Raumer</t>
  </si>
  <si>
    <t>Retour du topo Corse Canyon 2004 amis manque celui de 2006</t>
  </si>
  <si>
    <t>Carte IGN 1/25000 du continent</t>
  </si>
  <si>
    <t>Changée en 2013</t>
  </si>
  <si>
    <t>Boite à outils plastique verte</t>
  </si>
  <si>
    <t>Fiches banane</t>
  </si>
  <si>
    <t>4 rouges + 4 noires</t>
  </si>
  <si>
    <t>Téléphone sans fil</t>
  </si>
  <si>
    <t>MUSÉE</t>
  </si>
  <si>
    <t>Eclateur de roche</t>
  </si>
  <si>
    <t xml:space="preserve">Si quantité en augmentation : </t>
  </si>
  <si>
    <t>n</t>
  </si>
  <si>
    <t xml:space="preserve">Si quantité en diminution : </t>
  </si>
  <si>
    <t>Achat 2013, 1 rouleau coupé en 2014</t>
  </si>
  <si>
    <t>Corde 10mm de 12m 2008</t>
  </si>
  <si>
    <t>Laissée dans Cast 1 La Chèvre</t>
  </si>
  <si>
    <t>Corde 10mm de 20m 2008</t>
  </si>
  <si>
    <t>Corde 10mm de 20m 2013</t>
  </si>
  <si>
    <t>Corde 10mm de 23m 2013</t>
  </si>
  <si>
    <t>Réformée suite tonche</t>
  </si>
  <si>
    <t>Corde 10mm de 30 m 2013</t>
  </si>
  <si>
    <t>Corde 10mm de 40m 2013</t>
  </si>
  <si>
    <t>Corde 10mm de 50m 2008</t>
  </si>
  <si>
    <t>Corde 10mm de 60m 2008</t>
  </si>
  <si>
    <t>Corde 9mm de 95m 2008</t>
  </si>
  <si>
    <t>Corde 9mm de 90m 2008</t>
  </si>
  <si>
    <t>Kit étanche 9</t>
  </si>
  <si>
    <t>Kit spéléo n°1-2-3-4-5-6-7-8-11-12-13</t>
  </si>
  <si>
    <t>Déviation "Tozza"</t>
  </si>
  <si>
    <t>Réformés</t>
  </si>
  <si>
    <t>112 réformé</t>
  </si>
  <si>
    <t>AA</t>
  </si>
  <si>
    <t>10 sangles</t>
  </si>
  <si>
    <t>Chez Anto</t>
  </si>
  <si>
    <t>Chez Nono</t>
  </si>
  <si>
    <t>Vendu</t>
  </si>
  <si>
    <t>2 "Manguier" + 2 réformés</t>
  </si>
  <si>
    <t>(1 antoine )</t>
  </si>
  <si>
    <t>48 eneloop !</t>
  </si>
  <si>
    <t>Lampe torche avec mousqueton poire à vis</t>
  </si>
  <si>
    <t>en cours de réparation</t>
  </si>
  <si>
    <t>Batterie 12 V au plomb 7 A</t>
  </si>
  <si>
    <t>Chargeur batterie plomb petit modèle 12 V 0,6 A</t>
  </si>
  <si>
    <t>Chargeur batterie plomb grand modèle 12 V 6 A</t>
  </si>
  <si>
    <t>Cordon caméra pour batterie 12 V</t>
  </si>
  <si>
    <t>Projecteur 12 V</t>
  </si>
  <si>
    <t>Lampe 12 V de rechange pour dito</t>
  </si>
  <si>
    <t>reformer</t>
  </si>
  <si>
    <t>Corde 10,5mm Pro Canyon de 12 m 2008 (fabrication 2006)</t>
  </si>
  <si>
    <t>EX20m</t>
  </si>
  <si>
    <t>Ex 25 m</t>
  </si>
  <si>
    <t>Corde Aqualine 10 mm 60 m (2009) N°4</t>
  </si>
  <si>
    <t>Ex LISC    reformer</t>
  </si>
  <si>
    <t>60 devenue 50 reformer</t>
  </si>
  <si>
    <t>Corde Aqualine 10 mm 20 m (2009) N°1</t>
  </si>
  <si>
    <t>Ex 30 m LISC reformer</t>
  </si>
  <si>
    <t>Corde Aqualine 10 mm 20 m (2009) N°2</t>
  </si>
  <si>
    <t>Corde Aqualine 10 mm 20 m (2009) N°3</t>
  </si>
  <si>
    <t>Corde Aqualine 10 mm 20 m (2009) N°4</t>
  </si>
  <si>
    <t>Corde Aqualine 10 mm 20 m (2009) N°5</t>
  </si>
  <si>
    <t>Corde Aqualine 10 mm 20 m (2009) N°6</t>
  </si>
  <si>
    <t>Corde Aqualine 10 mm 20 m (2009) N°7</t>
  </si>
  <si>
    <t>Corde optima WARRIOR 69 20 m 2010 (fabrication 2009)</t>
  </si>
  <si>
    <t>Ex 25</t>
  </si>
  <si>
    <t>Corde 10,5mm Pro Canyon de 60 m 2011 (fabrication 2008) N°4</t>
  </si>
  <si>
    <t>Corde 10,5mm Pro Canyon de 60 m 2011 (fabrication 2008) N°6</t>
  </si>
  <si>
    <t>réform5</t>
  </si>
  <si>
    <t>Corde 10,5mm Pro Canyon de 66 m 2011 (fabrication 2008) N°1</t>
  </si>
  <si>
    <t>Corde 10,5mm Pro Canyon de 66 m 2011 (fabrication 2008) N°2</t>
  </si>
  <si>
    <t>Corde 10,5mm Pro Canyon de 66 m 2011 (fabrication 2008) N°3</t>
  </si>
  <si>
    <t>N° 3 à réformer en 2014</t>
  </si>
  <si>
    <t>N° 1 à 10 (N°9 a commander)</t>
  </si>
  <si>
    <t>Baudrier AV enfant taille S avec longe Spélégyca + 2 mousquetons + 8 + son mouskif (ITP ENF)</t>
  </si>
  <si>
    <t>Combinaison de plongée  intégrale taille M</t>
  </si>
  <si>
    <t>Combinaison de plongée  intégrale taille S</t>
  </si>
  <si>
    <t>Combinaison de plongée intégrale taille XS</t>
  </si>
  <si>
    <t>Combinaison de plongée intégrale taille 2 beuchat</t>
  </si>
  <si>
    <t>Combinaison de plongée intégrale taille  10/12 ans  beuchat</t>
  </si>
  <si>
    <t>cadeaux Alexiaen bon état</t>
  </si>
  <si>
    <t>Combinaison de plongée intégrale taille  12/14 ans  beuchat</t>
  </si>
  <si>
    <t>Combinaison de plongée intégrale taille 3 Mares N° 1 et 2</t>
  </si>
  <si>
    <t>N° 3 reformée</t>
  </si>
  <si>
    <t>Combinaison de plongée intégrale taille 4 Mares N° 1, 2 et 3</t>
  </si>
  <si>
    <t>Combinaison de plongée intégrale taille 5 Mares N° 1, 2 et 3</t>
  </si>
  <si>
    <t>Combinaison de plongée intégrale taille 6 Mares N° 1, 2 et 3</t>
  </si>
  <si>
    <t>N° 3 à réparer</t>
  </si>
  <si>
    <t>Combinaison de plongée intégrale taille 7 Mares N° 1</t>
  </si>
  <si>
    <t>(4 reformés  1 manquant)  5 a commander</t>
  </si>
  <si>
    <t>5 commander</t>
  </si>
  <si>
    <t>2 à changer (N° 4 et 10)</t>
  </si>
  <si>
    <t>Mousqueton pour "8"  (N° 1 à 10)</t>
  </si>
  <si>
    <t>Mousqueton de longe (N° 1C/1L  à 10C/10L)</t>
  </si>
  <si>
    <t>5 ds le bucatogio</t>
  </si>
  <si>
    <t>sur jartiere jaune et bleu</t>
  </si>
  <si>
    <t>1 à vérifier ????</t>
  </si>
  <si>
    <t>une a reaparue en 2014</t>
  </si>
  <si>
    <r>
      <rPr>
        <sz val="8.5"/>
        <rFont val="Comic Sans MS"/>
        <family val="4"/>
        <charset val="1"/>
      </rPr>
      <t xml:space="preserve">Corde de sécu eaux vives 15m Rescue + </t>
    </r>
    <r>
      <rPr>
        <sz val="8.5"/>
        <color rgb="FFFF0000"/>
        <rFont val="Comic Sans MS"/>
        <family val="4"/>
        <charset val="1"/>
      </rPr>
      <t>mousqueton N°91 ???</t>
    </r>
  </si>
  <si>
    <t>Mousqueton Faders pour degaine TSA</t>
  </si>
  <si>
    <r>
      <rPr>
        <sz val="8.5"/>
        <rFont val="Comic Sans MS"/>
        <family val="4"/>
        <charset val="1"/>
      </rPr>
      <t xml:space="preserve">Mousqueton doigt fil </t>
    </r>
    <r>
      <rPr>
        <sz val="8.5"/>
        <color rgb="FFFF0000"/>
        <rFont val="Comic Sans MS"/>
        <family val="4"/>
        <charset val="1"/>
      </rPr>
      <t xml:space="preserve">numero ??? </t>
    </r>
    <r>
      <rPr>
        <sz val="8.5"/>
        <rFont val="Comic Sans MS"/>
        <family val="4"/>
        <charset val="1"/>
      </rPr>
      <t xml:space="preserve">Avec cordelette de rappel </t>
    </r>
  </si>
  <si>
    <t>Mousqueton de Kit (numero 1 a 10 + M1  &amp; M2</t>
  </si>
  <si>
    <t>Kits-Water grille canyon AV 35 l Rouge</t>
  </si>
  <si>
    <t>2 acheté en 2014</t>
  </si>
  <si>
    <t>Kits-bag canyon AV 45 l Jaune</t>
  </si>
  <si>
    <t>1 à réformer ?????</t>
  </si>
  <si>
    <t>en panne réformé</t>
  </si>
  <si>
    <t>ds la male violette et jaune</t>
  </si>
  <si>
    <t>1 chez JM + 1 chez Sté P</t>
  </si>
  <si>
    <t>Bouteille Camping Gaz + bouchon 0,800 kg</t>
  </si>
  <si>
    <t>Calculatrice</t>
  </si>
  <si>
    <t>Imprimante Canon LBP-810</t>
  </si>
  <si>
    <t>Photocopieur Toshiba E-studio 12</t>
  </si>
  <si>
    <t>Corde d'assistance 30 m 8,5 mm</t>
  </si>
  <si>
    <t>réapparue en 2015 mais réformée</t>
  </si>
  <si>
    <t>devenue 28 m</t>
  </si>
  <si>
    <t>Corde 9mm de 90m 2015</t>
  </si>
  <si>
    <t>1 réformée laissée à Souterratta (1 barreau desserti)</t>
  </si>
  <si>
    <t>Kit étanche n°9</t>
  </si>
  <si>
    <t>N'est plus étanche</t>
  </si>
  <si>
    <t>N°6 réformé, remplacé par le vert</t>
  </si>
  <si>
    <t>Mini kit MTDE orange numéroté 1, 2, 3</t>
  </si>
  <si>
    <t>Super Tanka</t>
  </si>
  <si>
    <t>5 montés sur anneaux</t>
  </si>
  <si>
    <t>Manque n°58</t>
  </si>
  <si>
    <t>1 laissé dans Cast 1 Chèvre mais à réformer ! (Vérifier si n°90 ?)</t>
  </si>
  <si>
    <t>N°112 réformé</t>
  </si>
  <si>
    <t>Mousquetion poire acier</t>
  </si>
  <si>
    <t>Equipement des Monoxyles</t>
  </si>
  <si>
    <t>23b</t>
  </si>
  <si>
    <t>95b</t>
  </si>
  <si>
    <t>Plaquette inox vrillée Raumer</t>
  </si>
  <si>
    <t>Pour Monoxyles</t>
  </si>
  <si>
    <t>1 poulie revenue</t>
  </si>
  <si>
    <t>Poulie orange</t>
  </si>
  <si>
    <t>Poulie tandem à billes avec mouskif acier //</t>
  </si>
  <si>
    <t>Achat 2015</t>
  </si>
  <si>
    <t>Baudrier spéléo grande taille Bleu A. V. sous cutale</t>
  </si>
  <si>
    <t>4 Alp, 1 Fisma, 3 Stella, 3 Cirillo, 1 Ariane volée chez Valérie</t>
  </si>
  <si>
    <t>N° 2 en réparation, manque 3 couvertures</t>
  </si>
  <si>
    <t>MAVC zicral</t>
  </si>
  <si>
    <t>Origine inconnue</t>
  </si>
  <si>
    <t>Frein Raumer</t>
  </si>
  <si>
    <t>1 chez Nono</t>
  </si>
  <si>
    <t>1 casque complété</t>
  </si>
  <si>
    <t>50 Eneloop</t>
  </si>
  <si>
    <t>Dans bidon pharmacie ?</t>
  </si>
  <si>
    <t>Chez Dumé ?</t>
  </si>
  <si>
    <t>Réformé en panne</t>
  </si>
  <si>
    <t>Lasermètre Leïca Disto X310</t>
  </si>
  <si>
    <t>KC</t>
  </si>
  <si>
    <t>Reformée</t>
  </si>
  <si>
    <t>Corde 10 mm Courrant 50 m 2015</t>
  </si>
  <si>
    <t>Corde 10 mm Courrant 35 m 2015</t>
  </si>
  <si>
    <t>Corde 10 mm Courrant 25 m 2015</t>
  </si>
  <si>
    <t>Corde 10 mm Courrant 15 m 2015</t>
  </si>
  <si>
    <t>Corde Pro Canton 10,4 mm 2015 40 m</t>
  </si>
  <si>
    <t>Corde Pro Canton 10,4 mm 2015 50 m</t>
  </si>
  <si>
    <t>Corde Pro Canton 10,4 mm 2015 60 M</t>
  </si>
  <si>
    <t>N° 1 à 10.</t>
  </si>
  <si>
    <t>Chaussures Mic Canyon T43</t>
  </si>
  <si>
    <t>Chaussures Mic Canyon T40-41</t>
  </si>
  <si>
    <t>Chaussures Mic Canyon T39</t>
  </si>
  <si>
    <t>Combinaison de plongée  intégrale taille M Tribord</t>
  </si>
  <si>
    <t>Combinaison de plongée  intégrale taille S Tribord</t>
  </si>
  <si>
    <t>Combinaison de plongée intégrale taille XS Tribord</t>
  </si>
  <si>
    <t>1 changée</t>
  </si>
  <si>
    <t>Porte matériel</t>
  </si>
  <si>
    <t>Plaquette Raumer</t>
  </si>
  <si>
    <t>Sur jartiere jaune et bleu</t>
  </si>
  <si>
    <t>Talky walky Motorola T80</t>
  </si>
  <si>
    <t>Transférés dans boite accus club</t>
  </si>
  <si>
    <t>Achat CDS et LISC, manque toujours 1 chargeur</t>
  </si>
  <si>
    <t>Dans la male violette et jaune</t>
  </si>
  <si>
    <t>Dorénavent dans inventaire spécifique</t>
  </si>
  <si>
    <t>Achat pour panneau</t>
  </si>
  <si>
    <t>Nouvel achat en 2015</t>
  </si>
  <si>
    <t>Portique entrainement</t>
  </si>
  <si>
    <t>Chargeur batterie plomb</t>
  </si>
  <si>
    <t xml:space="preserve">Débroussailleuse Still </t>
  </si>
  <si>
    <t>Harnais pour dito</t>
  </si>
  <si>
    <t>Masque de protection</t>
  </si>
  <si>
    <t>1 changé en 2015</t>
  </si>
  <si>
    <t>Bureau</t>
  </si>
  <si>
    <t>Gestion EPI</t>
  </si>
  <si>
    <t>OK</t>
  </si>
  <si>
    <t>Perdus</t>
  </si>
  <si>
    <t>Rouleau 200 m corde spéléo 10 mm Expé et Courant</t>
  </si>
  <si>
    <t>Corde 200 m 9 mm Monoxyles</t>
  </si>
  <si>
    <t>Corde d'assistance 30 m 8,5 mm 2014</t>
  </si>
  <si>
    <t>Corde 10 mm de 12 m 2016</t>
  </si>
  <si>
    <t>Corde 10 mm de 15 m 2016</t>
  </si>
  <si>
    <t>Corde 10 mm de 17 m 2016</t>
  </si>
  <si>
    <t>Corde 10 mm de 20 m 2016</t>
  </si>
  <si>
    <t>Corde 10 mm de 20 m 2013</t>
  </si>
  <si>
    <t>Corde 10 mm de 23 m 2013</t>
  </si>
  <si>
    <t>Corde 10 mm de 26 m 2016</t>
  </si>
  <si>
    <t>Corde 10 mm de 28 m 2013</t>
  </si>
  <si>
    <t>Corde 10 mm de 30 m 2013</t>
  </si>
  <si>
    <t>Corde 10 mm de 40 m 2016</t>
  </si>
  <si>
    <t>Corde 10 mm de 40 m 2013</t>
  </si>
  <si>
    <t>Corde 10 mm de 62 m 2012</t>
  </si>
  <si>
    <t>Corde 9 mm de 95 m 2015</t>
  </si>
  <si>
    <t>Kit spéléo de portage n°14</t>
  </si>
  <si>
    <t>10 réformé (Monoxyles)</t>
  </si>
  <si>
    <t>Mini kit MTDE orange numéroté 2-3</t>
  </si>
  <si>
    <t>Manque N°2</t>
  </si>
  <si>
    <t>Cheville 8 mm Hilti, forage à 12</t>
  </si>
  <si>
    <t>Equipement des Monoxyles revenu</t>
  </si>
  <si>
    <t>2 réformées</t>
  </si>
  <si>
    <t>Bloqueur micro traxion avec mouskif acier //</t>
  </si>
  <si>
    <t>2 poulies réformées, 1 en commande</t>
  </si>
  <si>
    <t>Mis sur palan</t>
  </si>
  <si>
    <t>Manque torse sur N°2 et Mouskif poignée sur N°10</t>
  </si>
  <si>
    <t>4 Alp, 1 Fisma, 3 Stella, 3 Cirillo, 1 Ariane chez Valérie</t>
  </si>
  <si>
    <t>Mis sur baudrier</t>
  </si>
  <si>
    <t>Mis sur baudrier 10</t>
  </si>
  <si>
    <t>Accus 1,2v pour casque</t>
  </si>
  <si>
    <t>Boîtier de pile</t>
  </si>
  <si>
    <t>GPS Garmin 64ST</t>
  </si>
  <si>
    <t>1 à Ghisoni</t>
  </si>
  <si>
    <t>Râteau terrassier</t>
  </si>
  <si>
    <t>Taille-haie</t>
  </si>
  <si>
    <t>Transformée en 2 20 m</t>
  </si>
  <si>
    <t>Transformée en 20 m</t>
  </si>
  <si>
    <t>Corde 10 mm Courrant 20 m 2015</t>
  </si>
  <si>
    <t>transformée en 25 et 10 m</t>
  </si>
  <si>
    <t>Corde 10 mm Courrant 25 m 2016</t>
  </si>
  <si>
    <t>Ex 35 m</t>
  </si>
  <si>
    <t>Corde Pro Canton 10,4 mm 2015 40 m 2011 (fabrication 2008)</t>
  </si>
  <si>
    <t>Ex 66 M</t>
  </si>
  <si>
    <t>Transférée Monoxyles</t>
  </si>
  <si>
    <t>Corde 10,5mm Pro Canyon de 60 m 2011 (fabrication 2008) N°1</t>
  </si>
  <si>
    <t>Corde 10,5mm Pro Canyon de 60 m 2011 (fabrication 2008) N°2</t>
  </si>
  <si>
    <t>3 réformé + N° 2 disparu</t>
  </si>
  <si>
    <t>Baudrier moniteur Kong Target Canyon</t>
  </si>
  <si>
    <t>162724 + 162723</t>
  </si>
  <si>
    <t>Chaussures Mic Canyon T46-47</t>
  </si>
  <si>
    <t>Achat 2016</t>
  </si>
  <si>
    <t>Chaussures Mic Canyon T45</t>
  </si>
  <si>
    <t>Chaussures Mic Canyon T42</t>
  </si>
  <si>
    <t>Chaussures Mic Canyon T37-38</t>
  </si>
  <si>
    <t>Chaussures Mic Canyon T36</t>
  </si>
  <si>
    <t>dont 3 en réserve</t>
  </si>
  <si>
    <t>une réformée</t>
  </si>
  <si>
    <t>1C</t>
  </si>
  <si>
    <t>2C</t>
  </si>
  <si>
    <t>3C</t>
  </si>
  <si>
    <t>4C</t>
  </si>
  <si>
    <t>5C</t>
  </si>
  <si>
    <t>6C</t>
  </si>
  <si>
    <t>7C</t>
  </si>
  <si>
    <t>8C</t>
  </si>
  <si>
    <t>9C</t>
  </si>
  <si>
    <t>10C</t>
  </si>
  <si>
    <t>1L</t>
  </si>
  <si>
    <t>2L</t>
  </si>
  <si>
    <t>3L</t>
  </si>
  <si>
    <t>4L</t>
  </si>
  <si>
    <t>5L</t>
  </si>
  <si>
    <t>6L</t>
  </si>
  <si>
    <t>7L</t>
  </si>
  <si>
    <t>8L</t>
  </si>
  <si>
    <t>9L</t>
  </si>
  <si>
    <t>10L</t>
  </si>
  <si>
    <t>Dont 2 sans écrou</t>
  </si>
  <si>
    <t>Sur jartiere jaune et bleu + 2 rondelles</t>
  </si>
  <si>
    <t>Dont 40 dans la réserve</t>
  </si>
  <si>
    <t>Corde de sécu eaux vives 15m Rescue</t>
  </si>
  <si>
    <t>Corde de sécurité 8,5 mm Courant Static Rope 45 m</t>
  </si>
  <si>
    <t>1 chez Anto</t>
  </si>
  <si>
    <t>M1</t>
  </si>
  <si>
    <t>M2</t>
  </si>
  <si>
    <t>Kits-bag canyon  45l moniteur XpérienceAV</t>
  </si>
  <si>
    <t>Kit-bag étanche Zulupack 45 l</t>
  </si>
  <si>
    <t>30/IB01D049/11</t>
  </si>
  <si>
    <t>plus 2 sur le "Manguier" - En fin de vie</t>
  </si>
  <si>
    <t>Chaises lourdes réformées</t>
  </si>
  <si>
    <t>Imprimante Ricoh CP250</t>
  </si>
  <si>
    <t>PC HP Pavillion Desktop N°CZC54230</t>
  </si>
  <si>
    <t>Géophone</t>
  </si>
  <si>
    <t>Plaquette vrillée 8mm zicral ancien modèle</t>
  </si>
  <si>
    <t>Rouleau 200m corde spéléo 10mm</t>
  </si>
  <si>
    <t>10 mm à vérifier ?</t>
  </si>
  <si>
    <t>Corde 200M 9mm Monoxyles</t>
  </si>
  <si>
    <t>Débitée en 55, 45, 35, 25, 25, 15</t>
  </si>
  <si>
    <t>Corde 10mm de 12m 2016</t>
  </si>
  <si>
    <t>Corde 10mm de 15m 2016</t>
  </si>
  <si>
    <t>Réformée suite contact avec gasoil</t>
  </si>
  <si>
    <t>Corde 9 mm de 16 m 2016</t>
  </si>
  <si>
    <t>Corde Monoxyle débitée en 2017</t>
  </si>
  <si>
    <t>Corde 10mm de 17 m 2016</t>
  </si>
  <si>
    <t>Corde 10mm de 20m 2016</t>
  </si>
  <si>
    <t>Corde 9 mm de 25 m 2016</t>
  </si>
  <si>
    <t>Corde 10mm de 25 m 2016</t>
  </si>
  <si>
    <t>Corde 10mm de 28 m 2013</t>
  </si>
  <si>
    <t>Corde 9 mm de 35 m 2016</t>
  </si>
  <si>
    <t>Corde 10mm de 40 m 2016</t>
  </si>
  <si>
    <t>Corde 10mm de 40m 2016</t>
  </si>
  <si>
    <t>Corde 9 mm de 45 m 2016</t>
  </si>
  <si>
    <t>Corde 9 mm de 55 m 2016</t>
  </si>
  <si>
    <t>TOZZA ??? 14 octobre 2017</t>
  </si>
  <si>
    <t>Corde 9mm de 95m 2015</t>
  </si>
  <si>
    <t>manque n° 5</t>
  </si>
  <si>
    <t>Mini kit MTDE orange numéroté 1- 2-3</t>
  </si>
  <si>
    <t>Mousqueton CT trapéz. sans virolle</t>
  </si>
  <si>
    <t xml:space="preserve"> Monoxyles </t>
  </si>
  <si>
    <t>23 B</t>
  </si>
  <si>
    <t>95 B</t>
  </si>
  <si>
    <t>Plaquette inox vrillée Raumer 22 KN</t>
  </si>
  <si>
    <t>Plaquette inox vrillée Raumer 27 KN</t>
  </si>
  <si>
    <t xml:space="preserve"> réformées</t>
  </si>
  <si>
    <t>Perforateur Bosch 220 v</t>
  </si>
  <si>
    <t>Achat 2017</t>
  </si>
  <si>
    <t>Perforateur Bosch 18 v</t>
  </si>
  <si>
    <t>Batteries pour dito</t>
  </si>
  <si>
    <t>a commander</t>
  </si>
  <si>
    <t>Palan complet (2 bloqueurs + 3 mini poulies + 5 mousquetons acier // à vis)</t>
  </si>
  <si>
    <t>Poulie fixe</t>
  </si>
  <si>
    <t>Mini poulie</t>
  </si>
  <si>
    <t>a réformer : 3 Alp, 1 Fisma, 3 Stella, 3 Cirillo, 1 Ariane chez Valérie</t>
  </si>
  <si>
    <t>Casque rouge 1 à 10</t>
  </si>
  <si>
    <t>Freino</t>
  </si>
  <si>
    <t>Combi mixte bleu noire blanche</t>
  </si>
  <si>
    <t>Texair jaune</t>
  </si>
  <si>
    <t>pochette tamis carbure</t>
  </si>
  <si>
    <t>4 réformés</t>
  </si>
  <si>
    <t>Chargeur batterie plomb ALDI</t>
  </si>
  <si>
    <t>Corde 09 mm Courrant 60 m 2016 07511 L</t>
  </si>
  <si>
    <t>Corde 09 mm Courrant 40 m 2017 05964 M</t>
  </si>
  <si>
    <t>7 8 9 a réformér</t>
  </si>
  <si>
    <t>Combinaison de plongée intégrale taille XXL Tribord</t>
  </si>
  <si>
    <t>Combinaison de plongée intégrale taille XL Tribord</t>
  </si>
  <si>
    <t>Maillon rapide pour amarrage</t>
  </si>
  <si>
    <t>Dont 30 dans la réserve et 3 sur baudrier</t>
  </si>
  <si>
    <t>30 métres</t>
  </si>
  <si>
    <t>Kits-bag canyon  45l moniteur XpérienceAV vert</t>
  </si>
  <si>
    <t>Kits-bag canyon Petzl 35 l jaune</t>
  </si>
  <si>
    <t>Trousse mini étanche rouge</t>
  </si>
  <si>
    <t>MATOS PEDAGO</t>
  </si>
  <si>
    <t>Poulie fixe, mousqueton camp oval xl</t>
  </si>
  <si>
    <t>Micro traxion, mousqueton camp oval xl</t>
  </si>
  <si>
    <t>Basic, mousqueton atache</t>
  </si>
  <si>
    <t>Sangle express, huit, mousquetons HMS kong, CT nimblevo, HMS camp</t>
  </si>
  <si>
    <t>boite à thé</t>
  </si>
  <si>
    <t>Plaquette artif à 2 trous avec 5 écrou inox</t>
  </si>
  <si>
    <t>Dans trousse Raumer.+ 3 monoxyle</t>
  </si>
  <si>
    <t>Carte IGN 1/250000 catalogue</t>
  </si>
  <si>
    <t>manque la 1 (Agnés ?)</t>
  </si>
  <si>
    <t>chez anto</t>
  </si>
  <si>
    <t>Clef de portage</t>
  </si>
  <si>
    <t>Manquant</t>
  </si>
  <si>
    <t>Corde 200M 9mm Monoxyles jaune</t>
  </si>
  <si>
    <t>Laissée à CAST 2 en 2018</t>
  </si>
  <si>
    <t>Réformée 2018</t>
  </si>
  <si>
    <t>Kit étanche Zulupack</t>
  </si>
  <si>
    <t>Achat 2018</t>
  </si>
  <si>
    <t>Kit spéléo n°1-3-4-5-6-7-8-10-11-12-13-14</t>
  </si>
  <si>
    <t>N°10, 11, 5 achat 2018</t>
  </si>
  <si>
    <t>Goujon inox 8mm</t>
  </si>
  <si>
    <t>Goujon 8mm</t>
  </si>
  <si>
    <t>66 réformé</t>
  </si>
  <si>
    <t>Disqueuse Bosch</t>
  </si>
  <si>
    <t>Lampe Bosch</t>
  </si>
  <si>
    <t>Achat 2019</t>
  </si>
  <si>
    <t>Mousquetons pour trousse à Spits n° 125, 126, 128</t>
  </si>
  <si>
    <t>Palan complet (2 bloqueurs n°1 et 2) + 3 mini poulies (n°1 à 3) + 5 mousquetons acier // à vis)</t>
  </si>
  <si>
    <t>Manque mousqueton de freinage sur N°1 et 9</t>
  </si>
  <si>
    <t>Réformés 2018</t>
  </si>
  <si>
    <t>Casque Camp Titan PT</t>
  </si>
  <si>
    <t>Casque Camp Titan</t>
  </si>
  <si>
    <t>Pochette tamis carbure</t>
  </si>
  <si>
    <t>1 cassée</t>
  </si>
  <si>
    <t>Manche cassé</t>
  </si>
  <si>
    <t>1 à l'Avaloir</t>
  </si>
  <si>
    <t>1 chez HP</t>
  </si>
  <si>
    <t>Corde Pro Canton 10,4 mm 2015 10 m</t>
  </si>
  <si>
    <t>Corde Pro Canton 10,4 mm 2015 20 m</t>
  </si>
  <si>
    <t>Coupée en 40 m + 10 m</t>
  </si>
  <si>
    <t>Corde Pro Canton 10,4 mm 2015 40 M</t>
  </si>
  <si>
    <t>Voir dito</t>
  </si>
  <si>
    <t>Corde Pro Canton 10,4 mm 2015 10 M</t>
  </si>
  <si>
    <t>Combinaison de plongée intégrale taille XXXL Tribord</t>
  </si>
  <si>
    <t>manque 1 joint sur le n°5</t>
  </si>
  <si>
    <t>Dégaine TSA + 8</t>
  </si>
  <si>
    <t>Mousqueton camp oval xl</t>
  </si>
  <si>
    <t>Micro traxion</t>
  </si>
  <si>
    <t>Mousqueton Camp Atache</t>
  </si>
  <si>
    <t>Basic</t>
  </si>
  <si>
    <t>Mousqueton atache</t>
  </si>
  <si>
    <t>Double 8</t>
  </si>
  <si>
    <t>Câble allume-cigare pour dito</t>
  </si>
  <si>
    <t>10 achats 2011 (4 réformée)</t>
  </si>
  <si>
    <t>Table plinante</t>
  </si>
  <si>
    <t>Banc pliant</t>
  </si>
  <si>
    <t>Clef Allen</t>
  </si>
  <si>
    <t>Gonfleur</t>
  </si>
  <si>
    <t>Tronçonneuse Stihl MS252</t>
  </si>
  <si>
    <t>Bidon essence mélange + huile chaine</t>
  </si>
  <si>
    <t>Cannot pneumatique vert</t>
  </si>
  <si>
    <t>Réformée corde tonchée</t>
  </si>
  <si>
    <t>Kit spéléo n°1-3-4-5-6-7-8-10-11-12-13</t>
  </si>
  <si>
    <t>N°2  Achat 2019 Orange a Ghisoni</t>
  </si>
  <si>
    <t>Clowns plaquettes</t>
  </si>
  <si>
    <t>Perforateur Bosch 14 v</t>
  </si>
  <si>
    <t>mousquif N°22</t>
  </si>
  <si>
    <t>mousquif sans num</t>
  </si>
  <si>
    <r>
      <rPr>
        <i/>
        <sz val="8.5"/>
        <color rgb="FFFF0000"/>
        <rFont val="Comic Sans MS"/>
        <family val="4"/>
        <charset val="1"/>
      </rPr>
      <t xml:space="preserve">manque poulie N° 3 </t>
    </r>
    <r>
      <rPr>
        <i/>
        <sz val="8.5"/>
        <rFont val="Comic Sans MS"/>
        <family val="4"/>
        <charset val="1"/>
      </rPr>
      <t>mousquif sans num</t>
    </r>
  </si>
  <si>
    <t>Poulie tandem (rouge) avec mouskif acier //</t>
  </si>
  <si>
    <t>Année 1998   mousquif sans num</t>
  </si>
  <si>
    <t>Poulie tandem à billes (bleu) avec mouskif acier //</t>
  </si>
  <si>
    <t>Achat 2015      mousquif sans num</t>
  </si>
  <si>
    <t>Grand et petit jaune</t>
  </si>
  <si>
    <t>Manque mousqueton poignée pedale N° 4    Altiani</t>
  </si>
  <si>
    <t>Baudrier spéléo grande taille Noir A. V. sous cutale</t>
  </si>
  <si>
    <t>Casque Camp Titan PT (rouge)</t>
  </si>
  <si>
    <t>Casque Camp Titan (blanc)</t>
  </si>
  <si>
    <t>Pointo  1 cirillo, 1 alp</t>
  </si>
  <si>
    <t>Accus STOOTS pour casque simple</t>
  </si>
  <si>
    <t>Accus STOOTS pour casque double</t>
  </si>
  <si>
    <t>A REFORMER</t>
  </si>
  <si>
    <t>Double Décamètre 20m</t>
  </si>
  <si>
    <t xml:space="preserve">Kit de marquage </t>
  </si>
  <si>
    <t>Reformé</t>
  </si>
  <si>
    <t>Corde Pro Canyon 10,4 mm 2015 40 m</t>
  </si>
  <si>
    <t>Corde Pro Canyon 10,4 mm 2015 10 m</t>
  </si>
  <si>
    <t>Corde Pro Canyon 10,4 mm 2015 20 m</t>
  </si>
  <si>
    <t>Corde Pro Canyon 10,4 mm 2015 50 m</t>
  </si>
  <si>
    <t>Corde Pro Canyon 10,4 mm 2015 60 M</t>
  </si>
  <si>
    <t>Corde Pro Canyon 10,4 mm 2015 40 M</t>
  </si>
  <si>
    <t>Corde Pro Canyon 10,4 mm 2015 10 M</t>
  </si>
  <si>
    <t>UN CHEZ MICHELE</t>
  </si>
  <si>
    <t xml:space="preserve">Casque Camp Titan (blanc) </t>
  </si>
  <si>
    <t>Chausson neoprene sans taille</t>
  </si>
  <si>
    <t>Chausson neoprene XL</t>
  </si>
  <si>
    <t>Chausson neoprene L</t>
  </si>
  <si>
    <t>Chausson neoprene M</t>
  </si>
  <si>
    <t>Chausson neoprene S</t>
  </si>
  <si>
    <t>Chausson neoprene XS</t>
  </si>
  <si>
    <t>Chausson neoprene 2XS</t>
  </si>
  <si>
    <t>Chaussures Mic Canyon T44</t>
  </si>
  <si>
    <t>MANQUE 1 S</t>
  </si>
  <si>
    <t xml:space="preserve">Combinaison de plongée intégrale taille 3 Mares N° 1 </t>
  </si>
  <si>
    <t>une Réformés</t>
  </si>
  <si>
    <t>Combinaison de plongée intégrale taille 5 Mares N° 1 et 3</t>
  </si>
  <si>
    <t>1 &amp; 3</t>
  </si>
  <si>
    <t>Combinaison de plongée intégrale taille 7 Mares N° 1 / 2 /3</t>
  </si>
  <si>
    <t>Mousqueton pour "8"  (N° 1 à 10) + M1 &amp; M2</t>
  </si>
  <si>
    <t>10 achat 2019</t>
  </si>
  <si>
    <t>Goujon à expansion  fix  Z A4 M10 X 75 "spit"</t>
  </si>
  <si>
    <t>Chaine de plaquette rappel</t>
  </si>
  <si>
    <t xml:space="preserve">Bloqueur "Basic" 08115FA5439     05354F3235 + mousqueton Titan + pédale </t>
  </si>
  <si>
    <t>MANQUE UNE</t>
  </si>
  <si>
    <r>
      <rPr>
        <sz val="8.5"/>
        <rFont val="Comic Sans MS"/>
        <family val="4"/>
        <charset val="1"/>
      </rPr>
      <t>Mousqueton doigt fil numero 144</t>
    </r>
    <r>
      <rPr>
        <sz val="8.5"/>
        <color rgb="FFFF0000"/>
        <rFont val="Comic Sans MS"/>
        <family val="4"/>
        <charset val="1"/>
      </rPr>
      <t xml:space="preserve"> </t>
    </r>
    <r>
      <rPr>
        <sz val="8.5"/>
        <rFont val="Comic Sans MS"/>
        <family val="4"/>
        <charset val="1"/>
      </rPr>
      <t xml:space="preserve">Avec cordelette de rappel </t>
    </r>
  </si>
  <si>
    <t xml:space="preserve">Mousqueton de Kit (numero 1 a 10 + M1, M2 &amp; M3 + Etanche + 2 kit bool + 3 filet rouge + 1 filet Jaune </t>
  </si>
  <si>
    <t>Kits-bag canyon  45l moniteur XpérienceAV vert + Kit filet blanc</t>
  </si>
  <si>
    <t xml:space="preserve">   MANQUE UN CHEZ MICHELE</t>
  </si>
  <si>
    <t>SSF transmission</t>
  </si>
  <si>
    <t>Kit-bag étanche Zulupack 45 l noir</t>
  </si>
  <si>
    <t>Mousqueton camp hms vis</t>
  </si>
  <si>
    <t>Descendeur en 8 noir</t>
  </si>
  <si>
    <t>Broches inox Raumer R35Kn</t>
  </si>
  <si>
    <t>Nouvel achat en 2019</t>
  </si>
  <si>
    <t>Calebonde sans marque</t>
  </si>
  <si>
    <t>Généphone (SSF)</t>
  </si>
  <si>
    <t>Boussole Suunto</t>
  </si>
  <si>
    <t xml:space="preserve">Clinomètre </t>
  </si>
  <si>
    <t>DAAR Syn</t>
  </si>
  <si>
    <t>DAAR</t>
  </si>
  <si>
    <t>Mousqueton acier</t>
  </si>
  <si>
    <t>Tamponoir</t>
  </si>
  <si>
    <t>Réel</t>
  </si>
  <si>
    <t>Les 2 sont crévés, réparés, mais ... (prévoir achat 1 canot)</t>
  </si>
  <si>
    <t>En corde fixe voir fichier de gestion Excel</t>
  </si>
  <si>
    <t>Corde d'assistance 29 m 8,5 mm 2020</t>
  </si>
  <si>
    <t>Retour de Cast 2</t>
  </si>
  <si>
    <t>Corde 9 mm de 60 m 2020</t>
  </si>
  <si>
    <t>Achat 2020</t>
  </si>
  <si>
    <t>Corde 9 mm de 30 m 2020</t>
  </si>
  <si>
    <t>Corde 9 mm de 75 m 2020</t>
  </si>
  <si>
    <t>Kit spéléo n°1-2-3-4-5-6-7-8-10-11-12-13</t>
  </si>
  <si>
    <t>9C passé en canyon</t>
  </si>
  <si>
    <t>Sac à déchauler Rouge AV</t>
  </si>
  <si>
    <t>Plus 6 sur cartouchière</t>
  </si>
  <si>
    <t>Plus 8 sur cartouchière</t>
  </si>
  <si>
    <t>Goujon inox</t>
  </si>
  <si>
    <t>10 mm pour équipement en fixe cavité. Dans bidon brochage</t>
  </si>
  <si>
    <t>10 à commander</t>
  </si>
  <si>
    <t>Dans bidon brochage. Achat 2020</t>
  </si>
  <si>
    <t>Avec trousse Raumer</t>
  </si>
  <si>
    <t>Retour de 2 canyon</t>
  </si>
  <si>
    <t xml:space="preserve"> Manquantes aux onoxyles </t>
  </si>
  <si>
    <t>Pour équipement en fixe cavité en 8 mm. Dans bidon brochage</t>
  </si>
  <si>
    <t>Pour équipement en fixe cavité en 10 mm. 9 dans bidon brochage</t>
  </si>
  <si>
    <t>Manque 1 car 1 créée en 2020</t>
  </si>
  <si>
    <t>1 réformée en 2020</t>
  </si>
  <si>
    <t>126, 128 et 1C</t>
  </si>
  <si>
    <t>manque toujours poulie N° 3 mousquif sans num</t>
  </si>
  <si>
    <t>Voir si en SSF</t>
  </si>
  <si>
    <t>Mini poulie "Petzl Mini"</t>
  </si>
  <si>
    <t>1 chez JCL (au 13/02/2021)</t>
  </si>
  <si>
    <t>3 Alp, 1 Fisma, 3 Stella, 3 Cirillo, 1 Ariane chez Valérie</t>
  </si>
  <si>
    <t>dont 2 déjà ouverte, prévoir achat pour arrver à 10</t>
  </si>
  <si>
    <t>Casque Petzl Ecrin 1er modèle N° ITP 9</t>
  </si>
  <si>
    <t>Freino ancien modèle</t>
  </si>
  <si>
    <t>Freino modèle 2019</t>
  </si>
  <si>
    <t>achat 2020 ?</t>
  </si>
  <si>
    <t>Descendeur spéléo Stop modèle 2019</t>
  </si>
  <si>
    <t>Taille 38</t>
  </si>
  <si>
    <t>Manque mousqueton vis à poire</t>
  </si>
  <si>
    <t>Boîtier de pile 4,5 v</t>
  </si>
  <si>
    <t>Chez JN (au 13/02/2021)</t>
  </si>
  <si>
    <t>En panne, réformé</t>
  </si>
  <si>
    <t>Lasermètre Bosch</t>
  </si>
  <si>
    <t>Achat 2020, Chez JN (au 13/02/2021)</t>
  </si>
  <si>
    <t>Plus 1 entamé</t>
  </si>
  <si>
    <t>15 orange et 1 bleue</t>
  </si>
  <si>
    <t>Coupe branche ?</t>
  </si>
  <si>
    <t>Corde 09 mm Courrant 60 m 2016 07511 L  - N° sans marque</t>
  </si>
  <si>
    <t>Corde 09 mm Courrant 60 m 2016 07511 L - N° I</t>
  </si>
  <si>
    <t>Corde 09 mm Courrant 60 m 2016 07511 L - N° II</t>
  </si>
  <si>
    <t>Corde 09 mm Courrant 60 m 2016 07511 L - N° III</t>
  </si>
  <si>
    <t>Corde 09 mm Courrant 60 m 2016 07511 L - N° IV</t>
  </si>
  <si>
    <t>Corde 09 mm Courrant 60 m 2016 07511 L - N° V</t>
  </si>
  <si>
    <t>Corde 09 mm Courrant 40 m 2017 05964 M - N° sans marque</t>
  </si>
  <si>
    <t>Corde 09 mm Courrant 40 m 2017 05964 M - N° I</t>
  </si>
  <si>
    <t>Corde 09 mm Courrant 40 m 2017 05964 M - N° II</t>
  </si>
  <si>
    <t>Corde 09 mm Courrant 40 m 2017 05964 M - N° III</t>
  </si>
  <si>
    <t>Corde 09 mm Courrant 40 m 2017 05964 M - N° IV</t>
  </si>
  <si>
    <r>
      <rPr>
        <sz val="10"/>
        <rFont val="Comic Sans MS"/>
        <family val="4"/>
        <charset val="1"/>
      </rPr>
      <t xml:space="preserve">Baudrier avec protège cuissard AV </t>
    </r>
    <r>
      <rPr>
        <sz val="10"/>
        <color rgb="FFFF0000"/>
        <rFont val="Comic Sans MS"/>
        <family val="4"/>
        <charset val="1"/>
      </rPr>
      <t>complet</t>
    </r>
    <r>
      <rPr>
        <sz val="10"/>
        <rFont val="Comic Sans MS"/>
        <family val="4"/>
        <charset val="1"/>
      </rPr>
      <t xml:space="preserve">  N°1 -S / N° 2356710- ML / N° 489 -XL</t>
    </r>
  </si>
  <si>
    <t>3 reformés</t>
  </si>
  <si>
    <t>Combinaison de plongée intégrale taille 6 Mares N° 1 et 3</t>
  </si>
  <si>
    <t>Combinaison de plongée intégrale taille 7 Mares N° 1 / 3</t>
  </si>
  <si>
    <t>1 reformé</t>
  </si>
  <si>
    <t>sur baudrier complet</t>
  </si>
  <si>
    <t>Jupe pour baudrier Mascun Rechange</t>
  </si>
  <si>
    <t>Porte matériel rechange</t>
  </si>
  <si>
    <t>dont 7 en réserve</t>
  </si>
  <si>
    <t>Dans petit bidon</t>
  </si>
  <si>
    <t xml:space="preserve">Sangle d'amarrage plate 1500Kg </t>
  </si>
  <si>
    <t>25 Métres</t>
  </si>
  <si>
    <t xml:space="preserve">Bloqueur "Basic" 08115FA5439     05354F3235 + mousqueton Titan M1 M2 + pédale </t>
  </si>
  <si>
    <t>Corde de sécu eaux vives 15m Rescue + SIKF spirit2 n° 11</t>
  </si>
  <si>
    <t>Corde de sécurité 8,5 mm Courant Static Rope 45 m  2015</t>
  </si>
  <si>
    <t>SECU1</t>
  </si>
  <si>
    <t>SECU2</t>
  </si>
  <si>
    <t>RETOURE SPELEO sangle TSA reformé</t>
  </si>
  <si>
    <r>
      <rPr>
        <sz val="10"/>
        <rFont val="Comic Sans MS"/>
        <family val="4"/>
        <charset val="1"/>
      </rPr>
      <t>Mousqueton doigt fil numero 144</t>
    </r>
    <r>
      <rPr>
        <sz val="10"/>
        <color rgb="FFFF0000"/>
        <rFont val="Comic Sans MS"/>
        <family val="4"/>
        <charset val="1"/>
      </rPr>
      <t xml:space="preserve"> </t>
    </r>
    <r>
      <rPr>
        <sz val="10"/>
        <rFont val="Comic Sans MS"/>
        <family val="4"/>
        <charset val="1"/>
      </rPr>
      <t xml:space="preserve">Avec cordelette de rappel </t>
    </r>
  </si>
  <si>
    <t>Mousqueton de Kit (numero 1 a 10 + M1, M2 &amp; M3 + Etanche + 2 kit bool + 3 filet rouge + 1 filet Jaune</t>
  </si>
  <si>
    <t xml:space="preserve">Skit dito </t>
  </si>
  <si>
    <t>Mousqueton PELTZ atache</t>
  </si>
  <si>
    <t>Sangle express,  mousquetons HMS kong, CT nimblevo</t>
  </si>
  <si>
    <t>2 sur panneau démo local + 6 dans bidon brochage</t>
  </si>
  <si>
    <t>Sur panneau de démo local</t>
  </si>
  <si>
    <t>Goujon à expansion diam 8mm</t>
  </si>
  <si>
    <t>REFORME</t>
  </si>
  <si>
    <t>Dans trousse Raumer + complément aux Monoxyle à revoir après retour</t>
  </si>
  <si>
    <t>Nombre de pièces :</t>
  </si>
  <si>
    <t>Corde 10mm de 10 m 2016</t>
  </si>
  <si>
    <t>Corde 10mm de 13 m 2016</t>
  </si>
  <si>
    <t>Coupée en C10 et C13</t>
  </si>
  <si>
    <t>A Lainosa à récupérer</t>
  </si>
  <si>
    <t>Kit spéléo n°1-2-3-4-5-6-7-8-9-10-11-12-13</t>
  </si>
  <si>
    <t>9 revenu</t>
  </si>
  <si>
    <t>Micro kit</t>
  </si>
  <si>
    <t>Don VQP</t>
  </si>
  <si>
    <t>Boulon plaquette 8x20</t>
  </si>
  <si>
    <t>Dont 6 sur cartouchière</t>
  </si>
  <si>
    <t>Dont 8 sur cartouchière</t>
  </si>
  <si>
    <t>Goujon inox 10 mm</t>
  </si>
  <si>
    <t>Mousqueton sans virole divers</t>
  </si>
  <si>
    <t>101 (joint cassé)</t>
  </si>
  <si>
    <t>Pour équipement en fixe cavité en 10 mm. 9 dans bidon brochage basculées en canyon</t>
  </si>
  <si>
    <t>Perforateur Bosch 14 v (LISC) avec mousqueton 146</t>
  </si>
  <si>
    <t>Dans boite à casiers rouge</t>
  </si>
  <si>
    <t>Pharmacie grande mallette métal "réserve"</t>
  </si>
  <si>
    <t>Vérifiée le 27/11/2021</t>
  </si>
  <si>
    <t>Grand et petit jaune + 1 en réparation chez Anto</t>
  </si>
  <si>
    <t>Pantin</t>
  </si>
  <si>
    <t>Bouchon de réservoir Alp</t>
  </si>
  <si>
    <t>1 chez Franck</t>
  </si>
  <si>
    <t>Chez Franck</t>
  </si>
  <si>
    <t>Joints Stoots</t>
  </si>
  <si>
    <t>Faucille</t>
  </si>
  <si>
    <t>Pelle bêche</t>
  </si>
  <si>
    <t>Coupe branche</t>
  </si>
  <si>
    <t>Tonchée au Verghellu</t>
  </si>
  <si>
    <t>Corde 10 mm Courrant 20 m</t>
  </si>
  <si>
    <t>Corde 10 mm Courrant 30 m</t>
  </si>
  <si>
    <t>Corde 10 mm Courrant 13 m</t>
  </si>
  <si>
    <t>Corde 10 mm Courrant 14 m</t>
  </si>
  <si>
    <t>1, 2, 4, 10 à reformer</t>
  </si>
  <si>
    <t>Manque longe</t>
  </si>
  <si>
    <t>Les 2 sont à réformer</t>
  </si>
  <si>
    <t>Plaquette Fixe et Steel avec anneau</t>
  </si>
  <si>
    <t>Plaquette Raumer inox vrillée 10mm 27 KN 14 numérotées + 9 non non numérotées</t>
  </si>
  <si>
    <t xml:space="preserve">Perforateur Parside </t>
  </si>
  <si>
    <t>Achat 2021</t>
  </si>
  <si>
    <t>Batterie 18 V pour dito</t>
  </si>
  <si>
    <t>Manque sécu 2</t>
  </si>
  <si>
    <t>Mousqueton de Kit (numero 1 a 10 + M1, M2 &amp; M3</t>
  </si>
  <si>
    <t xml:space="preserve">Skif dito </t>
  </si>
  <si>
    <t>Mousqueton Petzl atache</t>
  </si>
  <si>
    <t>Pile CR2 HS</t>
  </si>
  <si>
    <t>"Gri-gri" Petzl avec mousqueton Petzl AM’D</t>
  </si>
  <si>
    <t>Dont 2 sur panneau de démo local (+60 LISC)</t>
  </si>
  <si>
    <t>+1 ancienne 2B</t>
  </si>
  <si>
    <t>+ 20 anciens modéles</t>
  </si>
  <si>
    <t>Barnum</t>
  </si>
  <si>
    <t>Marteau de géologue</t>
  </si>
  <si>
    <t>Loupe éclairante</t>
  </si>
  <si>
    <t>Ex C25, à numéroter</t>
  </si>
  <si>
    <t>Perforateur Bosch 220 v (2017)</t>
  </si>
  <si>
    <t>Perforateur Bosch 18 v (2017)</t>
  </si>
  <si>
    <t>mousquif N°22 à vérifier si présent</t>
  </si>
  <si>
    <t>Disqueuse Bosch (2018)</t>
  </si>
  <si>
    <t>Lampe Bosch (2019)</t>
  </si>
  <si>
    <t>Embout de huit pour tamponoir sur dito</t>
  </si>
  <si>
    <t>Manque mousqueton et poignée pédale N°4 tombé à Altiani</t>
  </si>
  <si>
    <t>3 Alp, 1 Fisma, 3 Stella, 3 Cirillo, 1 Ariane</t>
  </si>
  <si>
    <t>Sur manequin</t>
  </si>
  <si>
    <t>1 à l'Avaloir ?</t>
  </si>
  <si>
    <t>Soit ex40 de 2017, soit ex30 de 2016</t>
  </si>
  <si>
    <t>Soit ex40 de 2017, soit ex30 de 2017</t>
  </si>
  <si>
    <t>Dans boite à thé</t>
  </si>
  <si>
    <t>Machine à café Délonghi FEB3515.B n°221022DU21052530594</t>
  </si>
  <si>
    <t>PC portable Dell Inspiron P102F003</t>
  </si>
  <si>
    <t>Sono BoomToneDJ MOBILE 15 UHF</t>
  </si>
  <si>
    <t>Barbecue pliant</t>
  </si>
  <si>
    <t>Groupe électrogène Honda EI10IT1 n°GCBWT-1096681</t>
  </si>
  <si>
    <t>Lasermètre Bosch GLM80-3601K72300 N°911697389</t>
  </si>
  <si>
    <t>15 orange et 1 bleu et 1 noire</t>
  </si>
  <si>
    <t>m</t>
  </si>
  <si>
    <t>Sur jaretière jaune et bleu + 2 rondelles</t>
  </si>
  <si>
    <t>Les 2 sont crevés, réparés, mais ... (prévoir achat 1 canot)</t>
  </si>
  <si>
    <t>Claie de portage</t>
  </si>
  <si>
    <t>pc</t>
  </si>
  <si>
    <t>pv</t>
  </si>
  <si>
    <t>Projecteur vidéo Epson EB-W42 n°X4JB8901041</t>
  </si>
  <si>
    <t xml:space="preserve"> Manquantes aux Monoxyles </t>
  </si>
  <si>
    <t>Batterie 2Ah</t>
  </si>
  <si>
    <t>Batterie 4Ah</t>
  </si>
  <si>
    <t>Batteries Bosh 18V 6Ah</t>
  </si>
  <si>
    <t>mousquif N°185</t>
  </si>
  <si>
    <t>Perforateur Parkside avec mousqueton fil</t>
  </si>
  <si>
    <t>Sac perfo avec mousqueton 185</t>
  </si>
  <si>
    <t>Dont 8 sur cartouchière et 30 dans trousse à spits</t>
  </si>
  <si>
    <t>Dont 6 sur cartouchière et 30 dans trousse à spits</t>
  </si>
  <si>
    <t>Goujon à expansion diam 10mm</t>
  </si>
  <si>
    <t>Poulie fixe avec mouskif // acier à vis</t>
  </si>
  <si>
    <t>Voir si dans malle secours SSF</t>
  </si>
  <si>
    <t>Plaquette Raumer inox vrillée 10mm 27 KN 14 numérotées + 8 non non numérotées</t>
  </si>
  <si>
    <r>
      <t xml:space="preserve">Calbonde </t>
    </r>
    <r>
      <rPr>
        <sz val="10"/>
        <color rgb="FFFF0000"/>
        <rFont val="Comic Sans MS"/>
        <family val="4"/>
      </rPr>
      <t>on ne sait pas où elles sont !</t>
    </r>
  </si>
  <si>
    <t>Joints Stoots larges</t>
  </si>
  <si>
    <t>Joints Stoots toriques</t>
  </si>
  <si>
    <t>1 chez Franck ?</t>
  </si>
  <si>
    <t>Adaptateur pour cheville autoforante (mis sur Rocpeker)</t>
  </si>
  <si>
    <t>Boulon plaquette 8x16 inox</t>
  </si>
  <si>
    <t>Boulon plaquette 8x20 inox</t>
  </si>
  <si>
    <t>Brûlée à Lainosa</t>
  </si>
  <si>
    <t>Vis MMS-plus 8mm</t>
  </si>
  <si>
    <t>plus 1 cassé</t>
  </si>
  <si>
    <t>1, 2, 4, 10 réformés</t>
  </si>
  <si>
    <t>Réfoemé</t>
  </si>
  <si>
    <t>Une perdue dans le Fiumi Raghjunti</t>
  </si>
  <si>
    <t>Combinaison de plongée intégrale taille XS Tribord en stock</t>
  </si>
  <si>
    <t>Cordelette mi-dyneema stock</t>
  </si>
  <si>
    <t>neuves</t>
  </si>
  <si>
    <t>en stock</t>
  </si>
  <si>
    <t>Batterie 20 V 2Ah pour dito</t>
  </si>
  <si>
    <t>Batterie 20 V 4Ahpour dito</t>
  </si>
  <si>
    <t>Corde Pro Canyon 10,4 mm 2015 30 M</t>
  </si>
  <si>
    <t>Coupée en 30m</t>
  </si>
  <si>
    <t>ex 50m</t>
  </si>
  <si>
    <t>devenue 10m</t>
  </si>
  <si>
    <t>ex 20m</t>
  </si>
  <si>
    <t>9l</t>
  </si>
  <si>
    <t>Kit étanche Rajvia 15l</t>
  </si>
  <si>
    <t>Pour perfo</t>
  </si>
  <si>
    <t>Compas Suunto</t>
  </si>
  <si>
    <t>dont 1 chez JCL</t>
  </si>
  <si>
    <t>Compas Cabesto</t>
  </si>
  <si>
    <t>4 laissées à la casetta</t>
  </si>
  <si>
    <t>1 chez Dumè</t>
  </si>
  <si>
    <t>Désoucheur</t>
  </si>
  <si>
    <t>dont 1 don JND</t>
  </si>
  <si>
    <t>Tronçonneuse Stihl MS251C</t>
  </si>
  <si>
    <t>plus 20 anciens modéles</t>
  </si>
  <si>
    <t>Carte Sierra de Guara</t>
  </si>
  <si>
    <t>Dont 2 sur panneau de démo local (+52 LISC)</t>
  </si>
  <si>
    <t>Sorti du stock</t>
  </si>
  <si>
    <t>Poche sac étanche grand gibier étanche 100 litres</t>
  </si>
  <si>
    <t>Topitir 1</t>
  </si>
  <si>
    <t>Topitir 2</t>
  </si>
  <si>
    <t>1 réformée, 1 achetée</t>
  </si>
  <si>
    <t>Mini tronçonneuse Hychika avec batterie</t>
  </si>
  <si>
    <t>Batteries Bosh 14V 1,5Ah (LISC)</t>
  </si>
  <si>
    <t>2 achetées en 2022</t>
  </si>
  <si>
    <t>Batteries Bosh 18V 5Ah</t>
  </si>
  <si>
    <t>2 réformées en 2022</t>
  </si>
  <si>
    <t>Batteries Bosh 14V 3Ah (LISC ?)</t>
  </si>
  <si>
    <t>à réformer ?</t>
  </si>
  <si>
    <t>Dans trousse chez Pierre</t>
  </si>
  <si>
    <t>Chargeur multiples de portables pour le local</t>
  </si>
  <si>
    <t>Corde 9 mm de 25 m 2023</t>
  </si>
  <si>
    <t>Corde 9 mm de 51 m 2023</t>
  </si>
  <si>
    <t>Corde 9 mm de 45 m 2023</t>
  </si>
  <si>
    <t>Corde d'assistance 48 m 8,5 mm 2023</t>
  </si>
  <si>
    <t>Corde 10 mm Courrant 20 m 2015 - N° sans marque</t>
  </si>
  <si>
    <t>Corde 10 mm Courrant 20 m 2015 - N° I</t>
  </si>
  <si>
    <t>Corde 10 mm Courrant 20 m 2015 - N° II</t>
  </si>
  <si>
    <t>1 achetée 2023</t>
  </si>
  <si>
    <t>Manque // M1</t>
  </si>
  <si>
    <t>1, 2, 4, 10 remplacés en 2023</t>
  </si>
  <si>
    <t>Achat 2023</t>
  </si>
  <si>
    <t>Baudrier universel Beal Barranco M1 et M2</t>
  </si>
  <si>
    <t>Achat 2011 à réformer</t>
  </si>
  <si>
    <t>Casque mascun</t>
  </si>
  <si>
    <t>Gants</t>
  </si>
  <si>
    <t>2022-00004920</t>
  </si>
  <si>
    <t>2022-00004909</t>
  </si>
  <si>
    <t>Achetée 1 en 2023</t>
  </si>
  <si>
    <t>Combinaison Subea 10 ans</t>
  </si>
  <si>
    <t>Combinaison Subea 12 ans</t>
  </si>
  <si>
    <t>Combinaison Subea 14 ans</t>
  </si>
  <si>
    <t>Combinaison Subea L</t>
  </si>
  <si>
    <t>Combinaison Subea XL</t>
  </si>
  <si>
    <t>Combinaison Subea XXL</t>
  </si>
  <si>
    <t>Combinaison Subea XXXL</t>
  </si>
  <si>
    <t>Combinaison Aqualung T2</t>
  </si>
  <si>
    <t>Combinaison Aqualung T3</t>
  </si>
  <si>
    <t>Manque moukif</t>
  </si>
  <si>
    <t>ITP1</t>
  </si>
  <si>
    <t>ITP2</t>
  </si>
  <si>
    <t>Palan complet (2 bloqueurs n°1 et 2) + 3 poulies Fixe (n°1 à 3) + 5 mousquetons acier // à vis)</t>
  </si>
  <si>
    <t>Poignée Petzl gaucher</t>
  </si>
  <si>
    <t>Achat 2023 ?</t>
  </si>
  <si>
    <t>Kit spéléo n°1-2-3-4-5-6-7-10-11-12-13</t>
  </si>
  <si>
    <t>Kit MPR</t>
  </si>
  <si>
    <t>Lampe N°2 en réparation</t>
  </si>
  <si>
    <t>Chargeur Bosh 18 V</t>
  </si>
  <si>
    <t>Chargeur Bosh 14 V</t>
  </si>
  <si>
    <t>Décapeur</t>
  </si>
  <si>
    <t>Chargeur batterie voiture LIDL</t>
  </si>
  <si>
    <t>Chargeur voiture gros</t>
  </si>
  <si>
    <t>Endoscope</t>
  </si>
  <si>
    <t>Tronçonneuse HYCHIKA 18 V Avec batterie</t>
  </si>
  <si>
    <t>Plaquette Raumer inox vrillée 10mm 27 KN 14 numérotées + 8 non numérotées</t>
  </si>
  <si>
    <t>non marqué</t>
  </si>
  <si>
    <t>plus 1 cassée</t>
  </si>
  <si>
    <t>Dont 2 sur panneau de démo local (+54 LISC)</t>
  </si>
  <si>
    <t>Trousse pharmacie rouge</t>
  </si>
  <si>
    <t>Burin bleu pour brochage</t>
  </si>
  <si>
    <t>sur baudrier complet dont N°1 à remplacer</t>
  </si>
  <si>
    <t>Jupe de rechange AV</t>
  </si>
  <si>
    <t>Olympus TG6</t>
  </si>
  <si>
    <t>1 acheté en 2023</t>
  </si>
  <si>
    <t>Carte 1/150000 Corse</t>
  </si>
  <si>
    <t>Plan Bastia 1/9000</t>
  </si>
  <si>
    <t>Carte 1/50000 Corse du nord</t>
  </si>
  <si>
    <t>Carte 1/50000 Corse du sud</t>
  </si>
  <si>
    <t>plus 32 anciens modéles</t>
  </si>
  <si>
    <t>Table pliante légère</t>
  </si>
  <si>
    <t>Achat 2021 chez Anto</t>
  </si>
  <si>
    <t>KC ressoudé</t>
  </si>
  <si>
    <t>String</t>
  </si>
  <si>
    <t>Pantin 1 droit + 1 gauche</t>
  </si>
  <si>
    <t>Compresseur Mecafer</t>
  </si>
  <si>
    <t>Poste à souder Gysmi</t>
  </si>
  <si>
    <t>1 chez JCL</t>
  </si>
  <si>
    <t>à commander</t>
  </si>
  <si>
    <t>4 laissées à la casetta …</t>
  </si>
  <si>
    <t>numéros ?</t>
  </si>
  <si>
    <t>AUDIO - PHOTO</t>
  </si>
  <si>
    <t>Casque 1 perdu au Dardu</t>
  </si>
  <si>
    <t>Maillon rapide Raumer</t>
  </si>
  <si>
    <t>Achat 2024</t>
  </si>
  <si>
    <t>Plaquettes Puls 8mm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</si>
</sst>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_ ;[Red]\-0\ "/>
    <numFmt numFmtId="165" formatCode="#,##0.00&quot; F&quot;"/>
    <numFmt numFmtId="166" formatCode="#,##0.00\ [$€-1]"/>
  </numFmts>
  <fonts count="63">
    <font>
      <sz val="10"/>
      <name val="Arial"/>
      <family val="2"/>
      <charset val="1"/>
    </font>
    <font>
      <sz val="10"/>
      <name val="Geneva"/>
      <family val="2"/>
      <charset val="1"/>
    </font>
    <font>
      <i/>
      <sz val="12"/>
      <name val="Times New Roman"/>
      <family val="1"/>
      <charset val="1"/>
    </font>
    <font>
      <sz val="12"/>
      <name val="Times New Roman"/>
      <family val="1"/>
      <charset val="1"/>
    </font>
    <font>
      <sz val="10"/>
      <name val="Times New Roman"/>
      <family val="1"/>
      <charset val="1"/>
    </font>
    <font>
      <b/>
      <sz val="12"/>
      <name val="Times New Roman"/>
      <family val="1"/>
      <charset val="1"/>
    </font>
    <font>
      <i/>
      <sz val="10"/>
      <name val="Geneva"/>
      <family val="2"/>
      <charset val="1"/>
    </font>
    <font>
      <sz val="14"/>
      <name val="Helvetica Black"/>
      <charset val="1"/>
    </font>
    <font>
      <i/>
      <sz val="12"/>
      <name val="Helvetica Black"/>
      <charset val="1"/>
    </font>
    <font>
      <sz val="12"/>
      <name val="Helvetica Black"/>
      <charset val="1"/>
    </font>
    <font>
      <b/>
      <sz val="10"/>
      <name val="Geneva"/>
      <family val="2"/>
      <charset val="1"/>
    </font>
    <font>
      <b/>
      <sz val="12"/>
      <name val="Arial"/>
      <family val="2"/>
      <charset val="1"/>
    </font>
    <font>
      <b/>
      <i/>
      <sz val="12"/>
      <name val="Times New Roman"/>
      <family val="1"/>
      <charset val="1"/>
    </font>
    <font>
      <b/>
      <i/>
      <sz val="12"/>
      <name val="Geneva"/>
      <family val="2"/>
      <charset val="1"/>
    </font>
    <font>
      <b/>
      <sz val="24"/>
      <name val="Arial"/>
      <family val="2"/>
      <charset val="1"/>
    </font>
    <font>
      <b/>
      <sz val="18"/>
      <name val="Arial"/>
      <family val="2"/>
      <charset val="1"/>
    </font>
    <font>
      <sz val="14"/>
      <name val="Arial"/>
      <family val="2"/>
      <charset val="1"/>
    </font>
    <font>
      <sz val="10"/>
      <name val="Comic Sans MS"/>
      <family val="4"/>
      <charset val="1"/>
    </font>
    <font>
      <i/>
      <sz val="12"/>
      <name val="Comic Sans MS"/>
      <family val="4"/>
      <charset val="1"/>
    </font>
    <font>
      <sz val="12"/>
      <name val="Comic Sans MS"/>
      <family val="4"/>
      <charset val="1"/>
    </font>
    <font>
      <b/>
      <sz val="12"/>
      <name val="Comic Sans MS"/>
      <family val="4"/>
      <charset val="1"/>
    </font>
    <font>
      <i/>
      <sz val="10"/>
      <name val="Comic Sans MS"/>
      <family val="4"/>
      <charset val="1"/>
    </font>
    <font>
      <sz val="14"/>
      <name val="Comic Sans MS"/>
      <family val="4"/>
      <charset val="1"/>
    </font>
    <font>
      <b/>
      <i/>
      <sz val="12"/>
      <name val="Comic Sans MS"/>
      <family val="4"/>
      <charset val="1"/>
    </font>
    <font>
      <sz val="11"/>
      <name val="Comic Sans MS"/>
      <family val="4"/>
      <charset val="1"/>
    </font>
    <font>
      <b/>
      <i/>
      <sz val="11"/>
      <name val="Comic Sans MS"/>
      <family val="4"/>
      <charset val="1"/>
    </font>
    <font>
      <sz val="12"/>
      <color rgb="FF008000"/>
      <name val="Comic Sans MS"/>
      <family val="4"/>
      <charset val="1"/>
    </font>
    <font>
      <b/>
      <sz val="10"/>
      <name val="Comic Sans MS"/>
      <family val="4"/>
      <charset val="1"/>
    </font>
    <font>
      <sz val="12"/>
      <color rgb="FFFF0000"/>
      <name val="Comic Sans MS"/>
      <family val="4"/>
      <charset val="1"/>
    </font>
    <font>
      <sz val="26"/>
      <name val="Comic Sans MS"/>
      <family val="4"/>
      <charset val="1"/>
    </font>
    <font>
      <sz val="16"/>
      <name val="Comic Sans MS"/>
      <family val="4"/>
      <charset val="1"/>
    </font>
    <font>
      <b/>
      <sz val="26"/>
      <name val="Comic Sans MS"/>
      <family val="4"/>
      <charset val="1"/>
    </font>
    <font>
      <b/>
      <sz val="14"/>
      <name val="Comic Sans MS"/>
      <family val="4"/>
      <charset val="1"/>
    </font>
    <font>
      <b/>
      <i/>
      <sz val="14"/>
      <name val="Comic Sans MS"/>
      <family val="4"/>
      <charset val="1"/>
    </font>
    <font>
      <b/>
      <sz val="12"/>
      <name val="Geneva"/>
      <family val="2"/>
      <charset val="1"/>
    </font>
    <font>
      <b/>
      <i/>
      <sz val="10"/>
      <name val="Comic Sans MS"/>
      <family val="4"/>
      <charset val="1"/>
    </font>
    <font>
      <sz val="8.5"/>
      <name val="Comic Sans MS"/>
      <family val="4"/>
      <charset val="1"/>
    </font>
    <font>
      <i/>
      <sz val="8.5"/>
      <name val="Comic Sans MS"/>
      <family val="4"/>
      <charset val="1"/>
    </font>
    <font>
      <i/>
      <sz val="8.5"/>
      <color rgb="FFFF0000"/>
      <name val="Comic Sans MS"/>
      <family val="4"/>
      <charset val="1"/>
    </font>
    <font>
      <sz val="8.5"/>
      <color rgb="FFFF0000"/>
      <name val="Comic Sans MS"/>
      <family val="4"/>
      <charset val="1"/>
    </font>
    <font>
      <sz val="9"/>
      <color rgb="FFFF0000"/>
      <name val="Comic Sans MS"/>
      <family val="4"/>
      <charset val="1"/>
    </font>
    <font>
      <sz val="9"/>
      <name val="Comic Sans MS"/>
      <family val="4"/>
      <charset val="1"/>
    </font>
    <font>
      <sz val="24"/>
      <name val="Comic Sans MS"/>
      <family val="4"/>
      <charset val="1"/>
    </font>
    <font>
      <sz val="10"/>
      <color rgb="FFFF0000"/>
      <name val="Comic Sans MS"/>
      <family val="4"/>
      <charset val="1"/>
    </font>
    <font>
      <sz val="18"/>
      <name val="Comic Sans MS"/>
      <family val="4"/>
      <charset val="1"/>
    </font>
    <font>
      <sz val="10"/>
      <color rgb="FF00B050"/>
      <name val="Comic Sans MS"/>
      <family val="4"/>
      <charset val="1"/>
    </font>
    <font>
      <b/>
      <sz val="10"/>
      <color rgb="FF00B050"/>
      <name val="Geneva"/>
      <family val="2"/>
      <charset val="1"/>
    </font>
    <font>
      <sz val="9"/>
      <color rgb="FF000000"/>
      <name val="Tahoma"/>
      <family val="2"/>
      <charset val="1"/>
    </font>
    <font>
      <sz val="10"/>
      <color rgb="FF0070C0"/>
      <name val="Comic Sans MS"/>
      <family val="4"/>
      <charset val="1"/>
    </font>
    <font>
      <sz val="10"/>
      <color rgb="FFC0504D"/>
      <name val="Comic Sans MS"/>
      <family val="4"/>
      <charset val="1"/>
    </font>
    <font>
      <sz val="8.5"/>
      <color rgb="FF00B050"/>
      <name val="Comic Sans MS"/>
      <family val="4"/>
      <charset val="1"/>
    </font>
    <font>
      <sz val="10"/>
      <color rgb="FF000000"/>
      <name val="Comic Sans MS"/>
      <family val="4"/>
      <charset val="1"/>
    </font>
    <font>
      <b/>
      <sz val="10"/>
      <color rgb="FF000000"/>
      <name val="Geneva"/>
      <family val="2"/>
      <charset val="1"/>
    </font>
    <font>
      <b/>
      <sz val="10"/>
      <name val="Geneva"/>
      <charset val="1"/>
    </font>
    <font>
      <sz val="10"/>
      <name val="Comic Sans MS"/>
      <family val="4"/>
    </font>
    <font>
      <sz val="10"/>
      <color rgb="FFC9211E"/>
      <name val="Comic Sans MS"/>
      <family val="4"/>
      <charset val="1"/>
    </font>
    <font>
      <sz val="10"/>
      <color rgb="FF81D41A"/>
      <name val="Comic Sans MS"/>
      <family val="4"/>
      <charset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92D050"/>
      <name val="Comic Sans MS"/>
      <family val="4"/>
      <charset val="1"/>
    </font>
    <font>
      <b/>
      <sz val="10"/>
      <color rgb="FF00B050"/>
      <name val="Geneva"/>
      <charset val="1"/>
    </font>
    <font>
      <sz val="10"/>
      <color rgb="FFFF0000"/>
      <name val="Comic Sans MS"/>
      <family val="4"/>
    </font>
    <font>
      <sz val="10"/>
      <color theme="9" tint="-0.499984740745262"/>
      <name val="Comic Sans MS"/>
      <family val="4"/>
      <charset val="1"/>
    </font>
  </fonts>
  <fills count="27">
    <fill>
      <patternFill patternType="none"/>
    </fill>
    <fill>
      <patternFill patternType="gray125"/>
    </fill>
    <fill>
      <patternFill patternType="solid">
        <fgColor rgb="FFDFDFDF"/>
        <bgColor rgb="FFD9D9D9"/>
      </patternFill>
    </fill>
    <fill>
      <patternFill patternType="solid">
        <fgColor rgb="FFFFFFFF"/>
        <bgColor rgb="FFFFFFCC"/>
      </patternFill>
    </fill>
    <fill>
      <patternFill patternType="solid">
        <fgColor rgb="FFFFFFCC"/>
        <bgColor rgb="FFEBF1DE"/>
      </patternFill>
    </fill>
    <fill>
      <patternFill patternType="solid">
        <fgColor rgb="FFC0C0C0"/>
        <bgColor rgb="FFE6B9B8"/>
      </patternFill>
    </fill>
    <fill>
      <patternFill patternType="solid">
        <fgColor rgb="FFFFFF99"/>
        <bgColor rgb="FFFFFFCC"/>
      </patternFill>
    </fill>
    <fill>
      <patternFill patternType="solid">
        <fgColor rgb="FFCCFFCC"/>
        <bgColor rgb="FFCCFFFF"/>
      </patternFill>
    </fill>
    <fill>
      <patternFill patternType="solid">
        <fgColor rgb="FFFFCC99"/>
        <bgColor rgb="FFFAC090"/>
      </patternFill>
    </fill>
    <fill>
      <patternFill patternType="solid">
        <fgColor rgb="FFCCFFFF"/>
        <bgColor rgb="FFCCFFCC"/>
      </patternFill>
    </fill>
    <fill>
      <patternFill patternType="solid">
        <fgColor rgb="FF94BD5E"/>
        <bgColor rgb="FF9BBB59"/>
      </patternFill>
    </fill>
    <fill>
      <patternFill patternType="solid">
        <fgColor rgb="FFCCCCFF"/>
        <bgColor rgb="FFC6D9F1"/>
      </patternFill>
    </fill>
    <fill>
      <patternFill patternType="solid">
        <fgColor rgb="FF969696"/>
        <bgColor rgb="FF9BBB59"/>
      </patternFill>
    </fill>
    <fill>
      <patternFill patternType="solid">
        <fgColor rgb="FFEBF1DE"/>
        <bgColor rgb="FFDCE6F2"/>
      </patternFill>
    </fill>
    <fill>
      <patternFill patternType="solid">
        <fgColor rgb="FFDCE6F2"/>
        <bgColor rgb="FFDFDFDF"/>
      </patternFill>
    </fill>
    <fill>
      <patternFill patternType="solid">
        <fgColor rgb="FFC6D9F1"/>
        <bgColor rgb="FFCCCCFF"/>
      </patternFill>
    </fill>
    <fill>
      <patternFill patternType="solid">
        <fgColor rgb="FFE6B9B8"/>
        <bgColor rgb="FFFAC090"/>
      </patternFill>
    </fill>
    <fill>
      <patternFill patternType="solid">
        <fgColor rgb="FFFAC090"/>
        <bgColor rgb="FFFFCC99"/>
      </patternFill>
    </fill>
    <fill>
      <patternFill patternType="solid">
        <fgColor rgb="FF9BBB59"/>
        <bgColor rgb="FF94BD5E"/>
      </patternFill>
    </fill>
    <fill>
      <patternFill patternType="solid">
        <fgColor rgb="FFF79646"/>
        <bgColor rgb="FFFAC090"/>
      </patternFill>
    </fill>
    <fill>
      <patternFill patternType="solid">
        <fgColor rgb="FFFF0000"/>
        <bgColor rgb="FFC9211E"/>
      </patternFill>
    </fill>
    <fill>
      <patternFill patternType="solid">
        <fgColor rgb="FFD9D9D9"/>
        <bgColor rgb="FFDFDFDF"/>
      </patternFill>
    </fill>
    <fill>
      <patternFill patternType="solid">
        <fgColor rgb="FFFFFF00"/>
        <bgColor rgb="FFBBE33D"/>
      </patternFill>
    </fill>
    <fill>
      <patternFill patternType="solid">
        <fgColor rgb="FF81D41A"/>
        <bgColor rgb="FF94BD5E"/>
      </patternFill>
    </fill>
    <fill>
      <patternFill patternType="solid">
        <fgColor rgb="FFFFFF00"/>
        <bgColor rgb="FF81D41A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DFDFDF"/>
      </patternFill>
    </fill>
  </fills>
  <borders count="8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</borders>
  <cellStyleXfs count="6">
    <xf numFmtId="0" fontId="0" fillId="0" borderId="0"/>
    <xf numFmtId="0" fontId="1" fillId="0" borderId="0" applyBorder="0"/>
    <xf numFmtId="0" fontId="1" fillId="0" borderId="0" applyBorder="0"/>
    <xf numFmtId="0" fontId="1" fillId="0" borderId="0" applyBorder="0"/>
    <xf numFmtId="0" fontId="1" fillId="0" borderId="0" applyBorder="0"/>
    <xf numFmtId="0" fontId="10" fillId="0" borderId="0" applyBorder="0" applyProtection="0"/>
  </cellStyleXfs>
  <cellXfs count="968">
    <xf numFmtId="0" fontId="0" fillId="0" borderId="0" xfId="0"/>
    <xf numFmtId="0" fontId="1" fillId="0" borderId="0" xfId="4" applyFont="1" applyBorder="1" applyAlignment="1">
      <alignment horizontal="center"/>
    </xf>
    <xf numFmtId="0" fontId="2" fillId="0" borderId="0" xfId="4" applyFont="1" applyBorder="1" applyAlignment="1">
      <alignment horizontal="left"/>
    </xf>
    <xf numFmtId="0" fontId="3" fillId="0" borderId="0" xfId="4" applyFont="1" applyBorder="1" applyAlignment="1">
      <alignment horizontal="left"/>
    </xf>
    <xf numFmtId="0" fontId="4" fillId="0" borderId="0" xfId="4" applyFont="1" applyBorder="1" applyAlignment="1">
      <alignment horizontal="center"/>
    </xf>
    <xf numFmtId="0" fontId="5" fillId="0" borderId="0" xfId="4" applyFont="1" applyBorder="1" applyAlignment="1">
      <alignment horizontal="center"/>
    </xf>
    <xf numFmtId="0" fontId="1" fillId="2" borderId="0" xfId="4" applyFont="1" applyFill="1" applyBorder="1" applyAlignment="1">
      <alignment horizontal="center"/>
    </xf>
    <xf numFmtId="0" fontId="6" fillId="2" borderId="0" xfId="4" applyFont="1" applyFill="1" applyBorder="1" applyAlignment="1">
      <alignment horizontal="left"/>
    </xf>
    <xf numFmtId="0" fontId="3" fillId="2" borderId="0" xfId="4" applyFont="1" applyFill="1" applyBorder="1" applyAlignment="1">
      <alignment horizontal="left"/>
    </xf>
    <xf numFmtId="0" fontId="4" fillId="2" borderId="0" xfId="4" applyFont="1" applyFill="1" applyBorder="1" applyAlignment="1">
      <alignment horizontal="center"/>
    </xf>
    <xf numFmtId="0" fontId="1" fillId="0" borderId="0" xfId="4" applyFont="1" applyBorder="1" applyAlignment="1">
      <alignment horizontal="center"/>
    </xf>
    <xf numFmtId="0" fontId="2" fillId="2" borderId="0" xfId="4" applyFont="1" applyFill="1" applyBorder="1" applyAlignment="1">
      <alignment horizontal="left"/>
    </xf>
    <xf numFmtId="0" fontId="7" fillId="2" borderId="0" xfId="4" applyFont="1" applyFill="1" applyBorder="1" applyAlignment="1">
      <alignment horizontal="center"/>
    </xf>
    <xf numFmtId="0" fontId="8" fillId="0" borderId="1" xfId="4" applyFont="1" applyBorder="1" applyAlignment="1">
      <alignment horizontal="center"/>
    </xf>
    <xf numFmtId="0" fontId="9" fillId="0" borderId="1" xfId="4" applyFont="1" applyBorder="1" applyAlignment="1">
      <alignment horizontal="center"/>
    </xf>
    <xf numFmtId="0" fontId="8" fillId="0" borderId="1" xfId="5" applyFont="1" applyBorder="1" applyAlignment="1" applyProtection="1">
      <alignment horizontal="center"/>
    </xf>
    <xf numFmtId="0" fontId="7" fillId="0" borderId="0" xfId="4" applyFont="1" applyBorder="1" applyAlignment="1">
      <alignment horizontal="center"/>
    </xf>
    <xf numFmtId="0" fontId="11" fillId="0" borderId="2" xfId="4" applyFont="1" applyBorder="1" applyAlignment="1">
      <alignment horizontal="left"/>
    </xf>
    <xf numFmtId="0" fontId="12" fillId="0" borderId="1" xfId="4" applyFont="1" applyBorder="1" applyAlignment="1">
      <alignment horizontal="left"/>
    </xf>
    <xf numFmtId="0" fontId="3" fillId="0" borderId="1" xfId="4" applyFont="1" applyBorder="1" applyAlignment="1">
      <alignment horizontal="left"/>
    </xf>
    <xf numFmtId="0" fontId="4" fillId="0" borderId="1" xfId="4" applyFont="1" applyBorder="1" applyAlignment="1">
      <alignment horizontal="center"/>
    </xf>
    <xf numFmtId="0" fontId="12" fillId="0" borderId="1" xfId="5" applyFont="1" applyBorder="1" applyAlignment="1" applyProtection="1">
      <alignment horizontal="right"/>
    </xf>
    <xf numFmtId="0" fontId="1" fillId="0" borderId="0" xfId="4" applyBorder="1"/>
    <xf numFmtId="0" fontId="12" fillId="0" borderId="3" xfId="4" applyFont="1" applyBorder="1" applyAlignment="1">
      <alignment horizontal="left"/>
    </xf>
    <xf numFmtId="0" fontId="12" fillId="0" borderId="4" xfId="4" applyFont="1" applyBorder="1" applyAlignment="1">
      <alignment horizontal="left"/>
    </xf>
    <xf numFmtId="0" fontId="12" fillId="2" borderId="0" xfId="5" applyFont="1" applyFill="1" applyBorder="1" applyAlignment="1" applyProtection="1">
      <alignment horizontal="right"/>
    </xf>
    <xf numFmtId="0" fontId="11" fillId="0" borderId="5" xfId="4" applyFont="1" applyBorder="1" applyAlignment="1">
      <alignment horizontal="left"/>
    </xf>
    <xf numFmtId="0" fontId="13" fillId="0" borderId="6" xfId="4" applyFont="1" applyBorder="1"/>
    <xf numFmtId="0" fontId="1" fillId="0" borderId="7" xfId="4" applyFont="1" applyBorder="1"/>
    <xf numFmtId="0" fontId="4" fillId="0" borderId="8" xfId="4" applyFont="1" applyBorder="1" applyAlignment="1">
      <alignment horizontal="center"/>
    </xf>
    <xf numFmtId="0" fontId="1" fillId="0" borderId="9" xfId="4" applyBorder="1"/>
    <xf numFmtId="0" fontId="1" fillId="0" borderId="10" xfId="4" applyFont="1" applyBorder="1"/>
    <xf numFmtId="0" fontId="4" fillId="0" borderId="11" xfId="4" applyFont="1" applyBorder="1" applyAlignment="1">
      <alignment horizontal="center"/>
    </xf>
    <xf numFmtId="0" fontId="1" fillId="0" borderId="12" xfId="4" applyBorder="1"/>
    <xf numFmtId="0" fontId="4" fillId="0" borderId="13" xfId="4" applyFont="1" applyBorder="1" applyAlignment="1">
      <alignment horizontal="center"/>
    </xf>
    <xf numFmtId="0" fontId="6" fillId="0" borderId="10" xfId="4" applyFont="1" applyBorder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1" applyFont="1" applyBorder="1" applyAlignment="1">
      <alignment horizontal="center"/>
    </xf>
    <xf numFmtId="0" fontId="18" fillId="0" borderId="0" xfId="1" applyFont="1" applyBorder="1" applyAlignment="1">
      <alignment horizontal="left"/>
    </xf>
    <xf numFmtId="0" fontId="19" fillId="0" borderId="0" xfId="1" applyFont="1" applyBorder="1" applyAlignment="1">
      <alignment horizontal="left"/>
    </xf>
    <xf numFmtId="0" fontId="20" fillId="0" borderId="0" xfId="1" applyFont="1" applyBorder="1" applyAlignment="1">
      <alignment horizontal="center"/>
    </xf>
    <xf numFmtId="0" fontId="17" fillId="2" borderId="0" xfId="1" applyFont="1" applyFill="1" applyBorder="1" applyAlignment="1">
      <alignment horizontal="center"/>
    </xf>
    <xf numFmtId="0" fontId="21" fillId="2" borderId="0" xfId="1" applyFont="1" applyFill="1" applyBorder="1" applyAlignment="1">
      <alignment horizontal="left"/>
    </xf>
    <xf numFmtId="0" fontId="19" fillId="2" borderId="0" xfId="1" applyFont="1" applyFill="1" applyBorder="1" applyAlignment="1">
      <alignment horizontal="left"/>
    </xf>
    <xf numFmtId="0" fontId="17" fillId="0" borderId="0" xfId="1" applyFont="1" applyBorder="1" applyAlignment="1">
      <alignment horizontal="center"/>
    </xf>
    <xf numFmtId="0" fontId="18" fillId="2" borderId="0" xfId="1" applyFont="1" applyFill="1" applyBorder="1" applyAlignment="1">
      <alignment horizontal="left"/>
    </xf>
    <xf numFmtId="0" fontId="22" fillId="2" borderId="0" xfId="1" applyFont="1" applyFill="1" applyBorder="1" applyAlignment="1">
      <alignment horizontal="center"/>
    </xf>
    <xf numFmtId="0" fontId="20" fillId="0" borderId="1" xfId="1" applyFont="1" applyBorder="1" applyAlignment="1">
      <alignment horizontal="center"/>
    </xf>
    <xf numFmtId="0" fontId="23" fillId="0" borderId="1" xfId="5" applyFont="1" applyBorder="1" applyAlignment="1" applyProtection="1">
      <alignment horizontal="center"/>
    </xf>
    <xf numFmtId="0" fontId="22" fillId="0" borderId="0" xfId="1" applyFont="1" applyBorder="1" applyAlignment="1">
      <alignment horizontal="center"/>
    </xf>
    <xf numFmtId="0" fontId="20" fillId="0" borderId="2" xfId="1" applyFont="1" applyBorder="1" applyAlignment="1">
      <alignment horizontal="left"/>
    </xf>
    <xf numFmtId="0" fontId="23" fillId="0" borderId="3" xfId="1" applyFont="1" applyBorder="1" applyAlignment="1">
      <alignment horizontal="left"/>
    </xf>
    <xf numFmtId="0" fontId="17" fillId="3" borderId="14" xfId="1" applyFont="1" applyFill="1" applyBorder="1" applyAlignment="1">
      <alignment horizontal="center"/>
    </xf>
    <xf numFmtId="0" fontId="17" fillId="3" borderId="4" xfId="1" applyFont="1" applyFill="1" applyBorder="1" applyAlignment="1">
      <alignment horizontal="center"/>
    </xf>
    <xf numFmtId="0" fontId="19" fillId="0" borderId="9" xfId="1" applyFont="1" applyBorder="1" applyAlignment="1">
      <alignment horizontal="left"/>
    </xf>
    <xf numFmtId="0" fontId="19" fillId="0" borderId="15" xfId="1" applyFont="1" applyBorder="1" applyAlignment="1">
      <alignment horizontal="left"/>
    </xf>
    <xf numFmtId="0" fontId="19" fillId="0" borderId="11" xfId="1" applyFont="1" applyBorder="1" applyAlignment="1">
      <alignment horizontal="center"/>
    </xf>
    <xf numFmtId="164" fontId="23" fillId="0" borderId="15" xfId="5" applyNumberFormat="1" applyFont="1" applyBorder="1" applyAlignment="1" applyProtection="1">
      <alignment horizontal="right"/>
    </xf>
    <xf numFmtId="0" fontId="19" fillId="0" borderId="3" xfId="1" applyFont="1" applyBorder="1" applyAlignment="1">
      <alignment horizontal="left"/>
    </xf>
    <xf numFmtId="0" fontId="19" fillId="0" borderId="1" xfId="1" applyFont="1" applyBorder="1" applyAlignment="1">
      <alignment horizontal="left"/>
    </xf>
    <xf numFmtId="0" fontId="19" fillId="0" borderId="4" xfId="1" applyFont="1" applyBorder="1" applyAlignment="1">
      <alignment horizontal="center"/>
    </xf>
    <xf numFmtId="164" fontId="23" fillId="0" borderId="1" xfId="5" applyNumberFormat="1" applyFont="1" applyBorder="1" applyAlignment="1" applyProtection="1">
      <alignment horizontal="right"/>
    </xf>
    <xf numFmtId="0" fontId="17" fillId="0" borderId="0" xfId="1" applyFont="1" applyBorder="1"/>
    <xf numFmtId="0" fontId="24" fillId="0" borderId="1" xfId="1" applyFont="1" applyBorder="1" applyAlignment="1">
      <alignment horizontal="center"/>
    </xf>
    <xf numFmtId="0" fontId="19" fillId="0" borderId="6" xfId="1" applyFont="1" applyBorder="1" applyAlignment="1">
      <alignment horizontal="left"/>
    </xf>
    <xf numFmtId="0" fontId="19" fillId="0" borderId="16" xfId="1" applyFont="1" applyBorder="1" applyAlignment="1">
      <alignment horizontal="left"/>
    </xf>
    <xf numFmtId="0" fontId="19" fillId="0" borderId="8" xfId="1" applyFont="1" applyBorder="1" applyAlignment="1">
      <alignment horizontal="center"/>
    </xf>
    <xf numFmtId="164" fontId="23" fillId="0" borderId="16" xfId="5" applyNumberFormat="1" applyFont="1" applyBorder="1" applyAlignment="1" applyProtection="1">
      <alignment horizontal="right"/>
    </xf>
    <xf numFmtId="0" fontId="19" fillId="0" borderId="14" xfId="1" applyFont="1" applyBorder="1" applyAlignment="1">
      <alignment horizontal="left"/>
    </xf>
    <xf numFmtId="0" fontId="19" fillId="0" borderId="14" xfId="1" applyFont="1" applyBorder="1" applyAlignment="1">
      <alignment horizontal="center"/>
    </xf>
    <xf numFmtId="164" fontId="23" fillId="0" borderId="4" xfId="5" applyNumberFormat="1" applyFont="1" applyBorder="1" applyAlignment="1" applyProtection="1">
      <alignment horizontal="right"/>
    </xf>
    <xf numFmtId="0" fontId="19" fillId="0" borderId="15" xfId="1" applyFont="1" applyBorder="1" applyAlignment="1">
      <alignment horizontal="center"/>
    </xf>
    <xf numFmtId="0" fontId="19" fillId="0" borderId="1" xfId="1" applyFont="1" applyBorder="1" applyAlignment="1">
      <alignment horizontal="center"/>
    </xf>
    <xf numFmtId="0" fontId="23" fillId="0" borderId="1" xfId="1" applyFont="1" applyBorder="1" applyAlignment="1">
      <alignment horizontal="left"/>
    </xf>
    <xf numFmtId="0" fontId="17" fillId="0" borderId="1" xfId="1" applyFont="1" applyBorder="1" applyAlignment="1">
      <alignment horizontal="center"/>
    </xf>
    <xf numFmtId="0" fontId="23" fillId="0" borderId="4" xfId="1" applyFont="1" applyBorder="1" applyAlignment="1">
      <alignment horizontal="left"/>
    </xf>
    <xf numFmtId="49" fontId="19" fillId="0" borderId="1" xfId="1" applyNumberFormat="1" applyFont="1" applyBorder="1" applyAlignment="1">
      <alignment horizontal="center"/>
    </xf>
    <xf numFmtId="0" fontId="19" fillId="2" borderId="0" xfId="1" applyFont="1" applyFill="1" applyBorder="1" applyAlignment="1">
      <alignment horizontal="center"/>
    </xf>
    <xf numFmtId="0" fontId="24" fillId="0" borderId="1" xfId="1" applyFont="1" applyBorder="1" applyAlignment="1">
      <alignment horizontal="left"/>
    </xf>
    <xf numFmtId="0" fontId="23" fillId="2" borderId="0" xfId="5" applyFont="1" applyFill="1" applyBorder="1" applyAlignment="1" applyProtection="1">
      <alignment horizontal="right"/>
    </xf>
    <xf numFmtId="0" fontId="23" fillId="0" borderId="17" xfId="1" applyFont="1" applyBorder="1" applyAlignment="1">
      <alignment horizontal="left"/>
    </xf>
    <xf numFmtId="0" fontId="23" fillId="0" borderId="18" xfId="1" applyFont="1" applyBorder="1" applyAlignment="1">
      <alignment horizontal="left"/>
    </xf>
    <xf numFmtId="0" fontId="20" fillId="0" borderId="19" xfId="1" applyFont="1" applyBorder="1" applyAlignment="1">
      <alignment horizontal="center"/>
    </xf>
    <xf numFmtId="0" fontId="23" fillId="0" borderId="20" xfId="1" applyFont="1" applyBorder="1" applyAlignment="1">
      <alignment horizontal="left"/>
    </xf>
    <xf numFmtId="0" fontId="20" fillId="0" borderId="21" xfId="1" applyFont="1" applyBorder="1" applyAlignment="1">
      <alignment horizontal="center"/>
    </xf>
    <xf numFmtId="0" fontId="23" fillId="0" borderId="22" xfId="1" applyFont="1" applyBorder="1" applyAlignment="1">
      <alignment horizontal="left"/>
    </xf>
    <xf numFmtId="0" fontId="20" fillId="0" borderId="23" xfId="1" applyFont="1" applyBorder="1" applyAlignment="1">
      <alignment horizontal="center"/>
    </xf>
    <xf numFmtId="0" fontId="23" fillId="0" borderId="24" xfId="1" applyFont="1" applyBorder="1"/>
    <xf numFmtId="0" fontId="25" fillId="0" borderId="18" xfId="1" applyFont="1" applyBorder="1"/>
    <xf numFmtId="0" fontId="25" fillId="0" borderId="20" xfId="1" applyFont="1" applyBorder="1"/>
    <xf numFmtId="0" fontId="20" fillId="0" borderId="23" xfId="1" applyFont="1" applyBorder="1" applyAlignment="1">
      <alignment horizontal="center"/>
    </xf>
    <xf numFmtId="0" fontId="24" fillId="0" borderId="0" xfId="1" applyFont="1" applyBorder="1"/>
    <xf numFmtId="0" fontId="23" fillId="0" borderId="25" xfId="1" applyFont="1" applyBorder="1"/>
    <xf numFmtId="0" fontId="25" fillId="0" borderId="26" xfId="1" applyFont="1" applyBorder="1"/>
    <xf numFmtId="0" fontId="20" fillId="0" borderId="27" xfId="1" applyFont="1" applyBorder="1" applyAlignment="1">
      <alignment horizontal="center"/>
    </xf>
    <xf numFmtId="0" fontId="24" fillId="0" borderId="0" xfId="1" applyFont="1" applyBorder="1" applyAlignment="1">
      <alignment horizontal="left"/>
    </xf>
    <xf numFmtId="0" fontId="17" fillId="0" borderId="0" xfId="2" applyFont="1" applyBorder="1" applyAlignment="1">
      <alignment horizontal="center"/>
    </xf>
    <xf numFmtId="0" fontId="18" fillId="0" borderId="0" xfId="2" applyFont="1" applyBorder="1" applyAlignment="1">
      <alignment horizontal="left"/>
    </xf>
    <xf numFmtId="0" fontId="19" fillId="0" borderId="0" xfId="2" applyFont="1" applyBorder="1" applyAlignment="1">
      <alignment horizontal="left"/>
    </xf>
    <xf numFmtId="0" fontId="19" fillId="0" borderId="0" xfId="2" applyFont="1" applyBorder="1" applyAlignment="1">
      <alignment horizontal="center"/>
    </xf>
    <xf numFmtId="0" fontId="17" fillId="2" borderId="0" xfId="2" applyFont="1" applyFill="1" applyBorder="1" applyAlignment="1">
      <alignment horizontal="center"/>
    </xf>
    <xf numFmtId="0" fontId="21" fillId="2" borderId="0" xfId="2" applyFont="1" applyFill="1" applyBorder="1" applyAlignment="1">
      <alignment horizontal="left"/>
    </xf>
    <xf numFmtId="0" fontId="19" fillId="2" borderId="0" xfId="2" applyFont="1" applyFill="1" applyBorder="1" applyAlignment="1">
      <alignment horizontal="left"/>
    </xf>
    <xf numFmtId="0" fontId="17" fillId="0" borderId="0" xfId="2" applyFont="1" applyBorder="1" applyAlignment="1">
      <alignment horizontal="center"/>
    </xf>
    <xf numFmtId="0" fontId="18" fillId="2" borderId="0" xfId="2" applyFont="1" applyFill="1" applyBorder="1" applyAlignment="1">
      <alignment horizontal="left"/>
    </xf>
    <xf numFmtId="0" fontId="22" fillId="2" borderId="0" xfId="2" applyFont="1" applyFill="1" applyBorder="1" applyAlignment="1">
      <alignment horizontal="center"/>
    </xf>
    <xf numFmtId="0" fontId="20" fillId="0" borderId="1" xfId="2" applyFont="1" applyBorder="1" applyAlignment="1">
      <alignment horizontal="center"/>
    </xf>
    <xf numFmtId="0" fontId="22" fillId="0" borderId="0" xfId="2" applyFont="1" applyBorder="1" applyAlignment="1">
      <alignment horizontal="center"/>
    </xf>
    <xf numFmtId="0" fontId="20" fillId="0" borderId="2" xfId="2" applyFont="1" applyBorder="1" applyAlignment="1">
      <alignment horizontal="left"/>
    </xf>
    <xf numFmtId="0" fontId="23" fillId="0" borderId="3" xfId="2" applyFont="1" applyBorder="1" applyAlignment="1">
      <alignment horizontal="left"/>
    </xf>
    <xf numFmtId="0" fontId="17" fillId="3" borderId="14" xfId="2" applyFont="1" applyFill="1" applyBorder="1" applyAlignment="1">
      <alignment horizontal="center"/>
    </xf>
    <xf numFmtId="0" fontId="17" fillId="3" borderId="4" xfId="2" applyFont="1" applyFill="1" applyBorder="1" applyAlignment="1">
      <alignment horizontal="center"/>
    </xf>
    <xf numFmtId="0" fontId="19" fillId="0" borderId="9" xfId="2" applyFont="1" applyBorder="1" applyAlignment="1">
      <alignment horizontal="left"/>
    </xf>
    <xf numFmtId="0" fontId="19" fillId="0" borderId="15" xfId="2" applyFont="1" applyBorder="1" applyAlignment="1">
      <alignment horizontal="left"/>
    </xf>
    <xf numFmtId="0" fontId="19" fillId="0" borderId="11" xfId="2" applyFont="1" applyBorder="1" applyAlignment="1">
      <alignment horizontal="center"/>
    </xf>
    <xf numFmtId="164" fontId="19" fillId="0" borderId="11" xfId="2" applyNumberFormat="1" applyFont="1" applyBorder="1" applyAlignment="1">
      <alignment horizontal="center"/>
    </xf>
    <xf numFmtId="164" fontId="18" fillId="0" borderId="15" xfId="5" applyNumberFormat="1" applyFont="1" applyBorder="1" applyAlignment="1" applyProtection="1">
      <alignment horizontal="center"/>
    </xf>
    <xf numFmtId="0" fontId="19" fillId="0" borderId="3" xfId="2" applyFont="1" applyBorder="1" applyAlignment="1">
      <alignment horizontal="left"/>
    </xf>
    <xf numFmtId="0" fontId="19" fillId="0" borderId="1" xfId="2" applyFont="1" applyBorder="1" applyAlignment="1">
      <alignment horizontal="left"/>
    </xf>
    <xf numFmtId="0" fontId="19" fillId="0" borderId="4" xfId="2" applyFont="1" applyBorder="1" applyAlignment="1">
      <alignment horizontal="center"/>
    </xf>
    <xf numFmtId="164" fontId="18" fillId="0" borderId="1" xfId="5" applyNumberFormat="1" applyFont="1" applyBorder="1" applyAlignment="1" applyProtection="1">
      <alignment horizontal="center"/>
    </xf>
    <xf numFmtId="0" fontId="17" fillId="0" borderId="0" xfId="2" applyFont="1" applyBorder="1"/>
    <xf numFmtId="0" fontId="19" fillId="0" borderId="6" xfId="2" applyFont="1" applyBorder="1" applyAlignment="1">
      <alignment horizontal="left"/>
    </xf>
    <xf numFmtId="0" fontId="19" fillId="0" borderId="16" xfId="2" applyFont="1" applyBorder="1" applyAlignment="1">
      <alignment horizontal="left"/>
    </xf>
    <xf numFmtId="0" fontId="19" fillId="0" borderId="8" xfId="2" applyFont="1" applyBorder="1" applyAlignment="1">
      <alignment horizontal="center"/>
    </xf>
    <xf numFmtId="164" fontId="18" fillId="0" borderId="16" xfId="5" applyNumberFormat="1" applyFont="1" applyBorder="1" applyAlignment="1" applyProtection="1">
      <alignment horizontal="center"/>
    </xf>
    <xf numFmtId="0" fontId="19" fillId="0" borderId="14" xfId="2" applyFont="1" applyBorder="1" applyAlignment="1">
      <alignment horizontal="left"/>
    </xf>
    <xf numFmtId="0" fontId="19" fillId="0" borderId="14" xfId="2" applyFont="1" applyBorder="1" applyAlignment="1">
      <alignment horizontal="center"/>
    </xf>
    <xf numFmtId="164" fontId="18" fillId="0" borderId="4" xfId="5" applyNumberFormat="1" applyFont="1" applyBorder="1" applyAlignment="1" applyProtection="1">
      <alignment horizontal="center"/>
    </xf>
    <xf numFmtId="0" fontId="19" fillId="0" borderId="15" xfId="2" applyFont="1" applyBorder="1" applyAlignment="1">
      <alignment horizontal="center"/>
    </xf>
    <xf numFmtId="0" fontId="19" fillId="0" borderId="1" xfId="2" applyFont="1" applyBorder="1" applyAlignment="1">
      <alignment horizontal="center"/>
    </xf>
    <xf numFmtId="0" fontId="23" fillId="0" borderId="1" xfId="2" applyFont="1" applyBorder="1" applyAlignment="1">
      <alignment horizontal="left"/>
    </xf>
    <xf numFmtId="0" fontId="17" fillId="0" borderId="1" xfId="2" applyFont="1" applyBorder="1" applyAlignment="1">
      <alignment horizontal="center"/>
    </xf>
    <xf numFmtId="0" fontId="26" fillId="0" borderId="1" xfId="2" applyFont="1" applyBorder="1" applyAlignment="1">
      <alignment horizontal="center"/>
    </xf>
    <xf numFmtId="0" fontId="23" fillId="0" borderId="4" xfId="2" applyFont="1" applyBorder="1" applyAlignment="1">
      <alignment horizontal="left"/>
    </xf>
    <xf numFmtId="0" fontId="19" fillId="2" borderId="0" xfId="2" applyFont="1" applyFill="1" applyBorder="1" applyAlignment="1">
      <alignment horizontal="center"/>
    </xf>
    <xf numFmtId="0" fontId="24" fillId="0" borderId="1" xfId="2" applyFont="1" applyBorder="1" applyAlignment="1">
      <alignment horizontal="left"/>
    </xf>
    <xf numFmtId="0" fontId="18" fillId="0" borderId="1" xfId="2" applyFont="1" applyBorder="1" applyAlignment="1">
      <alignment horizontal="left"/>
    </xf>
    <xf numFmtId="0" fontId="24" fillId="0" borderId="1" xfId="2" applyFont="1" applyBorder="1" applyAlignment="1">
      <alignment horizontal="center"/>
    </xf>
    <xf numFmtId="0" fontId="18" fillId="2" borderId="0" xfId="5" applyFont="1" applyFill="1" applyBorder="1" applyAlignment="1" applyProtection="1">
      <alignment horizontal="center"/>
    </xf>
    <xf numFmtId="0" fontId="23" fillId="0" borderId="17" xfId="2" applyFont="1" applyBorder="1" applyAlignment="1">
      <alignment horizontal="left"/>
    </xf>
    <xf numFmtId="0" fontId="23" fillId="0" borderId="18" xfId="2" applyFont="1" applyBorder="1" applyAlignment="1">
      <alignment horizontal="left"/>
    </xf>
    <xf numFmtId="0" fontId="20" fillId="0" borderId="19" xfId="2" applyFont="1" applyBorder="1" applyAlignment="1">
      <alignment horizontal="center"/>
    </xf>
    <xf numFmtId="0" fontId="23" fillId="0" borderId="28" xfId="2" applyFont="1" applyBorder="1" applyAlignment="1">
      <alignment horizontal="left"/>
    </xf>
    <xf numFmtId="0" fontId="20" fillId="0" borderId="29" xfId="2" applyFont="1" applyBorder="1" applyAlignment="1">
      <alignment horizontal="center"/>
    </xf>
    <xf numFmtId="0" fontId="23" fillId="0" borderId="20" xfId="2" applyFont="1" applyBorder="1" applyAlignment="1">
      <alignment horizontal="left"/>
    </xf>
    <xf numFmtId="0" fontId="20" fillId="0" borderId="21" xfId="2" applyFont="1" applyBorder="1" applyAlignment="1">
      <alignment horizontal="center"/>
    </xf>
    <xf numFmtId="0" fontId="23" fillId="0" borderId="22" xfId="2" applyFont="1" applyBorder="1" applyAlignment="1">
      <alignment horizontal="left"/>
    </xf>
    <xf numFmtId="0" fontId="20" fillId="0" borderId="23" xfId="2" applyFont="1" applyBorder="1" applyAlignment="1">
      <alignment horizontal="center"/>
    </xf>
    <xf numFmtId="0" fontId="23" fillId="0" borderId="24" xfId="2" applyFont="1" applyBorder="1"/>
    <xf numFmtId="0" fontId="25" fillId="0" borderId="18" xfId="2" applyFont="1" applyBorder="1"/>
    <xf numFmtId="0" fontId="25" fillId="0" borderId="20" xfId="2" applyFont="1" applyBorder="1"/>
    <xf numFmtId="0" fontId="25" fillId="0" borderId="30" xfId="2" applyFont="1" applyBorder="1"/>
    <xf numFmtId="0" fontId="20" fillId="0" borderId="31" xfId="2" applyFont="1" applyBorder="1" applyAlignment="1">
      <alignment horizontal="center"/>
    </xf>
    <xf numFmtId="0" fontId="20" fillId="0" borderId="23" xfId="2" applyFont="1" applyBorder="1" applyAlignment="1">
      <alignment horizontal="center"/>
    </xf>
    <xf numFmtId="0" fontId="24" fillId="0" borderId="0" xfId="2" applyFont="1" applyBorder="1"/>
    <xf numFmtId="0" fontId="23" fillId="0" borderId="25" xfId="2" applyFont="1" applyBorder="1"/>
    <xf numFmtId="0" fontId="20" fillId="0" borderId="18" xfId="2" applyFont="1" applyBorder="1" applyAlignment="1">
      <alignment horizontal="left"/>
    </xf>
    <xf numFmtId="0" fontId="20" fillId="0" borderId="19" xfId="2" applyFont="1" applyBorder="1" applyAlignment="1">
      <alignment horizontal="center"/>
    </xf>
    <xf numFmtId="0" fontId="20" fillId="0" borderId="32" xfId="2" applyFont="1" applyBorder="1" applyAlignment="1">
      <alignment horizontal="center"/>
    </xf>
    <xf numFmtId="165" fontId="20" fillId="0" borderId="20" xfId="2" applyNumberFormat="1" applyFont="1" applyBorder="1" applyAlignment="1">
      <alignment horizontal="right"/>
    </xf>
    <xf numFmtId="165" fontId="20" fillId="0" borderId="21" xfId="2" applyNumberFormat="1" applyFont="1" applyBorder="1" applyAlignment="1">
      <alignment horizontal="right"/>
    </xf>
    <xf numFmtId="0" fontId="1" fillId="0" borderId="0" xfId="2" applyBorder="1"/>
    <xf numFmtId="0" fontId="20" fillId="0" borderId="3" xfId="2" applyFont="1" applyBorder="1" applyAlignment="1">
      <alignment horizontal="center"/>
    </xf>
    <xf numFmtId="0" fontId="25" fillId="0" borderId="33" xfId="2" applyFont="1" applyBorder="1"/>
    <xf numFmtId="0" fontId="20" fillId="0" borderId="12" xfId="2" applyFont="1" applyBorder="1" applyAlignment="1">
      <alignment horizontal="center"/>
    </xf>
    <xf numFmtId="0" fontId="20" fillId="0" borderId="6" xfId="2" applyFont="1" applyBorder="1" applyAlignment="1">
      <alignment horizontal="center"/>
    </xf>
    <xf numFmtId="0" fontId="20" fillId="0" borderId="9" xfId="2" applyFont="1" applyBorder="1" applyAlignment="1">
      <alignment horizontal="center"/>
    </xf>
    <xf numFmtId="0" fontId="25" fillId="0" borderId="26" xfId="2" applyFont="1" applyBorder="1"/>
    <xf numFmtId="0" fontId="20" fillId="0" borderId="34" xfId="2" applyFont="1" applyBorder="1" applyAlignment="1">
      <alignment horizontal="center"/>
    </xf>
    <xf numFmtId="165" fontId="27" fillId="0" borderId="22" xfId="2" applyNumberFormat="1" applyFont="1" applyBorder="1" applyAlignment="1">
      <alignment horizontal="center"/>
    </xf>
    <xf numFmtId="165" fontId="27" fillId="0" borderId="23" xfId="2" applyNumberFormat="1" applyFont="1" applyBorder="1" applyAlignment="1">
      <alignment horizontal="center"/>
    </xf>
    <xf numFmtId="0" fontId="24" fillId="0" borderId="0" xfId="2" applyFont="1" applyBorder="1" applyAlignment="1">
      <alignment horizontal="left"/>
    </xf>
    <xf numFmtId="0" fontId="17" fillId="0" borderId="0" xfId="3" applyFont="1" applyBorder="1" applyAlignment="1">
      <alignment horizontal="center"/>
    </xf>
    <xf numFmtId="0" fontId="18" fillId="0" borderId="0" xfId="3" applyFont="1" applyBorder="1" applyAlignment="1">
      <alignment horizontal="left" wrapText="1"/>
    </xf>
    <xf numFmtId="0" fontId="19" fillId="0" borderId="0" xfId="3" applyFont="1" applyBorder="1" applyAlignment="1">
      <alignment horizontal="left"/>
    </xf>
    <xf numFmtId="0" fontId="19" fillId="0" borderId="0" xfId="3" applyFont="1" applyBorder="1" applyAlignment="1">
      <alignment horizontal="center"/>
    </xf>
    <xf numFmtId="0" fontId="17" fillId="2" borderId="0" xfId="3" applyFont="1" applyFill="1" applyBorder="1" applyAlignment="1">
      <alignment horizontal="center"/>
    </xf>
    <xf numFmtId="0" fontId="21" fillId="2" borderId="0" xfId="3" applyFont="1" applyFill="1" applyBorder="1" applyAlignment="1">
      <alignment horizontal="left" wrapText="1"/>
    </xf>
    <xf numFmtId="0" fontId="19" fillId="2" borderId="0" xfId="3" applyFont="1" applyFill="1" applyBorder="1" applyAlignment="1">
      <alignment horizontal="left"/>
    </xf>
    <xf numFmtId="0" fontId="17" fillId="0" borderId="0" xfId="3" applyFont="1" applyBorder="1" applyAlignment="1">
      <alignment horizontal="center"/>
    </xf>
    <xf numFmtId="0" fontId="18" fillId="2" borderId="0" xfId="3" applyFont="1" applyFill="1" applyBorder="1" applyAlignment="1">
      <alignment horizontal="left" wrapText="1"/>
    </xf>
    <xf numFmtId="0" fontId="22" fillId="2" borderId="0" xfId="3" applyFont="1" applyFill="1" applyBorder="1" applyAlignment="1">
      <alignment horizontal="center"/>
    </xf>
    <xf numFmtId="0" fontId="20" fillId="0" borderId="1" xfId="3" applyFont="1" applyBorder="1" applyAlignment="1">
      <alignment horizontal="center" wrapText="1"/>
    </xf>
    <xf numFmtId="0" fontId="20" fillId="0" borderId="1" xfId="3" applyFont="1" applyBorder="1" applyAlignment="1">
      <alignment horizontal="center"/>
    </xf>
    <xf numFmtId="0" fontId="22" fillId="0" borderId="0" xfId="3" applyFont="1" applyBorder="1" applyAlignment="1">
      <alignment horizontal="center"/>
    </xf>
    <xf numFmtId="0" fontId="17" fillId="2" borderId="0" xfId="3" applyFont="1" applyFill="1" applyBorder="1" applyAlignment="1">
      <alignment horizontal="center" wrapText="1"/>
    </xf>
    <xf numFmtId="0" fontId="20" fillId="0" borderId="2" xfId="3" applyFont="1" applyBorder="1" applyAlignment="1">
      <alignment horizontal="left" wrapText="1"/>
    </xf>
    <xf numFmtId="0" fontId="23" fillId="0" borderId="3" xfId="3" applyFont="1" applyBorder="1" applyAlignment="1">
      <alignment horizontal="left" wrapText="1"/>
    </xf>
    <xf numFmtId="0" fontId="17" fillId="3" borderId="14" xfId="3" applyFont="1" applyFill="1" applyBorder="1" applyAlignment="1">
      <alignment horizontal="center"/>
    </xf>
    <xf numFmtId="0" fontId="17" fillId="3" borderId="4" xfId="3" applyFont="1" applyFill="1" applyBorder="1" applyAlignment="1">
      <alignment horizontal="center"/>
    </xf>
    <xf numFmtId="0" fontId="19" fillId="0" borderId="3" xfId="3" applyFont="1" applyBorder="1" applyAlignment="1">
      <alignment horizontal="left" wrapText="1"/>
    </xf>
    <xf numFmtId="0" fontId="19" fillId="0" borderId="1" xfId="3" applyFont="1" applyBorder="1" applyAlignment="1">
      <alignment horizontal="left"/>
    </xf>
    <xf numFmtId="0" fontId="19" fillId="0" borderId="4" xfId="3" applyFont="1" applyBorder="1" applyAlignment="1">
      <alignment horizontal="center"/>
    </xf>
    <xf numFmtId="0" fontId="19" fillId="0" borderId="11" xfId="3" applyFont="1" applyBorder="1" applyAlignment="1">
      <alignment horizontal="center"/>
    </xf>
    <xf numFmtId="164" fontId="19" fillId="0" borderId="11" xfId="3" applyNumberFormat="1" applyFont="1" applyBorder="1" applyAlignment="1">
      <alignment horizontal="center"/>
    </xf>
    <xf numFmtId="164" fontId="18" fillId="4" borderId="15" xfId="5" applyNumberFormat="1" applyFont="1" applyFill="1" applyBorder="1" applyAlignment="1" applyProtection="1">
      <alignment horizontal="center"/>
    </xf>
    <xf numFmtId="0" fontId="17" fillId="0" borderId="0" xfId="3" applyFont="1" applyBorder="1"/>
    <xf numFmtId="0" fontId="28" fillId="0" borderId="1" xfId="3" applyFont="1" applyBorder="1" applyAlignment="1">
      <alignment horizontal="left"/>
    </xf>
    <xf numFmtId="0" fontId="19" fillId="0" borderId="1" xfId="3" applyFont="1" applyBorder="1" applyAlignment="1">
      <alignment horizontal="left" wrapText="1"/>
    </xf>
    <xf numFmtId="0" fontId="19" fillId="0" borderId="6" xfId="3" applyFont="1" applyBorder="1" applyAlignment="1">
      <alignment horizontal="left" wrapText="1"/>
    </xf>
    <xf numFmtId="0" fontId="19" fillId="0" borderId="16" xfId="3" applyFont="1" applyBorder="1" applyAlignment="1">
      <alignment horizontal="left"/>
    </xf>
    <xf numFmtId="0" fontId="19" fillId="0" borderId="8" xfId="3" applyFont="1" applyBorder="1" applyAlignment="1">
      <alignment horizontal="center"/>
    </xf>
    <xf numFmtId="0" fontId="19" fillId="0" borderId="1" xfId="3" applyFont="1" applyBorder="1" applyAlignment="1">
      <alignment horizontal="center"/>
    </xf>
    <xf numFmtId="0" fontId="19" fillId="0" borderId="13" xfId="3" applyFont="1" applyBorder="1" applyAlignment="1">
      <alignment horizontal="center"/>
    </xf>
    <xf numFmtId="0" fontId="23" fillId="0" borderId="1" xfId="3" applyFont="1" applyBorder="1" applyAlignment="1">
      <alignment horizontal="left" wrapText="1"/>
    </xf>
    <xf numFmtId="0" fontId="17" fillId="0" borderId="1" xfId="3" applyFont="1" applyBorder="1" applyAlignment="1">
      <alignment horizontal="center" wrapText="1"/>
    </xf>
    <xf numFmtId="0" fontId="26" fillId="0" borderId="1" xfId="3" applyFont="1" applyBorder="1" applyAlignment="1">
      <alignment horizontal="center"/>
    </xf>
    <xf numFmtId="0" fontId="26" fillId="0" borderId="11" xfId="3" applyFont="1" applyBorder="1" applyAlignment="1">
      <alignment horizontal="center"/>
    </xf>
    <xf numFmtId="0" fontId="23" fillId="0" borderId="4" xfId="3" applyFont="1" applyBorder="1" applyAlignment="1">
      <alignment horizontal="left"/>
    </xf>
    <xf numFmtId="0" fontId="19" fillId="2" borderId="0" xfId="3" applyFont="1" applyFill="1" applyBorder="1" applyAlignment="1">
      <alignment horizontal="center"/>
    </xf>
    <xf numFmtId="0" fontId="24" fillId="0" borderId="1" xfId="3" applyFont="1" applyBorder="1" applyAlignment="1">
      <alignment horizontal="left"/>
    </xf>
    <xf numFmtId="0" fontId="18" fillId="0" borderId="1" xfId="3" applyFont="1" applyBorder="1" applyAlignment="1">
      <alignment horizontal="left" wrapText="1"/>
    </xf>
    <xf numFmtId="0" fontId="24" fillId="0" borderId="1" xfId="3" applyFont="1" applyBorder="1" applyAlignment="1">
      <alignment horizontal="center"/>
    </xf>
    <xf numFmtId="0" fontId="24" fillId="0" borderId="11" xfId="3" applyFont="1" applyBorder="1" applyAlignment="1">
      <alignment horizontal="center"/>
    </xf>
    <xf numFmtId="0" fontId="23" fillId="0" borderId="17" xfId="3" applyFont="1" applyBorder="1" applyAlignment="1">
      <alignment horizontal="left" wrapText="1"/>
    </xf>
    <xf numFmtId="0" fontId="23" fillId="0" borderId="18" xfId="3" applyFont="1" applyBorder="1" applyAlignment="1">
      <alignment horizontal="left" wrapText="1"/>
    </xf>
    <xf numFmtId="0" fontId="20" fillId="0" borderId="19" xfId="3" applyFont="1" applyBorder="1" applyAlignment="1">
      <alignment horizontal="center"/>
    </xf>
    <xf numFmtId="0" fontId="23" fillId="0" borderId="28" xfId="3" applyFont="1" applyBorder="1" applyAlignment="1">
      <alignment horizontal="left" wrapText="1"/>
    </xf>
    <xf numFmtId="0" fontId="20" fillId="0" borderId="29" xfId="3" applyFont="1" applyBorder="1" applyAlignment="1">
      <alignment horizontal="center"/>
    </xf>
    <xf numFmtId="0" fontId="23" fillId="0" borderId="20" xfId="3" applyFont="1" applyBorder="1" applyAlignment="1">
      <alignment horizontal="left" wrapText="1"/>
    </xf>
    <xf numFmtId="0" fontId="20" fillId="0" borderId="21" xfId="3" applyFont="1" applyBorder="1" applyAlignment="1">
      <alignment horizontal="center"/>
    </xf>
    <xf numFmtId="0" fontId="23" fillId="0" borderId="33" xfId="3" applyFont="1" applyBorder="1" applyAlignment="1">
      <alignment horizontal="left" wrapText="1"/>
    </xf>
    <xf numFmtId="0" fontId="20" fillId="0" borderId="35" xfId="3" applyFont="1" applyBorder="1" applyAlignment="1">
      <alignment horizontal="center"/>
    </xf>
    <xf numFmtId="0" fontId="23" fillId="0" borderId="30" xfId="3" applyFont="1" applyBorder="1" applyAlignment="1">
      <alignment horizontal="left" wrapText="1"/>
    </xf>
    <xf numFmtId="0" fontId="20" fillId="0" borderId="31" xfId="3" applyFont="1" applyBorder="1" applyAlignment="1">
      <alignment horizontal="center"/>
    </xf>
    <xf numFmtId="0" fontId="23" fillId="0" borderId="22" xfId="3" applyFont="1" applyBorder="1" applyAlignment="1">
      <alignment horizontal="left" wrapText="1"/>
    </xf>
    <xf numFmtId="0" fontId="20" fillId="0" borderId="23" xfId="3" applyFont="1" applyBorder="1" applyAlignment="1">
      <alignment horizontal="center"/>
    </xf>
    <xf numFmtId="0" fontId="17" fillId="0" borderId="0" xfId="3" applyFont="1" applyBorder="1" applyAlignment="1">
      <alignment wrapText="1"/>
    </xf>
    <xf numFmtId="0" fontId="23" fillId="0" borderId="24" xfId="3" applyFont="1" applyBorder="1" applyAlignment="1">
      <alignment wrapText="1"/>
    </xf>
    <xf numFmtId="0" fontId="25" fillId="0" borderId="18" xfId="3" applyFont="1" applyBorder="1" applyAlignment="1">
      <alignment wrapText="1"/>
    </xf>
    <xf numFmtId="0" fontId="25" fillId="0" borderId="20" xfId="3" applyFont="1" applyBorder="1" applyAlignment="1">
      <alignment wrapText="1"/>
    </xf>
    <xf numFmtId="0" fontId="25" fillId="0" borderId="30" xfId="3" applyFont="1" applyBorder="1" applyAlignment="1">
      <alignment wrapText="1"/>
    </xf>
    <xf numFmtId="0" fontId="20" fillId="0" borderId="23" xfId="3" applyFont="1" applyBorder="1" applyAlignment="1">
      <alignment horizontal="center"/>
    </xf>
    <xf numFmtId="0" fontId="24" fillId="0" borderId="0" xfId="3" applyFont="1" applyBorder="1"/>
    <xf numFmtId="0" fontId="23" fillId="0" borderId="25" xfId="3" applyFont="1" applyBorder="1" applyAlignment="1">
      <alignment wrapText="1"/>
    </xf>
    <xf numFmtId="0" fontId="24" fillId="0" borderId="36" xfId="3" applyFont="1" applyBorder="1"/>
    <xf numFmtId="0" fontId="20" fillId="0" borderId="25" xfId="3" applyFont="1" applyBorder="1" applyAlignment="1">
      <alignment horizontal="center"/>
    </xf>
    <xf numFmtId="0" fontId="20" fillId="0" borderId="0" xfId="3" applyFont="1" applyBorder="1" applyAlignment="1">
      <alignment horizontal="center"/>
    </xf>
    <xf numFmtId="0" fontId="23" fillId="0" borderId="18" xfId="3" applyFont="1" applyBorder="1" applyAlignment="1">
      <alignment wrapText="1"/>
    </xf>
    <xf numFmtId="0" fontId="20" fillId="0" borderId="15" xfId="3" applyFont="1" applyBorder="1" applyAlignment="1">
      <alignment horizontal="center"/>
    </xf>
    <xf numFmtId="166" fontId="20" fillId="0" borderId="15" xfId="3" applyNumberFormat="1" applyFont="1" applyBorder="1" applyAlignment="1">
      <alignment horizontal="right"/>
    </xf>
    <xf numFmtId="0" fontId="23" fillId="0" borderId="30" xfId="3" applyFont="1" applyBorder="1" applyAlignment="1">
      <alignment wrapText="1"/>
    </xf>
    <xf numFmtId="166" fontId="20" fillId="0" borderId="1" xfId="3" applyNumberFormat="1" applyFont="1" applyBorder="1" applyAlignment="1">
      <alignment horizontal="right"/>
    </xf>
    <xf numFmtId="0" fontId="23" fillId="0" borderId="20" xfId="3" applyFont="1" applyBorder="1" applyAlignment="1">
      <alignment wrapText="1"/>
    </xf>
    <xf numFmtId="0" fontId="23" fillId="0" borderId="28" xfId="3" applyFont="1" applyBorder="1" applyAlignment="1">
      <alignment wrapText="1"/>
    </xf>
    <xf numFmtId="0" fontId="25" fillId="0" borderId="28" xfId="3" applyFont="1" applyBorder="1" applyAlignment="1">
      <alignment wrapText="1"/>
    </xf>
    <xf numFmtId="0" fontId="20" fillId="0" borderId="9" xfId="3" applyFont="1" applyBorder="1" applyAlignment="1">
      <alignment horizontal="center"/>
    </xf>
    <xf numFmtId="165" fontId="20" fillId="0" borderId="0" xfId="3" applyNumberFormat="1" applyFont="1" applyBorder="1" applyAlignment="1">
      <alignment horizontal="right"/>
    </xf>
    <xf numFmtId="0" fontId="1" fillId="0" borderId="0" xfId="3" applyBorder="1"/>
    <xf numFmtId="0" fontId="20" fillId="0" borderId="3" xfId="3" applyFont="1" applyBorder="1" applyAlignment="1">
      <alignment horizontal="center"/>
    </xf>
    <xf numFmtId="166" fontId="20" fillId="0" borderId="21" xfId="3" applyNumberFormat="1" applyFont="1" applyBorder="1" applyAlignment="1">
      <alignment horizontal="right"/>
    </xf>
    <xf numFmtId="0" fontId="25" fillId="0" borderId="33" xfId="3" applyFont="1" applyBorder="1" applyAlignment="1">
      <alignment wrapText="1"/>
    </xf>
    <xf numFmtId="0" fontId="20" fillId="0" borderId="12" xfId="3" applyFont="1" applyBorder="1" applyAlignment="1">
      <alignment horizontal="center"/>
    </xf>
    <xf numFmtId="0" fontId="20" fillId="0" borderId="6" xfId="3" applyFont="1" applyBorder="1" applyAlignment="1">
      <alignment horizontal="center"/>
    </xf>
    <xf numFmtId="0" fontId="25" fillId="0" borderId="22" xfId="3" applyFont="1" applyBorder="1" applyAlignment="1">
      <alignment wrapText="1"/>
    </xf>
    <xf numFmtId="0" fontId="20" fillId="0" borderId="37" xfId="3" applyFont="1" applyBorder="1" applyAlignment="1">
      <alignment horizontal="center"/>
    </xf>
    <xf numFmtId="166" fontId="20" fillId="0" borderId="31" xfId="3" applyNumberFormat="1" applyFont="1" applyBorder="1" applyAlignment="1">
      <alignment horizontal="right"/>
    </xf>
    <xf numFmtId="166" fontId="20" fillId="0" borderId="25" xfId="3" applyNumberFormat="1" applyFont="1" applyBorder="1" applyAlignment="1">
      <alignment horizontal="right"/>
    </xf>
    <xf numFmtId="165" fontId="27" fillId="0" borderId="0" xfId="3" applyNumberFormat="1" applyFont="1" applyBorder="1" applyAlignment="1">
      <alignment horizontal="center"/>
    </xf>
    <xf numFmtId="0" fontId="24" fillId="0" borderId="0" xfId="3" applyFont="1" applyBorder="1" applyAlignment="1">
      <alignment horizontal="left"/>
    </xf>
    <xf numFmtId="164" fontId="19" fillId="0" borderId="1" xfId="3" applyNumberFormat="1" applyFont="1" applyBorder="1" applyAlignment="1">
      <alignment horizontal="center"/>
    </xf>
    <xf numFmtId="0" fontId="17" fillId="5" borderId="38" xfId="3" applyFont="1" applyFill="1" applyBorder="1" applyAlignment="1">
      <alignment horizontal="center"/>
    </xf>
    <xf numFmtId="0" fontId="21" fillId="5" borderId="39" xfId="3" applyFont="1" applyFill="1" applyBorder="1" applyAlignment="1">
      <alignment horizontal="left" wrapText="1"/>
    </xf>
    <xf numFmtId="0" fontId="19" fillId="5" borderId="39" xfId="3" applyFont="1" applyFill="1" applyBorder="1" applyAlignment="1">
      <alignment horizontal="left"/>
    </xf>
    <xf numFmtId="0" fontId="17" fillId="5" borderId="39" xfId="3" applyFont="1" applyFill="1" applyBorder="1" applyAlignment="1">
      <alignment horizontal="center"/>
    </xf>
    <xf numFmtId="0" fontId="17" fillId="5" borderId="40" xfId="3" applyFont="1" applyFill="1" applyBorder="1" applyAlignment="1">
      <alignment horizontal="center"/>
    </xf>
    <xf numFmtId="0" fontId="17" fillId="5" borderId="41" xfId="3" applyFont="1" applyFill="1" applyBorder="1" applyAlignment="1">
      <alignment horizontal="center"/>
    </xf>
    <xf numFmtId="0" fontId="17" fillId="5" borderId="0" xfId="3" applyFont="1" applyFill="1" applyBorder="1" applyAlignment="1">
      <alignment horizontal="center"/>
    </xf>
    <xf numFmtId="0" fontId="17" fillId="5" borderId="42" xfId="3" applyFont="1" applyFill="1" applyBorder="1" applyAlignment="1">
      <alignment horizontal="center"/>
    </xf>
    <xf numFmtId="0" fontId="18" fillId="5" borderId="0" xfId="3" applyFont="1" applyFill="1" applyBorder="1" applyAlignment="1">
      <alignment horizontal="left" wrapText="1"/>
    </xf>
    <xf numFmtId="0" fontId="19" fillId="5" borderId="0" xfId="3" applyFont="1" applyFill="1" applyBorder="1" applyAlignment="1">
      <alignment horizontal="left"/>
    </xf>
    <xf numFmtId="0" fontId="22" fillId="5" borderId="41" xfId="3" applyFont="1" applyFill="1" applyBorder="1" applyAlignment="1">
      <alignment horizontal="center"/>
    </xf>
    <xf numFmtId="0" fontId="32" fillId="7" borderId="43" xfId="3" applyFont="1" applyFill="1" applyBorder="1" applyAlignment="1">
      <alignment horizontal="center" vertical="center" wrapText="1"/>
    </xf>
    <xf numFmtId="0" fontId="32" fillId="7" borderId="44" xfId="3" applyFont="1" applyFill="1" applyBorder="1" applyAlignment="1">
      <alignment horizontal="center" vertical="center"/>
    </xf>
    <xf numFmtId="0" fontId="20" fillId="7" borderId="44" xfId="3" applyFont="1" applyFill="1" applyBorder="1" applyAlignment="1">
      <alignment horizontal="center" vertical="center"/>
    </xf>
    <xf numFmtId="0" fontId="23" fillId="7" borderId="44" xfId="5" applyFont="1" applyFill="1" applyBorder="1" applyAlignment="1" applyProtection="1">
      <alignment horizontal="center" vertical="center"/>
    </xf>
    <xf numFmtId="0" fontId="23" fillId="7" borderId="45" xfId="5" applyFont="1" applyFill="1" applyBorder="1" applyAlignment="1" applyProtection="1">
      <alignment horizontal="center" vertical="center"/>
    </xf>
    <xf numFmtId="0" fontId="17" fillId="5" borderId="0" xfId="3" applyFont="1" applyFill="1" applyBorder="1" applyAlignment="1">
      <alignment horizontal="center" wrapText="1"/>
    </xf>
    <xf numFmtId="0" fontId="20" fillId="8" borderId="25" xfId="3" applyFont="1" applyFill="1" applyBorder="1" applyAlignment="1">
      <alignment horizontal="left" vertical="center" wrapText="1"/>
    </xf>
    <xf numFmtId="0" fontId="19" fillId="9" borderId="18" xfId="3" applyFont="1" applyFill="1" applyBorder="1" applyAlignment="1">
      <alignment horizontal="left"/>
    </xf>
    <xf numFmtId="0" fontId="19" fillId="9" borderId="46" xfId="3" applyFont="1" applyFill="1" applyBorder="1" applyAlignment="1">
      <alignment horizontal="center"/>
    </xf>
    <xf numFmtId="164" fontId="19" fillId="9" borderId="47" xfId="3" applyNumberFormat="1" applyFont="1" applyFill="1" applyBorder="1" applyAlignment="1">
      <alignment horizontal="center"/>
    </xf>
    <xf numFmtId="0" fontId="18" fillId="9" borderId="48" xfId="3" applyFont="1" applyFill="1" applyBorder="1" applyAlignment="1">
      <alignment horizontal="center"/>
    </xf>
    <xf numFmtId="0" fontId="19" fillId="9" borderId="20" xfId="3" applyFont="1" applyFill="1" applyBorder="1" applyAlignment="1">
      <alignment horizontal="left"/>
    </xf>
    <xf numFmtId="0" fontId="19" fillId="9" borderId="11" xfId="3" applyFont="1" applyFill="1" applyBorder="1" applyAlignment="1">
      <alignment horizontal="center"/>
    </xf>
    <xf numFmtId="164" fontId="19" fillId="9" borderId="11" xfId="3" applyNumberFormat="1" applyFont="1" applyFill="1" applyBorder="1" applyAlignment="1">
      <alignment horizontal="center"/>
    </xf>
    <xf numFmtId="164" fontId="18" fillId="9" borderId="29" xfId="5" applyNumberFormat="1" applyFont="1" applyFill="1" applyBorder="1" applyAlignment="1" applyProtection="1">
      <alignment horizontal="center"/>
    </xf>
    <xf numFmtId="164" fontId="18" fillId="9" borderId="21" xfId="5" applyNumberFormat="1" applyFont="1" applyFill="1" applyBorder="1" applyAlignment="1" applyProtection="1">
      <alignment horizontal="center"/>
    </xf>
    <xf numFmtId="0" fontId="19" fillId="9" borderId="30" xfId="3" applyFont="1" applyFill="1" applyBorder="1" applyAlignment="1">
      <alignment horizontal="left"/>
    </xf>
    <xf numFmtId="0" fontId="19" fillId="9" borderId="1" xfId="3" applyFont="1" applyFill="1" applyBorder="1" applyAlignment="1">
      <alignment horizontal="center"/>
    </xf>
    <xf numFmtId="164" fontId="18" fillId="9" borderId="31" xfId="5" applyNumberFormat="1" applyFont="1" applyFill="1" applyBorder="1" applyAlignment="1" applyProtection="1">
      <alignment horizontal="center"/>
    </xf>
    <xf numFmtId="0" fontId="19" fillId="9" borderId="13" xfId="3" applyFont="1" applyFill="1" applyBorder="1" applyAlignment="1">
      <alignment horizontal="center"/>
    </xf>
    <xf numFmtId="0" fontId="19" fillId="9" borderId="26" xfId="3" applyFont="1" applyFill="1" applyBorder="1" applyAlignment="1">
      <alignment horizontal="left" wrapText="1"/>
    </xf>
    <xf numFmtId="0" fontId="19" fillId="9" borderId="49" xfId="3" applyFont="1" applyFill="1" applyBorder="1" applyAlignment="1">
      <alignment horizontal="center"/>
    </xf>
    <xf numFmtId="164" fontId="19" fillId="9" borderId="49" xfId="3" applyNumberFormat="1" applyFont="1" applyFill="1" applyBorder="1" applyAlignment="1">
      <alignment horizontal="center"/>
    </xf>
    <xf numFmtId="164" fontId="18" fillId="9" borderId="23" xfId="5" applyNumberFormat="1" applyFont="1" applyFill="1" applyBorder="1" applyAlignment="1" applyProtection="1">
      <alignment horizontal="center"/>
    </xf>
    <xf numFmtId="0" fontId="19" fillId="9" borderId="47" xfId="3" applyFont="1" applyFill="1" applyBorder="1" applyAlignment="1">
      <alignment horizontal="center"/>
    </xf>
    <xf numFmtId="164" fontId="18" fillId="9" borderId="19" xfId="5" applyNumberFormat="1" applyFont="1" applyFill="1" applyBorder="1" applyAlignment="1" applyProtection="1">
      <alignment horizontal="center"/>
    </xf>
    <xf numFmtId="0" fontId="19" fillId="9" borderId="22" xfId="3" applyFont="1" applyFill="1" applyBorder="1" applyAlignment="1">
      <alignment horizontal="left"/>
    </xf>
    <xf numFmtId="0" fontId="19" fillId="9" borderId="20" xfId="3" applyFont="1" applyFill="1" applyBorder="1" applyAlignment="1">
      <alignment horizontal="left" wrapText="1"/>
    </xf>
    <xf numFmtId="0" fontId="19" fillId="9" borderId="1" xfId="3" applyFont="1" applyFill="1" applyBorder="1" applyAlignment="1">
      <alignment horizontal="left" wrapText="1"/>
    </xf>
    <xf numFmtId="0" fontId="19" fillId="9" borderId="22" xfId="3" applyFont="1" applyFill="1" applyBorder="1" applyAlignment="1">
      <alignment horizontal="left" wrapText="1"/>
    </xf>
    <xf numFmtId="0" fontId="19" fillId="9" borderId="18" xfId="3" applyFont="1" applyFill="1" applyBorder="1" applyAlignment="1">
      <alignment horizontal="left" wrapText="1"/>
    </xf>
    <xf numFmtId="164" fontId="19" fillId="9" borderId="1" xfId="3" applyNumberFormat="1" applyFont="1" applyFill="1" applyBorder="1" applyAlignment="1">
      <alignment horizontal="center"/>
    </xf>
    <xf numFmtId="0" fontId="19" fillId="9" borderId="28" xfId="3" applyFont="1" applyFill="1" applyBorder="1" applyAlignment="1">
      <alignment horizontal="left" wrapText="1"/>
    </xf>
    <xf numFmtId="0" fontId="19" fillId="9" borderId="1" xfId="3" applyFont="1" applyFill="1" applyBorder="1" applyAlignment="1">
      <alignment horizontal="left"/>
    </xf>
    <xf numFmtId="164" fontId="19" fillId="9" borderId="46" xfId="3" applyNumberFormat="1" applyFont="1" applyFill="1" applyBorder="1" applyAlignment="1">
      <alignment horizontal="center"/>
    </xf>
    <xf numFmtId="0" fontId="19" fillId="9" borderId="37" xfId="3" applyFont="1" applyFill="1" applyBorder="1" applyAlignment="1">
      <alignment horizontal="center"/>
    </xf>
    <xf numFmtId="164" fontId="19" fillId="9" borderId="37" xfId="3" applyNumberFormat="1" applyFont="1" applyFill="1" applyBorder="1" applyAlignment="1">
      <alignment horizontal="center"/>
    </xf>
    <xf numFmtId="0" fontId="19" fillId="5" borderId="0" xfId="3" applyFont="1" applyFill="1" applyBorder="1" applyAlignment="1">
      <alignment horizontal="center"/>
    </xf>
    <xf numFmtId="0" fontId="24" fillId="9" borderId="18" xfId="3" applyFont="1" applyFill="1" applyBorder="1" applyAlignment="1">
      <alignment horizontal="left"/>
    </xf>
    <xf numFmtId="0" fontId="24" fillId="9" borderId="20" xfId="3" applyFont="1" applyFill="1" applyBorder="1" applyAlignment="1">
      <alignment horizontal="left"/>
    </xf>
    <xf numFmtId="0" fontId="24" fillId="9" borderId="1" xfId="3" applyFont="1" applyFill="1" applyBorder="1" applyAlignment="1">
      <alignment horizontal="center"/>
    </xf>
    <xf numFmtId="0" fontId="24" fillId="9" borderId="11" xfId="3" applyFont="1" applyFill="1" applyBorder="1" applyAlignment="1">
      <alignment horizontal="center"/>
    </xf>
    <xf numFmtId="0" fontId="24" fillId="9" borderId="49" xfId="3" applyFont="1" applyFill="1" applyBorder="1" applyAlignment="1">
      <alignment horizontal="center"/>
    </xf>
    <xf numFmtId="164" fontId="19" fillId="9" borderId="10" xfId="3" applyNumberFormat="1" applyFont="1" applyFill="1" applyBorder="1" applyAlignment="1">
      <alignment horizontal="center"/>
    </xf>
    <xf numFmtId="164" fontId="18" fillId="9" borderId="27" xfId="5" applyNumberFormat="1" applyFont="1" applyFill="1" applyBorder="1" applyAlignment="1" applyProtection="1">
      <alignment horizontal="center"/>
    </xf>
    <xf numFmtId="0" fontId="18" fillId="5" borderId="0" xfId="5" applyFont="1" applyFill="1" applyBorder="1" applyAlignment="1" applyProtection="1">
      <alignment horizontal="center"/>
    </xf>
    <xf numFmtId="0" fontId="19" fillId="9" borderId="28" xfId="3" applyFont="1" applyFill="1" applyBorder="1" applyAlignment="1">
      <alignment horizontal="left"/>
    </xf>
    <xf numFmtId="0" fontId="17" fillId="5" borderId="51" xfId="3" applyFont="1" applyFill="1" applyBorder="1" applyAlignment="1">
      <alignment horizontal="center"/>
    </xf>
    <xf numFmtId="0" fontId="17" fillId="5" borderId="52" xfId="3" applyFont="1" applyFill="1" applyBorder="1" applyAlignment="1">
      <alignment horizontal="center" wrapText="1"/>
    </xf>
    <xf numFmtId="0" fontId="17" fillId="5" borderId="52" xfId="3" applyFont="1" applyFill="1" applyBorder="1" applyAlignment="1">
      <alignment horizontal="center"/>
    </xf>
    <xf numFmtId="0" fontId="17" fillId="5" borderId="53" xfId="3" applyFont="1" applyFill="1" applyBorder="1" applyAlignment="1">
      <alignment horizontal="center"/>
    </xf>
    <xf numFmtId="0" fontId="18" fillId="0" borderId="0" xfId="3" applyFont="1" applyBorder="1" applyAlignment="1">
      <alignment horizontal="center" wrapText="1"/>
    </xf>
    <xf numFmtId="0" fontId="10" fillId="0" borderId="0" xfId="5" applyBorder="1" applyAlignment="1" applyProtection="1">
      <alignment horizontal="center"/>
    </xf>
    <xf numFmtId="0" fontId="21" fillId="5" borderId="39" xfId="3" applyFont="1" applyFill="1" applyBorder="1" applyAlignment="1">
      <alignment horizontal="center" wrapText="1"/>
    </xf>
    <xf numFmtId="0" fontId="18" fillId="5" borderId="0" xfId="3" applyFont="1" applyFill="1" applyBorder="1" applyAlignment="1">
      <alignment horizontal="center" wrapText="1"/>
    </xf>
    <xf numFmtId="0" fontId="19" fillId="5" borderId="41" xfId="3" applyFont="1" applyFill="1" applyBorder="1" applyAlignment="1">
      <alignment horizontal="center"/>
    </xf>
    <xf numFmtId="0" fontId="20" fillId="7" borderId="43" xfId="3" applyFont="1" applyFill="1" applyBorder="1" applyAlignment="1">
      <alignment horizontal="center" vertical="center" wrapText="1"/>
    </xf>
    <xf numFmtId="0" fontId="20" fillId="7" borderId="44" xfId="3" applyFont="1" applyFill="1" applyBorder="1" applyAlignment="1">
      <alignment horizontal="center" vertical="center" wrapText="1"/>
    </xf>
    <xf numFmtId="0" fontId="19" fillId="5" borderId="42" xfId="3" applyFont="1" applyFill="1" applyBorder="1" applyAlignment="1">
      <alignment horizontal="center"/>
    </xf>
    <xf numFmtId="0" fontId="19" fillId="0" borderId="0" xfId="3" applyFont="1" applyBorder="1" applyAlignment="1">
      <alignment horizontal="center"/>
    </xf>
    <xf numFmtId="0" fontId="34" fillId="0" borderId="0" xfId="5" applyFont="1" applyBorder="1" applyAlignment="1" applyProtection="1">
      <alignment horizontal="center"/>
    </xf>
    <xf numFmtId="0" fontId="27" fillId="8" borderId="25" xfId="3" applyFont="1" applyFill="1" applyBorder="1" applyAlignment="1">
      <alignment horizontal="center" vertical="center" wrapText="1"/>
    </xf>
    <xf numFmtId="0" fontId="35" fillId="7" borderId="24" xfId="3" applyFont="1" applyFill="1" applyBorder="1" applyAlignment="1">
      <alignment horizontal="center" vertical="center" wrapText="1"/>
    </xf>
    <xf numFmtId="0" fontId="36" fillId="9" borderId="18" xfId="3" applyFont="1" applyFill="1" applyBorder="1" applyAlignment="1">
      <alignment horizontal="left" wrapText="1"/>
    </xf>
    <xf numFmtId="0" fontId="36" fillId="9" borderId="46" xfId="3" applyFont="1" applyFill="1" applyBorder="1" applyAlignment="1">
      <alignment horizontal="center"/>
    </xf>
    <xf numFmtId="164" fontId="36" fillId="9" borderId="47" xfId="3" applyNumberFormat="1" applyFont="1" applyFill="1" applyBorder="1" applyAlignment="1">
      <alignment horizontal="center"/>
    </xf>
    <xf numFmtId="164" fontId="37" fillId="9" borderId="48" xfId="5" applyNumberFormat="1" applyFont="1" applyFill="1" applyBorder="1" applyAlignment="1" applyProtection="1">
      <alignment horizontal="center"/>
    </xf>
    <xf numFmtId="0" fontId="35" fillId="7" borderId="50" xfId="3" applyFont="1" applyFill="1" applyBorder="1" applyAlignment="1">
      <alignment horizontal="center" vertical="center" wrapText="1"/>
    </xf>
    <xf numFmtId="0" fontId="36" fillId="9" borderId="20" xfId="3" applyFont="1" applyFill="1" applyBorder="1" applyAlignment="1">
      <alignment horizontal="left"/>
    </xf>
    <xf numFmtId="0" fontId="36" fillId="9" borderId="11" xfId="3" applyFont="1" applyFill="1" applyBorder="1" applyAlignment="1">
      <alignment horizontal="center"/>
    </xf>
    <xf numFmtId="164" fontId="36" fillId="9" borderId="11" xfId="3" applyNumberFormat="1" applyFont="1" applyFill="1" applyBorder="1" applyAlignment="1">
      <alignment horizontal="center"/>
    </xf>
    <xf numFmtId="0" fontId="37" fillId="9" borderId="29" xfId="3" applyFont="1" applyFill="1" applyBorder="1" applyAlignment="1">
      <alignment horizontal="center"/>
    </xf>
    <xf numFmtId="164" fontId="37" fillId="9" borderId="21" xfId="5" applyNumberFormat="1" applyFont="1" applyFill="1" applyBorder="1" applyAlignment="1" applyProtection="1">
      <alignment horizontal="center"/>
    </xf>
    <xf numFmtId="164" fontId="37" fillId="9" borderId="29" xfId="5" applyNumberFormat="1" applyFont="1" applyFill="1" applyBorder="1" applyAlignment="1" applyProtection="1">
      <alignment horizontal="center"/>
    </xf>
    <xf numFmtId="0" fontId="36" fillId="9" borderId="30" xfId="3" applyFont="1" applyFill="1" applyBorder="1" applyAlignment="1">
      <alignment horizontal="left"/>
    </xf>
    <xf numFmtId="0" fontId="36" fillId="9" borderId="1" xfId="3" applyFont="1" applyFill="1" applyBorder="1" applyAlignment="1">
      <alignment horizontal="center"/>
    </xf>
    <xf numFmtId="164" fontId="37" fillId="9" borderId="31" xfId="5" applyNumberFormat="1" applyFont="1" applyFill="1" applyBorder="1" applyAlignment="1" applyProtection="1">
      <alignment horizontal="center"/>
    </xf>
    <xf numFmtId="0" fontId="35" fillId="7" borderId="36" xfId="3" applyFont="1" applyFill="1" applyBorder="1" applyAlignment="1">
      <alignment horizontal="center" vertical="center" wrapText="1"/>
    </xf>
    <xf numFmtId="0" fontId="36" fillId="9" borderId="26" xfId="3" applyFont="1" applyFill="1" applyBorder="1" applyAlignment="1">
      <alignment horizontal="left"/>
    </xf>
    <xf numFmtId="0" fontId="36" fillId="9" borderId="49" xfId="3" applyFont="1" applyFill="1" applyBorder="1" applyAlignment="1">
      <alignment horizontal="center"/>
    </xf>
    <xf numFmtId="164" fontId="36" fillId="9" borderId="49" xfId="3" applyNumberFormat="1" applyFont="1" applyFill="1" applyBorder="1" applyAlignment="1">
      <alignment horizontal="center"/>
    </xf>
    <xf numFmtId="164" fontId="37" fillId="9" borderId="23" xfId="5" applyNumberFormat="1" applyFont="1" applyFill="1" applyBorder="1" applyAlignment="1" applyProtection="1">
      <alignment horizontal="center"/>
    </xf>
    <xf numFmtId="0" fontId="36" fillId="9" borderId="18" xfId="3" applyFont="1" applyFill="1" applyBorder="1" applyAlignment="1">
      <alignment horizontal="left"/>
    </xf>
    <xf numFmtId="0" fontId="36" fillId="9" borderId="47" xfId="3" applyFont="1" applyFill="1" applyBorder="1" applyAlignment="1">
      <alignment horizontal="center"/>
    </xf>
    <xf numFmtId="164" fontId="37" fillId="9" borderId="19" xfId="5" applyNumberFormat="1" applyFont="1" applyFill="1" applyBorder="1" applyAlignment="1" applyProtection="1">
      <alignment horizontal="center"/>
    </xf>
    <xf numFmtId="0" fontId="36" fillId="9" borderId="22" xfId="3" applyFont="1" applyFill="1" applyBorder="1" applyAlignment="1">
      <alignment horizontal="left"/>
    </xf>
    <xf numFmtId="0" fontId="36" fillId="9" borderId="20" xfId="3" applyFont="1" applyFill="1" applyBorder="1" applyAlignment="1">
      <alignment horizontal="left" wrapText="1"/>
    </xf>
    <xf numFmtId="0" fontId="36" fillId="9" borderId="1" xfId="3" applyFont="1" applyFill="1" applyBorder="1" applyAlignment="1">
      <alignment horizontal="left"/>
    </xf>
    <xf numFmtId="164" fontId="38" fillId="9" borderId="21" xfId="5" applyNumberFormat="1" applyFont="1" applyFill="1" applyBorder="1" applyAlignment="1" applyProtection="1">
      <alignment horizontal="center"/>
    </xf>
    <xf numFmtId="0" fontId="36" fillId="9" borderId="22" xfId="3" applyFont="1" applyFill="1" applyBorder="1" applyAlignment="1">
      <alignment horizontal="left" wrapText="1"/>
    </xf>
    <xf numFmtId="0" fontId="36" fillId="9" borderId="1" xfId="3" applyFont="1" applyFill="1" applyBorder="1" applyAlignment="1">
      <alignment horizontal="left" wrapText="1"/>
    </xf>
    <xf numFmtId="164" fontId="36" fillId="9" borderId="46" xfId="3" applyNumberFormat="1" applyFont="1" applyFill="1" applyBorder="1" applyAlignment="1">
      <alignment horizontal="center"/>
    </xf>
    <xf numFmtId="0" fontId="36" fillId="9" borderId="28" xfId="3" applyFont="1" applyFill="1" applyBorder="1" applyAlignment="1">
      <alignment horizontal="left"/>
    </xf>
    <xf numFmtId="164" fontId="36" fillId="9" borderId="1" xfId="3" applyNumberFormat="1" applyFont="1" applyFill="1" applyBorder="1" applyAlignment="1">
      <alignment horizontal="center"/>
    </xf>
    <xf numFmtId="0" fontId="36" fillId="9" borderId="4" xfId="3" applyFont="1" applyFill="1" applyBorder="1" applyAlignment="1">
      <alignment horizontal="center"/>
    </xf>
    <xf numFmtId="164" fontId="36" fillId="9" borderId="4" xfId="3" applyNumberFormat="1" applyFont="1" applyFill="1" applyBorder="1" applyAlignment="1">
      <alignment horizontal="center"/>
    </xf>
    <xf numFmtId="0" fontId="36" fillId="9" borderId="37" xfId="3" applyFont="1" applyFill="1" applyBorder="1" applyAlignment="1">
      <alignment horizontal="center"/>
    </xf>
    <xf numFmtId="164" fontId="36" fillId="9" borderId="37" xfId="3" applyNumberFormat="1" applyFont="1" applyFill="1" applyBorder="1" applyAlignment="1">
      <alignment horizontal="center"/>
    </xf>
    <xf numFmtId="0" fontId="36" fillId="5" borderId="0" xfId="3" applyFont="1" applyFill="1" applyBorder="1" applyAlignment="1">
      <alignment horizontal="center"/>
    </xf>
    <xf numFmtId="164" fontId="36" fillId="9" borderId="10" xfId="3" applyNumberFormat="1" applyFont="1" applyFill="1" applyBorder="1" applyAlignment="1">
      <alignment horizontal="center"/>
    </xf>
    <xf numFmtId="164" fontId="37" fillId="9" borderId="27" xfId="5" applyNumberFormat="1" applyFont="1" applyFill="1" applyBorder="1" applyAlignment="1" applyProtection="1">
      <alignment horizontal="center"/>
    </xf>
    <xf numFmtId="0" fontId="37" fillId="5" borderId="0" xfId="5" applyFont="1" applyFill="1" applyBorder="1" applyAlignment="1" applyProtection="1">
      <alignment horizontal="center"/>
    </xf>
    <xf numFmtId="0" fontId="36" fillId="9" borderId="28" xfId="3" applyFont="1" applyFill="1" applyBorder="1" applyAlignment="1">
      <alignment horizontal="left" wrapText="1"/>
    </xf>
    <xf numFmtId="164" fontId="37" fillId="9" borderId="54" xfId="5" applyNumberFormat="1" applyFont="1" applyFill="1" applyBorder="1" applyAlignment="1" applyProtection="1">
      <alignment horizontal="center"/>
    </xf>
    <xf numFmtId="0" fontId="36" fillId="9" borderId="30" xfId="3" applyFont="1" applyFill="1" applyBorder="1" applyAlignment="1">
      <alignment horizontal="left" wrapText="1"/>
    </xf>
    <xf numFmtId="0" fontId="36" fillId="9" borderId="13" xfId="3" applyFont="1" applyFill="1" applyBorder="1" applyAlignment="1">
      <alignment horizontal="center"/>
    </xf>
    <xf numFmtId="164" fontId="36" fillId="9" borderId="13" xfId="3" applyNumberFormat="1" applyFont="1" applyFill="1" applyBorder="1" applyAlignment="1">
      <alignment horizontal="center"/>
    </xf>
    <xf numFmtId="0" fontId="36" fillId="9" borderId="15" xfId="3" applyFont="1" applyFill="1" applyBorder="1" applyAlignment="1">
      <alignment horizontal="center"/>
    </xf>
    <xf numFmtId="164" fontId="36" fillId="9" borderId="15" xfId="3" applyNumberFormat="1" applyFont="1" applyFill="1" applyBorder="1" applyAlignment="1">
      <alignment horizontal="center"/>
    </xf>
    <xf numFmtId="0" fontId="36" fillId="9" borderId="55" xfId="3" applyFont="1" applyFill="1" applyBorder="1" applyAlignment="1">
      <alignment horizontal="center"/>
    </xf>
    <xf numFmtId="164" fontId="36" fillId="9" borderId="55" xfId="3" applyNumberFormat="1" applyFont="1" applyFill="1" applyBorder="1" applyAlignment="1">
      <alignment horizontal="center"/>
    </xf>
    <xf numFmtId="0" fontId="20" fillId="10" borderId="43" xfId="3" applyFont="1" applyFill="1" applyBorder="1" applyAlignment="1">
      <alignment horizontal="center" vertical="center" wrapText="1"/>
    </xf>
    <xf numFmtId="0" fontId="20" fillId="10" borderId="44" xfId="3" applyFont="1" applyFill="1" applyBorder="1" applyAlignment="1">
      <alignment horizontal="center" vertical="center"/>
    </xf>
    <xf numFmtId="0" fontId="20" fillId="10" borderId="44" xfId="3" applyFont="1" applyFill="1" applyBorder="1" applyAlignment="1">
      <alignment horizontal="center" vertical="center" wrapText="1"/>
    </xf>
    <xf numFmtId="0" fontId="23" fillId="10" borderId="44" xfId="5" applyFont="1" applyFill="1" applyBorder="1" applyAlignment="1" applyProtection="1">
      <alignment horizontal="center" vertical="center"/>
    </xf>
    <xf numFmtId="0" fontId="23" fillId="10" borderId="45" xfId="5" applyFont="1" applyFill="1" applyBorder="1" applyAlignment="1" applyProtection="1">
      <alignment horizontal="center" vertical="center"/>
    </xf>
    <xf numFmtId="0" fontId="35" fillId="10" borderId="24" xfId="3" applyFont="1" applyFill="1" applyBorder="1" applyAlignment="1">
      <alignment horizontal="center" vertical="center" wrapText="1"/>
    </xf>
    <xf numFmtId="0" fontId="36" fillId="11" borderId="18" xfId="3" applyFont="1" applyFill="1" applyBorder="1" applyAlignment="1">
      <alignment horizontal="left" wrapText="1"/>
    </xf>
    <xf numFmtId="0" fontId="36" fillId="11" borderId="46" xfId="3" applyFont="1" applyFill="1" applyBorder="1" applyAlignment="1">
      <alignment horizontal="center"/>
    </xf>
    <xf numFmtId="164" fontId="36" fillId="11" borderId="46" xfId="3" applyNumberFormat="1" applyFont="1" applyFill="1" applyBorder="1" applyAlignment="1">
      <alignment horizontal="center"/>
    </xf>
    <xf numFmtId="164" fontId="37" fillId="11" borderId="48" xfId="5" applyNumberFormat="1" applyFont="1" applyFill="1" applyBorder="1" applyAlignment="1" applyProtection="1">
      <alignment horizontal="center"/>
    </xf>
    <xf numFmtId="0" fontId="35" fillId="10" borderId="50" xfId="3" applyFont="1" applyFill="1" applyBorder="1" applyAlignment="1">
      <alignment horizontal="center" vertical="center" wrapText="1"/>
    </xf>
    <xf numFmtId="0" fontId="36" fillId="11" borderId="28" xfId="3" applyFont="1" applyFill="1" applyBorder="1" applyAlignment="1">
      <alignment horizontal="left" wrapText="1"/>
    </xf>
    <xf numFmtId="0" fontId="36" fillId="11" borderId="11" xfId="3" applyFont="1" applyFill="1" applyBorder="1" applyAlignment="1">
      <alignment horizontal="center"/>
    </xf>
    <xf numFmtId="164" fontId="36" fillId="11" borderId="11" xfId="3" applyNumberFormat="1" applyFont="1" applyFill="1" applyBorder="1" applyAlignment="1">
      <alignment horizontal="center"/>
    </xf>
    <xf numFmtId="164" fontId="37" fillId="11" borderId="54" xfId="5" applyNumberFormat="1" applyFont="1" applyFill="1" applyBorder="1" applyAlignment="1" applyProtection="1">
      <alignment horizontal="center"/>
    </xf>
    <xf numFmtId="0" fontId="36" fillId="11" borderId="20" xfId="3" applyFont="1" applyFill="1" applyBorder="1" applyAlignment="1">
      <alignment horizontal="left"/>
    </xf>
    <xf numFmtId="0" fontId="37" fillId="11" borderId="29" xfId="3" applyFont="1" applyFill="1" applyBorder="1" applyAlignment="1">
      <alignment horizontal="center"/>
    </xf>
    <xf numFmtId="164" fontId="37" fillId="11" borderId="21" xfId="5" applyNumberFormat="1" applyFont="1" applyFill="1" applyBorder="1" applyAlignment="1" applyProtection="1">
      <alignment horizontal="center"/>
    </xf>
    <xf numFmtId="164" fontId="37" fillId="11" borderId="29" xfId="5" applyNumberFormat="1" applyFont="1" applyFill="1" applyBorder="1" applyAlignment="1" applyProtection="1">
      <alignment horizontal="center"/>
    </xf>
    <xf numFmtId="0" fontId="36" fillId="11" borderId="30" xfId="3" applyFont="1" applyFill="1" applyBorder="1" applyAlignment="1">
      <alignment horizontal="left"/>
    </xf>
    <xf numFmtId="0" fontId="36" fillId="11" borderId="1" xfId="3" applyFont="1" applyFill="1" applyBorder="1" applyAlignment="1">
      <alignment horizontal="center"/>
    </xf>
    <xf numFmtId="164" fontId="37" fillId="11" borderId="31" xfId="5" applyNumberFormat="1" applyFont="1" applyFill="1" applyBorder="1" applyAlignment="1" applyProtection="1">
      <alignment horizontal="center"/>
    </xf>
    <xf numFmtId="0" fontId="35" fillId="10" borderId="36" xfId="3" applyFont="1" applyFill="1" applyBorder="1" applyAlignment="1">
      <alignment horizontal="center" vertical="center" wrapText="1"/>
    </xf>
    <xf numFmtId="0" fontId="36" fillId="11" borderId="26" xfId="3" applyFont="1" applyFill="1" applyBorder="1" applyAlignment="1">
      <alignment horizontal="left"/>
    </xf>
    <xf numFmtId="0" fontId="36" fillId="11" borderId="49" xfId="3" applyFont="1" applyFill="1" applyBorder="1" applyAlignment="1">
      <alignment horizontal="center"/>
    </xf>
    <xf numFmtId="164" fontId="36" fillId="11" borderId="49" xfId="3" applyNumberFormat="1" applyFont="1" applyFill="1" applyBorder="1" applyAlignment="1">
      <alignment horizontal="center"/>
    </xf>
    <xf numFmtId="164" fontId="37" fillId="11" borderId="23" xfId="5" applyNumberFormat="1" applyFont="1" applyFill="1" applyBorder="1" applyAlignment="1" applyProtection="1">
      <alignment horizontal="center"/>
    </xf>
    <xf numFmtId="0" fontId="36" fillId="11" borderId="18" xfId="3" applyFont="1" applyFill="1" applyBorder="1" applyAlignment="1">
      <alignment horizontal="left"/>
    </xf>
    <xf numFmtId="0" fontId="36" fillId="11" borderId="47" xfId="3" applyFont="1" applyFill="1" applyBorder="1" applyAlignment="1">
      <alignment horizontal="center"/>
    </xf>
    <xf numFmtId="164" fontId="36" fillId="11" borderId="47" xfId="3" applyNumberFormat="1" applyFont="1" applyFill="1" applyBorder="1" applyAlignment="1">
      <alignment horizontal="center"/>
    </xf>
    <xf numFmtId="164" fontId="37" fillId="11" borderId="19" xfId="5" applyNumberFormat="1" applyFont="1" applyFill="1" applyBorder="1" applyAlignment="1" applyProtection="1">
      <alignment horizontal="center"/>
    </xf>
    <xf numFmtId="0" fontId="36" fillId="11" borderId="4" xfId="3" applyFont="1" applyFill="1" applyBorder="1" applyAlignment="1">
      <alignment horizontal="center"/>
    </xf>
    <xf numFmtId="164" fontId="36" fillId="11" borderId="4" xfId="3" applyNumberFormat="1" applyFont="1" applyFill="1" applyBorder="1" applyAlignment="1">
      <alignment horizontal="center"/>
    </xf>
    <xf numFmtId="0" fontId="36" fillId="11" borderId="20" xfId="3" applyFont="1" applyFill="1" applyBorder="1" applyAlignment="1">
      <alignment horizontal="left" wrapText="1"/>
    </xf>
    <xf numFmtId="0" fontId="36" fillId="11" borderId="1" xfId="3" applyFont="1" applyFill="1" applyBorder="1" applyAlignment="1">
      <alignment horizontal="left"/>
    </xf>
    <xf numFmtId="164" fontId="38" fillId="11" borderId="21" xfId="5" applyNumberFormat="1" applyFont="1" applyFill="1" applyBorder="1" applyAlignment="1" applyProtection="1">
      <alignment horizontal="center"/>
    </xf>
    <xf numFmtId="0" fontId="36" fillId="11" borderId="30" xfId="3" applyFont="1" applyFill="1" applyBorder="1" applyAlignment="1">
      <alignment horizontal="left" wrapText="1"/>
    </xf>
    <xf numFmtId="0" fontId="36" fillId="11" borderId="13" xfId="3" applyFont="1" applyFill="1" applyBorder="1" applyAlignment="1">
      <alignment horizontal="center"/>
    </xf>
    <xf numFmtId="164" fontId="36" fillId="11" borderId="13" xfId="3" applyNumberFormat="1" applyFont="1" applyFill="1" applyBorder="1" applyAlignment="1">
      <alignment horizontal="center"/>
    </xf>
    <xf numFmtId="0" fontId="36" fillId="11" borderId="22" xfId="3" applyFont="1" applyFill="1" applyBorder="1" applyAlignment="1">
      <alignment horizontal="left" wrapText="1"/>
    </xf>
    <xf numFmtId="0" fontId="36" fillId="11" borderId="1" xfId="3" applyFont="1" applyFill="1" applyBorder="1" applyAlignment="1">
      <alignment horizontal="left" wrapText="1"/>
    </xf>
    <xf numFmtId="0" fontId="36" fillId="11" borderId="56" xfId="3" applyFont="1" applyFill="1" applyBorder="1" applyAlignment="1">
      <alignment horizontal="left" wrapText="1"/>
    </xf>
    <xf numFmtId="0" fontId="36" fillId="11" borderId="57" xfId="3" applyFont="1" applyFill="1" applyBorder="1" applyAlignment="1">
      <alignment horizontal="center"/>
    </xf>
    <xf numFmtId="164" fontId="36" fillId="11" borderId="37" xfId="3" applyNumberFormat="1" applyFont="1" applyFill="1" applyBorder="1" applyAlignment="1">
      <alignment horizontal="center"/>
    </xf>
    <xf numFmtId="0" fontId="36" fillId="11" borderId="58" xfId="3" applyFont="1" applyFill="1" applyBorder="1" applyAlignment="1">
      <alignment horizontal="left"/>
    </xf>
    <xf numFmtId="164" fontId="36" fillId="11" borderId="32" xfId="3" applyNumberFormat="1" applyFont="1" applyFill="1" applyBorder="1" applyAlignment="1">
      <alignment horizontal="center"/>
    </xf>
    <xf numFmtId="0" fontId="36" fillId="11" borderId="59" xfId="3" applyFont="1" applyFill="1" applyBorder="1" applyAlignment="1">
      <alignment horizontal="left"/>
    </xf>
    <xf numFmtId="164" fontId="36" fillId="11" borderId="9" xfId="3" applyNumberFormat="1" applyFont="1" applyFill="1" applyBorder="1" applyAlignment="1">
      <alignment horizontal="center"/>
    </xf>
    <xf numFmtId="0" fontId="35" fillId="10" borderId="35" xfId="3" applyFont="1" applyFill="1" applyBorder="1" applyAlignment="1">
      <alignment horizontal="center" vertical="center" wrapText="1"/>
    </xf>
    <xf numFmtId="0" fontId="36" fillId="11" borderId="60" xfId="3" applyFont="1" applyFill="1" applyBorder="1" applyAlignment="1">
      <alignment horizontal="left"/>
    </xf>
    <xf numFmtId="0" fontId="36" fillId="11" borderId="15" xfId="3" applyFont="1" applyFill="1" applyBorder="1" applyAlignment="1">
      <alignment horizontal="center"/>
    </xf>
    <xf numFmtId="164" fontId="37" fillId="11" borderId="15" xfId="5" applyNumberFormat="1" applyFont="1" applyFill="1" applyBorder="1" applyAlignment="1" applyProtection="1">
      <alignment horizontal="center"/>
    </xf>
    <xf numFmtId="164" fontId="36" fillId="11" borderId="61" xfId="3" applyNumberFormat="1" applyFont="1" applyFill="1" applyBorder="1" applyAlignment="1">
      <alignment horizontal="center"/>
    </xf>
    <xf numFmtId="0" fontId="36" fillId="11" borderId="22" xfId="3" applyFont="1" applyFill="1" applyBorder="1" applyAlignment="1">
      <alignment horizontal="left"/>
    </xf>
    <xf numFmtId="0" fontId="36" fillId="11" borderId="28" xfId="3" applyFont="1" applyFill="1" applyBorder="1" applyAlignment="1">
      <alignment horizontal="left"/>
    </xf>
    <xf numFmtId="164" fontId="36" fillId="11" borderId="1" xfId="3" applyNumberFormat="1" applyFont="1" applyFill="1" applyBorder="1" applyAlignment="1">
      <alignment horizontal="center"/>
    </xf>
    <xf numFmtId="0" fontId="35" fillId="10" borderId="62" xfId="3" applyFont="1" applyFill="1" applyBorder="1" applyAlignment="1">
      <alignment horizontal="center" vertical="center" wrapText="1"/>
    </xf>
    <xf numFmtId="164" fontId="37" fillId="11" borderId="1" xfId="5" applyNumberFormat="1" applyFont="1" applyFill="1" applyBorder="1" applyAlignment="1" applyProtection="1">
      <alignment horizontal="center"/>
    </xf>
    <xf numFmtId="164" fontId="36" fillId="11" borderId="15" xfId="3" applyNumberFormat="1" applyFont="1" applyFill="1" applyBorder="1" applyAlignment="1">
      <alignment horizontal="center"/>
    </xf>
    <xf numFmtId="0" fontId="36" fillId="11" borderId="55" xfId="3" applyFont="1" applyFill="1" applyBorder="1" applyAlignment="1">
      <alignment horizontal="center"/>
    </xf>
    <xf numFmtId="164" fontId="36" fillId="11" borderId="55" xfId="3" applyNumberFormat="1" applyFont="1" applyFill="1" applyBorder="1" applyAlignment="1">
      <alignment horizontal="center"/>
    </xf>
    <xf numFmtId="164" fontId="36" fillId="11" borderId="10" xfId="3" applyNumberFormat="1" applyFont="1" applyFill="1" applyBorder="1" applyAlignment="1">
      <alignment horizontal="center"/>
    </xf>
    <xf numFmtId="164" fontId="37" fillId="11" borderId="27" xfId="5" applyNumberFormat="1" applyFont="1" applyFill="1" applyBorder="1" applyAlignment="1" applyProtection="1">
      <alignment horizontal="center"/>
    </xf>
    <xf numFmtId="0" fontId="17" fillId="12" borderId="0" xfId="3" applyFont="1" applyFill="1" applyBorder="1" applyAlignment="1">
      <alignment horizontal="center" wrapText="1"/>
    </xf>
    <xf numFmtId="0" fontId="36" fillId="11" borderId="16" xfId="3" applyFont="1" applyFill="1" applyBorder="1" applyAlignment="1">
      <alignment horizontal="left" wrapText="1"/>
    </xf>
    <xf numFmtId="0" fontId="35" fillId="10" borderId="41" xfId="3" applyFont="1" applyFill="1" applyBorder="1" applyAlignment="1">
      <alignment horizontal="center" vertical="center" wrapText="1"/>
    </xf>
    <xf numFmtId="0" fontId="36" fillId="11" borderId="37" xfId="3" applyFont="1" applyFill="1" applyBorder="1" applyAlignment="1">
      <alignment horizontal="center"/>
    </xf>
    <xf numFmtId="164" fontId="37" fillId="11" borderId="37" xfId="5" applyNumberFormat="1" applyFont="1" applyFill="1" applyBorder="1" applyAlignment="1" applyProtection="1">
      <alignment horizontal="center"/>
    </xf>
    <xf numFmtId="0" fontId="35" fillId="10" borderId="38" xfId="3" applyFont="1" applyFill="1" applyBorder="1" applyAlignment="1">
      <alignment horizontal="center" vertical="center" wrapText="1"/>
    </xf>
    <xf numFmtId="0" fontId="36" fillId="11" borderId="33" xfId="3" applyFont="1" applyFill="1" applyBorder="1" applyAlignment="1">
      <alignment horizontal="left"/>
    </xf>
    <xf numFmtId="0" fontId="36" fillId="11" borderId="63" xfId="3" applyFont="1" applyFill="1" applyBorder="1" applyAlignment="1">
      <alignment horizontal="center"/>
    </xf>
    <xf numFmtId="164" fontId="36" fillId="11" borderId="63" xfId="3" applyNumberFormat="1" applyFont="1" applyFill="1" applyBorder="1" applyAlignment="1">
      <alignment horizontal="center"/>
    </xf>
    <xf numFmtId="0" fontId="36" fillId="5" borderId="51" xfId="3" applyFont="1" applyFill="1" applyBorder="1" applyAlignment="1">
      <alignment horizontal="center"/>
    </xf>
    <xf numFmtId="0" fontId="36" fillId="5" borderId="52" xfId="3" applyFont="1" applyFill="1" applyBorder="1" applyAlignment="1">
      <alignment horizontal="center"/>
    </xf>
    <xf numFmtId="0" fontId="39" fillId="11" borderId="46" xfId="3" applyFont="1" applyFill="1" applyBorder="1" applyAlignment="1">
      <alignment horizontal="center"/>
    </xf>
    <xf numFmtId="0" fontId="39" fillId="11" borderId="15" xfId="3" applyFont="1" applyFill="1" applyBorder="1" applyAlignment="1">
      <alignment horizontal="center"/>
    </xf>
    <xf numFmtId="0" fontId="39" fillId="11" borderId="11" xfId="3" applyFont="1" applyFill="1" applyBorder="1" applyAlignment="1">
      <alignment horizontal="center"/>
    </xf>
    <xf numFmtId="164" fontId="38" fillId="11" borderId="29" xfId="5" applyNumberFormat="1" applyFont="1" applyFill="1" applyBorder="1" applyAlignment="1" applyProtection="1">
      <alignment horizontal="center"/>
    </xf>
    <xf numFmtId="164" fontId="38" fillId="11" borderId="31" xfId="5" applyNumberFormat="1" applyFont="1" applyFill="1" applyBorder="1" applyAlignment="1" applyProtection="1">
      <alignment horizontal="center"/>
    </xf>
    <xf numFmtId="0" fontId="39" fillId="11" borderId="1" xfId="3" applyFont="1" applyFill="1" applyBorder="1" applyAlignment="1">
      <alignment horizontal="center"/>
    </xf>
    <xf numFmtId="0" fontId="39" fillId="11" borderId="47" xfId="3" applyFont="1" applyFill="1" applyBorder="1" applyAlignment="1">
      <alignment horizontal="center"/>
    </xf>
    <xf numFmtId="0" fontId="39" fillId="11" borderId="4" xfId="3" applyFont="1" applyFill="1" applyBorder="1" applyAlignment="1">
      <alignment horizontal="center"/>
    </xf>
    <xf numFmtId="0" fontId="39" fillId="11" borderId="49" xfId="3" applyFont="1" applyFill="1" applyBorder="1" applyAlignment="1">
      <alignment horizontal="center"/>
    </xf>
    <xf numFmtId="0" fontId="36" fillId="11" borderId="11" xfId="3" applyFont="1" applyFill="1" applyBorder="1" applyAlignment="1">
      <alignment horizontal="center" vertical="center"/>
    </xf>
    <xf numFmtId="0" fontId="39" fillId="11" borderId="11" xfId="3" applyFont="1" applyFill="1" applyBorder="1" applyAlignment="1">
      <alignment horizontal="center" vertical="center"/>
    </xf>
    <xf numFmtId="164" fontId="36" fillId="11" borderId="11" xfId="3" applyNumberFormat="1" applyFont="1" applyFill="1" applyBorder="1" applyAlignment="1">
      <alignment horizontal="center" vertical="center"/>
    </xf>
    <xf numFmtId="164" fontId="37" fillId="11" borderId="21" xfId="5" applyNumberFormat="1" applyFont="1" applyFill="1" applyBorder="1" applyAlignment="1" applyProtection="1">
      <alignment horizontal="center" vertical="center"/>
    </xf>
    <xf numFmtId="0" fontId="39" fillId="11" borderId="37" xfId="3" applyFont="1" applyFill="1" applyBorder="1" applyAlignment="1">
      <alignment horizontal="center"/>
    </xf>
    <xf numFmtId="0" fontId="39" fillId="11" borderId="63" xfId="3" applyFont="1" applyFill="1" applyBorder="1" applyAlignment="1">
      <alignment horizontal="center"/>
    </xf>
    <xf numFmtId="0" fontId="36" fillId="11" borderId="16" xfId="3" applyFont="1" applyFill="1" applyBorder="1" applyAlignment="1">
      <alignment horizontal="center"/>
    </xf>
    <xf numFmtId="0" fontId="39" fillId="11" borderId="16" xfId="3" applyFont="1" applyFill="1" applyBorder="1" applyAlignment="1">
      <alignment horizontal="center"/>
    </xf>
    <xf numFmtId="164" fontId="36" fillId="11" borderId="16" xfId="3" applyNumberFormat="1" applyFont="1" applyFill="1" applyBorder="1" applyAlignment="1">
      <alignment horizontal="center"/>
    </xf>
    <xf numFmtId="0" fontId="40" fillId="11" borderId="11" xfId="3" applyFont="1" applyFill="1" applyBorder="1" applyAlignment="1">
      <alignment horizontal="center"/>
    </xf>
    <xf numFmtId="164" fontId="38" fillId="11" borderId="23" xfId="5" applyNumberFormat="1" applyFont="1" applyFill="1" applyBorder="1" applyAlignment="1" applyProtection="1">
      <alignment horizontal="center"/>
    </xf>
    <xf numFmtId="164" fontId="38" fillId="11" borderId="19" xfId="5" applyNumberFormat="1" applyFont="1" applyFill="1" applyBorder="1" applyAlignment="1" applyProtection="1">
      <alignment horizontal="center"/>
    </xf>
    <xf numFmtId="0" fontId="36" fillId="11" borderId="4" xfId="3" applyFont="1" applyFill="1" applyBorder="1" applyAlignment="1">
      <alignment horizontal="left" wrapText="1"/>
    </xf>
    <xf numFmtId="0" fontId="35" fillId="10" borderId="51" xfId="3" applyFont="1" applyFill="1" applyBorder="1" applyAlignment="1">
      <alignment horizontal="center" vertical="center" wrapText="1"/>
    </xf>
    <xf numFmtId="0" fontId="36" fillId="11" borderId="26" xfId="3" applyFont="1" applyFill="1" applyBorder="1" applyAlignment="1">
      <alignment horizontal="left" wrapText="1"/>
    </xf>
    <xf numFmtId="164" fontId="37" fillId="11" borderId="55" xfId="5" applyNumberFormat="1" applyFont="1" applyFill="1" applyBorder="1" applyAlignment="1" applyProtection="1">
      <alignment horizontal="center"/>
    </xf>
    <xf numFmtId="0" fontId="41" fillId="11" borderId="11" xfId="3" applyFont="1" applyFill="1" applyBorder="1" applyAlignment="1">
      <alignment horizontal="center"/>
    </xf>
    <xf numFmtId="0" fontId="17" fillId="5" borderId="50" xfId="3" applyFont="1" applyFill="1" applyBorder="1" applyAlignment="1">
      <alignment horizontal="center"/>
    </xf>
    <xf numFmtId="0" fontId="36" fillId="5" borderId="41" xfId="3" applyFont="1" applyFill="1" applyBorder="1" applyAlignment="1">
      <alignment horizontal="center"/>
    </xf>
    <xf numFmtId="0" fontId="19" fillId="0" borderId="0" xfId="3" applyFont="1" applyBorder="1" applyAlignment="1">
      <alignment horizontal="right"/>
    </xf>
    <xf numFmtId="0" fontId="20" fillId="13" borderId="43" xfId="3" applyFont="1" applyFill="1" applyBorder="1" applyAlignment="1">
      <alignment horizontal="center" vertical="center" wrapText="1"/>
    </xf>
    <xf numFmtId="0" fontId="20" fillId="13" borderId="44" xfId="3" applyFont="1" applyFill="1" applyBorder="1" applyAlignment="1">
      <alignment horizontal="center" vertical="center"/>
    </xf>
    <xf numFmtId="0" fontId="20" fillId="13" borderId="44" xfId="3" applyFont="1" applyFill="1" applyBorder="1" applyAlignment="1">
      <alignment horizontal="center" vertical="center" wrapText="1"/>
    </xf>
    <xf numFmtId="0" fontId="23" fillId="13" borderId="44" xfId="5" applyFont="1" applyFill="1" applyBorder="1" applyAlignment="1" applyProtection="1">
      <alignment horizontal="center" vertical="center"/>
    </xf>
    <xf numFmtId="0" fontId="23" fillId="13" borderId="45" xfId="5" applyFont="1" applyFill="1" applyBorder="1" applyAlignment="1" applyProtection="1">
      <alignment horizontal="center" vertical="center"/>
    </xf>
    <xf numFmtId="0" fontId="35" fillId="13" borderId="24" xfId="3" applyFont="1" applyFill="1" applyBorder="1" applyAlignment="1">
      <alignment horizontal="center" vertical="center" wrapText="1"/>
    </xf>
    <xf numFmtId="0" fontId="36" fillId="14" borderId="18" xfId="3" applyFont="1" applyFill="1" applyBorder="1" applyAlignment="1">
      <alignment horizontal="left" wrapText="1"/>
    </xf>
    <xf numFmtId="0" fontId="36" fillId="14" borderId="46" xfId="3" applyFont="1" applyFill="1" applyBorder="1" applyAlignment="1">
      <alignment horizontal="center"/>
    </xf>
    <xf numFmtId="164" fontId="36" fillId="14" borderId="46" xfId="3" applyNumberFormat="1" applyFont="1" applyFill="1" applyBorder="1" applyAlignment="1">
      <alignment horizontal="center"/>
    </xf>
    <xf numFmtId="164" fontId="37" fillId="14" borderId="48" xfId="5" applyNumberFormat="1" applyFont="1" applyFill="1" applyBorder="1" applyAlignment="1" applyProtection="1">
      <alignment horizontal="center"/>
    </xf>
    <xf numFmtId="0" fontId="35" fillId="13" borderId="50" xfId="3" applyFont="1" applyFill="1" applyBorder="1" applyAlignment="1">
      <alignment horizontal="center" vertical="center" wrapText="1"/>
    </xf>
    <xf numFmtId="0" fontId="36" fillId="14" borderId="28" xfId="3" applyFont="1" applyFill="1" applyBorder="1" applyAlignment="1">
      <alignment horizontal="left" wrapText="1"/>
    </xf>
    <xf numFmtId="0" fontId="36" fillId="14" borderId="11" xfId="3" applyFont="1" applyFill="1" applyBorder="1" applyAlignment="1">
      <alignment horizontal="center"/>
    </xf>
    <xf numFmtId="164" fontId="36" fillId="14" borderId="11" xfId="3" applyNumberFormat="1" applyFont="1" applyFill="1" applyBorder="1" applyAlignment="1">
      <alignment horizontal="center"/>
    </xf>
    <xf numFmtId="164" fontId="37" fillId="14" borderId="54" xfId="5" applyNumberFormat="1" applyFont="1" applyFill="1" applyBorder="1" applyAlignment="1" applyProtection="1">
      <alignment horizontal="center"/>
    </xf>
    <xf numFmtId="0" fontId="36" fillId="14" borderId="20" xfId="3" applyFont="1" applyFill="1" applyBorder="1" applyAlignment="1">
      <alignment horizontal="left"/>
    </xf>
    <xf numFmtId="164" fontId="37" fillId="14" borderId="21" xfId="5" applyNumberFormat="1" applyFont="1" applyFill="1" applyBorder="1" applyAlignment="1" applyProtection="1">
      <alignment horizontal="center"/>
    </xf>
    <xf numFmtId="164" fontId="38" fillId="14" borderId="29" xfId="5" applyNumberFormat="1" applyFont="1" applyFill="1" applyBorder="1" applyAlignment="1" applyProtection="1">
      <alignment horizontal="center"/>
    </xf>
    <xf numFmtId="0" fontId="37" fillId="14" borderId="29" xfId="3" applyFont="1" applyFill="1" applyBorder="1" applyAlignment="1">
      <alignment horizontal="center"/>
    </xf>
    <xf numFmtId="164" fontId="37" fillId="14" borderId="29" xfId="5" applyNumberFormat="1" applyFont="1" applyFill="1" applyBorder="1" applyAlignment="1" applyProtection="1">
      <alignment horizontal="center"/>
    </xf>
    <xf numFmtId="164" fontId="37" fillId="14" borderId="31" xfId="5" applyNumberFormat="1" applyFont="1" applyFill="1" applyBorder="1" applyAlignment="1" applyProtection="1">
      <alignment horizontal="center"/>
    </xf>
    <xf numFmtId="164" fontId="38" fillId="14" borderId="31" xfId="5" applyNumberFormat="1" applyFont="1" applyFill="1" applyBorder="1" applyAlignment="1" applyProtection="1">
      <alignment horizontal="center"/>
    </xf>
    <xf numFmtId="0" fontId="36" fillId="14" borderId="30" xfId="3" applyFont="1" applyFill="1" applyBorder="1" applyAlignment="1">
      <alignment horizontal="left"/>
    </xf>
    <xf numFmtId="0" fontId="36" fillId="14" borderId="1" xfId="3" applyFont="1" applyFill="1" applyBorder="1" applyAlignment="1">
      <alignment horizontal="center"/>
    </xf>
    <xf numFmtId="0" fontId="35" fillId="13" borderId="36" xfId="3" applyFont="1" applyFill="1" applyBorder="1" applyAlignment="1">
      <alignment horizontal="center" vertical="center" wrapText="1"/>
    </xf>
    <xf numFmtId="0" fontId="36" fillId="14" borderId="26" xfId="3" applyFont="1" applyFill="1" applyBorder="1" applyAlignment="1">
      <alignment horizontal="left"/>
    </xf>
    <xf numFmtId="0" fontId="36" fillId="14" borderId="49" xfId="3" applyFont="1" applyFill="1" applyBorder="1" applyAlignment="1">
      <alignment horizontal="center"/>
    </xf>
    <xf numFmtId="164" fontId="36" fillId="14" borderId="49" xfId="3" applyNumberFormat="1" applyFont="1" applyFill="1" applyBorder="1" applyAlignment="1">
      <alignment horizontal="center"/>
    </xf>
    <xf numFmtId="164" fontId="37" fillId="14" borderId="23" xfId="5" applyNumberFormat="1" applyFont="1" applyFill="1" applyBorder="1" applyAlignment="1" applyProtection="1">
      <alignment horizontal="center"/>
    </xf>
    <xf numFmtId="0" fontId="36" fillId="14" borderId="18" xfId="3" applyFont="1" applyFill="1" applyBorder="1" applyAlignment="1">
      <alignment horizontal="left"/>
    </xf>
    <xf numFmtId="0" fontId="36" fillId="14" borderId="47" xfId="3" applyFont="1" applyFill="1" applyBorder="1" applyAlignment="1">
      <alignment horizontal="center"/>
    </xf>
    <xf numFmtId="164" fontId="36" fillId="14" borderId="47" xfId="3" applyNumberFormat="1" applyFont="1" applyFill="1" applyBorder="1" applyAlignment="1">
      <alignment horizontal="center"/>
    </xf>
    <xf numFmtId="164" fontId="37" fillId="14" borderId="19" xfId="5" applyNumberFormat="1" applyFont="1" applyFill="1" applyBorder="1" applyAlignment="1" applyProtection="1">
      <alignment horizontal="center"/>
    </xf>
    <xf numFmtId="0" fontId="36" fillId="14" borderId="4" xfId="3" applyFont="1" applyFill="1" applyBorder="1" applyAlignment="1">
      <alignment horizontal="center"/>
    </xf>
    <xf numFmtId="164" fontId="36" fillId="14" borderId="4" xfId="3" applyNumberFormat="1" applyFont="1" applyFill="1" applyBorder="1" applyAlignment="1">
      <alignment horizontal="center"/>
    </xf>
    <xf numFmtId="164" fontId="38" fillId="14" borderId="19" xfId="5" applyNumberFormat="1" applyFont="1" applyFill="1" applyBorder="1" applyAlignment="1" applyProtection="1">
      <alignment horizontal="center"/>
    </xf>
    <xf numFmtId="0" fontId="36" fillId="14" borderId="20" xfId="3" applyFont="1" applyFill="1" applyBorder="1" applyAlignment="1">
      <alignment horizontal="left" wrapText="1"/>
    </xf>
    <xf numFmtId="164" fontId="38" fillId="14" borderId="21" xfId="5" applyNumberFormat="1" applyFont="1" applyFill="1" applyBorder="1" applyAlignment="1" applyProtection="1">
      <alignment horizontal="center"/>
    </xf>
    <xf numFmtId="0" fontId="43" fillId="0" borderId="0" xfId="3" applyFont="1" applyBorder="1" applyAlignment="1">
      <alignment horizontal="center"/>
    </xf>
    <xf numFmtId="0" fontId="17" fillId="0" borderId="0" xfId="5" applyFont="1" applyBorder="1" applyAlignment="1" applyProtection="1">
      <alignment horizontal="center"/>
    </xf>
    <xf numFmtId="0" fontId="36" fillId="14" borderId="1" xfId="3" applyFont="1" applyFill="1" applyBorder="1" applyAlignment="1">
      <alignment horizontal="left"/>
    </xf>
    <xf numFmtId="0" fontId="36" fillId="14" borderId="30" xfId="3" applyFont="1" applyFill="1" applyBorder="1" applyAlignment="1">
      <alignment horizontal="left" wrapText="1"/>
    </xf>
    <xf numFmtId="0" fontId="36" fillId="14" borderId="13" xfId="3" applyFont="1" applyFill="1" applyBorder="1" applyAlignment="1">
      <alignment horizontal="center"/>
    </xf>
    <xf numFmtId="164" fontId="36" fillId="14" borderId="13" xfId="3" applyNumberFormat="1" applyFont="1" applyFill="1" applyBorder="1" applyAlignment="1">
      <alignment horizontal="center"/>
    </xf>
    <xf numFmtId="0" fontId="36" fillId="14" borderId="22" xfId="3" applyFont="1" applyFill="1" applyBorder="1" applyAlignment="1">
      <alignment horizontal="left" wrapText="1"/>
    </xf>
    <xf numFmtId="0" fontId="36" fillId="14" borderId="20" xfId="3" applyFont="1" applyFill="1" applyBorder="1" applyAlignment="1">
      <alignment wrapText="1"/>
    </xf>
    <xf numFmtId="0" fontId="36" fillId="14" borderId="11" xfId="3" applyFont="1" applyFill="1" applyBorder="1" applyAlignment="1">
      <alignment horizontal="center" vertical="center"/>
    </xf>
    <xf numFmtId="164" fontId="36" fillId="14" borderId="11" xfId="3" applyNumberFormat="1" applyFont="1" applyFill="1" applyBorder="1" applyAlignment="1">
      <alignment horizontal="center" vertical="center"/>
    </xf>
    <xf numFmtId="164" fontId="37" fillId="14" borderId="21" xfId="5" applyNumberFormat="1" applyFont="1" applyFill="1" applyBorder="1" applyAlignment="1" applyProtection="1">
      <alignment horizontal="center" vertical="center"/>
    </xf>
    <xf numFmtId="0" fontId="36" fillId="14" borderId="16" xfId="3" applyFont="1" applyFill="1" applyBorder="1" applyAlignment="1">
      <alignment horizontal="left" wrapText="1"/>
    </xf>
    <xf numFmtId="0" fontId="36" fillId="14" borderId="4" xfId="3" applyFont="1" applyFill="1" applyBorder="1" applyAlignment="1">
      <alignment horizontal="left" wrapText="1"/>
    </xf>
    <xf numFmtId="164" fontId="36" fillId="14" borderId="1" xfId="3" applyNumberFormat="1" applyFont="1" applyFill="1" applyBorder="1" applyAlignment="1">
      <alignment horizontal="center"/>
    </xf>
    <xf numFmtId="0" fontId="35" fillId="13" borderId="51" xfId="3" applyFont="1" applyFill="1" applyBorder="1" applyAlignment="1">
      <alignment horizontal="center" vertical="center" wrapText="1"/>
    </xf>
    <xf numFmtId="0" fontId="36" fillId="14" borderId="26" xfId="3" applyFont="1" applyFill="1" applyBorder="1" applyAlignment="1">
      <alignment horizontal="left" wrapText="1"/>
    </xf>
    <xf numFmtId="0" fontId="36" fillId="14" borderId="55" xfId="3" applyFont="1" applyFill="1" applyBorder="1" applyAlignment="1">
      <alignment horizontal="center"/>
    </xf>
    <xf numFmtId="164" fontId="36" fillId="14" borderId="55" xfId="3" applyNumberFormat="1" applyFont="1" applyFill="1" applyBorder="1" applyAlignment="1">
      <alignment horizontal="center"/>
    </xf>
    <xf numFmtId="164" fontId="37" fillId="14" borderId="27" xfId="5" applyNumberFormat="1" applyFont="1" applyFill="1" applyBorder="1" applyAlignment="1" applyProtection="1">
      <alignment horizontal="center"/>
    </xf>
    <xf numFmtId="0" fontId="35" fillId="13" borderId="41" xfId="3" applyFont="1" applyFill="1" applyBorder="1" applyAlignment="1">
      <alignment horizontal="center" vertical="center" wrapText="1"/>
    </xf>
    <xf numFmtId="0" fontId="36" fillId="14" borderId="28" xfId="3" applyFont="1" applyFill="1" applyBorder="1" applyAlignment="1">
      <alignment horizontal="left"/>
    </xf>
    <xf numFmtId="0" fontId="36" fillId="14" borderId="15" xfId="3" applyFont="1" applyFill="1" applyBorder="1" applyAlignment="1">
      <alignment horizontal="center"/>
    </xf>
    <xf numFmtId="164" fontId="36" fillId="14" borderId="15" xfId="3" applyNumberFormat="1" applyFont="1" applyFill="1" applyBorder="1" applyAlignment="1">
      <alignment horizontal="center"/>
    </xf>
    <xf numFmtId="0" fontId="36" fillId="14" borderId="22" xfId="3" applyFont="1" applyFill="1" applyBorder="1" applyAlignment="1">
      <alignment horizontal="left"/>
    </xf>
    <xf numFmtId="164" fontId="37" fillId="14" borderId="1" xfId="5" applyNumberFormat="1" applyFont="1" applyFill="1" applyBorder="1" applyAlignment="1" applyProtection="1">
      <alignment horizontal="center"/>
    </xf>
    <xf numFmtId="0" fontId="36" fillId="14" borderId="33" xfId="3" applyFont="1" applyFill="1" applyBorder="1" applyAlignment="1">
      <alignment horizontal="left"/>
    </xf>
    <xf numFmtId="0" fontId="36" fillId="14" borderId="63" xfId="3" applyFont="1" applyFill="1" applyBorder="1" applyAlignment="1">
      <alignment horizontal="center"/>
    </xf>
    <xf numFmtId="164" fontId="36" fillId="14" borderId="63" xfId="3" applyNumberFormat="1" applyFont="1" applyFill="1" applyBorder="1" applyAlignment="1">
      <alignment horizontal="center"/>
    </xf>
    <xf numFmtId="0" fontId="36" fillId="14" borderId="16" xfId="3" applyFont="1" applyFill="1" applyBorder="1" applyAlignment="1">
      <alignment horizontal="center"/>
    </xf>
    <xf numFmtId="164" fontId="36" fillId="14" borderId="16" xfId="3" applyNumberFormat="1" applyFont="1" applyFill="1" applyBorder="1" applyAlignment="1">
      <alignment horizontal="center"/>
    </xf>
    <xf numFmtId="0" fontId="36" fillId="14" borderId="37" xfId="3" applyFont="1" applyFill="1" applyBorder="1" applyAlignment="1">
      <alignment horizontal="center"/>
    </xf>
    <xf numFmtId="164" fontId="36" fillId="14" borderId="37" xfId="3" applyNumberFormat="1" applyFont="1" applyFill="1" applyBorder="1" applyAlignment="1">
      <alignment horizontal="center"/>
    </xf>
    <xf numFmtId="164" fontId="36" fillId="14" borderId="10" xfId="3" applyNumberFormat="1" applyFont="1" applyFill="1" applyBorder="1" applyAlignment="1">
      <alignment horizontal="center"/>
    </xf>
    <xf numFmtId="164" fontId="38" fillId="14" borderId="23" xfId="5" applyNumberFormat="1" applyFont="1" applyFill="1" applyBorder="1" applyAlignment="1" applyProtection="1">
      <alignment horizontal="center"/>
    </xf>
    <xf numFmtId="0" fontId="41" fillId="14" borderId="11" xfId="3" applyFont="1" applyFill="1" applyBorder="1" applyAlignment="1">
      <alignment horizontal="center"/>
    </xf>
    <xf numFmtId="164" fontId="36" fillId="14" borderId="64" xfId="3" applyNumberFormat="1" applyFont="1" applyFill="1" applyBorder="1" applyAlignment="1">
      <alignment horizontal="center"/>
    </xf>
    <xf numFmtId="0" fontId="17" fillId="0" borderId="0" xfId="3" applyFont="1" applyBorder="1" applyAlignment="1">
      <alignment horizontal="center" vertical="center"/>
    </xf>
    <xf numFmtId="0" fontId="18" fillId="0" borderId="0" xfId="3" applyFont="1" applyBorder="1" applyAlignment="1">
      <alignment horizontal="center" vertical="center" wrapText="1"/>
    </xf>
    <xf numFmtId="0" fontId="19" fillId="0" borderId="0" xfId="3" applyFont="1" applyBorder="1" applyAlignment="1">
      <alignment horizontal="left" vertical="center"/>
    </xf>
    <xf numFmtId="0" fontId="19" fillId="0" borderId="0" xfId="3" applyFont="1" applyBorder="1" applyAlignment="1">
      <alignment horizontal="center" vertical="center"/>
    </xf>
    <xf numFmtId="0" fontId="10" fillId="0" borderId="0" xfId="5" applyBorder="1" applyAlignment="1" applyProtection="1">
      <alignment horizontal="center" vertical="center"/>
    </xf>
    <xf numFmtId="0" fontId="17" fillId="5" borderId="38" xfId="3" applyFont="1" applyFill="1" applyBorder="1" applyAlignment="1">
      <alignment horizontal="center" vertical="center"/>
    </xf>
    <xf numFmtId="0" fontId="21" fillId="5" borderId="39" xfId="3" applyFont="1" applyFill="1" applyBorder="1" applyAlignment="1">
      <alignment horizontal="center" vertical="center" wrapText="1"/>
    </xf>
    <xf numFmtId="0" fontId="19" fillId="5" borderId="39" xfId="3" applyFont="1" applyFill="1" applyBorder="1" applyAlignment="1">
      <alignment horizontal="left" vertical="center"/>
    </xf>
    <xf numFmtId="0" fontId="17" fillId="5" borderId="39" xfId="3" applyFont="1" applyFill="1" applyBorder="1" applyAlignment="1">
      <alignment horizontal="center" vertical="center"/>
    </xf>
    <xf numFmtId="0" fontId="17" fillId="5" borderId="40" xfId="3" applyFont="1" applyFill="1" applyBorder="1" applyAlignment="1">
      <alignment horizontal="center" vertical="center"/>
    </xf>
    <xf numFmtId="0" fontId="17" fillId="0" borderId="0" xfId="3" applyFont="1" applyBorder="1" applyAlignment="1">
      <alignment horizontal="center" vertical="center"/>
    </xf>
    <xf numFmtId="0" fontId="17" fillId="5" borderId="41" xfId="3" applyFont="1" applyFill="1" applyBorder="1" applyAlignment="1">
      <alignment horizontal="center" vertical="center"/>
    </xf>
    <xf numFmtId="0" fontId="17" fillId="5" borderId="0" xfId="3" applyFont="1" applyFill="1" applyBorder="1" applyAlignment="1">
      <alignment horizontal="center" vertical="center"/>
    </xf>
    <xf numFmtId="0" fontId="17" fillId="5" borderId="42" xfId="3" applyFont="1" applyFill="1" applyBorder="1" applyAlignment="1">
      <alignment horizontal="center" vertical="center"/>
    </xf>
    <xf numFmtId="0" fontId="17" fillId="16" borderId="1" xfId="3" applyFont="1" applyFill="1" applyBorder="1" applyAlignment="1">
      <alignment horizontal="center" vertical="center"/>
    </xf>
    <xf numFmtId="49" fontId="44" fillId="5" borderId="0" xfId="3" applyNumberFormat="1" applyFont="1" applyFill="1" applyBorder="1" applyAlignment="1">
      <alignment horizontal="center" vertical="center" wrapText="1"/>
    </xf>
    <xf numFmtId="0" fontId="24" fillId="5" borderId="0" xfId="3" applyFont="1" applyFill="1" applyBorder="1" applyAlignment="1">
      <alignment horizontal="left" vertical="center" wrapText="1"/>
    </xf>
    <xf numFmtId="0" fontId="19" fillId="5" borderId="41" xfId="3" applyFont="1" applyFill="1" applyBorder="1" applyAlignment="1">
      <alignment horizontal="center" vertical="center"/>
    </xf>
    <xf numFmtId="0" fontId="19" fillId="5" borderId="42" xfId="3" applyFont="1" applyFill="1" applyBorder="1" applyAlignment="1">
      <alignment horizontal="center" vertical="center"/>
    </xf>
    <xf numFmtId="0" fontId="19" fillId="0" borderId="0" xfId="3" applyFont="1" applyBorder="1" applyAlignment="1">
      <alignment horizontal="center" vertical="center"/>
    </xf>
    <xf numFmtId="0" fontId="27" fillId="17" borderId="25" xfId="3" applyFont="1" applyFill="1" applyBorder="1" applyAlignment="1">
      <alignment horizontal="center" vertical="center" wrapText="1"/>
    </xf>
    <xf numFmtId="0" fontId="17" fillId="0" borderId="66" xfId="3" applyFont="1" applyBorder="1" applyAlignment="1">
      <alignment horizontal="center" vertical="center"/>
    </xf>
    <xf numFmtId="0" fontId="36" fillId="14" borderId="18" xfId="3" applyFont="1" applyFill="1" applyBorder="1" applyAlignment="1">
      <alignment horizontal="left" vertical="center" wrapText="1"/>
    </xf>
    <xf numFmtId="0" fontId="36" fillId="14" borderId="46" xfId="3" applyFont="1" applyFill="1" applyBorder="1" applyAlignment="1">
      <alignment horizontal="center" vertical="center"/>
    </xf>
    <xf numFmtId="164" fontId="36" fillId="14" borderId="46" xfId="3" applyNumberFormat="1" applyFont="1" applyFill="1" applyBorder="1" applyAlignment="1">
      <alignment horizontal="center" vertical="center"/>
    </xf>
    <xf numFmtId="164" fontId="37" fillId="14" borderId="48" xfId="5" applyNumberFormat="1" applyFont="1" applyFill="1" applyBorder="1" applyAlignment="1" applyProtection="1">
      <alignment horizontal="center" vertical="center"/>
    </xf>
    <xf numFmtId="0" fontId="17" fillId="0" borderId="67" xfId="3" applyFont="1" applyBorder="1" applyAlignment="1">
      <alignment horizontal="center" vertical="center"/>
    </xf>
    <xf numFmtId="0" fontId="10" fillId="0" borderId="67" xfId="5" applyBorder="1" applyAlignment="1" applyProtection="1">
      <alignment horizontal="center" vertical="center"/>
    </xf>
    <xf numFmtId="0" fontId="36" fillId="14" borderId="28" xfId="3" applyFont="1" applyFill="1" applyBorder="1" applyAlignment="1">
      <alignment horizontal="left" vertical="center" wrapText="1"/>
    </xf>
    <xf numFmtId="164" fontId="37" fillId="14" borderId="54" xfId="5" applyNumberFormat="1" applyFont="1" applyFill="1" applyBorder="1" applyAlignment="1" applyProtection="1">
      <alignment horizontal="center" vertical="center"/>
    </xf>
    <xf numFmtId="0" fontId="36" fillId="14" borderId="20" xfId="3" applyFont="1" applyFill="1" applyBorder="1" applyAlignment="1">
      <alignment horizontal="left" vertical="center"/>
    </xf>
    <xf numFmtId="164" fontId="38" fillId="14" borderId="29" xfId="5" applyNumberFormat="1" applyFont="1" applyFill="1" applyBorder="1" applyAlignment="1" applyProtection="1">
      <alignment horizontal="center" vertical="center"/>
    </xf>
    <xf numFmtId="0" fontId="17" fillId="0" borderId="67" xfId="3" applyFont="1" applyBorder="1" applyAlignment="1">
      <alignment vertical="center"/>
    </xf>
    <xf numFmtId="164" fontId="37" fillId="14" borderId="29" xfId="5" applyNumberFormat="1" applyFont="1" applyFill="1" applyBorder="1" applyAlignment="1" applyProtection="1">
      <alignment horizontal="center" vertical="center"/>
    </xf>
    <xf numFmtId="164" fontId="38" fillId="14" borderId="31" xfId="5" applyNumberFormat="1" applyFont="1" applyFill="1" applyBorder="1" applyAlignment="1" applyProtection="1">
      <alignment horizontal="center" vertical="center"/>
    </xf>
    <xf numFmtId="0" fontId="36" fillId="14" borderId="30" xfId="3" applyFont="1" applyFill="1" applyBorder="1" applyAlignment="1">
      <alignment horizontal="left" vertical="center"/>
    </xf>
    <xf numFmtId="0" fontId="36" fillId="14" borderId="1" xfId="3" applyFont="1" applyFill="1" applyBorder="1" applyAlignment="1">
      <alignment horizontal="center" vertical="center"/>
    </xf>
    <xf numFmtId="164" fontId="37" fillId="14" borderId="31" xfId="5" applyNumberFormat="1" applyFont="1" applyFill="1" applyBorder="1" applyAlignment="1" applyProtection="1">
      <alignment horizontal="center" vertical="center"/>
    </xf>
    <xf numFmtId="0" fontId="36" fillId="14" borderId="26" xfId="3" applyFont="1" applyFill="1" applyBorder="1" applyAlignment="1">
      <alignment horizontal="left" vertical="center"/>
    </xf>
    <xf numFmtId="0" fontId="36" fillId="14" borderId="49" xfId="3" applyFont="1" applyFill="1" applyBorder="1" applyAlignment="1">
      <alignment horizontal="center" vertical="center"/>
    </xf>
    <xf numFmtId="164" fontId="36" fillId="14" borderId="49" xfId="3" applyNumberFormat="1" applyFont="1" applyFill="1" applyBorder="1" applyAlignment="1">
      <alignment horizontal="center" vertical="center"/>
    </xf>
    <xf numFmtId="164" fontId="37" fillId="14" borderId="23" xfId="5" applyNumberFormat="1" applyFont="1" applyFill="1" applyBorder="1" applyAlignment="1" applyProtection="1">
      <alignment horizontal="center" vertical="center"/>
    </xf>
    <xf numFmtId="0" fontId="36" fillId="14" borderId="18" xfId="3" applyFont="1" applyFill="1" applyBorder="1" applyAlignment="1">
      <alignment horizontal="left" vertical="center"/>
    </xf>
    <xf numFmtId="0" fontId="36" fillId="14" borderId="47" xfId="3" applyFont="1" applyFill="1" applyBorder="1" applyAlignment="1">
      <alignment horizontal="center" vertical="center"/>
    </xf>
    <xf numFmtId="164" fontId="36" fillId="14" borderId="47" xfId="3" applyNumberFormat="1" applyFont="1" applyFill="1" applyBorder="1" applyAlignment="1">
      <alignment horizontal="center" vertical="center"/>
    </xf>
    <xf numFmtId="164" fontId="37" fillId="14" borderId="19" xfId="5" applyNumberFormat="1" applyFont="1" applyFill="1" applyBorder="1" applyAlignment="1" applyProtection="1">
      <alignment horizontal="center" vertical="center"/>
    </xf>
    <xf numFmtId="0" fontId="36" fillId="14" borderId="4" xfId="3" applyFont="1" applyFill="1" applyBorder="1" applyAlignment="1">
      <alignment horizontal="center" vertical="center"/>
    </xf>
    <xf numFmtId="164" fontId="36" fillId="14" borderId="4" xfId="3" applyNumberFormat="1" applyFont="1" applyFill="1" applyBorder="1" applyAlignment="1">
      <alignment horizontal="center" vertical="center"/>
    </xf>
    <xf numFmtId="0" fontId="45" fillId="0" borderId="66" xfId="3" applyFont="1" applyBorder="1" applyAlignment="1">
      <alignment horizontal="center" vertical="center"/>
    </xf>
    <xf numFmtId="0" fontId="45" fillId="0" borderId="67" xfId="3" applyFont="1" applyBorder="1" applyAlignment="1">
      <alignment horizontal="center" vertical="center"/>
    </xf>
    <xf numFmtId="164" fontId="38" fillId="14" borderId="19" xfId="5" applyNumberFormat="1" applyFont="1" applyFill="1" applyBorder="1" applyAlignment="1" applyProtection="1">
      <alignment horizontal="center" vertical="center"/>
    </xf>
    <xf numFmtId="0" fontId="36" fillId="14" borderId="20" xfId="3" applyFont="1" applyFill="1" applyBorder="1" applyAlignment="1">
      <alignment horizontal="left" vertical="center" wrapText="1"/>
    </xf>
    <xf numFmtId="164" fontId="38" fillId="14" borderId="21" xfId="5" applyNumberFormat="1" applyFont="1" applyFill="1" applyBorder="1" applyAlignment="1" applyProtection="1">
      <alignment horizontal="center" vertical="center"/>
    </xf>
    <xf numFmtId="0" fontId="17" fillId="0" borderId="67" xfId="5" applyFont="1" applyBorder="1" applyAlignment="1" applyProtection="1">
      <alignment horizontal="center" vertical="center"/>
    </xf>
    <xf numFmtId="0" fontId="45" fillId="0" borderId="67" xfId="5" applyFont="1" applyBorder="1" applyAlignment="1" applyProtection="1">
      <alignment horizontal="center" vertical="center"/>
    </xf>
    <xf numFmtId="0" fontId="43" fillId="0" borderId="67" xfId="3" applyFont="1" applyBorder="1" applyAlignment="1">
      <alignment horizontal="center" vertical="center"/>
    </xf>
    <xf numFmtId="0" fontId="45" fillId="0" borderId="66" xfId="5" applyFont="1" applyBorder="1" applyAlignment="1" applyProtection="1">
      <alignment horizontal="center" vertical="center"/>
    </xf>
    <xf numFmtId="0" fontId="43" fillId="0" borderId="66" xfId="3" applyFont="1" applyBorder="1" applyAlignment="1">
      <alignment horizontal="center" vertical="center"/>
    </xf>
    <xf numFmtId="0" fontId="43" fillId="0" borderId="67" xfId="5" applyFont="1" applyBorder="1" applyAlignment="1" applyProtection="1">
      <alignment horizontal="center" vertical="center"/>
    </xf>
    <xf numFmtId="0" fontId="36" fillId="14" borderId="1" xfId="3" applyFont="1" applyFill="1" applyBorder="1" applyAlignment="1">
      <alignment horizontal="left" vertical="center"/>
    </xf>
    <xf numFmtId="49" fontId="37" fillId="14" borderId="21" xfId="5" applyNumberFormat="1" applyFont="1" applyFill="1" applyBorder="1" applyAlignment="1" applyProtection="1">
      <alignment horizontal="center" vertical="center"/>
    </xf>
    <xf numFmtId="0" fontId="36" fillId="14" borderId="30" xfId="3" applyFont="1" applyFill="1" applyBorder="1" applyAlignment="1">
      <alignment horizontal="left" vertical="center" wrapText="1"/>
    </xf>
    <xf numFmtId="0" fontId="36" fillId="14" borderId="13" xfId="3" applyFont="1" applyFill="1" applyBorder="1" applyAlignment="1">
      <alignment horizontal="center" vertical="center"/>
    </xf>
    <xf numFmtId="164" fontId="36" fillId="14" borderId="13" xfId="3" applyNumberFormat="1" applyFont="1" applyFill="1" applyBorder="1" applyAlignment="1">
      <alignment horizontal="center" vertical="center"/>
    </xf>
    <xf numFmtId="0" fontId="36" fillId="14" borderId="22" xfId="3" applyFont="1" applyFill="1" applyBorder="1" applyAlignment="1">
      <alignment horizontal="left" vertical="center" wrapText="1"/>
    </xf>
    <xf numFmtId="0" fontId="36" fillId="14" borderId="20" xfId="3" applyFont="1" applyFill="1" applyBorder="1" applyAlignment="1">
      <alignment vertical="center" wrapText="1"/>
    </xf>
    <xf numFmtId="0" fontId="36" fillId="14" borderId="16" xfId="3" applyFont="1" applyFill="1" applyBorder="1" applyAlignment="1">
      <alignment horizontal="left" vertical="center" wrapText="1"/>
    </xf>
    <xf numFmtId="0" fontId="36" fillId="14" borderId="4" xfId="3" applyFont="1" applyFill="1" applyBorder="1" applyAlignment="1">
      <alignment horizontal="left" vertical="center" wrapText="1"/>
    </xf>
    <xf numFmtId="164" fontId="36" fillId="14" borderId="1" xfId="3" applyNumberFormat="1" applyFont="1" applyFill="1" applyBorder="1" applyAlignment="1">
      <alignment horizontal="center" vertical="center"/>
    </xf>
    <xf numFmtId="0" fontId="36" fillId="14" borderId="26" xfId="3" applyFont="1" applyFill="1" applyBorder="1" applyAlignment="1">
      <alignment horizontal="left" vertical="center" wrapText="1"/>
    </xf>
    <xf numFmtId="0" fontId="36" fillId="14" borderId="55" xfId="3" applyFont="1" applyFill="1" applyBorder="1" applyAlignment="1">
      <alignment horizontal="center" vertical="center"/>
    </xf>
    <xf numFmtId="164" fontId="36" fillId="14" borderId="55" xfId="3" applyNumberFormat="1" applyFont="1" applyFill="1" applyBorder="1" applyAlignment="1">
      <alignment horizontal="center" vertical="center"/>
    </xf>
    <xf numFmtId="164" fontId="37" fillId="14" borderId="27" xfId="5" applyNumberFormat="1" applyFont="1" applyFill="1" applyBorder="1" applyAlignment="1" applyProtection="1">
      <alignment horizontal="center" vertical="center"/>
    </xf>
    <xf numFmtId="0" fontId="36" fillId="14" borderId="28" xfId="3" applyFont="1" applyFill="1" applyBorder="1" applyAlignment="1">
      <alignment horizontal="left" vertical="center"/>
    </xf>
    <xf numFmtId="0" fontId="36" fillId="14" borderId="15" xfId="3" applyFont="1" applyFill="1" applyBorder="1" applyAlignment="1">
      <alignment horizontal="center" vertical="center"/>
    </xf>
    <xf numFmtId="164" fontId="36" fillId="14" borderId="15" xfId="3" applyNumberFormat="1" applyFont="1" applyFill="1" applyBorder="1" applyAlignment="1">
      <alignment horizontal="center" vertical="center"/>
    </xf>
    <xf numFmtId="0" fontId="46" fillId="0" borderId="67" xfId="5" applyFont="1" applyBorder="1" applyAlignment="1" applyProtection="1">
      <alignment horizontal="center" vertical="center"/>
    </xf>
    <xf numFmtId="0" fontId="36" fillId="14" borderId="22" xfId="3" applyFont="1" applyFill="1" applyBorder="1" applyAlignment="1">
      <alignment horizontal="left" vertical="center"/>
    </xf>
    <xf numFmtId="0" fontId="22" fillId="5" borderId="41" xfId="3" applyFont="1" applyFill="1" applyBorder="1" applyAlignment="1">
      <alignment horizontal="center" vertical="center"/>
    </xf>
    <xf numFmtId="0" fontId="17" fillId="5" borderId="0" xfId="3" applyFont="1" applyFill="1" applyBorder="1" applyAlignment="1">
      <alignment horizontal="center" vertical="center" wrapText="1"/>
    </xf>
    <xf numFmtId="0" fontId="36" fillId="5" borderId="0" xfId="3" applyFont="1" applyFill="1" applyBorder="1" applyAlignment="1">
      <alignment horizontal="center" vertical="center"/>
    </xf>
    <xf numFmtId="0" fontId="22" fillId="0" borderId="68" xfId="3" applyFont="1" applyBorder="1" applyAlignment="1">
      <alignment horizontal="center" vertical="center"/>
    </xf>
    <xf numFmtId="0" fontId="22" fillId="0" borderId="0" xfId="3" applyFont="1" applyBorder="1" applyAlignment="1">
      <alignment horizontal="center" vertical="center"/>
    </xf>
    <xf numFmtId="0" fontId="36" fillId="5" borderId="51" xfId="3" applyFont="1" applyFill="1" applyBorder="1" applyAlignment="1">
      <alignment horizontal="center" vertical="center"/>
    </xf>
    <xf numFmtId="0" fontId="36" fillId="5" borderId="52" xfId="3" applyFont="1" applyFill="1" applyBorder="1" applyAlignment="1">
      <alignment horizontal="center" vertical="center"/>
    </xf>
    <xf numFmtId="0" fontId="17" fillId="0" borderId="69" xfId="3" applyFont="1" applyBorder="1" applyAlignment="1">
      <alignment horizontal="center" vertical="center"/>
    </xf>
    <xf numFmtId="0" fontId="17" fillId="0" borderId="67" xfId="3" applyFont="1" applyBorder="1" applyAlignment="1">
      <alignment horizontal="left" vertical="center"/>
    </xf>
    <xf numFmtId="164" fontId="36" fillId="14" borderId="10" xfId="3" applyNumberFormat="1" applyFont="1" applyFill="1" applyBorder="1" applyAlignment="1">
      <alignment horizontal="center" vertical="center"/>
    </xf>
    <xf numFmtId="49" fontId="37" fillId="14" borderId="29" xfId="5" applyNumberFormat="1" applyFont="1" applyFill="1" applyBorder="1" applyAlignment="1" applyProtection="1">
      <alignment horizontal="center" vertical="center"/>
    </xf>
    <xf numFmtId="164" fontId="36" fillId="14" borderId="63" xfId="3" applyNumberFormat="1" applyFont="1" applyFill="1" applyBorder="1" applyAlignment="1">
      <alignment horizontal="center" vertical="center"/>
    </xf>
    <xf numFmtId="0" fontId="17" fillId="0" borderId="68" xfId="3" applyFont="1" applyBorder="1" applyAlignment="1">
      <alignment horizontal="center" vertical="center"/>
    </xf>
    <xf numFmtId="0" fontId="36" fillId="14" borderId="33" xfId="3" applyFont="1" applyFill="1" applyBorder="1" applyAlignment="1">
      <alignment horizontal="left" vertical="center"/>
    </xf>
    <xf numFmtId="0" fontId="36" fillId="14" borderId="63" xfId="3" applyFont="1" applyFill="1" applyBorder="1" applyAlignment="1">
      <alignment horizontal="center" vertical="center"/>
    </xf>
    <xf numFmtId="0" fontId="36" fillId="14" borderId="16" xfId="3" applyFont="1" applyFill="1" applyBorder="1" applyAlignment="1">
      <alignment horizontal="center" vertical="center"/>
    </xf>
    <xf numFmtId="164" fontId="36" fillId="14" borderId="16" xfId="3" applyNumberFormat="1" applyFont="1" applyFill="1" applyBorder="1" applyAlignment="1">
      <alignment horizontal="center" vertical="center"/>
    </xf>
    <xf numFmtId="0" fontId="36" fillId="14" borderId="37" xfId="3" applyFont="1" applyFill="1" applyBorder="1" applyAlignment="1">
      <alignment horizontal="center" vertical="center"/>
    </xf>
    <xf numFmtId="164" fontId="36" fillId="14" borderId="37" xfId="3" applyNumberFormat="1" applyFont="1" applyFill="1" applyBorder="1" applyAlignment="1">
      <alignment horizontal="center" vertical="center"/>
    </xf>
    <xf numFmtId="0" fontId="17" fillId="12" borderId="0" xfId="3" applyFont="1" applyFill="1" applyBorder="1" applyAlignment="1">
      <alignment horizontal="center" vertical="center" wrapText="1"/>
    </xf>
    <xf numFmtId="0" fontId="37" fillId="5" borderId="0" xfId="5" applyFont="1" applyFill="1" applyBorder="1" applyAlignment="1" applyProtection="1">
      <alignment horizontal="center" vertical="center"/>
    </xf>
    <xf numFmtId="0" fontId="17" fillId="5" borderId="52" xfId="3" applyFont="1" applyFill="1" applyBorder="1" applyAlignment="1">
      <alignment horizontal="center" vertical="center" wrapText="1"/>
    </xf>
    <xf numFmtId="0" fontId="17" fillId="5" borderId="50" xfId="3" applyFont="1" applyFill="1" applyBorder="1" applyAlignment="1">
      <alignment horizontal="center" vertical="center"/>
    </xf>
    <xf numFmtId="0" fontId="36" fillId="5" borderId="41" xfId="3" applyFont="1" applyFill="1" applyBorder="1" applyAlignment="1">
      <alignment horizontal="center" vertical="center"/>
    </xf>
    <xf numFmtId="164" fontId="36" fillId="14" borderId="64" xfId="3" applyNumberFormat="1" applyFont="1" applyFill="1" applyBorder="1" applyAlignment="1">
      <alignment horizontal="center" vertical="center"/>
    </xf>
    <xf numFmtId="0" fontId="17" fillId="5" borderId="51" xfId="3" applyFont="1" applyFill="1" applyBorder="1" applyAlignment="1">
      <alignment horizontal="center" vertical="center"/>
    </xf>
    <xf numFmtId="0" fontId="17" fillId="5" borderId="70" xfId="3" applyFont="1" applyFill="1" applyBorder="1" applyAlignment="1">
      <alignment horizontal="center" vertical="center"/>
    </xf>
    <xf numFmtId="0" fontId="17" fillId="5" borderId="52" xfId="3" applyFont="1" applyFill="1" applyBorder="1" applyAlignment="1">
      <alignment horizontal="center" vertical="center"/>
    </xf>
    <xf numFmtId="0" fontId="17" fillId="5" borderId="53" xfId="3" applyFont="1" applyFill="1" applyBorder="1" applyAlignment="1">
      <alignment horizontal="center" vertical="center"/>
    </xf>
    <xf numFmtId="0" fontId="19" fillId="0" borderId="15" xfId="3" applyFont="1" applyBorder="1" applyAlignment="1">
      <alignment horizontal="right" vertical="center"/>
    </xf>
    <xf numFmtId="0" fontId="17" fillId="0" borderId="15" xfId="3" applyFont="1" applyBorder="1" applyAlignment="1">
      <alignment horizontal="center" vertical="center"/>
    </xf>
    <xf numFmtId="164" fontId="17" fillId="0" borderId="15" xfId="3" applyNumberFormat="1" applyFont="1" applyBorder="1" applyAlignment="1">
      <alignment horizontal="center" vertical="center"/>
    </xf>
    <xf numFmtId="0" fontId="19" fillId="0" borderId="1" xfId="3" applyFont="1" applyBorder="1" applyAlignment="1">
      <alignment horizontal="right" vertical="center"/>
    </xf>
    <xf numFmtId="0" fontId="17" fillId="0" borderId="1" xfId="3" applyFont="1" applyBorder="1" applyAlignment="1">
      <alignment horizontal="center" vertical="center"/>
    </xf>
    <xf numFmtId="164" fontId="17" fillId="0" borderId="1" xfId="3" applyNumberFormat="1" applyFont="1" applyBorder="1" applyAlignment="1">
      <alignment horizontal="center" vertical="center"/>
    </xf>
    <xf numFmtId="0" fontId="17" fillId="18" borderId="1" xfId="3" applyFont="1" applyFill="1" applyBorder="1" applyAlignment="1">
      <alignment horizontal="center" vertical="center"/>
    </xf>
    <xf numFmtId="0" fontId="17" fillId="19" borderId="1" xfId="3" applyFont="1" applyFill="1" applyBorder="1" applyAlignment="1">
      <alignment horizontal="center" vertical="center"/>
    </xf>
    <xf numFmtId="49" fontId="44" fillId="5" borderId="39" xfId="3" applyNumberFormat="1" applyFont="1" applyFill="1" applyBorder="1" applyAlignment="1">
      <alignment horizontal="center" vertical="center" wrapText="1"/>
    </xf>
    <xf numFmtId="0" fontId="24" fillId="5" borderId="70" xfId="3" applyFont="1" applyFill="1" applyBorder="1" applyAlignment="1">
      <alignment vertical="center" wrapText="1"/>
    </xf>
    <xf numFmtId="0" fontId="44" fillId="5" borderId="39" xfId="3" applyFont="1" applyFill="1" applyBorder="1" applyAlignment="1">
      <alignment horizontal="center" vertical="center" wrapText="1"/>
    </xf>
    <xf numFmtId="0" fontId="27" fillId="0" borderId="0" xfId="3" applyFont="1" applyBorder="1" applyAlignment="1">
      <alignment horizontal="left" vertical="center"/>
    </xf>
    <xf numFmtId="164" fontId="38" fillId="14" borderId="54" xfId="5" applyNumberFormat="1" applyFont="1" applyFill="1" applyBorder="1" applyAlignment="1" applyProtection="1">
      <alignment horizontal="center" vertical="center"/>
    </xf>
    <xf numFmtId="0" fontId="18" fillId="13" borderId="50" xfId="3" applyFont="1" applyFill="1" applyBorder="1" applyAlignment="1">
      <alignment horizontal="center" vertical="center" wrapText="1"/>
    </xf>
    <xf numFmtId="0" fontId="48" fillId="0" borderId="67" xfId="3" applyFont="1" applyBorder="1" applyAlignment="1">
      <alignment horizontal="center" vertical="center"/>
    </xf>
    <xf numFmtId="0" fontId="10" fillId="0" borderId="67" xfId="5" applyFont="1" applyBorder="1" applyAlignment="1" applyProtection="1">
      <alignment horizontal="center" vertical="center"/>
    </xf>
    <xf numFmtId="0" fontId="17" fillId="13" borderId="50" xfId="3" applyFont="1" applyFill="1" applyBorder="1" applyAlignment="1">
      <alignment horizontal="center" vertical="center"/>
    </xf>
    <xf numFmtId="0" fontId="19" fillId="0" borderId="71" xfId="3" applyFont="1" applyBorder="1" applyAlignment="1">
      <alignment horizontal="right" vertical="center"/>
    </xf>
    <xf numFmtId="0" fontId="19" fillId="0" borderId="13" xfId="3" applyFont="1" applyBorder="1" applyAlignment="1">
      <alignment horizontal="right" vertical="center"/>
    </xf>
    <xf numFmtId="0" fontId="19" fillId="0" borderId="0" xfId="3" applyFont="1" applyBorder="1" applyAlignment="1">
      <alignment horizontal="center" vertical="center" wrapText="1"/>
    </xf>
    <xf numFmtId="0" fontId="20" fillId="13" borderId="44" xfId="5" applyFont="1" applyFill="1" applyBorder="1" applyAlignment="1" applyProtection="1">
      <alignment horizontal="center" vertical="center"/>
    </xf>
    <xf numFmtId="0" fontId="20" fillId="13" borderId="45" xfId="5" applyFont="1" applyFill="1" applyBorder="1" applyAlignment="1" applyProtection="1">
      <alignment horizontal="center" vertical="center"/>
    </xf>
    <xf numFmtId="0" fontId="27" fillId="13" borderId="24" xfId="3" applyFont="1" applyFill="1" applyBorder="1" applyAlignment="1">
      <alignment horizontal="center" vertical="center" wrapText="1"/>
    </xf>
    <xf numFmtId="0" fontId="27" fillId="13" borderId="50" xfId="3" applyFont="1" applyFill="1" applyBorder="1" applyAlignment="1">
      <alignment horizontal="center" vertical="center" wrapText="1"/>
    </xf>
    <xf numFmtId="0" fontId="19" fillId="13" borderId="50" xfId="3" applyFont="1" applyFill="1" applyBorder="1" applyAlignment="1">
      <alignment horizontal="center" vertical="center" wrapText="1"/>
    </xf>
    <xf numFmtId="164" fontId="38" fillId="14" borderId="1" xfId="5" applyNumberFormat="1" applyFont="1" applyFill="1" applyBorder="1" applyAlignment="1" applyProtection="1">
      <alignment horizontal="center" vertical="center"/>
    </xf>
    <xf numFmtId="0" fontId="38" fillId="14" borderId="29" xfId="3" applyFont="1" applyFill="1" applyBorder="1" applyAlignment="1">
      <alignment horizontal="center"/>
    </xf>
    <xf numFmtId="164" fontId="37" fillId="14" borderId="1" xfId="5" applyNumberFormat="1" applyFont="1" applyFill="1" applyBorder="1" applyAlignment="1" applyProtection="1">
      <alignment horizontal="center" vertical="center"/>
    </xf>
    <xf numFmtId="164" fontId="37" fillId="14" borderId="35" xfId="5" applyNumberFormat="1" applyFont="1" applyFill="1" applyBorder="1" applyAlignment="1" applyProtection="1">
      <alignment horizontal="center" vertical="center"/>
    </xf>
    <xf numFmtId="164" fontId="38" fillId="14" borderId="35" xfId="5" applyNumberFormat="1" applyFont="1" applyFill="1" applyBorder="1" applyAlignment="1" applyProtection="1">
      <alignment horizontal="center" vertical="center"/>
    </xf>
    <xf numFmtId="0" fontId="27" fillId="13" borderId="36" xfId="3" applyFont="1" applyFill="1" applyBorder="1" applyAlignment="1">
      <alignment horizontal="center" vertical="center" wrapText="1"/>
    </xf>
    <xf numFmtId="164" fontId="38" fillId="14" borderId="23" xfId="5" applyNumberFormat="1" applyFont="1" applyFill="1" applyBorder="1" applyAlignment="1" applyProtection="1">
      <alignment horizontal="center" vertical="center"/>
    </xf>
    <xf numFmtId="0" fontId="27" fillId="13" borderId="41" xfId="3" applyFont="1" applyFill="1" applyBorder="1" applyAlignment="1">
      <alignment horizontal="center" vertical="center" wrapText="1"/>
    </xf>
    <xf numFmtId="164" fontId="37" fillId="14" borderId="72" xfId="5" applyNumberFormat="1" applyFont="1" applyFill="1" applyBorder="1" applyAlignment="1" applyProtection="1">
      <alignment horizontal="center" vertical="center"/>
    </xf>
    <xf numFmtId="0" fontId="49" fillId="0" borderId="67" xfId="3" applyFont="1" applyBorder="1" applyAlignment="1">
      <alignment horizontal="center" vertical="center"/>
    </xf>
    <xf numFmtId="0" fontId="36" fillId="14" borderId="73" xfId="3" applyFont="1" applyFill="1" applyBorder="1" applyAlignment="1">
      <alignment horizontal="left" vertical="center"/>
    </xf>
    <xf numFmtId="49" fontId="37" fillId="14" borderId="72" xfId="5" applyNumberFormat="1" applyFont="1" applyFill="1" applyBorder="1" applyAlignment="1" applyProtection="1">
      <alignment horizontal="center" vertical="center"/>
    </xf>
    <xf numFmtId="0" fontId="27" fillId="13" borderId="51" xfId="3" applyFont="1" applyFill="1" applyBorder="1" applyAlignment="1">
      <alignment horizontal="center" vertical="center" wrapText="1"/>
    </xf>
    <xf numFmtId="0" fontId="10" fillId="0" borderId="0" xfId="5" applyFont="1" applyBorder="1" applyAlignment="1" applyProtection="1">
      <alignment horizontal="center" vertical="center"/>
    </xf>
    <xf numFmtId="164" fontId="37" fillId="14" borderId="74" xfId="5" applyNumberFormat="1" applyFont="1" applyFill="1" applyBorder="1" applyAlignment="1" applyProtection="1">
      <alignment horizontal="center" vertical="center"/>
    </xf>
    <xf numFmtId="0" fontId="36" fillId="14" borderId="73" xfId="3" applyFont="1" applyFill="1" applyBorder="1" applyAlignment="1">
      <alignment horizontal="left" vertical="center" wrapText="1"/>
    </xf>
    <xf numFmtId="0" fontId="17" fillId="0" borderId="0" xfId="5" applyFont="1" applyBorder="1" applyAlignment="1" applyProtection="1">
      <alignment horizontal="center" vertical="center"/>
    </xf>
    <xf numFmtId="0" fontId="45" fillId="21" borderId="16" xfId="3" applyFont="1" applyFill="1" applyBorder="1" applyAlignment="1">
      <alignment horizontal="center" vertical="center"/>
    </xf>
    <xf numFmtId="0" fontId="43" fillId="21" borderId="16" xfId="3" applyFont="1" applyFill="1" applyBorder="1" applyAlignment="1">
      <alignment horizontal="center" vertical="center"/>
    </xf>
    <xf numFmtId="0" fontId="17" fillId="21" borderId="16" xfId="3" applyFont="1" applyFill="1" applyBorder="1" applyAlignment="1">
      <alignment horizontal="center" vertical="center"/>
    </xf>
    <xf numFmtId="0" fontId="17" fillId="0" borderId="41" xfId="3" applyFont="1" applyBorder="1" applyAlignment="1">
      <alignment horizontal="center" vertical="center"/>
    </xf>
    <xf numFmtId="0" fontId="17" fillId="0" borderId="1" xfId="5" applyFont="1" applyBorder="1" applyAlignment="1" applyProtection="1">
      <alignment horizontal="center" vertical="center"/>
    </xf>
    <xf numFmtId="0" fontId="17" fillId="21" borderId="1" xfId="3" applyFont="1" applyFill="1" applyBorder="1" applyAlignment="1">
      <alignment horizontal="center" vertical="center"/>
    </xf>
    <xf numFmtId="0" fontId="45" fillId="0" borderId="1" xfId="3" applyFont="1" applyBorder="1" applyAlignment="1">
      <alignment horizontal="center" vertical="center"/>
    </xf>
    <xf numFmtId="0" fontId="17" fillId="0" borderId="41" xfId="3" applyFont="1" applyBorder="1" applyAlignment="1">
      <alignment horizontal="center"/>
    </xf>
    <xf numFmtId="0" fontId="45" fillId="0" borderId="1" xfId="3" applyFont="1" applyBorder="1" applyAlignment="1">
      <alignment horizontal="center"/>
    </xf>
    <xf numFmtId="0" fontId="17" fillId="0" borderId="1" xfId="3" applyFont="1" applyBorder="1" applyAlignment="1">
      <alignment horizontal="center"/>
    </xf>
    <xf numFmtId="0" fontId="17" fillId="0" borderId="1" xfId="5" applyFont="1" applyBorder="1" applyAlignment="1" applyProtection="1">
      <alignment horizontal="center"/>
    </xf>
    <xf numFmtId="0" fontId="17" fillId="21" borderId="1" xfId="3" applyFont="1" applyFill="1" applyBorder="1" applyAlignment="1">
      <alignment horizontal="center"/>
    </xf>
    <xf numFmtId="0" fontId="17" fillId="0" borderId="1" xfId="3" applyFont="1" applyBorder="1" applyAlignment="1">
      <alignment vertical="center"/>
    </xf>
    <xf numFmtId="0" fontId="45" fillId="0" borderId="1" xfId="3" applyFont="1" applyBorder="1" applyAlignment="1">
      <alignment horizontal="center" vertical="center"/>
    </xf>
    <xf numFmtId="0" fontId="17" fillId="0" borderId="1" xfId="3" applyFont="1" applyBorder="1" applyAlignment="1">
      <alignment horizontal="center" vertical="center"/>
    </xf>
    <xf numFmtId="0" fontId="10" fillId="0" borderId="1" xfId="5" applyFont="1" applyBorder="1" applyAlignment="1" applyProtection="1">
      <alignment horizontal="center" vertical="center"/>
    </xf>
    <xf numFmtId="0" fontId="36" fillId="14" borderId="10" xfId="3" applyFont="1" applyFill="1" applyBorder="1" applyAlignment="1">
      <alignment horizontal="center" vertical="center"/>
    </xf>
    <xf numFmtId="0" fontId="45" fillId="0" borderId="1" xfId="5" applyFont="1" applyBorder="1" applyAlignment="1" applyProtection="1">
      <alignment horizontal="center" vertical="center"/>
    </xf>
    <xf numFmtId="49" fontId="38" fillId="14" borderId="72" xfId="5" applyNumberFormat="1" applyFont="1" applyFill="1" applyBorder="1" applyAlignment="1" applyProtection="1">
      <alignment horizontal="center" vertical="center"/>
    </xf>
    <xf numFmtId="0" fontId="43" fillId="0" borderId="1" xfId="3" applyFont="1" applyBorder="1" applyAlignment="1">
      <alignment horizontal="center" vertical="center"/>
    </xf>
    <xf numFmtId="0" fontId="46" fillId="0" borderId="1" xfId="5" applyFont="1" applyBorder="1" applyAlignment="1" applyProtection="1">
      <alignment horizontal="center" vertical="center"/>
    </xf>
    <xf numFmtId="0" fontId="22" fillId="0" borderId="41" xfId="3" applyFont="1" applyBorder="1" applyAlignment="1">
      <alignment horizontal="center" vertical="center"/>
    </xf>
    <xf numFmtId="0" fontId="22" fillId="0" borderId="7" xfId="3" applyFont="1" applyBorder="1" applyAlignment="1">
      <alignment horizontal="center" vertical="center"/>
    </xf>
    <xf numFmtId="0" fontId="17" fillId="0" borderId="7" xfId="5" applyFont="1" applyBorder="1" applyAlignment="1" applyProtection="1">
      <alignment horizontal="center" vertical="center"/>
    </xf>
    <xf numFmtId="0" fontId="22" fillId="21" borderId="7" xfId="3" applyFont="1" applyFill="1" applyBorder="1" applyAlignment="1">
      <alignment horizontal="center" vertical="center"/>
    </xf>
    <xf numFmtId="0" fontId="17" fillId="0" borderId="10" xfId="3" applyFont="1" applyBorder="1" applyAlignment="1">
      <alignment horizontal="center" vertical="center"/>
    </xf>
    <xf numFmtId="0" fontId="17" fillId="0" borderId="10" xfId="5" applyFont="1" applyBorder="1" applyAlignment="1" applyProtection="1">
      <alignment horizontal="center" vertical="center"/>
    </xf>
    <xf numFmtId="0" fontId="17" fillId="21" borderId="10" xfId="3" applyFont="1" applyFill="1" applyBorder="1" applyAlignment="1">
      <alignment horizontal="center" vertical="center"/>
    </xf>
    <xf numFmtId="0" fontId="36" fillId="14" borderId="37" xfId="3" applyFont="1" applyFill="1" applyBorder="1" applyAlignment="1">
      <alignment horizontal="left" vertical="center"/>
    </xf>
    <xf numFmtId="164" fontId="37" fillId="14" borderId="75" xfId="5" applyNumberFormat="1" applyFont="1" applyFill="1" applyBorder="1" applyAlignment="1" applyProtection="1">
      <alignment horizontal="center" vertical="center"/>
    </xf>
    <xf numFmtId="0" fontId="43" fillId="0" borderId="1" xfId="5" applyFont="1" applyBorder="1" applyAlignment="1" applyProtection="1">
      <alignment horizontal="center" vertical="center"/>
    </xf>
    <xf numFmtId="0" fontId="17" fillId="0" borderId="7" xfId="3" applyFont="1" applyBorder="1" applyAlignment="1">
      <alignment horizontal="center" vertical="center"/>
    </xf>
    <xf numFmtId="0" fontId="20" fillId="13" borderId="76" xfId="3" applyFont="1" applyFill="1" applyBorder="1" applyAlignment="1">
      <alignment horizontal="center" vertical="center" wrapText="1"/>
    </xf>
    <xf numFmtId="0" fontId="20" fillId="13" borderId="25" xfId="3" applyFont="1" applyFill="1" applyBorder="1" applyAlignment="1">
      <alignment horizontal="center" vertical="center"/>
    </xf>
    <xf numFmtId="0" fontId="20" fillId="13" borderId="25" xfId="3" applyFont="1" applyFill="1" applyBorder="1" applyAlignment="1">
      <alignment horizontal="center" vertical="center" wrapText="1"/>
    </xf>
    <xf numFmtId="0" fontId="20" fillId="13" borderId="25" xfId="5" applyFont="1" applyFill="1" applyBorder="1" applyAlignment="1" applyProtection="1">
      <alignment horizontal="center" vertical="center"/>
    </xf>
    <xf numFmtId="0" fontId="20" fillId="13" borderId="77" xfId="5" applyFont="1" applyFill="1" applyBorder="1" applyAlignment="1" applyProtection="1">
      <alignment horizontal="center" vertical="center"/>
    </xf>
    <xf numFmtId="0" fontId="20" fillId="20" borderId="0" xfId="3" applyFont="1" applyFill="1" applyBorder="1" applyAlignment="1">
      <alignment horizontal="center" vertical="center"/>
    </xf>
    <xf numFmtId="0" fontId="50" fillId="14" borderId="46" xfId="3" applyFont="1" applyFill="1" applyBorder="1" applyAlignment="1">
      <alignment horizontal="center" vertical="center"/>
    </xf>
    <xf numFmtId="0" fontId="50" fillId="14" borderId="11" xfId="3" applyFont="1" applyFill="1" applyBorder="1" applyAlignment="1">
      <alignment horizontal="center" vertical="center"/>
    </xf>
    <xf numFmtId="164" fontId="36" fillId="14" borderId="54" xfId="5" applyNumberFormat="1" applyFont="1" applyFill="1" applyBorder="1" applyAlignment="1" applyProtection="1">
      <alignment horizontal="center" vertical="center"/>
    </xf>
    <xf numFmtId="0" fontId="50" fillId="14" borderId="13" xfId="3" applyFont="1" applyFill="1" applyBorder="1" applyAlignment="1">
      <alignment horizontal="center" vertical="center"/>
    </xf>
    <xf numFmtId="0" fontId="36" fillId="14" borderId="78" xfId="3" applyFont="1" applyFill="1" applyBorder="1" applyAlignment="1">
      <alignment horizontal="left" vertical="center"/>
    </xf>
    <xf numFmtId="0" fontId="50" fillId="14" borderId="1" xfId="3" applyFont="1" applyFill="1" applyBorder="1" applyAlignment="1">
      <alignment horizontal="center" vertical="center"/>
    </xf>
    <xf numFmtId="0" fontId="36" fillId="14" borderId="78" xfId="3" applyFont="1" applyFill="1" applyBorder="1" applyAlignment="1">
      <alignment horizontal="left"/>
    </xf>
    <xf numFmtId="0" fontId="50" fillId="14" borderId="1" xfId="3" applyFont="1" applyFill="1" applyBorder="1" applyAlignment="1">
      <alignment horizontal="center"/>
    </xf>
    <xf numFmtId="0" fontId="38" fillId="14" borderId="1" xfId="3" applyFont="1" applyFill="1" applyBorder="1" applyAlignment="1">
      <alignment horizontal="center"/>
    </xf>
    <xf numFmtId="0" fontId="50" fillId="14" borderId="15" xfId="3" applyFont="1" applyFill="1" applyBorder="1" applyAlignment="1">
      <alignment horizontal="center" vertical="center"/>
    </xf>
    <xf numFmtId="164" fontId="39" fillId="14" borderId="35" xfId="5" applyNumberFormat="1" applyFont="1" applyFill="1" applyBorder="1" applyAlignment="1" applyProtection="1">
      <alignment horizontal="center" vertical="center"/>
    </xf>
    <xf numFmtId="0" fontId="50" fillId="14" borderId="49" xfId="3" applyFont="1" applyFill="1" applyBorder="1" applyAlignment="1">
      <alignment horizontal="center" vertical="center"/>
    </xf>
    <xf numFmtId="0" fontId="50" fillId="14" borderId="47" xfId="3" applyFont="1" applyFill="1" applyBorder="1" applyAlignment="1">
      <alignment horizontal="center" vertical="center"/>
    </xf>
    <xf numFmtId="0" fontId="50" fillId="14" borderId="4" xfId="3" applyFont="1" applyFill="1" applyBorder="1" applyAlignment="1">
      <alignment horizontal="center" vertical="center"/>
    </xf>
    <xf numFmtId="0" fontId="45" fillId="0" borderId="0" xfId="3" applyFont="1" applyBorder="1" applyAlignment="1">
      <alignment horizontal="center" vertical="center"/>
    </xf>
    <xf numFmtId="0" fontId="51" fillId="0" borderId="1" xfId="3" applyFont="1" applyBorder="1" applyAlignment="1">
      <alignment horizontal="center" vertical="center"/>
    </xf>
    <xf numFmtId="0" fontId="45" fillId="0" borderId="16" xfId="3" applyFont="1" applyBorder="1" applyAlignment="1">
      <alignment horizontal="center" vertical="center"/>
    </xf>
    <xf numFmtId="0" fontId="17" fillId="0" borderId="16" xfId="3" applyFont="1" applyBorder="1" applyAlignment="1">
      <alignment horizontal="center" vertical="center"/>
    </xf>
    <xf numFmtId="0" fontId="50" fillId="14" borderId="55" xfId="3" applyFont="1" applyFill="1" applyBorder="1" applyAlignment="1">
      <alignment horizontal="center" vertical="center"/>
    </xf>
    <xf numFmtId="0" fontId="50" fillId="14" borderId="37" xfId="3" applyFont="1" applyFill="1" applyBorder="1" applyAlignment="1">
      <alignment horizontal="center" vertical="center"/>
    </xf>
    <xf numFmtId="0" fontId="17" fillId="21" borderId="0" xfId="3" applyFont="1" applyFill="1" applyBorder="1" applyAlignment="1">
      <alignment horizontal="center" vertical="center"/>
    </xf>
    <xf numFmtId="0" fontId="50" fillId="14" borderId="16" xfId="3" applyFont="1" applyFill="1" applyBorder="1" applyAlignment="1">
      <alignment horizontal="center" vertical="center"/>
    </xf>
    <xf numFmtId="0" fontId="36" fillId="14" borderId="78" xfId="3" applyFont="1" applyFill="1" applyBorder="1" applyAlignment="1">
      <alignment horizontal="left" vertical="center" wrapText="1"/>
    </xf>
    <xf numFmtId="164" fontId="38" fillId="14" borderId="72" xfId="5" applyNumberFormat="1" applyFont="1" applyFill="1" applyBorder="1" applyAlignment="1" applyProtection="1">
      <alignment horizontal="center" vertical="center"/>
    </xf>
    <xf numFmtId="164" fontId="37" fillId="14" borderId="79" xfId="5" applyNumberFormat="1" applyFont="1" applyFill="1" applyBorder="1" applyAlignment="1" applyProtection="1">
      <alignment horizontal="center" vertical="center"/>
    </xf>
    <xf numFmtId="0" fontId="45" fillId="22" borderId="1" xfId="3" applyFont="1" applyFill="1" applyBorder="1" applyAlignment="1">
      <alignment horizontal="center" vertical="center"/>
    </xf>
    <xf numFmtId="0" fontId="50" fillId="14" borderId="6" xfId="3" applyFont="1" applyFill="1" applyBorder="1" applyAlignment="1">
      <alignment horizontal="center" vertical="center"/>
    </xf>
    <xf numFmtId="0" fontId="51" fillId="0" borderId="1" xfId="3" applyFont="1" applyBorder="1" applyAlignment="1">
      <alignment horizontal="center" vertical="center"/>
    </xf>
    <xf numFmtId="0" fontId="52" fillId="0" borderId="1" xfId="5" applyFont="1" applyBorder="1" applyAlignment="1" applyProtection="1">
      <alignment horizontal="center" vertical="center"/>
    </xf>
    <xf numFmtId="0" fontId="51" fillId="0" borderId="1" xfId="5" applyFont="1" applyBorder="1" applyAlignment="1" applyProtection="1">
      <alignment horizontal="center" vertical="center"/>
    </xf>
    <xf numFmtId="0" fontId="51" fillId="0" borderId="0" xfId="3" applyFont="1" applyBorder="1" applyAlignment="1">
      <alignment horizontal="center" vertical="center"/>
    </xf>
    <xf numFmtId="0" fontId="45" fillId="0" borderId="0" xfId="3" applyFont="1" applyBorder="1" applyAlignment="1">
      <alignment horizontal="center" vertical="center"/>
    </xf>
    <xf numFmtId="0" fontId="45" fillId="0" borderId="16" xfId="3" applyFont="1" applyBorder="1" applyAlignment="1">
      <alignment horizontal="center" vertical="center"/>
    </xf>
    <xf numFmtId="0" fontId="51" fillId="20" borderId="0" xfId="3" applyFont="1" applyFill="1" applyBorder="1" applyAlignment="1">
      <alignment horizontal="center" vertical="center"/>
    </xf>
    <xf numFmtId="0" fontId="51" fillId="0" borderId="16" xfId="3" applyFont="1" applyBorder="1" applyAlignment="1">
      <alignment horizontal="center" vertical="center"/>
    </xf>
    <xf numFmtId="0" fontId="36" fillId="14" borderId="80" xfId="3" applyFont="1" applyFill="1" applyBorder="1" applyAlignment="1">
      <alignment horizontal="left" vertical="center"/>
    </xf>
    <xf numFmtId="164" fontId="37" fillId="20" borderId="29" xfId="5" applyNumberFormat="1" applyFont="1" applyFill="1" applyBorder="1" applyAlignment="1" applyProtection="1">
      <alignment horizontal="center" vertical="center"/>
    </xf>
    <xf numFmtId="164" fontId="37" fillId="20" borderId="21" xfId="5" applyNumberFormat="1" applyFont="1" applyFill="1" applyBorder="1" applyAlignment="1" applyProtection="1">
      <alignment horizontal="center" vertical="center"/>
    </xf>
    <xf numFmtId="164" fontId="37" fillId="20" borderId="19" xfId="5" applyNumberFormat="1" applyFont="1" applyFill="1" applyBorder="1" applyAlignment="1" applyProtection="1">
      <alignment horizontal="center" vertical="center"/>
    </xf>
    <xf numFmtId="49" fontId="37" fillId="20" borderId="29" xfId="5" applyNumberFormat="1" applyFont="1" applyFill="1" applyBorder="1" applyAlignment="1" applyProtection="1">
      <alignment horizontal="center" vertical="center"/>
    </xf>
    <xf numFmtId="164" fontId="37" fillId="20" borderId="79" xfId="5" applyNumberFormat="1" applyFont="1" applyFill="1" applyBorder="1" applyAlignment="1" applyProtection="1">
      <alignment horizontal="center" vertical="center"/>
    </xf>
    <xf numFmtId="164" fontId="37" fillId="20" borderId="31" xfId="5" applyNumberFormat="1" applyFont="1" applyFill="1" applyBorder="1" applyAlignment="1" applyProtection="1">
      <alignment horizontal="center" vertical="center"/>
    </xf>
    <xf numFmtId="0" fontId="36" fillId="14" borderId="4" xfId="3" applyFont="1" applyFill="1" applyBorder="1" applyAlignment="1">
      <alignment horizontal="left" vertical="center"/>
    </xf>
    <xf numFmtId="0" fontId="27" fillId="17" borderId="24" xfId="3" applyFont="1" applyFill="1" applyBorder="1" applyAlignment="1">
      <alignment horizontal="center" vertical="center" wrapText="1"/>
    </xf>
    <xf numFmtId="0" fontId="17" fillId="14" borderId="18" xfId="3" applyFont="1" applyFill="1" applyBorder="1" applyAlignment="1">
      <alignment horizontal="left" vertical="center" wrapText="1"/>
    </xf>
    <xf numFmtId="0" fontId="45" fillId="14" borderId="46" xfId="3" applyFont="1" applyFill="1" applyBorder="1" applyAlignment="1">
      <alignment horizontal="center" vertical="center"/>
    </xf>
    <xf numFmtId="164" fontId="17" fillId="14" borderId="46" xfId="3" applyNumberFormat="1" applyFont="1" applyFill="1" applyBorder="1" applyAlignment="1">
      <alignment horizontal="center" vertical="center"/>
    </xf>
    <xf numFmtId="164" fontId="17" fillId="14" borderId="48" xfId="5" applyNumberFormat="1" applyFont="1" applyFill="1" applyBorder="1" applyAlignment="1" applyProtection="1">
      <alignment horizontal="center" vertical="center"/>
    </xf>
    <xf numFmtId="0" fontId="17" fillId="14" borderId="28" xfId="3" applyFont="1" applyFill="1" applyBorder="1" applyAlignment="1">
      <alignment horizontal="left" vertical="center" wrapText="1"/>
    </xf>
    <xf numFmtId="0" fontId="45" fillId="14" borderId="11" xfId="3" applyFont="1" applyFill="1" applyBorder="1" applyAlignment="1">
      <alignment horizontal="center" vertical="center"/>
    </xf>
    <xf numFmtId="164" fontId="17" fillId="14" borderId="11" xfId="3" applyNumberFormat="1" applyFont="1" applyFill="1" applyBorder="1" applyAlignment="1">
      <alignment horizontal="center" vertical="center"/>
    </xf>
    <xf numFmtId="164" fontId="17" fillId="14" borderId="54" xfId="5" applyNumberFormat="1" applyFont="1" applyFill="1" applyBorder="1" applyAlignment="1" applyProtection="1">
      <alignment horizontal="center" vertical="center"/>
    </xf>
    <xf numFmtId="164" fontId="43" fillId="14" borderId="21" xfId="5" applyNumberFormat="1" applyFont="1" applyFill="1" applyBorder="1" applyAlignment="1" applyProtection="1">
      <alignment horizontal="center" vertical="center"/>
    </xf>
    <xf numFmtId="0" fontId="17" fillId="14" borderId="20" xfId="3" applyFont="1" applyFill="1" applyBorder="1" applyAlignment="1">
      <alignment horizontal="left" vertical="center"/>
    </xf>
    <xf numFmtId="0" fontId="45" fillId="14" borderId="13" xfId="3" applyFont="1" applyFill="1" applyBorder="1" applyAlignment="1">
      <alignment horizontal="center" vertical="center"/>
    </xf>
    <xf numFmtId="164" fontId="17" fillId="14" borderId="13" xfId="3" applyNumberFormat="1" applyFont="1" applyFill="1" applyBorder="1" applyAlignment="1">
      <alignment horizontal="center" vertical="center"/>
    </xf>
    <xf numFmtId="164" fontId="17" fillId="14" borderId="35" xfId="5" applyNumberFormat="1" applyFont="1" applyFill="1" applyBorder="1" applyAlignment="1" applyProtection="1">
      <alignment horizontal="center" vertical="center"/>
    </xf>
    <xf numFmtId="0" fontId="17" fillId="14" borderId="78" xfId="3" applyFont="1" applyFill="1" applyBorder="1" applyAlignment="1">
      <alignment horizontal="left" vertical="center"/>
    </xf>
    <xf numFmtId="0" fontId="45" fillId="14" borderId="1" xfId="3" applyFont="1" applyFill="1" applyBorder="1" applyAlignment="1">
      <alignment horizontal="center" vertical="center"/>
    </xf>
    <xf numFmtId="164" fontId="17" fillId="14" borderId="1" xfId="3" applyNumberFormat="1" applyFont="1" applyFill="1" applyBorder="1" applyAlignment="1">
      <alignment horizontal="center" vertical="center"/>
    </xf>
    <xf numFmtId="0" fontId="17" fillId="14" borderId="78" xfId="3" applyFont="1" applyFill="1" applyBorder="1" applyAlignment="1">
      <alignment horizontal="left"/>
    </xf>
    <xf numFmtId="0" fontId="45" fillId="14" borderId="1" xfId="3" applyFont="1" applyFill="1" applyBorder="1" applyAlignment="1">
      <alignment horizontal="center"/>
    </xf>
    <xf numFmtId="164" fontId="17" fillId="14" borderId="1" xfId="3" applyNumberFormat="1" applyFont="1" applyFill="1" applyBorder="1" applyAlignment="1">
      <alignment horizontal="center"/>
    </xf>
    <xf numFmtId="0" fontId="17" fillId="14" borderId="21" xfId="3" applyFont="1" applyFill="1" applyBorder="1" applyAlignment="1">
      <alignment horizontal="center"/>
    </xf>
    <xf numFmtId="0" fontId="17" fillId="14" borderId="73" xfId="3" applyFont="1" applyFill="1" applyBorder="1" applyAlignment="1">
      <alignment horizontal="left" vertical="center"/>
    </xf>
    <xf numFmtId="164" fontId="17" fillId="14" borderId="21" xfId="5" applyNumberFormat="1" applyFont="1" applyFill="1" applyBorder="1" applyAlignment="1" applyProtection="1">
      <alignment horizontal="center" vertical="center"/>
    </xf>
    <xf numFmtId="0" fontId="17" fillId="14" borderId="30" xfId="3" applyFont="1" applyFill="1" applyBorder="1" applyAlignment="1">
      <alignment horizontal="left" vertical="center"/>
    </xf>
    <xf numFmtId="164" fontId="17" fillId="14" borderId="31" xfId="5" applyNumberFormat="1" applyFont="1" applyFill="1" applyBorder="1" applyAlignment="1" applyProtection="1">
      <alignment horizontal="center" vertical="center"/>
    </xf>
    <xf numFmtId="0" fontId="17" fillId="14" borderId="26" xfId="3" applyFont="1" applyFill="1" applyBorder="1" applyAlignment="1">
      <alignment horizontal="left" vertical="center"/>
    </xf>
    <xf numFmtId="0" fontId="45" fillId="14" borderId="49" xfId="3" applyFont="1" applyFill="1" applyBorder="1" applyAlignment="1">
      <alignment horizontal="center" vertical="center"/>
    </xf>
    <xf numFmtId="164" fontId="17" fillId="14" borderId="49" xfId="3" applyNumberFormat="1" applyFont="1" applyFill="1" applyBorder="1" applyAlignment="1">
      <alignment horizontal="center" vertical="center"/>
    </xf>
    <xf numFmtId="164" fontId="17" fillId="14" borderId="23" xfId="5" applyNumberFormat="1" applyFont="1" applyFill="1" applyBorder="1" applyAlignment="1" applyProtection="1">
      <alignment horizontal="center" vertical="center"/>
    </xf>
    <xf numFmtId="0" fontId="17" fillId="14" borderId="18" xfId="3" applyFont="1" applyFill="1" applyBorder="1" applyAlignment="1">
      <alignment horizontal="left" vertical="center"/>
    </xf>
    <xf numFmtId="0" fontId="45" fillId="14" borderId="47" xfId="3" applyFont="1" applyFill="1" applyBorder="1" applyAlignment="1">
      <alignment horizontal="center" vertical="center"/>
    </xf>
    <xf numFmtId="164" fontId="17" fillId="14" borderId="47" xfId="3" applyNumberFormat="1" applyFont="1" applyFill="1" applyBorder="1" applyAlignment="1">
      <alignment horizontal="center" vertical="center"/>
    </xf>
    <xf numFmtId="164" fontId="17" fillId="14" borderId="19" xfId="5" applyNumberFormat="1" applyFont="1" applyFill="1" applyBorder="1" applyAlignment="1" applyProtection="1">
      <alignment horizontal="center" vertical="center"/>
    </xf>
    <xf numFmtId="0" fontId="45" fillId="14" borderId="4" xfId="3" applyFont="1" applyFill="1" applyBorder="1" applyAlignment="1">
      <alignment horizontal="center" vertical="center"/>
    </xf>
    <xf numFmtId="164" fontId="17" fillId="14" borderId="4" xfId="3" applyNumberFormat="1" applyFont="1" applyFill="1" applyBorder="1" applyAlignment="1">
      <alignment horizontal="center" vertical="center"/>
    </xf>
    <xf numFmtId="164" fontId="17" fillId="14" borderId="72" xfId="5" applyNumberFormat="1" applyFont="1" applyFill="1" applyBorder="1" applyAlignment="1" applyProtection="1">
      <alignment horizontal="center" vertical="center"/>
    </xf>
    <xf numFmtId="164" fontId="43" fillId="14" borderId="19" xfId="5" applyNumberFormat="1" applyFont="1" applyFill="1" applyBorder="1" applyAlignment="1" applyProtection="1">
      <alignment horizontal="center" vertical="center"/>
    </xf>
    <xf numFmtId="0" fontId="17" fillId="14" borderId="20" xfId="3" applyFont="1" applyFill="1" applyBorder="1" applyAlignment="1">
      <alignment horizontal="left" vertical="center" wrapText="1"/>
    </xf>
    <xf numFmtId="0" fontId="19" fillId="13" borderId="0" xfId="3" applyFont="1" applyFill="1" applyBorder="1" applyAlignment="1">
      <alignment horizontal="center" vertical="center" wrapText="1"/>
    </xf>
    <xf numFmtId="0" fontId="17" fillId="14" borderId="1" xfId="3" applyFont="1" applyFill="1" applyBorder="1" applyAlignment="1">
      <alignment horizontal="left" vertical="center"/>
    </xf>
    <xf numFmtId="49" fontId="17" fillId="14" borderId="21" xfId="5" applyNumberFormat="1" applyFont="1" applyFill="1" applyBorder="1" applyAlignment="1" applyProtection="1">
      <alignment horizontal="center" vertical="center"/>
    </xf>
    <xf numFmtId="49" fontId="17" fillId="14" borderId="72" xfId="5" applyNumberFormat="1" applyFont="1" applyFill="1" applyBorder="1" applyAlignment="1" applyProtection="1">
      <alignment horizontal="center" vertical="center"/>
    </xf>
    <xf numFmtId="0" fontId="17" fillId="14" borderId="30" xfId="3" applyFont="1" applyFill="1" applyBorder="1" applyAlignment="1">
      <alignment horizontal="left" vertical="center" wrapText="1"/>
    </xf>
    <xf numFmtId="0" fontId="17" fillId="14" borderId="22" xfId="3" applyFont="1" applyFill="1" applyBorder="1" applyAlignment="1">
      <alignment horizontal="left" vertical="center" wrapText="1"/>
    </xf>
    <xf numFmtId="164" fontId="17" fillId="14" borderId="29" xfId="5" applyNumberFormat="1" applyFont="1" applyFill="1" applyBorder="1" applyAlignment="1" applyProtection="1">
      <alignment horizontal="center" vertical="center"/>
    </xf>
    <xf numFmtId="0" fontId="17" fillId="14" borderId="20" xfId="3" applyFont="1" applyFill="1" applyBorder="1" applyAlignment="1">
      <alignment vertical="center" wrapText="1"/>
    </xf>
    <xf numFmtId="0" fontId="17" fillId="14" borderId="16" xfId="3" applyFont="1" applyFill="1" applyBorder="1" applyAlignment="1">
      <alignment horizontal="left" vertical="center" wrapText="1"/>
    </xf>
    <xf numFmtId="0" fontId="17" fillId="14" borderId="4" xfId="3" applyFont="1" applyFill="1" applyBorder="1" applyAlignment="1">
      <alignment horizontal="left" vertical="center" wrapText="1"/>
    </xf>
    <xf numFmtId="0" fontId="17" fillId="14" borderId="26" xfId="3" applyFont="1" applyFill="1" applyBorder="1" applyAlignment="1">
      <alignment horizontal="left" vertical="center" wrapText="1"/>
    </xf>
    <xf numFmtId="0" fontId="45" fillId="14" borderId="55" xfId="3" applyFont="1" applyFill="1" applyBorder="1" applyAlignment="1">
      <alignment horizontal="center" vertical="center"/>
    </xf>
    <xf numFmtId="164" fontId="17" fillId="14" borderId="55" xfId="3" applyNumberFormat="1" applyFont="1" applyFill="1" applyBorder="1" applyAlignment="1">
      <alignment horizontal="center" vertical="center"/>
    </xf>
    <xf numFmtId="164" fontId="17" fillId="14" borderId="27" xfId="5" applyNumberFormat="1" applyFont="1" applyFill="1" applyBorder="1" applyAlignment="1" applyProtection="1">
      <alignment horizontal="center" vertical="center"/>
    </xf>
    <xf numFmtId="0" fontId="17" fillId="14" borderId="28" xfId="3" applyFont="1" applyFill="1" applyBorder="1" applyAlignment="1">
      <alignment horizontal="left" vertical="center"/>
    </xf>
    <xf numFmtId="0" fontId="45" fillId="14" borderId="15" xfId="3" applyFont="1" applyFill="1" applyBorder="1" applyAlignment="1">
      <alignment horizontal="center" vertical="center"/>
    </xf>
    <xf numFmtId="164" fontId="17" fillId="14" borderId="15" xfId="3" applyNumberFormat="1" applyFont="1" applyFill="1" applyBorder="1" applyAlignment="1">
      <alignment horizontal="center" vertical="center"/>
    </xf>
    <xf numFmtId="0" fontId="53" fillId="0" borderId="1" xfId="5" applyFont="1" applyBorder="1" applyAlignment="1" applyProtection="1">
      <alignment horizontal="center" vertical="center"/>
    </xf>
    <xf numFmtId="0" fontId="17" fillId="14" borderId="22" xfId="3" applyFont="1" applyFill="1" applyBorder="1" applyAlignment="1">
      <alignment horizontal="left" vertical="center"/>
    </xf>
    <xf numFmtId="0" fontId="17" fillId="14" borderId="80" xfId="3" applyFont="1" applyFill="1" applyBorder="1" applyAlignment="1">
      <alignment horizontal="left" vertical="center"/>
    </xf>
    <xf numFmtId="164" fontId="43" fillId="14" borderId="29" xfId="5" applyNumberFormat="1" applyFont="1" applyFill="1" applyBorder="1" applyAlignment="1" applyProtection="1">
      <alignment horizontal="center" vertical="center"/>
    </xf>
    <xf numFmtId="0" fontId="45" fillId="14" borderId="37" xfId="3" applyFont="1" applyFill="1" applyBorder="1" applyAlignment="1">
      <alignment horizontal="center" vertical="center"/>
    </xf>
    <xf numFmtId="164" fontId="17" fillId="14" borderId="37" xfId="3" applyNumberFormat="1" applyFont="1" applyFill="1" applyBorder="1" applyAlignment="1">
      <alignment horizontal="center" vertical="center"/>
    </xf>
    <xf numFmtId="0" fontId="17" fillId="22" borderId="1" xfId="3" applyFont="1" applyFill="1" applyBorder="1" applyAlignment="1">
      <alignment horizontal="center" vertical="center"/>
    </xf>
    <xf numFmtId="0" fontId="17" fillId="14" borderId="33" xfId="3" applyFont="1" applyFill="1" applyBorder="1" applyAlignment="1">
      <alignment horizontal="left" vertical="center" wrapText="1"/>
    </xf>
    <xf numFmtId="164" fontId="43" fillId="14" borderId="31" xfId="5" applyNumberFormat="1" applyFont="1" applyFill="1" applyBorder="1" applyAlignment="1" applyProtection="1">
      <alignment horizontal="center" vertical="center"/>
    </xf>
    <xf numFmtId="49" fontId="17" fillId="14" borderId="29" xfId="5" applyNumberFormat="1" applyFont="1" applyFill="1" applyBorder="1" applyAlignment="1" applyProtection="1">
      <alignment horizontal="center" vertical="center"/>
    </xf>
    <xf numFmtId="0" fontId="27" fillId="13" borderId="38" xfId="3" applyFont="1" applyFill="1" applyBorder="1" applyAlignment="1">
      <alignment horizontal="center" vertical="center" wrapText="1"/>
    </xf>
    <xf numFmtId="164" fontId="17" fillId="14" borderId="74" xfId="5" applyNumberFormat="1" applyFont="1" applyFill="1" applyBorder="1" applyAlignment="1" applyProtection="1">
      <alignment horizontal="center" vertical="center"/>
    </xf>
    <xf numFmtId="0" fontId="45" fillId="14" borderId="16" xfId="3" applyFont="1" applyFill="1" applyBorder="1" applyAlignment="1">
      <alignment horizontal="center" vertical="center"/>
    </xf>
    <xf numFmtId="164" fontId="17" fillId="14" borderId="16" xfId="3" applyNumberFormat="1" applyFont="1" applyFill="1" applyBorder="1" applyAlignment="1">
      <alignment horizontal="center" vertical="center"/>
    </xf>
    <xf numFmtId="0" fontId="45" fillId="14" borderId="6" xfId="3" applyFont="1" applyFill="1" applyBorder="1" applyAlignment="1">
      <alignment horizontal="center" vertical="center"/>
    </xf>
    <xf numFmtId="164" fontId="17" fillId="14" borderId="79" xfId="5" applyNumberFormat="1" applyFont="1" applyFill="1" applyBorder="1" applyAlignment="1" applyProtection="1">
      <alignment horizontal="center" vertical="center"/>
    </xf>
    <xf numFmtId="164" fontId="17" fillId="14" borderId="63" xfId="3" applyNumberFormat="1" applyFont="1" applyFill="1" applyBorder="1" applyAlignment="1">
      <alignment horizontal="center" vertical="center"/>
    </xf>
    <xf numFmtId="164" fontId="17" fillId="22" borderId="49" xfId="3" applyNumberFormat="1" applyFont="1" applyFill="1" applyBorder="1" applyAlignment="1">
      <alignment horizontal="center" vertical="center"/>
    </xf>
    <xf numFmtId="0" fontId="17" fillId="5" borderId="0" xfId="5" applyFont="1" applyFill="1" applyBorder="1" applyAlignment="1" applyProtection="1">
      <alignment horizontal="center" vertical="center"/>
    </xf>
    <xf numFmtId="0" fontId="17" fillId="14" borderId="47" xfId="3" applyFont="1" applyFill="1" applyBorder="1" applyAlignment="1">
      <alignment horizontal="center" vertical="center"/>
    </xf>
    <xf numFmtId="0" fontId="17" fillId="14" borderId="11" xfId="3" applyFont="1" applyFill="1" applyBorder="1" applyAlignment="1">
      <alignment horizontal="center" vertical="center"/>
    </xf>
    <xf numFmtId="164" fontId="17" fillId="14" borderId="10" xfId="3" applyNumberFormat="1" applyFont="1" applyFill="1" applyBorder="1" applyAlignment="1">
      <alignment horizontal="center" vertical="center"/>
    </xf>
    <xf numFmtId="0" fontId="17" fillId="14" borderId="49" xfId="3" applyFont="1" applyFill="1" applyBorder="1" applyAlignment="1">
      <alignment horizontal="center" vertical="center"/>
    </xf>
    <xf numFmtId="0" fontId="19" fillId="13" borderId="38" xfId="3" applyFont="1" applyFill="1" applyBorder="1" applyAlignment="1">
      <alignment horizontal="center" vertical="center" wrapText="1"/>
    </xf>
    <xf numFmtId="0" fontId="17" fillId="14" borderId="81" xfId="3" applyFont="1" applyFill="1" applyBorder="1" applyAlignment="1">
      <alignment horizontal="left" vertical="center" wrapText="1"/>
    </xf>
    <xf numFmtId="0" fontId="17" fillId="14" borderId="78" xfId="3" applyFont="1" applyFill="1" applyBorder="1" applyAlignment="1">
      <alignment horizontal="left" vertical="center" wrapText="1"/>
    </xf>
    <xf numFmtId="0" fontId="17" fillId="14" borderId="73" xfId="3" applyFont="1" applyFill="1" applyBorder="1" applyAlignment="1">
      <alignment horizontal="left" vertical="center" wrapText="1"/>
    </xf>
    <xf numFmtId="0" fontId="17" fillId="14" borderId="4" xfId="3" applyFont="1" applyFill="1" applyBorder="1" applyAlignment="1">
      <alignment horizontal="left" vertical="center"/>
    </xf>
    <xf numFmtId="0" fontId="17" fillId="14" borderId="33" xfId="3" applyFont="1" applyFill="1" applyBorder="1" applyAlignment="1">
      <alignment horizontal="left" vertical="center"/>
    </xf>
    <xf numFmtId="0" fontId="19" fillId="16" borderId="25" xfId="3" applyFont="1" applyFill="1" applyBorder="1" applyAlignment="1">
      <alignment horizontal="right" vertical="center"/>
    </xf>
    <xf numFmtId="0" fontId="17" fillId="0" borderId="11" xfId="3" applyFont="1" applyBorder="1" applyAlignment="1">
      <alignment horizontal="center" vertical="center"/>
    </xf>
    <xf numFmtId="0" fontId="54" fillId="14" borderId="20" xfId="3" applyFont="1" applyFill="1" applyBorder="1" applyAlignment="1">
      <alignment horizontal="left" vertical="center"/>
    </xf>
    <xf numFmtId="0" fontId="51" fillId="22" borderId="1" xfId="3" applyFont="1" applyFill="1" applyBorder="1" applyAlignment="1">
      <alignment horizontal="center" vertical="center"/>
    </xf>
    <xf numFmtId="0" fontId="17" fillId="22" borderId="1" xfId="5" applyFont="1" applyFill="1" applyBorder="1" applyAlignment="1" applyProtection="1">
      <alignment horizontal="center" vertical="center"/>
    </xf>
    <xf numFmtId="0" fontId="45" fillId="22" borderId="1" xfId="5" applyFont="1" applyFill="1" applyBorder="1" applyAlignment="1" applyProtection="1">
      <alignment horizontal="center" vertical="center"/>
    </xf>
    <xf numFmtId="0" fontId="55" fillId="23" borderId="1" xfId="3" applyFont="1" applyFill="1" applyBorder="1" applyAlignment="1">
      <alignment horizontal="center" vertical="center"/>
    </xf>
    <xf numFmtId="0" fontId="45" fillId="22" borderId="0" xfId="3" applyFont="1" applyFill="1" applyBorder="1" applyAlignment="1">
      <alignment horizontal="center" vertical="center"/>
    </xf>
    <xf numFmtId="164" fontId="55" fillId="14" borderId="21" xfId="5" applyNumberFormat="1" applyFont="1" applyFill="1" applyBorder="1" applyAlignment="1" applyProtection="1">
      <alignment horizontal="center" vertical="center"/>
    </xf>
    <xf numFmtId="0" fontId="53" fillId="22" borderId="1" xfId="5" applyFont="1" applyFill="1" applyBorder="1" applyAlignment="1" applyProtection="1">
      <alignment horizontal="center" vertical="center"/>
    </xf>
    <xf numFmtId="164" fontId="55" fillId="14" borderId="19" xfId="5" applyNumberFormat="1" applyFont="1" applyFill="1" applyBorder="1" applyAlignment="1" applyProtection="1">
      <alignment horizontal="center" vertical="center"/>
    </xf>
    <xf numFmtId="164" fontId="55" fillId="14" borderId="29" xfId="5" applyNumberFormat="1" applyFont="1" applyFill="1" applyBorder="1" applyAlignment="1" applyProtection="1">
      <alignment horizontal="center" vertical="center"/>
    </xf>
    <xf numFmtId="0" fontId="17" fillId="14" borderId="82" xfId="3" applyFont="1" applyFill="1" applyBorder="1" applyAlignment="1">
      <alignment horizontal="left" vertical="center"/>
    </xf>
    <xf numFmtId="164" fontId="17" fillId="14" borderId="83" xfId="5" applyNumberFormat="1" applyFont="1" applyFill="1" applyBorder="1" applyAlignment="1" applyProtection="1">
      <alignment horizontal="center" vertical="center"/>
    </xf>
    <xf numFmtId="0" fontId="56" fillId="22" borderId="0" xfId="3" applyFont="1" applyFill="1" applyBorder="1" applyAlignment="1">
      <alignment horizontal="center" vertical="center"/>
    </xf>
    <xf numFmtId="0" fontId="17" fillId="24" borderId="1" xfId="3" applyFont="1" applyFill="1" applyBorder="1" applyAlignment="1">
      <alignment horizontal="center" vertical="center"/>
    </xf>
    <xf numFmtId="0" fontId="24" fillId="5" borderId="70" xfId="3" applyFont="1" applyFill="1" applyBorder="1" applyAlignment="1">
      <alignment horizontal="center" vertical="center" wrapText="1"/>
    </xf>
    <xf numFmtId="0" fontId="43" fillId="14" borderId="20" xfId="3" applyFont="1" applyFill="1" applyBorder="1" applyAlignment="1">
      <alignment horizontal="left" vertical="center" wrapText="1"/>
    </xf>
    <xf numFmtId="0" fontId="43" fillId="22" borderId="1" xfId="3" applyFont="1" applyFill="1" applyBorder="1" applyAlignment="1">
      <alignment horizontal="center" vertical="center"/>
    </xf>
    <xf numFmtId="0" fontId="17" fillId="0" borderId="1" xfId="3" applyFont="1" applyFill="1" applyBorder="1" applyAlignment="1">
      <alignment horizontal="center" vertical="center"/>
    </xf>
    <xf numFmtId="0" fontId="45" fillId="0" borderId="1" xfId="3" applyFont="1" applyFill="1" applyBorder="1" applyAlignment="1">
      <alignment horizontal="center" vertical="center"/>
    </xf>
    <xf numFmtId="0" fontId="55" fillId="0" borderId="1" xfId="3" applyFont="1" applyFill="1" applyBorder="1" applyAlignment="1">
      <alignment horizontal="center" vertical="center"/>
    </xf>
    <xf numFmtId="0" fontId="45" fillId="0" borderId="0" xfId="3" applyFont="1" applyFill="1" applyBorder="1" applyAlignment="1">
      <alignment horizontal="center" vertical="center"/>
    </xf>
    <xf numFmtId="0" fontId="45" fillId="0" borderId="1" xfId="5" applyFont="1" applyFill="1" applyBorder="1" applyAlignment="1" applyProtection="1">
      <alignment horizontal="center" vertical="center"/>
    </xf>
    <xf numFmtId="0" fontId="51" fillId="0" borderId="1" xfId="3" applyFont="1" applyFill="1" applyBorder="1" applyAlignment="1">
      <alignment horizontal="center" vertical="center"/>
    </xf>
    <xf numFmtId="0" fontId="55" fillId="22" borderId="1" xfId="3" applyFont="1" applyFill="1" applyBorder="1" applyAlignment="1">
      <alignment horizontal="center" vertical="center"/>
    </xf>
    <xf numFmtId="0" fontId="17" fillId="22" borderId="0" xfId="3" applyFont="1" applyFill="1" applyBorder="1" applyAlignment="1">
      <alignment horizontal="center" vertical="center"/>
    </xf>
    <xf numFmtId="0" fontId="17" fillId="0" borderId="0" xfId="3" applyFont="1" applyFill="1" applyBorder="1" applyAlignment="1">
      <alignment horizontal="center" vertical="center"/>
    </xf>
    <xf numFmtId="164" fontId="43" fillId="14" borderId="72" xfId="5" applyNumberFormat="1" applyFont="1" applyFill="1" applyBorder="1" applyAlignment="1" applyProtection="1">
      <alignment horizontal="center" vertical="center"/>
    </xf>
    <xf numFmtId="0" fontId="45" fillId="25" borderId="1" xfId="3" applyFont="1" applyFill="1" applyBorder="1" applyAlignment="1">
      <alignment horizontal="center" vertical="center"/>
    </xf>
    <xf numFmtId="0" fontId="45" fillId="25" borderId="0" xfId="3" applyFont="1" applyFill="1" applyBorder="1" applyAlignment="1">
      <alignment horizontal="center" vertical="center"/>
    </xf>
    <xf numFmtId="0" fontId="45" fillId="25" borderId="16" xfId="3" applyFont="1" applyFill="1" applyBorder="1" applyAlignment="1">
      <alignment horizontal="center" vertical="center"/>
    </xf>
    <xf numFmtId="0" fontId="45" fillId="25" borderId="1" xfId="5" applyFont="1" applyFill="1" applyBorder="1" applyAlignment="1" applyProtection="1">
      <alignment horizontal="center" vertical="center"/>
    </xf>
    <xf numFmtId="164" fontId="43" fillId="14" borderId="79" xfId="5" applyNumberFormat="1" applyFont="1" applyFill="1" applyBorder="1" applyAlignment="1" applyProtection="1">
      <alignment horizontal="center" vertical="center"/>
    </xf>
    <xf numFmtId="164" fontId="43" fillId="14" borderId="23" xfId="5" applyNumberFormat="1" applyFont="1" applyFill="1" applyBorder="1" applyAlignment="1" applyProtection="1">
      <alignment horizontal="center" vertical="center"/>
    </xf>
    <xf numFmtId="0" fontId="54" fillId="14" borderId="28" xfId="3" applyFont="1" applyFill="1" applyBorder="1" applyAlignment="1">
      <alignment horizontal="left" vertical="center"/>
    </xf>
    <xf numFmtId="49" fontId="43" fillId="14" borderId="72" xfId="5" applyNumberFormat="1" applyFont="1" applyFill="1" applyBorder="1" applyAlignment="1" applyProtection="1">
      <alignment horizontal="center" vertical="center"/>
    </xf>
    <xf numFmtId="0" fontId="19" fillId="0" borderId="13" xfId="3" applyFont="1" applyBorder="1" applyAlignment="1">
      <alignment horizontal="right" vertical="center"/>
    </xf>
    <xf numFmtId="0" fontId="17" fillId="0" borderId="1" xfId="5" applyFont="1" applyFill="1" applyBorder="1" applyAlignment="1" applyProtection="1">
      <alignment horizontal="center" vertical="center"/>
    </xf>
    <xf numFmtId="0" fontId="17" fillId="0" borderId="1" xfId="3" applyFont="1" applyFill="1" applyBorder="1" applyAlignment="1">
      <alignment horizontal="center"/>
    </xf>
    <xf numFmtId="0" fontId="17" fillId="0" borderId="1" xfId="5" applyFont="1" applyFill="1" applyBorder="1" applyAlignment="1" applyProtection="1">
      <alignment horizontal="center"/>
    </xf>
    <xf numFmtId="0" fontId="17" fillId="0" borderId="1" xfId="3" applyFont="1" applyFill="1" applyBorder="1" applyAlignment="1">
      <alignment vertical="center"/>
    </xf>
    <xf numFmtId="0" fontId="43" fillId="0" borderId="1" xfId="3" applyFont="1" applyFill="1" applyBorder="1" applyAlignment="1">
      <alignment horizontal="center" vertical="center"/>
    </xf>
    <xf numFmtId="0" fontId="45" fillId="0" borderId="16" xfId="3" applyFont="1" applyFill="1" applyBorder="1" applyAlignment="1">
      <alignment horizontal="center" vertical="center"/>
    </xf>
    <xf numFmtId="0" fontId="10" fillId="0" borderId="1" xfId="5" applyFont="1" applyFill="1" applyBorder="1" applyAlignment="1" applyProtection="1">
      <alignment horizontal="center" vertical="center"/>
    </xf>
    <xf numFmtId="0" fontId="17" fillId="0" borderId="16" xfId="3" applyFont="1" applyFill="1" applyBorder="1" applyAlignment="1">
      <alignment horizontal="center" vertical="center"/>
    </xf>
    <xf numFmtId="0" fontId="59" fillId="0" borderId="1" xfId="3" applyFont="1" applyFill="1" applyBorder="1" applyAlignment="1">
      <alignment horizontal="center" vertical="center"/>
    </xf>
    <xf numFmtId="0" fontId="59" fillId="0" borderId="0" xfId="3" applyFont="1" applyFill="1" applyBorder="1" applyAlignment="1">
      <alignment horizontal="center" vertical="center"/>
    </xf>
    <xf numFmtId="0" fontId="43" fillId="0" borderId="0" xfId="3" applyFont="1" applyFill="1" applyBorder="1" applyAlignment="1">
      <alignment horizontal="center" vertical="center"/>
    </xf>
    <xf numFmtId="0" fontId="17" fillId="0" borderId="0" xfId="5" applyFont="1" applyFill="1" applyBorder="1" applyAlignment="1" applyProtection="1">
      <alignment horizontal="center" vertical="center"/>
    </xf>
    <xf numFmtId="0" fontId="17" fillId="0" borderId="10" xfId="3" applyFont="1" applyFill="1" applyBorder="1" applyAlignment="1">
      <alignment horizontal="center" vertical="center"/>
    </xf>
    <xf numFmtId="0" fontId="17" fillId="0" borderId="10" xfId="5" applyFont="1" applyFill="1" applyBorder="1" applyAlignment="1" applyProtection="1">
      <alignment horizontal="center" vertical="center"/>
    </xf>
    <xf numFmtId="0" fontId="60" fillId="0" borderId="1" xfId="5" applyFont="1" applyFill="1" applyBorder="1" applyAlignment="1" applyProtection="1">
      <alignment horizontal="center" vertical="center"/>
    </xf>
    <xf numFmtId="0" fontId="45" fillId="0" borderId="1" xfId="3" applyFont="1" applyFill="1" applyBorder="1" applyAlignment="1">
      <alignment horizontal="center"/>
    </xf>
    <xf numFmtId="164" fontId="17" fillId="14" borderId="1" xfId="5" applyNumberFormat="1" applyFont="1" applyFill="1" applyBorder="1" applyAlignment="1" applyProtection="1">
      <alignment horizontal="center" vertical="center"/>
    </xf>
    <xf numFmtId="164" fontId="61" fillId="14" borderId="21" xfId="5" applyNumberFormat="1" applyFont="1" applyFill="1" applyBorder="1" applyAlignment="1" applyProtection="1">
      <alignment horizontal="center" vertical="center"/>
    </xf>
    <xf numFmtId="0" fontId="19" fillId="0" borderId="13" xfId="3" applyFont="1" applyBorder="1" applyAlignment="1">
      <alignment horizontal="right" vertical="center"/>
    </xf>
    <xf numFmtId="0" fontId="17" fillId="14" borderId="51" xfId="3" applyFont="1" applyFill="1" applyBorder="1" applyAlignment="1">
      <alignment horizontal="left" vertical="center"/>
    </xf>
    <xf numFmtId="0" fontId="62" fillId="0" borderId="1" xfId="3" applyFont="1" applyFill="1" applyBorder="1" applyAlignment="1">
      <alignment horizontal="center" vertical="center"/>
    </xf>
    <xf numFmtId="0" fontId="17" fillId="14" borderId="8" xfId="3" applyFont="1" applyFill="1" applyBorder="1" applyAlignment="1">
      <alignment horizontal="left" vertical="center" wrapText="1"/>
    </xf>
    <xf numFmtId="0" fontId="43" fillId="14" borderId="47" xfId="3" applyFont="1" applyFill="1" applyBorder="1" applyAlignment="1">
      <alignment horizontal="center" vertical="center"/>
    </xf>
    <xf numFmtId="164" fontId="43" fillId="14" borderId="47" xfId="3" applyNumberFormat="1" applyFont="1" applyFill="1" applyBorder="1" applyAlignment="1">
      <alignment horizontal="center" vertical="center"/>
    </xf>
    <xf numFmtId="0" fontId="43" fillId="14" borderId="11" xfId="3" applyFont="1" applyFill="1" applyBorder="1" applyAlignment="1">
      <alignment horizontal="center" vertical="center"/>
    </xf>
    <xf numFmtId="164" fontId="43" fillId="14" borderId="11" xfId="3" applyNumberFormat="1" applyFont="1" applyFill="1" applyBorder="1" applyAlignment="1">
      <alignment horizontal="center" vertical="center"/>
    </xf>
    <xf numFmtId="0" fontId="43" fillId="14" borderId="49" xfId="3" applyFont="1" applyFill="1" applyBorder="1" applyAlignment="1">
      <alignment horizontal="center" vertical="center"/>
    </xf>
    <xf numFmtId="164" fontId="43" fillId="14" borderId="49" xfId="3" applyNumberFormat="1" applyFont="1" applyFill="1" applyBorder="1" applyAlignment="1">
      <alignment horizontal="center" vertical="center"/>
    </xf>
    <xf numFmtId="164" fontId="43" fillId="14" borderId="48" xfId="5" applyNumberFormat="1" applyFont="1" applyFill="1" applyBorder="1" applyAlignment="1" applyProtection="1">
      <alignment horizontal="center" vertical="center"/>
    </xf>
    <xf numFmtId="164" fontId="43" fillId="26" borderId="21" xfId="5" applyNumberFormat="1" applyFont="1" applyFill="1" applyBorder="1" applyAlignment="1" applyProtection="1">
      <alignment horizontal="center" vertical="center"/>
    </xf>
    <xf numFmtId="0" fontId="33" fillId="9" borderId="25" xfId="3" applyFont="1" applyFill="1" applyBorder="1" applyAlignment="1">
      <alignment horizontal="center" vertical="center" wrapText="1"/>
    </xf>
    <xf numFmtId="0" fontId="33" fillId="9" borderId="36" xfId="3" applyFont="1" applyFill="1" applyBorder="1" applyAlignment="1">
      <alignment horizontal="center" vertical="center" wrapText="1"/>
    </xf>
    <xf numFmtId="0" fontId="33" fillId="9" borderId="50" xfId="3" applyFont="1" applyFill="1" applyBorder="1" applyAlignment="1">
      <alignment horizontal="center" vertical="center" wrapText="1"/>
    </xf>
    <xf numFmtId="0" fontId="33" fillId="9" borderId="24" xfId="3" applyFont="1" applyFill="1" applyBorder="1" applyAlignment="1">
      <alignment horizontal="center" vertical="center" wrapText="1"/>
    </xf>
    <xf numFmtId="0" fontId="29" fillId="6" borderId="24" xfId="3" applyFont="1" applyFill="1" applyBorder="1" applyAlignment="1">
      <alignment horizontal="center" wrapText="1"/>
    </xf>
    <xf numFmtId="0" fontId="30" fillId="6" borderId="25" xfId="3" applyFont="1" applyFill="1" applyBorder="1" applyAlignment="1">
      <alignment horizontal="left" vertical="center" wrapText="1"/>
    </xf>
    <xf numFmtId="49" fontId="31" fillId="6" borderId="36" xfId="3" applyNumberFormat="1" applyFont="1" applyFill="1" applyBorder="1" applyAlignment="1">
      <alignment horizontal="center" vertical="top" wrapText="1"/>
    </xf>
    <xf numFmtId="0" fontId="29" fillId="4" borderId="16" xfId="3" applyFont="1" applyFill="1" applyBorder="1" applyAlignment="1">
      <alignment horizontal="center" wrapText="1"/>
    </xf>
    <xf numFmtId="0" fontId="24" fillId="4" borderId="1" xfId="3" applyFont="1" applyFill="1" applyBorder="1" applyAlignment="1">
      <alignment horizontal="left" vertical="center" wrapText="1"/>
    </xf>
    <xf numFmtId="49" fontId="31" fillId="4" borderId="15" xfId="3" applyNumberFormat="1" applyFont="1" applyFill="1" applyBorder="1" applyAlignment="1">
      <alignment horizontal="center" vertical="top" wrapText="1"/>
    </xf>
    <xf numFmtId="0" fontId="29" fillId="8" borderId="16" xfId="3" applyFont="1" applyFill="1" applyBorder="1" applyAlignment="1">
      <alignment horizontal="center" wrapText="1"/>
    </xf>
    <xf numFmtId="0" fontId="24" fillId="8" borderId="1" xfId="3" applyFont="1" applyFill="1" applyBorder="1" applyAlignment="1">
      <alignment horizontal="left" vertical="center" wrapText="1"/>
    </xf>
    <xf numFmtId="49" fontId="31" fillId="8" borderId="15" xfId="3" applyNumberFormat="1" applyFont="1" applyFill="1" applyBorder="1" applyAlignment="1">
      <alignment horizontal="center" vertical="top" wrapText="1"/>
    </xf>
    <xf numFmtId="0" fontId="42" fillId="8" borderId="16" xfId="3" applyFont="1" applyFill="1" applyBorder="1" applyAlignment="1">
      <alignment horizontal="center" wrapText="1"/>
    </xf>
    <xf numFmtId="49" fontId="42" fillId="8" borderId="15" xfId="3" applyNumberFormat="1" applyFont="1" applyFill="1" applyBorder="1" applyAlignment="1">
      <alignment horizontal="center" vertical="top" wrapText="1"/>
    </xf>
    <xf numFmtId="0" fontId="27" fillId="0" borderId="65" xfId="3" applyFont="1" applyBorder="1" applyAlignment="1">
      <alignment horizontal="left" vertical="center"/>
    </xf>
    <xf numFmtId="0" fontId="19" fillId="0" borderId="1" xfId="3" applyFont="1" applyBorder="1" applyAlignment="1">
      <alignment horizontal="right" vertical="center"/>
    </xf>
    <xf numFmtId="0" fontId="44" fillId="15" borderId="16" xfId="3" applyFont="1" applyFill="1" applyBorder="1" applyAlignment="1">
      <alignment horizontal="center" vertical="center" wrapText="1"/>
    </xf>
    <xf numFmtId="0" fontId="24" fillId="15" borderId="1" xfId="3" applyFont="1" applyFill="1" applyBorder="1" applyAlignment="1">
      <alignment horizontal="left" vertical="center" wrapText="1"/>
    </xf>
    <xf numFmtId="0" fontId="10" fillId="16" borderId="1" xfId="5" applyFont="1" applyFill="1" applyBorder="1" applyAlignment="1" applyProtection="1">
      <alignment horizontal="center" vertical="center"/>
    </xf>
    <xf numFmtId="49" fontId="44" fillId="15" borderId="15" xfId="3" applyNumberFormat="1" applyFont="1" applyFill="1" applyBorder="1" applyAlignment="1">
      <alignment horizontal="center" vertical="center" wrapText="1"/>
    </xf>
    <xf numFmtId="0" fontId="19" fillId="0" borderId="13" xfId="3" applyFont="1" applyBorder="1" applyAlignment="1">
      <alignment horizontal="right" vertical="center"/>
    </xf>
    <xf numFmtId="0" fontId="20" fillId="20" borderId="41" xfId="3" applyFont="1" applyFill="1" applyBorder="1" applyAlignment="1">
      <alignment horizontal="center" vertical="center"/>
    </xf>
  </cellXfs>
  <cellStyles count="6">
    <cellStyle name="Excel Built-in ColLevel_0" xfId="5"/>
    <cellStyle name="Normal" xfId="0" builtinId="0"/>
    <cellStyle name="Normal_Bilan Matériel Topi 2000" xfId="1"/>
    <cellStyle name="Normal_Bilan Matériel Topi 2001" xfId="2"/>
    <cellStyle name="Normal_Bilan Matériel Topi 2002" xfId="3"/>
    <cellStyle name="Normal_Bilan Matériel Topi 98" xfId="4"/>
  </cellStyles>
  <dxfs count="51">
    <dxf>
      <font>
        <color rgb="FFFFFFFF"/>
      </font>
      <fill>
        <patternFill>
          <bgColor rgb="FFF79646"/>
        </patternFill>
      </fill>
    </dxf>
    <dxf>
      <font>
        <color rgb="FFFFFFFF"/>
      </font>
      <fill>
        <patternFill>
          <bgColor rgb="FF9BBB59"/>
        </patternFill>
      </fill>
    </dxf>
    <dxf>
      <font>
        <name val="Arial"/>
      </font>
      <alignment horizontal="general" vertical="bottom" textRotation="0" wrapText="0" indent="0" shrinkToFit="0"/>
    </dxf>
    <dxf>
      <font>
        <color rgb="FFFFFFFF"/>
      </font>
      <fill>
        <patternFill>
          <bgColor rgb="FFF79646"/>
        </patternFill>
      </fill>
    </dxf>
    <dxf>
      <font>
        <color rgb="FFFFFFFF"/>
      </font>
      <fill>
        <patternFill>
          <bgColor rgb="FF9BBB59"/>
        </patternFill>
      </fill>
    </dxf>
    <dxf>
      <font>
        <name val="Arial"/>
      </font>
      <alignment horizontal="general" vertical="bottom" textRotation="0" wrapText="0" indent="0" shrinkToFit="0"/>
    </dxf>
    <dxf>
      <font>
        <color rgb="FFFFFFFF"/>
      </font>
      <fill>
        <patternFill>
          <bgColor rgb="FFF79646"/>
        </patternFill>
      </fill>
    </dxf>
    <dxf>
      <font>
        <color rgb="FFFFFFFF"/>
      </font>
      <fill>
        <patternFill>
          <bgColor rgb="FF9BBB59"/>
        </patternFill>
      </fill>
    </dxf>
    <dxf>
      <font>
        <name val="Arial"/>
      </font>
      <alignment horizontal="general" vertical="bottom" textRotation="0" wrapText="0" indent="0" shrinkToFit="0"/>
    </dxf>
    <dxf>
      <font>
        <color rgb="FFFFFFFF"/>
      </font>
      <fill>
        <patternFill>
          <bgColor rgb="FFF79646"/>
        </patternFill>
      </fill>
    </dxf>
    <dxf>
      <font>
        <color rgb="FFFFFFFF"/>
      </font>
      <fill>
        <patternFill>
          <bgColor rgb="FF9BBB59"/>
        </patternFill>
      </fill>
    </dxf>
    <dxf>
      <font>
        <name val="Arial"/>
      </font>
      <alignment horizontal="general" vertical="bottom" textRotation="0" wrapText="0" indent="0" shrinkToFit="0"/>
    </dxf>
    <dxf>
      <font>
        <color rgb="FFFFFFFF"/>
      </font>
      <fill>
        <patternFill>
          <bgColor rgb="FFF79646"/>
        </patternFill>
      </fill>
    </dxf>
    <dxf>
      <font>
        <color rgb="FFFFFFFF"/>
      </font>
      <fill>
        <patternFill>
          <bgColor rgb="FF9BBB59"/>
        </patternFill>
      </fill>
    </dxf>
    <dxf>
      <font>
        <name val="Arial"/>
      </font>
      <alignment horizontal="general" vertical="bottom" textRotation="0" wrapText="0" indent="0" shrinkToFit="0"/>
    </dxf>
    <dxf>
      <font>
        <color rgb="FFFFFFFF"/>
      </font>
      <fill>
        <patternFill>
          <bgColor rgb="FFF79646"/>
        </patternFill>
      </fill>
    </dxf>
    <dxf>
      <font>
        <color rgb="FFFFFFFF"/>
      </font>
      <fill>
        <patternFill>
          <bgColor rgb="FF9BBB59"/>
        </patternFill>
      </fill>
    </dxf>
    <dxf>
      <font>
        <name val="Arial"/>
      </font>
      <alignment horizontal="general" vertical="bottom" textRotation="0" wrapText="0" indent="0" shrinkToFit="0"/>
    </dxf>
    <dxf>
      <font>
        <color rgb="FFFFFFFF"/>
      </font>
      <fill>
        <patternFill>
          <bgColor rgb="FFF79646"/>
        </patternFill>
      </fill>
    </dxf>
    <dxf>
      <font>
        <color rgb="FFFFFFFF"/>
      </font>
      <fill>
        <patternFill>
          <bgColor rgb="FF9BBB59"/>
        </patternFill>
      </fill>
    </dxf>
    <dxf>
      <font>
        <name val="Arial"/>
      </font>
      <alignment horizontal="general" vertical="bottom" textRotation="0" wrapText="0" indent="0" shrinkToFit="0"/>
    </dxf>
    <dxf>
      <font>
        <color rgb="FFFFFFFF"/>
      </font>
      <fill>
        <patternFill>
          <bgColor rgb="FFF79646"/>
        </patternFill>
      </fill>
    </dxf>
    <dxf>
      <font>
        <color rgb="FFFFFFFF"/>
      </font>
      <fill>
        <patternFill>
          <bgColor rgb="FF9BBB59"/>
        </patternFill>
      </fill>
    </dxf>
    <dxf>
      <font>
        <name val="Arial"/>
      </font>
      <alignment horizontal="general" vertical="bottom" textRotation="0" wrapText="0" indent="0" shrinkToFit="0"/>
    </dxf>
    <dxf>
      <font>
        <color rgb="FFFFFFFF"/>
      </font>
      <fill>
        <patternFill>
          <bgColor rgb="FFF79646"/>
        </patternFill>
      </fill>
    </dxf>
    <dxf>
      <font>
        <color rgb="FFFFFFFF"/>
      </font>
      <fill>
        <patternFill>
          <bgColor rgb="FF9BBB59"/>
        </patternFill>
      </fill>
    </dxf>
    <dxf>
      <font>
        <name val="Arial"/>
      </font>
      <alignment horizontal="general" vertical="bottom" textRotation="0" wrapText="0" indent="0" shrinkToFit="0"/>
    </dxf>
    <dxf>
      <font>
        <color rgb="FFFFFFFF"/>
      </font>
      <fill>
        <patternFill>
          <bgColor rgb="FFF79646"/>
        </patternFill>
      </fill>
    </dxf>
    <dxf>
      <font>
        <color rgb="FFFFFFFF"/>
      </font>
      <fill>
        <patternFill>
          <bgColor rgb="FF9BBB59"/>
        </patternFill>
      </fill>
    </dxf>
    <dxf>
      <font>
        <name val="Arial"/>
      </font>
      <alignment horizontal="general" vertical="bottom" textRotation="0" wrapText="0" indent="0" shrinkToFit="0"/>
    </dxf>
    <dxf>
      <font>
        <color rgb="FFFFFFFF"/>
      </font>
      <fill>
        <patternFill>
          <bgColor rgb="FFF79646"/>
        </patternFill>
      </fill>
    </dxf>
    <dxf>
      <font>
        <color rgb="FFFFFFFF"/>
      </font>
      <fill>
        <patternFill>
          <bgColor rgb="FF9BBB59"/>
        </patternFill>
      </fill>
    </dxf>
    <dxf>
      <font>
        <name val="Arial"/>
      </font>
      <alignment horizontal="general" vertical="bottom" textRotation="0" wrapText="0" indent="0" shrinkToFit="0"/>
    </dxf>
    <dxf>
      <font>
        <color rgb="FFFFFFFF"/>
      </font>
      <fill>
        <patternFill>
          <bgColor rgb="FFF79646"/>
        </patternFill>
      </fill>
    </dxf>
    <dxf>
      <font>
        <color rgb="FFFFFFFF"/>
      </font>
      <fill>
        <patternFill>
          <bgColor rgb="FF9BBB59"/>
        </patternFill>
      </fill>
    </dxf>
    <dxf>
      <font>
        <name val="Arial"/>
      </font>
      <alignment horizontal="general" vertical="bottom" textRotation="0" wrapText="0" indent="0" shrinkToFit="0"/>
    </dxf>
    <dxf>
      <font>
        <color rgb="FFFFFFFF"/>
      </font>
      <fill>
        <patternFill>
          <bgColor rgb="FFF79646"/>
        </patternFill>
      </fill>
    </dxf>
    <dxf>
      <font>
        <color rgb="FFFFFFFF"/>
      </font>
      <fill>
        <patternFill>
          <bgColor rgb="FF9BBB59"/>
        </patternFill>
      </fill>
    </dxf>
    <dxf>
      <font>
        <name val="Arial"/>
      </font>
      <alignment horizontal="general" vertical="bottom" textRotation="0" wrapText="0" indent="0" shrinkToFit="0"/>
    </dxf>
    <dxf>
      <font>
        <color rgb="FFFFFFFF"/>
      </font>
      <fill>
        <patternFill>
          <bgColor rgb="FFF79646"/>
        </patternFill>
      </fill>
    </dxf>
    <dxf>
      <font>
        <color rgb="FFFFFFFF"/>
      </font>
      <fill>
        <patternFill>
          <bgColor rgb="FF9BBB59"/>
        </patternFill>
      </fill>
    </dxf>
    <dxf>
      <font>
        <name val="Arial"/>
      </font>
      <alignment horizontal="general" vertical="bottom" textRotation="0" wrapText="0" indent="0" shrinkToFit="0"/>
    </dxf>
    <dxf>
      <font>
        <color rgb="FFFFFFFF"/>
      </font>
      <fill>
        <patternFill>
          <bgColor rgb="FFF79646"/>
        </patternFill>
      </fill>
    </dxf>
    <dxf>
      <font>
        <color rgb="FFFFFFFF"/>
      </font>
      <fill>
        <patternFill>
          <bgColor rgb="FF9BBB59"/>
        </patternFill>
      </fill>
    </dxf>
    <dxf>
      <font>
        <name val="Arial"/>
      </font>
      <alignment horizontal="general" vertical="bottom" textRotation="0" wrapText="0" indent="0" shrinkToFit="0"/>
    </dxf>
    <dxf>
      <font>
        <color rgb="FFFFFFFF"/>
      </font>
      <fill>
        <patternFill>
          <bgColor rgb="FFF79646"/>
        </patternFill>
      </fill>
    </dxf>
    <dxf>
      <font>
        <color rgb="FFFFFFFF"/>
      </font>
      <fill>
        <patternFill>
          <bgColor rgb="FF9BBB59"/>
        </patternFill>
      </fill>
    </dxf>
    <dxf>
      <font>
        <name val="Arial"/>
      </font>
      <alignment horizontal="general" vertical="bottom" textRotation="0" wrapText="0" indent="0" shrinkToFit="0"/>
    </dxf>
    <dxf>
      <font>
        <color rgb="FFFFFFFF"/>
      </font>
      <fill>
        <patternFill>
          <bgColor rgb="FFF79646"/>
        </patternFill>
      </fill>
    </dxf>
    <dxf>
      <font>
        <color rgb="FFFFFFFF"/>
      </font>
      <fill>
        <patternFill>
          <bgColor rgb="FF9BBB59"/>
        </patternFill>
      </fill>
    </dxf>
    <dxf>
      <font>
        <name val="Arial"/>
      </font>
      <alignment horizontal="general" vertical="bottom" textRotation="0" wrapText="0" indent="0" shrinkToFit="0"/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4BD5E"/>
      <rgbColor rgb="FF800080"/>
      <rgbColor rgb="FF008080"/>
      <rgbColor rgb="FFC0C0C0"/>
      <rgbColor rgb="FF9BBB59"/>
      <rgbColor rgb="FFDFDFDF"/>
      <rgbColor rgb="FFC0504D"/>
      <rgbColor rgb="FFFFFFCC"/>
      <rgbColor rgb="FFCCFFFF"/>
      <rgbColor rgb="FF660066"/>
      <rgbColor rgb="FFFAC090"/>
      <rgbColor rgb="FF0070C0"/>
      <rgbColor rgb="FFCCCCFF"/>
      <rgbColor rgb="FF000080"/>
      <rgbColor rgb="FFFF00FF"/>
      <rgbColor rgb="FFEBF1DE"/>
      <rgbColor rgb="FF00FFFF"/>
      <rgbColor rgb="FF800080"/>
      <rgbColor rgb="FF800000"/>
      <rgbColor rgb="FF008080"/>
      <rgbColor rgb="FF0000FF"/>
      <rgbColor rgb="FF00CCFF"/>
      <rgbColor rgb="FFDCE6F2"/>
      <rgbColor rgb="FFCCFFCC"/>
      <rgbColor rgb="FFFFFF99"/>
      <rgbColor rgb="FFC6D9F1"/>
      <rgbColor rgb="FFE6B9B8"/>
      <rgbColor rgb="FFD9D9D9"/>
      <rgbColor rgb="FFFFCC99"/>
      <rgbColor rgb="FF3366FF"/>
      <rgbColor rgb="FF33CCCC"/>
      <rgbColor rgb="FF81D41A"/>
      <rgbColor rgb="FFBBE33D"/>
      <rgbColor rgb="FFF79646"/>
      <rgbColor rgb="FFFF6600"/>
      <rgbColor rgb="FF666699"/>
      <rgbColor rgb="FF969696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vet"/><Relationship Id="rId13" Type="http://schemas.openxmlformats.org/officeDocument/2006/relationships/hyperlink" Target="#matd"/><Relationship Id="rId18" Type="http://schemas.openxmlformats.org/officeDocument/2006/relationships/hyperlink" Target="#ammc"/><Relationship Id="rId3" Type="http://schemas.openxmlformats.org/officeDocument/2006/relationships/hyperlink" Target="#por"/><Relationship Id="rId21" Type="http://schemas.openxmlformats.org/officeDocument/2006/relationships/hyperlink" Target="#matesc"/><Relationship Id="rId7" Type="http://schemas.openxmlformats.org/officeDocument/2006/relationships/hyperlink" Target="#ei"/><Relationship Id="rId12" Type="http://schemas.openxmlformats.org/officeDocument/2006/relationships/hyperlink" Target="#accc"/><Relationship Id="rId17" Type="http://schemas.openxmlformats.org/officeDocument/2006/relationships/hyperlink" Target="#eic"/><Relationship Id="rId2" Type="http://schemas.openxmlformats.org/officeDocument/2006/relationships/hyperlink" Target="#sp"/><Relationship Id="rId16" Type="http://schemas.openxmlformats.org/officeDocument/2006/relationships/hyperlink" Target="#matca"/><Relationship Id="rId20" Type="http://schemas.openxmlformats.org/officeDocument/2006/relationships/hyperlink" Target="#apv"/><Relationship Id="rId1" Type="http://schemas.openxmlformats.org/officeDocument/2006/relationships/hyperlink" Target="#matsp"/><Relationship Id="rId6" Type="http://schemas.openxmlformats.org/officeDocument/2006/relationships/hyperlink" Target="#sc"/><Relationship Id="rId11" Type="http://schemas.openxmlformats.org/officeDocument/2006/relationships/hyperlink" Target="#top"/><Relationship Id="rId24" Type="http://schemas.openxmlformats.org/officeDocument/2006/relationships/hyperlink" Target="#mus"/><Relationship Id="rId5" Type="http://schemas.openxmlformats.org/officeDocument/2006/relationships/hyperlink" Target="#oamm"/><Relationship Id="rId15" Type="http://schemas.openxmlformats.org/officeDocument/2006/relationships/hyperlink" Target="#cc"/><Relationship Id="rId23" Type="http://schemas.openxmlformats.org/officeDocument/2006/relationships/hyperlink" Target="#div"/><Relationship Id="rId10" Type="http://schemas.openxmlformats.org/officeDocument/2006/relationships/hyperlink" Target="#accee"/><Relationship Id="rId19" Type="http://schemas.openxmlformats.org/officeDocument/2006/relationships/hyperlink" Target="#ecolc"/><Relationship Id="rId4" Type="http://schemas.openxmlformats.org/officeDocument/2006/relationships/hyperlink" Target="#amm"/><Relationship Id="rId9" Type="http://schemas.openxmlformats.org/officeDocument/2006/relationships/hyperlink" Target="#accea"/><Relationship Id="rId14" Type="http://schemas.openxmlformats.org/officeDocument/2006/relationships/hyperlink" Target="#explo"/><Relationship Id="rId22" Type="http://schemas.openxmlformats.org/officeDocument/2006/relationships/hyperlink" Target="#lib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vet"/><Relationship Id="rId13" Type="http://schemas.openxmlformats.org/officeDocument/2006/relationships/hyperlink" Target="#matd"/><Relationship Id="rId18" Type="http://schemas.openxmlformats.org/officeDocument/2006/relationships/hyperlink" Target="#ammc"/><Relationship Id="rId3" Type="http://schemas.openxmlformats.org/officeDocument/2006/relationships/hyperlink" Target="#por"/><Relationship Id="rId21" Type="http://schemas.openxmlformats.org/officeDocument/2006/relationships/hyperlink" Target="#matesc"/><Relationship Id="rId7" Type="http://schemas.openxmlformats.org/officeDocument/2006/relationships/hyperlink" Target="#ei"/><Relationship Id="rId12" Type="http://schemas.openxmlformats.org/officeDocument/2006/relationships/hyperlink" Target="#accc"/><Relationship Id="rId17" Type="http://schemas.openxmlformats.org/officeDocument/2006/relationships/hyperlink" Target="#eic"/><Relationship Id="rId2" Type="http://schemas.openxmlformats.org/officeDocument/2006/relationships/hyperlink" Target="#sp"/><Relationship Id="rId16" Type="http://schemas.openxmlformats.org/officeDocument/2006/relationships/hyperlink" Target="#matca"/><Relationship Id="rId20" Type="http://schemas.openxmlformats.org/officeDocument/2006/relationships/hyperlink" Target="#apv"/><Relationship Id="rId1" Type="http://schemas.openxmlformats.org/officeDocument/2006/relationships/hyperlink" Target="#matsp"/><Relationship Id="rId6" Type="http://schemas.openxmlformats.org/officeDocument/2006/relationships/hyperlink" Target="#sc"/><Relationship Id="rId11" Type="http://schemas.openxmlformats.org/officeDocument/2006/relationships/hyperlink" Target="#top"/><Relationship Id="rId24" Type="http://schemas.openxmlformats.org/officeDocument/2006/relationships/hyperlink" Target="#mus"/><Relationship Id="rId5" Type="http://schemas.openxmlformats.org/officeDocument/2006/relationships/hyperlink" Target="#oamm"/><Relationship Id="rId15" Type="http://schemas.openxmlformats.org/officeDocument/2006/relationships/hyperlink" Target="#cc"/><Relationship Id="rId23" Type="http://schemas.openxmlformats.org/officeDocument/2006/relationships/hyperlink" Target="#div"/><Relationship Id="rId10" Type="http://schemas.openxmlformats.org/officeDocument/2006/relationships/hyperlink" Target="#accee"/><Relationship Id="rId19" Type="http://schemas.openxmlformats.org/officeDocument/2006/relationships/hyperlink" Target="#ecolc"/><Relationship Id="rId4" Type="http://schemas.openxmlformats.org/officeDocument/2006/relationships/hyperlink" Target="#amm"/><Relationship Id="rId9" Type="http://schemas.openxmlformats.org/officeDocument/2006/relationships/hyperlink" Target="#accea"/><Relationship Id="rId14" Type="http://schemas.openxmlformats.org/officeDocument/2006/relationships/hyperlink" Target="#explo"/><Relationship Id="rId22" Type="http://schemas.openxmlformats.org/officeDocument/2006/relationships/hyperlink" Target="#lib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Vetements"/><Relationship Id="rId13" Type="http://schemas.openxmlformats.org/officeDocument/2006/relationships/hyperlink" Target="#MatosDesob"/><Relationship Id="rId18" Type="http://schemas.openxmlformats.org/officeDocument/2006/relationships/hyperlink" Target="#AmarrageCanyon"/><Relationship Id="rId3" Type="http://schemas.openxmlformats.org/officeDocument/2006/relationships/hyperlink" Target="#PortSpe"/><Relationship Id="rId21" Type="http://schemas.openxmlformats.org/officeDocument/2006/relationships/hyperlink" Target="#MAT&#201;RIEL_ESCALADE"/><Relationship Id="rId7" Type="http://schemas.openxmlformats.org/officeDocument/2006/relationships/hyperlink" Target="#EquipIndiv"/><Relationship Id="rId12" Type="http://schemas.openxmlformats.org/officeDocument/2006/relationships/hyperlink" Target="#AccCord"/><Relationship Id="rId17" Type="http://schemas.openxmlformats.org/officeDocument/2006/relationships/hyperlink" Target="#EquipIndivCanyon"/><Relationship Id="rId25" Type="http://schemas.openxmlformats.org/officeDocument/2006/relationships/hyperlink" Target="#MatosPedago"/><Relationship Id="rId2" Type="http://schemas.openxmlformats.org/officeDocument/2006/relationships/hyperlink" Target="#SPS"/><Relationship Id="rId16" Type="http://schemas.openxmlformats.org/officeDocument/2006/relationships/hyperlink" Target="#MatCanyon"/><Relationship Id="rId20" Type="http://schemas.openxmlformats.org/officeDocument/2006/relationships/hyperlink" Target="#AUDIO___PHOTO___VID&#201;O"/><Relationship Id="rId1" Type="http://schemas.openxmlformats.org/officeDocument/2006/relationships/hyperlink" Target="#MAT&#201;RIEL_SPELEO"/><Relationship Id="rId6" Type="http://schemas.openxmlformats.org/officeDocument/2006/relationships/hyperlink" Target="#SecuColl"/><Relationship Id="rId11" Type="http://schemas.openxmlformats.org/officeDocument/2006/relationships/hyperlink" Target="#Topo"/><Relationship Id="rId24" Type="http://schemas.openxmlformats.org/officeDocument/2006/relationships/hyperlink" Target="#MUS&#201;E"/><Relationship Id="rId5" Type="http://schemas.openxmlformats.org/officeDocument/2006/relationships/hyperlink" Target="#OutilAm"/><Relationship Id="rId15" Type="http://schemas.openxmlformats.org/officeDocument/2006/relationships/hyperlink" Target="#CordeCanyon"/><Relationship Id="rId23" Type="http://schemas.openxmlformats.org/officeDocument/2006/relationships/hyperlink" Target="#DIVERS"/><Relationship Id="rId10" Type="http://schemas.openxmlformats.org/officeDocument/2006/relationships/hyperlink" Target="#AccEclaiElec"/><Relationship Id="rId19" Type="http://schemas.openxmlformats.org/officeDocument/2006/relationships/hyperlink" Target="#EquipCollCanyon"/><Relationship Id="rId4" Type="http://schemas.openxmlformats.org/officeDocument/2006/relationships/hyperlink" Target="#AmarrageSpe"/><Relationship Id="rId9" Type="http://schemas.openxmlformats.org/officeDocument/2006/relationships/hyperlink" Target="#AccEclaiAceto"/><Relationship Id="rId14" Type="http://schemas.openxmlformats.org/officeDocument/2006/relationships/hyperlink" Target="#ExploSpel"/><Relationship Id="rId22" Type="http://schemas.openxmlformats.org/officeDocument/2006/relationships/hyperlink" Target="#LIBRAIRIE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Vetements"/><Relationship Id="rId13" Type="http://schemas.openxmlformats.org/officeDocument/2006/relationships/hyperlink" Target="#MatosDesob"/><Relationship Id="rId18" Type="http://schemas.openxmlformats.org/officeDocument/2006/relationships/hyperlink" Target="#AmarrageCanyon"/><Relationship Id="rId3" Type="http://schemas.openxmlformats.org/officeDocument/2006/relationships/hyperlink" Target="#PortSpe"/><Relationship Id="rId21" Type="http://schemas.openxmlformats.org/officeDocument/2006/relationships/hyperlink" Target="#MAT&#201;RIEL_ESCALADE"/><Relationship Id="rId7" Type="http://schemas.openxmlformats.org/officeDocument/2006/relationships/hyperlink" Target="#EquipIndiv"/><Relationship Id="rId12" Type="http://schemas.openxmlformats.org/officeDocument/2006/relationships/hyperlink" Target="#AccCord"/><Relationship Id="rId17" Type="http://schemas.openxmlformats.org/officeDocument/2006/relationships/hyperlink" Target="#EquipIndivCanyon"/><Relationship Id="rId25" Type="http://schemas.openxmlformats.org/officeDocument/2006/relationships/hyperlink" Target="#MatosPedago"/><Relationship Id="rId2" Type="http://schemas.openxmlformats.org/officeDocument/2006/relationships/hyperlink" Target="#SPS"/><Relationship Id="rId16" Type="http://schemas.openxmlformats.org/officeDocument/2006/relationships/hyperlink" Target="#MatCanyon"/><Relationship Id="rId20" Type="http://schemas.openxmlformats.org/officeDocument/2006/relationships/hyperlink" Target="#AUDIO___PHOTO___VID&#201;O"/><Relationship Id="rId1" Type="http://schemas.openxmlformats.org/officeDocument/2006/relationships/hyperlink" Target="#MAT&#201;RIEL_SPELEO"/><Relationship Id="rId6" Type="http://schemas.openxmlformats.org/officeDocument/2006/relationships/hyperlink" Target="#SecuColl"/><Relationship Id="rId11" Type="http://schemas.openxmlformats.org/officeDocument/2006/relationships/hyperlink" Target="#Topo"/><Relationship Id="rId24" Type="http://schemas.openxmlformats.org/officeDocument/2006/relationships/hyperlink" Target="#MUS&#201;E"/><Relationship Id="rId5" Type="http://schemas.openxmlformats.org/officeDocument/2006/relationships/hyperlink" Target="#OutilAm"/><Relationship Id="rId15" Type="http://schemas.openxmlformats.org/officeDocument/2006/relationships/hyperlink" Target="#CordeCanyon"/><Relationship Id="rId23" Type="http://schemas.openxmlformats.org/officeDocument/2006/relationships/hyperlink" Target="#DIVERS"/><Relationship Id="rId10" Type="http://schemas.openxmlformats.org/officeDocument/2006/relationships/hyperlink" Target="#AccEclaiElec"/><Relationship Id="rId19" Type="http://schemas.openxmlformats.org/officeDocument/2006/relationships/hyperlink" Target="#EquipCollCanyon"/><Relationship Id="rId4" Type="http://schemas.openxmlformats.org/officeDocument/2006/relationships/hyperlink" Target="#AmarrageSpe"/><Relationship Id="rId9" Type="http://schemas.openxmlformats.org/officeDocument/2006/relationships/hyperlink" Target="#AccEclaiAceto"/><Relationship Id="rId14" Type="http://schemas.openxmlformats.org/officeDocument/2006/relationships/hyperlink" Target="#ExploSpel"/><Relationship Id="rId22" Type="http://schemas.openxmlformats.org/officeDocument/2006/relationships/hyperlink" Target="#LIBRAIRIE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Vetements"/><Relationship Id="rId13" Type="http://schemas.openxmlformats.org/officeDocument/2006/relationships/hyperlink" Target="#MatosDesob"/><Relationship Id="rId18" Type="http://schemas.openxmlformats.org/officeDocument/2006/relationships/hyperlink" Target="#AmarrageCanyon"/><Relationship Id="rId3" Type="http://schemas.openxmlformats.org/officeDocument/2006/relationships/hyperlink" Target="#PortSpe"/><Relationship Id="rId21" Type="http://schemas.openxmlformats.org/officeDocument/2006/relationships/hyperlink" Target="#MAT&#201;RIEL_ESCALADE"/><Relationship Id="rId7" Type="http://schemas.openxmlformats.org/officeDocument/2006/relationships/hyperlink" Target="#EquipIndiv"/><Relationship Id="rId12" Type="http://schemas.openxmlformats.org/officeDocument/2006/relationships/hyperlink" Target="#AccCord"/><Relationship Id="rId17" Type="http://schemas.openxmlformats.org/officeDocument/2006/relationships/hyperlink" Target="#EquipIndivCanyon"/><Relationship Id="rId25" Type="http://schemas.openxmlformats.org/officeDocument/2006/relationships/hyperlink" Target="#MatosPedago"/><Relationship Id="rId2" Type="http://schemas.openxmlformats.org/officeDocument/2006/relationships/hyperlink" Target="#SPS"/><Relationship Id="rId16" Type="http://schemas.openxmlformats.org/officeDocument/2006/relationships/hyperlink" Target="#MatCanyon"/><Relationship Id="rId20" Type="http://schemas.openxmlformats.org/officeDocument/2006/relationships/hyperlink" Target="#AUDIO___PHOTO___VID&#201;O"/><Relationship Id="rId1" Type="http://schemas.openxmlformats.org/officeDocument/2006/relationships/hyperlink" Target="#MAT&#201;RIEL_SPELEO"/><Relationship Id="rId6" Type="http://schemas.openxmlformats.org/officeDocument/2006/relationships/hyperlink" Target="#SecuColl"/><Relationship Id="rId11" Type="http://schemas.openxmlformats.org/officeDocument/2006/relationships/hyperlink" Target="#Topo"/><Relationship Id="rId24" Type="http://schemas.openxmlformats.org/officeDocument/2006/relationships/hyperlink" Target="#MUS&#201;E"/><Relationship Id="rId5" Type="http://schemas.openxmlformats.org/officeDocument/2006/relationships/hyperlink" Target="#OutilAm"/><Relationship Id="rId15" Type="http://schemas.openxmlformats.org/officeDocument/2006/relationships/hyperlink" Target="#CordeCanyon"/><Relationship Id="rId23" Type="http://schemas.openxmlformats.org/officeDocument/2006/relationships/hyperlink" Target="#DIVERS"/><Relationship Id="rId10" Type="http://schemas.openxmlformats.org/officeDocument/2006/relationships/hyperlink" Target="#AccEclaiElec"/><Relationship Id="rId19" Type="http://schemas.openxmlformats.org/officeDocument/2006/relationships/hyperlink" Target="#EquipCollCanyon"/><Relationship Id="rId4" Type="http://schemas.openxmlformats.org/officeDocument/2006/relationships/hyperlink" Target="#AmarrageSpe"/><Relationship Id="rId9" Type="http://schemas.openxmlformats.org/officeDocument/2006/relationships/hyperlink" Target="#AccEclaiAceto"/><Relationship Id="rId14" Type="http://schemas.openxmlformats.org/officeDocument/2006/relationships/hyperlink" Target="#ExploSpel"/><Relationship Id="rId22" Type="http://schemas.openxmlformats.org/officeDocument/2006/relationships/hyperlink" Target="#LIBRAIRIE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Vetements"/><Relationship Id="rId13" Type="http://schemas.openxmlformats.org/officeDocument/2006/relationships/hyperlink" Target="#MatosDesob"/><Relationship Id="rId18" Type="http://schemas.openxmlformats.org/officeDocument/2006/relationships/hyperlink" Target="#AmarrageCanyon"/><Relationship Id="rId3" Type="http://schemas.openxmlformats.org/officeDocument/2006/relationships/hyperlink" Target="#PortSpe"/><Relationship Id="rId21" Type="http://schemas.openxmlformats.org/officeDocument/2006/relationships/hyperlink" Target="#MAT&#201;RIEL_ESCALADE"/><Relationship Id="rId7" Type="http://schemas.openxmlformats.org/officeDocument/2006/relationships/hyperlink" Target="#EquipIndiv"/><Relationship Id="rId12" Type="http://schemas.openxmlformats.org/officeDocument/2006/relationships/hyperlink" Target="#AccCord"/><Relationship Id="rId17" Type="http://schemas.openxmlformats.org/officeDocument/2006/relationships/hyperlink" Target="#EquipIndivCanyon"/><Relationship Id="rId25" Type="http://schemas.openxmlformats.org/officeDocument/2006/relationships/hyperlink" Target="#MatosPedago"/><Relationship Id="rId2" Type="http://schemas.openxmlformats.org/officeDocument/2006/relationships/hyperlink" Target="#SPS"/><Relationship Id="rId16" Type="http://schemas.openxmlformats.org/officeDocument/2006/relationships/hyperlink" Target="#MatCanyon"/><Relationship Id="rId20" Type="http://schemas.openxmlformats.org/officeDocument/2006/relationships/hyperlink" Target="#AUDIO___PHOTO___VID&#201;O"/><Relationship Id="rId1" Type="http://schemas.openxmlformats.org/officeDocument/2006/relationships/hyperlink" Target="#MAT&#201;RIEL_SPELEO"/><Relationship Id="rId6" Type="http://schemas.openxmlformats.org/officeDocument/2006/relationships/hyperlink" Target="#SecuColl"/><Relationship Id="rId11" Type="http://schemas.openxmlformats.org/officeDocument/2006/relationships/hyperlink" Target="#Topo"/><Relationship Id="rId24" Type="http://schemas.openxmlformats.org/officeDocument/2006/relationships/hyperlink" Target="#MUS&#201;E"/><Relationship Id="rId5" Type="http://schemas.openxmlformats.org/officeDocument/2006/relationships/hyperlink" Target="#OutilAm"/><Relationship Id="rId15" Type="http://schemas.openxmlformats.org/officeDocument/2006/relationships/hyperlink" Target="#CordeCanyon"/><Relationship Id="rId23" Type="http://schemas.openxmlformats.org/officeDocument/2006/relationships/hyperlink" Target="#DIVERS"/><Relationship Id="rId10" Type="http://schemas.openxmlformats.org/officeDocument/2006/relationships/hyperlink" Target="#AccEclaiElec"/><Relationship Id="rId19" Type="http://schemas.openxmlformats.org/officeDocument/2006/relationships/hyperlink" Target="#EquipCollCanyon"/><Relationship Id="rId4" Type="http://schemas.openxmlformats.org/officeDocument/2006/relationships/hyperlink" Target="#AmarrageSpe"/><Relationship Id="rId9" Type="http://schemas.openxmlformats.org/officeDocument/2006/relationships/hyperlink" Target="#AccEclaiAceto"/><Relationship Id="rId14" Type="http://schemas.openxmlformats.org/officeDocument/2006/relationships/hyperlink" Target="#ExploSpel"/><Relationship Id="rId22" Type="http://schemas.openxmlformats.org/officeDocument/2006/relationships/hyperlink" Target="#LIBRAIRIE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Vetements"/><Relationship Id="rId13" Type="http://schemas.openxmlformats.org/officeDocument/2006/relationships/hyperlink" Target="#MatosDesob"/><Relationship Id="rId18" Type="http://schemas.openxmlformats.org/officeDocument/2006/relationships/hyperlink" Target="#AmarrageCanyon"/><Relationship Id="rId3" Type="http://schemas.openxmlformats.org/officeDocument/2006/relationships/hyperlink" Target="#PortSpe"/><Relationship Id="rId21" Type="http://schemas.openxmlformats.org/officeDocument/2006/relationships/hyperlink" Target="#MAT&#201;RIEL_ESCALADE"/><Relationship Id="rId7" Type="http://schemas.openxmlformats.org/officeDocument/2006/relationships/hyperlink" Target="#EquipIndiv"/><Relationship Id="rId12" Type="http://schemas.openxmlformats.org/officeDocument/2006/relationships/hyperlink" Target="#AccCord"/><Relationship Id="rId17" Type="http://schemas.openxmlformats.org/officeDocument/2006/relationships/hyperlink" Target="#EquipIndivCanyon"/><Relationship Id="rId25" Type="http://schemas.openxmlformats.org/officeDocument/2006/relationships/hyperlink" Target="#MatosPedago"/><Relationship Id="rId2" Type="http://schemas.openxmlformats.org/officeDocument/2006/relationships/hyperlink" Target="#SPS"/><Relationship Id="rId16" Type="http://schemas.openxmlformats.org/officeDocument/2006/relationships/hyperlink" Target="#MatCanyon"/><Relationship Id="rId20" Type="http://schemas.openxmlformats.org/officeDocument/2006/relationships/hyperlink" Target="#AUDIO___PHOTO___VID&#201;O"/><Relationship Id="rId1" Type="http://schemas.openxmlformats.org/officeDocument/2006/relationships/hyperlink" Target="#MAT&#201;RIEL_SPELEO"/><Relationship Id="rId6" Type="http://schemas.openxmlformats.org/officeDocument/2006/relationships/hyperlink" Target="#SecuColl"/><Relationship Id="rId11" Type="http://schemas.openxmlformats.org/officeDocument/2006/relationships/hyperlink" Target="#Topo"/><Relationship Id="rId24" Type="http://schemas.openxmlformats.org/officeDocument/2006/relationships/hyperlink" Target="#MUS&#201;E"/><Relationship Id="rId5" Type="http://schemas.openxmlformats.org/officeDocument/2006/relationships/hyperlink" Target="#OutilAm"/><Relationship Id="rId15" Type="http://schemas.openxmlformats.org/officeDocument/2006/relationships/hyperlink" Target="#CordeCanyon"/><Relationship Id="rId23" Type="http://schemas.openxmlformats.org/officeDocument/2006/relationships/hyperlink" Target="#DIVERS"/><Relationship Id="rId10" Type="http://schemas.openxmlformats.org/officeDocument/2006/relationships/hyperlink" Target="#AccEclaiElec"/><Relationship Id="rId19" Type="http://schemas.openxmlformats.org/officeDocument/2006/relationships/hyperlink" Target="#EquipCollCanyon"/><Relationship Id="rId4" Type="http://schemas.openxmlformats.org/officeDocument/2006/relationships/hyperlink" Target="#AmarrageSpe"/><Relationship Id="rId9" Type="http://schemas.openxmlformats.org/officeDocument/2006/relationships/hyperlink" Target="#AccEclaiAceto"/><Relationship Id="rId14" Type="http://schemas.openxmlformats.org/officeDocument/2006/relationships/hyperlink" Target="#ExploSpel"/><Relationship Id="rId22" Type="http://schemas.openxmlformats.org/officeDocument/2006/relationships/hyperlink" Target="#LIBRAIRIE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Vetements"/><Relationship Id="rId13" Type="http://schemas.openxmlformats.org/officeDocument/2006/relationships/hyperlink" Target="#MatosDesob"/><Relationship Id="rId18" Type="http://schemas.openxmlformats.org/officeDocument/2006/relationships/hyperlink" Target="#AmarrageCanyon"/><Relationship Id="rId3" Type="http://schemas.openxmlformats.org/officeDocument/2006/relationships/hyperlink" Target="#PortSpe"/><Relationship Id="rId21" Type="http://schemas.openxmlformats.org/officeDocument/2006/relationships/hyperlink" Target="#MAT&#201;RIEL_ESCALADE"/><Relationship Id="rId7" Type="http://schemas.openxmlformats.org/officeDocument/2006/relationships/hyperlink" Target="#EquipIndiv"/><Relationship Id="rId12" Type="http://schemas.openxmlformats.org/officeDocument/2006/relationships/hyperlink" Target="#AccCord"/><Relationship Id="rId17" Type="http://schemas.openxmlformats.org/officeDocument/2006/relationships/hyperlink" Target="#EquipIndivCanyon"/><Relationship Id="rId25" Type="http://schemas.openxmlformats.org/officeDocument/2006/relationships/hyperlink" Target="#MatosPedago"/><Relationship Id="rId2" Type="http://schemas.openxmlformats.org/officeDocument/2006/relationships/hyperlink" Target="#SPS"/><Relationship Id="rId16" Type="http://schemas.openxmlformats.org/officeDocument/2006/relationships/hyperlink" Target="#MatCanyon"/><Relationship Id="rId20" Type="http://schemas.openxmlformats.org/officeDocument/2006/relationships/hyperlink" Target="#AUDIO___PHOTO___VID&#201;O"/><Relationship Id="rId1" Type="http://schemas.openxmlformats.org/officeDocument/2006/relationships/hyperlink" Target="#MAT&#201;RIEL_SPELEO"/><Relationship Id="rId6" Type="http://schemas.openxmlformats.org/officeDocument/2006/relationships/hyperlink" Target="#SecuColl"/><Relationship Id="rId11" Type="http://schemas.openxmlformats.org/officeDocument/2006/relationships/hyperlink" Target="#Topo"/><Relationship Id="rId24" Type="http://schemas.openxmlformats.org/officeDocument/2006/relationships/hyperlink" Target="#MUS&#201;E"/><Relationship Id="rId5" Type="http://schemas.openxmlformats.org/officeDocument/2006/relationships/hyperlink" Target="#OutilAm"/><Relationship Id="rId15" Type="http://schemas.openxmlformats.org/officeDocument/2006/relationships/hyperlink" Target="#CordeCanyon"/><Relationship Id="rId23" Type="http://schemas.openxmlformats.org/officeDocument/2006/relationships/hyperlink" Target="#DIVERS"/><Relationship Id="rId10" Type="http://schemas.openxmlformats.org/officeDocument/2006/relationships/hyperlink" Target="#AccEclaiElec"/><Relationship Id="rId19" Type="http://schemas.openxmlformats.org/officeDocument/2006/relationships/hyperlink" Target="#EquipCollCanyon"/><Relationship Id="rId4" Type="http://schemas.openxmlformats.org/officeDocument/2006/relationships/hyperlink" Target="#AmarrageSpe"/><Relationship Id="rId9" Type="http://schemas.openxmlformats.org/officeDocument/2006/relationships/hyperlink" Target="#AccEclaiAceto"/><Relationship Id="rId14" Type="http://schemas.openxmlformats.org/officeDocument/2006/relationships/hyperlink" Target="#ExploSpel"/><Relationship Id="rId22" Type="http://schemas.openxmlformats.org/officeDocument/2006/relationships/hyperlink" Target="#LIBRAIRIE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Vetements"/><Relationship Id="rId13" Type="http://schemas.openxmlformats.org/officeDocument/2006/relationships/hyperlink" Target="#MatosDesob"/><Relationship Id="rId18" Type="http://schemas.openxmlformats.org/officeDocument/2006/relationships/hyperlink" Target="#AmarrageCanyon"/><Relationship Id="rId3" Type="http://schemas.openxmlformats.org/officeDocument/2006/relationships/hyperlink" Target="#PortSpe"/><Relationship Id="rId21" Type="http://schemas.openxmlformats.org/officeDocument/2006/relationships/hyperlink" Target="#MAT&#201;RIEL_ESCALADE"/><Relationship Id="rId7" Type="http://schemas.openxmlformats.org/officeDocument/2006/relationships/hyperlink" Target="#EquipIndiv"/><Relationship Id="rId12" Type="http://schemas.openxmlformats.org/officeDocument/2006/relationships/hyperlink" Target="#AccCord"/><Relationship Id="rId17" Type="http://schemas.openxmlformats.org/officeDocument/2006/relationships/hyperlink" Target="#EquipIndivCanyon"/><Relationship Id="rId25" Type="http://schemas.openxmlformats.org/officeDocument/2006/relationships/hyperlink" Target="#MatosPedago"/><Relationship Id="rId2" Type="http://schemas.openxmlformats.org/officeDocument/2006/relationships/hyperlink" Target="#SPS"/><Relationship Id="rId16" Type="http://schemas.openxmlformats.org/officeDocument/2006/relationships/hyperlink" Target="#MatCanyon"/><Relationship Id="rId20" Type="http://schemas.openxmlformats.org/officeDocument/2006/relationships/hyperlink" Target="#AUDIO___PHOTO___VID&#201;O"/><Relationship Id="rId1" Type="http://schemas.openxmlformats.org/officeDocument/2006/relationships/hyperlink" Target="#MAT&#201;RIEL_SPELEO"/><Relationship Id="rId6" Type="http://schemas.openxmlformats.org/officeDocument/2006/relationships/hyperlink" Target="#SecuColl"/><Relationship Id="rId11" Type="http://schemas.openxmlformats.org/officeDocument/2006/relationships/hyperlink" Target="#Topo"/><Relationship Id="rId24" Type="http://schemas.openxmlformats.org/officeDocument/2006/relationships/hyperlink" Target="#MUS&#201;E"/><Relationship Id="rId5" Type="http://schemas.openxmlformats.org/officeDocument/2006/relationships/hyperlink" Target="#OutilAm"/><Relationship Id="rId15" Type="http://schemas.openxmlformats.org/officeDocument/2006/relationships/hyperlink" Target="#CordeCanyon"/><Relationship Id="rId23" Type="http://schemas.openxmlformats.org/officeDocument/2006/relationships/hyperlink" Target="#DIVERS"/><Relationship Id="rId10" Type="http://schemas.openxmlformats.org/officeDocument/2006/relationships/hyperlink" Target="#AccEclaiElec"/><Relationship Id="rId19" Type="http://schemas.openxmlformats.org/officeDocument/2006/relationships/hyperlink" Target="#EquipCollCanyon"/><Relationship Id="rId4" Type="http://schemas.openxmlformats.org/officeDocument/2006/relationships/hyperlink" Target="#AmarrageSpe"/><Relationship Id="rId9" Type="http://schemas.openxmlformats.org/officeDocument/2006/relationships/hyperlink" Target="#AccEclaiAceto"/><Relationship Id="rId14" Type="http://schemas.openxmlformats.org/officeDocument/2006/relationships/hyperlink" Target="#ExploSpel"/><Relationship Id="rId22" Type="http://schemas.openxmlformats.org/officeDocument/2006/relationships/hyperlink" Target="#LIBRAIRIE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vet"/><Relationship Id="rId13" Type="http://schemas.openxmlformats.org/officeDocument/2006/relationships/hyperlink" Target="#matd"/><Relationship Id="rId18" Type="http://schemas.openxmlformats.org/officeDocument/2006/relationships/hyperlink" Target="#ammc"/><Relationship Id="rId3" Type="http://schemas.openxmlformats.org/officeDocument/2006/relationships/hyperlink" Target="#por"/><Relationship Id="rId21" Type="http://schemas.openxmlformats.org/officeDocument/2006/relationships/hyperlink" Target="#matesc"/><Relationship Id="rId7" Type="http://schemas.openxmlformats.org/officeDocument/2006/relationships/hyperlink" Target="#ei"/><Relationship Id="rId12" Type="http://schemas.openxmlformats.org/officeDocument/2006/relationships/hyperlink" Target="#accc"/><Relationship Id="rId17" Type="http://schemas.openxmlformats.org/officeDocument/2006/relationships/hyperlink" Target="#eic"/><Relationship Id="rId2" Type="http://schemas.openxmlformats.org/officeDocument/2006/relationships/hyperlink" Target="#sp"/><Relationship Id="rId16" Type="http://schemas.openxmlformats.org/officeDocument/2006/relationships/hyperlink" Target="#matca"/><Relationship Id="rId20" Type="http://schemas.openxmlformats.org/officeDocument/2006/relationships/hyperlink" Target="#apv"/><Relationship Id="rId1" Type="http://schemas.openxmlformats.org/officeDocument/2006/relationships/hyperlink" Target="#'2013'!B6"/><Relationship Id="rId6" Type="http://schemas.openxmlformats.org/officeDocument/2006/relationships/hyperlink" Target="#sc"/><Relationship Id="rId11" Type="http://schemas.openxmlformats.org/officeDocument/2006/relationships/hyperlink" Target="#top"/><Relationship Id="rId24" Type="http://schemas.openxmlformats.org/officeDocument/2006/relationships/hyperlink" Target="#mus"/><Relationship Id="rId5" Type="http://schemas.openxmlformats.org/officeDocument/2006/relationships/hyperlink" Target="#oamm"/><Relationship Id="rId15" Type="http://schemas.openxmlformats.org/officeDocument/2006/relationships/hyperlink" Target="#cc"/><Relationship Id="rId23" Type="http://schemas.openxmlformats.org/officeDocument/2006/relationships/hyperlink" Target="#div"/><Relationship Id="rId10" Type="http://schemas.openxmlformats.org/officeDocument/2006/relationships/hyperlink" Target="#accee"/><Relationship Id="rId19" Type="http://schemas.openxmlformats.org/officeDocument/2006/relationships/hyperlink" Target="#ecolc"/><Relationship Id="rId4" Type="http://schemas.openxmlformats.org/officeDocument/2006/relationships/hyperlink" Target="#amm"/><Relationship Id="rId9" Type="http://schemas.openxmlformats.org/officeDocument/2006/relationships/hyperlink" Target="#accea"/><Relationship Id="rId14" Type="http://schemas.openxmlformats.org/officeDocument/2006/relationships/hyperlink" Target="#explo"/><Relationship Id="rId22" Type="http://schemas.openxmlformats.org/officeDocument/2006/relationships/hyperlink" Target="#lib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vet"/><Relationship Id="rId13" Type="http://schemas.openxmlformats.org/officeDocument/2006/relationships/hyperlink" Target="#matd"/><Relationship Id="rId18" Type="http://schemas.openxmlformats.org/officeDocument/2006/relationships/hyperlink" Target="#ammc"/><Relationship Id="rId3" Type="http://schemas.openxmlformats.org/officeDocument/2006/relationships/hyperlink" Target="#por"/><Relationship Id="rId21" Type="http://schemas.openxmlformats.org/officeDocument/2006/relationships/hyperlink" Target="#matesc"/><Relationship Id="rId7" Type="http://schemas.openxmlformats.org/officeDocument/2006/relationships/hyperlink" Target="#ei"/><Relationship Id="rId12" Type="http://schemas.openxmlformats.org/officeDocument/2006/relationships/hyperlink" Target="#accc"/><Relationship Id="rId17" Type="http://schemas.openxmlformats.org/officeDocument/2006/relationships/hyperlink" Target="#eic"/><Relationship Id="rId2" Type="http://schemas.openxmlformats.org/officeDocument/2006/relationships/hyperlink" Target="#sp"/><Relationship Id="rId16" Type="http://schemas.openxmlformats.org/officeDocument/2006/relationships/hyperlink" Target="#matca"/><Relationship Id="rId20" Type="http://schemas.openxmlformats.org/officeDocument/2006/relationships/hyperlink" Target="#apv"/><Relationship Id="rId1" Type="http://schemas.openxmlformats.org/officeDocument/2006/relationships/hyperlink" Target="#matsp"/><Relationship Id="rId6" Type="http://schemas.openxmlformats.org/officeDocument/2006/relationships/hyperlink" Target="#sc"/><Relationship Id="rId11" Type="http://schemas.openxmlformats.org/officeDocument/2006/relationships/hyperlink" Target="#top"/><Relationship Id="rId24" Type="http://schemas.openxmlformats.org/officeDocument/2006/relationships/hyperlink" Target="#mus"/><Relationship Id="rId5" Type="http://schemas.openxmlformats.org/officeDocument/2006/relationships/hyperlink" Target="#oamm"/><Relationship Id="rId15" Type="http://schemas.openxmlformats.org/officeDocument/2006/relationships/hyperlink" Target="#cc"/><Relationship Id="rId23" Type="http://schemas.openxmlformats.org/officeDocument/2006/relationships/hyperlink" Target="#div"/><Relationship Id="rId10" Type="http://schemas.openxmlformats.org/officeDocument/2006/relationships/hyperlink" Target="#accee"/><Relationship Id="rId19" Type="http://schemas.openxmlformats.org/officeDocument/2006/relationships/hyperlink" Target="#ecolc"/><Relationship Id="rId4" Type="http://schemas.openxmlformats.org/officeDocument/2006/relationships/hyperlink" Target="#amm"/><Relationship Id="rId9" Type="http://schemas.openxmlformats.org/officeDocument/2006/relationships/hyperlink" Target="#accea"/><Relationship Id="rId14" Type="http://schemas.openxmlformats.org/officeDocument/2006/relationships/hyperlink" Target="#explo"/><Relationship Id="rId22" Type="http://schemas.openxmlformats.org/officeDocument/2006/relationships/hyperlink" Target="#lib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237960</xdr:colOff>
      <xdr:row>163</xdr:row>
      <xdr:rowOff>190440</xdr:rowOff>
    </xdr:from>
    <xdr:to>
      <xdr:col>4</xdr:col>
      <xdr:colOff>447120</xdr:colOff>
      <xdr:row>168</xdr:row>
      <xdr:rowOff>113760</xdr:rowOff>
    </xdr:to>
    <xdr:sp macro="" textlink="">
      <xdr:nvSpPr>
        <xdr:cNvPr id="2" name="Oval 1"/>
        <xdr:cNvSpPr/>
      </xdr:nvSpPr>
      <xdr:spPr>
        <a:xfrm>
          <a:off x="4299840" y="32470560"/>
          <a:ext cx="844200" cy="92340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361800</xdr:colOff>
      <xdr:row>134</xdr:row>
      <xdr:rowOff>133200</xdr:rowOff>
    </xdr:from>
    <xdr:to>
      <xdr:col>2</xdr:col>
      <xdr:colOff>1837800</xdr:colOff>
      <xdr:row>139</xdr:row>
      <xdr:rowOff>142200</xdr:rowOff>
    </xdr:to>
    <xdr:sp macro="" textlink="">
      <xdr:nvSpPr>
        <xdr:cNvPr id="3" name="Oval 2"/>
        <xdr:cNvSpPr/>
      </xdr:nvSpPr>
      <xdr:spPr>
        <a:xfrm>
          <a:off x="2448360" y="26612640"/>
          <a:ext cx="1476000" cy="100908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136440</xdr:colOff>
      <xdr:row>1</xdr:row>
      <xdr:rowOff>104040</xdr:rowOff>
    </xdr:from>
    <xdr:to>
      <xdr:col>5</xdr:col>
      <xdr:colOff>4320</xdr:colOff>
      <xdr:row>9</xdr:row>
      <xdr:rowOff>178560</xdr:rowOff>
    </xdr:to>
    <xdr:sp macro="" textlink="">
      <xdr:nvSpPr>
        <xdr:cNvPr id="4" name="AutoShape 3"/>
        <xdr:cNvSpPr/>
      </xdr:nvSpPr>
      <xdr:spPr>
        <a:xfrm>
          <a:off x="136440" y="303840"/>
          <a:ext cx="5290560" cy="1560600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miter/>
        </a:ln>
        <a:effectLst>
          <a:outerShdw dist="17309" dir="2700000" algn="ctr" rotWithShape="0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63720" tIns="59400" rIns="63720" bIns="59400" anchor="ctr" upright="1">
          <a:spAutoFit/>
        </a:bodyPr>
        <a:lstStyle/>
        <a:p>
          <a:pPr algn="ctr">
            <a:lnSpc>
              <a:spcPct val="100000"/>
            </a:lnSpc>
          </a:pPr>
          <a:r>
            <a:rPr lang="fr-FR" sz="3600" b="1" strike="noStrike" spc="-1">
              <a:solidFill>
                <a:srgbClr val="000000"/>
              </a:solidFill>
              <a:latin typeface="DuCahier"/>
            </a:rPr>
            <a:t>Bilan Matériel I Topi</a:t>
          </a:r>
          <a:endParaRPr lang="fr-FR" sz="3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2600" b="1" strike="noStrike" spc="-1">
              <a:solidFill>
                <a:srgbClr val="000000"/>
              </a:solidFill>
              <a:latin typeface="DuCahier"/>
            </a:rPr>
            <a:t>30</a:t>
          </a:r>
          <a:r>
            <a:rPr lang="fr-FR" sz="3600" b="1" strike="noStrike" spc="-1">
              <a:solidFill>
                <a:srgbClr val="000000"/>
              </a:solidFill>
              <a:latin typeface="DuCahier"/>
            </a:rPr>
            <a:t> </a:t>
          </a:r>
          <a:r>
            <a:rPr lang="fr-FR" sz="2600" b="1" strike="noStrike" spc="-1">
              <a:solidFill>
                <a:srgbClr val="000000"/>
              </a:solidFill>
              <a:latin typeface="DuCahier"/>
            </a:rPr>
            <a:t>novembre 98</a:t>
          </a:r>
          <a:r>
            <a:rPr lang="fr-FR" sz="2400" b="1" i="1" strike="noStrike" spc="-1">
              <a:solidFill>
                <a:srgbClr val="000000"/>
              </a:solidFill>
              <a:latin typeface="DuCahier"/>
            </a:rPr>
            <a:t>  </a:t>
          </a:r>
          <a:endParaRPr lang="fr-FR" sz="2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523800</xdr:colOff>
      <xdr:row>136</xdr:row>
      <xdr:rowOff>28440</xdr:rowOff>
    </xdr:from>
    <xdr:to>
      <xdr:col>2</xdr:col>
      <xdr:colOff>1647360</xdr:colOff>
      <xdr:row>138</xdr:row>
      <xdr:rowOff>66240</xdr:rowOff>
    </xdr:to>
    <xdr:sp macro="" textlink="">
      <xdr:nvSpPr>
        <xdr:cNvPr id="5" name="Text Box 4"/>
        <xdr:cNvSpPr/>
      </xdr:nvSpPr>
      <xdr:spPr>
        <a:xfrm>
          <a:off x="2610360" y="26907840"/>
          <a:ext cx="1123560" cy="437760"/>
        </a:xfrm>
        <a:prstGeom prst="rect">
          <a:avLst/>
        </a:prstGeom>
        <a:solidFill>
          <a:srgbClr val="FFFFFF"/>
        </a:solidFill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lIns="27360" tIns="22680" rIns="27360" bIns="0" upright="1">
          <a:noAutofit/>
        </a:bodyPr>
        <a:lstStyle/>
        <a:p>
          <a:pPr algn="ctr">
            <a:lnSpc>
              <a:spcPct val="100000"/>
            </a:lnSpc>
          </a:pPr>
          <a:r>
            <a:rPr lang="fr-FR" sz="1000" b="1" i="1" strike="noStrike" spc="-1">
              <a:solidFill>
                <a:srgbClr val="000000"/>
              </a:solidFill>
              <a:latin typeface="Geneva"/>
            </a:rPr>
            <a:t>il n’y a plus de corde marquée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399960</xdr:colOff>
      <xdr:row>164</xdr:row>
      <xdr:rowOff>85680</xdr:rowOff>
    </xdr:from>
    <xdr:to>
      <xdr:col>4</xdr:col>
      <xdr:colOff>294840</xdr:colOff>
      <xdr:row>167</xdr:row>
      <xdr:rowOff>171000</xdr:rowOff>
    </xdr:to>
    <xdr:sp macro="" textlink="">
      <xdr:nvSpPr>
        <xdr:cNvPr id="6" name="Text Box 5"/>
        <xdr:cNvSpPr/>
      </xdr:nvSpPr>
      <xdr:spPr>
        <a:xfrm>
          <a:off x="4461840" y="32565600"/>
          <a:ext cx="529920" cy="685440"/>
        </a:xfrm>
        <a:prstGeom prst="rect">
          <a:avLst/>
        </a:prstGeom>
        <a:solidFill>
          <a:srgbClr val="FFFFFF"/>
        </a:solidFill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lIns="73080" tIns="54720" rIns="73080" bIns="54720" anchor="ctr" upright="1">
          <a:noAutofit/>
        </a:bodyPr>
        <a:lstStyle/>
        <a:p>
          <a:pPr algn="ctr">
            <a:lnSpc>
              <a:spcPct val="100000"/>
            </a:lnSpc>
          </a:pPr>
          <a:r>
            <a:rPr lang="fr-FR" sz="3600" b="0" strike="noStrike" spc="-1">
              <a:solidFill>
                <a:srgbClr val="000000"/>
              </a:solidFill>
              <a:latin typeface="Geneva"/>
            </a:rPr>
            <a:t>?</a:t>
          </a:r>
          <a:endParaRPr lang="fr-FR" sz="3600" b="0" strike="noStrike" spc="-1">
            <a:latin typeface="Times New Roman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38520</xdr:colOff>
      <xdr:row>51</xdr:row>
      <xdr:rowOff>188640</xdr:rowOff>
    </xdr:from>
    <xdr:to>
      <xdr:col>25</xdr:col>
      <xdr:colOff>273600</xdr:colOff>
      <xdr:row>56</xdr:row>
      <xdr:rowOff>154440</xdr:rowOff>
    </xdr:to>
    <xdr:sp macro="" textlink="">
      <xdr:nvSpPr>
        <xdr:cNvPr id="71" name="Text Box 2"/>
        <xdr:cNvSpPr/>
      </xdr:nvSpPr>
      <xdr:spPr>
        <a:xfrm>
          <a:off x="17074080" y="10968840"/>
          <a:ext cx="3765600" cy="91836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lIns="27360" tIns="23040" rIns="0" bIns="0" anchor="ctr" upright="1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Arial"/>
            </a:rPr>
            <a:t>En rouge : les plaquettes et/ou mousquetons orphelins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Arial"/>
            </a:rPr>
            <a:t>En vert : ok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Arial"/>
            </a:rPr>
            <a:t>En noir : absent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Arial"/>
            </a:rPr>
            <a:t>En bleu : achat 2014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0</xdr:colOff>
      <xdr:row>0</xdr:row>
      <xdr:rowOff>95400</xdr:rowOff>
    </xdr:from>
    <xdr:to>
      <xdr:col>1</xdr:col>
      <xdr:colOff>571320</xdr:colOff>
      <xdr:row>0</xdr:row>
      <xdr:rowOff>275040</xdr:rowOff>
    </xdr:to>
    <xdr:sp macro="" textlink="">
      <xdr:nvSpPr>
        <xdr:cNvPr id="72" name="ZoneTexte 2">
          <a:hlinkClick xmlns:r="http://schemas.openxmlformats.org/officeDocument/2006/relationships" r:id="rId1"/>
        </xdr:cNvPr>
        <xdr:cNvSpPr/>
      </xdr:nvSpPr>
      <xdr:spPr>
        <a:xfrm>
          <a:off x="190800" y="95400"/>
          <a:ext cx="57132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Spéléo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662040</xdr:colOff>
      <xdr:row>0</xdr:row>
      <xdr:rowOff>88920</xdr:rowOff>
    </xdr:from>
    <xdr:to>
      <xdr:col>1</xdr:col>
      <xdr:colOff>2076840</xdr:colOff>
      <xdr:row>0</xdr:row>
      <xdr:rowOff>268560</xdr:rowOff>
    </xdr:to>
    <xdr:sp macro="" textlink="">
      <xdr:nvSpPr>
        <xdr:cNvPr id="73" name="ZoneTexte 3">
          <a:hlinkClick xmlns:r="http://schemas.openxmlformats.org/officeDocument/2006/relationships" r:id="rId2"/>
        </xdr:cNvPr>
        <xdr:cNvSpPr/>
      </xdr:nvSpPr>
      <xdr:spPr>
        <a:xfrm>
          <a:off x="852840" y="88920"/>
          <a:ext cx="141480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Supports de progression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 editAs="oneCell">
    <xdr:from>
      <xdr:col>1</xdr:col>
      <xdr:colOff>1023840</xdr:colOff>
      <xdr:row>2</xdr:row>
      <xdr:rowOff>0</xdr:rowOff>
    </xdr:from>
    <xdr:to>
      <xdr:col>1</xdr:col>
      <xdr:colOff>1208160</xdr:colOff>
      <xdr:row>2</xdr:row>
      <xdr:rowOff>264240</xdr:rowOff>
    </xdr:to>
    <xdr:sp macro="" textlink="">
      <xdr:nvSpPr>
        <xdr:cNvPr id="74" name="ZoneTexte 4"/>
        <xdr:cNvSpPr/>
      </xdr:nvSpPr>
      <xdr:spPr>
        <a:xfrm>
          <a:off x="1214640" y="1321920"/>
          <a:ext cx="184320" cy="26424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24840</xdr:colOff>
      <xdr:row>0</xdr:row>
      <xdr:rowOff>97200</xdr:rowOff>
    </xdr:from>
    <xdr:to>
      <xdr:col>2</xdr:col>
      <xdr:colOff>514800</xdr:colOff>
      <xdr:row>0</xdr:row>
      <xdr:rowOff>276840</xdr:rowOff>
    </xdr:to>
    <xdr:sp macro="" textlink="">
      <xdr:nvSpPr>
        <xdr:cNvPr id="75" name="ZoneTexte 5">
          <a:hlinkClick xmlns:r="http://schemas.openxmlformats.org/officeDocument/2006/relationships" r:id="rId3"/>
        </xdr:cNvPr>
        <xdr:cNvSpPr/>
      </xdr:nvSpPr>
      <xdr:spPr>
        <a:xfrm>
          <a:off x="2453040" y="97200"/>
          <a:ext cx="48996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Portage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584640</xdr:colOff>
      <xdr:row>0</xdr:row>
      <xdr:rowOff>88920</xdr:rowOff>
    </xdr:from>
    <xdr:to>
      <xdr:col>2</xdr:col>
      <xdr:colOff>1244160</xdr:colOff>
      <xdr:row>0</xdr:row>
      <xdr:rowOff>268560</xdr:rowOff>
    </xdr:to>
    <xdr:sp macro="" textlink="">
      <xdr:nvSpPr>
        <xdr:cNvPr id="76" name="ZoneTexte 6">
          <a:hlinkClick xmlns:r="http://schemas.openxmlformats.org/officeDocument/2006/relationships" r:id="rId4"/>
        </xdr:cNvPr>
        <xdr:cNvSpPr/>
      </xdr:nvSpPr>
      <xdr:spPr>
        <a:xfrm>
          <a:off x="3012840" y="88920"/>
          <a:ext cx="65952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Amarrages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1321200</xdr:colOff>
      <xdr:row>0</xdr:row>
      <xdr:rowOff>90720</xdr:rowOff>
    </xdr:from>
    <xdr:to>
      <xdr:col>2</xdr:col>
      <xdr:colOff>2557440</xdr:colOff>
      <xdr:row>0</xdr:row>
      <xdr:rowOff>270360</xdr:rowOff>
    </xdr:to>
    <xdr:sp macro="" textlink="">
      <xdr:nvSpPr>
        <xdr:cNvPr id="77" name="ZoneTexte 7">
          <a:hlinkClick xmlns:r="http://schemas.openxmlformats.org/officeDocument/2006/relationships" r:id="rId5"/>
        </xdr:cNvPr>
        <xdr:cNvSpPr/>
      </xdr:nvSpPr>
      <xdr:spPr>
        <a:xfrm>
          <a:off x="3749400" y="90720"/>
          <a:ext cx="123624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Outils pour amarrages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2632680</xdr:colOff>
      <xdr:row>0</xdr:row>
      <xdr:rowOff>90720</xdr:rowOff>
    </xdr:from>
    <xdr:to>
      <xdr:col>2</xdr:col>
      <xdr:colOff>3654360</xdr:colOff>
      <xdr:row>0</xdr:row>
      <xdr:rowOff>270360</xdr:rowOff>
    </xdr:to>
    <xdr:sp macro="" textlink="">
      <xdr:nvSpPr>
        <xdr:cNvPr id="78" name="ZoneTexte 8">
          <a:hlinkClick xmlns:r="http://schemas.openxmlformats.org/officeDocument/2006/relationships" r:id="rId6"/>
        </xdr:cNvPr>
        <xdr:cNvSpPr/>
      </xdr:nvSpPr>
      <xdr:spPr>
        <a:xfrm>
          <a:off x="5060880" y="90720"/>
          <a:ext cx="102168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Sécurité collective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3721320</xdr:colOff>
      <xdr:row>0</xdr:row>
      <xdr:rowOff>88920</xdr:rowOff>
    </xdr:from>
    <xdr:to>
      <xdr:col>2</xdr:col>
      <xdr:colOff>4986000</xdr:colOff>
      <xdr:row>0</xdr:row>
      <xdr:rowOff>268560</xdr:rowOff>
    </xdr:to>
    <xdr:sp macro="" textlink="">
      <xdr:nvSpPr>
        <xdr:cNvPr id="79" name="ZoneTexte 9">
          <a:hlinkClick xmlns:r="http://schemas.openxmlformats.org/officeDocument/2006/relationships" r:id="rId7"/>
        </xdr:cNvPr>
        <xdr:cNvSpPr/>
      </xdr:nvSpPr>
      <xdr:spPr>
        <a:xfrm>
          <a:off x="6149520" y="88920"/>
          <a:ext cx="126468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individuel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5064840</xdr:colOff>
      <xdr:row>0</xdr:row>
      <xdr:rowOff>85320</xdr:rowOff>
    </xdr:from>
    <xdr:to>
      <xdr:col>2</xdr:col>
      <xdr:colOff>5740200</xdr:colOff>
      <xdr:row>0</xdr:row>
      <xdr:rowOff>264960</xdr:rowOff>
    </xdr:to>
    <xdr:sp macro="" textlink="">
      <xdr:nvSpPr>
        <xdr:cNvPr id="80" name="ZoneTexte 10">
          <a:hlinkClick xmlns:r="http://schemas.openxmlformats.org/officeDocument/2006/relationships" r:id="rId8"/>
        </xdr:cNvPr>
        <xdr:cNvSpPr/>
      </xdr:nvSpPr>
      <xdr:spPr>
        <a:xfrm>
          <a:off x="7493040" y="85320"/>
          <a:ext cx="67536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Vêtements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666720</xdr:colOff>
      <xdr:row>0</xdr:row>
      <xdr:rowOff>314640</xdr:rowOff>
    </xdr:from>
    <xdr:to>
      <xdr:col>2</xdr:col>
      <xdr:colOff>101520</xdr:colOff>
      <xdr:row>0</xdr:row>
      <xdr:rowOff>494280</xdr:rowOff>
    </xdr:to>
    <xdr:sp macro="" textlink="">
      <xdr:nvSpPr>
        <xdr:cNvPr id="81" name="ZoneTexte 11">
          <a:hlinkClick xmlns:r="http://schemas.openxmlformats.org/officeDocument/2006/relationships" r:id="rId9"/>
        </xdr:cNvPr>
        <xdr:cNvSpPr/>
      </xdr:nvSpPr>
      <xdr:spPr>
        <a:xfrm>
          <a:off x="857520" y="314640"/>
          <a:ext cx="167220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 éclairage acéto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176760</xdr:colOff>
      <xdr:row>0</xdr:row>
      <xdr:rowOff>313560</xdr:rowOff>
    </xdr:from>
    <xdr:to>
      <xdr:col>2</xdr:col>
      <xdr:colOff>1978560</xdr:colOff>
      <xdr:row>0</xdr:row>
      <xdr:rowOff>493200</xdr:rowOff>
    </xdr:to>
    <xdr:sp macro="" textlink="">
      <xdr:nvSpPr>
        <xdr:cNvPr id="82" name="ZoneTexte 12">
          <a:hlinkClick xmlns:r="http://schemas.openxmlformats.org/officeDocument/2006/relationships" r:id="rId10"/>
        </xdr:cNvPr>
        <xdr:cNvSpPr/>
      </xdr:nvSpPr>
      <xdr:spPr>
        <a:xfrm>
          <a:off x="2604960" y="313560"/>
          <a:ext cx="180180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éclairage électriques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2049480</xdr:colOff>
      <xdr:row>0</xdr:row>
      <xdr:rowOff>310320</xdr:rowOff>
    </xdr:from>
    <xdr:to>
      <xdr:col>2</xdr:col>
      <xdr:colOff>2801520</xdr:colOff>
      <xdr:row>0</xdr:row>
      <xdr:rowOff>489960</xdr:rowOff>
    </xdr:to>
    <xdr:sp macro="" textlink="">
      <xdr:nvSpPr>
        <xdr:cNvPr id="83" name="ZoneTexte 13">
          <a:hlinkClick xmlns:r="http://schemas.openxmlformats.org/officeDocument/2006/relationships" r:id="rId11"/>
        </xdr:cNvPr>
        <xdr:cNvSpPr/>
      </xdr:nvSpPr>
      <xdr:spPr>
        <a:xfrm>
          <a:off x="4477680" y="310320"/>
          <a:ext cx="75204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Topographie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2874960</xdr:colOff>
      <xdr:row>0</xdr:row>
      <xdr:rowOff>309960</xdr:rowOff>
    </xdr:from>
    <xdr:to>
      <xdr:col>2</xdr:col>
      <xdr:colOff>3904200</xdr:colOff>
      <xdr:row>0</xdr:row>
      <xdr:rowOff>489600</xdr:rowOff>
    </xdr:to>
    <xdr:sp macro="" textlink="">
      <xdr:nvSpPr>
        <xdr:cNvPr id="84" name="ZoneTexte 14">
          <a:hlinkClick xmlns:r="http://schemas.openxmlformats.org/officeDocument/2006/relationships" r:id="rId12"/>
        </xdr:cNvPr>
        <xdr:cNvSpPr/>
      </xdr:nvSpPr>
      <xdr:spPr>
        <a:xfrm>
          <a:off x="5303160" y="309960"/>
          <a:ext cx="102924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corde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3970440</xdr:colOff>
      <xdr:row>0</xdr:row>
      <xdr:rowOff>311760</xdr:rowOff>
    </xdr:from>
    <xdr:to>
      <xdr:col>2</xdr:col>
      <xdr:colOff>4372200</xdr:colOff>
      <xdr:row>0</xdr:row>
      <xdr:rowOff>491400</xdr:rowOff>
    </xdr:to>
    <xdr:sp macro="" textlink="">
      <xdr:nvSpPr>
        <xdr:cNvPr id="85" name="ZoneTexte 15">
          <a:hlinkClick xmlns:r="http://schemas.openxmlformats.org/officeDocument/2006/relationships" r:id="rId13"/>
        </xdr:cNvPr>
        <xdr:cNvSpPr/>
      </xdr:nvSpPr>
      <xdr:spPr>
        <a:xfrm>
          <a:off x="6398640" y="311760"/>
          <a:ext cx="40176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Désob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4431600</xdr:colOff>
      <xdr:row>0</xdr:row>
      <xdr:rowOff>308160</xdr:rowOff>
    </xdr:from>
    <xdr:to>
      <xdr:col>2</xdr:col>
      <xdr:colOff>5127120</xdr:colOff>
      <xdr:row>0</xdr:row>
      <xdr:rowOff>487800</xdr:rowOff>
    </xdr:to>
    <xdr:sp macro="" textlink="">
      <xdr:nvSpPr>
        <xdr:cNvPr id="86" name="ZoneTexte 16">
          <a:hlinkClick xmlns:r="http://schemas.openxmlformats.org/officeDocument/2006/relationships" r:id="rId14"/>
        </xdr:cNvPr>
        <xdr:cNvSpPr/>
      </xdr:nvSpPr>
      <xdr:spPr>
        <a:xfrm>
          <a:off x="6859800" y="308160"/>
          <a:ext cx="69552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Exploration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664920</xdr:colOff>
      <xdr:row>0</xdr:row>
      <xdr:rowOff>556920</xdr:rowOff>
    </xdr:from>
    <xdr:to>
      <xdr:col>1</xdr:col>
      <xdr:colOff>1204560</xdr:colOff>
      <xdr:row>0</xdr:row>
      <xdr:rowOff>736560</xdr:rowOff>
    </xdr:to>
    <xdr:sp macro="" textlink="">
      <xdr:nvSpPr>
        <xdr:cNvPr id="87" name="ZoneTexte 17">
          <a:hlinkClick xmlns:r="http://schemas.openxmlformats.org/officeDocument/2006/relationships" r:id="rId15"/>
        </xdr:cNvPr>
        <xdr:cNvSpPr/>
      </xdr:nvSpPr>
      <xdr:spPr>
        <a:xfrm>
          <a:off x="855720" y="556920"/>
          <a:ext cx="53964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Cordes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162000</xdr:colOff>
      <xdr:row>0</xdr:row>
      <xdr:rowOff>558360</xdr:rowOff>
    </xdr:from>
    <xdr:to>
      <xdr:col>1</xdr:col>
      <xdr:colOff>590400</xdr:colOff>
      <xdr:row>0</xdr:row>
      <xdr:rowOff>738000</xdr:rowOff>
    </xdr:to>
    <xdr:sp macro="" textlink="">
      <xdr:nvSpPr>
        <xdr:cNvPr id="88" name="ZoneTexte 18">
          <a:hlinkClick xmlns:r="http://schemas.openxmlformats.org/officeDocument/2006/relationships" r:id="rId16"/>
        </xdr:cNvPr>
        <xdr:cNvSpPr/>
      </xdr:nvSpPr>
      <xdr:spPr>
        <a:xfrm>
          <a:off x="162000" y="558360"/>
          <a:ext cx="61920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Canyon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1279800</xdr:colOff>
      <xdr:row>0</xdr:row>
      <xdr:rowOff>555480</xdr:rowOff>
    </xdr:from>
    <xdr:to>
      <xdr:col>2</xdr:col>
      <xdr:colOff>444960</xdr:colOff>
      <xdr:row>0</xdr:row>
      <xdr:rowOff>735120</xdr:rowOff>
    </xdr:to>
    <xdr:sp macro="" textlink="">
      <xdr:nvSpPr>
        <xdr:cNvPr id="89" name="ZoneTexte 19">
          <a:hlinkClick xmlns:r="http://schemas.openxmlformats.org/officeDocument/2006/relationships" r:id="rId17"/>
        </xdr:cNvPr>
        <xdr:cNvSpPr/>
      </xdr:nvSpPr>
      <xdr:spPr>
        <a:xfrm>
          <a:off x="1470600" y="555480"/>
          <a:ext cx="140256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individuel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506520</xdr:colOff>
      <xdr:row>0</xdr:row>
      <xdr:rowOff>556200</xdr:rowOff>
    </xdr:from>
    <xdr:to>
      <xdr:col>2</xdr:col>
      <xdr:colOff>1212840</xdr:colOff>
      <xdr:row>0</xdr:row>
      <xdr:rowOff>736920</xdr:rowOff>
    </xdr:to>
    <xdr:sp macro="" textlink="">
      <xdr:nvSpPr>
        <xdr:cNvPr id="90" name="ZoneTexte 20">
          <a:hlinkClick xmlns:r="http://schemas.openxmlformats.org/officeDocument/2006/relationships" r:id="rId18"/>
        </xdr:cNvPr>
        <xdr:cNvSpPr/>
      </xdr:nvSpPr>
      <xdr:spPr>
        <a:xfrm>
          <a:off x="2934720" y="556200"/>
          <a:ext cx="706320" cy="18072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Amarrages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1288440</xdr:colOff>
      <xdr:row>0</xdr:row>
      <xdr:rowOff>564120</xdr:rowOff>
    </xdr:from>
    <xdr:to>
      <xdr:col>2</xdr:col>
      <xdr:colOff>2460960</xdr:colOff>
      <xdr:row>0</xdr:row>
      <xdr:rowOff>743760</xdr:rowOff>
    </xdr:to>
    <xdr:sp macro="" textlink="">
      <xdr:nvSpPr>
        <xdr:cNvPr id="91" name="ZoneTexte 21">
          <a:hlinkClick xmlns:r="http://schemas.openxmlformats.org/officeDocument/2006/relationships" r:id="rId19"/>
        </xdr:cNvPr>
        <xdr:cNvSpPr/>
      </xdr:nvSpPr>
      <xdr:spPr>
        <a:xfrm>
          <a:off x="3716640" y="564120"/>
          <a:ext cx="117252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  <a:tabLst>
              <a:tab pos="0" algn="l"/>
            </a:tabLst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collectif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167760</xdr:colOff>
      <xdr:row>0</xdr:row>
      <xdr:rowOff>796680</xdr:rowOff>
    </xdr:from>
    <xdr:to>
      <xdr:col>1</xdr:col>
      <xdr:colOff>1237680</xdr:colOff>
      <xdr:row>0</xdr:row>
      <xdr:rowOff>976320</xdr:rowOff>
    </xdr:to>
    <xdr:sp macro="" textlink="">
      <xdr:nvSpPr>
        <xdr:cNvPr id="92" name="ZoneTexte 22">
          <a:hlinkClick xmlns:r="http://schemas.openxmlformats.org/officeDocument/2006/relationships" r:id="rId20"/>
        </xdr:cNvPr>
        <xdr:cNvSpPr/>
      </xdr:nvSpPr>
      <xdr:spPr>
        <a:xfrm>
          <a:off x="167760" y="796680"/>
          <a:ext cx="126072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Audio - Photo - Vidéo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1326600</xdr:colOff>
      <xdr:row>0</xdr:row>
      <xdr:rowOff>794160</xdr:rowOff>
    </xdr:from>
    <xdr:to>
      <xdr:col>1</xdr:col>
      <xdr:colOff>1873440</xdr:colOff>
      <xdr:row>0</xdr:row>
      <xdr:rowOff>973800</xdr:rowOff>
    </xdr:to>
    <xdr:sp macro="" textlink="">
      <xdr:nvSpPr>
        <xdr:cNvPr id="93" name="ZoneTexte 23">
          <a:hlinkClick xmlns:r="http://schemas.openxmlformats.org/officeDocument/2006/relationships" r:id="rId21"/>
        </xdr:cNvPr>
        <xdr:cNvSpPr/>
      </xdr:nvSpPr>
      <xdr:spPr>
        <a:xfrm>
          <a:off x="1517400" y="794160"/>
          <a:ext cx="54684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Escalade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1955520</xdr:colOff>
      <xdr:row>0</xdr:row>
      <xdr:rowOff>793800</xdr:rowOff>
    </xdr:from>
    <xdr:to>
      <xdr:col>2</xdr:col>
      <xdr:colOff>365760</xdr:colOff>
      <xdr:row>0</xdr:row>
      <xdr:rowOff>973440</xdr:rowOff>
    </xdr:to>
    <xdr:sp macro="" textlink="">
      <xdr:nvSpPr>
        <xdr:cNvPr id="94" name="ZoneTexte 24">
          <a:hlinkClick xmlns:r="http://schemas.openxmlformats.org/officeDocument/2006/relationships" r:id="rId22"/>
        </xdr:cNvPr>
        <xdr:cNvSpPr/>
      </xdr:nvSpPr>
      <xdr:spPr>
        <a:xfrm>
          <a:off x="2146320" y="793800"/>
          <a:ext cx="64764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Librairie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457560</xdr:colOff>
      <xdr:row>0</xdr:row>
      <xdr:rowOff>794880</xdr:rowOff>
    </xdr:from>
    <xdr:to>
      <xdr:col>2</xdr:col>
      <xdr:colOff>894240</xdr:colOff>
      <xdr:row>0</xdr:row>
      <xdr:rowOff>974520</xdr:rowOff>
    </xdr:to>
    <xdr:sp macro="" textlink="">
      <xdr:nvSpPr>
        <xdr:cNvPr id="95" name="ZoneTexte 25">
          <a:hlinkClick xmlns:r="http://schemas.openxmlformats.org/officeDocument/2006/relationships" r:id="rId23"/>
        </xdr:cNvPr>
        <xdr:cNvSpPr/>
      </xdr:nvSpPr>
      <xdr:spPr>
        <a:xfrm>
          <a:off x="2885760" y="794880"/>
          <a:ext cx="43668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Divers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978480</xdr:colOff>
      <xdr:row>0</xdr:row>
      <xdr:rowOff>793800</xdr:rowOff>
    </xdr:from>
    <xdr:to>
      <xdr:col>2</xdr:col>
      <xdr:colOff>1451160</xdr:colOff>
      <xdr:row>0</xdr:row>
      <xdr:rowOff>973440</xdr:rowOff>
    </xdr:to>
    <xdr:sp macro="" textlink="">
      <xdr:nvSpPr>
        <xdr:cNvPr id="96" name="ZoneTexte 26">
          <a:hlinkClick xmlns:r="http://schemas.openxmlformats.org/officeDocument/2006/relationships" r:id="rId24"/>
        </xdr:cNvPr>
        <xdr:cNvSpPr/>
      </xdr:nvSpPr>
      <xdr:spPr>
        <a:xfrm>
          <a:off x="3406680" y="793800"/>
          <a:ext cx="47268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Musée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9</xdr:col>
      <xdr:colOff>0</xdr:colOff>
      <xdr:row>0</xdr:row>
      <xdr:rowOff>202320</xdr:rowOff>
    </xdr:from>
    <xdr:to>
      <xdr:col>16</xdr:col>
      <xdr:colOff>23400</xdr:colOff>
      <xdr:row>0</xdr:row>
      <xdr:rowOff>702000</xdr:rowOff>
    </xdr:to>
    <xdr:sp macro="" textlink="">
      <xdr:nvSpPr>
        <xdr:cNvPr id="97" name="ZoneTexte 27"/>
        <xdr:cNvSpPr/>
      </xdr:nvSpPr>
      <xdr:spPr>
        <a:xfrm>
          <a:off x="14917320" y="202320"/>
          <a:ext cx="2494800" cy="49968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504D"/>
          </a:solidFill>
          <a:rou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Dernier n° de mouskif : 134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Dernier n° de plaquette : 129</a:t>
          </a: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59400</xdr:colOff>
      <xdr:row>0</xdr:row>
      <xdr:rowOff>47520</xdr:rowOff>
    </xdr:from>
    <xdr:to>
      <xdr:col>6</xdr:col>
      <xdr:colOff>785160</xdr:colOff>
      <xdr:row>0</xdr:row>
      <xdr:rowOff>1019160</xdr:rowOff>
    </xdr:to>
    <xdr:sp macro="" textlink="">
      <xdr:nvSpPr>
        <xdr:cNvPr id="98" name="ZoneTexte 28"/>
        <xdr:cNvSpPr/>
      </xdr:nvSpPr>
      <xdr:spPr>
        <a:xfrm>
          <a:off x="8575920" y="47520"/>
          <a:ext cx="2499840" cy="971640"/>
        </a:xfrm>
        <a:prstGeom prst="rect">
          <a:avLst/>
        </a:prstGeom>
        <a:gradFill rotWithShape="0">
          <a:gsLst>
            <a:gs pos="0">
              <a:srgbClr val="E3FBC2"/>
            </a:gs>
            <a:gs pos="100000">
              <a:srgbClr val="F4FFE6"/>
            </a:gs>
          </a:gsLst>
          <a:lin ang="16200000"/>
        </a:gradFill>
        <a:ln>
          <a:solidFill>
            <a:srgbClr val="98B855"/>
          </a:solidFill>
          <a:round/>
        </a:ln>
        <a:effectLst>
          <a:outerShdw blurRad="39960" dist="20160" dir="5400000" rotWithShape="0">
            <a:srgbClr val="000000">
              <a:alpha val="38000"/>
            </a:srgbClr>
          </a:outerShdw>
        </a:effectLst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Inventaire matériel</a:t>
          </a:r>
          <a:endParaRPr lang="fr-F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I Topi Pinnuti </a:t>
          </a:r>
          <a:endParaRPr lang="fr-F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6 décembre 2015</a:t>
          </a:r>
          <a:endParaRPr lang="fr-FR" sz="1600" b="0" strike="noStrike" spc="-1">
            <a:latin typeface="Times New Roman"/>
          </a:endParaRPr>
        </a:p>
      </xdr:txBody>
    </xdr:sp>
    <xdr:clientData/>
  </xdr:twoCellAnchor>
  <xdr:twoCellAnchor>
    <xdr:from>
      <xdr:col>6</xdr:col>
      <xdr:colOff>880920</xdr:colOff>
      <xdr:row>0</xdr:row>
      <xdr:rowOff>47520</xdr:rowOff>
    </xdr:from>
    <xdr:to>
      <xdr:col>7</xdr:col>
      <xdr:colOff>35280</xdr:colOff>
      <xdr:row>0</xdr:row>
      <xdr:rowOff>1019160</xdr:rowOff>
    </xdr:to>
    <xdr:sp macro="" textlink="">
      <xdr:nvSpPr>
        <xdr:cNvPr id="99" name="ZoneTexte 29"/>
        <xdr:cNvSpPr/>
      </xdr:nvSpPr>
      <xdr:spPr>
        <a:xfrm>
          <a:off x="11171520" y="47520"/>
          <a:ext cx="3257280" cy="971640"/>
        </a:xfrm>
        <a:prstGeom prst="rect">
          <a:avLst/>
        </a:prstGeom>
        <a:gradFill rotWithShape="0">
          <a:gsLst>
            <a:gs pos="0">
              <a:srgbClr val="BFD4FE"/>
            </a:gs>
            <a:gs pos="100000">
              <a:srgbClr val="E5EFFF"/>
            </a:gs>
          </a:gsLst>
          <a:lin ang="16200000"/>
        </a:gradFill>
        <a:ln>
          <a:solidFill>
            <a:srgbClr val="4A7EBB"/>
          </a:solidFill>
          <a:round/>
        </a:ln>
        <a:effectLst>
          <a:outerShdw blurRad="39960" dist="20160" dir="5400000" rotWithShape="0">
            <a:srgbClr val="000000">
              <a:alpha val="38000"/>
            </a:srgbClr>
          </a:outerShdw>
        </a:effectLst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"Inventeurs" : Antoine B., Wanda C., Michaël D., Dominique D., Valérie D., Henri-Pierre F., Noémie G., Pierre L., Jean-Claude L., Stéphane P., Jean-Marie P., Noël R., Rémi R., Alexia S., Marie et Silvain  Y.</a:t>
          </a:r>
          <a:endParaRPr lang="fr-FR" sz="1100" b="0" strike="noStrike" spc="-1">
            <a:latin typeface="Times New Roman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95400</xdr:rowOff>
    </xdr:from>
    <xdr:to>
      <xdr:col>1</xdr:col>
      <xdr:colOff>571320</xdr:colOff>
      <xdr:row>0</xdr:row>
      <xdr:rowOff>275040</xdr:rowOff>
    </xdr:to>
    <xdr:sp macro="" textlink="">
      <xdr:nvSpPr>
        <xdr:cNvPr id="100" name="ZoneTexte 2">
          <a:hlinkClick xmlns:r="http://schemas.openxmlformats.org/officeDocument/2006/relationships" r:id="rId1"/>
        </xdr:cNvPr>
        <xdr:cNvSpPr/>
      </xdr:nvSpPr>
      <xdr:spPr>
        <a:xfrm>
          <a:off x="190800" y="95400"/>
          <a:ext cx="571320" cy="179640"/>
        </a:xfrm>
        <a:prstGeom prst="rect">
          <a:avLst/>
        </a:prstGeom>
        <a:gradFill rotWithShape="0">
          <a:gsLst>
            <a:gs pos="0">
              <a:srgbClr val="CC6D20"/>
            </a:gs>
            <a:gs pos="100000">
              <a:srgbClr val="FF9033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Spéléo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662040</xdr:colOff>
      <xdr:row>0</xdr:row>
      <xdr:rowOff>88920</xdr:rowOff>
    </xdr:from>
    <xdr:to>
      <xdr:col>1</xdr:col>
      <xdr:colOff>2076840</xdr:colOff>
      <xdr:row>0</xdr:row>
      <xdr:rowOff>268560</xdr:rowOff>
    </xdr:to>
    <xdr:sp macro="" textlink="">
      <xdr:nvSpPr>
        <xdr:cNvPr id="101" name="ZoneTexte 3">
          <a:hlinkClick xmlns:r="http://schemas.openxmlformats.org/officeDocument/2006/relationships" r:id="rId2"/>
        </xdr:cNvPr>
        <xdr:cNvSpPr/>
      </xdr:nvSpPr>
      <xdr:spPr>
        <a:xfrm>
          <a:off x="852840" y="88920"/>
          <a:ext cx="141480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Supports de progression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 editAs="oneCell">
    <xdr:from>
      <xdr:col>1</xdr:col>
      <xdr:colOff>1023840</xdr:colOff>
      <xdr:row>2</xdr:row>
      <xdr:rowOff>0</xdr:rowOff>
    </xdr:from>
    <xdr:to>
      <xdr:col>1</xdr:col>
      <xdr:colOff>1208160</xdr:colOff>
      <xdr:row>2</xdr:row>
      <xdr:rowOff>264240</xdr:rowOff>
    </xdr:to>
    <xdr:sp macro="" textlink="">
      <xdr:nvSpPr>
        <xdr:cNvPr id="102" name="ZoneTexte 4"/>
        <xdr:cNvSpPr/>
      </xdr:nvSpPr>
      <xdr:spPr>
        <a:xfrm>
          <a:off x="1214640" y="1321920"/>
          <a:ext cx="184320" cy="26424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24840</xdr:colOff>
      <xdr:row>0</xdr:row>
      <xdr:rowOff>97200</xdr:rowOff>
    </xdr:from>
    <xdr:to>
      <xdr:col>2</xdr:col>
      <xdr:colOff>514800</xdr:colOff>
      <xdr:row>0</xdr:row>
      <xdr:rowOff>276840</xdr:rowOff>
    </xdr:to>
    <xdr:sp macro="" textlink="">
      <xdr:nvSpPr>
        <xdr:cNvPr id="103" name="ZoneTexte 5">
          <a:hlinkClick xmlns:r="http://schemas.openxmlformats.org/officeDocument/2006/relationships" r:id="rId3"/>
        </xdr:cNvPr>
        <xdr:cNvSpPr/>
      </xdr:nvSpPr>
      <xdr:spPr>
        <a:xfrm>
          <a:off x="2453040" y="97200"/>
          <a:ext cx="4899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Portage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584640</xdr:colOff>
      <xdr:row>0</xdr:row>
      <xdr:rowOff>88920</xdr:rowOff>
    </xdr:from>
    <xdr:to>
      <xdr:col>2</xdr:col>
      <xdr:colOff>1244160</xdr:colOff>
      <xdr:row>0</xdr:row>
      <xdr:rowOff>268560</xdr:rowOff>
    </xdr:to>
    <xdr:sp macro="" textlink="">
      <xdr:nvSpPr>
        <xdr:cNvPr id="104" name="ZoneTexte 6">
          <a:hlinkClick xmlns:r="http://schemas.openxmlformats.org/officeDocument/2006/relationships" r:id="rId4"/>
        </xdr:cNvPr>
        <xdr:cNvSpPr/>
      </xdr:nvSpPr>
      <xdr:spPr>
        <a:xfrm>
          <a:off x="3012840" y="88920"/>
          <a:ext cx="659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Amarrages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1321200</xdr:colOff>
      <xdr:row>0</xdr:row>
      <xdr:rowOff>90720</xdr:rowOff>
    </xdr:from>
    <xdr:to>
      <xdr:col>2</xdr:col>
      <xdr:colOff>2557440</xdr:colOff>
      <xdr:row>0</xdr:row>
      <xdr:rowOff>270360</xdr:rowOff>
    </xdr:to>
    <xdr:sp macro="" textlink="">
      <xdr:nvSpPr>
        <xdr:cNvPr id="105" name="ZoneTexte 7">
          <a:hlinkClick xmlns:r="http://schemas.openxmlformats.org/officeDocument/2006/relationships" r:id="rId5"/>
        </xdr:cNvPr>
        <xdr:cNvSpPr/>
      </xdr:nvSpPr>
      <xdr:spPr>
        <a:xfrm>
          <a:off x="3749400" y="90720"/>
          <a:ext cx="12362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Outils pour amarrages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2632680</xdr:colOff>
      <xdr:row>0</xdr:row>
      <xdr:rowOff>90720</xdr:rowOff>
    </xdr:from>
    <xdr:to>
      <xdr:col>2</xdr:col>
      <xdr:colOff>3654360</xdr:colOff>
      <xdr:row>0</xdr:row>
      <xdr:rowOff>270360</xdr:rowOff>
    </xdr:to>
    <xdr:sp macro="" textlink="">
      <xdr:nvSpPr>
        <xdr:cNvPr id="106" name="ZoneTexte 8">
          <a:hlinkClick xmlns:r="http://schemas.openxmlformats.org/officeDocument/2006/relationships" r:id="rId6"/>
        </xdr:cNvPr>
        <xdr:cNvSpPr/>
      </xdr:nvSpPr>
      <xdr:spPr>
        <a:xfrm>
          <a:off x="5060880" y="90720"/>
          <a:ext cx="102168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Sécurité collective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3721320</xdr:colOff>
      <xdr:row>0</xdr:row>
      <xdr:rowOff>88920</xdr:rowOff>
    </xdr:from>
    <xdr:to>
      <xdr:col>2</xdr:col>
      <xdr:colOff>4986000</xdr:colOff>
      <xdr:row>0</xdr:row>
      <xdr:rowOff>268560</xdr:rowOff>
    </xdr:to>
    <xdr:sp macro="" textlink="">
      <xdr:nvSpPr>
        <xdr:cNvPr id="107" name="ZoneTexte 9">
          <a:hlinkClick xmlns:r="http://schemas.openxmlformats.org/officeDocument/2006/relationships" r:id="rId7"/>
        </xdr:cNvPr>
        <xdr:cNvSpPr/>
      </xdr:nvSpPr>
      <xdr:spPr>
        <a:xfrm>
          <a:off x="6149520" y="88920"/>
          <a:ext cx="126468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individuel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5064840</xdr:colOff>
      <xdr:row>0</xdr:row>
      <xdr:rowOff>85320</xdr:rowOff>
    </xdr:from>
    <xdr:to>
      <xdr:col>2</xdr:col>
      <xdr:colOff>5740200</xdr:colOff>
      <xdr:row>0</xdr:row>
      <xdr:rowOff>264960</xdr:rowOff>
    </xdr:to>
    <xdr:sp macro="" textlink="">
      <xdr:nvSpPr>
        <xdr:cNvPr id="108" name="ZoneTexte 10">
          <a:hlinkClick xmlns:r="http://schemas.openxmlformats.org/officeDocument/2006/relationships" r:id="rId8"/>
        </xdr:cNvPr>
        <xdr:cNvSpPr/>
      </xdr:nvSpPr>
      <xdr:spPr>
        <a:xfrm>
          <a:off x="7493040" y="85320"/>
          <a:ext cx="6753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Vêtements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666720</xdr:colOff>
      <xdr:row>0</xdr:row>
      <xdr:rowOff>314640</xdr:rowOff>
    </xdr:from>
    <xdr:to>
      <xdr:col>2</xdr:col>
      <xdr:colOff>101520</xdr:colOff>
      <xdr:row>0</xdr:row>
      <xdr:rowOff>494280</xdr:rowOff>
    </xdr:to>
    <xdr:sp macro="" textlink="">
      <xdr:nvSpPr>
        <xdr:cNvPr id="109" name="ZoneTexte 11">
          <a:hlinkClick xmlns:r="http://schemas.openxmlformats.org/officeDocument/2006/relationships" r:id="rId9"/>
        </xdr:cNvPr>
        <xdr:cNvSpPr/>
      </xdr:nvSpPr>
      <xdr:spPr>
        <a:xfrm>
          <a:off x="857520" y="314640"/>
          <a:ext cx="167220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 éclairage acéto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176760</xdr:colOff>
      <xdr:row>0</xdr:row>
      <xdr:rowOff>313560</xdr:rowOff>
    </xdr:from>
    <xdr:to>
      <xdr:col>2</xdr:col>
      <xdr:colOff>1978560</xdr:colOff>
      <xdr:row>0</xdr:row>
      <xdr:rowOff>493200</xdr:rowOff>
    </xdr:to>
    <xdr:sp macro="" textlink="">
      <xdr:nvSpPr>
        <xdr:cNvPr id="110" name="ZoneTexte 12">
          <a:hlinkClick xmlns:r="http://schemas.openxmlformats.org/officeDocument/2006/relationships" r:id="rId10"/>
        </xdr:cNvPr>
        <xdr:cNvSpPr/>
      </xdr:nvSpPr>
      <xdr:spPr>
        <a:xfrm>
          <a:off x="2604960" y="313560"/>
          <a:ext cx="180180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éclairage électriques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2049480</xdr:colOff>
      <xdr:row>0</xdr:row>
      <xdr:rowOff>310320</xdr:rowOff>
    </xdr:from>
    <xdr:to>
      <xdr:col>2</xdr:col>
      <xdr:colOff>2801520</xdr:colOff>
      <xdr:row>0</xdr:row>
      <xdr:rowOff>489960</xdr:rowOff>
    </xdr:to>
    <xdr:sp macro="" textlink="">
      <xdr:nvSpPr>
        <xdr:cNvPr id="111" name="ZoneTexte 13">
          <a:hlinkClick xmlns:r="http://schemas.openxmlformats.org/officeDocument/2006/relationships" r:id="rId11"/>
        </xdr:cNvPr>
        <xdr:cNvSpPr/>
      </xdr:nvSpPr>
      <xdr:spPr>
        <a:xfrm>
          <a:off x="4477680" y="310320"/>
          <a:ext cx="7520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Topographie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2874960</xdr:colOff>
      <xdr:row>0</xdr:row>
      <xdr:rowOff>309960</xdr:rowOff>
    </xdr:from>
    <xdr:to>
      <xdr:col>2</xdr:col>
      <xdr:colOff>3904200</xdr:colOff>
      <xdr:row>0</xdr:row>
      <xdr:rowOff>489600</xdr:rowOff>
    </xdr:to>
    <xdr:sp macro="" textlink="">
      <xdr:nvSpPr>
        <xdr:cNvPr id="112" name="ZoneTexte 14">
          <a:hlinkClick xmlns:r="http://schemas.openxmlformats.org/officeDocument/2006/relationships" r:id="rId12"/>
        </xdr:cNvPr>
        <xdr:cNvSpPr/>
      </xdr:nvSpPr>
      <xdr:spPr>
        <a:xfrm>
          <a:off x="5303160" y="309960"/>
          <a:ext cx="10292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corde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3970440</xdr:colOff>
      <xdr:row>0</xdr:row>
      <xdr:rowOff>311760</xdr:rowOff>
    </xdr:from>
    <xdr:to>
      <xdr:col>2</xdr:col>
      <xdr:colOff>4372200</xdr:colOff>
      <xdr:row>0</xdr:row>
      <xdr:rowOff>491400</xdr:rowOff>
    </xdr:to>
    <xdr:sp macro="" textlink="">
      <xdr:nvSpPr>
        <xdr:cNvPr id="113" name="ZoneTexte 15">
          <a:hlinkClick xmlns:r="http://schemas.openxmlformats.org/officeDocument/2006/relationships" r:id="rId13"/>
        </xdr:cNvPr>
        <xdr:cNvSpPr/>
      </xdr:nvSpPr>
      <xdr:spPr>
        <a:xfrm>
          <a:off x="6398640" y="311760"/>
          <a:ext cx="4017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Désob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4431600</xdr:colOff>
      <xdr:row>0</xdr:row>
      <xdr:rowOff>308160</xdr:rowOff>
    </xdr:from>
    <xdr:to>
      <xdr:col>2</xdr:col>
      <xdr:colOff>5127120</xdr:colOff>
      <xdr:row>0</xdr:row>
      <xdr:rowOff>487800</xdr:rowOff>
    </xdr:to>
    <xdr:sp macro="" textlink="">
      <xdr:nvSpPr>
        <xdr:cNvPr id="114" name="ZoneTexte 16">
          <a:hlinkClick xmlns:r="http://schemas.openxmlformats.org/officeDocument/2006/relationships" r:id="rId14"/>
        </xdr:cNvPr>
        <xdr:cNvSpPr/>
      </xdr:nvSpPr>
      <xdr:spPr>
        <a:xfrm>
          <a:off x="6859800" y="308160"/>
          <a:ext cx="695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Exploration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664920</xdr:colOff>
      <xdr:row>0</xdr:row>
      <xdr:rowOff>556920</xdr:rowOff>
    </xdr:from>
    <xdr:to>
      <xdr:col>1</xdr:col>
      <xdr:colOff>1204560</xdr:colOff>
      <xdr:row>0</xdr:row>
      <xdr:rowOff>736560</xdr:rowOff>
    </xdr:to>
    <xdr:sp macro="" textlink="">
      <xdr:nvSpPr>
        <xdr:cNvPr id="115" name="ZoneTexte 17">
          <a:hlinkClick xmlns:r="http://schemas.openxmlformats.org/officeDocument/2006/relationships" r:id="rId15"/>
        </xdr:cNvPr>
        <xdr:cNvSpPr/>
      </xdr:nvSpPr>
      <xdr:spPr>
        <a:xfrm>
          <a:off x="855720" y="556920"/>
          <a:ext cx="5396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Cordes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162000</xdr:colOff>
      <xdr:row>0</xdr:row>
      <xdr:rowOff>558360</xdr:rowOff>
    </xdr:from>
    <xdr:to>
      <xdr:col>1</xdr:col>
      <xdr:colOff>590400</xdr:colOff>
      <xdr:row>0</xdr:row>
      <xdr:rowOff>738000</xdr:rowOff>
    </xdr:to>
    <xdr:sp macro="" textlink="">
      <xdr:nvSpPr>
        <xdr:cNvPr id="116" name="ZoneTexte 18">
          <a:hlinkClick xmlns:r="http://schemas.openxmlformats.org/officeDocument/2006/relationships" r:id="rId16"/>
        </xdr:cNvPr>
        <xdr:cNvSpPr/>
      </xdr:nvSpPr>
      <xdr:spPr>
        <a:xfrm>
          <a:off x="162000" y="558360"/>
          <a:ext cx="619200" cy="179640"/>
        </a:xfrm>
        <a:prstGeom prst="rect">
          <a:avLst/>
        </a:prstGeom>
        <a:gradFill rotWithShape="0">
          <a:gsLst>
            <a:gs pos="0">
              <a:srgbClr val="2988A1"/>
            </a:gs>
            <a:gs pos="100000">
              <a:srgbClr val="36B0D1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Canyon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1279800</xdr:colOff>
      <xdr:row>0</xdr:row>
      <xdr:rowOff>555480</xdr:rowOff>
    </xdr:from>
    <xdr:to>
      <xdr:col>2</xdr:col>
      <xdr:colOff>444960</xdr:colOff>
      <xdr:row>0</xdr:row>
      <xdr:rowOff>735120</xdr:rowOff>
    </xdr:to>
    <xdr:sp macro="" textlink="">
      <xdr:nvSpPr>
        <xdr:cNvPr id="117" name="ZoneTexte 19">
          <a:hlinkClick xmlns:r="http://schemas.openxmlformats.org/officeDocument/2006/relationships" r:id="rId17"/>
        </xdr:cNvPr>
        <xdr:cNvSpPr/>
      </xdr:nvSpPr>
      <xdr:spPr>
        <a:xfrm>
          <a:off x="1470600" y="555480"/>
          <a:ext cx="14025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individuel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506520</xdr:colOff>
      <xdr:row>0</xdr:row>
      <xdr:rowOff>556200</xdr:rowOff>
    </xdr:from>
    <xdr:to>
      <xdr:col>2</xdr:col>
      <xdr:colOff>1212840</xdr:colOff>
      <xdr:row>0</xdr:row>
      <xdr:rowOff>736920</xdr:rowOff>
    </xdr:to>
    <xdr:sp macro="" textlink="">
      <xdr:nvSpPr>
        <xdr:cNvPr id="118" name="ZoneTexte 20">
          <a:hlinkClick xmlns:r="http://schemas.openxmlformats.org/officeDocument/2006/relationships" r:id="rId18"/>
        </xdr:cNvPr>
        <xdr:cNvSpPr/>
      </xdr:nvSpPr>
      <xdr:spPr>
        <a:xfrm>
          <a:off x="2934720" y="556200"/>
          <a:ext cx="706320" cy="18072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Amarrages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1288440</xdr:colOff>
      <xdr:row>0</xdr:row>
      <xdr:rowOff>564120</xdr:rowOff>
    </xdr:from>
    <xdr:to>
      <xdr:col>2</xdr:col>
      <xdr:colOff>2460960</xdr:colOff>
      <xdr:row>0</xdr:row>
      <xdr:rowOff>743760</xdr:rowOff>
    </xdr:to>
    <xdr:sp macro="" textlink="">
      <xdr:nvSpPr>
        <xdr:cNvPr id="119" name="ZoneTexte 21">
          <a:hlinkClick xmlns:r="http://schemas.openxmlformats.org/officeDocument/2006/relationships" r:id="rId19"/>
        </xdr:cNvPr>
        <xdr:cNvSpPr/>
      </xdr:nvSpPr>
      <xdr:spPr>
        <a:xfrm>
          <a:off x="3716640" y="564120"/>
          <a:ext cx="1172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  <a:tabLst>
              <a:tab pos="0" algn="l"/>
            </a:tabLst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collectif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167760</xdr:colOff>
      <xdr:row>0</xdr:row>
      <xdr:rowOff>796680</xdr:rowOff>
    </xdr:from>
    <xdr:to>
      <xdr:col>1</xdr:col>
      <xdr:colOff>1237680</xdr:colOff>
      <xdr:row>0</xdr:row>
      <xdr:rowOff>976320</xdr:rowOff>
    </xdr:to>
    <xdr:sp macro="" textlink="">
      <xdr:nvSpPr>
        <xdr:cNvPr id="120" name="ZoneTexte 22">
          <a:hlinkClick xmlns:r="http://schemas.openxmlformats.org/officeDocument/2006/relationships" r:id="rId20"/>
        </xdr:cNvPr>
        <xdr:cNvSpPr/>
      </xdr:nvSpPr>
      <xdr:spPr>
        <a:xfrm>
          <a:off x="167760" y="796680"/>
          <a:ext cx="126072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Audio - Photo - Vidéo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1326600</xdr:colOff>
      <xdr:row>0</xdr:row>
      <xdr:rowOff>794160</xdr:rowOff>
    </xdr:from>
    <xdr:to>
      <xdr:col>1</xdr:col>
      <xdr:colOff>1873440</xdr:colOff>
      <xdr:row>0</xdr:row>
      <xdr:rowOff>973800</xdr:rowOff>
    </xdr:to>
    <xdr:sp macro="" textlink="">
      <xdr:nvSpPr>
        <xdr:cNvPr id="121" name="ZoneTexte 23">
          <a:hlinkClick xmlns:r="http://schemas.openxmlformats.org/officeDocument/2006/relationships" r:id="rId21"/>
        </xdr:cNvPr>
        <xdr:cNvSpPr/>
      </xdr:nvSpPr>
      <xdr:spPr>
        <a:xfrm>
          <a:off x="1517400" y="794160"/>
          <a:ext cx="54684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Escalade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1955520</xdr:colOff>
      <xdr:row>0</xdr:row>
      <xdr:rowOff>793800</xdr:rowOff>
    </xdr:from>
    <xdr:to>
      <xdr:col>2</xdr:col>
      <xdr:colOff>365760</xdr:colOff>
      <xdr:row>0</xdr:row>
      <xdr:rowOff>973440</xdr:rowOff>
    </xdr:to>
    <xdr:sp macro="" textlink="">
      <xdr:nvSpPr>
        <xdr:cNvPr id="122" name="ZoneTexte 24">
          <a:hlinkClick xmlns:r="http://schemas.openxmlformats.org/officeDocument/2006/relationships" r:id="rId22"/>
        </xdr:cNvPr>
        <xdr:cNvSpPr/>
      </xdr:nvSpPr>
      <xdr:spPr>
        <a:xfrm>
          <a:off x="2146320" y="793800"/>
          <a:ext cx="64764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Librairie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457560</xdr:colOff>
      <xdr:row>0</xdr:row>
      <xdr:rowOff>794880</xdr:rowOff>
    </xdr:from>
    <xdr:to>
      <xdr:col>2</xdr:col>
      <xdr:colOff>894240</xdr:colOff>
      <xdr:row>0</xdr:row>
      <xdr:rowOff>974520</xdr:rowOff>
    </xdr:to>
    <xdr:sp macro="" textlink="">
      <xdr:nvSpPr>
        <xdr:cNvPr id="123" name="ZoneTexte 25">
          <a:hlinkClick xmlns:r="http://schemas.openxmlformats.org/officeDocument/2006/relationships" r:id="rId23"/>
        </xdr:cNvPr>
        <xdr:cNvSpPr/>
      </xdr:nvSpPr>
      <xdr:spPr>
        <a:xfrm>
          <a:off x="2885760" y="794880"/>
          <a:ext cx="43668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Divers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978480</xdr:colOff>
      <xdr:row>0</xdr:row>
      <xdr:rowOff>793800</xdr:rowOff>
    </xdr:from>
    <xdr:to>
      <xdr:col>2</xdr:col>
      <xdr:colOff>1451160</xdr:colOff>
      <xdr:row>0</xdr:row>
      <xdr:rowOff>973440</xdr:rowOff>
    </xdr:to>
    <xdr:sp macro="" textlink="">
      <xdr:nvSpPr>
        <xdr:cNvPr id="124" name="ZoneTexte 26">
          <a:hlinkClick xmlns:r="http://schemas.openxmlformats.org/officeDocument/2006/relationships" r:id="rId24"/>
        </xdr:cNvPr>
        <xdr:cNvSpPr/>
      </xdr:nvSpPr>
      <xdr:spPr>
        <a:xfrm>
          <a:off x="3406680" y="793800"/>
          <a:ext cx="47268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Musée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9</xdr:col>
      <xdr:colOff>0</xdr:colOff>
      <xdr:row>0</xdr:row>
      <xdr:rowOff>202320</xdr:rowOff>
    </xdr:from>
    <xdr:to>
      <xdr:col>15</xdr:col>
      <xdr:colOff>47160</xdr:colOff>
      <xdr:row>0</xdr:row>
      <xdr:rowOff>702000</xdr:rowOff>
    </xdr:to>
    <xdr:sp macro="" textlink="">
      <xdr:nvSpPr>
        <xdr:cNvPr id="125" name="ZoneTexte 27"/>
        <xdr:cNvSpPr/>
      </xdr:nvSpPr>
      <xdr:spPr>
        <a:xfrm>
          <a:off x="14917320" y="202320"/>
          <a:ext cx="2462760" cy="49968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504D"/>
          </a:solidFill>
          <a:rou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Dernier n° de mouskif : 144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Dernier n° de plaquette : 132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59400</xdr:colOff>
      <xdr:row>0</xdr:row>
      <xdr:rowOff>47520</xdr:rowOff>
    </xdr:from>
    <xdr:to>
      <xdr:col>6</xdr:col>
      <xdr:colOff>785160</xdr:colOff>
      <xdr:row>0</xdr:row>
      <xdr:rowOff>1019160</xdr:rowOff>
    </xdr:to>
    <xdr:sp macro="" textlink="">
      <xdr:nvSpPr>
        <xdr:cNvPr id="126" name="ZoneTexte 28"/>
        <xdr:cNvSpPr/>
      </xdr:nvSpPr>
      <xdr:spPr>
        <a:xfrm>
          <a:off x="8575920" y="47520"/>
          <a:ext cx="2499840" cy="971640"/>
        </a:xfrm>
        <a:prstGeom prst="rect">
          <a:avLst/>
        </a:prstGeom>
        <a:gradFill rotWithShape="0">
          <a:gsLst>
            <a:gs pos="0">
              <a:srgbClr val="E3FBC2"/>
            </a:gs>
            <a:gs pos="100000">
              <a:srgbClr val="F4FFE6"/>
            </a:gs>
          </a:gsLst>
          <a:lin ang="16200000"/>
        </a:gradFill>
        <a:ln>
          <a:solidFill>
            <a:srgbClr val="98B855"/>
          </a:solidFill>
          <a:round/>
        </a:ln>
        <a:effectLst>
          <a:outerShdw blurRad="39960" dist="20160" dir="5400000" rotWithShape="0">
            <a:srgbClr val="000000">
              <a:alpha val="38000"/>
            </a:srgbClr>
          </a:outerShdw>
        </a:effectLst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Inventaire matériel</a:t>
          </a:r>
          <a:endParaRPr lang="fr-F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I Topi Pinnuti </a:t>
          </a:r>
          <a:endParaRPr lang="fr-F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3 décembre 2016</a:t>
          </a:r>
          <a:endParaRPr lang="fr-FR" sz="1600" b="0" strike="noStrike" spc="-1">
            <a:latin typeface="Times New Roman"/>
          </a:endParaRPr>
        </a:p>
      </xdr:txBody>
    </xdr:sp>
    <xdr:clientData/>
  </xdr:twoCellAnchor>
  <xdr:twoCellAnchor>
    <xdr:from>
      <xdr:col>6</xdr:col>
      <xdr:colOff>880920</xdr:colOff>
      <xdr:row>0</xdr:row>
      <xdr:rowOff>47520</xdr:rowOff>
    </xdr:from>
    <xdr:to>
      <xdr:col>7</xdr:col>
      <xdr:colOff>35280</xdr:colOff>
      <xdr:row>0</xdr:row>
      <xdr:rowOff>1019160</xdr:rowOff>
    </xdr:to>
    <xdr:sp macro="" textlink="">
      <xdr:nvSpPr>
        <xdr:cNvPr id="127" name="ZoneTexte 29"/>
        <xdr:cNvSpPr/>
      </xdr:nvSpPr>
      <xdr:spPr>
        <a:xfrm>
          <a:off x="11171520" y="47520"/>
          <a:ext cx="3257280" cy="971640"/>
        </a:xfrm>
        <a:prstGeom prst="rect">
          <a:avLst/>
        </a:prstGeom>
        <a:gradFill rotWithShape="0">
          <a:gsLst>
            <a:gs pos="0">
              <a:srgbClr val="BFD4FE"/>
            </a:gs>
            <a:gs pos="100000">
              <a:srgbClr val="E5EFFF"/>
            </a:gs>
          </a:gsLst>
          <a:lin ang="16200000"/>
        </a:gradFill>
        <a:ln>
          <a:solidFill>
            <a:srgbClr val="4A7EBB"/>
          </a:solidFill>
          <a:round/>
        </a:ln>
        <a:effectLst>
          <a:outerShdw blurRad="39960" dist="20160" dir="5400000" rotWithShape="0">
            <a:srgbClr val="000000">
              <a:alpha val="38000"/>
            </a:srgbClr>
          </a:outerShdw>
        </a:effectLst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"Inventeurs" :  Antoine B., Wanda C., Dominique D., Greg D., Henri-Pierre F., Jean-Claude L.,  Manon L., Béatrice M., Stéphane P., Jean-Marie P.,  Noël R., Rémi R., Marie-Pierre R.</a:t>
          </a: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17</xdr:col>
      <xdr:colOff>35640</xdr:colOff>
      <xdr:row>0</xdr:row>
      <xdr:rowOff>190440</xdr:rowOff>
    </xdr:from>
    <xdr:to>
      <xdr:col>21</xdr:col>
      <xdr:colOff>166320</xdr:colOff>
      <xdr:row>0</xdr:row>
      <xdr:rowOff>964080</xdr:rowOff>
    </xdr:to>
    <xdr:sp macro="" textlink="">
      <xdr:nvSpPr>
        <xdr:cNvPr id="128" name="ZoneTexte 30"/>
        <xdr:cNvSpPr/>
      </xdr:nvSpPr>
      <xdr:spPr>
        <a:xfrm>
          <a:off x="18173520" y="190440"/>
          <a:ext cx="1740960" cy="77364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504D"/>
          </a:solidFill>
          <a:rou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En vert : ok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En noir : absent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En rouge : réformé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(Si 0 : non numéroté)</a:t>
          </a:r>
          <a:endParaRPr lang="fr-FR" sz="1100" b="0" strike="noStrike" spc="-1">
            <a:latin typeface="Times New Roman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95400</xdr:rowOff>
    </xdr:from>
    <xdr:to>
      <xdr:col>1</xdr:col>
      <xdr:colOff>571320</xdr:colOff>
      <xdr:row>0</xdr:row>
      <xdr:rowOff>275040</xdr:rowOff>
    </xdr:to>
    <xdr:sp macro="" textlink="">
      <xdr:nvSpPr>
        <xdr:cNvPr id="129" name="ZoneTexte 1">
          <a:hlinkClick xmlns:r="http://schemas.openxmlformats.org/officeDocument/2006/relationships" r:id="rId1"/>
        </xdr:cNvPr>
        <xdr:cNvSpPr/>
      </xdr:nvSpPr>
      <xdr:spPr>
        <a:xfrm>
          <a:off x="190800" y="95400"/>
          <a:ext cx="571320" cy="179640"/>
        </a:xfrm>
        <a:prstGeom prst="rect">
          <a:avLst/>
        </a:prstGeom>
        <a:gradFill rotWithShape="0">
          <a:gsLst>
            <a:gs pos="0">
              <a:srgbClr val="CC6D20"/>
            </a:gs>
            <a:gs pos="100000">
              <a:srgbClr val="FF9033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Spéléo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662040</xdr:colOff>
      <xdr:row>0</xdr:row>
      <xdr:rowOff>88920</xdr:rowOff>
    </xdr:from>
    <xdr:to>
      <xdr:col>1</xdr:col>
      <xdr:colOff>2076840</xdr:colOff>
      <xdr:row>0</xdr:row>
      <xdr:rowOff>268560</xdr:rowOff>
    </xdr:to>
    <xdr:sp macro="" textlink="">
      <xdr:nvSpPr>
        <xdr:cNvPr id="130" name="ZoneTexte 2">
          <a:hlinkClick xmlns:r="http://schemas.openxmlformats.org/officeDocument/2006/relationships" r:id="rId2"/>
        </xdr:cNvPr>
        <xdr:cNvSpPr/>
      </xdr:nvSpPr>
      <xdr:spPr>
        <a:xfrm>
          <a:off x="852840" y="88920"/>
          <a:ext cx="141480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Supports de progression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 editAs="oneCell">
    <xdr:from>
      <xdr:col>1</xdr:col>
      <xdr:colOff>1023840</xdr:colOff>
      <xdr:row>2</xdr:row>
      <xdr:rowOff>0</xdr:rowOff>
    </xdr:from>
    <xdr:to>
      <xdr:col>1</xdr:col>
      <xdr:colOff>1208160</xdr:colOff>
      <xdr:row>2</xdr:row>
      <xdr:rowOff>264240</xdr:rowOff>
    </xdr:to>
    <xdr:sp macro="" textlink="">
      <xdr:nvSpPr>
        <xdr:cNvPr id="131" name="ZoneTexte 3"/>
        <xdr:cNvSpPr/>
      </xdr:nvSpPr>
      <xdr:spPr>
        <a:xfrm>
          <a:off x="1214640" y="1321920"/>
          <a:ext cx="184320" cy="26424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24840</xdr:colOff>
      <xdr:row>0</xdr:row>
      <xdr:rowOff>97200</xdr:rowOff>
    </xdr:from>
    <xdr:to>
      <xdr:col>2</xdr:col>
      <xdr:colOff>514800</xdr:colOff>
      <xdr:row>0</xdr:row>
      <xdr:rowOff>276840</xdr:rowOff>
    </xdr:to>
    <xdr:sp macro="" textlink="">
      <xdr:nvSpPr>
        <xdr:cNvPr id="132" name="ZoneTexte 4">
          <a:hlinkClick xmlns:r="http://schemas.openxmlformats.org/officeDocument/2006/relationships" r:id="rId3"/>
        </xdr:cNvPr>
        <xdr:cNvSpPr/>
      </xdr:nvSpPr>
      <xdr:spPr>
        <a:xfrm>
          <a:off x="2453040" y="97200"/>
          <a:ext cx="4899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Portage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584640</xdr:colOff>
      <xdr:row>0</xdr:row>
      <xdr:rowOff>88920</xdr:rowOff>
    </xdr:from>
    <xdr:to>
      <xdr:col>2</xdr:col>
      <xdr:colOff>1244160</xdr:colOff>
      <xdr:row>0</xdr:row>
      <xdr:rowOff>268560</xdr:rowOff>
    </xdr:to>
    <xdr:sp macro="" textlink="">
      <xdr:nvSpPr>
        <xdr:cNvPr id="133" name="ZoneTexte 5">
          <a:hlinkClick xmlns:r="http://schemas.openxmlformats.org/officeDocument/2006/relationships" r:id="rId4"/>
        </xdr:cNvPr>
        <xdr:cNvSpPr/>
      </xdr:nvSpPr>
      <xdr:spPr>
        <a:xfrm>
          <a:off x="3012840" y="88920"/>
          <a:ext cx="659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Amarrages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1321200</xdr:colOff>
      <xdr:row>0</xdr:row>
      <xdr:rowOff>90720</xdr:rowOff>
    </xdr:from>
    <xdr:to>
      <xdr:col>2</xdr:col>
      <xdr:colOff>2557440</xdr:colOff>
      <xdr:row>0</xdr:row>
      <xdr:rowOff>270360</xdr:rowOff>
    </xdr:to>
    <xdr:sp macro="" textlink="">
      <xdr:nvSpPr>
        <xdr:cNvPr id="134" name="ZoneTexte 6">
          <a:hlinkClick xmlns:r="http://schemas.openxmlformats.org/officeDocument/2006/relationships" r:id="rId5"/>
        </xdr:cNvPr>
        <xdr:cNvSpPr/>
      </xdr:nvSpPr>
      <xdr:spPr>
        <a:xfrm>
          <a:off x="3749400" y="90720"/>
          <a:ext cx="12362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Outils pour amarrages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2632680</xdr:colOff>
      <xdr:row>0</xdr:row>
      <xdr:rowOff>90720</xdr:rowOff>
    </xdr:from>
    <xdr:to>
      <xdr:col>2</xdr:col>
      <xdr:colOff>3654360</xdr:colOff>
      <xdr:row>0</xdr:row>
      <xdr:rowOff>270360</xdr:rowOff>
    </xdr:to>
    <xdr:sp macro="" textlink="">
      <xdr:nvSpPr>
        <xdr:cNvPr id="135" name="ZoneTexte 7">
          <a:hlinkClick xmlns:r="http://schemas.openxmlformats.org/officeDocument/2006/relationships" r:id="rId6"/>
        </xdr:cNvPr>
        <xdr:cNvSpPr/>
      </xdr:nvSpPr>
      <xdr:spPr>
        <a:xfrm>
          <a:off x="5060880" y="90720"/>
          <a:ext cx="102168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Sécurité collective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3721320</xdr:colOff>
      <xdr:row>0</xdr:row>
      <xdr:rowOff>88920</xdr:rowOff>
    </xdr:from>
    <xdr:to>
      <xdr:col>2</xdr:col>
      <xdr:colOff>4986000</xdr:colOff>
      <xdr:row>0</xdr:row>
      <xdr:rowOff>268560</xdr:rowOff>
    </xdr:to>
    <xdr:sp macro="" textlink="">
      <xdr:nvSpPr>
        <xdr:cNvPr id="136" name="ZoneTexte 8">
          <a:hlinkClick xmlns:r="http://schemas.openxmlformats.org/officeDocument/2006/relationships" r:id="rId7"/>
        </xdr:cNvPr>
        <xdr:cNvSpPr/>
      </xdr:nvSpPr>
      <xdr:spPr>
        <a:xfrm>
          <a:off x="6149520" y="88920"/>
          <a:ext cx="126468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individuel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5064840</xdr:colOff>
      <xdr:row>0</xdr:row>
      <xdr:rowOff>85320</xdr:rowOff>
    </xdr:from>
    <xdr:to>
      <xdr:col>2</xdr:col>
      <xdr:colOff>5740200</xdr:colOff>
      <xdr:row>0</xdr:row>
      <xdr:rowOff>264960</xdr:rowOff>
    </xdr:to>
    <xdr:sp macro="" textlink="">
      <xdr:nvSpPr>
        <xdr:cNvPr id="137" name="ZoneTexte 9">
          <a:hlinkClick xmlns:r="http://schemas.openxmlformats.org/officeDocument/2006/relationships" r:id="rId8"/>
        </xdr:cNvPr>
        <xdr:cNvSpPr/>
      </xdr:nvSpPr>
      <xdr:spPr>
        <a:xfrm>
          <a:off x="7493040" y="85320"/>
          <a:ext cx="6753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Vêtements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666720</xdr:colOff>
      <xdr:row>0</xdr:row>
      <xdr:rowOff>314640</xdr:rowOff>
    </xdr:from>
    <xdr:to>
      <xdr:col>2</xdr:col>
      <xdr:colOff>101520</xdr:colOff>
      <xdr:row>0</xdr:row>
      <xdr:rowOff>494280</xdr:rowOff>
    </xdr:to>
    <xdr:sp macro="" textlink="">
      <xdr:nvSpPr>
        <xdr:cNvPr id="138" name="ZoneTexte 10">
          <a:hlinkClick xmlns:r="http://schemas.openxmlformats.org/officeDocument/2006/relationships" r:id="rId9"/>
        </xdr:cNvPr>
        <xdr:cNvSpPr/>
      </xdr:nvSpPr>
      <xdr:spPr>
        <a:xfrm>
          <a:off x="857520" y="314640"/>
          <a:ext cx="167220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 éclairage acéto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176760</xdr:colOff>
      <xdr:row>0</xdr:row>
      <xdr:rowOff>313560</xdr:rowOff>
    </xdr:from>
    <xdr:to>
      <xdr:col>2</xdr:col>
      <xdr:colOff>1978560</xdr:colOff>
      <xdr:row>0</xdr:row>
      <xdr:rowOff>493200</xdr:rowOff>
    </xdr:to>
    <xdr:sp macro="" textlink="">
      <xdr:nvSpPr>
        <xdr:cNvPr id="139" name="ZoneTexte 11">
          <a:hlinkClick xmlns:r="http://schemas.openxmlformats.org/officeDocument/2006/relationships" r:id="rId10"/>
        </xdr:cNvPr>
        <xdr:cNvSpPr/>
      </xdr:nvSpPr>
      <xdr:spPr>
        <a:xfrm>
          <a:off x="2604960" y="313560"/>
          <a:ext cx="180180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éclairage électriques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2049480</xdr:colOff>
      <xdr:row>0</xdr:row>
      <xdr:rowOff>310320</xdr:rowOff>
    </xdr:from>
    <xdr:to>
      <xdr:col>2</xdr:col>
      <xdr:colOff>2801520</xdr:colOff>
      <xdr:row>0</xdr:row>
      <xdr:rowOff>489960</xdr:rowOff>
    </xdr:to>
    <xdr:sp macro="" textlink="">
      <xdr:nvSpPr>
        <xdr:cNvPr id="140" name="ZoneTexte 12">
          <a:hlinkClick xmlns:r="http://schemas.openxmlformats.org/officeDocument/2006/relationships" r:id="rId11"/>
        </xdr:cNvPr>
        <xdr:cNvSpPr/>
      </xdr:nvSpPr>
      <xdr:spPr>
        <a:xfrm>
          <a:off x="4477680" y="310320"/>
          <a:ext cx="7520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Topographie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2874960</xdr:colOff>
      <xdr:row>0</xdr:row>
      <xdr:rowOff>309960</xdr:rowOff>
    </xdr:from>
    <xdr:to>
      <xdr:col>2</xdr:col>
      <xdr:colOff>3904200</xdr:colOff>
      <xdr:row>0</xdr:row>
      <xdr:rowOff>489600</xdr:rowOff>
    </xdr:to>
    <xdr:sp macro="" textlink="">
      <xdr:nvSpPr>
        <xdr:cNvPr id="141" name="ZoneTexte 13">
          <a:hlinkClick xmlns:r="http://schemas.openxmlformats.org/officeDocument/2006/relationships" r:id="rId12"/>
        </xdr:cNvPr>
        <xdr:cNvSpPr/>
      </xdr:nvSpPr>
      <xdr:spPr>
        <a:xfrm>
          <a:off x="5303160" y="309960"/>
          <a:ext cx="10292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corde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3970440</xdr:colOff>
      <xdr:row>0</xdr:row>
      <xdr:rowOff>311760</xdr:rowOff>
    </xdr:from>
    <xdr:to>
      <xdr:col>2</xdr:col>
      <xdr:colOff>4372200</xdr:colOff>
      <xdr:row>0</xdr:row>
      <xdr:rowOff>491400</xdr:rowOff>
    </xdr:to>
    <xdr:sp macro="" textlink="">
      <xdr:nvSpPr>
        <xdr:cNvPr id="142" name="ZoneTexte 14">
          <a:hlinkClick xmlns:r="http://schemas.openxmlformats.org/officeDocument/2006/relationships" r:id="rId13"/>
        </xdr:cNvPr>
        <xdr:cNvSpPr/>
      </xdr:nvSpPr>
      <xdr:spPr>
        <a:xfrm>
          <a:off x="6398640" y="311760"/>
          <a:ext cx="4017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Désob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4431600</xdr:colOff>
      <xdr:row>0</xdr:row>
      <xdr:rowOff>308160</xdr:rowOff>
    </xdr:from>
    <xdr:to>
      <xdr:col>2</xdr:col>
      <xdr:colOff>5127120</xdr:colOff>
      <xdr:row>0</xdr:row>
      <xdr:rowOff>487800</xdr:rowOff>
    </xdr:to>
    <xdr:sp macro="" textlink="">
      <xdr:nvSpPr>
        <xdr:cNvPr id="143" name="ZoneTexte 15">
          <a:hlinkClick xmlns:r="http://schemas.openxmlformats.org/officeDocument/2006/relationships" r:id="rId14"/>
        </xdr:cNvPr>
        <xdr:cNvSpPr/>
      </xdr:nvSpPr>
      <xdr:spPr>
        <a:xfrm>
          <a:off x="6859800" y="308160"/>
          <a:ext cx="695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Exploration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664920</xdr:colOff>
      <xdr:row>0</xdr:row>
      <xdr:rowOff>556920</xdr:rowOff>
    </xdr:from>
    <xdr:to>
      <xdr:col>1</xdr:col>
      <xdr:colOff>1204560</xdr:colOff>
      <xdr:row>0</xdr:row>
      <xdr:rowOff>736560</xdr:rowOff>
    </xdr:to>
    <xdr:sp macro="" textlink="">
      <xdr:nvSpPr>
        <xdr:cNvPr id="144" name="ZoneTexte 16">
          <a:hlinkClick xmlns:r="http://schemas.openxmlformats.org/officeDocument/2006/relationships" r:id="rId15"/>
        </xdr:cNvPr>
        <xdr:cNvSpPr/>
      </xdr:nvSpPr>
      <xdr:spPr>
        <a:xfrm>
          <a:off x="855720" y="556920"/>
          <a:ext cx="5396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Cordes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162000</xdr:colOff>
      <xdr:row>0</xdr:row>
      <xdr:rowOff>558360</xdr:rowOff>
    </xdr:from>
    <xdr:to>
      <xdr:col>1</xdr:col>
      <xdr:colOff>590400</xdr:colOff>
      <xdr:row>0</xdr:row>
      <xdr:rowOff>738000</xdr:rowOff>
    </xdr:to>
    <xdr:sp macro="" textlink="">
      <xdr:nvSpPr>
        <xdr:cNvPr id="145" name="ZoneTexte 17">
          <a:hlinkClick xmlns:r="http://schemas.openxmlformats.org/officeDocument/2006/relationships" r:id="rId16"/>
        </xdr:cNvPr>
        <xdr:cNvSpPr/>
      </xdr:nvSpPr>
      <xdr:spPr>
        <a:xfrm>
          <a:off x="162000" y="558360"/>
          <a:ext cx="619200" cy="179640"/>
        </a:xfrm>
        <a:prstGeom prst="rect">
          <a:avLst/>
        </a:prstGeom>
        <a:gradFill rotWithShape="0">
          <a:gsLst>
            <a:gs pos="0">
              <a:srgbClr val="2988A1"/>
            </a:gs>
            <a:gs pos="100000">
              <a:srgbClr val="36B0D1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Canyon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1279800</xdr:colOff>
      <xdr:row>0</xdr:row>
      <xdr:rowOff>555480</xdr:rowOff>
    </xdr:from>
    <xdr:to>
      <xdr:col>2</xdr:col>
      <xdr:colOff>444960</xdr:colOff>
      <xdr:row>0</xdr:row>
      <xdr:rowOff>735120</xdr:rowOff>
    </xdr:to>
    <xdr:sp macro="" textlink="">
      <xdr:nvSpPr>
        <xdr:cNvPr id="146" name="ZoneTexte 18">
          <a:hlinkClick xmlns:r="http://schemas.openxmlformats.org/officeDocument/2006/relationships" r:id="rId17"/>
        </xdr:cNvPr>
        <xdr:cNvSpPr/>
      </xdr:nvSpPr>
      <xdr:spPr>
        <a:xfrm>
          <a:off x="1470600" y="555480"/>
          <a:ext cx="14025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individuel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506520</xdr:colOff>
      <xdr:row>0</xdr:row>
      <xdr:rowOff>556200</xdr:rowOff>
    </xdr:from>
    <xdr:to>
      <xdr:col>2</xdr:col>
      <xdr:colOff>1212840</xdr:colOff>
      <xdr:row>0</xdr:row>
      <xdr:rowOff>736920</xdr:rowOff>
    </xdr:to>
    <xdr:sp macro="" textlink="">
      <xdr:nvSpPr>
        <xdr:cNvPr id="147" name="ZoneTexte 19">
          <a:hlinkClick xmlns:r="http://schemas.openxmlformats.org/officeDocument/2006/relationships" r:id="rId18"/>
        </xdr:cNvPr>
        <xdr:cNvSpPr/>
      </xdr:nvSpPr>
      <xdr:spPr>
        <a:xfrm>
          <a:off x="2934720" y="556200"/>
          <a:ext cx="706320" cy="18072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Amarrages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1288440</xdr:colOff>
      <xdr:row>0</xdr:row>
      <xdr:rowOff>564120</xdr:rowOff>
    </xdr:from>
    <xdr:to>
      <xdr:col>2</xdr:col>
      <xdr:colOff>2460960</xdr:colOff>
      <xdr:row>0</xdr:row>
      <xdr:rowOff>743760</xdr:rowOff>
    </xdr:to>
    <xdr:sp macro="" textlink="">
      <xdr:nvSpPr>
        <xdr:cNvPr id="148" name="ZoneTexte 20">
          <a:hlinkClick xmlns:r="http://schemas.openxmlformats.org/officeDocument/2006/relationships" r:id="rId19"/>
        </xdr:cNvPr>
        <xdr:cNvSpPr/>
      </xdr:nvSpPr>
      <xdr:spPr>
        <a:xfrm>
          <a:off x="3716640" y="564120"/>
          <a:ext cx="1172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  <a:tabLst>
              <a:tab pos="0" algn="l"/>
            </a:tabLst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collectif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1049040</xdr:colOff>
      <xdr:row>0</xdr:row>
      <xdr:rowOff>796680</xdr:rowOff>
    </xdr:from>
    <xdr:to>
      <xdr:col>2</xdr:col>
      <xdr:colOff>178560</xdr:colOff>
      <xdr:row>0</xdr:row>
      <xdr:rowOff>976320</xdr:rowOff>
    </xdr:to>
    <xdr:sp macro="" textlink="">
      <xdr:nvSpPr>
        <xdr:cNvPr id="149" name="ZoneTexte 21">
          <a:hlinkClick xmlns:r="http://schemas.openxmlformats.org/officeDocument/2006/relationships" r:id="rId20"/>
        </xdr:cNvPr>
        <xdr:cNvSpPr/>
      </xdr:nvSpPr>
      <xdr:spPr>
        <a:xfrm>
          <a:off x="1239840" y="796680"/>
          <a:ext cx="136692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Audio - Photo - Vidéo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255240</xdr:colOff>
      <xdr:row>0</xdr:row>
      <xdr:rowOff>794160</xdr:rowOff>
    </xdr:from>
    <xdr:to>
      <xdr:col>2</xdr:col>
      <xdr:colOff>802080</xdr:colOff>
      <xdr:row>0</xdr:row>
      <xdr:rowOff>973800</xdr:rowOff>
    </xdr:to>
    <xdr:sp macro="" textlink="">
      <xdr:nvSpPr>
        <xdr:cNvPr id="150" name="ZoneTexte 22">
          <a:hlinkClick xmlns:r="http://schemas.openxmlformats.org/officeDocument/2006/relationships" r:id="rId21"/>
        </xdr:cNvPr>
        <xdr:cNvSpPr/>
      </xdr:nvSpPr>
      <xdr:spPr>
        <a:xfrm>
          <a:off x="2683440" y="794160"/>
          <a:ext cx="54684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Escalade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871920</xdr:colOff>
      <xdr:row>0</xdr:row>
      <xdr:rowOff>793800</xdr:rowOff>
    </xdr:from>
    <xdr:to>
      <xdr:col>2</xdr:col>
      <xdr:colOff>1401480</xdr:colOff>
      <xdr:row>0</xdr:row>
      <xdr:rowOff>973440</xdr:rowOff>
    </xdr:to>
    <xdr:sp macro="" textlink="">
      <xdr:nvSpPr>
        <xdr:cNvPr id="151" name="ZoneTexte 23">
          <a:hlinkClick xmlns:r="http://schemas.openxmlformats.org/officeDocument/2006/relationships" r:id="rId22"/>
        </xdr:cNvPr>
        <xdr:cNvSpPr/>
      </xdr:nvSpPr>
      <xdr:spPr>
        <a:xfrm>
          <a:off x="3300120" y="793800"/>
          <a:ext cx="52956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Librairie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1469520</xdr:colOff>
      <xdr:row>0</xdr:row>
      <xdr:rowOff>794880</xdr:rowOff>
    </xdr:from>
    <xdr:to>
      <xdr:col>2</xdr:col>
      <xdr:colOff>1906200</xdr:colOff>
      <xdr:row>0</xdr:row>
      <xdr:rowOff>974520</xdr:rowOff>
    </xdr:to>
    <xdr:sp macro="" textlink="">
      <xdr:nvSpPr>
        <xdr:cNvPr id="152" name="ZoneTexte 24">
          <a:hlinkClick xmlns:r="http://schemas.openxmlformats.org/officeDocument/2006/relationships" r:id="rId23"/>
        </xdr:cNvPr>
        <xdr:cNvSpPr/>
      </xdr:nvSpPr>
      <xdr:spPr>
        <a:xfrm>
          <a:off x="3897720" y="794880"/>
          <a:ext cx="43668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Divers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1978560</xdr:colOff>
      <xdr:row>0</xdr:row>
      <xdr:rowOff>793800</xdr:rowOff>
    </xdr:from>
    <xdr:to>
      <xdr:col>2</xdr:col>
      <xdr:colOff>2451240</xdr:colOff>
      <xdr:row>0</xdr:row>
      <xdr:rowOff>973440</xdr:rowOff>
    </xdr:to>
    <xdr:sp macro="" textlink="">
      <xdr:nvSpPr>
        <xdr:cNvPr id="153" name="ZoneTexte 25">
          <a:hlinkClick xmlns:r="http://schemas.openxmlformats.org/officeDocument/2006/relationships" r:id="rId24"/>
        </xdr:cNvPr>
        <xdr:cNvSpPr/>
      </xdr:nvSpPr>
      <xdr:spPr>
        <a:xfrm>
          <a:off x="4406760" y="793800"/>
          <a:ext cx="47268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Musée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9</xdr:col>
      <xdr:colOff>0</xdr:colOff>
      <xdr:row>0</xdr:row>
      <xdr:rowOff>202320</xdr:rowOff>
    </xdr:from>
    <xdr:to>
      <xdr:col>15</xdr:col>
      <xdr:colOff>47160</xdr:colOff>
      <xdr:row>0</xdr:row>
      <xdr:rowOff>702000</xdr:rowOff>
    </xdr:to>
    <xdr:sp macro="" textlink="">
      <xdr:nvSpPr>
        <xdr:cNvPr id="154" name="ZoneTexte 26"/>
        <xdr:cNvSpPr/>
      </xdr:nvSpPr>
      <xdr:spPr>
        <a:xfrm>
          <a:off x="14917320" y="202320"/>
          <a:ext cx="2462760" cy="49968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504D"/>
          </a:solidFill>
          <a:rou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Dernier n° de mouskif : 144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Dernier n° de plaquette : 132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59400</xdr:colOff>
      <xdr:row>0</xdr:row>
      <xdr:rowOff>47520</xdr:rowOff>
    </xdr:from>
    <xdr:to>
      <xdr:col>6</xdr:col>
      <xdr:colOff>785160</xdr:colOff>
      <xdr:row>0</xdr:row>
      <xdr:rowOff>1019160</xdr:rowOff>
    </xdr:to>
    <xdr:sp macro="" textlink="">
      <xdr:nvSpPr>
        <xdr:cNvPr id="155" name="ZoneTexte 27"/>
        <xdr:cNvSpPr/>
      </xdr:nvSpPr>
      <xdr:spPr>
        <a:xfrm>
          <a:off x="8575920" y="47520"/>
          <a:ext cx="2499840" cy="971640"/>
        </a:xfrm>
        <a:prstGeom prst="rect">
          <a:avLst/>
        </a:prstGeom>
        <a:gradFill rotWithShape="0">
          <a:gsLst>
            <a:gs pos="0">
              <a:srgbClr val="E3FBC2"/>
            </a:gs>
            <a:gs pos="100000">
              <a:srgbClr val="F4FFE6"/>
            </a:gs>
          </a:gsLst>
          <a:lin ang="16200000"/>
        </a:gradFill>
        <a:ln>
          <a:solidFill>
            <a:srgbClr val="98B855"/>
          </a:solidFill>
          <a:round/>
        </a:ln>
        <a:effectLst>
          <a:outerShdw blurRad="39960" dist="20160" dir="5400000" rotWithShape="0">
            <a:srgbClr val="000000">
              <a:alpha val="38000"/>
            </a:srgbClr>
          </a:outerShdw>
        </a:effectLst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Inventaire matériel</a:t>
          </a:r>
          <a:endParaRPr lang="fr-F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I Topi Pinnuti </a:t>
          </a:r>
          <a:endParaRPr lang="fr-F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 3 décembre 2017</a:t>
          </a:r>
          <a:endParaRPr lang="fr-FR" sz="1600" b="0" strike="noStrike" spc="-1">
            <a:latin typeface="Times New Roman"/>
          </a:endParaRPr>
        </a:p>
      </xdr:txBody>
    </xdr:sp>
    <xdr:clientData/>
  </xdr:twoCellAnchor>
  <xdr:twoCellAnchor>
    <xdr:from>
      <xdr:col>6</xdr:col>
      <xdr:colOff>880920</xdr:colOff>
      <xdr:row>0</xdr:row>
      <xdr:rowOff>47520</xdr:rowOff>
    </xdr:from>
    <xdr:to>
      <xdr:col>7</xdr:col>
      <xdr:colOff>35280</xdr:colOff>
      <xdr:row>0</xdr:row>
      <xdr:rowOff>1019160</xdr:rowOff>
    </xdr:to>
    <xdr:sp macro="" textlink="">
      <xdr:nvSpPr>
        <xdr:cNvPr id="156" name="ZoneTexte 28"/>
        <xdr:cNvSpPr/>
      </xdr:nvSpPr>
      <xdr:spPr>
        <a:xfrm>
          <a:off x="11171520" y="47520"/>
          <a:ext cx="3257280" cy="971640"/>
        </a:xfrm>
        <a:prstGeom prst="rect">
          <a:avLst/>
        </a:prstGeom>
        <a:gradFill rotWithShape="0">
          <a:gsLst>
            <a:gs pos="0">
              <a:srgbClr val="BFD4FE"/>
            </a:gs>
            <a:gs pos="100000">
              <a:srgbClr val="E5EFFF"/>
            </a:gs>
          </a:gsLst>
          <a:lin ang="16200000"/>
        </a:gradFill>
        <a:ln>
          <a:solidFill>
            <a:srgbClr val="4A7EBB"/>
          </a:solidFill>
          <a:round/>
        </a:ln>
        <a:effectLst>
          <a:outerShdw blurRad="39960" dist="20160" dir="5400000" rotWithShape="0">
            <a:srgbClr val="000000">
              <a:alpha val="38000"/>
            </a:srgbClr>
          </a:outerShdw>
        </a:effectLst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"Inventeurs" :  </a:t>
          </a:r>
          <a:r>
            <a:rPr lang="fr-FR" sz="1100" b="0" i="1" strike="noStrike" spc="-1">
              <a:solidFill>
                <a:srgbClr val="000000"/>
              </a:solidFill>
              <a:latin typeface="Calibri"/>
            </a:rPr>
            <a:t>Antoine B.,  Michèle C., Henri-Pierre F., Alain G., Marie G.,  Noémie G., Jean-Claude D.,  Dominique D., Amal D., Jean-Claude L.,  Pierre L., Francis M., Noël R., Rémi R., Alexia S., Franck Z.</a:t>
          </a: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17</xdr:col>
      <xdr:colOff>35640</xdr:colOff>
      <xdr:row>0</xdr:row>
      <xdr:rowOff>190440</xdr:rowOff>
    </xdr:from>
    <xdr:to>
      <xdr:col>21</xdr:col>
      <xdr:colOff>166320</xdr:colOff>
      <xdr:row>0</xdr:row>
      <xdr:rowOff>964080</xdr:rowOff>
    </xdr:to>
    <xdr:sp macro="" textlink="">
      <xdr:nvSpPr>
        <xdr:cNvPr id="157" name="ZoneTexte 29"/>
        <xdr:cNvSpPr/>
      </xdr:nvSpPr>
      <xdr:spPr>
        <a:xfrm>
          <a:off x="18173520" y="190440"/>
          <a:ext cx="1740960" cy="77364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504D"/>
          </a:solidFill>
          <a:rou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En vert : ok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En noir : absent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En rouge : réformé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(Si 0 : non numéroté)</a:t>
          </a: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172080</xdr:colOff>
      <xdr:row>0</xdr:row>
      <xdr:rowOff>794520</xdr:rowOff>
    </xdr:from>
    <xdr:to>
      <xdr:col>1</xdr:col>
      <xdr:colOff>969480</xdr:colOff>
      <xdr:row>0</xdr:row>
      <xdr:rowOff>974160</xdr:rowOff>
    </xdr:to>
    <xdr:sp macro="" textlink="">
      <xdr:nvSpPr>
        <xdr:cNvPr id="158" name="Rectangle 30">
          <a:hlinkClick xmlns:r="http://schemas.openxmlformats.org/officeDocument/2006/relationships" r:id="rId25"/>
        </xdr:cNvPr>
        <xdr:cNvSpPr/>
      </xdr:nvSpPr>
      <xdr:spPr>
        <a:xfrm>
          <a:off x="172080" y="794520"/>
          <a:ext cx="98820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9525">
          <a:noFill/>
        </a:ln>
        <a:effectLst>
          <a:outerShdw blurRad="50760" dist="37674" dir="2700000" algn="tl" rotWithShape="0">
            <a:srgbClr val="000000">
              <a:alpha val="40000"/>
            </a:srgbClr>
          </a:outerShdw>
        </a:effectLst>
        <a:scene3d>
          <a:camera prst="orthographicFront"/>
          <a:lightRig rig="threePt" dir="t"/>
        </a:scene3d>
        <a:sp3d>
          <a:bevelT w="63500" h="254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lIns="36000" tIns="36000" rIns="36000" bIns="36000" anchor="ctr" upright="1">
          <a:noAutofit/>
          <a:scene3d>
            <a:camera prst="orthographicFront"/>
            <a:lightRig rig="threePt" dir="t"/>
          </a:scene3d>
          <a:sp3d>
            <a:bevelT w="63500" h="25400"/>
          </a:sp3d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latin typeface="Calibri"/>
            </a:rPr>
            <a:t>Matos</a:t>
          </a:r>
          <a:r>
            <a:rPr lang="fr-FR" sz="1100" b="0" strike="noStrike" spc="-1">
              <a:latin typeface="Calibri"/>
            </a:rPr>
            <a:t> </a:t>
          </a:r>
          <a:r>
            <a:rPr lang="fr-FR" sz="1000" b="0" strike="noStrike" spc="-1">
              <a:latin typeface="Calibri"/>
            </a:rPr>
            <a:t>pédago</a:t>
          </a:r>
          <a:endParaRPr lang="fr-FR" sz="1000" b="0" strike="noStrike" spc="-1">
            <a:latin typeface="Times New Roman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95400</xdr:rowOff>
    </xdr:from>
    <xdr:to>
      <xdr:col>1</xdr:col>
      <xdr:colOff>571320</xdr:colOff>
      <xdr:row>0</xdr:row>
      <xdr:rowOff>275040</xdr:rowOff>
    </xdr:to>
    <xdr:sp macro="" textlink="">
      <xdr:nvSpPr>
        <xdr:cNvPr id="159" name="ZoneTexte 1">
          <a:hlinkClick xmlns:r="http://schemas.openxmlformats.org/officeDocument/2006/relationships" r:id="rId1"/>
        </xdr:cNvPr>
        <xdr:cNvSpPr/>
      </xdr:nvSpPr>
      <xdr:spPr>
        <a:xfrm>
          <a:off x="190800" y="95400"/>
          <a:ext cx="571320" cy="179640"/>
        </a:xfrm>
        <a:prstGeom prst="rect">
          <a:avLst/>
        </a:prstGeom>
        <a:gradFill rotWithShape="0">
          <a:gsLst>
            <a:gs pos="0">
              <a:srgbClr val="CC6D20"/>
            </a:gs>
            <a:gs pos="100000">
              <a:srgbClr val="FF9033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Spéléo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662040</xdr:colOff>
      <xdr:row>0</xdr:row>
      <xdr:rowOff>88920</xdr:rowOff>
    </xdr:from>
    <xdr:to>
      <xdr:col>1</xdr:col>
      <xdr:colOff>2076840</xdr:colOff>
      <xdr:row>0</xdr:row>
      <xdr:rowOff>268560</xdr:rowOff>
    </xdr:to>
    <xdr:sp macro="" textlink="">
      <xdr:nvSpPr>
        <xdr:cNvPr id="160" name="ZoneTexte 2">
          <a:hlinkClick xmlns:r="http://schemas.openxmlformats.org/officeDocument/2006/relationships" r:id="rId2"/>
        </xdr:cNvPr>
        <xdr:cNvSpPr/>
      </xdr:nvSpPr>
      <xdr:spPr>
        <a:xfrm>
          <a:off x="852840" y="88920"/>
          <a:ext cx="141480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Supports de progression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 editAs="oneCell">
    <xdr:from>
      <xdr:col>1</xdr:col>
      <xdr:colOff>1023840</xdr:colOff>
      <xdr:row>2</xdr:row>
      <xdr:rowOff>0</xdr:rowOff>
    </xdr:from>
    <xdr:to>
      <xdr:col>1</xdr:col>
      <xdr:colOff>1208160</xdr:colOff>
      <xdr:row>2</xdr:row>
      <xdr:rowOff>264240</xdr:rowOff>
    </xdr:to>
    <xdr:sp macro="" textlink="">
      <xdr:nvSpPr>
        <xdr:cNvPr id="161" name="ZoneTexte 3"/>
        <xdr:cNvSpPr/>
      </xdr:nvSpPr>
      <xdr:spPr>
        <a:xfrm>
          <a:off x="1214640" y="1321920"/>
          <a:ext cx="184320" cy="26424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24840</xdr:colOff>
      <xdr:row>0</xdr:row>
      <xdr:rowOff>97200</xdr:rowOff>
    </xdr:from>
    <xdr:to>
      <xdr:col>2</xdr:col>
      <xdr:colOff>514800</xdr:colOff>
      <xdr:row>0</xdr:row>
      <xdr:rowOff>276840</xdr:rowOff>
    </xdr:to>
    <xdr:sp macro="" textlink="">
      <xdr:nvSpPr>
        <xdr:cNvPr id="162" name="ZoneTexte 4">
          <a:hlinkClick xmlns:r="http://schemas.openxmlformats.org/officeDocument/2006/relationships" r:id="rId3"/>
        </xdr:cNvPr>
        <xdr:cNvSpPr/>
      </xdr:nvSpPr>
      <xdr:spPr>
        <a:xfrm>
          <a:off x="2453040" y="97200"/>
          <a:ext cx="4899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Portage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584640</xdr:colOff>
      <xdr:row>0</xdr:row>
      <xdr:rowOff>88920</xdr:rowOff>
    </xdr:from>
    <xdr:to>
      <xdr:col>2</xdr:col>
      <xdr:colOff>1244160</xdr:colOff>
      <xdr:row>0</xdr:row>
      <xdr:rowOff>268560</xdr:rowOff>
    </xdr:to>
    <xdr:sp macro="" textlink="">
      <xdr:nvSpPr>
        <xdr:cNvPr id="163" name="ZoneTexte 5">
          <a:hlinkClick xmlns:r="http://schemas.openxmlformats.org/officeDocument/2006/relationships" r:id="rId4"/>
        </xdr:cNvPr>
        <xdr:cNvSpPr/>
      </xdr:nvSpPr>
      <xdr:spPr>
        <a:xfrm>
          <a:off x="3012840" y="88920"/>
          <a:ext cx="659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Amarrages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1321200</xdr:colOff>
      <xdr:row>0</xdr:row>
      <xdr:rowOff>90720</xdr:rowOff>
    </xdr:from>
    <xdr:to>
      <xdr:col>2</xdr:col>
      <xdr:colOff>2557440</xdr:colOff>
      <xdr:row>0</xdr:row>
      <xdr:rowOff>270360</xdr:rowOff>
    </xdr:to>
    <xdr:sp macro="" textlink="">
      <xdr:nvSpPr>
        <xdr:cNvPr id="164" name="ZoneTexte 6">
          <a:hlinkClick xmlns:r="http://schemas.openxmlformats.org/officeDocument/2006/relationships" r:id="rId5"/>
        </xdr:cNvPr>
        <xdr:cNvSpPr/>
      </xdr:nvSpPr>
      <xdr:spPr>
        <a:xfrm>
          <a:off x="3749400" y="90720"/>
          <a:ext cx="12362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Outils pour amarrages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2632680</xdr:colOff>
      <xdr:row>0</xdr:row>
      <xdr:rowOff>90720</xdr:rowOff>
    </xdr:from>
    <xdr:to>
      <xdr:col>2</xdr:col>
      <xdr:colOff>3654360</xdr:colOff>
      <xdr:row>0</xdr:row>
      <xdr:rowOff>270360</xdr:rowOff>
    </xdr:to>
    <xdr:sp macro="" textlink="">
      <xdr:nvSpPr>
        <xdr:cNvPr id="165" name="ZoneTexte 7">
          <a:hlinkClick xmlns:r="http://schemas.openxmlformats.org/officeDocument/2006/relationships" r:id="rId6"/>
        </xdr:cNvPr>
        <xdr:cNvSpPr/>
      </xdr:nvSpPr>
      <xdr:spPr>
        <a:xfrm>
          <a:off x="5060880" y="90720"/>
          <a:ext cx="102168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Sécurité collective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3721320</xdr:colOff>
      <xdr:row>0</xdr:row>
      <xdr:rowOff>88920</xdr:rowOff>
    </xdr:from>
    <xdr:to>
      <xdr:col>2</xdr:col>
      <xdr:colOff>4986000</xdr:colOff>
      <xdr:row>0</xdr:row>
      <xdr:rowOff>268560</xdr:rowOff>
    </xdr:to>
    <xdr:sp macro="" textlink="">
      <xdr:nvSpPr>
        <xdr:cNvPr id="166" name="ZoneTexte 8">
          <a:hlinkClick xmlns:r="http://schemas.openxmlformats.org/officeDocument/2006/relationships" r:id="rId7"/>
        </xdr:cNvPr>
        <xdr:cNvSpPr/>
      </xdr:nvSpPr>
      <xdr:spPr>
        <a:xfrm>
          <a:off x="6149520" y="88920"/>
          <a:ext cx="126468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individuel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5064840</xdr:colOff>
      <xdr:row>0</xdr:row>
      <xdr:rowOff>85320</xdr:rowOff>
    </xdr:from>
    <xdr:to>
      <xdr:col>2</xdr:col>
      <xdr:colOff>5740200</xdr:colOff>
      <xdr:row>0</xdr:row>
      <xdr:rowOff>264960</xdr:rowOff>
    </xdr:to>
    <xdr:sp macro="" textlink="">
      <xdr:nvSpPr>
        <xdr:cNvPr id="167" name="ZoneTexte 9">
          <a:hlinkClick xmlns:r="http://schemas.openxmlformats.org/officeDocument/2006/relationships" r:id="rId8"/>
        </xdr:cNvPr>
        <xdr:cNvSpPr/>
      </xdr:nvSpPr>
      <xdr:spPr>
        <a:xfrm>
          <a:off x="7493040" y="85320"/>
          <a:ext cx="6753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Vêtements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666720</xdr:colOff>
      <xdr:row>0</xdr:row>
      <xdr:rowOff>314640</xdr:rowOff>
    </xdr:from>
    <xdr:to>
      <xdr:col>2</xdr:col>
      <xdr:colOff>101520</xdr:colOff>
      <xdr:row>0</xdr:row>
      <xdr:rowOff>494280</xdr:rowOff>
    </xdr:to>
    <xdr:sp macro="" textlink="">
      <xdr:nvSpPr>
        <xdr:cNvPr id="168" name="ZoneTexte 10">
          <a:hlinkClick xmlns:r="http://schemas.openxmlformats.org/officeDocument/2006/relationships" r:id="rId9"/>
        </xdr:cNvPr>
        <xdr:cNvSpPr/>
      </xdr:nvSpPr>
      <xdr:spPr>
        <a:xfrm>
          <a:off x="857520" y="314640"/>
          <a:ext cx="167220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 éclairage acéto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176760</xdr:colOff>
      <xdr:row>0</xdr:row>
      <xdr:rowOff>313560</xdr:rowOff>
    </xdr:from>
    <xdr:to>
      <xdr:col>2</xdr:col>
      <xdr:colOff>1978560</xdr:colOff>
      <xdr:row>0</xdr:row>
      <xdr:rowOff>493200</xdr:rowOff>
    </xdr:to>
    <xdr:sp macro="" textlink="">
      <xdr:nvSpPr>
        <xdr:cNvPr id="169" name="ZoneTexte 11">
          <a:hlinkClick xmlns:r="http://schemas.openxmlformats.org/officeDocument/2006/relationships" r:id="rId10"/>
        </xdr:cNvPr>
        <xdr:cNvSpPr/>
      </xdr:nvSpPr>
      <xdr:spPr>
        <a:xfrm>
          <a:off x="2604960" y="313560"/>
          <a:ext cx="180180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éclairage électriques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2049480</xdr:colOff>
      <xdr:row>0</xdr:row>
      <xdr:rowOff>310320</xdr:rowOff>
    </xdr:from>
    <xdr:to>
      <xdr:col>2</xdr:col>
      <xdr:colOff>2801520</xdr:colOff>
      <xdr:row>0</xdr:row>
      <xdr:rowOff>489960</xdr:rowOff>
    </xdr:to>
    <xdr:sp macro="" textlink="">
      <xdr:nvSpPr>
        <xdr:cNvPr id="170" name="ZoneTexte 12">
          <a:hlinkClick xmlns:r="http://schemas.openxmlformats.org/officeDocument/2006/relationships" r:id="rId11"/>
        </xdr:cNvPr>
        <xdr:cNvSpPr/>
      </xdr:nvSpPr>
      <xdr:spPr>
        <a:xfrm>
          <a:off x="4477680" y="310320"/>
          <a:ext cx="7520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Topographie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2874960</xdr:colOff>
      <xdr:row>0</xdr:row>
      <xdr:rowOff>309960</xdr:rowOff>
    </xdr:from>
    <xdr:to>
      <xdr:col>2</xdr:col>
      <xdr:colOff>3904200</xdr:colOff>
      <xdr:row>0</xdr:row>
      <xdr:rowOff>489600</xdr:rowOff>
    </xdr:to>
    <xdr:sp macro="" textlink="">
      <xdr:nvSpPr>
        <xdr:cNvPr id="171" name="ZoneTexte 13">
          <a:hlinkClick xmlns:r="http://schemas.openxmlformats.org/officeDocument/2006/relationships" r:id="rId12"/>
        </xdr:cNvPr>
        <xdr:cNvSpPr/>
      </xdr:nvSpPr>
      <xdr:spPr>
        <a:xfrm>
          <a:off x="5303160" y="309960"/>
          <a:ext cx="10292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corde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3970440</xdr:colOff>
      <xdr:row>0</xdr:row>
      <xdr:rowOff>311760</xdr:rowOff>
    </xdr:from>
    <xdr:to>
      <xdr:col>2</xdr:col>
      <xdr:colOff>4372200</xdr:colOff>
      <xdr:row>0</xdr:row>
      <xdr:rowOff>491400</xdr:rowOff>
    </xdr:to>
    <xdr:sp macro="" textlink="">
      <xdr:nvSpPr>
        <xdr:cNvPr id="172" name="ZoneTexte 14">
          <a:hlinkClick xmlns:r="http://schemas.openxmlformats.org/officeDocument/2006/relationships" r:id="rId13"/>
        </xdr:cNvPr>
        <xdr:cNvSpPr/>
      </xdr:nvSpPr>
      <xdr:spPr>
        <a:xfrm>
          <a:off x="6398640" y="311760"/>
          <a:ext cx="4017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Désob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4431600</xdr:colOff>
      <xdr:row>0</xdr:row>
      <xdr:rowOff>308160</xdr:rowOff>
    </xdr:from>
    <xdr:to>
      <xdr:col>2</xdr:col>
      <xdr:colOff>5127120</xdr:colOff>
      <xdr:row>0</xdr:row>
      <xdr:rowOff>487800</xdr:rowOff>
    </xdr:to>
    <xdr:sp macro="" textlink="">
      <xdr:nvSpPr>
        <xdr:cNvPr id="173" name="ZoneTexte 15">
          <a:hlinkClick xmlns:r="http://schemas.openxmlformats.org/officeDocument/2006/relationships" r:id="rId14"/>
        </xdr:cNvPr>
        <xdr:cNvSpPr/>
      </xdr:nvSpPr>
      <xdr:spPr>
        <a:xfrm>
          <a:off x="6859800" y="308160"/>
          <a:ext cx="695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Exploration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664920</xdr:colOff>
      <xdr:row>0</xdr:row>
      <xdr:rowOff>556920</xdr:rowOff>
    </xdr:from>
    <xdr:to>
      <xdr:col>1</xdr:col>
      <xdr:colOff>1204560</xdr:colOff>
      <xdr:row>0</xdr:row>
      <xdr:rowOff>736560</xdr:rowOff>
    </xdr:to>
    <xdr:sp macro="" textlink="">
      <xdr:nvSpPr>
        <xdr:cNvPr id="174" name="ZoneTexte 16">
          <a:hlinkClick xmlns:r="http://schemas.openxmlformats.org/officeDocument/2006/relationships" r:id="rId15"/>
        </xdr:cNvPr>
        <xdr:cNvSpPr/>
      </xdr:nvSpPr>
      <xdr:spPr>
        <a:xfrm>
          <a:off x="855720" y="556920"/>
          <a:ext cx="5396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Cordes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162000</xdr:colOff>
      <xdr:row>0</xdr:row>
      <xdr:rowOff>558360</xdr:rowOff>
    </xdr:from>
    <xdr:to>
      <xdr:col>1</xdr:col>
      <xdr:colOff>590400</xdr:colOff>
      <xdr:row>0</xdr:row>
      <xdr:rowOff>738000</xdr:rowOff>
    </xdr:to>
    <xdr:sp macro="" textlink="">
      <xdr:nvSpPr>
        <xdr:cNvPr id="175" name="ZoneTexte 17">
          <a:hlinkClick xmlns:r="http://schemas.openxmlformats.org/officeDocument/2006/relationships" r:id="rId16"/>
        </xdr:cNvPr>
        <xdr:cNvSpPr/>
      </xdr:nvSpPr>
      <xdr:spPr>
        <a:xfrm>
          <a:off x="162000" y="558360"/>
          <a:ext cx="619200" cy="179640"/>
        </a:xfrm>
        <a:prstGeom prst="rect">
          <a:avLst/>
        </a:prstGeom>
        <a:gradFill rotWithShape="0">
          <a:gsLst>
            <a:gs pos="0">
              <a:srgbClr val="2988A1"/>
            </a:gs>
            <a:gs pos="100000">
              <a:srgbClr val="36B0D1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Canyon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1279800</xdr:colOff>
      <xdr:row>0</xdr:row>
      <xdr:rowOff>555480</xdr:rowOff>
    </xdr:from>
    <xdr:to>
      <xdr:col>2</xdr:col>
      <xdr:colOff>444960</xdr:colOff>
      <xdr:row>0</xdr:row>
      <xdr:rowOff>735120</xdr:rowOff>
    </xdr:to>
    <xdr:sp macro="" textlink="">
      <xdr:nvSpPr>
        <xdr:cNvPr id="176" name="ZoneTexte 18">
          <a:hlinkClick xmlns:r="http://schemas.openxmlformats.org/officeDocument/2006/relationships" r:id="rId17"/>
        </xdr:cNvPr>
        <xdr:cNvSpPr/>
      </xdr:nvSpPr>
      <xdr:spPr>
        <a:xfrm>
          <a:off x="1470600" y="555480"/>
          <a:ext cx="14025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individuel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506520</xdr:colOff>
      <xdr:row>0</xdr:row>
      <xdr:rowOff>556200</xdr:rowOff>
    </xdr:from>
    <xdr:to>
      <xdr:col>2</xdr:col>
      <xdr:colOff>1212840</xdr:colOff>
      <xdr:row>0</xdr:row>
      <xdr:rowOff>736920</xdr:rowOff>
    </xdr:to>
    <xdr:sp macro="" textlink="">
      <xdr:nvSpPr>
        <xdr:cNvPr id="177" name="ZoneTexte 19">
          <a:hlinkClick xmlns:r="http://schemas.openxmlformats.org/officeDocument/2006/relationships" r:id="rId18"/>
        </xdr:cNvPr>
        <xdr:cNvSpPr/>
      </xdr:nvSpPr>
      <xdr:spPr>
        <a:xfrm>
          <a:off x="2934720" y="556200"/>
          <a:ext cx="706320" cy="18072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Amarrages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1288440</xdr:colOff>
      <xdr:row>0</xdr:row>
      <xdr:rowOff>564120</xdr:rowOff>
    </xdr:from>
    <xdr:to>
      <xdr:col>2</xdr:col>
      <xdr:colOff>2460960</xdr:colOff>
      <xdr:row>0</xdr:row>
      <xdr:rowOff>743760</xdr:rowOff>
    </xdr:to>
    <xdr:sp macro="" textlink="">
      <xdr:nvSpPr>
        <xdr:cNvPr id="178" name="ZoneTexte 20">
          <a:hlinkClick xmlns:r="http://schemas.openxmlformats.org/officeDocument/2006/relationships" r:id="rId19"/>
        </xdr:cNvPr>
        <xdr:cNvSpPr/>
      </xdr:nvSpPr>
      <xdr:spPr>
        <a:xfrm>
          <a:off x="3716640" y="564120"/>
          <a:ext cx="1172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  <a:tabLst>
              <a:tab pos="0" algn="l"/>
            </a:tabLst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collectif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1049040</xdr:colOff>
      <xdr:row>0</xdr:row>
      <xdr:rowOff>796680</xdr:rowOff>
    </xdr:from>
    <xdr:to>
      <xdr:col>2</xdr:col>
      <xdr:colOff>178560</xdr:colOff>
      <xdr:row>0</xdr:row>
      <xdr:rowOff>976320</xdr:rowOff>
    </xdr:to>
    <xdr:sp macro="" textlink="">
      <xdr:nvSpPr>
        <xdr:cNvPr id="179" name="ZoneTexte 21">
          <a:hlinkClick xmlns:r="http://schemas.openxmlformats.org/officeDocument/2006/relationships" r:id="rId20"/>
        </xdr:cNvPr>
        <xdr:cNvSpPr/>
      </xdr:nvSpPr>
      <xdr:spPr>
        <a:xfrm>
          <a:off x="1239840" y="796680"/>
          <a:ext cx="136692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Audio - Photo - Vidéo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255240</xdr:colOff>
      <xdr:row>0</xdr:row>
      <xdr:rowOff>794160</xdr:rowOff>
    </xdr:from>
    <xdr:to>
      <xdr:col>2</xdr:col>
      <xdr:colOff>802080</xdr:colOff>
      <xdr:row>0</xdr:row>
      <xdr:rowOff>973800</xdr:rowOff>
    </xdr:to>
    <xdr:sp macro="" textlink="">
      <xdr:nvSpPr>
        <xdr:cNvPr id="180" name="ZoneTexte 22">
          <a:hlinkClick xmlns:r="http://schemas.openxmlformats.org/officeDocument/2006/relationships" r:id="rId21"/>
        </xdr:cNvPr>
        <xdr:cNvSpPr/>
      </xdr:nvSpPr>
      <xdr:spPr>
        <a:xfrm>
          <a:off x="2683440" y="794160"/>
          <a:ext cx="54684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Escalade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871920</xdr:colOff>
      <xdr:row>0</xdr:row>
      <xdr:rowOff>793800</xdr:rowOff>
    </xdr:from>
    <xdr:to>
      <xdr:col>2</xdr:col>
      <xdr:colOff>1401480</xdr:colOff>
      <xdr:row>0</xdr:row>
      <xdr:rowOff>973440</xdr:rowOff>
    </xdr:to>
    <xdr:sp macro="" textlink="">
      <xdr:nvSpPr>
        <xdr:cNvPr id="181" name="ZoneTexte 23">
          <a:hlinkClick xmlns:r="http://schemas.openxmlformats.org/officeDocument/2006/relationships" r:id="rId22"/>
        </xdr:cNvPr>
        <xdr:cNvSpPr/>
      </xdr:nvSpPr>
      <xdr:spPr>
        <a:xfrm>
          <a:off x="3300120" y="793800"/>
          <a:ext cx="52956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Librairie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1469520</xdr:colOff>
      <xdr:row>0</xdr:row>
      <xdr:rowOff>794880</xdr:rowOff>
    </xdr:from>
    <xdr:to>
      <xdr:col>2</xdr:col>
      <xdr:colOff>1906200</xdr:colOff>
      <xdr:row>0</xdr:row>
      <xdr:rowOff>974520</xdr:rowOff>
    </xdr:to>
    <xdr:sp macro="" textlink="">
      <xdr:nvSpPr>
        <xdr:cNvPr id="182" name="ZoneTexte 24">
          <a:hlinkClick xmlns:r="http://schemas.openxmlformats.org/officeDocument/2006/relationships" r:id="rId23"/>
        </xdr:cNvPr>
        <xdr:cNvSpPr/>
      </xdr:nvSpPr>
      <xdr:spPr>
        <a:xfrm>
          <a:off x="3897720" y="794880"/>
          <a:ext cx="43668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Divers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1978560</xdr:colOff>
      <xdr:row>0</xdr:row>
      <xdr:rowOff>793800</xdr:rowOff>
    </xdr:from>
    <xdr:to>
      <xdr:col>2</xdr:col>
      <xdr:colOff>2451240</xdr:colOff>
      <xdr:row>0</xdr:row>
      <xdr:rowOff>973440</xdr:rowOff>
    </xdr:to>
    <xdr:sp macro="" textlink="">
      <xdr:nvSpPr>
        <xdr:cNvPr id="183" name="ZoneTexte 25">
          <a:hlinkClick xmlns:r="http://schemas.openxmlformats.org/officeDocument/2006/relationships" r:id="rId24"/>
        </xdr:cNvPr>
        <xdr:cNvSpPr/>
      </xdr:nvSpPr>
      <xdr:spPr>
        <a:xfrm>
          <a:off x="4406760" y="793800"/>
          <a:ext cx="47268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Musée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9</xdr:col>
      <xdr:colOff>0</xdr:colOff>
      <xdr:row>0</xdr:row>
      <xdr:rowOff>202320</xdr:rowOff>
    </xdr:from>
    <xdr:to>
      <xdr:col>15</xdr:col>
      <xdr:colOff>47160</xdr:colOff>
      <xdr:row>0</xdr:row>
      <xdr:rowOff>702000</xdr:rowOff>
    </xdr:to>
    <xdr:sp macro="" textlink="">
      <xdr:nvSpPr>
        <xdr:cNvPr id="184" name="ZoneTexte 26"/>
        <xdr:cNvSpPr/>
      </xdr:nvSpPr>
      <xdr:spPr>
        <a:xfrm>
          <a:off x="14917320" y="202320"/>
          <a:ext cx="2462760" cy="49968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504D"/>
          </a:solidFill>
          <a:rou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Dernier n° de mouskif : 168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Dernier n° de plaquette : 192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59400</xdr:colOff>
      <xdr:row>0</xdr:row>
      <xdr:rowOff>47520</xdr:rowOff>
    </xdr:from>
    <xdr:to>
      <xdr:col>6</xdr:col>
      <xdr:colOff>785160</xdr:colOff>
      <xdr:row>0</xdr:row>
      <xdr:rowOff>1019160</xdr:rowOff>
    </xdr:to>
    <xdr:sp macro="" textlink="">
      <xdr:nvSpPr>
        <xdr:cNvPr id="185" name="ZoneTexte 27"/>
        <xdr:cNvSpPr/>
      </xdr:nvSpPr>
      <xdr:spPr>
        <a:xfrm>
          <a:off x="8575920" y="47520"/>
          <a:ext cx="2499840" cy="971640"/>
        </a:xfrm>
        <a:prstGeom prst="rect">
          <a:avLst/>
        </a:prstGeom>
        <a:gradFill rotWithShape="0">
          <a:gsLst>
            <a:gs pos="0">
              <a:srgbClr val="E3FBC2"/>
            </a:gs>
            <a:gs pos="100000">
              <a:srgbClr val="F4FFE6"/>
            </a:gs>
          </a:gsLst>
          <a:lin ang="16200000"/>
        </a:gradFill>
        <a:ln>
          <a:solidFill>
            <a:srgbClr val="98B855"/>
          </a:solidFill>
          <a:round/>
        </a:ln>
        <a:effectLst>
          <a:outerShdw blurRad="39960" dist="20160" dir="5400000" rotWithShape="0">
            <a:srgbClr val="000000">
              <a:alpha val="38000"/>
            </a:srgbClr>
          </a:outerShdw>
        </a:effectLst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Inventaire matériel</a:t>
          </a:r>
          <a:endParaRPr lang="fr-F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I Topi Pinnuti </a:t>
          </a:r>
          <a:endParaRPr lang="fr-F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 8 décembre 2018</a:t>
          </a:r>
          <a:endParaRPr lang="fr-FR" sz="1600" b="0" strike="noStrike" spc="-1">
            <a:latin typeface="Times New Roman"/>
          </a:endParaRPr>
        </a:p>
      </xdr:txBody>
    </xdr:sp>
    <xdr:clientData/>
  </xdr:twoCellAnchor>
  <xdr:twoCellAnchor>
    <xdr:from>
      <xdr:col>6</xdr:col>
      <xdr:colOff>880920</xdr:colOff>
      <xdr:row>0</xdr:row>
      <xdr:rowOff>47520</xdr:rowOff>
    </xdr:from>
    <xdr:to>
      <xdr:col>7</xdr:col>
      <xdr:colOff>35280</xdr:colOff>
      <xdr:row>0</xdr:row>
      <xdr:rowOff>1019160</xdr:rowOff>
    </xdr:to>
    <xdr:sp macro="" textlink="">
      <xdr:nvSpPr>
        <xdr:cNvPr id="186" name="ZoneTexte 28"/>
        <xdr:cNvSpPr/>
      </xdr:nvSpPr>
      <xdr:spPr>
        <a:xfrm>
          <a:off x="11171520" y="47520"/>
          <a:ext cx="3257280" cy="971640"/>
        </a:xfrm>
        <a:prstGeom prst="rect">
          <a:avLst/>
        </a:prstGeom>
        <a:gradFill rotWithShape="0">
          <a:gsLst>
            <a:gs pos="0">
              <a:srgbClr val="BFD4FE"/>
            </a:gs>
            <a:gs pos="100000">
              <a:srgbClr val="E5EFFF"/>
            </a:gs>
          </a:gsLst>
          <a:lin ang="16200000"/>
        </a:gradFill>
        <a:ln>
          <a:solidFill>
            <a:srgbClr val="4A7EBB"/>
          </a:solidFill>
          <a:round/>
        </a:ln>
        <a:effectLst>
          <a:outerShdw blurRad="39960" dist="20160" dir="5400000" rotWithShape="0">
            <a:srgbClr val="000000">
              <a:alpha val="38000"/>
            </a:srgbClr>
          </a:outerShdw>
        </a:effectLst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"Inventeurs" :  </a:t>
          </a:r>
          <a:r>
            <a:rPr lang="fr-FR" sz="1100" b="0" i="1" strike="noStrike" spc="-1">
              <a:solidFill>
                <a:srgbClr val="000000"/>
              </a:solidFill>
              <a:latin typeface="Calibri"/>
            </a:rPr>
            <a:t>Antoine B., Michèle C., Dominique D., Alexandra et Frédéric D., Amal D., Jean-Noël D., Henri-Pierre F., Alain G., Marie G., Jean-Claude L., Manon L., Véronique M., Noël R., Rémi R., Marie-Pierre R., Julien S., Alexia S. B., Franck Z.</a:t>
          </a: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17</xdr:col>
      <xdr:colOff>35640</xdr:colOff>
      <xdr:row>0</xdr:row>
      <xdr:rowOff>190440</xdr:rowOff>
    </xdr:from>
    <xdr:to>
      <xdr:col>21</xdr:col>
      <xdr:colOff>166320</xdr:colOff>
      <xdr:row>0</xdr:row>
      <xdr:rowOff>964080</xdr:rowOff>
    </xdr:to>
    <xdr:sp macro="" textlink="">
      <xdr:nvSpPr>
        <xdr:cNvPr id="187" name="ZoneTexte 29"/>
        <xdr:cNvSpPr/>
      </xdr:nvSpPr>
      <xdr:spPr>
        <a:xfrm>
          <a:off x="18173520" y="190440"/>
          <a:ext cx="1740960" cy="77364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504D"/>
          </a:solidFill>
          <a:rou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En vert : ok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En noir : absent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En rouge : réformé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(Si 0 : non numéroté)</a:t>
          </a: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172080</xdr:colOff>
      <xdr:row>0</xdr:row>
      <xdr:rowOff>794520</xdr:rowOff>
    </xdr:from>
    <xdr:to>
      <xdr:col>1</xdr:col>
      <xdr:colOff>969480</xdr:colOff>
      <xdr:row>0</xdr:row>
      <xdr:rowOff>974160</xdr:rowOff>
    </xdr:to>
    <xdr:sp macro="" textlink="">
      <xdr:nvSpPr>
        <xdr:cNvPr id="188" name="Rectangle 30">
          <a:hlinkClick xmlns:r="http://schemas.openxmlformats.org/officeDocument/2006/relationships" r:id="rId25"/>
        </xdr:cNvPr>
        <xdr:cNvSpPr/>
      </xdr:nvSpPr>
      <xdr:spPr>
        <a:xfrm>
          <a:off x="172080" y="794520"/>
          <a:ext cx="98820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9525">
          <a:noFill/>
        </a:ln>
        <a:effectLst>
          <a:outerShdw blurRad="50760" dist="37674" dir="2700000" algn="tl" rotWithShape="0">
            <a:srgbClr val="000000">
              <a:alpha val="40000"/>
            </a:srgbClr>
          </a:outerShdw>
        </a:effectLst>
        <a:scene3d>
          <a:camera prst="orthographicFront"/>
          <a:lightRig rig="threePt" dir="t"/>
        </a:scene3d>
        <a:sp3d>
          <a:bevelT w="63500" h="254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lIns="36000" tIns="36000" rIns="36000" bIns="36000" anchor="ctr" upright="1">
          <a:noAutofit/>
          <a:scene3d>
            <a:camera prst="orthographicFront"/>
            <a:lightRig rig="threePt" dir="t"/>
          </a:scene3d>
          <a:sp3d>
            <a:bevelT w="63500" h="25400"/>
          </a:sp3d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latin typeface="Calibri"/>
            </a:rPr>
            <a:t>Matos</a:t>
          </a:r>
          <a:r>
            <a:rPr lang="fr-FR" sz="1100" b="0" strike="noStrike" spc="-1">
              <a:latin typeface="Calibri"/>
            </a:rPr>
            <a:t> </a:t>
          </a:r>
          <a:r>
            <a:rPr lang="fr-FR" sz="1000" b="0" strike="noStrike" spc="-1">
              <a:latin typeface="Calibri"/>
            </a:rPr>
            <a:t>pédago</a:t>
          </a:r>
          <a:endParaRPr lang="fr-FR" sz="1000" b="0" strike="noStrike" spc="-1">
            <a:latin typeface="Times New Roman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95400</xdr:rowOff>
    </xdr:from>
    <xdr:to>
      <xdr:col>1</xdr:col>
      <xdr:colOff>571320</xdr:colOff>
      <xdr:row>0</xdr:row>
      <xdr:rowOff>275040</xdr:rowOff>
    </xdr:to>
    <xdr:sp macro="" textlink="">
      <xdr:nvSpPr>
        <xdr:cNvPr id="189" name="ZoneTexte 1">
          <a:hlinkClick xmlns:r="http://schemas.openxmlformats.org/officeDocument/2006/relationships" r:id="rId1"/>
        </xdr:cNvPr>
        <xdr:cNvSpPr/>
      </xdr:nvSpPr>
      <xdr:spPr>
        <a:xfrm>
          <a:off x="190800" y="95400"/>
          <a:ext cx="571320" cy="179640"/>
        </a:xfrm>
        <a:prstGeom prst="rect">
          <a:avLst/>
        </a:prstGeom>
        <a:gradFill rotWithShape="0">
          <a:gsLst>
            <a:gs pos="0">
              <a:srgbClr val="CC6D20"/>
            </a:gs>
            <a:gs pos="100000">
              <a:srgbClr val="FF9033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Spéléo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662040</xdr:colOff>
      <xdr:row>0</xdr:row>
      <xdr:rowOff>88920</xdr:rowOff>
    </xdr:from>
    <xdr:to>
      <xdr:col>1</xdr:col>
      <xdr:colOff>2076840</xdr:colOff>
      <xdr:row>0</xdr:row>
      <xdr:rowOff>268560</xdr:rowOff>
    </xdr:to>
    <xdr:sp macro="" textlink="">
      <xdr:nvSpPr>
        <xdr:cNvPr id="190" name="ZoneTexte 2">
          <a:hlinkClick xmlns:r="http://schemas.openxmlformats.org/officeDocument/2006/relationships" r:id="rId2"/>
        </xdr:cNvPr>
        <xdr:cNvSpPr/>
      </xdr:nvSpPr>
      <xdr:spPr>
        <a:xfrm>
          <a:off x="852840" y="88920"/>
          <a:ext cx="141480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Supports de progression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 editAs="oneCell">
    <xdr:from>
      <xdr:col>1</xdr:col>
      <xdr:colOff>1023840</xdr:colOff>
      <xdr:row>2</xdr:row>
      <xdr:rowOff>0</xdr:rowOff>
    </xdr:from>
    <xdr:to>
      <xdr:col>1</xdr:col>
      <xdr:colOff>1208160</xdr:colOff>
      <xdr:row>2</xdr:row>
      <xdr:rowOff>264240</xdr:rowOff>
    </xdr:to>
    <xdr:sp macro="" textlink="">
      <xdr:nvSpPr>
        <xdr:cNvPr id="191" name="ZoneTexte 3"/>
        <xdr:cNvSpPr/>
      </xdr:nvSpPr>
      <xdr:spPr>
        <a:xfrm>
          <a:off x="1214640" y="1321920"/>
          <a:ext cx="184320" cy="26424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24840</xdr:colOff>
      <xdr:row>0</xdr:row>
      <xdr:rowOff>97200</xdr:rowOff>
    </xdr:from>
    <xdr:to>
      <xdr:col>2</xdr:col>
      <xdr:colOff>514800</xdr:colOff>
      <xdr:row>0</xdr:row>
      <xdr:rowOff>276840</xdr:rowOff>
    </xdr:to>
    <xdr:sp macro="" textlink="">
      <xdr:nvSpPr>
        <xdr:cNvPr id="192" name="ZoneTexte 4">
          <a:hlinkClick xmlns:r="http://schemas.openxmlformats.org/officeDocument/2006/relationships" r:id="rId3"/>
        </xdr:cNvPr>
        <xdr:cNvSpPr/>
      </xdr:nvSpPr>
      <xdr:spPr>
        <a:xfrm>
          <a:off x="2453040" y="97200"/>
          <a:ext cx="4899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Portage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584640</xdr:colOff>
      <xdr:row>0</xdr:row>
      <xdr:rowOff>88920</xdr:rowOff>
    </xdr:from>
    <xdr:to>
      <xdr:col>2</xdr:col>
      <xdr:colOff>1244160</xdr:colOff>
      <xdr:row>0</xdr:row>
      <xdr:rowOff>268560</xdr:rowOff>
    </xdr:to>
    <xdr:sp macro="" textlink="">
      <xdr:nvSpPr>
        <xdr:cNvPr id="193" name="ZoneTexte 5">
          <a:hlinkClick xmlns:r="http://schemas.openxmlformats.org/officeDocument/2006/relationships" r:id="rId4"/>
        </xdr:cNvPr>
        <xdr:cNvSpPr/>
      </xdr:nvSpPr>
      <xdr:spPr>
        <a:xfrm>
          <a:off x="3012840" y="88920"/>
          <a:ext cx="659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Amarrages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1321200</xdr:colOff>
      <xdr:row>0</xdr:row>
      <xdr:rowOff>90720</xdr:rowOff>
    </xdr:from>
    <xdr:to>
      <xdr:col>2</xdr:col>
      <xdr:colOff>2557440</xdr:colOff>
      <xdr:row>0</xdr:row>
      <xdr:rowOff>270360</xdr:rowOff>
    </xdr:to>
    <xdr:sp macro="" textlink="">
      <xdr:nvSpPr>
        <xdr:cNvPr id="194" name="ZoneTexte 6">
          <a:hlinkClick xmlns:r="http://schemas.openxmlformats.org/officeDocument/2006/relationships" r:id="rId5"/>
        </xdr:cNvPr>
        <xdr:cNvSpPr/>
      </xdr:nvSpPr>
      <xdr:spPr>
        <a:xfrm>
          <a:off x="3749400" y="90720"/>
          <a:ext cx="12362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Outils pour amarrages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2632680</xdr:colOff>
      <xdr:row>0</xdr:row>
      <xdr:rowOff>90720</xdr:rowOff>
    </xdr:from>
    <xdr:to>
      <xdr:col>2</xdr:col>
      <xdr:colOff>3654360</xdr:colOff>
      <xdr:row>0</xdr:row>
      <xdr:rowOff>270360</xdr:rowOff>
    </xdr:to>
    <xdr:sp macro="" textlink="">
      <xdr:nvSpPr>
        <xdr:cNvPr id="195" name="ZoneTexte 7">
          <a:hlinkClick xmlns:r="http://schemas.openxmlformats.org/officeDocument/2006/relationships" r:id="rId6"/>
        </xdr:cNvPr>
        <xdr:cNvSpPr/>
      </xdr:nvSpPr>
      <xdr:spPr>
        <a:xfrm>
          <a:off x="5060880" y="90720"/>
          <a:ext cx="102168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Sécurité collective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3721320</xdr:colOff>
      <xdr:row>0</xdr:row>
      <xdr:rowOff>88920</xdr:rowOff>
    </xdr:from>
    <xdr:to>
      <xdr:col>2</xdr:col>
      <xdr:colOff>4986000</xdr:colOff>
      <xdr:row>0</xdr:row>
      <xdr:rowOff>268560</xdr:rowOff>
    </xdr:to>
    <xdr:sp macro="" textlink="">
      <xdr:nvSpPr>
        <xdr:cNvPr id="196" name="ZoneTexte 8">
          <a:hlinkClick xmlns:r="http://schemas.openxmlformats.org/officeDocument/2006/relationships" r:id="rId7"/>
        </xdr:cNvPr>
        <xdr:cNvSpPr/>
      </xdr:nvSpPr>
      <xdr:spPr>
        <a:xfrm>
          <a:off x="6149520" y="88920"/>
          <a:ext cx="126468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individuel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5064840</xdr:colOff>
      <xdr:row>0</xdr:row>
      <xdr:rowOff>85320</xdr:rowOff>
    </xdr:from>
    <xdr:to>
      <xdr:col>2</xdr:col>
      <xdr:colOff>5740200</xdr:colOff>
      <xdr:row>0</xdr:row>
      <xdr:rowOff>264960</xdr:rowOff>
    </xdr:to>
    <xdr:sp macro="" textlink="">
      <xdr:nvSpPr>
        <xdr:cNvPr id="197" name="ZoneTexte 9">
          <a:hlinkClick xmlns:r="http://schemas.openxmlformats.org/officeDocument/2006/relationships" r:id="rId8"/>
        </xdr:cNvPr>
        <xdr:cNvSpPr/>
      </xdr:nvSpPr>
      <xdr:spPr>
        <a:xfrm>
          <a:off x="7493040" y="85320"/>
          <a:ext cx="6753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Vêtements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666720</xdr:colOff>
      <xdr:row>0</xdr:row>
      <xdr:rowOff>314640</xdr:rowOff>
    </xdr:from>
    <xdr:to>
      <xdr:col>2</xdr:col>
      <xdr:colOff>101520</xdr:colOff>
      <xdr:row>0</xdr:row>
      <xdr:rowOff>494280</xdr:rowOff>
    </xdr:to>
    <xdr:sp macro="" textlink="">
      <xdr:nvSpPr>
        <xdr:cNvPr id="198" name="ZoneTexte 10">
          <a:hlinkClick xmlns:r="http://schemas.openxmlformats.org/officeDocument/2006/relationships" r:id="rId9"/>
        </xdr:cNvPr>
        <xdr:cNvSpPr/>
      </xdr:nvSpPr>
      <xdr:spPr>
        <a:xfrm>
          <a:off x="857520" y="314640"/>
          <a:ext cx="167220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 éclairage acéto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176760</xdr:colOff>
      <xdr:row>0</xdr:row>
      <xdr:rowOff>313560</xdr:rowOff>
    </xdr:from>
    <xdr:to>
      <xdr:col>2</xdr:col>
      <xdr:colOff>1978560</xdr:colOff>
      <xdr:row>0</xdr:row>
      <xdr:rowOff>493200</xdr:rowOff>
    </xdr:to>
    <xdr:sp macro="" textlink="">
      <xdr:nvSpPr>
        <xdr:cNvPr id="199" name="ZoneTexte 11">
          <a:hlinkClick xmlns:r="http://schemas.openxmlformats.org/officeDocument/2006/relationships" r:id="rId10"/>
        </xdr:cNvPr>
        <xdr:cNvSpPr/>
      </xdr:nvSpPr>
      <xdr:spPr>
        <a:xfrm>
          <a:off x="2604960" y="313560"/>
          <a:ext cx="180180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éclairage électriques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2049480</xdr:colOff>
      <xdr:row>0</xdr:row>
      <xdr:rowOff>310320</xdr:rowOff>
    </xdr:from>
    <xdr:to>
      <xdr:col>2</xdr:col>
      <xdr:colOff>2801520</xdr:colOff>
      <xdr:row>0</xdr:row>
      <xdr:rowOff>489960</xdr:rowOff>
    </xdr:to>
    <xdr:sp macro="" textlink="">
      <xdr:nvSpPr>
        <xdr:cNvPr id="200" name="ZoneTexte 12">
          <a:hlinkClick xmlns:r="http://schemas.openxmlformats.org/officeDocument/2006/relationships" r:id="rId11"/>
        </xdr:cNvPr>
        <xdr:cNvSpPr/>
      </xdr:nvSpPr>
      <xdr:spPr>
        <a:xfrm>
          <a:off x="4477680" y="310320"/>
          <a:ext cx="7520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Topographie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2874960</xdr:colOff>
      <xdr:row>0</xdr:row>
      <xdr:rowOff>309960</xdr:rowOff>
    </xdr:from>
    <xdr:to>
      <xdr:col>2</xdr:col>
      <xdr:colOff>3904200</xdr:colOff>
      <xdr:row>0</xdr:row>
      <xdr:rowOff>489600</xdr:rowOff>
    </xdr:to>
    <xdr:sp macro="" textlink="">
      <xdr:nvSpPr>
        <xdr:cNvPr id="201" name="ZoneTexte 13">
          <a:hlinkClick xmlns:r="http://schemas.openxmlformats.org/officeDocument/2006/relationships" r:id="rId12"/>
        </xdr:cNvPr>
        <xdr:cNvSpPr/>
      </xdr:nvSpPr>
      <xdr:spPr>
        <a:xfrm>
          <a:off x="5303160" y="309960"/>
          <a:ext cx="10292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corde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3970440</xdr:colOff>
      <xdr:row>0</xdr:row>
      <xdr:rowOff>311760</xdr:rowOff>
    </xdr:from>
    <xdr:to>
      <xdr:col>2</xdr:col>
      <xdr:colOff>4372200</xdr:colOff>
      <xdr:row>0</xdr:row>
      <xdr:rowOff>491400</xdr:rowOff>
    </xdr:to>
    <xdr:sp macro="" textlink="">
      <xdr:nvSpPr>
        <xdr:cNvPr id="202" name="ZoneTexte 14">
          <a:hlinkClick xmlns:r="http://schemas.openxmlformats.org/officeDocument/2006/relationships" r:id="rId13"/>
        </xdr:cNvPr>
        <xdr:cNvSpPr/>
      </xdr:nvSpPr>
      <xdr:spPr>
        <a:xfrm>
          <a:off x="6398640" y="311760"/>
          <a:ext cx="4017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Désob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4431600</xdr:colOff>
      <xdr:row>0</xdr:row>
      <xdr:rowOff>308160</xdr:rowOff>
    </xdr:from>
    <xdr:to>
      <xdr:col>2</xdr:col>
      <xdr:colOff>5127120</xdr:colOff>
      <xdr:row>0</xdr:row>
      <xdr:rowOff>487800</xdr:rowOff>
    </xdr:to>
    <xdr:sp macro="" textlink="">
      <xdr:nvSpPr>
        <xdr:cNvPr id="203" name="ZoneTexte 15">
          <a:hlinkClick xmlns:r="http://schemas.openxmlformats.org/officeDocument/2006/relationships" r:id="rId14"/>
        </xdr:cNvPr>
        <xdr:cNvSpPr/>
      </xdr:nvSpPr>
      <xdr:spPr>
        <a:xfrm>
          <a:off x="6859800" y="308160"/>
          <a:ext cx="695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Exploration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664920</xdr:colOff>
      <xdr:row>0</xdr:row>
      <xdr:rowOff>556920</xdr:rowOff>
    </xdr:from>
    <xdr:to>
      <xdr:col>1</xdr:col>
      <xdr:colOff>1204560</xdr:colOff>
      <xdr:row>0</xdr:row>
      <xdr:rowOff>736560</xdr:rowOff>
    </xdr:to>
    <xdr:sp macro="" textlink="">
      <xdr:nvSpPr>
        <xdr:cNvPr id="204" name="ZoneTexte 16">
          <a:hlinkClick xmlns:r="http://schemas.openxmlformats.org/officeDocument/2006/relationships" r:id="rId15"/>
        </xdr:cNvPr>
        <xdr:cNvSpPr/>
      </xdr:nvSpPr>
      <xdr:spPr>
        <a:xfrm>
          <a:off x="855720" y="556920"/>
          <a:ext cx="5396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Cordes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162000</xdr:colOff>
      <xdr:row>0</xdr:row>
      <xdr:rowOff>558360</xdr:rowOff>
    </xdr:from>
    <xdr:to>
      <xdr:col>1</xdr:col>
      <xdr:colOff>590400</xdr:colOff>
      <xdr:row>0</xdr:row>
      <xdr:rowOff>738000</xdr:rowOff>
    </xdr:to>
    <xdr:sp macro="" textlink="">
      <xdr:nvSpPr>
        <xdr:cNvPr id="205" name="ZoneTexte 17">
          <a:hlinkClick xmlns:r="http://schemas.openxmlformats.org/officeDocument/2006/relationships" r:id="rId16"/>
        </xdr:cNvPr>
        <xdr:cNvSpPr/>
      </xdr:nvSpPr>
      <xdr:spPr>
        <a:xfrm>
          <a:off x="162000" y="558360"/>
          <a:ext cx="619200" cy="179640"/>
        </a:xfrm>
        <a:prstGeom prst="rect">
          <a:avLst/>
        </a:prstGeom>
        <a:gradFill rotWithShape="0">
          <a:gsLst>
            <a:gs pos="0">
              <a:srgbClr val="2988A1"/>
            </a:gs>
            <a:gs pos="100000">
              <a:srgbClr val="36B0D1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Canyon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1279800</xdr:colOff>
      <xdr:row>0</xdr:row>
      <xdr:rowOff>555480</xdr:rowOff>
    </xdr:from>
    <xdr:to>
      <xdr:col>2</xdr:col>
      <xdr:colOff>444960</xdr:colOff>
      <xdr:row>0</xdr:row>
      <xdr:rowOff>735120</xdr:rowOff>
    </xdr:to>
    <xdr:sp macro="" textlink="">
      <xdr:nvSpPr>
        <xdr:cNvPr id="206" name="ZoneTexte 18">
          <a:hlinkClick xmlns:r="http://schemas.openxmlformats.org/officeDocument/2006/relationships" r:id="rId17"/>
        </xdr:cNvPr>
        <xdr:cNvSpPr/>
      </xdr:nvSpPr>
      <xdr:spPr>
        <a:xfrm>
          <a:off x="1470600" y="555480"/>
          <a:ext cx="14025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individuel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506520</xdr:colOff>
      <xdr:row>0</xdr:row>
      <xdr:rowOff>556200</xdr:rowOff>
    </xdr:from>
    <xdr:to>
      <xdr:col>2</xdr:col>
      <xdr:colOff>1212840</xdr:colOff>
      <xdr:row>0</xdr:row>
      <xdr:rowOff>736920</xdr:rowOff>
    </xdr:to>
    <xdr:sp macro="" textlink="">
      <xdr:nvSpPr>
        <xdr:cNvPr id="207" name="ZoneTexte 19">
          <a:hlinkClick xmlns:r="http://schemas.openxmlformats.org/officeDocument/2006/relationships" r:id="rId18"/>
        </xdr:cNvPr>
        <xdr:cNvSpPr/>
      </xdr:nvSpPr>
      <xdr:spPr>
        <a:xfrm>
          <a:off x="2934720" y="556200"/>
          <a:ext cx="706320" cy="18072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Amarrages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1288440</xdr:colOff>
      <xdr:row>0</xdr:row>
      <xdr:rowOff>564120</xdr:rowOff>
    </xdr:from>
    <xdr:to>
      <xdr:col>2</xdr:col>
      <xdr:colOff>2460960</xdr:colOff>
      <xdr:row>0</xdr:row>
      <xdr:rowOff>743760</xdr:rowOff>
    </xdr:to>
    <xdr:sp macro="" textlink="">
      <xdr:nvSpPr>
        <xdr:cNvPr id="208" name="ZoneTexte 20">
          <a:hlinkClick xmlns:r="http://schemas.openxmlformats.org/officeDocument/2006/relationships" r:id="rId19"/>
        </xdr:cNvPr>
        <xdr:cNvSpPr/>
      </xdr:nvSpPr>
      <xdr:spPr>
        <a:xfrm>
          <a:off x="3716640" y="564120"/>
          <a:ext cx="1172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  <a:tabLst>
              <a:tab pos="0" algn="l"/>
            </a:tabLst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collectif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1049040</xdr:colOff>
      <xdr:row>0</xdr:row>
      <xdr:rowOff>796680</xdr:rowOff>
    </xdr:from>
    <xdr:to>
      <xdr:col>2</xdr:col>
      <xdr:colOff>178560</xdr:colOff>
      <xdr:row>0</xdr:row>
      <xdr:rowOff>976320</xdr:rowOff>
    </xdr:to>
    <xdr:sp macro="" textlink="">
      <xdr:nvSpPr>
        <xdr:cNvPr id="209" name="ZoneTexte 21">
          <a:hlinkClick xmlns:r="http://schemas.openxmlformats.org/officeDocument/2006/relationships" r:id="rId20"/>
        </xdr:cNvPr>
        <xdr:cNvSpPr/>
      </xdr:nvSpPr>
      <xdr:spPr>
        <a:xfrm>
          <a:off x="1239840" y="796680"/>
          <a:ext cx="136692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Audio - Photo - Vidéo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255240</xdr:colOff>
      <xdr:row>0</xdr:row>
      <xdr:rowOff>794160</xdr:rowOff>
    </xdr:from>
    <xdr:to>
      <xdr:col>2</xdr:col>
      <xdr:colOff>802080</xdr:colOff>
      <xdr:row>0</xdr:row>
      <xdr:rowOff>973800</xdr:rowOff>
    </xdr:to>
    <xdr:sp macro="" textlink="">
      <xdr:nvSpPr>
        <xdr:cNvPr id="210" name="ZoneTexte 22">
          <a:hlinkClick xmlns:r="http://schemas.openxmlformats.org/officeDocument/2006/relationships" r:id="rId21"/>
        </xdr:cNvPr>
        <xdr:cNvSpPr/>
      </xdr:nvSpPr>
      <xdr:spPr>
        <a:xfrm>
          <a:off x="2683440" y="794160"/>
          <a:ext cx="54684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Escalade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871920</xdr:colOff>
      <xdr:row>0</xdr:row>
      <xdr:rowOff>793800</xdr:rowOff>
    </xdr:from>
    <xdr:to>
      <xdr:col>2</xdr:col>
      <xdr:colOff>1401480</xdr:colOff>
      <xdr:row>0</xdr:row>
      <xdr:rowOff>973440</xdr:rowOff>
    </xdr:to>
    <xdr:sp macro="" textlink="">
      <xdr:nvSpPr>
        <xdr:cNvPr id="211" name="ZoneTexte 23">
          <a:hlinkClick xmlns:r="http://schemas.openxmlformats.org/officeDocument/2006/relationships" r:id="rId22"/>
        </xdr:cNvPr>
        <xdr:cNvSpPr/>
      </xdr:nvSpPr>
      <xdr:spPr>
        <a:xfrm>
          <a:off x="3300120" y="793800"/>
          <a:ext cx="52956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Librairie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1469520</xdr:colOff>
      <xdr:row>0</xdr:row>
      <xdr:rowOff>794880</xdr:rowOff>
    </xdr:from>
    <xdr:to>
      <xdr:col>2</xdr:col>
      <xdr:colOff>1906200</xdr:colOff>
      <xdr:row>0</xdr:row>
      <xdr:rowOff>974520</xdr:rowOff>
    </xdr:to>
    <xdr:sp macro="" textlink="">
      <xdr:nvSpPr>
        <xdr:cNvPr id="212" name="ZoneTexte 24">
          <a:hlinkClick xmlns:r="http://schemas.openxmlformats.org/officeDocument/2006/relationships" r:id="rId23"/>
        </xdr:cNvPr>
        <xdr:cNvSpPr/>
      </xdr:nvSpPr>
      <xdr:spPr>
        <a:xfrm>
          <a:off x="3897720" y="794880"/>
          <a:ext cx="43668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Divers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1978560</xdr:colOff>
      <xdr:row>0</xdr:row>
      <xdr:rowOff>793800</xdr:rowOff>
    </xdr:from>
    <xdr:to>
      <xdr:col>2</xdr:col>
      <xdr:colOff>2451240</xdr:colOff>
      <xdr:row>0</xdr:row>
      <xdr:rowOff>973440</xdr:rowOff>
    </xdr:to>
    <xdr:sp macro="" textlink="">
      <xdr:nvSpPr>
        <xdr:cNvPr id="213" name="ZoneTexte 25">
          <a:hlinkClick xmlns:r="http://schemas.openxmlformats.org/officeDocument/2006/relationships" r:id="rId24"/>
        </xdr:cNvPr>
        <xdr:cNvSpPr/>
      </xdr:nvSpPr>
      <xdr:spPr>
        <a:xfrm>
          <a:off x="4406760" y="793800"/>
          <a:ext cx="47268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Musée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9</xdr:col>
      <xdr:colOff>0</xdr:colOff>
      <xdr:row>0</xdr:row>
      <xdr:rowOff>202320</xdr:rowOff>
    </xdr:from>
    <xdr:to>
      <xdr:col>15</xdr:col>
      <xdr:colOff>47160</xdr:colOff>
      <xdr:row>0</xdr:row>
      <xdr:rowOff>702000</xdr:rowOff>
    </xdr:to>
    <xdr:sp macro="" textlink="">
      <xdr:nvSpPr>
        <xdr:cNvPr id="214" name="ZoneTexte 26"/>
        <xdr:cNvSpPr/>
      </xdr:nvSpPr>
      <xdr:spPr>
        <a:xfrm>
          <a:off x="14917320" y="202320"/>
          <a:ext cx="2462760" cy="49968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504D"/>
          </a:solidFill>
          <a:rou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Dernier n° de mouskif : 172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Dernier n° de plaquette : 192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59400</xdr:colOff>
      <xdr:row>0</xdr:row>
      <xdr:rowOff>47520</xdr:rowOff>
    </xdr:from>
    <xdr:to>
      <xdr:col>6</xdr:col>
      <xdr:colOff>785160</xdr:colOff>
      <xdr:row>0</xdr:row>
      <xdr:rowOff>1019160</xdr:rowOff>
    </xdr:to>
    <xdr:sp macro="" textlink="">
      <xdr:nvSpPr>
        <xdr:cNvPr id="215" name="ZoneTexte 27"/>
        <xdr:cNvSpPr/>
      </xdr:nvSpPr>
      <xdr:spPr>
        <a:xfrm>
          <a:off x="8575920" y="47520"/>
          <a:ext cx="2499840" cy="971640"/>
        </a:xfrm>
        <a:prstGeom prst="rect">
          <a:avLst/>
        </a:prstGeom>
        <a:gradFill rotWithShape="0">
          <a:gsLst>
            <a:gs pos="0">
              <a:srgbClr val="E3FBC2"/>
            </a:gs>
            <a:gs pos="100000">
              <a:srgbClr val="F4FFE6"/>
            </a:gs>
          </a:gsLst>
          <a:lin ang="16200000"/>
        </a:gradFill>
        <a:ln>
          <a:solidFill>
            <a:srgbClr val="98B855"/>
          </a:solidFill>
          <a:round/>
        </a:ln>
        <a:effectLst>
          <a:outerShdw blurRad="39960" dist="20160" dir="5400000" rotWithShape="0">
            <a:srgbClr val="000000">
              <a:alpha val="38000"/>
            </a:srgbClr>
          </a:outerShdw>
        </a:effectLst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Inventaire matériel</a:t>
          </a:r>
          <a:endParaRPr lang="fr-F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I Topi Pinnuti </a:t>
          </a:r>
          <a:endParaRPr lang="fr-F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 7 décembre 2019</a:t>
          </a:r>
          <a:endParaRPr lang="fr-FR" sz="1600" b="0" strike="noStrike" spc="-1">
            <a:latin typeface="Times New Roman"/>
          </a:endParaRPr>
        </a:p>
      </xdr:txBody>
    </xdr:sp>
    <xdr:clientData/>
  </xdr:twoCellAnchor>
  <xdr:twoCellAnchor>
    <xdr:from>
      <xdr:col>6</xdr:col>
      <xdr:colOff>880920</xdr:colOff>
      <xdr:row>0</xdr:row>
      <xdr:rowOff>47520</xdr:rowOff>
    </xdr:from>
    <xdr:to>
      <xdr:col>7</xdr:col>
      <xdr:colOff>35280</xdr:colOff>
      <xdr:row>0</xdr:row>
      <xdr:rowOff>1019160</xdr:rowOff>
    </xdr:to>
    <xdr:sp macro="" textlink="">
      <xdr:nvSpPr>
        <xdr:cNvPr id="216" name="ZoneTexte 28"/>
        <xdr:cNvSpPr/>
      </xdr:nvSpPr>
      <xdr:spPr>
        <a:xfrm>
          <a:off x="11171520" y="47520"/>
          <a:ext cx="3257280" cy="971640"/>
        </a:xfrm>
        <a:prstGeom prst="rect">
          <a:avLst/>
        </a:prstGeom>
        <a:gradFill rotWithShape="0">
          <a:gsLst>
            <a:gs pos="0">
              <a:srgbClr val="BFD4FE"/>
            </a:gs>
            <a:gs pos="100000">
              <a:srgbClr val="E5EFFF"/>
            </a:gs>
          </a:gsLst>
          <a:lin ang="16200000"/>
        </a:gradFill>
        <a:ln>
          <a:solidFill>
            <a:srgbClr val="4A7EBB"/>
          </a:solidFill>
          <a:round/>
        </a:ln>
        <a:effectLst>
          <a:outerShdw blurRad="39960" dist="20160" dir="5400000" rotWithShape="0">
            <a:srgbClr val="000000">
              <a:alpha val="38000"/>
            </a:srgbClr>
          </a:outerShdw>
        </a:effectLst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"Inventeurs" :  </a:t>
          </a: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17</xdr:col>
      <xdr:colOff>35640</xdr:colOff>
      <xdr:row>0</xdr:row>
      <xdr:rowOff>190440</xdr:rowOff>
    </xdr:from>
    <xdr:to>
      <xdr:col>21</xdr:col>
      <xdr:colOff>166320</xdr:colOff>
      <xdr:row>0</xdr:row>
      <xdr:rowOff>964080</xdr:rowOff>
    </xdr:to>
    <xdr:sp macro="" textlink="">
      <xdr:nvSpPr>
        <xdr:cNvPr id="217" name="ZoneTexte 29"/>
        <xdr:cNvSpPr/>
      </xdr:nvSpPr>
      <xdr:spPr>
        <a:xfrm>
          <a:off x="18173520" y="190440"/>
          <a:ext cx="1740960" cy="77364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504D"/>
          </a:solidFill>
          <a:rou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En vert : ok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En noir : absent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En rouge : réformé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(Si 0 : non numéroté)</a:t>
          </a: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172080</xdr:colOff>
      <xdr:row>0</xdr:row>
      <xdr:rowOff>794520</xdr:rowOff>
    </xdr:from>
    <xdr:to>
      <xdr:col>1</xdr:col>
      <xdr:colOff>969480</xdr:colOff>
      <xdr:row>0</xdr:row>
      <xdr:rowOff>974160</xdr:rowOff>
    </xdr:to>
    <xdr:sp macro="" textlink="">
      <xdr:nvSpPr>
        <xdr:cNvPr id="218" name="Rectangle 30">
          <a:hlinkClick xmlns:r="http://schemas.openxmlformats.org/officeDocument/2006/relationships" r:id="rId25"/>
        </xdr:cNvPr>
        <xdr:cNvSpPr/>
      </xdr:nvSpPr>
      <xdr:spPr>
        <a:xfrm>
          <a:off x="172080" y="794520"/>
          <a:ext cx="98820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9525">
          <a:noFill/>
        </a:ln>
        <a:effectLst>
          <a:outerShdw blurRad="50760" dist="37674" dir="2700000" algn="tl" rotWithShape="0">
            <a:srgbClr val="000000">
              <a:alpha val="40000"/>
            </a:srgbClr>
          </a:outerShdw>
        </a:effectLst>
        <a:scene3d>
          <a:camera prst="orthographicFront"/>
          <a:lightRig rig="threePt" dir="t"/>
        </a:scene3d>
        <a:sp3d>
          <a:bevelT w="63500" h="254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lIns="36000" tIns="36000" rIns="36000" bIns="36000" anchor="ctr" upright="1">
          <a:noAutofit/>
          <a:scene3d>
            <a:camera prst="orthographicFront"/>
            <a:lightRig rig="threePt" dir="t"/>
          </a:scene3d>
          <a:sp3d>
            <a:bevelT w="63500" h="25400"/>
          </a:sp3d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latin typeface="Calibri"/>
            </a:rPr>
            <a:t>Matos</a:t>
          </a:r>
          <a:r>
            <a:rPr lang="fr-FR" sz="1100" b="0" strike="noStrike" spc="-1">
              <a:latin typeface="Calibri"/>
            </a:rPr>
            <a:t> </a:t>
          </a:r>
          <a:r>
            <a:rPr lang="fr-FR" sz="1000" b="0" strike="noStrike" spc="-1">
              <a:latin typeface="Calibri"/>
            </a:rPr>
            <a:t>pédago</a:t>
          </a:r>
          <a:endParaRPr lang="fr-FR" sz="1000" b="0" strike="noStrike" spc="-1">
            <a:latin typeface="Times New Roman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95400</xdr:rowOff>
    </xdr:from>
    <xdr:to>
      <xdr:col>1</xdr:col>
      <xdr:colOff>571320</xdr:colOff>
      <xdr:row>0</xdr:row>
      <xdr:rowOff>275040</xdr:rowOff>
    </xdr:to>
    <xdr:sp macro="" textlink="">
      <xdr:nvSpPr>
        <xdr:cNvPr id="219" name="ZoneTexte 1">
          <a:hlinkClick xmlns:r="http://schemas.openxmlformats.org/officeDocument/2006/relationships" r:id="rId1"/>
        </xdr:cNvPr>
        <xdr:cNvSpPr/>
      </xdr:nvSpPr>
      <xdr:spPr>
        <a:xfrm>
          <a:off x="190800" y="95400"/>
          <a:ext cx="571320" cy="179640"/>
        </a:xfrm>
        <a:prstGeom prst="rect">
          <a:avLst/>
        </a:prstGeom>
        <a:gradFill rotWithShape="0">
          <a:gsLst>
            <a:gs pos="0">
              <a:srgbClr val="CC6D20"/>
            </a:gs>
            <a:gs pos="100000">
              <a:srgbClr val="FF9033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Spéléo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662040</xdr:colOff>
      <xdr:row>0</xdr:row>
      <xdr:rowOff>88920</xdr:rowOff>
    </xdr:from>
    <xdr:to>
      <xdr:col>1</xdr:col>
      <xdr:colOff>2076840</xdr:colOff>
      <xdr:row>0</xdr:row>
      <xdr:rowOff>268560</xdr:rowOff>
    </xdr:to>
    <xdr:sp macro="" textlink="">
      <xdr:nvSpPr>
        <xdr:cNvPr id="220" name="ZoneTexte 2">
          <a:hlinkClick xmlns:r="http://schemas.openxmlformats.org/officeDocument/2006/relationships" r:id="rId2"/>
        </xdr:cNvPr>
        <xdr:cNvSpPr/>
      </xdr:nvSpPr>
      <xdr:spPr>
        <a:xfrm>
          <a:off x="852840" y="88920"/>
          <a:ext cx="141480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Supports de progression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 editAs="oneCell">
    <xdr:from>
      <xdr:col>1</xdr:col>
      <xdr:colOff>1023840</xdr:colOff>
      <xdr:row>2</xdr:row>
      <xdr:rowOff>0</xdr:rowOff>
    </xdr:from>
    <xdr:to>
      <xdr:col>1</xdr:col>
      <xdr:colOff>1208160</xdr:colOff>
      <xdr:row>3</xdr:row>
      <xdr:rowOff>2303</xdr:rowOff>
    </xdr:to>
    <xdr:sp macro="" textlink="">
      <xdr:nvSpPr>
        <xdr:cNvPr id="221" name="ZoneTexte 3"/>
        <xdr:cNvSpPr/>
      </xdr:nvSpPr>
      <xdr:spPr>
        <a:xfrm>
          <a:off x="1214640" y="1321920"/>
          <a:ext cx="184320" cy="26424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24840</xdr:colOff>
      <xdr:row>0</xdr:row>
      <xdr:rowOff>97200</xdr:rowOff>
    </xdr:from>
    <xdr:to>
      <xdr:col>2</xdr:col>
      <xdr:colOff>514800</xdr:colOff>
      <xdr:row>0</xdr:row>
      <xdr:rowOff>276840</xdr:rowOff>
    </xdr:to>
    <xdr:sp macro="" textlink="">
      <xdr:nvSpPr>
        <xdr:cNvPr id="222" name="ZoneTexte 4">
          <a:hlinkClick xmlns:r="http://schemas.openxmlformats.org/officeDocument/2006/relationships" r:id="rId3"/>
        </xdr:cNvPr>
        <xdr:cNvSpPr/>
      </xdr:nvSpPr>
      <xdr:spPr>
        <a:xfrm>
          <a:off x="2453040" y="97200"/>
          <a:ext cx="4899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Portage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584640</xdr:colOff>
      <xdr:row>0</xdr:row>
      <xdr:rowOff>88920</xdr:rowOff>
    </xdr:from>
    <xdr:to>
      <xdr:col>2</xdr:col>
      <xdr:colOff>1244160</xdr:colOff>
      <xdr:row>0</xdr:row>
      <xdr:rowOff>268560</xdr:rowOff>
    </xdr:to>
    <xdr:sp macro="" textlink="">
      <xdr:nvSpPr>
        <xdr:cNvPr id="223" name="ZoneTexte 5">
          <a:hlinkClick xmlns:r="http://schemas.openxmlformats.org/officeDocument/2006/relationships" r:id="rId4"/>
        </xdr:cNvPr>
        <xdr:cNvSpPr/>
      </xdr:nvSpPr>
      <xdr:spPr>
        <a:xfrm>
          <a:off x="3012840" y="88920"/>
          <a:ext cx="659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Amarrages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1321200</xdr:colOff>
      <xdr:row>0</xdr:row>
      <xdr:rowOff>90720</xdr:rowOff>
    </xdr:from>
    <xdr:to>
      <xdr:col>2</xdr:col>
      <xdr:colOff>2557440</xdr:colOff>
      <xdr:row>0</xdr:row>
      <xdr:rowOff>270360</xdr:rowOff>
    </xdr:to>
    <xdr:sp macro="" textlink="">
      <xdr:nvSpPr>
        <xdr:cNvPr id="224" name="ZoneTexte 6">
          <a:hlinkClick xmlns:r="http://schemas.openxmlformats.org/officeDocument/2006/relationships" r:id="rId5"/>
        </xdr:cNvPr>
        <xdr:cNvSpPr/>
      </xdr:nvSpPr>
      <xdr:spPr>
        <a:xfrm>
          <a:off x="3749400" y="90720"/>
          <a:ext cx="12362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Outils pour amarrages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2632680</xdr:colOff>
      <xdr:row>0</xdr:row>
      <xdr:rowOff>90720</xdr:rowOff>
    </xdr:from>
    <xdr:to>
      <xdr:col>2</xdr:col>
      <xdr:colOff>3654360</xdr:colOff>
      <xdr:row>0</xdr:row>
      <xdr:rowOff>270360</xdr:rowOff>
    </xdr:to>
    <xdr:sp macro="" textlink="">
      <xdr:nvSpPr>
        <xdr:cNvPr id="225" name="ZoneTexte 7">
          <a:hlinkClick xmlns:r="http://schemas.openxmlformats.org/officeDocument/2006/relationships" r:id="rId6"/>
        </xdr:cNvPr>
        <xdr:cNvSpPr/>
      </xdr:nvSpPr>
      <xdr:spPr>
        <a:xfrm>
          <a:off x="5060880" y="90720"/>
          <a:ext cx="102168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Sécurité collective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3721320</xdr:colOff>
      <xdr:row>0</xdr:row>
      <xdr:rowOff>88920</xdr:rowOff>
    </xdr:from>
    <xdr:to>
      <xdr:col>2</xdr:col>
      <xdr:colOff>4986000</xdr:colOff>
      <xdr:row>0</xdr:row>
      <xdr:rowOff>268560</xdr:rowOff>
    </xdr:to>
    <xdr:sp macro="" textlink="">
      <xdr:nvSpPr>
        <xdr:cNvPr id="226" name="ZoneTexte 8">
          <a:hlinkClick xmlns:r="http://schemas.openxmlformats.org/officeDocument/2006/relationships" r:id="rId7"/>
        </xdr:cNvPr>
        <xdr:cNvSpPr/>
      </xdr:nvSpPr>
      <xdr:spPr>
        <a:xfrm>
          <a:off x="6149520" y="88920"/>
          <a:ext cx="126468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individuel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5064840</xdr:colOff>
      <xdr:row>0</xdr:row>
      <xdr:rowOff>85320</xdr:rowOff>
    </xdr:from>
    <xdr:to>
      <xdr:col>2</xdr:col>
      <xdr:colOff>5740200</xdr:colOff>
      <xdr:row>0</xdr:row>
      <xdr:rowOff>264960</xdr:rowOff>
    </xdr:to>
    <xdr:sp macro="" textlink="">
      <xdr:nvSpPr>
        <xdr:cNvPr id="227" name="ZoneTexte 9">
          <a:hlinkClick xmlns:r="http://schemas.openxmlformats.org/officeDocument/2006/relationships" r:id="rId8"/>
        </xdr:cNvPr>
        <xdr:cNvSpPr/>
      </xdr:nvSpPr>
      <xdr:spPr>
        <a:xfrm>
          <a:off x="7493040" y="85320"/>
          <a:ext cx="6753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Vêtements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666720</xdr:colOff>
      <xdr:row>0</xdr:row>
      <xdr:rowOff>314640</xdr:rowOff>
    </xdr:from>
    <xdr:to>
      <xdr:col>2</xdr:col>
      <xdr:colOff>101520</xdr:colOff>
      <xdr:row>0</xdr:row>
      <xdr:rowOff>494280</xdr:rowOff>
    </xdr:to>
    <xdr:sp macro="" textlink="">
      <xdr:nvSpPr>
        <xdr:cNvPr id="228" name="ZoneTexte 10">
          <a:hlinkClick xmlns:r="http://schemas.openxmlformats.org/officeDocument/2006/relationships" r:id="rId9"/>
        </xdr:cNvPr>
        <xdr:cNvSpPr/>
      </xdr:nvSpPr>
      <xdr:spPr>
        <a:xfrm>
          <a:off x="857520" y="314640"/>
          <a:ext cx="167220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 éclairage acéto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176760</xdr:colOff>
      <xdr:row>0</xdr:row>
      <xdr:rowOff>313560</xdr:rowOff>
    </xdr:from>
    <xdr:to>
      <xdr:col>2</xdr:col>
      <xdr:colOff>1978560</xdr:colOff>
      <xdr:row>0</xdr:row>
      <xdr:rowOff>493200</xdr:rowOff>
    </xdr:to>
    <xdr:sp macro="" textlink="">
      <xdr:nvSpPr>
        <xdr:cNvPr id="229" name="ZoneTexte 11">
          <a:hlinkClick xmlns:r="http://schemas.openxmlformats.org/officeDocument/2006/relationships" r:id="rId10"/>
        </xdr:cNvPr>
        <xdr:cNvSpPr/>
      </xdr:nvSpPr>
      <xdr:spPr>
        <a:xfrm>
          <a:off x="2604960" y="313560"/>
          <a:ext cx="180180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éclairage électriques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2049480</xdr:colOff>
      <xdr:row>0</xdr:row>
      <xdr:rowOff>310320</xdr:rowOff>
    </xdr:from>
    <xdr:to>
      <xdr:col>2</xdr:col>
      <xdr:colOff>2801520</xdr:colOff>
      <xdr:row>0</xdr:row>
      <xdr:rowOff>489960</xdr:rowOff>
    </xdr:to>
    <xdr:sp macro="" textlink="">
      <xdr:nvSpPr>
        <xdr:cNvPr id="230" name="ZoneTexte 12">
          <a:hlinkClick xmlns:r="http://schemas.openxmlformats.org/officeDocument/2006/relationships" r:id="rId11"/>
        </xdr:cNvPr>
        <xdr:cNvSpPr/>
      </xdr:nvSpPr>
      <xdr:spPr>
        <a:xfrm>
          <a:off x="4477680" y="310320"/>
          <a:ext cx="7520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Topographie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2874960</xdr:colOff>
      <xdr:row>0</xdr:row>
      <xdr:rowOff>309960</xdr:rowOff>
    </xdr:from>
    <xdr:to>
      <xdr:col>2</xdr:col>
      <xdr:colOff>3904200</xdr:colOff>
      <xdr:row>0</xdr:row>
      <xdr:rowOff>489600</xdr:rowOff>
    </xdr:to>
    <xdr:sp macro="" textlink="">
      <xdr:nvSpPr>
        <xdr:cNvPr id="231" name="ZoneTexte 13">
          <a:hlinkClick xmlns:r="http://schemas.openxmlformats.org/officeDocument/2006/relationships" r:id="rId12"/>
        </xdr:cNvPr>
        <xdr:cNvSpPr/>
      </xdr:nvSpPr>
      <xdr:spPr>
        <a:xfrm>
          <a:off x="5303160" y="309960"/>
          <a:ext cx="10292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corde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3970440</xdr:colOff>
      <xdr:row>0</xdr:row>
      <xdr:rowOff>311760</xdr:rowOff>
    </xdr:from>
    <xdr:to>
      <xdr:col>2</xdr:col>
      <xdr:colOff>4372200</xdr:colOff>
      <xdr:row>0</xdr:row>
      <xdr:rowOff>491400</xdr:rowOff>
    </xdr:to>
    <xdr:sp macro="" textlink="">
      <xdr:nvSpPr>
        <xdr:cNvPr id="232" name="ZoneTexte 14">
          <a:hlinkClick xmlns:r="http://schemas.openxmlformats.org/officeDocument/2006/relationships" r:id="rId13"/>
        </xdr:cNvPr>
        <xdr:cNvSpPr/>
      </xdr:nvSpPr>
      <xdr:spPr>
        <a:xfrm>
          <a:off x="6398640" y="311760"/>
          <a:ext cx="4017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Désob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4431600</xdr:colOff>
      <xdr:row>0</xdr:row>
      <xdr:rowOff>308160</xdr:rowOff>
    </xdr:from>
    <xdr:to>
      <xdr:col>2</xdr:col>
      <xdr:colOff>5127120</xdr:colOff>
      <xdr:row>0</xdr:row>
      <xdr:rowOff>487800</xdr:rowOff>
    </xdr:to>
    <xdr:sp macro="" textlink="">
      <xdr:nvSpPr>
        <xdr:cNvPr id="233" name="ZoneTexte 15">
          <a:hlinkClick xmlns:r="http://schemas.openxmlformats.org/officeDocument/2006/relationships" r:id="rId14"/>
        </xdr:cNvPr>
        <xdr:cNvSpPr/>
      </xdr:nvSpPr>
      <xdr:spPr>
        <a:xfrm>
          <a:off x="6859800" y="308160"/>
          <a:ext cx="695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Exploration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664920</xdr:colOff>
      <xdr:row>0</xdr:row>
      <xdr:rowOff>556920</xdr:rowOff>
    </xdr:from>
    <xdr:to>
      <xdr:col>1</xdr:col>
      <xdr:colOff>1204560</xdr:colOff>
      <xdr:row>0</xdr:row>
      <xdr:rowOff>736560</xdr:rowOff>
    </xdr:to>
    <xdr:sp macro="" textlink="">
      <xdr:nvSpPr>
        <xdr:cNvPr id="234" name="ZoneTexte 16">
          <a:hlinkClick xmlns:r="http://schemas.openxmlformats.org/officeDocument/2006/relationships" r:id="rId15"/>
        </xdr:cNvPr>
        <xdr:cNvSpPr/>
      </xdr:nvSpPr>
      <xdr:spPr>
        <a:xfrm>
          <a:off x="855720" y="556920"/>
          <a:ext cx="5396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Cordes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162000</xdr:colOff>
      <xdr:row>0</xdr:row>
      <xdr:rowOff>558360</xdr:rowOff>
    </xdr:from>
    <xdr:to>
      <xdr:col>1</xdr:col>
      <xdr:colOff>590400</xdr:colOff>
      <xdr:row>0</xdr:row>
      <xdr:rowOff>738000</xdr:rowOff>
    </xdr:to>
    <xdr:sp macro="" textlink="">
      <xdr:nvSpPr>
        <xdr:cNvPr id="235" name="ZoneTexte 17">
          <a:hlinkClick xmlns:r="http://schemas.openxmlformats.org/officeDocument/2006/relationships" r:id="rId16"/>
        </xdr:cNvPr>
        <xdr:cNvSpPr/>
      </xdr:nvSpPr>
      <xdr:spPr>
        <a:xfrm>
          <a:off x="162000" y="558360"/>
          <a:ext cx="619200" cy="179640"/>
        </a:xfrm>
        <a:prstGeom prst="rect">
          <a:avLst/>
        </a:prstGeom>
        <a:gradFill rotWithShape="0">
          <a:gsLst>
            <a:gs pos="0">
              <a:srgbClr val="2988A1"/>
            </a:gs>
            <a:gs pos="100000">
              <a:srgbClr val="36B0D1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Canyon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1279800</xdr:colOff>
      <xdr:row>0</xdr:row>
      <xdr:rowOff>555480</xdr:rowOff>
    </xdr:from>
    <xdr:to>
      <xdr:col>2</xdr:col>
      <xdr:colOff>444960</xdr:colOff>
      <xdr:row>0</xdr:row>
      <xdr:rowOff>735120</xdr:rowOff>
    </xdr:to>
    <xdr:sp macro="" textlink="">
      <xdr:nvSpPr>
        <xdr:cNvPr id="236" name="ZoneTexte 18">
          <a:hlinkClick xmlns:r="http://schemas.openxmlformats.org/officeDocument/2006/relationships" r:id="rId17"/>
        </xdr:cNvPr>
        <xdr:cNvSpPr/>
      </xdr:nvSpPr>
      <xdr:spPr>
        <a:xfrm>
          <a:off x="1470600" y="555480"/>
          <a:ext cx="14025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individuel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506520</xdr:colOff>
      <xdr:row>0</xdr:row>
      <xdr:rowOff>556200</xdr:rowOff>
    </xdr:from>
    <xdr:to>
      <xdr:col>2</xdr:col>
      <xdr:colOff>1212840</xdr:colOff>
      <xdr:row>0</xdr:row>
      <xdr:rowOff>736920</xdr:rowOff>
    </xdr:to>
    <xdr:sp macro="" textlink="">
      <xdr:nvSpPr>
        <xdr:cNvPr id="237" name="ZoneTexte 19">
          <a:hlinkClick xmlns:r="http://schemas.openxmlformats.org/officeDocument/2006/relationships" r:id="rId18"/>
        </xdr:cNvPr>
        <xdr:cNvSpPr/>
      </xdr:nvSpPr>
      <xdr:spPr>
        <a:xfrm>
          <a:off x="2934720" y="556200"/>
          <a:ext cx="706320" cy="18072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Amarrages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1288440</xdr:colOff>
      <xdr:row>0</xdr:row>
      <xdr:rowOff>564120</xdr:rowOff>
    </xdr:from>
    <xdr:to>
      <xdr:col>2</xdr:col>
      <xdr:colOff>2460960</xdr:colOff>
      <xdr:row>0</xdr:row>
      <xdr:rowOff>743760</xdr:rowOff>
    </xdr:to>
    <xdr:sp macro="" textlink="">
      <xdr:nvSpPr>
        <xdr:cNvPr id="238" name="ZoneTexte 20">
          <a:hlinkClick xmlns:r="http://schemas.openxmlformats.org/officeDocument/2006/relationships" r:id="rId19"/>
        </xdr:cNvPr>
        <xdr:cNvSpPr/>
      </xdr:nvSpPr>
      <xdr:spPr>
        <a:xfrm>
          <a:off x="3716640" y="564120"/>
          <a:ext cx="1172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  <a:tabLst>
              <a:tab pos="0" algn="l"/>
            </a:tabLst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collectif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1049040</xdr:colOff>
      <xdr:row>0</xdr:row>
      <xdr:rowOff>796680</xdr:rowOff>
    </xdr:from>
    <xdr:to>
      <xdr:col>2</xdr:col>
      <xdr:colOff>178560</xdr:colOff>
      <xdr:row>0</xdr:row>
      <xdr:rowOff>976320</xdr:rowOff>
    </xdr:to>
    <xdr:sp macro="" textlink="">
      <xdr:nvSpPr>
        <xdr:cNvPr id="239" name="ZoneTexte 21">
          <a:hlinkClick xmlns:r="http://schemas.openxmlformats.org/officeDocument/2006/relationships" r:id="rId20"/>
        </xdr:cNvPr>
        <xdr:cNvSpPr/>
      </xdr:nvSpPr>
      <xdr:spPr>
        <a:xfrm>
          <a:off x="1239840" y="796680"/>
          <a:ext cx="136692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Audio - Photo - Vidéo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255240</xdr:colOff>
      <xdr:row>0</xdr:row>
      <xdr:rowOff>794160</xdr:rowOff>
    </xdr:from>
    <xdr:to>
      <xdr:col>2</xdr:col>
      <xdr:colOff>802080</xdr:colOff>
      <xdr:row>0</xdr:row>
      <xdr:rowOff>973800</xdr:rowOff>
    </xdr:to>
    <xdr:sp macro="" textlink="">
      <xdr:nvSpPr>
        <xdr:cNvPr id="240" name="ZoneTexte 22">
          <a:hlinkClick xmlns:r="http://schemas.openxmlformats.org/officeDocument/2006/relationships" r:id="rId21"/>
        </xdr:cNvPr>
        <xdr:cNvSpPr/>
      </xdr:nvSpPr>
      <xdr:spPr>
        <a:xfrm>
          <a:off x="2683440" y="794160"/>
          <a:ext cx="54684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Escalade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871920</xdr:colOff>
      <xdr:row>0</xdr:row>
      <xdr:rowOff>793800</xdr:rowOff>
    </xdr:from>
    <xdr:to>
      <xdr:col>2</xdr:col>
      <xdr:colOff>1401480</xdr:colOff>
      <xdr:row>0</xdr:row>
      <xdr:rowOff>973440</xdr:rowOff>
    </xdr:to>
    <xdr:sp macro="" textlink="">
      <xdr:nvSpPr>
        <xdr:cNvPr id="241" name="ZoneTexte 23">
          <a:hlinkClick xmlns:r="http://schemas.openxmlformats.org/officeDocument/2006/relationships" r:id="rId22"/>
        </xdr:cNvPr>
        <xdr:cNvSpPr/>
      </xdr:nvSpPr>
      <xdr:spPr>
        <a:xfrm>
          <a:off x="3300120" y="793800"/>
          <a:ext cx="52956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Librairie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1469520</xdr:colOff>
      <xdr:row>0</xdr:row>
      <xdr:rowOff>794880</xdr:rowOff>
    </xdr:from>
    <xdr:to>
      <xdr:col>2</xdr:col>
      <xdr:colOff>1906200</xdr:colOff>
      <xdr:row>0</xdr:row>
      <xdr:rowOff>974520</xdr:rowOff>
    </xdr:to>
    <xdr:sp macro="" textlink="">
      <xdr:nvSpPr>
        <xdr:cNvPr id="242" name="ZoneTexte 24">
          <a:hlinkClick xmlns:r="http://schemas.openxmlformats.org/officeDocument/2006/relationships" r:id="rId23"/>
        </xdr:cNvPr>
        <xdr:cNvSpPr/>
      </xdr:nvSpPr>
      <xdr:spPr>
        <a:xfrm>
          <a:off x="3897720" y="794880"/>
          <a:ext cx="43668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Divers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1978560</xdr:colOff>
      <xdr:row>0</xdr:row>
      <xdr:rowOff>793800</xdr:rowOff>
    </xdr:from>
    <xdr:to>
      <xdr:col>2</xdr:col>
      <xdr:colOff>2451240</xdr:colOff>
      <xdr:row>0</xdr:row>
      <xdr:rowOff>973440</xdr:rowOff>
    </xdr:to>
    <xdr:sp macro="" textlink="">
      <xdr:nvSpPr>
        <xdr:cNvPr id="243" name="ZoneTexte 25">
          <a:hlinkClick xmlns:r="http://schemas.openxmlformats.org/officeDocument/2006/relationships" r:id="rId24"/>
        </xdr:cNvPr>
        <xdr:cNvSpPr/>
      </xdr:nvSpPr>
      <xdr:spPr>
        <a:xfrm>
          <a:off x="4406760" y="793800"/>
          <a:ext cx="47268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Musée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9</xdr:col>
      <xdr:colOff>0</xdr:colOff>
      <xdr:row>0</xdr:row>
      <xdr:rowOff>202320</xdr:rowOff>
    </xdr:from>
    <xdr:to>
      <xdr:col>15</xdr:col>
      <xdr:colOff>47160</xdr:colOff>
      <xdr:row>0</xdr:row>
      <xdr:rowOff>702000</xdr:rowOff>
    </xdr:to>
    <xdr:sp macro="" textlink="">
      <xdr:nvSpPr>
        <xdr:cNvPr id="244" name="ZoneTexte 26"/>
        <xdr:cNvSpPr/>
      </xdr:nvSpPr>
      <xdr:spPr>
        <a:xfrm>
          <a:off x="15813720" y="202320"/>
          <a:ext cx="2462760" cy="49968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504D"/>
          </a:solidFill>
          <a:rou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Dernier n° de mouskif : 181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Dernier n° de plaquette : 192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59400</xdr:colOff>
      <xdr:row>0</xdr:row>
      <xdr:rowOff>47520</xdr:rowOff>
    </xdr:from>
    <xdr:to>
      <xdr:col>6</xdr:col>
      <xdr:colOff>785160</xdr:colOff>
      <xdr:row>0</xdr:row>
      <xdr:rowOff>1019160</xdr:rowOff>
    </xdr:to>
    <xdr:sp macro="" textlink="">
      <xdr:nvSpPr>
        <xdr:cNvPr id="245" name="ZoneTexte 27"/>
        <xdr:cNvSpPr/>
      </xdr:nvSpPr>
      <xdr:spPr>
        <a:xfrm>
          <a:off x="9029160" y="47520"/>
          <a:ext cx="2500200" cy="971640"/>
        </a:xfrm>
        <a:prstGeom prst="rect">
          <a:avLst/>
        </a:prstGeom>
        <a:gradFill rotWithShape="0">
          <a:gsLst>
            <a:gs pos="0">
              <a:srgbClr val="E3FBC2"/>
            </a:gs>
            <a:gs pos="100000">
              <a:srgbClr val="F4FFE6"/>
            </a:gs>
          </a:gsLst>
          <a:lin ang="16200000"/>
        </a:gradFill>
        <a:ln>
          <a:solidFill>
            <a:srgbClr val="98B855"/>
          </a:solidFill>
          <a:round/>
        </a:ln>
        <a:effectLst>
          <a:outerShdw blurRad="39960" dist="20160" dir="5400000" rotWithShape="0">
            <a:srgbClr val="000000">
              <a:alpha val="38000"/>
            </a:srgbClr>
          </a:outerShdw>
        </a:effectLst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Inventaire matériel</a:t>
          </a:r>
          <a:endParaRPr lang="fr-F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I Topi Pinnuti du</a:t>
          </a:r>
          <a:endParaRPr lang="fr-F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 24/01 au 13/02  2021</a:t>
          </a:r>
          <a:endParaRPr lang="fr-FR" sz="1600" b="0" strike="noStrike" spc="-1">
            <a:latin typeface="Times New Roman"/>
          </a:endParaRPr>
        </a:p>
      </xdr:txBody>
    </xdr:sp>
    <xdr:clientData/>
  </xdr:twoCellAnchor>
  <xdr:twoCellAnchor>
    <xdr:from>
      <xdr:col>6</xdr:col>
      <xdr:colOff>880920</xdr:colOff>
      <xdr:row>0</xdr:row>
      <xdr:rowOff>47520</xdr:rowOff>
    </xdr:from>
    <xdr:to>
      <xdr:col>7</xdr:col>
      <xdr:colOff>35280</xdr:colOff>
      <xdr:row>0</xdr:row>
      <xdr:rowOff>1019160</xdr:rowOff>
    </xdr:to>
    <xdr:sp macro="" textlink="">
      <xdr:nvSpPr>
        <xdr:cNvPr id="246" name="ZoneTexte 28"/>
        <xdr:cNvSpPr/>
      </xdr:nvSpPr>
      <xdr:spPr>
        <a:xfrm>
          <a:off x="11625120" y="47520"/>
          <a:ext cx="3700080" cy="971640"/>
        </a:xfrm>
        <a:prstGeom prst="rect">
          <a:avLst/>
        </a:prstGeom>
        <a:gradFill rotWithShape="0">
          <a:gsLst>
            <a:gs pos="0">
              <a:srgbClr val="BFD4FE"/>
            </a:gs>
            <a:gs pos="100000">
              <a:srgbClr val="E5EFFF"/>
            </a:gs>
          </a:gsLst>
          <a:lin ang="16200000"/>
        </a:gradFill>
        <a:ln>
          <a:solidFill>
            <a:srgbClr val="4A7EBB"/>
          </a:solidFill>
          <a:round/>
        </a:ln>
        <a:effectLst>
          <a:outerShdw blurRad="39960" dist="20160" dir="5400000" rotWithShape="0">
            <a:srgbClr val="000000">
              <a:alpha val="38000"/>
            </a:srgbClr>
          </a:outerShdw>
        </a:effectLst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omic Sans MS"/>
            </a:rPr>
            <a:t>« </a:t>
          </a:r>
          <a:r>
            <a:rPr lang="fr-FR" sz="1100" b="0" strike="noStrike" spc="-1">
              <a:solidFill>
                <a:srgbClr val="000000"/>
              </a:solidFill>
              <a:latin typeface="Calibri"/>
            </a:rPr>
            <a:t>Inventeurs </a:t>
          </a:r>
          <a:r>
            <a:rPr lang="fr-FR" sz="1100" b="0" strike="noStrike" spc="-1">
              <a:solidFill>
                <a:srgbClr val="000000"/>
              </a:solidFill>
              <a:latin typeface="Comic Sans MS"/>
            </a:rPr>
            <a:t>»</a:t>
          </a:r>
          <a:r>
            <a:rPr lang="fr-FR" sz="1100" b="0" strike="noStrike" spc="-1">
              <a:solidFill>
                <a:srgbClr val="000000"/>
              </a:solidFill>
              <a:latin typeface="Calibri"/>
            </a:rPr>
            <a:t> :  Anto, Dumé,  JCL, Franck Z, Michèle Cl, Alexia, Nono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17</xdr:col>
      <xdr:colOff>35640</xdr:colOff>
      <xdr:row>0</xdr:row>
      <xdr:rowOff>190440</xdr:rowOff>
    </xdr:from>
    <xdr:to>
      <xdr:col>21</xdr:col>
      <xdr:colOff>166320</xdr:colOff>
      <xdr:row>0</xdr:row>
      <xdr:rowOff>964080</xdr:rowOff>
    </xdr:to>
    <xdr:sp macro="" textlink="">
      <xdr:nvSpPr>
        <xdr:cNvPr id="247" name="ZoneTexte 29"/>
        <xdr:cNvSpPr/>
      </xdr:nvSpPr>
      <xdr:spPr>
        <a:xfrm>
          <a:off x="19070280" y="190440"/>
          <a:ext cx="1740960" cy="77364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504D"/>
          </a:solidFill>
          <a:rou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En vert : ok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En noir : absent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En rouge : réformé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(Si 0 : non numéroté)</a:t>
          </a: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172080</xdr:colOff>
      <xdr:row>0</xdr:row>
      <xdr:rowOff>794520</xdr:rowOff>
    </xdr:from>
    <xdr:to>
      <xdr:col>1</xdr:col>
      <xdr:colOff>969480</xdr:colOff>
      <xdr:row>0</xdr:row>
      <xdr:rowOff>974160</xdr:rowOff>
    </xdr:to>
    <xdr:sp macro="" textlink="">
      <xdr:nvSpPr>
        <xdr:cNvPr id="248" name="Rectangle 30">
          <a:hlinkClick xmlns:r="http://schemas.openxmlformats.org/officeDocument/2006/relationships" r:id="rId25"/>
        </xdr:cNvPr>
        <xdr:cNvSpPr/>
      </xdr:nvSpPr>
      <xdr:spPr>
        <a:xfrm>
          <a:off x="172080" y="794520"/>
          <a:ext cx="98820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9525">
          <a:noFill/>
        </a:ln>
        <a:effectLst>
          <a:outerShdw blurRad="50760" dist="37674" dir="2700000" algn="tl" rotWithShape="0">
            <a:srgbClr val="000000">
              <a:alpha val="40000"/>
            </a:srgbClr>
          </a:outerShdw>
        </a:effectLst>
        <a:scene3d>
          <a:camera prst="orthographicFront"/>
          <a:lightRig rig="threePt" dir="t"/>
        </a:scene3d>
        <a:sp3d>
          <a:bevelT w="63500" h="254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lIns="36000" tIns="36000" rIns="36000" bIns="36000" anchor="ctr" upright="1">
          <a:noAutofit/>
          <a:scene3d>
            <a:camera prst="orthographicFront"/>
            <a:lightRig rig="threePt" dir="t"/>
          </a:scene3d>
          <a:sp3d>
            <a:bevelT w="63500" h="25400"/>
          </a:sp3d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latin typeface="Calibri"/>
            </a:rPr>
            <a:t>Matos</a:t>
          </a:r>
          <a:r>
            <a:rPr lang="fr-FR" sz="1100" b="0" strike="noStrike" spc="-1">
              <a:latin typeface="Calibri"/>
            </a:rPr>
            <a:t> </a:t>
          </a:r>
          <a:r>
            <a:rPr lang="fr-FR" sz="1000" b="0" strike="noStrike" spc="-1">
              <a:latin typeface="Calibri"/>
            </a:rPr>
            <a:t>pédago</a:t>
          </a:r>
          <a:endParaRPr lang="fr-FR" sz="1000" b="0" strike="noStrike" spc="-1">
            <a:latin typeface="Times New Roman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95400</xdr:rowOff>
    </xdr:from>
    <xdr:to>
      <xdr:col>1</xdr:col>
      <xdr:colOff>571320</xdr:colOff>
      <xdr:row>0</xdr:row>
      <xdr:rowOff>275040</xdr:rowOff>
    </xdr:to>
    <xdr:sp macro="" textlink="">
      <xdr:nvSpPr>
        <xdr:cNvPr id="249" name="ZoneTexte 1">
          <a:hlinkClick xmlns:r="http://schemas.openxmlformats.org/officeDocument/2006/relationships" r:id="rId1"/>
        </xdr:cNvPr>
        <xdr:cNvSpPr/>
      </xdr:nvSpPr>
      <xdr:spPr>
        <a:xfrm>
          <a:off x="190800" y="95400"/>
          <a:ext cx="571320" cy="179640"/>
        </a:xfrm>
        <a:prstGeom prst="rect">
          <a:avLst/>
        </a:prstGeom>
        <a:gradFill rotWithShape="0">
          <a:gsLst>
            <a:gs pos="0">
              <a:srgbClr val="CC6D20"/>
            </a:gs>
            <a:gs pos="100000">
              <a:srgbClr val="FF9033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Spéléo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662040</xdr:colOff>
      <xdr:row>0</xdr:row>
      <xdr:rowOff>88920</xdr:rowOff>
    </xdr:from>
    <xdr:to>
      <xdr:col>1</xdr:col>
      <xdr:colOff>2076840</xdr:colOff>
      <xdr:row>0</xdr:row>
      <xdr:rowOff>268560</xdr:rowOff>
    </xdr:to>
    <xdr:sp macro="" textlink="">
      <xdr:nvSpPr>
        <xdr:cNvPr id="250" name="ZoneTexte 2">
          <a:hlinkClick xmlns:r="http://schemas.openxmlformats.org/officeDocument/2006/relationships" r:id="rId2"/>
        </xdr:cNvPr>
        <xdr:cNvSpPr/>
      </xdr:nvSpPr>
      <xdr:spPr>
        <a:xfrm>
          <a:off x="852840" y="88920"/>
          <a:ext cx="141480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Supports de progression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 editAs="oneCell">
    <xdr:from>
      <xdr:col>1</xdr:col>
      <xdr:colOff>1024200</xdr:colOff>
      <xdr:row>2</xdr:row>
      <xdr:rowOff>0</xdr:rowOff>
    </xdr:from>
    <xdr:to>
      <xdr:col>1</xdr:col>
      <xdr:colOff>1208520</xdr:colOff>
      <xdr:row>3</xdr:row>
      <xdr:rowOff>2303</xdr:rowOff>
    </xdr:to>
    <xdr:sp macro="" textlink="">
      <xdr:nvSpPr>
        <xdr:cNvPr id="251" name="ZoneTexte 3"/>
        <xdr:cNvSpPr/>
      </xdr:nvSpPr>
      <xdr:spPr>
        <a:xfrm>
          <a:off x="1215000" y="1321920"/>
          <a:ext cx="184320" cy="26424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24840</xdr:colOff>
      <xdr:row>0</xdr:row>
      <xdr:rowOff>97200</xdr:rowOff>
    </xdr:from>
    <xdr:to>
      <xdr:col>2</xdr:col>
      <xdr:colOff>514800</xdr:colOff>
      <xdr:row>0</xdr:row>
      <xdr:rowOff>276840</xdr:rowOff>
    </xdr:to>
    <xdr:sp macro="" textlink="">
      <xdr:nvSpPr>
        <xdr:cNvPr id="252" name="ZoneTexte 4">
          <a:hlinkClick xmlns:r="http://schemas.openxmlformats.org/officeDocument/2006/relationships" r:id="rId3"/>
        </xdr:cNvPr>
        <xdr:cNvSpPr/>
      </xdr:nvSpPr>
      <xdr:spPr>
        <a:xfrm>
          <a:off x="2453040" y="97200"/>
          <a:ext cx="4899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Portage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584640</xdr:colOff>
      <xdr:row>0</xdr:row>
      <xdr:rowOff>88920</xdr:rowOff>
    </xdr:from>
    <xdr:to>
      <xdr:col>2</xdr:col>
      <xdr:colOff>1244160</xdr:colOff>
      <xdr:row>0</xdr:row>
      <xdr:rowOff>268560</xdr:rowOff>
    </xdr:to>
    <xdr:sp macro="" textlink="">
      <xdr:nvSpPr>
        <xdr:cNvPr id="253" name="ZoneTexte 5">
          <a:hlinkClick xmlns:r="http://schemas.openxmlformats.org/officeDocument/2006/relationships" r:id="rId4"/>
        </xdr:cNvPr>
        <xdr:cNvSpPr/>
      </xdr:nvSpPr>
      <xdr:spPr>
        <a:xfrm>
          <a:off x="3012840" y="88920"/>
          <a:ext cx="659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Amarrages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1321200</xdr:colOff>
      <xdr:row>0</xdr:row>
      <xdr:rowOff>90720</xdr:rowOff>
    </xdr:from>
    <xdr:to>
      <xdr:col>2</xdr:col>
      <xdr:colOff>2557440</xdr:colOff>
      <xdr:row>0</xdr:row>
      <xdr:rowOff>270360</xdr:rowOff>
    </xdr:to>
    <xdr:sp macro="" textlink="">
      <xdr:nvSpPr>
        <xdr:cNvPr id="254" name="ZoneTexte 6">
          <a:hlinkClick xmlns:r="http://schemas.openxmlformats.org/officeDocument/2006/relationships" r:id="rId5"/>
        </xdr:cNvPr>
        <xdr:cNvSpPr/>
      </xdr:nvSpPr>
      <xdr:spPr>
        <a:xfrm>
          <a:off x="3749400" y="90720"/>
          <a:ext cx="12362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Outils pour amarrages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2632680</xdr:colOff>
      <xdr:row>0</xdr:row>
      <xdr:rowOff>90720</xdr:rowOff>
    </xdr:from>
    <xdr:to>
      <xdr:col>2</xdr:col>
      <xdr:colOff>3654360</xdr:colOff>
      <xdr:row>0</xdr:row>
      <xdr:rowOff>270360</xdr:rowOff>
    </xdr:to>
    <xdr:sp macro="" textlink="">
      <xdr:nvSpPr>
        <xdr:cNvPr id="255" name="ZoneTexte 7">
          <a:hlinkClick xmlns:r="http://schemas.openxmlformats.org/officeDocument/2006/relationships" r:id="rId6"/>
        </xdr:cNvPr>
        <xdr:cNvSpPr/>
      </xdr:nvSpPr>
      <xdr:spPr>
        <a:xfrm>
          <a:off x="5060880" y="90720"/>
          <a:ext cx="102168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Sécurité collective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3721320</xdr:colOff>
      <xdr:row>0</xdr:row>
      <xdr:rowOff>88920</xdr:rowOff>
    </xdr:from>
    <xdr:to>
      <xdr:col>2</xdr:col>
      <xdr:colOff>4986000</xdr:colOff>
      <xdr:row>0</xdr:row>
      <xdr:rowOff>268560</xdr:rowOff>
    </xdr:to>
    <xdr:sp macro="" textlink="">
      <xdr:nvSpPr>
        <xdr:cNvPr id="256" name="ZoneTexte 8">
          <a:hlinkClick xmlns:r="http://schemas.openxmlformats.org/officeDocument/2006/relationships" r:id="rId7"/>
        </xdr:cNvPr>
        <xdr:cNvSpPr/>
      </xdr:nvSpPr>
      <xdr:spPr>
        <a:xfrm>
          <a:off x="6149520" y="88920"/>
          <a:ext cx="126468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individuel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5064840</xdr:colOff>
      <xdr:row>0</xdr:row>
      <xdr:rowOff>85320</xdr:rowOff>
    </xdr:from>
    <xdr:to>
      <xdr:col>2</xdr:col>
      <xdr:colOff>5740200</xdr:colOff>
      <xdr:row>0</xdr:row>
      <xdr:rowOff>264960</xdr:rowOff>
    </xdr:to>
    <xdr:sp macro="" textlink="">
      <xdr:nvSpPr>
        <xdr:cNvPr id="257" name="ZoneTexte 9">
          <a:hlinkClick xmlns:r="http://schemas.openxmlformats.org/officeDocument/2006/relationships" r:id="rId8"/>
        </xdr:cNvPr>
        <xdr:cNvSpPr/>
      </xdr:nvSpPr>
      <xdr:spPr>
        <a:xfrm>
          <a:off x="7493040" y="85320"/>
          <a:ext cx="6753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Vêtements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666720</xdr:colOff>
      <xdr:row>0</xdr:row>
      <xdr:rowOff>314640</xdr:rowOff>
    </xdr:from>
    <xdr:to>
      <xdr:col>2</xdr:col>
      <xdr:colOff>101520</xdr:colOff>
      <xdr:row>0</xdr:row>
      <xdr:rowOff>494280</xdr:rowOff>
    </xdr:to>
    <xdr:sp macro="" textlink="">
      <xdr:nvSpPr>
        <xdr:cNvPr id="258" name="ZoneTexte 10">
          <a:hlinkClick xmlns:r="http://schemas.openxmlformats.org/officeDocument/2006/relationships" r:id="rId9"/>
        </xdr:cNvPr>
        <xdr:cNvSpPr/>
      </xdr:nvSpPr>
      <xdr:spPr>
        <a:xfrm>
          <a:off x="857520" y="314640"/>
          <a:ext cx="167220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 éclairage acéto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176760</xdr:colOff>
      <xdr:row>0</xdr:row>
      <xdr:rowOff>313560</xdr:rowOff>
    </xdr:from>
    <xdr:to>
      <xdr:col>2</xdr:col>
      <xdr:colOff>1978560</xdr:colOff>
      <xdr:row>0</xdr:row>
      <xdr:rowOff>493200</xdr:rowOff>
    </xdr:to>
    <xdr:sp macro="" textlink="">
      <xdr:nvSpPr>
        <xdr:cNvPr id="259" name="ZoneTexte 11">
          <a:hlinkClick xmlns:r="http://schemas.openxmlformats.org/officeDocument/2006/relationships" r:id="rId10"/>
        </xdr:cNvPr>
        <xdr:cNvSpPr/>
      </xdr:nvSpPr>
      <xdr:spPr>
        <a:xfrm>
          <a:off x="2604960" y="313560"/>
          <a:ext cx="180180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éclairage électriques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2049480</xdr:colOff>
      <xdr:row>0</xdr:row>
      <xdr:rowOff>310320</xdr:rowOff>
    </xdr:from>
    <xdr:to>
      <xdr:col>2</xdr:col>
      <xdr:colOff>2801520</xdr:colOff>
      <xdr:row>0</xdr:row>
      <xdr:rowOff>489960</xdr:rowOff>
    </xdr:to>
    <xdr:sp macro="" textlink="">
      <xdr:nvSpPr>
        <xdr:cNvPr id="260" name="ZoneTexte 12">
          <a:hlinkClick xmlns:r="http://schemas.openxmlformats.org/officeDocument/2006/relationships" r:id="rId11"/>
        </xdr:cNvPr>
        <xdr:cNvSpPr/>
      </xdr:nvSpPr>
      <xdr:spPr>
        <a:xfrm>
          <a:off x="4477680" y="310320"/>
          <a:ext cx="7520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Topographie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2874960</xdr:colOff>
      <xdr:row>0</xdr:row>
      <xdr:rowOff>309960</xdr:rowOff>
    </xdr:from>
    <xdr:to>
      <xdr:col>2</xdr:col>
      <xdr:colOff>3904200</xdr:colOff>
      <xdr:row>0</xdr:row>
      <xdr:rowOff>489600</xdr:rowOff>
    </xdr:to>
    <xdr:sp macro="" textlink="">
      <xdr:nvSpPr>
        <xdr:cNvPr id="261" name="ZoneTexte 13">
          <a:hlinkClick xmlns:r="http://schemas.openxmlformats.org/officeDocument/2006/relationships" r:id="rId12"/>
        </xdr:cNvPr>
        <xdr:cNvSpPr/>
      </xdr:nvSpPr>
      <xdr:spPr>
        <a:xfrm>
          <a:off x="5303160" y="309960"/>
          <a:ext cx="10292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corde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3970440</xdr:colOff>
      <xdr:row>0</xdr:row>
      <xdr:rowOff>311760</xdr:rowOff>
    </xdr:from>
    <xdr:to>
      <xdr:col>2</xdr:col>
      <xdr:colOff>4372200</xdr:colOff>
      <xdr:row>0</xdr:row>
      <xdr:rowOff>491400</xdr:rowOff>
    </xdr:to>
    <xdr:sp macro="" textlink="">
      <xdr:nvSpPr>
        <xdr:cNvPr id="262" name="ZoneTexte 14">
          <a:hlinkClick xmlns:r="http://schemas.openxmlformats.org/officeDocument/2006/relationships" r:id="rId13"/>
        </xdr:cNvPr>
        <xdr:cNvSpPr/>
      </xdr:nvSpPr>
      <xdr:spPr>
        <a:xfrm>
          <a:off x="6398640" y="311760"/>
          <a:ext cx="4017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Désob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4431600</xdr:colOff>
      <xdr:row>0</xdr:row>
      <xdr:rowOff>308160</xdr:rowOff>
    </xdr:from>
    <xdr:to>
      <xdr:col>2</xdr:col>
      <xdr:colOff>5127120</xdr:colOff>
      <xdr:row>0</xdr:row>
      <xdr:rowOff>487800</xdr:rowOff>
    </xdr:to>
    <xdr:sp macro="" textlink="">
      <xdr:nvSpPr>
        <xdr:cNvPr id="263" name="ZoneTexte 15">
          <a:hlinkClick xmlns:r="http://schemas.openxmlformats.org/officeDocument/2006/relationships" r:id="rId14"/>
        </xdr:cNvPr>
        <xdr:cNvSpPr/>
      </xdr:nvSpPr>
      <xdr:spPr>
        <a:xfrm>
          <a:off x="6859800" y="308160"/>
          <a:ext cx="695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Exploration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664920</xdr:colOff>
      <xdr:row>0</xdr:row>
      <xdr:rowOff>556920</xdr:rowOff>
    </xdr:from>
    <xdr:to>
      <xdr:col>1</xdr:col>
      <xdr:colOff>1204560</xdr:colOff>
      <xdr:row>0</xdr:row>
      <xdr:rowOff>736560</xdr:rowOff>
    </xdr:to>
    <xdr:sp macro="" textlink="">
      <xdr:nvSpPr>
        <xdr:cNvPr id="264" name="ZoneTexte 16">
          <a:hlinkClick xmlns:r="http://schemas.openxmlformats.org/officeDocument/2006/relationships" r:id="rId15"/>
        </xdr:cNvPr>
        <xdr:cNvSpPr/>
      </xdr:nvSpPr>
      <xdr:spPr>
        <a:xfrm>
          <a:off x="855720" y="556920"/>
          <a:ext cx="5396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Cordes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162000</xdr:colOff>
      <xdr:row>0</xdr:row>
      <xdr:rowOff>558360</xdr:rowOff>
    </xdr:from>
    <xdr:to>
      <xdr:col>1</xdr:col>
      <xdr:colOff>590400</xdr:colOff>
      <xdr:row>0</xdr:row>
      <xdr:rowOff>738000</xdr:rowOff>
    </xdr:to>
    <xdr:sp macro="" textlink="">
      <xdr:nvSpPr>
        <xdr:cNvPr id="265" name="ZoneTexte 17">
          <a:hlinkClick xmlns:r="http://schemas.openxmlformats.org/officeDocument/2006/relationships" r:id="rId16"/>
        </xdr:cNvPr>
        <xdr:cNvSpPr/>
      </xdr:nvSpPr>
      <xdr:spPr>
        <a:xfrm>
          <a:off x="162000" y="558360"/>
          <a:ext cx="619200" cy="179640"/>
        </a:xfrm>
        <a:prstGeom prst="rect">
          <a:avLst/>
        </a:prstGeom>
        <a:gradFill rotWithShape="0">
          <a:gsLst>
            <a:gs pos="0">
              <a:srgbClr val="2988A1"/>
            </a:gs>
            <a:gs pos="100000">
              <a:srgbClr val="36B0D1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Canyon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1279800</xdr:colOff>
      <xdr:row>0</xdr:row>
      <xdr:rowOff>555480</xdr:rowOff>
    </xdr:from>
    <xdr:to>
      <xdr:col>2</xdr:col>
      <xdr:colOff>444960</xdr:colOff>
      <xdr:row>0</xdr:row>
      <xdr:rowOff>735120</xdr:rowOff>
    </xdr:to>
    <xdr:sp macro="" textlink="">
      <xdr:nvSpPr>
        <xdr:cNvPr id="266" name="ZoneTexte 18">
          <a:hlinkClick xmlns:r="http://schemas.openxmlformats.org/officeDocument/2006/relationships" r:id="rId17"/>
        </xdr:cNvPr>
        <xdr:cNvSpPr/>
      </xdr:nvSpPr>
      <xdr:spPr>
        <a:xfrm>
          <a:off x="1470600" y="555480"/>
          <a:ext cx="14025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individuel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506520</xdr:colOff>
      <xdr:row>0</xdr:row>
      <xdr:rowOff>556200</xdr:rowOff>
    </xdr:from>
    <xdr:to>
      <xdr:col>2</xdr:col>
      <xdr:colOff>1212840</xdr:colOff>
      <xdr:row>0</xdr:row>
      <xdr:rowOff>736920</xdr:rowOff>
    </xdr:to>
    <xdr:sp macro="" textlink="">
      <xdr:nvSpPr>
        <xdr:cNvPr id="267" name="ZoneTexte 19">
          <a:hlinkClick xmlns:r="http://schemas.openxmlformats.org/officeDocument/2006/relationships" r:id="rId18"/>
        </xdr:cNvPr>
        <xdr:cNvSpPr/>
      </xdr:nvSpPr>
      <xdr:spPr>
        <a:xfrm>
          <a:off x="2934720" y="556200"/>
          <a:ext cx="706320" cy="18072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Amarrages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1288440</xdr:colOff>
      <xdr:row>0</xdr:row>
      <xdr:rowOff>564120</xdr:rowOff>
    </xdr:from>
    <xdr:to>
      <xdr:col>2</xdr:col>
      <xdr:colOff>2460960</xdr:colOff>
      <xdr:row>0</xdr:row>
      <xdr:rowOff>743760</xdr:rowOff>
    </xdr:to>
    <xdr:sp macro="" textlink="">
      <xdr:nvSpPr>
        <xdr:cNvPr id="268" name="ZoneTexte 20">
          <a:hlinkClick xmlns:r="http://schemas.openxmlformats.org/officeDocument/2006/relationships" r:id="rId19"/>
        </xdr:cNvPr>
        <xdr:cNvSpPr/>
      </xdr:nvSpPr>
      <xdr:spPr>
        <a:xfrm>
          <a:off x="3716640" y="564120"/>
          <a:ext cx="1172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  <a:tabLst>
              <a:tab pos="0" algn="l"/>
            </a:tabLst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collectif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1049040</xdr:colOff>
      <xdr:row>0</xdr:row>
      <xdr:rowOff>796680</xdr:rowOff>
    </xdr:from>
    <xdr:to>
      <xdr:col>2</xdr:col>
      <xdr:colOff>178560</xdr:colOff>
      <xdr:row>0</xdr:row>
      <xdr:rowOff>976320</xdr:rowOff>
    </xdr:to>
    <xdr:sp macro="" textlink="">
      <xdr:nvSpPr>
        <xdr:cNvPr id="269" name="ZoneTexte 21">
          <a:hlinkClick xmlns:r="http://schemas.openxmlformats.org/officeDocument/2006/relationships" r:id="rId20"/>
        </xdr:cNvPr>
        <xdr:cNvSpPr/>
      </xdr:nvSpPr>
      <xdr:spPr>
        <a:xfrm>
          <a:off x="1239840" y="796680"/>
          <a:ext cx="136692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Audio - Photo - Vidéo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255240</xdr:colOff>
      <xdr:row>0</xdr:row>
      <xdr:rowOff>794160</xdr:rowOff>
    </xdr:from>
    <xdr:to>
      <xdr:col>2</xdr:col>
      <xdr:colOff>802080</xdr:colOff>
      <xdr:row>0</xdr:row>
      <xdr:rowOff>973800</xdr:rowOff>
    </xdr:to>
    <xdr:sp macro="" textlink="">
      <xdr:nvSpPr>
        <xdr:cNvPr id="270" name="ZoneTexte 22">
          <a:hlinkClick xmlns:r="http://schemas.openxmlformats.org/officeDocument/2006/relationships" r:id="rId21"/>
        </xdr:cNvPr>
        <xdr:cNvSpPr/>
      </xdr:nvSpPr>
      <xdr:spPr>
        <a:xfrm>
          <a:off x="2683440" y="794160"/>
          <a:ext cx="54684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Escalade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871920</xdr:colOff>
      <xdr:row>0</xdr:row>
      <xdr:rowOff>793800</xdr:rowOff>
    </xdr:from>
    <xdr:to>
      <xdr:col>2</xdr:col>
      <xdr:colOff>1401480</xdr:colOff>
      <xdr:row>0</xdr:row>
      <xdr:rowOff>973440</xdr:rowOff>
    </xdr:to>
    <xdr:sp macro="" textlink="">
      <xdr:nvSpPr>
        <xdr:cNvPr id="271" name="ZoneTexte 23">
          <a:hlinkClick xmlns:r="http://schemas.openxmlformats.org/officeDocument/2006/relationships" r:id="rId22"/>
        </xdr:cNvPr>
        <xdr:cNvSpPr/>
      </xdr:nvSpPr>
      <xdr:spPr>
        <a:xfrm>
          <a:off x="3300120" y="793800"/>
          <a:ext cx="52956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Librairie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1469520</xdr:colOff>
      <xdr:row>0</xdr:row>
      <xdr:rowOff>794880</xdr:rowOff>
    </xdr:from>
    <xdr:to>
      <xdr:col>2</xdr:col>
      <xdr:colOff>1906200</xdr:colOff>
      <xdr:row>0</xdr:row>
      <xdr:rowOff>974520</xdr:rowOff>
    </xdr:to>
    <xdr:sp macro="" textlink="">
      <xdr:nvSpPr>
        <xdr:cNvPr id="272" name="ZoneTexte 24">
          <a:hlinkClick xmlns:r="http://schemas.openxmlformats.org/officeDocument/2006/relationships" r:id="rId23"/>
        </xdr:cNvPr>
        <xdr:cNvSpPr/>
      </xdr:nvSpPr>
      <xdr:spPr>
        <a:xfrm>
          <a:off x="3897720" y="794880"/>
          <a:ext cx="43668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Divers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1978560</xdr:colOff>
      <xdr:row>0</xdr:row>
      <xdr:rowOff>793800</xdr:rowOff>
    </xdr:from>
    <xdr:to>
      <xdr:col>2</xdr:col>
      <xdr:colOff>2451240</xdr:colOff>
      <xdr:row>0</xdr:row>
      <xdr:rowOff>973440</xdr:rowOff>
    </xdr:to>
    <xdr:sp macro="" textlink="">
      <xdr:nvSpPr>
        <xdr:cNvPr id="273" name="ZoneTexte 25">
          <a:hlinkClick xmlns:r="http://schemas.openxmlformats.org/officeDocument/2006/relationships" r:id="rId24"/>
        </xdr:cNvPr>
        <xdr:cNvSpPr/>
      </xdr:nvSpPr>
      <xdr:spPr>
        <a:xfrm>
          <a:off x="4406760" y="793800"/>
          <a:ext cx="47268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Musée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9</xdr:col>
      <xdr:colOff>0</xdr:colOff>
      <xdr:row>0</xdr:row>
      <xdr:rowOff>202320</xdr:rowOff>
    </xdr:from>
    <xdr:to>
      <xdr:col>16</xdr:col>
      <xdr:colOff>154782</xdr:colOff>
      <xdr:row>0</xdr:row>
      <xdr:rowOff>821531</xdr:rowOff>
    </xdr:to>
    <xdr:sp macro="" textlink="">
      <xdr:nvSpPr>
        <xdr:cNvPr id="274" name="ZoneTexte 26"/>
        <xdr:cNvSpPr/>
      </xdr:nvSpPr>
      <xdr:spPr>
        <a:xfrm>
          <a:off x="15061406" y="202320"/>
          <a:ext cx="2821782" cy="619211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504D"/>
          </a:solidFill>
          <a:rou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Dernier n° de mouskif  numéroté : 189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Dernier n° de plaquette numérotée : 192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Pas de numéro pour les mouskifs acier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59760</xdr:colOff>
      <xdr:row>0</xdr:row>
      <xdr:rowOff>47520</xdr:rowOff>
    </xdr:from>
    <xdr:to>
      <xdr:col>6</xdr:col>
      <xdr:colOff>785160</xdr:colOff>
      <xdr:row>0</xdr:row>
      <xdr:rowOff>1019160</xdr:rowOff>
    </xdr:to>
    <xdr:sp macro="" textlink="">
      <xdr:nvSpPr>
        <xdr:cNvPr id="275" name="ZoneTexte 27"/>
        <xdr:cNvSpPr/>
      </xdr:nvSpPr>
      <xdr:spPr>
        <a:xfrm>
          <a:off x="9029520" y="47520"/>
          <a:ext cx="2612160" cy="971640"/>
        </a:xfrm>
        <a:prstGeom prst="rect">
          <a:avLst/>
        </a:prstGeom>
        <a:gradFill rotWithShape="0">
          <a:gsLst>
            <a:gs pos="0">
              <a:srgbClr val="E3FBC2"/>
            </a:gs>
            <a:gs pos="100000">
              <a:srgbClr val="F4FFE6"/>
            </a:gs>
          </a:gsLst>
          <a:lin ang="16200000"/>
        </a:gradFill>
        <a:ln>
          <a:solidFill>
            <a:srgbClr val="98B855"/>
          </a:solidFill>
          <a:round/>
        </a:ln>
        <a:effectLst>
          <a:outerShdw blurRad="39960" dist="20160" dir="5400000" rotWithShape="0">
            <a:srgbClr val="000000">
              <a:alpha val="38000"/>
            </a:srgbClr>
          </a:outerShdw>
        </a:effectLst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Inventaire matériel</a:t>
          </a:r>
          <a:endParaRPr lang="fr-F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I Topi Pinnuti</a:t>
          </a:r>
        </a:p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27/12/2021</a:t>
          </a:r>
          <a:endParaRPr lang="fr-FR" sz="1600" b="0" strike="noStrike" spc="-1">
            <a:latin typeface="Times New Roman"/>
          </a:endParaRPr>
        </a:p>
      </xdr:txBody>
    </xdr:sp>
    <xdr:clientData/>
  </xdr:twoCellAnchor>
  <xdr:twoCellAnchor>
    <xdr:from>
      <xdr:col>6</xdr:col>
      <xdr:colOff>880920</xdr:colOff>
      <xdr:row>0</xdr:row>
      <xdr:rowOff>47520</xdr:rowOff>
    </xdr:from>
    <xdr:to>
      <xdr:col>7</xdr:col>
      <xdr:colOff>35640</xdr:colOff>
      <xdr:row>0</xdr:row>
      <xdr:rowOff>1019160</xdr:rowOff>
    </xdr:to>
    <xdr:sp macro="" textlink="">
      <xdr:nvSpPr>
        <xdr:cNvPr id="276" name="ZoneTexte 28"/>
        <xdr:cNvSpPr/>
      </xdr:nvSpPr>
      <xdr:spPr>
        <a:xfrm>
          <a:off x="11737440" y="47520"/>
          <a:ext cx="3700440" cy="971640"/>
        </a:xfrm>
        <a:prstGeom prst="rect">
          <a:avLst/>
        </a:prstGeom>
        <a:gradFill rotWithShape="0">
          <a:gsLst>
            <a:gs pos="0">
              <a:srgbClr val="BFD4FE"/>
            </a:gs>
            <a:gs pos="100000">
              <a:srgbClr val="E5EFFF"/>
            </a:gs>
          </a:gsLst>
          <a:lin ang="16200000"/>
        </a:gradFill>
        <a:ln>
          <a:solidFill>
            <a:srgbClr val="4A7EBB"/>
          </a:solidFill>
          <a:round/>
        </a:ln>
        <a:effectLst>
          <a:outerShdw blurRad="39960" dist="20160" dir="5400000" rotWithShape="0">
            <a:srgbClr val="000000">
              <a:alpha val="38000"/>
            </a:srgbClr>
          </a:outerShdw>
        </a:effectLst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omic Sans MS"/>
            </a:rPr>
            <a:t>« </a:t>
          </a:r>
          <a:r>
            <a:rPr lang="fr-FR" sz="1100" b="0" strike="noStrike" spc="-1">
              <a:solidFill>
                <a:srgbClr val="000000"/>
              </a:solidFill>
              <a:latin typeface="Calibri"/>
            </a:rPr>
            <a:t>Inventeurs </a:t>
          </a:r>
          <a:r>
            <a:rPr lang="fr-FR" sz="1100" b="0" strike="noStrike" spc="-1">
              <a:solidFill>
                <a:srgbClr val="000000"/>
              </a:solidFill>
              <a:latin typeface="Comic Sans MS"/>
            </a:rPr>
            <a:t>»</a:t>
          </a:r>
          <a:r>
            <a:rPr lang="fr-FR" sz="1100" b="0" strike="noStrike" spc="-1">
              <a:solidFill>
                <a:srgbClr val="000000"/>
              </a:solidFill>
              <a:latin typeface="Calibri"/>
            </a:rPr>
            <a:t> :  Anto, Dumé, Eric G, JCL, Franck Z, Rémi, Michèle C, Amal, JN, HP, Mumu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17</xdr:col>
      <xdr:colOff>36000</xdr:colOff>
      <xdr:row>0</xdr:row>
      <xdr:rowOff>190440</xdr:rowOff>
    </xdr:from>
    <xdr:to>
      <xdr:col>21</xdr:col>
      <xdr:colOff>166680</xdr:colOff>
      <xdr:row>0</xdr:row>
      <xdr:rowOff>964080</xdr:rowOff>
    </xdr:to>
    <xdr:sp macro="" textlink="">
      <xdr:nvSpPr>
        <xdr:cNvPr id="277" name="ZoneTexte 29"/>
        <xdr:cNvSpPr/>
      </xdr:nvSpPr>
      <xdr:spPr>
        <a:xfrm>
          <a:off x="19182960" y="190440"/>
          <a:ext cx="1740960" cy="77364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504D"/>
          </a:solidFill>
          <a:rou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En vert : ok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En noir : absent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En rouge : réformé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(Si 0 : non numéroté)</a:t>
          </a: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172080</xdr:colOff>
      <xdr:row>0</xdr:row>
      <xdr:rowOff>794520</xdr:rowOff>
    </xdr:from>
    <xdr:to>
      <xdr:col>1</xdr:col>
      <xdr:colOff>969480</xdr:colOff>
      <xdr:row>0</xdr:row>
      <xdr:rowOff>974160</xdr:rowOff>
    </xdr:to>
    <xdr:sp macro="" textlink="">
      <xdr:nvSpPr>
        <xdr:cNvPr id="278" name="Rectangle 30">
          <a:hlinkClick xmlns:r="http://schemas.openxmlformats.org/officeDocument/2006/relationships" r:id="rId25"/>
        </xdr:cNvPr>
        <xdr:cNvSpPr/>
      </xdr:nvSpPr>
      <xdr:spPr>
        <a:xfrm>
          <a:off x="172080" y="794520"/>
          <a:ext cx="98820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9525">
          <a:noFill/>
        </a:ln>
        <a:effectLst>
          <a:outerShdw blurRad="50760" dist="37674" dir="2700000" algn="tl" rotWithShape="0">
            <a:srgbClr val="000000">
              <a:alpha val="40000"/>
            </a:srgbClr>
          </a:outerShdw>
        </a:effectLst>
        <a:scene3d>
          <a:camera prst="orthographicFront"/>
          <a:lightRig rig="threePt" dir="t"/>
        </a:scene3d>
        <a:sp3d>
          <a:bevelT w="63500" h="254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lIns="36000" tIns="36000" rIns="36000" bIns="36000" anchor="ctr" upright="1">
          <a:noAutofit/>
          <a:scene3d>
            <a:camera prst="orthographicFront"/>
            <a:lightRig rig="threePt" dir="t"/>
          </a:scene3d>
          <a:sp3d>
            <a:bevelT w="63500" h="25400"/>
          </a:sp3d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latin typeface="Calibri"/>
            </a:rPr>
            <a:t>Matos</a:t>
          </a:r>
          <a:r>
            <a:rPr lang="fr-FR" sz="1100" b="0" strike="noStrike" spc="-1">
              <a:latin typeface="Calibri"/>
            </a:rPr>
            <a:t> </a:t>
          </a:r>
          <a:r>
            <a:rPr lang="fr-FR" sz="1000" b="0" strike="noStrike" spc="-1">
              <a:latin typeface="Calibri"/>
            </a:rPr>
            <a:t>pédago</a:t>
          </a:r>
          <a:endParaRPr lang="fr-FR" sz="1000" b="0" strike="noStrike" spc="-1">
            <a:latin typeface="Times New Roman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95400</xdr:rowOff>
    </xdr:from>
    <xdr:to>
      <xdr:col>1</xdr:col>
      <xdr:colOff>571320</xdr:colOff>
      <xdr:row>0</xdr:row>
      <xdr:rowOff>275040</xdr:rowOff>
    </xdr:to>
    <xdr:sp macro="" textlink="">
      <xdr:nvSpPr>
        <xdr:cNvPr id="2" name="ZoneTexte 1">
          <a:hlinkClick xmlns:r="http://schemas.openxmlformats.org/officeDocument/2006/relationships" r:id="rId1"/>
        </xdr:cNvPr>
        <xdr:cNvSpPr/>
      </xdr:nvSpPr>
      <xdr:spPr>
        <a:xfrm>
          <a:off x="180975" y="95400"/>
          <a:ext cx="571320" cy="179640"/>
        </a:xfrm>
        <a:prstGeom prst="rect">
          <a:avLst/>
        </a:prstGeom>
        <a:gradFill rotWithShape="0">
          <a:gsLst>
            <a:gs pos="0">
              <a:srgbClr val="CC6D20"/>
            </a:gs>
            <a:gs pos="100000">
              <a:srgbClr val="FF9033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Spéléo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662040</xdr:colOff>
      <xdr:row>0</xdr:row>
      <xdr:rowOff>88920</xdr:rowOff>
    </xdr:from>
    <xdr:to>
      <xdr:col>1</xdr:col>
      <xdr:colOff>2076840</xdr:colOff>
      <xdr:row>0</xdr:row>
      <xdr:rowOff>268560</xdr:rowOff>
    </xdr:to>
    <xdr:sp macro="" textlink="">
      <xdr:nvSpPr>
        <xdr:cNvPr id="3" name="ZoneTexte 2">
          <a:hlinkClick xmlns:r="http://schemas.openxmlformats.org/officeDocument/2006/relationships" r:id="rId2"/>
        </xdr:cNvPr>
        <xdr:cNvSpPr/>
      </xdr:nvSpPr>
      <xdr:spPr>
        <a:xfrm>
          <a:off x="843015" y="88920"/>
          <a:ext cx="141480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Supports de progression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 editAs="oneCell">
    <xdr:from>
      <xdr:col>1</xdr:col>
      <xdr:colOff>1024200</xdr:colOff>
      <xdr:row>2</xdr:row>
      <xdr:rowOff>0</xdr:rowOff>
    </xdr:from>
    <xdr:to>
      <xdr:col>1</xdr:col>
      <xdr:colOff>1208520</xdr:colOff>
      <xdr:row>3</xdr:row>
      <xdr:rowOff>2303</xdr:rowOff>
    </xdr:to>
    <xdr:sp macro="" textlink="">
      <xdr:nvSpPr>
        <xdr:cNvPr id="4" name="ZoneTexte 3"/>
        <xdr:cNvSpPr/>
      </xdr:nvSpPr>
      <xdr:spPr>
        <a:xfrm>
          <a:off x="1205175" y="1314450"/>
          <a:ext cx="184320" cy="269003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24840</xdr:colOff>
      <xdr:row>0</xdr:row>
      <xdr:rowOff>97200</xdr:rowOff>
    </xdr:from>
    <xdr:to>
      <xdr:col>2</xdr:col>
      <xdr:colOff>514800</xdr:colOff>
      <xdr:row>0</xdr:row>
      <xdr:rowOff>276840</xdr:rowOff>
    </xdr:to>
    <xdr:sp macro="" textlink="">
      <xdr:nvSpPr>
        <xdr:cNvPr id="5" name="ZoneTexte 4">
          <a:hlinkClick xmlns:r="http://schemas.openxmlformats.org/officeDocument/2006/relationships" r:id="rId3"/>
        </xdr:cNvPr>
        <xdr:cNvSpPr/>
      </xdr:nvSpPr>
      <xdr:spPr>
        <a:xfrm>
          <a:off x="2320365" y="97200"/>
          <a:ext cx="4899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Portage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584640</xdr:colOff>
      <xdr:row>0</xdr:row>
      <xdr:rowOff>88920</xdr:rowOff>
    </xdr:from>
    <xdr:to>
      <xdr:col>2</xdr:col>
      <xdr:colOff>1244160</xdr:colOff>
      <xdr:row>0</xdr:row>
      <xdr:rowOff>268560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/>
      </xdr:nvSpPr>
      <xdr:spPr>
        <a:xfrm>
          <a:off x="2880165" y="88920"/>
          <a:ext cx="659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Amarrages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1321200</xdr:colOff>
      <xdr:row>0</xdr:row>
      <xdr:rowOff>90720</xdr:rowOff>
    </xdr:from>
    <xdr:to>
      <xdr:col>2</xdr:col>
      <xdr:colOff>2557440</xdr:colOff>
      <xdr:row>0</xdr:row>
      <xdr:rowOff>270360</xdr:rowOff>
    </xdr:to>
    <xdr:sp macro="" textlink="">
      <xdr:nvSpPr>
        <xdr:cNvPr id="7" name="ZoneTexte 6">
          <a:hlinkClick xmlns:r="http://schemas.openxmlformats.org/officeDocument/2006/relationships" r:id="rId5"/>
        </xdr:cNvPr>
        <xdr:cNvSpPr/>
      </xdr:nvSpPr>
      <xdr:spPr>
        <a:xfrm>
          <a:off x="3616725" y="90720"/>
          <a:ext cx="12362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Outils pour amarrages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2632680</xdr:colOff>
      <xdr:row>0</xdr:row>
      <xdr:rowOff>90720</xdr:rowOff>
    </xdr:from>
    <xdr:to>
      <xdr:col>2</xdr:col>
      <xdr:colOff>3654360</xdr:colOff>
      <xdr:row>0</xdr:row>
      <xdr:rowOff>270360</xdr:rowOff>
    </xdr:to>
    <xdr:sp macro="" textlink="">
      <xdr:nvSpPr>
        <xdr:cNvPr id="8" name="ZoneTexte 7">
          <a:hlinkClick xmlns:r="http://schemas.openxmlformats.org/officeDocument/2006/relationships" r:id="rId6"/>
        </xdr:cNvPr>
        <xdr:cNvSpPr/>
      </xdr:nvSpPr>
      <xdr:spPr>
        <a:xfrm>
          <a:off x="4928205" y="90720"/>
          <a:ext cx="102168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Sécurité collective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3721320</xdr:colOff>
      <xdr:row>0</xdr:row>
      <xdr:rowOff>88920</xdr:rowOff>
    </xdr:from>
    <xdr:to>
      <xdr:col>2</xdr:col>
      <xdr:colOff>4986000</xdr:colOff>
      <xdr:row>0</xdr:row>
      <xdr:rowOff>268560</xdr:rowOff>
    </xdr:to>
    <xdr:sp macro="" textlink="">
      <xdr:nvSpPr>
        <xdr:cNvPr id="9" name="ZoneTexte 8">
          <a:hlinkClick xmlns:r="http://schemas.openxmlformats.org/officeDocument/2006/relationships" r:id="rId7"/>
        </xdr:cNvPr>
        <xdr:cNvSpPr/>
      </xdr:nvSpPr>
      <xdr:spPr>
        <a:xfrm>
          <a:off x="6016845" y="88920"/>
          <a:ext cx="126468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individuel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5064840</xdr:colOff>
      <xdr:row>0</xdr:row>
      <xdr:rowOff>85320</xdr:rowOff>
    </xdr:from>
    <xdr:to>
      <xdr:col>2</xdr:col>
      <xdr:colOff>5740200</xdr:colOff>
      <xdr:row>0</xdr:row>
      <xdr:rowOff>264960</xdr:rowOff>
    </xdr:to>
    <xdr:sp macro="" textlink="">
      <xdr:nvSpPr>
        <xdr:cNvPr id="10" name="ZoneTexte 9">
          <a:hlinkClick xmlns:r="http://schemas.openxmlformats.org/officeDocument/2006/relationships" r:id="rId8"/>
        </xdr:cNvPr>
        <xdr:cNvSpPr/>
      </xdr:nvSpPr>
      <xdr:spPr>
        <a:xfrm>
          <a:off x="7360365" y="85320"/>
          <a:ext cx="6753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Vêtements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666720</xdr:colOff>
      <xdr:row>0</xdr:row>
      <xdr:rowOff>314640</xdr:rowOff>
    </xdr:from>
    <xdr:to>
      <xdr:col>2</xdr:col>
      <xdr:colOff>101520</xdr:colOff>
      <xdr:row>0</xdr:row>
      <xdr:rowOff>494280</xdr:rowOff>
    </xdr:to>
    <xdr:sp macro="" textlink="">
      <xdr:nvSpPr>
        <xdr:cNvPr id="11" name="ZoneTexte 10">
          <a:hlinkClick xmlns:r="http://schemas.openxmlformats.org/officeDocument/2006/relationships" r:id="rId9"/>
        </xdr:cNvPr>
        <xdr:cNvSpPr/>
      </xdr:nvSpPr>
      <xdr:spPr>
        <a:xfrm>
          <a:off x="847695" y="314640"/>
          <a:ext cx="154935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 éclairage acéto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176760</xdr:colOff>
      <xdr:row>0</xdr:row>
      <xdr:rowOff>313560</xdr:rowOff>
    </xdr:from>
    <xdr:to>
      <xdr:col>2</xdr:col>
      <xdr:colOff>1978560</xdr:colOff>
      <xdr:row>0</xdr:row>
      <xdr:rowOff>493200</xdr:rowOff>
    </xdr:to>
    <xdr:sp macro="" textlink="">
      <xdr:nvSpPr>
        <xdr:cNvPr id="12" name="ZoneTexte 11">
          <a:hlinkClick xmlns:r="http://schemas.openxmlformats.org/officeDocument/2006/relationships" r:id="rId10"/>
        </xdr:cNvPr>
        <xdr:cNvSpPr/>
      </xdr:nvSpPr>
      <xdr:spPr>
        <a:xfrm>
          <a:off x="2472285" y="313560"/>
          <a:ext cx="180180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éclairage électriques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2049480</xdr:colOff>
      <xdr:row>0</xdr:row>
      <xdr:rowOff>310320</xdr:rowOff>
    </xdr:from>
    <xdr:to>
      <xdr:col>2</xdr:col>
      <xdr:colOff>2801520</xdr:colOff>
      <xdr:row>0</xdr:row>
      <xdr:rowOff>489960</xdr:rowOff>
    </xdr:to>
    <xdr:sp macro="" textlink="">
      <xdr:nvSpPr>
        <xdr:cNvPr id="13" name="ZoneTexte 12">
          <a:hlinkClick xmlns:r="http://schemas.openxmlformats.org/officeDocument/2006/relationships" r:id="rId11"/>
        </xdr:cNvPr>
        <xdr:cNvSpPr/>
      </xdr:nvSpPr>
      <xdr:spPr>
        <a:xfrm>
          <a:off x="4345005" y="310320"/>
          <a:ext cx="7520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Topographie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2874960</xdr:colOff>
      <xdr:row>0</xdr:row>
      <xdr:rowOff>309960</xdr:rowOff>
    </xdr:from>
    <xdr:to>
      <xdr:col>2</xdr:col>
      <xdr:colOff>3904200</xdr:colOff>
      <xdr:row>0</xdr:row>
      <xdr:rowOff>489600</xdr:rowOff>
    </xdr:to>
    <xdr:sp macro="" textlink="">
      <xdr:nvSpPr>
        <xdr:cNvPr id="14" name="ZoneTexte 13">
          <a:hlinkClick xmlns:r="http://schemas.openxmlformats.org/officeDocument/2006/relationships" r:id="rId12"/>
        </xdr:cNvPr>
        <xdr:cNvSpPr/>
      </xdr:nvSpPr>
      <xdr:spPr>
        <a:xfrm>
          <a:off x="5170485" y="309960"/>
          <a:ext cx="10292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corde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3970440</xdr:colOff>
      <xdr:row>0</xdr:row>
      <xdr:rowOff>311760</xdr:rowOff>
    </xdr:from>
    <xdr:to>
      <xdr:col>2</xdr:col>
      <xdr:colOff>4372200</xdr:colOff>
      <xdr:row>0</xdr:row>
      <xdr:rowOff>491400</xdr:rowOff>
    </xdr:to>
    <xdr:sp macro="" textlink="">
      <xdr:nvSpPr>
        <xdr:cNvPr id="15" name="ZoneTexte 14">
          <a:hlinkClick xmlns:r="http://schemas.openxmlformats.org/officeDocument/2006/relationships" r:id="rId13"/>
        </xdr:cNvPr>
        <xdr:cNvSpPr/>
      </xdr:nvSpPr>
      <xdr:spPr>
        <a:xfrm>
          <a:off x="6265965" y="311760"/>
          <a:ext cx="4017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Désob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4431600</xdr:colOff>
      <xdr:row>0</xdr:row>
      <xdr:rowOff>308160</xdr:rowOff>
    </xdr:from>
    <xdr:to>
      <xdr:col>2</xdr:col>
      <xdr:colOff>5127120</xdr:colOff>
      <xdr:row>0</xdr:row>
      <xdr:rowOff>487800</xdr:rowOff>
    </xdr:to>
    <xdr:sp macro="" textlink="">
      <xdr:nvSpPr>
        <xdr:cNvPr id="16" name="ZoneTexte 15">
          <a:hlinkClick xmlns:r="http://schemas.openxmlformats.org/officeDocument/2006/relationships" r:id="rId14"/>
        </xdr:cNvPr>
        <xdr:cNvSpPr/>
      </xdr:nvSpPr>
      <xdr:spPr>
        <a:xfrm>
          <a:off x="6727125" y="308160"/>
          <a:ext cx="695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Exploration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664920</xdr:colOff>
      <xdr:row>0</xdr:row>
      <xdr:rowOff>556920</xdr:rowOff>
    </xdr:from>
    <xdr:to>
      <xdr:col>1</xdr:col>
      <xdr:colOff>1204560</xdr:colOff>
      <xdr:row>0</xdr:row>
      <xdr:rowOff>736560</xdr:rowOff>
    </xdr:to>
    <xdr:sp macro="" textlink="">
      <xdr:nvSpPr>
        <xdr:cNvPr id="17" name="ZoneTexte 16">
          <a:hlinkClick xmlns:r="http://schemas.openxmlformats.org/officeDocument/2006/relationships" r:id="rId15"/>
        </xdr:cNvPr>
        <xdr:cNvSpPr/>
      </xdr:nvSpPr>
      <xdr:spPr>
        <a:xfrm>
          <a:off x="845895" y="556920"/>
          <a:ext cx="5396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Cordes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162000</xdr:colOff>
      <xdr:row>0</xdr:row>
      <xdr:rowOff>558360</xdr:rowOff>
    </xdr:from>
    <xdr:to>
      <xdr:col>1</xdr:col>
      <xdr:colOff>590400</xdr:colOff>
      <xdr:row>0</xdr:row>
      <xdr:rowOff>738000</xdr:rowOff>
    </xdr:to>
    <xdr:sp macro="" textlink="">
      <xdr:nvSpPr>
        <xdr:cNvPr id="18" name="ZoneTexte 17">
          <a:hlinkClick xmlns:r="http://schemas.openxmlformats.org/officeDocument/2006/relationships" r:id="rId16"/>
        </xdr:cNvPr>
        <xdr:cNvSpPr/>
      </xdr:nvSpPr>
      <xdr:spPr>
        <a:xfrm>
          <a:off x="162000" y="558360"/>
          <a:ext cx="609375" cy="179640"/>
        </a:xfrm>
        <a:prstGeom prst="rect">
          <a:avLst/>
        </a:prstGeom>
        <a:gradFill rotWithShape="0">
          <a:gsLst>
            <a:gs pos="0">
              <a:srgbClr val="2988A1"/>
            </a:gs>
            <a:gs pos="100000">
              <a:srgbClr val="36B0D1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Canyon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1279800</xdr:colOff>
      <xdr:row>0</xdr:row>
      <xdr:rowOff>555480</xdr:rowOff>
    </xdr:from>
    <xdr:to>
      <xdr:col>2</xdr:col>
      <xdr:colOff>444960</xdr:colOff>
      <xdr:row>0</xdr:row>
      <xdr:rowOff>735120</xdr:rowOff>
    </xdr:to>
    <xdr:sp macro="" textlink="">
      <xdr:nvSpPr>
        <xdr:cNvPr id="19" name="ZoneTexte 18">
          <a:hlinkClick xmlns:r="http://schemas.openxmlformats.org/officeDocument/2006/relationships" r:id="rId17"/>
        </xdr:cNvPr>
        <xdr:cNvSpPr/>
      </xdr:nvSpPr>
      <xdr:spPr>
        <a:xfrm>
          <a:off x="1460775" y="555480"/>
          <a:ext cx="127971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individuel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506520</xdr:colOff>
      <xdr:row>0</xdr:row>
      <xdr:rowOff>556200</xdr:rowOff>
    </xdr:from>
    <xdr:to>
      <xdr:col>2</xdr:col>
      <xdr:colOff>1212840</xdr:colOff>
      <xdr:row>0</xdr:row>
      <xdr:rowOff>736920</xdr:rowOff>
    </xdr:to>
    <xdr:sp macro="" textlink="">
      <xdr:nvSpPr>
        <xdr:cNvPr id="20" name="ZoneTexte 19">
          <a:hlinkClick xmlns:r="http://schemas.openxmlformats.org/officeDocument/2006/relationships" r:id="rId18"/>
        </xdr:cNvPr>
        <xdr:cNvSpPr/>
      </xdr:nvSpPr>
      <xdr:spPr>
        <a:xfrm>
          <a:off x="2802045" y="556200"/>
          <a:ext cx="706320" cy="18072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Amarrages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1288440</xdr:colOff>
      <xdr:row>0</xdr:row>
      <xdr:rowOff>564120</xdr:rowOff>
    </xdr:from>
    <xdr:to>
      <xdr:col>2</xdr:col>
      <xdr:colOff>2460960</xdr:colOff>
      <xdr:row>0</xdr:row>
      <xdr:rowOff>743760</xdr:rowOff>
    </xdr:to>
    <xdr:sp macro="" textlink="">
      <xdr:nvSpPr>
        <xdr:cNvPr id="21" name="ZoneTexte 20">
          <a:hlinkClick xmlns:r="http://schemas.openxmlformats.org/officeDocument/2006/relationships" r:id="rId19"/>
        </xdr:cNvPr>
        <xdr:cNvSpPr/>
      </xdr:nvSpPr>
      <xdr:spPr>
        <a:xfrm>
          <a:off x="3583965" y="564120"/>
          <a:ext cx="1172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  <a:tabLst>
              <a:tab pos="0" algn="l"/>
            </a:tabLst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collectif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1049040</xdr:colOff>
      <xdr:row>0</xdr:row>
      <xdr:rowOff>796680</xdr:rowOff>
    </xdr:from>
    <xdr:to>
      <xdr:col>2</xdr:col>
      <xdr:colOff>178560</xdr:colOff>
      <xdr:row>0</xdr:row>
      <xdr:rowOff>976320</xdr:rowOff>
    </xdr:to>
    <xdr:sp macro="" textlink="">
      <xdr:nvSpPr>
        <xdr:cNvPr id="22" name="ZoneTexte 21">
          <a:hlinkClick xmlns:r="http://schemas.openxmlformats.org/officeDocument/2006/relationships" r:id="rId20"/>
        </xdr:cNvPr>
        <xdr:cNvSpPr/>
      </xdr:nvSpPr>
      <xdr:spPr>
        <a:xfrm>
          <a:off x="1230015" y="796680"/>
          <a:ext cx="124407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Audio - Photo - Vidéo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255240</xdr:colOff>
      <xdr:row>0</xdr:row>
      <xdr:rowOff>794160</xdr:rowOff>
    </xdr:from>
    <xdr:to>
      <xdr:col>2</xdr:col>
      <xdr:colOff>802080</xdr:colOff>
      <xdr:row>0</xdr:row>
      <xdr:rowOff>973800</xdr:rowOff>
    </xdr:to>
    <xdr:sp macro="" textlink="">
      <xdr:nvSpPr>
        <xdr:cNvPr id="23" name="ZoneTexte 22">
          <a:hlinkClick xmlns:r="http://schemas.openxmlformats.org/officeDocument/2006/relationships" r:id="rId21"/>
        </xdr:cNvPr>
        <xdr:cNvSpPr/>
      </xdr:nvSpPr>
      <xdr:spPr>
        <a:xfrm>
          <a:off x="2550765" y="794160"/>
          <a:ext cx="54684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Escalade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871920</xdr:colOff>
      <xdr:row>0</xdr:row>
      <xdr:rowOff>793800</xdr:rowOff>
    </xdr:from>
    <xdr:to>
      <xdr:col>2</xdr:col>
      <xdr:colOff>1401480</xdr:colOff>
      <xdr:row>0</xdr:row>
      <xdr:rowOff>973440</xdr:rowOff>
    </xdr:to>
    <xdr:sp macro="" textlink="">
      <xdr:nvSpPr>
        <xdr:cNvPr id="24" name="ZoneTexte 23">
          <a:hlinkClick xmlns:r="http://schemas.openxmlformats.org/officeDocument/2006/relationships" r:id="rId22"/>
        </xdr:cNvPr>
        <xdr:cNvSpPr/>
      </xdr:nvSpPr>
      <xdr:spPr>
        <a:xfrm>
          <a:off x="3167445" y="793800"/>
          <a:ext cx="52956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Librairie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1469520</xdr:colOff>
      <xdr:row>0</xdr:row>
      <xdr:rowOff>794880</xdr:rowOff>
    </xdr:from>
    <xdr:to>
      <xdr:col>2</xdr:col>
      <xdr:colOff>1906200</xdr:colOff>
      <xdr:row>0</xdr:row>
      <xdr:rowOff>974520</xdr:rowOff>
    </xdr:to>
    <xdr:sp macro="" textlink="">
      <xdr:nvSpPr>
        <xdr:cNvPr id="25" name="ZoneTexte 24">
          <a:hlinkClick xmlns:r="http://schemas.openxmlformats.org/officeDocument/2006/relationships" r:id="rId23"/>
        </xdr:cNvPr>
        <xdr:cNvSpPr/>
      </xdr:nvSpPr>
      <xdr:spPr>
        <a:xfrm>
          <a:off x="3765045" y="794880"/>
          <a:ext cx="43668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Divers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1978560</xdr:colOff>
      <xdr:row>0</xdr:row>
      <xdr:rowOff>793800</xdr:rowOff>
    </xdr:from>
    <xdr:to>
      <xdr:col>2</xdr:col>
      <xdr:colOff>2451240</xdr:colOff>
      <xdr:row>0</xdr:row>
      <xdr:rowOff>973440</xdr:rowOff>
    </xdr:to>
    <xdr:sp macro="" textlink="">
      <xdr:nvSpPr>
        <xdr:cNvPr id="26" name="ZoneTexte 25">
          <a:hlinkClick xmlns:r="http://schemas.openxmlformats.org/officeDocument/2006/relationships" r:id="rId24"/>
        </xdr:cNvPr>
        <xdr:cNvSpPr/>
      </xdr:nvSpPr>
      <xdr:spPr>
        <a:xfrm>
          <a:off x="4274085" y="793800"/>
          <a:ext cx="47268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Musée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9</xdr:col>
      <xdr:colOff>0</xdr:colOff>
      <xdr:row>0</xdr:row>
      <xdr:rowOff>202320</xdr:rowOff>
    </xdr:from>
    <xdr:to>
      <xdr:col>16</xdr:col>
      <xdr:colOff>154782</xdr:colOff>
      <xdr:row>0</xdr:row>
      <xdr:rowOff>821531</xdr:rowOff>
    </xdr:to>
    <xdr:sp macro="" textlink="">
      <xdr:nvSpPr>
        <xdr:cNvPr id="27" name="ZoneTexte 26"/>
        <xdr:cNvSpPr/>
      </xdr:nvSpPr>
      <xdr:spPr>
        <a:xfrm>
          <a:off x="15049500" y="202320"/>
          <a:ext cx="2821782" cy="619211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504D"/>
          </a:solidFill>
          <a:rou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Dernier n° de mouskif  numéroté : 189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Dernier n° de plaquette numérotée : 192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Pas de numéro pour les mouskifs acier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59760</xdr:colOff>
      <xdr:row>0</xdr:row>
      <xdr:rowOff>47520</xdr:rowOff>
    </xdr:from>
    <xdr:to>
      <xdr:col>6</xdr:col>
      <xdr:colOff>785160</xdr:colOff>
      <xdr:row>0</xdr:row>
      <xdr:rowOff>1019160</xdr:rowOff>
    </xdr:to>
    <xdr:sp macro="" textlink="">
      <xdr:nvSpPr>
        <xdr:cNvPr id="28" name="ZoneTexte 27"/>
        <xdr:cNvSpPr/>
      </xdr:nvSpPr>
      <xdr:spPr>
        <a:xfrm>
          <a:off x="8537010" y="47520"/>
          <a:ext cx="2506575" cy="971640"/>
        </a:xfrm>
        <a:prstGeom prst="rect">
          <a:avLst/>
        </a:prstGeom>
        <a:gradFill rotWithShape="0">
          <a:gsLst>
            <a:gs pos="0">
              <a:srgbClr val="E3FBC2"/>
            </a:gs>
            <a:gs pos="100000">
              <a:srgbClr val="F4FFE6"/>
            </a:gs>
          </a:gsLst>
          <a:lin ang="16200000"/>
        </a:gradFill>
        <a:ln>
          <a:solidFill>
            <a:srgbClr val="98B855"/>
          </a:solidFill>
          <a:round/>
        </a:ln>
        <a:effectLst>
          <a:outerShdw blurRad="39960" dist="20160" dir="5400000" rotWithShape="0">
            <a:srgbClr val="000000">
              <a:alpha val="38000"/>
            </a:srgbClr>
          </a:outerShdw>
        </a:effectLst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Inventaire matériel</a:t>
          </a:r>
          <a:endParaRPr lang="fr-F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I Topi Pinnuti</a:t>
          </a:r>
        </a:p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03/12/2022</a:t>
          </a:r>
          <a:endParaRPr lang="fr-FR" sz="1600" b="0" strike="noStrike" spc="-1">
            <a:latin typeface="Times New Roman"/>
          </a:endParaRPr>
        </a:p>
      </xdr:txBody>
    </xdr:sp>
    <xdr:clientData/>
  </xdr:twoCellAnchor>
  <xdr:twoCellAnchor>
    <xdr:from>
      <xdr:col>6</xdr:col>
      <xdr:colOff>880920</xdr:colOff>
      <xdr:row>0</xdr:row>
      <xdr:rowOff>47520</xdr:rowOff>
    </xdr:from>
    <xdr:to>
      <xdr:col>7</xdr:col>
      <xdr:colOff>35640</xdr:colOff>
      <xdr:row>0</xdr:row>
      <xdr:rowOff>1019160</xdr:rowOff>
    </xdr:to>
    <xdr:sp macro="" textlink="">
      <xdr:nvSpPr>
        <xdr:cNvPr id="29" name="ZoneTexte 28"/>
        <xdr:cNvSpPr/>
      </xdr:nvSpPr>
      <xdr:spPr>
        <a:xfrm>
          <a:off x="11139345" y="47520"/>
          <a:ext cx="3450495" cy="971640"/>
        </a:xfrm>
        <a:prstGeom prst="rect">
          <a:avLst/>
        </a:prstGeom>
        <a:gradFill rotWithShape="0">
          <a:gsLst>
            <a:gs pos="0">
              <a:srgbClr val="BFD4FE"/>
            </a:gs>
            <a:gs pos="100000">
              <a:srgbClr val="E5EFFF"/>
            </a:gs>
          </a:gsLst>
          <a:lin ang="16200000"/>
        </a:gradFill>
        <a:ln>
          <a:solidFill>
            <a:srgbClr val="4A7EBB"/>
          </a:solidFill>
          <a:round/>
        </a:ln>
        <a:effectLst>
          <a:outerShdw blurRad="39960" dist="20160" dir="5400000" rotWithShape="0">
            <a:srgbClr val="000000">
              <a:alpha val="38000"/>
            </a:srgbClr>
          </a:outerShdw>
        </a:effectLst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omic Sans MS"/>
            </a:rPr>
            <a:t>« </a:t>
          </a:r>
          <a:r>
            <a:rPr lang="fr-FR" sz="1100" b="0" strike="noStrike" spc="-1">
              <a:solidFill>
                <a:srgbClr val="000000"/>
              </a:solidFill>
              <a:latin typeface="Calibri"/>
            </a:rPr>
            <a:t>Inventeurs </a:t>
          </a:r>
          <a:r>
            <a:rPr lang="fr-FR" sz="1100" b="0" strike="noStrike" spc="-1">
              <a:solidFill>
                <a:srgbClr val="000000"/>
              </a:solidFill>
              <a:latin typeface="Comic Sans MS"/>
            </a:rPr>
            <a:t>»</a:t>
          </a:r>
          <a:r>
            <a:rPr lang="fr-FR" sz="1100" b="0" strike="noStrike" spc="-1">
              <a:solidFill>
                <a:srgbClr val="000000"/>
              </a:solidFill>
              <a:latin typeface="Calibri"/>
            </a:rPr>
            <a:t> :  Anto, Dumé, Eric G, JCL, Franck Z, HP, Micca, MP, Michèle, Rémi, Mumu, Roxane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17</xdr:col>
      <xdr:colOff>36000</xdr:colOff>
      <xdr:row>0</xdr:row>
      <xdr:rowOff>190440</xdr:rowOff>
    </xdr:from>
    <xdr:to>
      <xdr:col>23</xdr:col>
      <xdr:colOff>166680</xdr:colOff>
      <xdr:row>0</xdr:row>
      <xdr:rowOff>964080</xdr:rowOff>
    </xdr:to>
    <xdr:sp macro="" textlink="">
      <xdr:nvSpPr>
        <xdr:cNvPr id="30" name="ZoneTexte 29"/>
        <xdr:cNvSpPr/>
      </xdr:nvSpPr>
      <xdr:spPr>
        <a:xfrm>
          <a:off x="18133500" y="190440"/>
          <a:ext cx="1654680" cy="77364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504D"/>
          </a:solidFill>
          <a:rou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En vert : ok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En noir : absent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En rouge : réformé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(Si 0 : non numéroté)</a:t>
          </a: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172080</xdr:colOff>
      <xdr:row>0</xdr:row>
      <xdr:rowOff>794520</xdr:rowOff>
    </xdr:from>
    <xdr:to>
      <xdr:col>1</xdr:col>
      <xdr:colOff>969480</xdr:colOff>
      <xdr:row>0</xdr:row>
      <xdr:rowOff>974160</xdr:rowOff>
    </xdr:to>
    <xdr:sp macro="" textlink="">
      <xdr:nvSpPr>
        <xdr:cNvPr id="31" name="Rectangle 30">
          <a:hlinkClick xmlns:r="http://schemas.openxmlformats.org/officeDocument/2006/relationships" r:id="rId25"/>
        </xdr:cNvPr>
        <xdr:cNvSpPr/>
      </xdr:nvSpPr>
      <xdr:spPr>
        <a:xfrm>
          <a:off x="172080" y="794520"/>
          <a:ext cx="978375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9525">
          <a:noFill/>
        </a:ln>
        <a:effectLst>
          <a:outerShdw blurRad="50760" dist="37674" dir="2700000" algn="tl" rotWithShape="0">
            <a:srgbClr val="000000">
              <a:alpha val="40000"/>
            </a:srgbClr>
          </a:outerShdw>
        </a:effectLst>
        <a:scene3d>
          <a:camera prst="orthographicFront"/>
          <a:lightRig rig="threePt" dir="t"/>
        </a:scene3d>
        <a:sp3d>
          <a:bevelT w="63500" h="254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lIns="36000" tIns="36000" rIns="36000" bIns="36000" anchor="ctr" upright="1">
          <a:noAutofit/>
          <a:scene3d>
            <a:camera prst="orthographicFront"/>
            <a:lightRig rig="threePt" dir="t"/>
          </a:scene3d>
          <a:sp3d>
            <a:bevelT w="63500" h="25400"/>
          </a:sp3d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latin typeface="Calibri"/>
            </a:rPr>
            <a:t>Matos</a:t>
          </a:r>
          <a:r>
            <a:rPr lang="fr-FR" sz="1100" b="0" strike="noStrike" spc="-1">
              <a:latin typeface="Calibri"/>
            </a:rPr>
            <a:t> </a:t>
          </a:r>
          <a:r>
            <a:rPr lang="fr-FR" sz="1000" b="0" strike="noStrike" spc="-1">
              <a:latin typeface="Calibri"/>
            </a:rPr>
            <a:t>pédago</a:t>
          </a:r>
          <a:endParaRPr lang="fr-FR" sz="1000" b="0" strike="noStrike" spc="-1">
            <a:latin typeface="Times New Roman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95400</xdr:rowOff>
    </xdr:from>
    <xdr:to>
      <xdr:col>1</xdr:col>
      <xdr:colOff>571320</xdr:colOff>
      <xdr:row>0</xdr:row>
      <xdr:rowOff>275040</xdr:rowOff>
    </xdr:to>
    <xdr:sp macro="" textlink="">
      <xdr:nvSpPr>
        <xdr:cNvPr id="2" name="ZoneTexte 1">
          <a:hlinkClick xmlns:r="http://schemas.openxmlformats.org/officeDocument/2006/relationships" r:id="rId1"/>
        </xdr:cNvPr>
        <xdr:cNvSpPr/>
      </xdr:nvSpPr>
      <xdr:spPr>
        <a:xfrm>
          <a:off x="180975" y="95400"/>
          <a:ext cx="571320" cy="179640"/>
        </a:xfrm>
        <a:prstGeom prst="rect">
          <a:avLst/>
        </a:prstGeom>
        <a:gradFill rotWithShape="0">
          <a:gsLst>
            <a:gs pos="0">
              <a:srgbClr val="CC6D20"/>
            </a:gs>
            <a:gs pos="100000">
              <a:srgbClr val="FF9033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Spéléo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662040</xdr:colOff>
      <xdr:row>0</xdr:row>
      <xdr:rowOff>88920</xdr:rowOff>
    </xdr:from>
    <xdr:to>
      <xdr:col>1</xdr:col>
      <xdr:colOff>2076840</xdr:colOff>
      <xdr:row>0</xdr:row>
      <xdr:rowOff>268560</xdr:rowOff>
    </xdr:to>
    <xdr:sp macro="" textlink="">
      <xdr:nvSpPr>
        <xdr:cNvPr id="3" name="ZoneTexte 2">
          <a:hlinkClick xmlns:r="http://schemas.openxmlformats.org/officeDocument/2006/relationships" r:id="rId2"/>
        </xdr:cNvPr>
        <xdr:cNvSpPr/>
      </xdr:nvSpPr>
      <xdr:spPr>
        <a:xfrm>
          <a:off x="843015" y="88920"/>
          <a:ext cx="141480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Supports de progression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 editAs="oneCell">
    <xdr:from>
      <xdr:col>1</xdr:col>
      <xdr:colOff>1024200</xdr:colOff>
      <xdr:row>2</xdr:row>
      <xdr:rowOff>0</xdr:rowOff>
    </xdr:from>
    <xdr:to>
      <xdr:col>1</xdr:col>
      <xdr:colOff>1209674</xdr:colOff>
      <xdr:row>3</xdr:row>
      <xdr:rowOff>2303</xdr:rowOff>
    </xdr:to>
    <xdr:sp macro="" textlink="">
      <xdr:nvSpPr>
        <xdr:cNvPr id="4" name="ZoneTexte 3"/>
        <xdr:cNvSpPr/>
      </xdr:nvSpPr>
      <xdr:spPr>
        <a:xfrm>
          <a:off x="1205175" y="1314450"/>
          <a:ext cx="184320" cy="269003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24840</xdr:colOff>
      <xdr:row>0</xdr:row>
      <xdr:rowOff>97200</xdr:rowOff>
    </xdr:from>
    <xdr:to>
      <xdr:col>2</xdr:col>
      <xdr:colOff>514800</xdr:colOff>
      <xdr:row>0</xdr:row>
      <xdr:rowOff>276840</xdr:rowOff>
    </xdr:to>
    <xdr:sp macro="" textlink="">
      <xdr:nvSpPr>
        <xdr:cNvPr id="5" name="ZoneTexte 4">
          <a:hlinkClick xmlns:r="http://schemas.openxmlformats.org/officeDocument/2006/relationships" r:id="rId3"/>
        </xdr:cNvPr>
        <xdr:cNvSpPr/>
      </xdr:nvSpPr>
      <xdr:spPr>
        <a:xfrm>
          <a:off x="2320365" y="97200"/>
          <a:ext cx="4899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Portage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584640</xdr:colOff>
      <xdr:row>0</xdr:row>
      <xdr:rowOff>88920</xdr:rowOff>
    </xdr:from>
    <xdr:to>
      <xdr:col>2</xdr:col>
      <xdr:colOff>1244160</xdr:colOff>
      <xdr:row>0</xdr:row>
      <xdr:rowOff>268560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/>
      </xdr:nvSpPr>
      <xdr:spPr>
        <a:xfrm>
          <a:off x="2880165" y="88920"/>
          <a:ext cx="659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Amarrages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1321200</xdr:colOff>
      <xdr:row>0</xdr:row>
      <xdr:rowOff>90720</xdr:rowOff>
    </xdr:from>
    <xdr:to>
      <xdr:col>2</xdr:col>
      <xdr:colOff>2557440</xdr:colOff>
      <xdr:row>0</xdr:row>
      <xdr:rowOff>270360</xdr:rowOff>
    </xdr:to>
    <xdr:sp macro="" textlink="">
      <xdr:nvSpPr>
        <xdr:cNvPr id="7" name="ZoneTexte 6">
          <a:hlinkClick xmlns:r="http://schemas.openxmlformats.org/officeDocument/2006/relationships" r:id="rId5"/>
        </xdr:cNvPr>
        <xdr:cNvSpPr/>
      </xdr:nvSpPr>
      <xdr:spPr>
        <a:xfrm>
          <a:off x="3616725" y="90720"/>
          <a:ext cx="12362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Outils pour amarrages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2632680</xdr:colOff>
      <xdr:row>0</xdr:row>
      <xdr:rowOff>90720</xdr:rowOff>
    </xdr:from>
    <xdr:to>
      <xdr:col>2</xdr:col>
      <xdr:colOff>3654360</xdr:colOff>
      <xdr:row>0</xdr:row>
      <xdr:rowOff>270360</xdr:rowOff>
    </xdr:to>
    <xdr:sp macro="" textlink="">
      <xdr:nvSpPr>
        <xdr:cNvPr id="8" name="ZoneTexte 7">
          <a:hlinkClick xmlns:r="http://schemas.openxmlformats.org/officeDocument/2006/relationships" r:id="rId6"/>
        </xdr:cNvPr>
        <xdr:cNvSpPr/>
      </xdr:nvSpPr>
      <xdr:spPr>
        <a:xfrm>
          <a:off x="4928205" y="90720"/>
          <a:ext cx="102168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Sécurité collective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3721320</xdr:colOff>
      <xdr:row>0</xdr:row>
      <xdr:rowOff>88920</xdr:rowOff>
    </xdr:from>
    <xdr:to>
      <xdr:col>2</xdr:col>
      <xdr:colOff>4986000</xdr:colOff>
      <xdr:row>0</xdr:row>
      <xdr:rowOff>268560</xdr:rowOff>
    </xdr:to>
    <xdr:sp macro="" textlink="">
      <xdr:nvSpPr>
        <xdr:cNvPr id="9" name="ZoneTexte 8">
          <a:hlinkClick xmlns:r="http://schemas.openxmlformats.org/officeDocument/2006/relationships" r:id="rId7"/>
        </xdr:cNvPr>
        <xdr:cNvSpPr/>
      </xdr:nvSpPr>
      <xdr:spPr>
        <a:xfrm>
          <a:off x="6016845" y="88920"/>
          <a:ext cx="126468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individuel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5064840</xdr:colOff>
      <xdr:row>0</xdr:row>
      <xdr:rowOff>85320</xdr:rowOff>
    </xdr:from>
    <xdr:to>
      <xdr:col>2</xdr:col>
      <xdr:colOff>5740200</xdr:colOff>
      <xdr:row>0</xdr:row>
      <xdr:rowOff>264960</xdr:rowOff>
    </xdr:to>
    <xdr:sp macro="" textlink="">
      <xdr:nvSpPr>
        <xdr:cNvPr id="10" name="ZoneTexte 9">
          <a:hlinkClick xmlns:r="http://schemas.openxmlformats.org/officeDocument/2006/relationships" r:id="rId8"/>
        </xdr:cNvPr>
        <xdr:cNvSpPr/>
      </xdr:nvSpPr>
      <xdr:spPr>
        <a:xfrm>
          <a:off x="7360365" y="85320"/>
          <a:ext cx="6753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Vêtements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666720</xdr:colOff>
      <xdr:row>0</xdr:row>
      <xdr:rowOff>314640</xdr:rowOff>
    </xdr:from>
    <xdr:to>
      <xdr:col>2</xdr:col>
      <xdr:colOff>101520</xdr:colOff>
      <xdr:row>0</xdr:row>
      <xdr:rowOff>494280</xdr:rowOff>
    </xdr:to>
    <xdr:sp macro="" textlink="">
      <xdr:nvSpPr>
        <xdr:cNvPr id="11" name="ZoneTexte 10">
          <a:hlinkClick xmlns:r="http://schemas.openxmlformats.org/officeDocument/2006/relationships" r:id="rId9"/>
        </xdr:cNvPr>
        <xdr:cNvSpPr/>
      </xdr:nvSpPr>
      <xdr:spPr>
        <a:xfrm>
          <a:off x="847695" y="314640"/>
          <a:ext cx="154935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 éclairage acéto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176760</xdr:colOff>
      <xdr:row>0</xdr:row>
      <xdr:rowOff>313560</xdr:rowOff>
    </xdr:from>
    <xdr:to>
      <xdr:col>2</xdr:col>
      <xdr:colOff>1978560</xdr:colOff>
      <xdr:row>0</xdr:row>
      <xdr:rowOff>493200</xdr:rowOff>
    </xdr:to>
    <xdr:sp macro="" textlink="">
      <xdr:nvSpPr>
        <xdr:cNvPr id="12" name="ZoneTexte 11">
          <a:hlinkClick xmlns:r="http://schemas.openxmlformats.org/officeDocument/2006/relationships" r:id="rId10"/>
        </xdr:cNvPr>
        <xdr:cNvSpPr/>
      </xdr:nvSpPr>
      <xdr:spPr>
        <a:xfrm>
          <a:off x="2472285" y="313560"/>
          <a:ext cx="180180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éclairage électriques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2049480</xdr:colOff>
      <xdr:row>0</xdr:row>
      <xdr:rowOff>310320</xdr:rowOff>
    </xdr:from>
    <xdr:to>
      <xdr:col>2</xdr:col>
      <xdr:colOff>2801520</xdr:colOff>
      <xdr:row>0</xdr:row>
      <xdr:rowOff>489960</xdr:rowOff>
    </xdr:to>
    <xdr:sp macro="" textlink="">
      <xdr:nvSpPr>
        <xdr:cNvPr id="13" name="ZoneTexte 12">
          <a:hlinkClick xmlns:r="http://schemas.openxmlformats.org/officeDocument/2006/relationships" r:id="rId11"/>
        </xdr:cNvPr>
        <xdr:cNvSpPr/>
      </xdr:nvSpPr>
      <xdr:spPr>
        <a:xfrm>
          <a:off x="4345005" y="310320"/>
          <a:ext cx="7520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Topographie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2874960</xdr:colOff>
      <xdr:row>0</xdr:row>
      <xdr:rowOff>309960</xdr:rowOff>
    </xdr:from>
    <xdr:to>
      <xdr:col>2</xdr:col>
      <xdr:colOff>3904200</xdr:colOff>
      <xdr:row>0</xdr:row>
      <xdr:rowOff>489600</xdr:rowOff>
    </xdr:to>
    <xdr:sp macro="" textlink="">
      <xdr:nvSpPr>
        <xdr:cNvPr id="14" name="ZoneTexte 13">
          <a:hlinkClick xmlns:r="http://schemas.openxmlformats.org/officeDocument/2006/relationships" r:id="rId12"/>
        </xdr:cNvPr>
        <xdr:cNvSpPr/>
      </xdr:nvSpPr>
      <xdr:spPr>
        <a:xfrm>
          <a:off x="5170485" y="309960"/>
          <a:ext cx="10292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corde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3970440</xdr:colOff>
      <xdr:row>0</xdr:row>
      <xdr:rowOff>311760</xdr:rowOff>
    </xdr:from>
    <xdr:to>
      <xdr:col>2</xdr:col>
      <xdr:colOff>4372200</xdr:colOff>
      <xdr:row>0</xdr:row>
      <xdr:rowOff>491400</xdr:rowOff>
    </xdr:to>
    <xdr:sp macro="" textlink="">
      <xdr:nvSpPr>
        <xdr:cNvPr id="15" name="ZoneTexte 14">
          <a:hlinkClick xmlns:r="http://schemas.openxmlformats.org/officeDocument/2006/relationships" r:id="rId13"/>
        </xdr:cNvPr>
        <xdr:cNvSpPr/>
      </xdr:nvSpPr>
      <xdr:spPr>
        <a:xfrm>
          <a:off x="6265965" y="311760"/>
          <a:ext cx="40176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Désob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4431600</xdr:colOff>
      <xdr:row>0</xdr:row>
      <xdr:rowOff>308160</xdr:rowOff>
    </xdr:from>
    <xdr:to>
      <xdr:col>2</xdr:col>
      <xdr:colOff>5127120</xdr:colOff>
      <xdr:row>0</xdr:row>
      <xdr:rowOff>487800</xdr:rowOff>
    </xdr:to>
    <xdr:sp macro="" textlink="">
      <xdr:nvSpPr>
        <xdr:cNvPr id="16" name="ZoneTexte 15">
          <a:hlinkClick xmlns:r="http://schemas.openxmlformats.org/officeDocument/2006/relationships" r:id="rId14"/>
        </xdr:cNvPr>
        <xdr:cNvSpPr/>
      </xdr:nvSpPr>
      <xdr:spPr>
        <a:xfrm>
          <a:off x="6727125" y="308160"/>
          <a:ext cx="695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Exploration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664920</xdr:colOff>
      <xdr:row>0</xdr:row>
      <xdr:rowOff>556920</xdr:rowOff>
    </xdr:from>
    <xdr:to>
      <xdr:col>1</xdr:col>
      <xdr:colOff>1204560</xdr:colOff>
      <xdr:row>0</xdr:row>
      <xdr:rowOff>736560</xdr:rowOff>
    </xdr:to>
    <xdr:sp macro="" textlink="">
      <xdr:nvSpPr>
        <xdr:cNvPr id="17" name="ZoneTexte 16">
          <a:hlinkClick xmlns:r="http://schemas.openxmlformats.org/officeDocument/2006/relationships" r:id="rId15"/>
        </xdr:cNvPr>
        <xdr:cNvSpPr/>
      </xdr:nvSpPr>
      <xdr:spPr>
        <a:xfrm>
          <a:off x="845895" y="556920"/>
          <a:ext cx="53964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Cordes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162000</xdr:colOff>
      <xdr:row>0</xdr:row>
      <xdr:rowOff>558360</xdr:rowOff>
    </xdr:from>
    <xdr:to>
      <xdr:col>1</xdr:col>
      <xdr:colOff>590400</xdr:colOff>
      <xdr:row>0</xdr:row>
      <xdr:rowOff>738000</xdr:rowOff>
    </xdr:to>
    <xdr:sp macro="" textlink="">
      <xdr:nvSpPr>
        <xdr:cNvPr id="18" name="ZoneTexte 17">
          <a:hlinkClick xmlns:r="http://schemas.openxmlformats.org/officeDocument/2006/relationships" r:id="rId16"/>
        </xdr:cNvPr>
        <xdr:cNvSpPr/>
      </xdr:nvSpPr>
      <xdr:spPr>
        <a:xfrm>
          <a:off x="162000" y="558360"/>
          <a:ext cx="609375" cy="179640"/>
        </a:xfrm>
        <a:prstGeom prst="rect">
          <a:avLst/>
        </a:prstGeom>
        <a:gradFill rotWithShape="0">
          <a:gsLst>
            <a:gs pos="0">
              <a:srgbClr val="2988A1"/>
            </a:gs>
            <a:gs pos="100000">
              <a:srgbClr val="36B0D1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Canyon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1279800</xdr:colOff>
      <xdr:row>0</xdr:row>
      <xdr:rowOff>555480</xdr:rowOff>
    </xdr:from>
    <xdr:to>
      <xdr:col>2</xdr:col>
      <xdr:colOff>444960</xdr:colOff>
      <xdr:row>0</xdr:row>
      <xdr:rowOff>735120</xdr:rowOff>
    </xdr:to>
    <xdr:sp macro="" textlink="">
      <xdr:nvSpPr>
        <xdr:cNvPr id="19" name="ZoneTexte 18">
          <a:hlinkClick xmlns:r="http://schemas.openxmlformats.org/officeDocument/2006/relationships" r:id="rId17"/>
        </xdr:cNvPr>
        <xdr:cNvSpPr/>
      </xdr:nvSpPr>
      <xdr:spPr>
        <a:xfrm>
          <a:off x="1460775" y="555480"/>
          <a:ext cx="127971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individuel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506520</xdr:colOff>
      <xdr:row>0</xdr:row>
      <xdr:rowOff>556200</xdr:rowOff>
    </xdr:from>
    <xdr:to>
      <xdr:col>2</xdr:col>
      <xdr:colOff>1212840</xdr:colOff>
      <xdr:row>0</xdr:row>
      <xdr:rowOff>736920</xdr:rowOff>
    </xdr:to>
    <xdr:sp macro="" textlink="">
      <xdr:nvSpPr>
        <xdr:cNvPr id="20" name="ZoneTexte 19">
          <a:hlinkClick xmlns:r="http://schemas.openxmlformats.org/officeDocument/2006/relationships" r:id="rId18"/>
        </xdr:cNvPr>
        <xdr:cNvSpPr/>
      </xdr:nvSpPr>
      <xdr:spPr>
        <a:xfrm>
          <a:off x="2802045" y="556200"/>
          <a:ext cx="706320" cy="18072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Amarrages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1288440</xdr:colOff>
      <xdr:row>0</xdr:row>
      <xdr:rowOff>564120</xdr:rowOff>
    </xdr:from>
    <xdr:to>
      <xdr:col>2</xdr:col>
      <xdr:colOff>2460960</xdr:colOff>
      <xdr:row>0</xdr:row>
      <xdr:rowOff>743760</xdr:rowOff>
    </xdr:to>
    <xdr:sp macro="" textlink="">
      <xdr:nvSpPr>
        <xdr:cNvPr id="21" name="ZoneTexte 20">
          <a:hlinkClick xmlns:r="http://schemas.openxmlformats.org/officeDocument/2006/relationships" r:id="rId19"/>
        </xdr:cNvPr>
        <xdr:cNvSpPr/>
      </xdr:nvSpPr>
      <xdr:spPr>
        <a:xfrm>
          <a:off x="3583965" y="564120"/>
          <a:ext cx="1172520" cy="179640"/>
        </a:xfrm>
        <a:prstGeom prst="rect">
          <a:avLst/>
        </a:prstGeom>
        <a:gradFill rotWithShape="0">
          <a:gsLst>
            <a:gs pos="0">
              <a:srgbClr val="779637"/>
            </a:gs>
            <a:gs pos="100000">
              <a:srgbClr val="9BC348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  <a:tabLst>
              <a:tab pos="0" algn="l"/>
            </a:tabLst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collectif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1049040</xdr:colOff>
      <xdr:row>0</xdr:row>
      <xdr:rowOff>796680</xdr:rowOff>
    </xdr:from>
    <xdr:to>
      <xdr:col>2</xdr:col>
      <xdr:colOff>178560</xdr:colOff>
      <xdr:row>0</xdr:row>
      <xdr:rowOff>976320</xdr:rowOff>
    </xdr:to>
    <xdr:sp macro="" textlink="">
      <xdr:nvSpPr>
        <xdr:cNvPr id="22" name="ZoneTexte 21">
          <a:hlinkClick xmlns:r="http://schemas.openxmlformats.org/officeDocument/2006/relationships" r:id="rId20"/>
        </xdr:cNvPr>
        <xdr:cNvSpPr/>
      </xdr:nvSpPr>
      <xdr:spPr>
        <a:xfrm>
          <a:off x="1230015" y="796680"/>
          <a:ext cx="124407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Audio - Photo - Vidéo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255240</xdr:colOff>
      <xdr:row>0</xdr:row>
      <xdr:rowOff>794160</xdr:rowOff>
    </xdr:from>
    <xdr:to>
      <xdr:col>2</xdr:col>
      <xdr:colOff>802080</xdr:colOff>
      <xdr:row>0</xdr:row>
      <xdr:rowOff>973800</xdr:rowOff>
    </xdr:to>
    <xdr:sp macro="" textlink="">
      <xdr:nvSpPr>
        <xdr:cNvPr id="23" name="ZoneTexte 22">
          <a:hlinkClick xmlns:r="http://schemas.openxmlformats.org/officeDocument/2006/relationships" r:id="rId21"/>
        </xdr:cNvPr>
        <xdr:cNvSpPr/>
      </xdr:nvSpPr>
      <xdr:spPr>
        <a:xfrm>
          <a:off x="2550765" y="794160"/>
          <a:ext cx="54684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Escalade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871920</xdr:colOff>
      <xdr:row>0</xdr:row>
      <xdr:rowOff>793800</xdr:rowOff>
    </xdr:from>
    <xdr:to>
      <xdr:col>2</xdr:col>
      <xdr:colOff>1401480</xdr:colOff>
      <xdr:row>0</xdr:row>
      <xdr:rowOff>973440</xdr:rowOff>
    </xdr:to>
    <xdr:sp macro="" textlink="">
      <xdr:nvSpPr>
        <xdr:cNvPr id="24" name="ZoneTexte 23">
          <a:hlinkClick xmlns:r="http://schemas.openxmlformats.org/officeDocument/2006/relationships" r:id="rId22"/>
        </xdr:cNvPr>
        <xdr:cNvSpPr/>
      </xdr:nvSpPr>
      <xdr:spPr>
        <a:xfrm>
          <a:off x="3167445" y="793800"/>
          <a:ext cx="52956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Librairie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1469520</xdr:colOff>
      <xdr:row>0</xdr:row>
      <xdr:rowOff>794880</xdr:rowOff>
    </xdr:from>
    <xdr:to>
      <xdr:col>2</xdr:col>
      <xdr:colOff>1906200</xdr:colOff>
      <xdr:row>0</xdr:row>
      <xdr:rowOff>974520</xdr:rowOff>
    </xdr:to>
    <xdr:sp macro="" textlink="">
      <xdr:nvSpPr>
        <xdr:cNvPr id="25" name="ZoneTexte 24">
          <a:hlinkClick xmlns:r="http://schemas.openxmlformats.org/officeDocument/2006/relationships" r:id="rId23"/>
        </xdr:cNvPr>
        <xdr:cNvSpPr/>
      </xdr:nvSpPr>
      <xdr:spPr>
        <a:xfrm>
          <a:off x="3765045" y="794880"/>
          <a:ext cx="43668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Divers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1978560</xdr:colOff>
      <xdr:row>0</xdr:row>
      <xdr:rowOff>793800</xdr:rowOff>
    </xdr:from>
    <xdr:to>
      <xdr:col>2</xdr:col>
      <xdr:colOff>2451240</xdr:colOff>
      <xdr:row>0</xdr:row>
      <xdr:rowOff>973440</xdr:rowOff>
    </xdr:to>
    <xdr:sp macro="" textlink="">
      <xdr:nvSpPr>
        <xdr:cNvPr id="26" name="ZoneTexte 25">
          <a:hlinkClick xmlns:r="http://schemas.openxmlformats.org/officeDocument/2006/relationships" r:id="rId24"/>
        </xdr:cNvPr>
        <xdr:cNvSpPr/>
      </xdr:nvSpPr>
      <xdr:spPr>
        <a:xfrm>
          <a:off x="4274085" y="793800"/>
          <a:ext cx="47268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Musée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8</xdr:col>
      <xdr:colOff>226217</xdr:colOff>
      <xdr:row>0</xdr:row>
      <xdr:rowOff>202320</xdr:rowOff>
    </xdr:from>
    <xdr:to>
      <xdr:col>16</xdr:col>
      <xdr:colOff>250030</xdr:colOff>
      <xdr:row>0</xdr:row>
      <xdr:rowOff>952500</xdr:rowOff>
    </xdr:to>
    <xdr:sp macro="" textlink="">
      <xdr:nvSpPr>
        <xdr:cNvPr id="27" name="ZoneTexte 26"/>
        <xdr:cNvSpPr/>
      </xdr:nvSpPr>
      <xdr:spPr>
        <a:xfrm>
          <a:off x="12489655" y="202320"/>
          <a:ext cx="2416969" cy="75018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504D"/>
          </a:solidFill>
          <a:rou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050" b="0" strike="noStrike" spc="-1">
              <a:solidFill>
                <a:srgbClr val="000000"/>
              </a:solidFill>
              <a:latin typeface="Calibri"/>
            </a:rPr>
            <a:t>Dernier n° de mouskif  numéroté : 225</a:t>
          </a:r>
          <a:endParaRPr lang="fr-FR" sz="105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050" b="0" strike="noStrike" spc="-1">
              <a:solidFill>
                <a:srgbClr val="000000"/>
              </a:solidFill>
              <a:latin typeface="Calibri"/>
            </a:rPr>
            <a:t>Dernier n° de plaquette numérotée : 192</a:t>
          </a:r>
          <a:endParaRPr lang="fr-FR" sz="105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050" b="0" strike="noStrike" spc="-1">
              <a:solidFill>
                <a:srgbClr val="000000"/>
              </a:solidFill>
              <a:latin typeface="Calibri"/>
            </a:rPr>
            <a:t>Pas de numéro pour les mouskifs acier</a:t>
          </a:r>
          <a:endParaRPr lang="fr-FR" sz="105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59760</xdr:colOff>
      <xdr:row>0</xdr:row>
      <xdr:rowOff>47520</xdr:rowOff>
    </xdr:from>
    <xdr:to>
      <xdr:col>6</xdr:col>
      <xdr:colOff>785160</xdr:colOff>
      <xdr:row>0</xdr:row>
      <xdr:rowOff>1019160</xdr:rowOff>
    </xdr:to>
    <xdr:sp macro="" textlink="">
      <xdr:nvSpPr>
        <xdr:cNvPr id="28" name="ZoneTexte 27"/>
        <xdr:cNvSpPr/>
      </xdr:nvSpPr>
      <xdr:spPr>
        <a:xfrm>
          <a:off x="8537010" y="47520"/>
          <a:ext cx="2506575" cy="971640"/>
        </a:xfrm>
        <a:prstGeom prst="rect">
          <a:avLst/>
        </a:prstGeom>
        <a:gradFill rotWithShape="0">
          <a:gsLst>
            <a:gs pos="0">
              <a:srgbClr val="E3FBC2"/>
            </a:gs>
            <a:gs pos="100000">
              <a:srgbClr val="F4FFE6"/>
            </a:gs>
          </a:gsLst>
          <a:lin ang="16200000"/>
        </a:gradFill>
        <a:ln>
          <a:solidFill>
            <a:srgbClr val="98B855"/>
          </a:solidFill>
          <a:round/>
        </a:ln>
        <a:effectLst>
          <a:outerShdw blurRad="39960" dist="20160" dir="5400000" rotWithShape="0">
            <a:srgbClr val="000000">
              <a:alpha val="38000"/>
            </a:srgbClr>
          </a:outerShdw>
        </a:effectLst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Inventaire matériel</a:t>
          </a:r>
          <a:endParaRPr lang="fr-F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I Topi Pinnuti</a:t>
          </a:r>
        </a:p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02/12/2023</a:t>
          </a:r>
          <a:endParaRPr lang="fr-FR" sz="1600" b="0" strike="noStrike" spc="-1">
            <a:latin typeface="Times New Roman"/>
          </a:endParaRPr>
        </a:p>
      </xdr:txBody>
    </xdr:sp>
    <xdr:clientData/>
  </xdr:twoCellAnchor>
  <xdr:twoCellAnchor>
    <xdr:from>
      <xdr:col>6</xdr:col>
      <xdr:colOff>880920</xdr:colOff>
      <xdr:row>0</xdr:row>
      <xdr:rowOff>47520</xdr:rowOff>
    </xdr:from>
    <xdr:to>
      <xdr:col>7</xdr:col>
      <xdr:colOff>35640</xdr:colOff>
      <xdr:row>0</xdr:row>
      <xdr:rowOff>1019160</xdr:rowOff>
    </xdr:to>
    <xdr:sp macro="" textlink="">
      <xdr:nvSpPr>
        <xdr:cNvPr id="29" name="ZoneTexte 28"/>
        <xdr:cNvSpPr/>
      </xdr:nvSpPr>
      <xdr:spPr>
        <a:xfrm>
          <a:off x="11139345" y="47520"/>
          <a:ext cx="3450495" cy="971640"/>
        </a:xfrm>
        <a:prstGeom prst="rect">
          <a:avLst/>
        </a:prstGeom>
        <a:gradFill rotWithShape="0">
          <a:gsLst>
            <a:gs pos="0">
              <a:srgbClr val="BFD4FE"/>
            </a:gs>
            <a:gs pos="100000">
              <a:srgbClr val="E5EFFF"/>
            </a:gs>
          </a:gsLst>
          <a:lin ang="16200000"/>
        </a:gradFill>
        <a:ln>
          <a:solidFill>
            <a:srgbClr val="4A7EBB"/>
          </a:solidFill>
          <a:round/>
        </a:ln>
        <a:effectLst>
          <a:outerShdw blurRad="39960" dist="20160" dir="5400000" rotWithShape="0">
            <a:srgbClr val="000000">
              <a:alpha val="38000"/>
            </a:srgbClr>
          </a:outerShdw>
        </a:effectLst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200" b="0" strike="noStrike" spc="-1">
              <a:solidFill>
                <a:srgbClr val="000000"/>
              </a:solidFill>
              <a:latin typeface="+mn-lt"/>
            </a:rPr>
            <a:t>« Inventeurs » :  Anto, Dumé, Eric G, JCL, JCD, Franck Z, HP, Micca, Rémi, Pierre, Adriana, Antonio</a:t>
          </a:r>
          <a:r>
            <a:rPr lang="fr-FR" sz="1200" b="0" strike="noStrike" spc="-1">
              <a:solidFill>
                <a:sysClr val="windowText" lastClr="000000"/>
              </a:solidFill>
              <a:latin typeface="+mn-lt"/>
            </a:rPr>
            <a:t>,</a:t>
          </a:r>
          <a:r>
            <a:rPr lang="fr-FR" sz="1200" b="0" strike="noStrike" spc="-1" baseline="0">
              <a:solidFill>
                <a:sysClr val="windowText" lastClr="000000"/>
              </a:solidFill>
              <a:latin typeface="+mn-lt"/>
            </a:rPr>
            <a:t> Amal, Laureen, Nono, Francis</a:t>
          </a:r>
          <a:endParaRPr lang="fr-FR" sz="1200" b="0" strike="noStrike" spc="-1">
            <a:latin typeface="+mn-lt"/>
          </a:endParaRPr>
        </a:p>
      </xdr:txBody>
    </xdr:sp>
    <xdr:clientData/>
  </xdr:twoCellAnchor>
  <xdr:twoCellAnchor>
    <xdr:from>
      <xdr:col>17</xdr:col>
      <xdr:colOff>36000</xdr:colOff>
      <xdr:row>0</xdr:row>
      <xdr:rowOff>190440</xdr:rowOff>
    </xdr:from>
    <xdr:to>
      <xdr:col>23</xdr:col>
      <xdr:colOff>166680</xdr:colOff>
      <xdr:row>0</xdr:row>
      <xdr:rowOff>964080</xdr:rowOff>
    </xdr:to>
    <xdr:sp macro="" textlink="">
      <xdr:nvSpPr>
        <xdr:cNvPr id="30" name="ZoneTexte 29"/>
        <xdr:cNvSpPr/>
      </xdr:nvSpPr>
      <xdr:spPr>
        <a:xfrm>
          <a:off x="18133500" y="190440"/>
          <a:ext cx="2416680" cy="77364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504D"/>
          </a:solidFill>
          <a:rou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En vert : ok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En noir : absent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En rouge : réformé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(Si 0 : non numéroté)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172080</xdr:colOff>
      <xdr:row>0</xdr:row>
      <xdr:rowOff>794520</xdr:rowOff>
    </xdr:from>
    <xdr:to>
      <xdr:col>1</xdr:col>
      <xdr:colOff>969480</xdr:colOff>
      <xdr:row>0</xdr:row>
      <xdr:rowOff>974160</xdr:rowOff>
    </xdr:to>
    <xdr:sp macro="" textlink="">
      <xdr:nvSpPr>
        <xdr:cNvPr id="31" name="Rectangle 30">
          <a:hlinkClick xmlns:r="http://schemas.openxmlformats.org/officeDocument/2006/relationships" r:id="rId25"/>
        </xdr:cNvPr>
        <xdr:cNvSpPr/>
      </xdr:nvSpPr>
      <xdr:spPr>
        <a:xfrm>
          <a:off x="172080" y="794520"/>
          <a:ext cx="978375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9525">
          <a:noFill/>
        </a:ln>
        <a:effectLst>
          <a:outerShdw blurRad="50760" dist="37674" dir="2700000" algn="tl" rotWithShape="0">
            <a:srgbClr val="000000">
              <a:alpha val="40000"/>
            </a:srgbClr>
          </a:outerShdw>
        </a:effectLst>
        <a:scene3d>
          <a:camera prst="orthographicFront"/>
          <a:lightRig rig="threePt" dir="t"/>
        </a:scene3d>
        <a:sp3d>
          <a:bevelT w="63500" h="254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lIns="36000" tIns="36000" rIns="36000" bIns="36000" anchor="ctr" upright="1">
          <a:noAutofit/>
          <a:scene3d>
            <a:camera prst="orthographicFront"/>
            <a:lightRig rig="threePt" dir="t"/>
          </a:scene3d>
          <a:sp3d>
            <a:bevelT w="63500" h="25400"/>
          </a:sp3d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latin typeface="Calibri"/>
            </a:rPr>
            <a:t>Matos</a:t>
          </a:r>
          <a:r>
            <a:rPr lang="fr-FR" sz="1100" b="0" strike="noStrike" spc="-1">
              <a:latin typeface="Calibri"/>
            </a:rPr>
            <a:t> </a:t>
          </a:r>
          <a:r>
            <a:rPr lang="fr-FR" sz="1000" b="0" strike="noStrike" spc="-1">
              <a:latin typeface="Calibri"/>
            </a:rPr>
            <a:t>pédago</a:t>
          </a:r>
          <a:endParaRPr lang="fr-FR" sz="1000" b="0" strike="noStrike" spc="-1">
            <a:latin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219240</xdr:colOff>
      <xdr:row>0</xdr:row>
      <xdr:rowOff>181080</xdr:rowOff>
    </xdr:from>
    <xdr:to>
      <xdr:col>2</xdr:col>
      <xdr:colOff>2504880</xdr:colOff>
      <xdr:row>6</xdr:row>
      <xdr:rowOff>75960</xdr:rowOff>
    </xdr:to>
    <xdr:sp macro="" textlink="">
      <xdr:nvSpPr>
        <xdr:cNvPr id="5" name="AutoShape 1"/>
        <xdr:cNvSpPr/>
      </xdr:nvSpPr>
      <xdr:spPr>
        <a:xfrm>
          <a:off x="491400" y="181080"/>
          <a:ext cx="4825800" cy="1266480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miter/>
        </a:ln>
        <a:effectLst>
          <a:outerShdw dist="17309" dir="2700000" algn="ctr" rotWithShape="0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lIns="73080" tIns="59400" rIns="73080" bIns="59400" anchor="ctr" upright="1">
          <a:noAutofit/>
        </a:bodyPr>
        <a:lstStyle/>
        <a:p>
          <a:pPr algn="ctr">
            <a:lnSpc>
              <a:spcPct val="100000"/>
            </a:lnSpc>
          </a:pPr>
          <a:r>
            <a:rPr lang="fr-FR" sz="3600" b="1" strike="noStrike" spc="-1">
              <a:solidFill>
                <a:srgbClr val="000000"/>
              </a:solidFill>
              <a:latin typeface="DuCahier"/>
            </a:rPr>
            <a:t>Bilan Matériel I Topi</a:t>
          </a:r>
          <a:endParaRPr lang="fr-FR" sz="3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3600" b="1" strike="noStrike" spc="-1">
              <a:solidFill>
                <a:srgbClr val="000000"/>
              </a:solidFill>
              <a:latin typeface="DuCahier"/>
            </a:rPr>
            <a:t>2 décembre 2000</a:t>
          </a:r>
          <a:r>
            <a:rPr lang="fr-FR" sz="2400" b="1" i="1" strike="noStrike" spc="-1">
              <a:solidFill>
                <a:srgbClr val="000000"/>
              </a:solidFill>
              <a:latin typeface="DuCahier"/>
            </a:rPr>
            <a:t>  </a:t>
          </a:r>
          <a:endParaRPr lang="fr-FR" sz="2400" b="0" strike="noStrike" spc="-1">
            <a:latin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200</xdr:row>
      <xdr:rowOff>190440</xdr:rowOff>
    </xdr:from>
    <xdr:to>
      <xdr:col>3</xdr:col>
      <xdr:colOff>360</xdr:colOff>
      <xdr:row>202</xdr:row>
      <xdr:rowOff>247320</xdr:rowOff>
    </xdr:to>
    <xdr:sp macro="" textlink="">
      <xdr:nvSpPr>
        <xdr:cNvPr id="6" name="Oval 1"/>
        <xdr:cNvSpPr/>
      </xdr:nvSpPr>
      <xdr:spPr>
        <a:xfrm>
          <a:off x="6199200" y="48891600"/>
          <a:ext cx="360" cy="55224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219240</xdr:colOff>
      <xdr:row>0</xdr:row>
      <xdr:rowOff>114480</xdr:rowOff>
    </xdr:from>
    <xdr:to>
      <xdr:col>3</xdr:col>
      <xdr:colOff>66600</xdr:colOff>
      <xdr:row>6</xdr:row>
      <xdr:rowOff>85680</xdr:rowOff>
    </xdr:to>
    <xdr:sp macro="" textlink="">
      <xdr:nvSpPr>
        <xdr:cNvPr id="7" name="AutoShape 2"/>
        <xdr:cNvSpPr/>
      </xdr:nvSpPr>
      <xdr:spPr>
        <a:xfrm>
          <a:off x="491400" y="114480"/>
          <a:ext cx="5774400" cy="1342800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miter/>
        </a:ln>
        <a:effectLst>
          <a:outerShdw dist="17309" dir="2700000" algn="ctr" rotWithShape="0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lIns="73080" tIns="59400" rIns="73080" bIns="59400" anchor="ctr" upright="1">
          <a:noAutofit/>
        </a:bodyPr>
        <a:lstStyle/>
        <a:p>
          <a:pPr algn="ctr">
            <a:lnSpc>
              <a:spcPct val="100000"/>
            </a:lnSpc>
          </a:pPr>
          <a:r>
            <a:rPr lang="fr-FR" sz="3600" b="1" strike="noStrike" spc="-1">
              <a:solidFill>
                <a:srgbClr val="000000"/>
              </a:solidFill>
              <a:latin typeface="DuCahier"/>
            </a:rPr>
            <a:t>Bilan Matériel I Topi</a:t>
          </a:r>
          <a:endParaRPr lang="fr-FR" sz="3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3600" b="1" strike="noStrike" spc="-1">
              <a:solidFill>
                <a:srgbClr val="000000"/>
              </a:solidFill>
              <a:latin typeface="DuCahier"/>
            </a:rPr>
            <a:t>1 décembre 2001</a:t>
          </a:r>
          <a:endParaRPr lang="fr-FR" sz="3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endParaRPr lang="fr-FR" sz="36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0</xdr:colOff>
      <xdr:row>201</xdr:row>
      <xdr:rowOff>85680</xdr:rowOff>
    </xdr:from>
    <xdr:to>
      <xdr:col>3</xdr:col>
      <xdr:colOff>360</xdr:colOff>
      <xdr:row>202</xdr:row>
      <xdr:rowOff>247320</xdr:rowOff>
    </xdr:to>
    <xdr:sp macro="" textlink="">
      <xdr:nvSpPr>
        <xdr:cNvPr id="8" name="Text Box 3"/>
        <xdr:cNvSpPr/>
      </xdr:nvSpPr>
      <xdr:spPr>
        <a:xfrm>
          <a:off x="6199200" y="49034520"/>
          <a:ext cx="360" cy="409320"/>
        </a:xfrm>
        <a:prstGeom prst="rect">
          <a:avLst/>
        </a:prstGeom>
        <a:solidFill>
          <a:srgbClr val="FFFFFF"/>
        </a:solidFill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lIns="73080" tIns="54720" rIns="73080" bIns="54720" anchor="ctr" upright="1">
          <a:noAutofit/>
        </a:bodyPr>
        <a:lstStyle/>
        <a:p>
          <a:pPr algn="ctr">
            <a:lnSpc>
              <a:spcPct val="100000"/>
            </a:lnSpc>
          </a:pPr>
          <a:r>
            <a:rPr lang="fr-FR" sz="3600" b="0" strike="noStrike" spc="-1">
              <a:solidFill>
                <a:srgbClr val="000000"/>
              </a:solidFill>
              <a:latin typeface="Geneva"/>
            </a:rPr>
            <a:t>?</a:t>
          </a:r>
          <a:endParaRPr lang="fr-FR" sz="3600" b="0" strike="noStrike" spc="-1"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194</xdr:row>
      <xdr:rowOff>190440</xdr:rowOff>
    </xdr:from>
    <xdr:to>
      <xdr:col>3</xdr:col>
      <xdr:colOff>360</xdr:colOff>
      <xdr:row>195</xdr:row>
      <xdr:rowOff>247320</xdr:rowOff>
    </xdr:to>
    <xdr:sp macro="" textlink="">
      <xdr:nvSpPr>
        <xdr:cNvPr id="9" name="Oval 1"/>
        <xdr:cNvSpPr/>
      </xdr:nvSpPr>
      <xdr:spPr>
        <a:xfrm>
          <a:off x="6199200" y="47881800"/>
          <a:ext cx="360" cy="30456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0</xdr:row>
      <xdr:rowOff>142920</xdr:rowOff>
    </xdr:from>
    <xdr:to>
      <xdr:col>3</xdr:col>
      <xdr:colOff>742680</xdr:colOff>
      <xdr:row>6</xdr:row>
      <xdr:rowOff>114120</xdr:rowOff>
    </xdr:to>
    <xdr:sp macro="" textlink="">
      <xdr:nvSpPr>
        <xdr:cNvPr id="10" name="AutoShape 2"/>
        <xdr:cNvSpPr/>
      </xdr:nvSpPr>
      <xdr:spPr>
        <a:xfrm>
          <a:off x="272160" y="142920"/>
          <a:ext cx="6669720" cy="1342800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miter/>
        </a:ln>
        <a:effectLst>
          <a:outerShdw dist="17309" dir="2700000" algn="ctr" rotWithShape="0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lIns="73080" tIns="59400" rIns="73080" bIns="59400" anchor="ctr" upright="1">
          <a:noAutofit/>
        </a:bodyPr>
        <a:lstStyle/>
        <a:p>
          <a:pPr algn="ctr">
            <a:lnSpc>
              <a:spcPct val="100000"/>
            </a:lnSpc>
          </a:pPr>
          <a:r>
            <a:rPr lang="fr-FR" sz="3600" b="1" strike="noStrike" spc="-1">
              <a:solidFill>
                <a:srgbClr val="000000"/>
              </a:solidFill>
              <a:latin typeface="DuCahier"/>
            </a:rPr>
            <a:t>Bilan Matériel I Topi Pinnuti</a:t>
          </a:r>
          <a:endParaRPr lang="fr-FR" sz="3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3600" b="1" strike="noStrike" spc="-1">
              <a:solidFill>
                <a:srgbClr val="000000"/>
              </a:solidFill>
              <a:latin typeface="DuCahier"/>
            </a:rPr>
            <a:t>16 novembre 2002</a:t>
          </a:r>
          <a:endParaRPr lang="fr-FR" sz="3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endParaRPr lang="fr-FR" sz="36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0</xdr:colOff>
      <xdr:row>195</xdr:row>
      <xdr:rowOff>85680</xdr:rowOff>
    </xdr:from>
    <xdr:to>
      <xdr:col>3</xdr:col>
      <xdr:colOff>360</xdr:colOff>
      <xdr:row>195</xdr:row>
      <xdr:rowOff>247320</xdr:rowOff>
    </xdr:to>
    <xdr:sp macro="" textlink="">
      <xdr:nvSpPr>
        <xdr:cNvPr id="11" name="Text Box 3"/>
        <xdr:cNvSpPr/>
      </xdr:nvSpPr>
      <xdr:spPr>
        <a:xfrm>
          <a:off x="6199200" y="48024720"/>
          <a:ext cx="360" cy="161640"/>
        </a:xfrm>
        <a:prstGeom prst="rect">
          <a:avLst/>
        </a:prstGeom>
        <a:solidFill>
          <a:srgbClr val="FFFFFF"/>
        </a:solidFill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lIns="73080" tIns="54720" rIns="73080" bIns="54720" anchor="ctr" upright="1">
          <a:noAutofit/>
        </a:bodyPr>
        <a:lstStyle/>
        <a:p>
          <a:pPr algn="ctr">
            <a:lnSpc>
              <a:spcPct val="100000"/>
            </a:lnSpc>
          </a:pPr>
          <a:r>
            <a:rPr lang="fr-FR" sz="3600" b="0" strike="noStrike" spc="-1">
              <a:solidFill>
                <a:srgbClr val="000000"/>
              </a:solidFill>
              <a:latin typeface="Geneva"/>
            </a:rPr>
            <a:t>?</a:t>
          </a:r>
          <a:endParaRPr lang="fr-FR" sz="3600" b="0" strike="noStrike" spc="-1">
            <a:latin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142920</xdr:rowOff>
    </xdr:from>
    <xdr:to>
      <xdr:col>3</xdr:col>
      <xdr:colOff>637920</xdr:colOff>
      <xdr:row>6</xdr:row>
      <xdr:rowOff>114120</xdr:rowOff>
    </xdr:to>
    <xdr:sp macro="" textlink="">
      <xdr:nvSpPr>
        <xdr:cNvPr id="12" name="AutoShape 1"/>
        <xdr:cNvSpPr/>
      </xdr:nvSpPr>
      <xdr:spPr>
        <a:xfrm>
          <a:off x="272160" y="142920"/>
          <a:ext cx="6675480" cy="1342800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miter/>
        </a:ln>
        <a:effectLst>
          <a:outerShdw dist="17309" dir="2700000" algn="ctr" rotWithShape="0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lIns="73080" tIns="59400" rIns="73080" bIns="59400" anchor="ctr" upright="1">
          <a:noAutofit/>
        </a:bodyPr>
        <a:lstStyle/>
        <a:p>
          <a:pPr algn="ctr">
            <a:lnSpc>
              <a:spcPct val="100000"/>
            </a:lnSpc>
          </a:pPr>
          <a:r>
            <a:rPr lang="fr-FR" sz="3600" b="1" strike="noStrike" spc="-1">
              <a:solidFill>
                <a:srgbClr val="000000"/>
              </a:solidFill>
              <a:latin typeface="DuCahier"/>
            </a:rPr>
            <a:t>Bilan Matériel I Topi Pinnuti</a:t>
          </a:r>
          <a:endParaRPr lang="fr-FR" sz="3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3600" b="1" strike="noStrike" spc="-1">
              <a:solidFill>
                <a:srgbClr val="000000"/>
              </a:solidFill>
              <a:latin typeface="DuCahier"/>
            </a:rPr>
            <a:t>6 décembre 2003</a:t>
          </a:r>
          <a:endParaRPr lang="fr-FR" sz="3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endParaRPr lang="fr-FR" sz="3600" b="0" strike="noStrike" spc="-1"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3143160</xdr:colOff>
      <xdr:row>223</xdr:row>
      <xdr:rowOff>181080</xdr:rowOff>
    </xdr:from>
    <xdr:to>
      <xdr:col>2</xdr:col>
      <xdr:colOff>3325680</xdr:colOff>
      <xdr:row>223</xdr:row>
      <xdr:rowOff>247320</xdr:rowOff>
    </xdr:to>
    <xdr:sp macro="" textlink="">
      <xdr:nvSpPr>
        <xdr:cNvPr id="13" name="Oval 1"/>
        <xdr:cNvSpPr/>
      </xdr:nvSpPr>
      <xdr:spPr>
        <a:xfrm>
          <a:off x="6570000" y="56935800"/>
          <a:ext cx="182520" cy="6624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3143160</xdr:colOff>
      <xdr:row>206</xdr:row>
      <xdr:rowOff>85680</xdr:rowOff>
    </xdr:from>
    <xdr:to>
      <xdr:col>2</xdr:col>
      <xdr:colOff>3325680</xdr:colOff>
      <xdr:row>206</xdr:row>
      <xdr:rowOff>247320</xdr:rowOff>
    </xdr:to>
    <xdr:sp macro="" textlink="">
      <xdr:nvSpPr>
        <xdr:cNvPr id="14" name="Text Box 2"/>
        <xdr:cNvSpPr/>
      </xdr:nvSpPr>
      <xdr:spPr>
        <a:xfrm>
          <a:off x="6570000" y="52554240"/>
          <a:ext cx="182520" cy="161640"/>
        </a:xfrm>
        <a:prstGeom prst="rect">
          <a:avLst/>
        </a:prstGeom>
        <a:solidFill>
          <a:srgbClr val="FFFFFF"/>
        </a:solidFill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lIns="73080" tIns="54720" rIns="73080" bIns="54720" anchor="ctr" upright="1">
          <a:noAutofit/>
        </a:bodyPr>
        <a:lstStyle/>
        <a:p>
          <a:pPr algn="ctr">
            <a:lnSpc>
              <a:spcPct val="100000"/>
            </a:lnSpc>
          </a:pPr>
          <a:r>
            <a:rPr lang="fr-FR" sz="3600" b="0" strike="noStrike" spc="-1">
              <a:solidFill>
                <a:srgbClr val="000000"/>
              </a:solidFill>
              <a:latin typeface="Geneva"/>
            </a:rPr>
            <a:t>?</a:t>
          </a:r>
          <a:endParaRPr lang="fr-FR" sz="3600" b="0" strike="noStrike" spc="-1"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285840</xdr:colOff>
      <xdr:row>58</xdr:row>
      <xdr:rowOff>38160</xdr:rowOff>
    </xdr:from>
    <xdr:to>
      <xdr:col>31</xdr:col>
      <xdr:colOff>237960</xdr:colOff>
      <xdr:row>60</xdr:row>
      <xdr:rowOff>56880</xdr:rowOff>
    </xdr:to>
    <xdr:sp macro="" textlink="">
      <xdr:nvSpPr>
        <xdr:cNvPr id="15" name="Text Box 2"/>
        <xdr:cNvSpPr/>
      </xdr:nvSpPr>
      <xdr:spPr>
        <a:xfrm>
          <a:off x="13736880" y="12623040"/>
          <a:ext cx="3294720" cy="399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lIns="27360" tIns="23040" rIns="0" bIns="0" upright="1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Arial"/>
            </a:rPr>
            <a:t>En rouge les plaquettes et/ou les mousquetons orphelins</a:t>
          </a:r>
          <a:endParaRPr lang="fr-FR" sz="1000" b="0" strike="noStrike" spc="-1">
            <a:latin typeface="Times New Roman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264600</xdr:colOff>
      <xdr:row>48</xdr:row>
      <xdr:rowOff>107280</xdr:rowOff>
    </xdr:from>
    <xdr:to>
      <xdr:col>26</xdr:col>
      <xdr:colOff>166320</xdr:colOff>
      <xdr:row>52</xdr:row>
      <xdr:rowOff>71280</xdr:rowOff>
    </xdr:to>
    <xdr:sp macro="" textlink="">
      <xdr:nvSpPr>
        <xdr:cNvPr id="16" name="Text Box 2"/>
        <xdr:cNvSpPr/>
      </xdr:nvSpPr>
      <xdr:spPr>
        <a:xfrm>
          <a:off x="16735680" y="10822680"/>
          <a:ext cx="3511080" cy="72612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lIns="27360" tIns="23040" rIns="0" bIns="0" anchor="ctr" upright="1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Arial"/>
            </a:rPr>
            <a:t>En rouge : les plaquettes et/ou mousquetons orphelins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Arial"/>
            </a:rPr>
            <a:t>Envert : ok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Arial"/>
            </a:rPr>
            <a:t>En noir : absent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0</xdr:colOff>
      <xdr:row>3</xdr:row>
      <xdr:rowOff>119160</xdr:rowOff>
    </xdr:from>
    <xdr:to>
      <xdr:col>1</xdr:col>
      <xdr:colOff>571320</xdr:colOff>
      <xdr:row>3</xdr:row>
      <xdr:rowOff>298800</xdr:rowOff>
    </xdr:to>
    <xdr:sp macro="" textlink="">
      <xdr:nvSpPr>
        <xdr:cNvPr id="17" name="ZoneTexte 2">
          <a:hlinkClick xmlns:r="http://schemas.openxmlformats.org/officeDocument/2006/relationships" r:id="rId1"/>
        </xdr:cNvPr>
        <xdr:cNvSpPr/>
      </xdr:nvSpPr>
      <xdr:spPr>
        <a:xfrm>
          <a:off x="190800" y="919080"/>
          <a:ext cx="571320" cy="17964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Spéléo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674280</xdr:colOff>
      <xdr:row>3</xdr:row>
      <xdr:rowOff>112680</xdr:rowOff>
    </xdr:from>
    <xdr:to>
      <xdr:col>1</xdr:col>
      <xdr:colOff>2089080</xdr:colOff>
      <xdr:row>3</xdr:row>
      <xdr:rowOff>292320</xdr:rowOff>
    </xdr:to>
    <xdr:sp macro="" textlink="">
      <xdr:nvSpPr>
        <xdr:cNvPr id="18" name="ZoneTexte 3">
          <a:hlinkClick xmlns:r="http://schemas.openxmlformats.org/officeDocument/2006/relationships" r:id="rId2"/>
        </xdr:cNvPr>
        <xdr:cNvSpPr/>
      </xdr:nvSpPr>
      <xdr:spPr>
        <a:xfrm>
          <a:off x="865080" y="912600"/>
          <a:ext cx="1414800" cy="17964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Supports de progression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 editAs="oneCell">
    <xdr:from>
      <xdr:col>1</xdr:col>
      <xdr:colOff>1023840</xdr:colOff>
      <xdr:row>5</xdr:row>
      <xdr:rowOff>0</xdr:rowOff>
    </xdr:from>
    <xdr:to>
      <xdr:col>1</xdr:col>
      <xdr:colOff>1208160</xdr:colOff>
      <xdr:row>5</xdr:row>
      <xdr:rowOff>264240</xdr:rowOff>
    </xdr:to>
    <xdr:sp macro="" textlink="">
      <xdr:nvSpPr>
        <xdr:cNvPr id="19" name="ZoneTexte 4"/>
        <xdr:cNvSpPr/>
      </xdr:nvSpPr>
      <xdr:spPr>
        <a:xfrm>
          <a:off x="1214640" y="2409480"/>
          <a:ext cx="184320" cy="26424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36720</xdr:colOff>
      <xdr:row>3</xdr:row>
      <xdr:rowOff>120960</xdr:rowOff>
    </xdr:from>
    <xdr:to>
      <xdr:col>2</xdr:col>
      <xdr:colOff>526680</xdr:colOff>
      <xdr:row>3</xdr:row>
      <xdr:rowOff>300600</xdr:rowOff>
    </xdr:to>
    <xdr:sp macro="" textlink="">
      <xdr:nvSpPr>
        <xdr:cNvPr id="20" name="ZoneTexte 9">
          <a:hlinkClick xmlns:r="http://schemas.openxmlformats.org/officeDocument/2006/relationships" r:id="rId3"/>
        </xdr:cNvPr>
        <xdr:cNvSpPr/>
      </xdr:nvSpPr>
      <xdr:spPr>
        <a:xfrm>
          <a:off x="2464920" y="920880"/>
          <a:ext cx="489960" cy="17964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Portage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584640</xdr:colOff>
      <xdr:row>3</xdr:row>
      <xdr:rowOff>112680</xdr:rowOff>
    </xdr:from>
    <xdr:to>
      <xdr:col>2</xdr:col>
      <xdr:colOff>1244160</xdr:colOff>
      <xdr:row>3</xdr:row>
      <xdr:rowOff>292320</xdr:rowOff>
    </xdr:to>
    <xdr:sp macro="" textlink="">
      <xdr:nvSpPr>
        <xdr:cNvPr id="21" name="ZoneTexte 10">
          <a:hlinkClick xmlns:r="http://schemas.openxmlformats.org/officeDocument/2006/relationships" r:id="rId4"/>
        </xdr:cNvPr>
        <xdr:cNvSpPr/>
      </xdr:nvSpPr>
      <xdr:spPr>
        <a:xfrm>
          <a:off x="3012840" y="912600"/>
          <a:ext cx="659520" cy="17964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ts val="1001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Amarrages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1297080</xdr:colOff>
      <xdr:row>3</xdr:row>
      <xdr:rowOff>114480</xdr:rowOff>
    </xdr:from>
    <xdr:to>
      <xdr:col>2</xdr:col>
      <xdr:colOff>2533320</xdr:colOff>
      <xdr:row>3</xdr:row>
      <xdr:rowOff>294120</xdr:rowOff>
    </xdr:to>
    <xdr:sp macro="" textlink="">
      <xdr:nvSpPr>
        <xdr:cNvPr id="22" name="ZoneTexte 11">
          <a:hlinkClick xmlns:r="http://schemas.openxmlformats.org/officeDocument/2006/relationships" r:id="rId5"/>
        </xdr:cNvPr>
        <xdr:cNvSpPr/>
      </xdr:nvSpPr>
      <xdr:spPr>
        <a:xfrm>
          <a:off x="3725280" y="914400"/>
          <a:ext cx="1236240" cy="17964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Outils pour amarrages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2584800</xdr:colOff>
      <xdr:row>3</xdr:row>
      <xdr:rowOff>114480</xdr:rowOff>
    </xdr:from>
    <xdr:to>
      <xdr:col>2</xdr:col>
      <xdr:colOff>3606480</xdr:colOff>
      <xdr:row>3</xdr:row>
      <xdr:rowOff>294120</xdr:rowOff>
    </xdr:to>
    <xdr:sp macro="" textlink="">
      <xdr:nvSpPr>
        <xdr:cNvPr id="23" name="ZoneTexte 12">
          <a:hlinkClick xmlns:r="http://schemas.openxmlformats.org/officeDocument/2006/relationships" r:id="rId6"/>
        </xdr:cNvPr>
        <xdr:cNvSpPr/>
      </xdr:nvSpPr>
      <xdr:spPr>
        <a:xfrm>
          <a:off x="5013000" y="914400"/>
          <a:ext cx="1021680" cy="17964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Sécurité collective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3650040</xdr:colOff>
      <xdr:row>3</xdr:row>
      <xdr:rowOff>112680</xdr:rowOff>
    </xdr:from>
    <xdr:to>
      <xdr:col>2</xdr:col>
      <xdr:colOff>4914720</xdr:colOff>
      <xdr:row>3</xdr:row>
      <xdr:rowOff>292320</xdr:rowOff>
    </xdr:to>
    <xdr:sp macro="" textlink="">
      <xdr:nvSpPr>
        <xdr:cNvPr id="24" name="ZoneTexte 13">
          <a:hlinkClick xmlns:r="http://schemas.openxmlformats.org/officeDocument/2006/relationships" r:id="rId7"/>
        </xdr:cNvPr>
        <xdr:cNvSpPr/>
      </xdr:nvSpPr>
      <xdr:spPr>
        <a:xfrm>
          <a:off x="6078240" y="912600"/>
          <a:ext cx="1264680" cy="17964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individuel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4957560</xdr:colOff>
      <xdr:row>3</xdr:row>
      <xdr:rowOff>109440</xdr:rowOff>
    </xdr:from>
    <xdr:to>
      <xdr:col>3</xdr:col>
      <xdr:colOff>234360</xdr:colOff>
      <xdr:row>3</xdr:row>
      <xdr:rowOff>289080</xdr:rowOff>
    </xdr:to>
    <xdr:sp macro="" textlink="">
      <xdr:nvSpPr>
        <xdr:cNvPr id="25" name="ZoneTexte 14">
          <a:hlinkClick xmlns:r="http://schemas.openxmlformats.org/officeDocument/2006/relationships" r:id="rId8"/>
        </xdr:cNvPr>
        <xdr:cNvSpPr/>
      </xdr:nvSpPr>
      <xdr:spPr>
        <a:xfrm>
          <a:off x="7385760" y="909360"/>
          <a:ext cx="961920" cy="17964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Vêtements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666720</xdr:colOff>
      <xdr:row>3</xdr:row>
      <xdr:rowOff>338400</xdr:rowOff>
    </xdr:from>
    <xdr:to>
      <xdr:col>2</xdr:col>
      <xdr:colOff>101520</xdr:colOff>
      <xdr:row>3</xdr:row>
      <xdr:rowOff>518040</xdr:rowOff>
    </xdr:to>
    <xdr:sp macro="" textlink="">
      <xdr:nvSpPr>
        <xdr:cNvPr id="26" name="ZoneTexte 15">
          <a:hlinkClick xmlns:r="http://schemas.openxmlformats.org/officeDocument/2006/relationships" r:id="rId9"/>
        </xdr:cNvPr>
        <xdr:cNvSpPr/>
      </xdr:nvSpPr>
      <xdr:spPr>
        <a:xfrm>
          <a:off x="857520" y="1138320"/>
          <a:ext cx="1672200" cy="17964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 éclairage acéto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141120</xdr:colOff>
      <xdr:row>3</xdr:row>
      <xdr:rowOff>337320</xdr:rowOff>
    </xdr:from>
    <xdr:to>
      <xdr:col>2</xdr:col>
      <xdr:colOff>1942920</xdr:colOff>
      <xdr:row>3</xdr:row>
      <xdr:rowOff>516960</xdr:rowOff>
    </xdr:to>
    <xdr:sp macro="" textlink="">
      <xdr:nvSpPr>
        <xdr:cNvPr id="27" name="ZoneTexte 16">
          <a:hlinkClick xmlns:r="http://schemas.openxmlformats.org/officeDocument/2006/relationships" r:id="rId10"/>
        </xdr:cNvPr>
        <xdr:cNvSpPr/>
      </xdr:nvSpPr>
      <xdr:spPr>
        <a:xfrm>
          <a:off x="2569320" y="1137240"/>
          <a:ext cx="1801800" cy="17964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éclairage électriques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1978200</xdr:colOff>
      <xdr:row>3</xdr:row>
      <xdr:rowOff>334440</xdr:rowOff>
    </xdr:from>
    <xdr:to>
      <xdr:col>2</xdr:col>
      <xdr:colOff>2730240</xdr:colOff>
      <xdr:row>3</xdr:row>
      <xdr:rowOff>514080</xdr:rowOff>
    </xdr:to>
    <xdr:sp macro="" textlink="">
      <xdr:nvSpPr>
        <xdr:cNvPr id="28" name="ZoneTexte 17">
          <a:hlinkClick xmlns:r="http://schemas.openxmlformats.org/officeDocument/2006/relationships" r:id="rId11"/>
        </xdr:cNvPr>
        <xdr:cNvSpPr/>
      </xdr:nvSpPr>
      <xdr:spPr>
        <a:xfrm>
          <a:off x="4406400" y="1134360"/>
          <a:ext cx="752040" cy="17964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Topographie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2767680</xdr:colOff>
      <xdr:row>3</xdr:row>
      <xdr:rowOff>333720</xdr:rowOff>
    </xdr:from>
    <xdr:to>
      <xdr:col>2</xdr:col>
      <xdr:colOff>3796920</xdr:colOff>
      <xdr:row>3</xdr:row>
      <xdr:rowOff>513360</xdr:rowOff>
    </xdr:to>
    <xdr:sp macro="" textlink="">
      <xdr:nvSpPr>
        <xdr:cNvPr id="29" name="ZoneTexte 18">
          <a:hlinkClick xmlns:r="http://schemas.openxmlformats.org/officeDocument/2006/relationships" r:id="rId12"/>
        </xdr:cNvPr>
        <xdr:cNvSpPr/>
      </xdr:nvSpPr>
      <xdr:spPr>
        <a:xfrm>
          <a:off x="5195880" y="1133640"/>
          <a:ext cx="1029240" cy="17964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corde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3839760</xdr:colOff>
      <xdr:row>3</xdr:row>
      <xdr:rowOff>335520</xdr:rowOff>
    </xdr:from>
    <xdr:to>
      <xdr:col>2</xdr:col>
      <xdr:colOff>4241520</xdr:colOff>
      <xdr:row>3</xdr:row>
      <xdr:rowOff>515160</xdr:rowOff>
    </xdr:to>
    <xdr:sp macro="" textlink="">
      <xdr:nvSpPr>
        <xdr:cNvPr id="30" name="ZoneTexte 19">
          <a:hlinkClick xmlns:r="http://schemas.openxmlformats.org/officeDocument/2006/relationships" r:id="rId13"/>
        </xdr:cNvPr>
        <xdr:cNvSpPr/>
      </xdr:nvSpPr>
      <xdr:spPr>
        <a:xfrm>
          <a:off x="6267960" y="1135440"/>
          <a:ext cx="401760" cy="17964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Désob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4288680</xdr:colOff>
      <xdr:row>3</xdr:row>
      <xdr:rowOff>331920</xdr:rowOff>
    </xdr:from>
    <xdr:to>
      <xdr:col>2</xdr:col>
      <xdr:colOff>4984200</xdr:colOff>
      <xdr:row>3</xdr:row>
      <xdr:rowOff>511560</xdr:rowOff>
    </xdr:to>
    <xdr:sp macro="" textlink="">
      <xdr:nvSpPr>
        <xdr:cNvPr id="31" name="ZoneTexte 20">
          <a:hlinkClick xmlns:r="http://schemas.openxmlformats.org/officeDocument/2006/relationships" r:id="rId14"/>
        </xdr:cNvPr>
        <xdr:cNvSpPr/>
      </xdr:nvSpPr>
      <xdr:spPr>
        <a:xfrm>
          <a:off x="6716880" y="1131840"/>
          <a:ext cx="695520" cy="17964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Exploration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676800</xdr:colOff>
      <xdr:row>3</xdr:row>
      <xdr:rowOff>604440</xdr:rowOff>
    </xdr:from>
    <xdr:to>
      <xdr:col>1</xdr:col>
      <xdr:colOff>1216440</xdr:colOff>
      <xdr:row>3</xdr:row>
      <xdr:rowOff>784080</xdr:rowOff>
    </xdr:to>
    <xdr:sp macro="" textlink="">
      <xdr:nvSpPr>
        <xdr:cNvPr id="32" name="ZoneTexte 5">
          <a:hlinkClick xmlns:r="http://schemas.openxmlformats.org/officeDocument/2006/relationships" r:id="rId15"/>
        </xdr:cNvPr>
        <xdr:cNvSpPr/>
      </xdr:nvSpPr>
      <xdr:spPr>
        <a:xfrm>
          <a:off x="867600" y="1404360"/>
          <a:ext cx="539640" cy="17964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Cordes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162000</xdr:colOff>
      <xdr:row>3</xdr:row>
      <xdr:rowOff>606240</xdr:rowOff>
    </xdr:from>
    <xdr:to>
      <xdr:col>1</xdr:col>
      <xdr:colOff>590400</xdr:colOff>
      <xdr:row>3</xdr:row>
      <xdr:rowOff>785880</xdr:rowOff>
    </xdr:to>
    <xdr:sp macro="" textlink="">
      <xdr:nvSpPr>
        <xdr:cNvPr id="33" name="ZoneTexte 6">
          <a:hlinkClick xmlns:r="http://schemas.openxmlformats.org/officeDocument/2006/relationships" r:id="rId16"/>
        </xdr:cNvPr>
        <xdr:cNvSpPr/>
      </xdr:nvSpPr>
      <xdr:spPr>
        <a:xfrm>
          <a:off x="162000" y="1406160"/>
          <a:ext cx="619200" cy="17964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Canyon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1291680</xdr:colOff>
      <xdr:row>3</xdr:row>
      <xdr:rowOff>615240</xdr:rowOff>
    </xdr:from>
    <xdr:to>
      <xdr:col>2</xdr:col>
      <xdr:colOff>456840</xdr:colOff>
      <xdr:row>3</xdr:row>
      <xdr:rowOff>794880</xdr:rowOff>
    </xdr:to>
    <xdr:sp macro="" textlink="">
      <xdr:nvSpPr>
        <xdr:cNvPr id="34" name="ZoneTexte 7">
          <a:hlinkClick xmlns:r="http://schemas.openxmlformats.org/officeDocument/2006/relationships" r:id="rId17"/>
        </xdr:cNvPr>
        <xdr:cNvSpPr/>
      </xdr:nvSpPr>
      <xdr:spPr>
        <a:xfrm>
          <a:off x="1482480" y="1415160"/>
          <a:ext cx="1402560" cy="17964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individuel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506520</xdr:colOff>
      <xdr:row>3</xdr:row>
      <xdr:rowOff>615600</xdr:rowOff>
    </xdr:from>
    <xdr:to>
      <xdr:col>2</xdr:col>
      <xdr:colOff>1212840</xdr:colOff>
      <xdr:row>3</xdr:row>
      <xdr:rowOff>796320</xdr:rowOff>
    </xdr:to>
    <xdr:sp macro="" textlink="">
      <xdr:nvSpPr>
        <xdr:cNvPr id="35" name="ZoneTexte 8">
          <a:hlinkClick xmlns:r="http://schemas.openxmlformats.org/officeDocument/2006/relationships" r:id="rId18"/>
        </xdr:cNvPr>
        <xdr:cNvSpPr/>
      </xdr:nvSpPr>
      <xdr:spPr>
        <a:xfrm>
          <a:off x="2934720" y="1415520"/>
          <a:ext cx="706320" cy="18072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Amarrages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1264680</xdr:colOff>
      <xdr:row>3</xdr:row>
      <xdr:rowOff>611640</xdr:rowOff>
    </xdr:from>
    <xdr:to>
      <xdr:col>2</xdr:col>
      <xdr:colOff>2437200</xdr:colOff>
      <xdr:row>3</xdr:row>
      <xdr:rowOff>791280</xdr:rowOff>
    </xdr:to>
    <xdr:sp macro="" textlink="">
      <xdr:nvSpPr>
        <xdr:cNvPr id="36" name="ZoneTexte 23">
          <a:hlinkClick xmlns:r="http://schemas.openxmlformats.org/officeDocument/2006/relationships" r:id="rId19"/>
        </xdr:cNvPr>
        <xdr:cNvSpPr/>
      </xdr:nvSpPr>
      <xdr:spPr>
        <a:xfrm>
          <a:off x="3692880" y="1411560"/>
          <a:ext cx="1172520" cy="17964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collectif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167760</xdr:colOff>
      <xdr:row>3</xdr:row>
      <xdr:rowOff>867960</xdr:rowOff>
    </xdr:from>
    <xdr:to>
      <xdr:col>1</xdr:col>
      <xdr:colOff>1237680</xdr:colOff>
      <xdr:row>3</xdr:row>
      <xdr:rowOff>1047600</xdr:rowOff>
    </xdr:to>
    <xdr:sp macro="" textlink="">
      <xdr:nvSpPr>
        <xdr:cNvPr id="37" name="ZoneTexte 24">
          <a:hlinkClick xmlns:r="http://schemas.openxmlformats.org/officeDocument/2006/relationships" r:id="rId20"/>
        </xdr:cNvPr>
        <xdr:cNvSpPr/>
      </xdr:nvSpPr>
      <xdr:spPr>
        <a:xfrm>
          <a:off x="167760" y="1667880"/>
          <a:ext cx="1260720" cy="17964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Audio - Photo - Vidéo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1433880</xdr:colOff>
      <xdr:row>3</xdr:row>
      <xdr:rowOff>865800</xdr:rowOff>
    </xdr:from>
    <xdr:to>
      <xdr:col>1</xdr:col>
      <xdr:colOff>1980720</xdr:colOff>
      <xdr:row>3</xdr:row>
      <xdr:rowOff>1045440</xdr:rowOff>
    </xdr:to>
    <xdr:sp macro="" textlink="">
      <xdr:nvSpPr>
        <xdr:cNvPr id="38" name="ZoneTexte 25">
          <a:hlinkClick xmlns:r="http://schemas.openxmlformats.org/officeDocument/2006/relationships" r:id="rId21"/>
        </xdr:cNvPr>
        <xdr:cNvSpPr/>
      </xdr:nvSpPr>
      <xdr:spPr>
        <a:xfrm>
          <a:off x="1624680" y="1665720"/>
          <a:ext cx="546840" cy="17964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Escalade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86040</xdr:colOff>
      <xdr:row>3</xdr:row>
      <xdr:rowOff>865080</xdr:rowOff>
    </xdr:from>
    <xdr:to>
      <xdr:col>2</xdr:col>
      <xdr:colOff>615600</xdr:colOff>
      <xdr:row>3</xdr:row>
      <xdr:rowOff>1044720</xdr:rowOff>
    </xdr:to>
    <xdr:sp macro="" textlink="">
      <xdr:nvSpPr>
        <xdr:cNvPr id="39" name="ZoneTexte 26">
          <a:hlinkClick xmlns:r="http://schemas.openxmlformats.org/officeDocument/2006/relationships" r:id="rId22"/>
        </xdr:cNvPr>
        <xdr:cNvSpPr/>
      </xdr:nvSpPr>
      <xdr:spPr>
        <a:xfrm>
          <a:off x="2514240" y="1665000"/>
          <a:ext cx="529560" cy="17964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Librairie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826560</xdr:colOff>
      <xdr:row>3</xdr:row>
      <xdr:rowOff>866160</xdr:rowOff>
    </xdr:from>
    <xdr:to>
      <xdr:col>2</xdr:col>
      <xdr:colOff>1263240</xdr:colOff>
      <xdr:row>3</xdr:row>
      <xdr:rowOff>1045800</xdr:rowOff>
    </xdr:to>
    <xdr:sp macro="" textlink="">
      <xdr:nvSpPr>
        <xdr:cNvPr id="40" name="ZoneTexte 27">
          <a:hlinkClick xmlns:r="http://schemas.openxmlformats.org/officeDocument/2006/relationships" r:id="rId23"/>
        </xdr:cNvPr>
        <xdr:cNvSpPr/>
      </xdr:nvSpPr>
      <xdr:spPr>
        <a:xfrm>
          <a:off x="3254760" y="1666080"/>
          <a:ext cx="436680" cy="17964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Divers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1514520</xdr:colOff>
      <xdr:row>3</xdr:row>
      <xdr:rowOff>865080</xdr:rowOff>
    </xdr:from>
    <xdr:to>
      <xdr:col>2</xdr:col>
      <xdr:colOff>1987200</xdr:colOff>
      <xdr:row>3</xdr:row>
      <xdr:rowOff>1044720</xdr:rowOff>
    </xdr:to>
    <xdr:sp macro="" textlink="">
      <xdr:nvSpPr>
        <xdr:cNvPr id="41" name="ZoneTexte 28">
          <a:hlinkClick xmlns:r="http://schemas.openxmlformats.org/officeDocument/2006/relationships" r:id="rId24"/>
        </xdr:cNvPr>
        <xdr:cNvSpPr/>
      </xdr:nvSpPr>
      <xdr:spPr>
        <a:xfrm>
          <a:off x="3942720" y="1665000"/>
          <a:ext cx="472680" cy="17964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Musée</a:t>
          </a:r>
          <a:endParaRPr lang="fr-FR" sz="1000" b="0" strike="noStrike" spc="-1">
            <a:latin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264600</xdr:colOff>
      <xdr:row>50</xdr:row>
      <xdr:rowOff>93600</xdr:rowOff>
    </xdr:from>
    <xdr:to>
      <xdr:col>26</xdr:col>
      <xdr:colOff>166320</xdr:colOff>
      <xdr:row>55</xdr:row>
      <xdr:rowOff>59400</xdr:rowOff>
    </xdr:to>
    <xdr:sp macro="" textlink="">
      <xdr:nvSpPr>
        <xdr:cNvPr id="42" name="Text Box 2"/>
        <xdr:cNvSpPr/>
      </xdr:nvSpPr>
      <xdr:spPr>
        <a:xfrm>
          <a:off x="17300160" y="10673640"/>
          <a:ext cx="3785400" cy="91836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lIns="27360" tIns="23040" rIns="0" bIns="0" anchor="ctr" upright="1">
          <a:noAutofit/>
        </a:bodyPr>
        <a:lstStyle/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Arial"/>
            </a:rPr>
            <a:t>En rouge : les plaquettes et/ou mousquetons orphelins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Arial"/>
            </a:rPr>
            <a:t>En vert : ok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Arial"/>
            </a:rPr>
            <a:t>En noir : absent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Arial"/>
            </a:rPr>
            <a:t>En bleu : achat 2014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0</xdr:colOff>
      <xdr:row>0</xdr:row>
      <xdr:rowOff>95400</xdr:rowOff>
    </xdr:from>
    <xdr:to>
      <xdr:col>1</xdr:col>
      <xdr:colOff>571320</xdr:colOff>
      <xdr:row>0</xdr:row>
      <xdr:rowOff>275040</xdr:rowOff>
    </xdr:to>
    <xdr:sp macro="" textlink="">
      <xdr:nvSpPr>
        <xdr:cNvPr id="43" name="ZoneTexte 2">
          <a:hlinkClick xmlns:r="http://schemas.openxmlformats.org/officeDocument/2006/relationships" r:id="rId1"/>
        </xdr:cNvPr>
        <xdr:cNvSpPr/>
      </xdr:nvSpPr>
      <xdr:spPr>
        <a:xfrm>
          <a:off x="190800" y="95400"/>
          <a:ext cx="57132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Spéléo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662040</xdr:colOff>
      <xdr:row>0</xdr:row>
      <xdr:rowOff>88920</xdr:rowOff>
    </xdr:from>
    <xdr:to>
      <xdr:col>1</xdr:col>
      <xdr:colOff>2076840</xdr:colOff>
      <xdr:row>0</xdr:row>
      <xdr:rowOff>268560</xdr:rowOff>
    </xdr:to>
    <xdr:sp macro="" textlink="">
      <xdr:nvSpPr>
        <xdr:cNvPr id="44" name="ZoneTexte 3">
          <a:hlinkClick xmlns:r="http://schemas.openxmlformats.org/officeDocument/2006/relationships" r:id="rId2"/>
        </xdr:cNvPr>
        <xdr:cNvSpPr/>
      </xdr:nvSpPr>
      <xdr:spPr>
        <a:xfrm>
          <a:off x="852840" y="88920"/>
          <a:ext cx="141480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Supports de progression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 editAs="oneCell">
    <xdr:from>
      <xdr:col>1</xdr:col>
      <xdr:colOff>1023840</xdr:colOff>
      <xdr:row>2</xdr:row>
      <xdr:rowOff>0</xdr:rowOff>
    </xdr:from>
    <xdr:to>
      <xdr:col>1</xdr:col>
      <xdr:colOff>1208160</xdr:colOff>
      <xdr:row>2</xdr:row>
      <xdr:rowOff>264240</xdr:rowOff>
    </xdr:to>
    <xdr:sp macro="" textlink="">
      <xdr:nvSpPr>
        <xdr:cNvPr id="45" name="ZoneTexte 4"/>
        <xdr:cNvSpPr/>
      </xdr:nvSpPr>
      <xdr:spPr>
        <a:xfrm>
          <a:off x="1214640" y="1321920"/>
          <a:ext cx="184320" cy="26424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24840</xdr:colOff>
      <xdr:row>0</xdr:row>
      <xdr:rowOff>97200</xdr:rowOff>
    </xdr:from>
    <xdr:to>
      <xdr:col>2</xdr:col>
      <xdr:colOff>514800</xdr:colOff>
      <xdr:row>0</xdr:row>
      <xdr:rowOff>276840</xdr:rowOff>
    </xdr:to>
    <xdr:sp macro="" textlink="">
      <xdr:nvSpPr>
        <xdr:cNvPr id="46" name="ZoneTexte 5">
          <a:hlinkClick xmlns:r="http://schemas.openxmlformats.org/officeDocument/2006/relationships" r:id="rId3"/>
        </xdr:cNvPr>
        <xdr:cNvSpPr/>
      </xdr:nvSpPr>
      <xdr:spPr>
        <a:xfrm>
          <a:off x="2453040" y="97200"/>
          <a:ext cx="48996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Portage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584640</xdr:colOff>
      <xdr:row>0</xdr:row>
      <xdr:rowOff>88920</xdr:rowOff>
    </xdr:from>
    <xdr:to>
      <xdr:col>2</xdr:col>
      <xdr:colOff>1244160</xdr:colOff>
      <xdr:row>0</xdr:row>
      <xdr:rowOff>268560</xdr:rowOff>
    </xdr:to>
    <xdr:sp macro="" textlink="">
      <xdr:nvSpPr>
        <xdr:cNvPr id="47" name="ZoneTexte 6">
          <a:hlinkClick xmlns:r="http://schemas.openxmlformats.org/officeDocument/2006/relationships" r:id="rId4"/>
        </xdr:cNvPr>
        <xdr:cNvSpPr/>
      </xdr:nvSpPr>
      <xdr:spPr>
        <a:xfrm>
          <a:off x="3012840" y="88920"/>
          <a:ext cx="65952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Amarrages</a:t>
          </a:r>
          <a:endParaRPr lang="fr-F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1321200</xdr:colOff>
      <xdr:row>0</xdr:row>
      <xdr:rowOff>90720</xdr:rowOff>
    </xdr:from>
    <xdr:to>
      <xdr:col>2</xdr:col>
      <xdr:colOff>2557440</xdr:colOff>
      <xdr:row>0</xdr:row>
      <xdr:rowOff>270360</xdr:rowOff>
    </xdr:to>
    <xdr:sp macro="" textlink="">
      <xdr:nvSpPr>
        <xdr:cNvPr id="48" name="ZoneTexte 7">
          <a:hlinkClick xmlns:r="http://schemas.openxmlformats.org/officeDocument/2006/relationships" r:id="rId5"/>
        </xdr:cNvPr>
        <xdr:cNvSpPr/>
      </xdr:nvSpPr>
      <xdr:spPr>
        <a:xfrm>
          <a:off x="3749400" y="90720"/>
          <a:ext cx="123624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Outils pour amarrages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2632680</xdr:colOff>
      <xdr:row>0</xdr:row>
      <xdr:rowOff>90720</xdr:rowOff>
    </xdr:from>
    <xdr:to>
      <xdr:col>2</xdr:col>
      <xdr:colOff>3654360</xdr:colOff>
      <xdr:row>0</xdr:row>
      <xdr:rowOff>270360</xdr:rowOff>
    </xdr:to>
    <xdr:sp macro="" textlink="">
      <xdr:nvSpPr>
        <xdr:cNvPr id="49" name="ZoneTexte 8">
          <a:hlinkClick xmlns:r="http://schemas.openxmlformats.org/officeDocument/2006/relationships" r:id="rId6"/>
        </xdr:cNvPr>
        <xdr:cNvSpPr/>
      </xdr:nvSpPr>
      <xdr:spPr>
        <a:xfrm>
          <a:off x="5060880" y="90720"/>
          <a:ext cx="102168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Sécurité collective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3721320</xdr:colOff>
      <xdr:row>0</xdr:row>
      <xdr:rowOff>88920</xdr:rowOff>
    </xdr:from>
    <xdr:to>
      <xdr:col>2</xdr:col>
      <xdr:colOff>4986000</xdr:colOff>
      <xdr:row>0</xdr:row>
      <xdr:rowOff>268560</xdr:rowOff>
    </xdr:to>
    <xdr:sp macro="" textlink="">
      <xdr:nvSpPr>
        <xdr:cNvPr id="50" name="ZoneTexte 9">
          <a:hlinkClick xmlns:r="http://schemas.openxmlformats.org/officeDocument/2006/relationships" r:id="rId7"/>
        </xdr:cNvPr>
        <xdr:cNvSpPr/>
      </xdr:nvSpPr>
      <xdr:spPr>
        <a:xfrm>
          <a:off x="6149520" y="88920"/>
          <a:ext cx="126468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individuel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5064840</xdr:colOff>
      <xdr:row>0</xdr:row>
      <xdr:rowOff>85320</xdr:rowOff>
    </xdr:from>
    <xdr:to>
      <xdr:col>2</xdr:col>
      <xdr:colOff>5740200</xdr:colOff>
      <xdr:row>0</xdr:row>
      <xdr:rowOff>264960</xdr:rowOff>
    </xdr:to>
    <xdr:sp macro="" textlink="">
      <xdr:nvSpPr>
        <xdr:cNvPr id="51" name="ZoneTexte 10">
          <a:hlinkClick xmlns:r="http://schemas.openxmlformats.org/officeDocument/2006/relationships" r:id="rId8"/>
        </xdr:cNvPr>
        <xdr:cNvSpPr/>
      </xdr:nvSpPr>
      <xdr:spPr>
        <a:xfrm>
          <a:off x="7493040" y="85320"/>
          <a:ext cx="67536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Vêtements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666720</xdr:colOff>
      <xdr:row>0</xdr:row>
      <xdr:rowOff>314640</xdr:rowOff>
    </xdr:from>
    <xdr:to>
      <xdr:col>2</xdr:col>
      <xdr:colOff>101520</xdr:colOff>
      <xdr:row>0</xdr:row>
      <xdr:rowOff>494280</xdr:rowOff>
    </xdr:to>
    <xdr:sp macro="" textlink="">
      <xdr:nvSpPr>
        <xdr:cNvPr id="52" name="ZoneTexte 11">
          <a:hlinkClick xmlns:r="http://schemas.openxmlformats.org/officeDocument/2006/relationships" r:id="rId9"/>
        </xdr:cNvPr>
        <xdr:cNvSpPr/>
      </xdr:nvSpPr>
      <xdr:spPr>
        <a:xfrm>
          <a:off x="857520" y="314640"/>
          <a:ext cx="167220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 éclairage acéto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176760</xdr:colOff>
      <xdr:row>0</xdr:row>
      <xdr:rowOff>313560</xdr:rowOff>
    </xdr:from>
    <xdr:to>
      <xdr:col>2</xdr:col>
      <xdr:colOff>1978560</xdr:colOff>
      <xdr:row>0</xdr:row>
      <xdr:rowOff>493200</xdr:rowOff>
    </xdr:to>
    <xdr:sp macro="" textlink="">
      <xdr:nvSpPr>
        <xdr:cNvPr id="53" name="ZoneTexte 12">
          <a:hlinkClick xmlns:r="http://schemas.openxmlformats.org/officeDocument/2006/relationships" r:id="rId10"/>
        </xdr:cNvPr>
        <xdr:cNvSpPr/>
      </xdr:nvSpPr>
      <xdr:spPr>
        <a:xfrm>
          <a:off x="2604960" y="313560"/>
          <a:ext cx="180180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éclairage électriques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2049480</xdr:colOff>
      <xdr:row>0</xdr:row>
      <xdr:rowOff>310320</xdr:rowOff>
    </xdr:from>
    <xdr:to>
      <xdr:col>2</xdr:col>
      <xdr:colOff>2801520</xdr:colOff>
      <xdr:row>0</xdr:row>
      <xdr:rowOff>489960</xdr:rowOff>
    </xdr:to>
    <xdr:sp macro="" textlink="">
      <xdr:nvSpPr>
        <xdr:cNvPr id="54" name="ZoneTexte 13">
          <a:hlinkClick xmlns:r="http://schemas.openxmlformats.org/officeDocument/2006/relationships" r:id="rId11"/>
        </xdr:cNvPr>
        <xdr:cNvSpPr/>
      </xdr:nvSpPr>
      <xdr:spPr>
        <a:xfrm>
          <a:off x="4477680" y="310320"/>
          <a:ext cx="75204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Topographie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2874960</xdr:colOff>
      <xdr:row>0</xdr:row>
      <xdr:rowOff>309960</xdr:rowOff>
    </xdr:from>
    <xdr:to>
      <xdr:col>2</xdr:col>
      <xdr:colOff>3904200</xdr:colOff>
      <xdr:row>0</xdr:row>
      <xdr:rowOff>489600</xdr:rowOff>
    </xdr:to>
    <xdr:sp macro="" textlink="">
      <xdr:nvSpPr>
        <xdr:cNvPr id="55" name="ZoneTexte 14">
          <a:hlinkClick xmlns:r="http://schemas.openxmlformats.org/officeDocument/2006/relationships" r:id="rId12"/>
        </xdr:cNvPr>
        <xdr:cNvSpPr/>
      </xdr:nvSpPr>
      <xdr:spPr>
        <a:xfrm>
          <a:off x="5303160" y="309960"/>
          <a:ext cx="102924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Accessoires corde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3970440</xdr:colOff>
      <xdr:row>0</xdr:row>
      <xdr:rowOff>311760</xdr:rowOff>
    </xdr:from>
    <xdr:to>
      <xdr:col>2</xdr:col>
      <xdr:colOff>4372200</xdr:colOff>
      <xdr:row>0</xdr:row>
      <xdr:rowOff>491400</xdr:rowOff>
    </xdr:to>
    <xdr:sp macro="" textlink="">
      <xdr:nvSpPr>
        <xdr:cNvPr id="56" name="ZoneTexte 15">
          <a:hlinkClick xmlns:r="http://schemas.openxmlformats.org/officeDocument/2006/relationships" r:id="rId13"/>
        </xdr:cNvPr>
        <xdr:cNvSpPr/>
      </xdr:nvSpPr>
      <xdr:spPr>
        <a:xfrm>
          <a:off x="6398640" y="311760"/>
          <a:ext cx="40176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Désob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4431600</xdr:colOff>
      <xdr:row>0</xdr:row>
      <xdr:rowOff>308160</xdr:rowOff>
    </xdr:from>
    <xdr:to>
      <xdr:col>2</xdr:col>
      <xdr:colOff>5127120</xdr:colOff>
      <xdr:row>0</xdr:row>
      <xdr:rowOff>487800</xdr:rowOff>
    </xdr:to>
    <xdr:sp macro="" textlink="">
      <xdr:nvSpPr>
        <xdr:cNvPr id="57" name="ZoneTexte 16">
          <a:hlinkClick xmlns:r="http://schemas.openxmlformats.org/officeDocument/2006/relationships" r:id="rId14"/>
        </xdr:cNvPr>
        <xdr:cNvSpPr/>
      </xdr:nvSpPr>
      <xdr:spPr>
        <a:xfrm>
          <a:off x="6859800" y="308160"/>
          <a:ext cx="69552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Exploration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664920</xdr:colOff>
      <xdr:row>0</xdr:row>
      <xdr:rowOff>556920</xdr:rowOff>
    </xdr:from>
    <xdr:to>
      <xdr:col>1</xdr:col>
      <xdr:colOff>1204560</xdr:colOff>
      <xdr:row>0</xdr:row>
      <xdr:rowOff>736560</xdr:rowOff>
    </xdr:to>
    <xdr:sp macro="" textlink="">
      <xdr:nvSpPr>
        <xdr:cNvPr id="58" name="ZoneTexte 17">
          <a:hlinkClick xmlns:r="http://schemas.openxmlformats.org/officeDocument/2006/relationships" r:id="rId15"/>
        </xdr:cNvPr>
        <xdr:cNvSpPr/>
      </xdr:nvSpPr>
      <xdr:spPr>
        <a:xfrm>
          <a:off x="855720" y="556920"/>
          <a:ext cx="53964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Cordes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162000</xdr:colOff>
      <xdr:row>0</xdr:row>
      <xdr:rowOff>558360</xdr:rowOff>
    </xdr:from>
    <xdr:to>
      <xdr:col>1</xdr:col>
      <xdr:colOff>590400</xdr:colOff>
      <xdr:row>0</xdr:row>
      <xdr:rowOff>738000</xdr:rowOff>
    </xdr:to>
    <xdr:sp macro="" textlink="">
      <xdr:nvSpPr>
        <xdr:cNvPr id="59" name="ZoneTexte 18">
          <a:hlinkClick xmlns:r="http://schemas.openxmlformats.org/officeDocument/2006/relationships" r:id="rId16"/>
        </xdr:cNvPr>
        <xdr:cNvSpPr/>
      </xdr:nvSpPr>
      <xdr:spPr>
        <a:xfrm>
          <a:off x="162000" y="558360"/>
          <a:ext cx="61920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Canyon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1279800</xdr:colOff>
      <xdr:row>0</xdr:row>
      <xdr:rowOff>555480</xdr:rowOff>
    </xdr:from>
    <xdr:to>
      <xdr:col>2</xdr:col>
      <xdr:colOff>444960</xdr:colOff>
      <xdr:row>0</xdr:row>
      <xdr:rowOff>735120</xdr:rowOff>
    </xdr:to>
    <xdr:sp macro="" textlink="">
      <xdr:nvSpPr>
        <xdr:cNvPr id="60" name="ZoneTexte 19">
          <a:hlinkClick xmlns:r="http://schemas.openxmlformats.org/officeDocument/2006/relationships" r:id="rId17"/>
        </xdr:cNvPr>
        <xdr:cNvSpPr/>
      </xdr:nvSpPr>
      <xdr:spPr>
        <a:xfrm>
          <a:off x="1470600" y="555480"/>
          <a:ext cx="140256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individuel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506520</xdr:colOff>
      <xdr:row>0</xdr:row>
      <xdr:rowOff>556200</xdr:rowOff>
    </xdr:from>
    <xdr:to>
      <xdr:col>2</xdr:col>
      <xdr:colOff>1212840</xdr:colOff>
      <xdr:row>0</xdr:row>
      <xdr:rowOff>736920</xdr:rowOff>
    </xdr:to>
    <xdr:sp macro="" textlink="">
      <xdr:nvSpPr>
        <xdr:cNvPr id="61" name="ZoneTexte 20">
          <a:hlinkClick xmlns:r="http://schemas.openxmlformats.org/officeDocument/2006/relationships" r:id="rId18"/>
        </xdr:cNvPr>
        <xdr:cNvSpPr/>
      </xdr:nvSpPr>
      <xdr:spPr>
        <a:xfrm>
          <a:off x="2934720" y="556200"/>
          <a:ext cx="706320" cy="18072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Amarrages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1288440</xdr:colOff>
      <xdr:row>0</xdr:row>
      <xdr:rowOff>564120</xdr:rowOff>
    </xdr:from>
    <xdr:to>
      <xdr:col>2</xdr:col>
      <xdr:colOff>2460960</xdr:colOff>
      <xdr:row>0</xdr:row>
      <xdr:rowOff>743760</xdr:rowOff>
    </xdr:to>
    <xdr:sp macro="" textlink="">
      <xdr:nvSpPr>
        <xdr:cNvPr id="62" name="ZoneTexte 21">
          <a:hlinkClick xmlns:r="http://schemas.openxmlformats.org/officeDocument/2006/relationships" r:id="rId19"/>
        </xdr:cNvPr>
        <xdr:cNvSpPr/>
      </xdr:nvSpPr>
      <xdr:spPr>
        <a:xfrm>
          <a:off x="3716640" y="564120"/>
          <a:ext cx="1172520" cy="179640"/>
        </a:xfrm>
        <a:prstGeom prst="rect">
          <a:avLst/>
        </a:prstGeom>
        <a:gradFill rotWithShape="0">
          <a:gsLst>
            <a:gs pos="0">
              <a:srgbClr val="2E5F99"/>
            </a:gs>
            <a:gs pos="100000">
              <a:srgbClr val="3C7AC7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  <a:tabLst>
              <a:tab pos="0" algn="l"/>
            </a:tabLst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Équipement collectif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167760</xdr:colOff>
      <xdr:row>0</xdr:row>
      <xdr:rowOff>796680</xdr:rowOff>
    </xdr:from>
    <xdr:to>
      <xdr:col>1</xdr:col>
      <xdr:colOff>1237680</xdr:colOff>
      <xdr:row>0</xdr:row>
      <xdr:rowOff>976320</xdr:rowOff>
    </xdr:to>
    <xdr:sp macro="" textlink="">
      <xdr:nvSpPr>
        <xdr:cNvPr id="63" name="ZoneTexte 22">
          <a:hlinkClick xmlns:r="http://schemas.openxmlformats.org/officeDocument/2006/relationships" r:id="rId20"/>
        </xdr:cNvPr>
        <xdr:cNvSpPr/>
      </xdr:nvSpPr>
      <xdr:spPr>
        <a:xfrm>
          <a:off x="167760" y="796680"/>
          <a:ext cx="126072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Audio - Photo - Vidéo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1326600</xdr:colOff>
      <xdr:row>0</xdr:row>
      <xdr:rowOff>794160</xdr:rowOff>
    </xdr:from>
    <xdr:to>
      <xdr:col>1</xdr:col>
      <xdr:colOff>1873440</xdr:colOff>
      <xdr:row>0</xdr:row>
      <xdr:rowOff>973800</xdr:rowOff>
    </xdr:to>
    <xdr:sp macro="" textlink="">
      <xdr:nvSpPr>
        <xdr:cNvPr id="64" name="ZoneTexte 23">
          <a:hlinkClick xmlns:r="http://schemas.openxmlformats.org/officeDocument/2006/relationships" r:id="rId21"/>
        </xdr:cNvPr>
        <xdr:cNvSpPr/>
      </xdr:nvSpPr>
      <xdr:spPr>
        <a:xfrm>
          <a:off x="1517400" y="794160"/>
          <a:ext cx="54684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Escalade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1955520</xdr:colOff>
      <xdr:row>0</xdr:row>
      <xdr:rowOff>793800</xdr:rowOff>
    </xdr:from>
    <xdr:to>
      <xdr:col>2</xdr:col>
      <xdr:colOff>365760</xdr:colOff>
      <xdr:row>0</xdr:row>
      <xdr:rowOff>973440</xdr:rowOff>
    </xdr:to>
    <xdr:sp macro="" textlink="">
      <xdr:nvSpPr>
        <xdr:cNvPr id="65" name="ZoneTexte 24">
          <a:hlinkClick xmlns:r="http://schemas.openxmlformats.org/officeDocument/2006/relationships" r:id="rId22"/>
        </xdr:cNvPr>
        <xdr:cNvSpPr/>
      </xdr:nvSpPr>
      <xdr:spPr>
        <a:xfrm>
          <a:off x="2146320" y="793800"/>
          <a:ext cx="64764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Librairie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457560</xdr:colOff>
      <xdr:row>0</xdr:row>
      <xdr:rowOff>794880</xdr:rowOff>
    </xdr:from>
    <xdr:to>
      <xdr:col>2</xdr:col>
      <xdr:colOff>894240</xdr:colOff>
      <xdr:row>0</xdr:row>
      <xdr:rowOff>974520</xdr:rowOff>
    </xdr:to>
    <xdr:sp macro="" textlink="">
      <xdr:nvSpPr>
        <xdr:cNvPr id="66" name="ZoneTexte 25">
          <a:hlinkClick xmlns:r="http://schemas.openxmlformats.org/officeDocument/2006/relationships" r:id="rId23"/>
        </xdr:cNvPr>
        <xdr:cNvSpPr/>
      </xdr:nvSpPr>
      <xdr:spPr>
        <a:xfrm>
          <a:off x="2885760" y="794880"/>
          <a:ext cx="43668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Divers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978480</xdr:colOff>
      <xdr:row>0</xdr:row>
      <xdr:rowOff>793800</xdr:rowOff>
    </xdr:from>
    <xdr:to>
      <xdr:col>2</xdr:col>
      <xdr:colOff>1451160</xdr:colOff>
      <xdr:row>0</xdr:row>
      <xdr:rowOff>973440</xdr:rowOff>
    </xdr:to>
    <xdr:sp macro="" textlink="">
      <xdr:nvSpPr>
        <xdr:cNvPr id="67" name="ZoneTexte 26">
          <a:hlinkClick xmlns:r="http://schemas.openxmlformats.org/officeDocument/2006/relationships" r:id="rId24"/>
        </xdr:cNvPr>
        <xdr:cNvSpPr/>
      </xdr:nvSpPr>
      <xdr:spPr>
        <a:xfrm>
          <a:off x="3406680" y="793800"/>
          <a:ext cx="472680" cy="179640"/>
        </a:xfrm>
        <a:prstGeom prst="rect">
          <a:avLst/>
        </a:prstGeom>
        <a:gradFill rotWithShape="0">
          <a:gsLst>
            <a:gs pos="0">
              <a:srgbClr val="9C2F2C"/>
            </a:gs>
            <a:gs pos="100000">
              <a:srgbClr val="CB3D39"/>
            </a:gs>
          </a:gsLst>
          <a:lin ang="16200000"/>
        </a:gradFill>
        <a:ln w="0">
          <a:noFill/>
        </a:ln>
        <a:effectLst>
          <a:outerShdw blurRad="39960" dist="2304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/>
      </xdr:style>
      <xdr:txBody>
        <a:bodyPr vertOverflow="clip" horzOverflow="clip" lIns="36000" tIns="36000" rIns="36000" bIns="36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000" b="0" strike="noStrike" spc="-1">
              <a:solidFill>
                <a:srgbClr val="000000"/>
              </a:solidFill>
              <a:latin typeface="Calibri"/>
            </a:rPr>
            <a:t>Musée</a:t>
          </a:r>
          <a:endParaRPr lang="fr-FR" sz="1000" b="0" strike="noStrike" spc="-1">
            <a:latin typeface="Times New Roman"/>
          </a:endParaRPr>
        </a:p>
      </xdr:txBody>
    </xdr:sp>
    <xdr:clientData/>
  </xdr:twoCellAnchor>
  <xdr:twoCellAnchor>
    <xdr:from>
      <xdr:col>9</xdr:col>
      <xdr:colOff>0</xdr:colOff>
      <xdr:row>0</xdr:row>
      <xdr:rowOff>202320</xdr:rowOff>
    </xdr:from>
    <xdr:to>
      <xdr:col>16</xdr:col>
      <xdr:colOff>23400</xdr:colOff>
      <xdr:row>0</xdr:row>
      <xdr:rowOff>702000</xdr:rowOff>
    </xdr:to>
    <xdr:sp macro="" textlink="">
      <xdr:nvSpPr>
        <xdr:cNvPr id="68" name="ZoneTexte 27"/>
        <xdr:cNvSpPr/>
      </xdr:nvSpPr>
      <xdr:spPr>
        <a:xfrm>
          <a:off x="14917320" y="202320"/>
          <a:ext cx="2494800" cy="49968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504D"/>
          </a:solidFill>
          <a:rou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Dernier n° de mouskif : 133</a:t>
          </a:r>
          <a:endParaRPr lang="fr-FR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100" b="0" strike="noStrike" spc="-1">
              <a:solidFill>
                <a:srgbClr val="000000"/>
              </a:solidFill>
              <a:latin typeface="Calibri"/>
            </a:rPr>
            <a:t>Dernier n° de plaquette : 111</a:t>
          </a:r>
          <a:endParaRPr lang="fr-FR" sz="11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59400</xdr:colOff>
      <xdr:row>0</xdr:row>
      <xdr:rowOff>95400</xdr:rowOff>
    </xdr:from>
    <xdr:to>
      <xdr:col>6</xdr:col>
      <xdr:colOff>785160</xdr:colOff>
      <xdr:row>0</xdr:row>
      <xdr:rowOff>959040</xdr:rowOff>
    </xdr:to>
    <xdr:sp macro="" textlink="">
      <xdr:nvSpPr>
        <xdr:cNvPr id="69" name="ZoneTexte 28"/>
        <xdr:cNvSpPr/>
      </xdr:nvSpPr>
      <xdr:spPr>
        <a:xfrm>
          <a:off x="8575920" y="95400"/>
          <a:ext cx="2499840" cy="863640"/>
        </a:xfrm>
        <a:prstGeom prst="rect">
          <a:avLst/>
        </a:prstGeom>
        <a:gradFill rotWithShape="0">
          <a:gsLst>
            <a:gs pos="0">
              <a:srgbClr val="E3FBC2"/>
            </a:gs>
            <a:gs pos="100000">
              <a:srgbClr val="F4FFE6"/>
            </a:gs>
          </a:gsLst>
          <a:lin ang="16200000"/>
        </a:gradFill>
        <a:ln>
          <a:solidFill>
            <a:srgbClr val="98B855"/>
          </a:solidFill>
          <a:round/>
        </a:ln>
        <a:effectLst>
          <a:outerShdw blurRad="39960" dist="20160" dir="5400000" rotWithShape="0">
            <a:srgbClr val="000000">
              <a:alpha val="38000"/>
            </a:srgbClr>
          </a:outerShdw>
        </a:effectLst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Inventaire matériel</a:t>
          </a:r>
          <a:endParaRPr lang="fr-F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I Topi Pinnuti </a:t>
          </a:r>
          <a:endParaRPr lang="fr-F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1600" b="0" strike="noStrike" spc="-1">
              <a:solidFill>
                <a:srgbClr val="000000"/>
              </a:solidFill>
              <a:latin typeface="Calibri"/>
            </a:rPr>
            <a:t>30 novembre 2014</a:t>
          </a:r>
          <a:endParaRPr lang="fr-FR" sz="1600" b="0" strike="noStrike" spc="-1">
            <a:latin typeface="Times New Roman"/>
          </a:endParaRPr>
        </a:p>
      </xdr:txBody>
    </xdr:sp>
    <xdr:clientData/>
  </xdr:twoCellAnchor>
  <xdr:twoCellAnchor>
    <xdr:from>
      <xdr:col>6</xdr:col>
      <xdr:colOff>880920</xdr:colOff>
      <xdr:row>0</xdr:row>
      <xdr:rowOff>95400</xdr:rowOff>
    </xdr:from>
    <xdr:to>
      <xdr:col>7</xdr:col>
      <xdr:colOff>35280</xdr:colOff>
      <xdr:row>0</xdr:row>
      <xdr:rowOff>959040</xdr:rowOff>
    </xdr:to>
    <xdr:sp macro="" textlink="">
      <xdr:nvSpPr>
        <xdr:cNvPr id="70" name="ZoneTexte 29"/>
        <xdr:cNvSpPr/>
      </xdr:nvSpPr>
      <xdr:spPr>
        <a:xfrm>
          <a:off x="11171520" y="95400"/>
          <a:ext cx="3257280" cy="863640"/>
        </a:xfrm>
        <a:prstGeom prst="rect">
          <a:avLst/>
        </a:prstGeom>
        <a:gradFill rotWithShape="0">
          <a:gsLst>
            <a:gs pos="0">
              <a:srgbClr val="BFD4FE"/>
            </a:gs>
            <a:gs pos="100000">
              <a:srgbClr val="E5EFFF"/>
            </a:gs>
          </a:gsLst>
          <a:lin ang="16200000"/>
        </a:gradFill>
        <a:ln>
          <a:solidFill>
            <a:srgbClr val="4A7EBB"/>
          </a:solidFill>
          <a:round/>
        </a:ln>
        <a:effectLst>
          <a:outerShdw blurRad="39960" dist="20160" dir="5400000" rotWithShape="0">
            <a:srgbClr val="000000">
              <a:alpha val="38000"/>
            </a:srgbClr>
          </a:outerShdw>
        </a:effectLst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200" b="0" strike="noStrike" spc="-1">
              <a:solidFill>
                <a:srgbClr val="000000"/>
              </a:solidFill>
              <a:latin typeface="Calibri"/>
            </a:rPr>
            <a:t>"Inventeurs" : Stéphane  P., Jean-Marie P., Antoine B.,  Marie et Silvain  Y., Dominique D., Noël R., Alexia S.,  Jean-Claude D., Alain G., Jean-Claude L.</a:t>
          </a:r>
          <a:endParaRPr lang="fr-FR" sz="1200" b="0" strike="noStrike" spc="-1">
            <a:latin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0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5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5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6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48"/>
  <sheetViews>
    <sheetView topLeftCell="A40" zoomScaleNormal="100" workbookViewId="0">
      <selection activeCell="H2" sqref="H2"/>
    </sheetView>
  </sheetViews>
  <sheetFormatPr baseColWidth="10" defaultColWidth="11.42578125" defaultRowHeight="15.75" outlineLevelCol="1"/>
  <cols>
    <col min="1" max="1" width="3.85546875" style="1" customWidth="1"/>
    <col min="2" max="2" width="25.7109375" style="2" customWidth="1"/>
    <col min="3" max="3" width="28" style="3" customWidth="1"/>
    <col min="4" max="4" width="9" style="4" customWidth="1" outlineLevel="1"/>
    <col min="5" max="5" width="10.28515625" style="4" customWidth="1" outlineLevel="1"/>
    <col min="6" max="6" width="10" style="5" customWidth="1"/>
    <col min="7" max="7" width="4.140625" style="1" customWidth="1"/>
    <col min="8" max="1024" width="11.42578125" style="1"/>
  </cols>
  <sheetData>
    <row r="1" spans="1:37" s="10" customFormat="1">
      <c r="A1" s="6"/>
      <c r="B1" s="7"/>
      <c r="C1" s="8"/>
      <c r="D1" s="9"/>
      <c r="E1" s="9"/>
      <c r="F1" s="6"/>
      <c r="G1" s="6"/>
    </row>
    <row r="2" spans="1:37" s="10" customFormat="1">
      <c r="A2" s="6"/>
      <c r="B2" s="7"/>
      <c r="C2" s="8"/>
      <c r="D2" s="9"/>
      <c r="E2" s="9"/>
      <c r="F2" s="6"/>
      <c r="G2" s="6"/>
    </row>
    <row r="3" spans="1:37" s="10" customFormat="1">
      <c r="A3" s="6"/>
      <c r="B3" s="7"/>
      <c r="C3" s="8"/>
      <c r="D3" s="9"/>
      <c r="E3" s="9"/>
      <c r="F3" s="6"/>
      <c r="G3" s="6"/>
    </row>
    <row r="4" spans="1:37" s="10" customFormat="1">
      <c r="A4" s="6"/>
      <c r="B4" s="7"/>
      <c r="C4" s="8"/>
      <c r="D4" s="9"/>
      <c r="E4" s="9"/>
      <c r="F4" s="6"/>
      <c r="G4" s="6"/>
    </row>
    <row r="5" spans="1:37" s="10" customFormat="1" ht="15" customHeight="1">
      <c r="A5" s="6"/>
      <c r="B5" s="7"/>
      <c r="C5" s="8"/>
      <c r="D5" s="9"/>
      <c r="E5" s="9"/>
      <c r="F5" s="6"/>
      <c r="G5" s="6"/>
    </row>
    <row r="6" spans="1:37" s="10" customFormat="1" ht="15" customHeight="1">
      <c r="A6" s="6"/>
      <c r="B6" s="7"/>
      <c r="C6" s="8"/>
      <c r="D6" s="9"/>
      <c r="E6" s="9"/>
      <c r="F6" s="6"/>
      <c r="G6" s="6"/>
    </row>
    <row r="7" spans="1:37" s="10" customFormat="1" ht="15" customHeight="1">
      <c r="A7" s="6"/>
      <c r="B7" s="11"/>
      <c r="C7" s="8"/>
      <c r="D7" s="9"/>
      <c r="E7" s="9"/>
      <c r="F7" s="6"/>
      <c r="G7" s="6"/>
    </row>
    <row r="8" spans="1:37" s="16" customFormat="1" ht="18" customHeight="1">
      <c r="A8" s="12"/>
      <c r="B8" s="13" t="s">
        <v>0</v>
      </c>
      <c r="C8" s="6"/>
      <c r="D8" s="14" t="s">
        <v>1</v>
      </c>
      <c r="E8" s="14" t="s">
        <v>2</v>
      </c>
      <c r="F8" s="15" t="s">
        <v>3</v>
      </c>
      <c r="G8" s="6"/>
    </row>
    <row r="9" spans="1:37" s="16" customFormat="1" ht="6.75" customHeight="1">
      <c r="A9" s="12"/>
      <c r="B9" s="6"/>
      <c r="C9" s="6"/>
      <c r="D9" s="6"/>
      <c r="E9" s="6"/>
      <c r="F9" s="6"/>
      <c r="G9" s="6"/>
    </row>
    <row r="10" spans="1:37" ht="21" customHeight="1">
      <c r="A10" s="6"/>
      <c r="B10" s="17" t="s">
        <v>4</v>
      </c>
      <c r="C10" s="6"/>
      <c r="D10" s="6"/>
      <c r="E10" s="6"/>
      <c r="F10" s="6"/>
      <c r="G10" s="6"/>
    </row>
    <row r="11" spans="1:37" ht="6.75" customHeight="1">
      <c r="A11" s="6"/>
      <c r="B11" s="6"/>
      <c r="C11" s="6"/>
      <c r="D11" s="6"/>
      <c r="E11" s="6"/>
      <c r="F11" s="6"/>
      <c r="G11" s="6"/>
    </row>
    <row r="12" spans="1:37">
      <c r="A12" s="6"/>
      <c r="B12" s="18" t="s">
        <v>5</v>
      </c>
      <c r="C12" s="19" t="s">
        <v>6</v>
      </c>
      <c r="D12" s="20">
        <v>1</v>
      </c>
      <c r="E12" s="20">
        <v>1</v>
      </c>
      <c r="F12" s="21"/>
      <c r="G12" s="6"/>
    </row>
    <row r="13" spans="1:37">
      <c r="A13" s="6"/>
      <c r="B13" s="18"/>
      <c r="C13" s="19" t="s">
        <v>7</v>
      </c>
      <c r="D13" s="20">
        <v>1</v>
      </c>
      <c r="E13" s="20">
        <v>1</v>
      </c>
      <c r="F13" s="21"/>
      <c r="G13" s="6"/>
    </row>
    <row r="14" spans="1:37">
      <c r="A14" s="6"/>
      <c r="B14" s="18"/>
      <c r="C14" s="19" t="s">
        <v>8</v>
      </c>
      <c r="D14" s="20">
        <v>1</v>
      </c>
      <c r="E14" s="20">
        <v>1</v>
      </c>
      <c r="F14" s="21"/>
      <c r="G14" s="6"/>
      <c r="AK14" s="22"/>
    </row>
    <row r="15" spans="1:37">
      <c r="A15" s="6"/>
      <c r="B15" s="18"/>
      <c r="C15" s="19" t="s">
        <v>9</v>
      </c>
      <c r="D15" s="20" t="s">
        <v>10</v>
      </c>
      <c r="E15" s="20">
        <v>1</v>
      </c>
      <c r="F15" s="21"/>
      <c r="G15" s="6"/>
      <c r="AK15" s="22"/>
    </row>
    <row r="16" spans="1:37">
      <c r="A16" s="6"/>
      <c r="B16" s="18"/>
      <c r="C16" s="19" t="s">
        <v>9</v>
      </c>
      <c r="D16" s="20" t="s">
        <v>10</v>
      </c>
      <c r="E16" s="20">
        <v>1</v>
      </c>
      <c r="F16" s="21"/>
      <c r="G16" s="6"/>
      <c r="AK16" s="22"/>
    </row>
    <row r="17" spans="1:37">
      <c r="A17" s="6"/>
      <c r="B17" s="18"/>
      <c r="C17" s="19" t="s">
        <v>9</v>
      </c>
      <c r="D17" s="20" t="s">
        <v>10</v>
      </c>
      <c r="E17" s="20">
        <v>1</v>
      </c>
      <c r="F17" s="21"/>
      <c r="G17" s="6"/>
      <c r="AK17" s="22"/>
    </row>
    <row r="18" spans="1:37">
      <c r="A18" s="6"/>
      <c r="B18" s="18"/>
      <c r="C18" s="19" t="s">
        <v>11</v>
      </c>
      <c r="D18" s="20" t="s">
        <v>10</v>
      </c>
      <c r="E18" s="20">
        <v>1</v>
      </c>
      <c r="F18" s="21"/>
      <c r="G18" s="6"/>
      <c r="AK18" s="22"/>
    </row>
    <row r="19" spans="1:37">
      <c r="A19" s="6"/>
      <c r="B19" s="18"/>
      <c r="C19" s="19" t="s">
        <v>12</v>
      </c>
      <c r="D19" s="20" t="s">
        <v>10</v>
      </c>
      <c r="E19" s="20">
        <v>1</v>
      </c>
      <c r="F19" s="21"/>
      <c r="G19" s="6"/>
      <c r="AK19" s="22"/>
    </row>
    <row r="20" spans="1:37">
      <c r="A20" s="6"/>
      <c r="B20" s="18"/>
      <c r="C20" s="19" t="s">
        <v>13</v>
      </c>
      <c r="D20" s="20">
        <v>1</v>
      </c>
      <c r="E20" s="20">
        <v>0</v>
      </c>
      <c r="F20" s="21">
        <f>E20-D20</f>
        <v>-1</v>
      </c>
      <c r="G20" s="6"/>
      <c r="AK20" s="22"/>
    </row>
    <row r="21" spans="1:37">
      <c r="A21" s="6"/>
      <c r="B21" s="18"/>
      <c r="C21" s="19" t="s">
        <v>14</v>
      </c>
      <c r="D21" s="20">
        <v>1</v>
      </c>
      <c r="E21" s="20">
        <v>1</v>
      </c>
      <c r="F21" s="21"/>
      <c r="G21" s="6"/>
      <c r="AK21" s="22"/>
    </row>
    <row r="22" spans="1:37">
      <c r="A22" s="6"/>
      <c r="B22" s="18"/>
      <c r="C22" s="19" t="s">
        <v>7</v>
      </c>
      <c r="D22" s="20">
        <v>1</v>
      </c>
      <c r="E22" s="20">
        <v>1</v>
      </c>
      <c r="F22" s="21"/>
      <c r="G22" s="6"/>
      <c r="AK22" s="22"/>
    </row>
    <row r="23" spans="1:37">
      <c r="A23" s="6"/>
      <c r="B23" s="18"/>
      <c r="C23" s="19" t="s">
        <v>15</v>
      </c>
      <c r="D23" s="20">
        <v>1</v>
      </c>
      <c r="E23" s="20">
        <v>1</v>
      </c>
      <c r="F23" s="21"/>
      <c r="G23" s="6"/>
      <c r="AK23" s="22"/>
    </row>
    <row r="24" spans="1:37">
      <c r="A24" s="6"/>
      <c r="B24" s="18"/>
      <c r="C24" s="19" t="s">
        <v>16</v>
      </c>
      <c r="D24" s="20"/>
      <c r="E24" s="20" t="s">
        <v>17</v>
      </c>
      <c r="F24" s="21"/>
      <c r="G24" s="6"/>
      <c r="AK24" s="22"/>
    </row>
    <row r="25" spans="1:37">
      <c r="A25" s="6"/>
      <c r="B25" s="18"/>
      <c r="C25" s="19" t="s">
        <v>18</v>
      </c>
      <c r="D25" s="20"/>
      <c r="E25" s="20" t="s">
        <v>17</v>
      </c>
      <c r="F25" s="21"/>
      <c r="G25" s="6"/>
      <c r="AK25" s="22"/>
    </row>
    <row r="26" spans="1:37">
      <c r="A26" s="6"/>
      <c r="B26" s="18"/>
      <c r="C26" s="19" t="s">
        <v>19</v>
      </c>
      <c r="D26" s="20"/>
      <c r="E26" s="20" t="s">
        <v>17</v>
      </c>
      <c r="F26" s="21"/>
      <c r="G26" s="6"/>
      <c r="AK26" s="22"/>
    </row>
    <row r="27" spans="1:37">
      <c r="A27" s="6"/>
      <c r="B27" s="18"/>
      <c r="C27" s="19" t="s">
        <v>19</v>
      </c>
      <c r="D27" s="20"/>
      <c r="E27" s="20" t="s">
        <v>17</v>
      </c>
      <c r="F27" s="21"/>
      <c r="G27" s="6"/>
      <c r="AK27" s="22"/>
    </row>
    <row r="28" spans="1:37">
      <c r="A28" s="6"/>
      <c r="B28" s="18"/>
      <c r="C28" s="19" t="s">
        <v>20</v>
      </c>
      <c r="D28" s="20"/>
      <c r="E28" s="20" t="s">
        <v>17</v>
      </c>
      <c r="F28" s="21"/>
      <c r="G28" s="6"/>
      <c r="AK28" s="22"/>
    </row>
    <row r="29" spans="1:37">
      <c r="A29" s="6"/>
      <c r="B29" s="18"/>
      <c r="C29" s="19" t="s">
        <v>21</v>
      </c>
      <c r="D29" s="20"/>
      <c r="E29" s="20" t="s">
        <v>17</v>
      </c>
      <c r="F29" s="21"/>
      <c r="G29" s="6"/>
      <c r="AK29" s="22"/>
    </row>
    <row r="30" spans="1:37">
      <c r="A30" s="6"/>
      <c r="B30" s="18"/>
      <c r="C30" s="19" t="s">
        <v>15</v>
      </c>
      <c r="D30" s="20"/>
      <c r="E30" s="20" t="s">
        <v>17</v>
      </c>
      <c r="F30" s="21"/>
      <c r="G30" s="6"/>
      <c r="AK30" s="22"/>
    </row>
    <row r="31" spans="1:37">
      <c r="A31" s="6"/>
      <c r="B31" s="18" t="s">
        <v>22</v>
      </c>
      <c r="C31" s="19" t="s">
        <v>23</v>
      </c>
      <c r="D31" s="20" t="s">
        <v>24</v>
      </c>
      <c r="E31" s="20" t="s">
        <v>25</v>
      </c>
      <c r="F31" s="21"/>
      <c r="G31" s="6"/>
    </row>
    <row r="32" spans="1:37">
      <c r="A32" s="6"/>
      <c r="B32" s="18"/>
      <c r="C32" s="19" t="s">
        <v>26</v>
      </c>
      <c r="D32" s="20">
        <v>1</v>
      </c>
      <c r="E32" s="20">
        <v>1</v>
      </c>
      <c r="F32" s="21"/>
      <c r="G32" s="6"/>
    </row>
    <row r="33" spans="1:7">
      <c r="A33" s="6"/>
      <c r="B33" s="18"/>
      <c r="C33" s="19" t="s">
        <v>27</v>
      </c>
      <c r="D33" s="20">
        <v>2</v>
      </c>
      <c r="E33" s="20">
        <v>2</v>
      </c>
      <c r="F33" s="21"/>
      <c r="G33" s="6"/>
    </row>
    <row r="34" spans="1:7">
      <c r="A34" s="6"/>
      <c r="B34" s="18"/>
      <c r="C34" s="19" t="s">
        <v>28</v>
      </c>
      <c r="D34" s="20">
        <v>2</v>
      </c>
      <c r="E34" s="20">
        <v>2</v>
      </c>
      <c r="F34" s="21"/>
      <c r="G34" s="6"/>
    </row>
    <row r="35" spans="1:7">
      <c r="A35" s="6"/>
      <c r="B35" s="18" t="s">
        <v>29</v>
      </c>
      <c r="C35" s="19"/>
      <c r="D35" s="20">
        <v>3</v>
      </c>
      <c r="E35" s="20">
        <v>1</v>
      </c>
      <c r="F35" s="21">
        <f>E35-D35</f>
        <v>-2</v>
      </c>
      <c r="G35" s="6"/>
    </row>
    <row r="36" spans="1:7">
      <c r="A36" s="6"/>
      <c r="B36" s="18" t="s">
        <v>30</v>
      </c>
      <c r="C36" s="19" t="s">
        <v>31</v>
      </c>
      <c r="D36" s="20">
        <v>1</v>
      </c>
      <c r="E36" s="20">
        <v>1</v>
      </c>
      <c r="F36" s="21"/>
      <c r="G36" s="6"/>
    </row>
    <row r="37" spans="1:7">
      <c r="A37" s="6"/>
      <c r="B37" s="18"/>
      <c r="C37" s="19" t="s">
        <v>32</v>
      </c>
      <c r="D37" s="20">
        <v>2</v>
      </c>
      <c r="E37" s="20" t="s">
        <v>33</v>
      </c>
      <c r="F37" s="21"/>
      <c r="G37" s="6"/>
    </row>
    <row r="38" spans="1:7">
      <c r="A38" s="6"/>
      <c r="B38" s="18" t="s">
        <v>34</v>
      </c>
      <c r="C38" s="19"/>
      <c r="D38" s="20">
        <v>3</v>
      </c>
      <c r="E38" s="20">
        <v>4</v>
      </c>
      <c r="F38" s="21">
        <f>E38-D38</f>
        <v>1</v>
      </c>
      <c r="G38" s="6"/>
    </row>
    <row r="39" spans="1:7">
      <c r="A39" s="6"/>
      <c r="B39" s="18" t="s">
        <v>35</v>
      </c>
      <c r="C39" s="19"/>
      <c r="D39" s="20" t="s">
        <v>24</v>
      </c>
      <c r="E39" s="20">
        <v>2</v>
      </c>
      <c r="F39" s="21"/>
      <c r="G39" s="6"/>
    </row>
    <row r="40" spans="1:7">
      <c r="A40" s="6"/>
      <c r="B40" s="18" t="s">
        <v>36</v>
      </c>
      <c r="C40" s="19" t="s">
        <v>37</v>
      </c>
      <c r="D40" s="20">
        <v>15</v>
      </c>
      <c r="E40" s="20">
        <v>7</v>
      </c>
      <c r="F40" s="21">
        <f>E40-D40</f>
        <v>-8</v>
      </c>
      <c r="G40" s="6"/>
    </row>
    <row r="41" spans="1:7">
      <c r="A41" s="6"/>
      <c r="B41" s="18"/>
      <c r="C41" s="19" t="s">
        <v>38</v>
      </c>
      <c r="D41" s="20">
        <v>6</v>
      </c>
      <c r="E41" s="20">
        <v>1</v>
      </c>
      <c r="F41" s="21">
        <f>E41-D41</f>
        <v>-5</v>
      </c>
      <c r="G41" s="6"/>
    </row>
    <row r="42" spans="1:7">
      <c r="A42" s="6"/>
      <c r="B42" s="18"/>
      <c r="C42" s="19" t="s">
        <v>39</v>
      </c>
      <c r="D42" s="20">
        <v>25</v>
      </c>
      <c r="E42" s="20">
        <v>25</v>
      </c>
      <c r="F42" s="21"/>
      <c r="G42" s="6"/>
    </row>
    <row r="43" spans="1:7">
      <c r="A43" s="6"/>
      <c r="B43" s="18"/>
      <c r="C43" s="19" t="s">
        <v>40</v>
      </c>
      <c r="D43" s="20">
        <v>14</v>
      </c>
      <c r="E43" s="20">
        <v>11</v>
      </c>
      <c r="F43" s="21">
        <f>E43-D43</f>
        <v>-3</v>
      </c>
      <c r="G43" s="6"/>
    </row>
    <row r="44" spans="1:7">
      <c r="A44" s="6"/>
      <c r="B44" s="18"/>
      <c r="C44" s="19" t="s">
        <v>41</v>
      </c>
      <c r="D44" s="20">
        <v>19</v>
      </c>
      <c r="E44" s="20" t="s">
        <v>42</v>
      </c>
      <c r="F44" s="21"/>
      <c r="G44" s="6"/>
    </row>
    <row r="45" spans="1:7">
      <c r="A45" s="6"/>
      <c r="B45" s="18"/>
      <c r="C45" s="19" t="s">
        <v>43</v>
      </c>
      <c r="D45" s="20">
        <v>4</v>
      </c>
      <c r="E45" s="20">
        <v>2</v>
      </c>
      <c r="F45" s="21">
        <f>E45-D45</f>
        <v>-2</v>
      </c>
      <c r="G45" s="6"/>
    </row>
    <row r="46" spans="1:7">
      <c r="A46" s="6"/>
      <c r="B46" s="18"/>
      <c r="C46" s="19" t="s">
        <v>44</v>
      </c>
      <c r="D46" s="20">
        <v>5</v>
      </c>
      <c r="E46" s="20">
        <v>15</v>
      </c>
      <c r="F46" s="21">
        <f>E46-D46</f>
        <v>10</v>
      </c>
      <c r="G46" s="6"/>
    </row>
    <row r="47" spans="1:7">
      <c r="A47" s="6"/>
      <c r="B47" s="18"/>
      <c r="C47" s="19" t="s">
        <v>45</v>
      </c>
      <c r="D47" s="20">
        <v>3</v>
      </c>
      <c r="E47" s="20">
        <v>4</v>
      </c>
      <c r="F47" s="21">
        <f>E47-D47</f>
        <v>1</v>
      </c>
      <c r="G47" s="6"/>
    </row>
    <row r="48" spans="1:7">
      <c r="A48" s="6"/>
      <c r="B48" s="18"/>
      <c r="C48" s="19" t="s">
        <v>46</v>
      </c>
      <c r="D48" s="20">
        <v>3</v>
      </c>
      <c r="E48" s="20">
        <v>1</v>
      </c>
      <c r="F48" s="21">
        <f>E48-D48</f>
        <v>-2</v>
      </c>
      <c r="G48" s="6"/>
    </row>
    <row r="49" spans="1:7">
      <c r="A49" s="6"/>
      <c r="B49" s="18"/>
      <c r="C49" s="19" t="s">
        <v>47</v>
      </c>
      <c r="D49" s="20">
        <v>4</v>
      </c>
      <c r="E49" s="20">
        <v>4</v>
      </c>
      <c r="F49" s="21"/>
      <c r="G49" s="6"/>
    </row>
    <row r="50" spans="1:7">
      <c r="A50" s="6"/>
      <c r="B50" s="18"/>
      <c r="C50" s="19" t="s">
        <v>48</v>
      </c>
      <c r="D50" s="20">
        <v>9</v>
      </c>
      <c r="E50" s="20">
        <v>9</v>
      </c>
      <c r="F50" s="21"/>
      <c r="G50" s="6"/>
    </row>
    <row r="51" spans="1:7">
      <c r="A51" s="6"/>
      <c r="B51" s="18"/>
      <c r="C51" s="19" t="s">
        <v>49</v>
      </c>
      <c r="D51" s="20">
        <v>10</v>
      </c>
      <c r="E51" s="20">
        <v>10</v>
      </c>
      <c r="F51" s="21"/>
      <c r="G51" s="6"/>
    </row>
    <row r="52" spans="1:7">
      <c r="A52" s="6"/>
      <c r="B52" s="18"/>
      <c r="C52" s="19" t="s">
        <v>50</v>
      </c>
      <c r="D52" s="20" t="s">
        <v>24</v>
      </c>
      <c r="E52" s="20">
        <v>10</v>
      </c>
      <c r="F52" s="21"/>
      <c r="G52" s="6"/>
    </row>
    <row r="53" spans="1:7">
      <c r="A53" s="6"/>
      <c r="B53" s="18" t="s">
        <v>51</v>
      </c>
      <c r="C53" s="19" t="s">
        <v>52</v>
      </c>
      <c r="D53" s="20">
        <v>25</v>
      </c>
      <c r="E53" s="20">
        <v>34</v>
      </c>
      <c r="F53" s="21">
        <f>E53-D53</f>
        <v>9</v>
      </c>
      <c r="G53" s="6"/>
    </row>
    <row r="54" spans="1:7">
      <c r="A54" s="6"/>
      <c r="B54" s="18"/>
      <c r="C54" s="19" t="s">
        <v>53</v>
      </c>
      <c r="D54" s="20">
        <v>23</v>
      </c>
      <c r="E54" s="20">
        <v>32</v>
      </c>
      <c r="F54" s="21">
        <f>E54-D54</f>
        <v>9</v>
      </c>
      <c r="G54" s="6"/>
    </row>
    <row r="55" spans="1:7">
      <c r="A55" s="6"/>
      <c r="B55" s="18"/>
      <c r="C55" s="19" t="s">
        <v>54</v>
      </c>
      <c r="D55" s="20" t="s">
        <v>24</v>
      </c>
      <c r="E55" s="20">
        <v>1</v>
      </c>
      <c r="F55" s="21"/>
      <c r="G55" s="6"/>
    </row>
    <row r="56" spans="1:7">
      <c r="A56" s="6"/>
      <c r="B56" s="18" t="s">
        <v>55</v>
      </c>
      <c r="C56" s="19"/>
      <c r="D56" s="20">
        <v>50</v>
      </c>
      <c r="E56" s="20">
        <v>68</v>
      </c>
      <c r="F56" s="21">
        <f>E56-D56</f>
        <v>18</v>
      </c>
      <c r="G56" s="6"/>
    </row>
    <row r="57" spans="1:7">
      <c r="A57" s="6"/>
      <c r="B57" s="18" t="s">
        <v>56</v>
      </c>
      <c r="C57" s="19"/>
      <c r="D57" s="20">
        <v>10</v>
      </c>
      <c r="E57" s="20">
        <v>10</v>
      </c>
      <c r="F57" s="21"/>
      <c r="G57" s="6"/>
    </row>
    <row r="58" spans="1:7">
      <c r="A58" s="6"/>
      <c r="B58" s="18" t="s">
        <v>57</v>
      </c>
      <c r="C58" s="19"/>
      <c r="D58" s="20">
        <v>60</v>
      </c>
      <c r="E58" s="20">
        <v>85</v>
      </c>
      <c r="F58" s="21">
        <f>E58-D58</f>
        <v>25</v>
      </c>
      <c r="G58" s="6"/>
    </row>
    <row r="59" spans="1:7">
      <c r="A59" s="6"/>
      <c r="B59" s="18" t="s">
        <v>58</v>
      </c>
      <c r="C59" s="19"/>
      <c r="D59" s="20">
        <v>10</v>
      </c>
      <c r="E59" s="20">
        <v>10</v>
      </c>
      <c r="F59" s="21"/>
      <c r="G59" s="6"/>
    </row>
    <row r="60" spans="1:7">
      <c r="A60" s="6"/>
      <c r="B60" s="18" t="s">
        <v>59</v>
      </c>
      <c r="C60" s="19"/>
      <c r="D60" s="20">
        <v>1</v>
      </c>
      <c r="E60" s="20">
        <v>1</v>
      </c>
      <c r="F60" s="21"/>
      <c r="G60" s="6"/>
    </row>
    <row r="61" spans="1:7">
      <c r="A61" s="6"/>
      <c r="B61" s="18" t="s">
        <v>60</v>
      </c>
      <c r="C61" s="19"/>
      <c r="D61" s="20">
        <v>1</v>
      </c>
      <c r="E61" s="20">
        <v>1</v>
      </c>
      <c r="F61" s="21"/>
      <c r="G61" s="6"/>
    </row>
    <row r="62" spans="1:7">
      <c r="A62" s="6"/>
      <c r="B62" s="18" t="s">
        <v>61</v>
      </c>
      <c r="C62" s="19"/>
      <c r="D62" s="20">
        <v>0</v>
      </c>
      <c r="E62" s="20">
        <v>1</v>
      </c>
      <c r="F62" s="21">
        <f>E62-D62</f>
        <v>1</v>
      </c>
      <c r="G62" s="6"/>
    </row>
    <row r="63" spans="1:7">
      <c r="A63" s="6"/>
      <c r="B63" s="18" t="s">
        <v>62</v>
      </c>
      <c r="C63" s="19"/>
      <c r="D63" s="20" t="s">
        <v>63</v>
      </c>
      <c r="E63" s="20">
        <v>1</v>
      </c>
      <c r="F63" s="21"/>
      <c r="G63" s="6"/>
    </row>
    <row r="64" spans="1:7">
      <c r="A64" s="6"/>
      <c r="B64" s="18" t="s">
        <v>64</v>
      </c>
      <c r="C64" s="19"/>
      <c r="D64" s="20" t="s">
        <v>63</v>
      </c>
      <c r="E64" s="20">
        <v>1</v>
      </c>
      <c r="F64" s="21"/>
      <c r="G64" s="6"/>
    </row>
    <row r="65" spans="1:7">
      <c r="A65" s="6"/>
      <c r="B65" s="18" t="s">
        <v>65</v>
      </c>
      <c r="C65" s="19"/>
      <c r="D65" s="20" t="s">
        <v>24</v>
      </c>
      <c r="E65" s="20">
        <v>4</v>
      </c>
      <c r="F65" s="21"/>
      <c r="G65" s="6"/>
    </row>
    <row r="66" spans="1:7">
      <c r="A66" s="6"/>
      <c r="B66" s="18" t="s">
        <v>66</v>
      </c>
      <c r="C66" s="19"/>
      <c r="D66" s="20">
        <v>3</v>
      </c>
      <c r="E66" s="20">
        <v>3</v>
      </c>
      <c r="F66" s="21"/>
      <c r="G66" s="6"/>
    </row>
    <row r="67" spans="1:7">
      <c r="A67" s="6"/>
      <c r="B67" s="18" t="s">
        <v>67</v>
      </c>
      <c r="C67" s="19"/>
      <c r="D67" s="20">
        <v>0</v>
      </c>
      <c r="E67" s="20">
        <v>1</v>
      </c>
      <c r="F67" s="21">
        <f>E67-D67</f>
        <v>1</v>
      </c>
      <c r="G67" s="6"/>
    </row>
    <row r="68" spans="1:7">
      <c r="A68" s="6"/>
      <c r="B68" s="18" t="s">
        <v>68</v>
      </c>
      <c r="C68" s="19"/>
      <c r="D68" s="20">
        <v>2</v>
      </c>
      <c r="E68" s="20">
        <v>0</v>
      </c>
      <c r="F68" s="21">
        <f>E68-D68</f>
        <v>-2</v>
      </c>
      <c r="G68" s="6"/>
    </row>
    <row r="69" spans="1:7">
      <c r="A69" s="6"/>
      <c r="B69" s="18" t="s">
        <v>69</v>
      </c>
      <c r="C69" s="19"/>
      <c r="D69" s="20">
        <v>1</v>
      </c>
      <c r="E69" s="20">
        <v>1</v>
      </c>
      <c r="F69" s="21"/>
      <c r="G69" s="6"/>
    </row>
    <row r="70" spans="1:7">
      <c r="A70" s="6"/>
      <c r="B70" s="23"/>
      <c r="C70" s="24" t="s">
        <v>70</v>
      </c>
      <c r="D70" s="20"/>
      <c r="E70" s="20"/>
      <c r="F70" s="6"/>
      <c r="G70" s="6"/>
    </row>
    <row r="71" spans="1:7">
      <c r="A71" s="6"/>
      <c r="B71" s="18" t="s">
        <v>71</v>
      </c>
      <c r="C71" s="19"/>
      <c r="D71" s="20">
        <v>2</v>
      </c>
      <c r="E71" s="20">
        <v>2</v>
      </c>
      <c r="F71" s="21"/>
      <c r="G71" s="6"/>
    </row>
    <row r="72" spans="1:7">
      <c r="A72" s="6"/>
      <c r="B72" s="18" t="s">
        <v>72</v>
      </c>
      <c r="C72" s="19"/>
      <c r="D72" s="20">
        <v>2</v>
      </c>
      <c r="E72" s="20">
        <v>2</v>
      </c>
      <c r="F72" s="21"/>
      <c r="G72" s="6"/>
    </row>
    <row r="73" spans="1:7">
      <c r="A73" s="6"/>
      <c r="B73" s="18" t="s">
        <v>73</v>
      </c>
      <c r="C73" s="19"/>
      <c r="D73" s="20">
        <v>2</v>
      </c>
      <c r="E73" s="20">
        <v>2</v>
      </c>
      <c r="F73" s="21"/>
      <c r="G73" s="6"/>
    </row>
    <row r="74" spans="1:7">
      <c r="A74" s="6"/>
      <c r="B74" s="18" t="s">
        <v>74</v>
      </c>
      <c r="C74" s="19"/>
      <c r="D74" s="20">
        <v>2</v>
      </c>
      <c r="E74" s="20">
        <v>2</v>
      </c>
      <c r="F74" s="21"/>
      <c r="G74" s="6"/>
    </row>
    <row r="75" spans="1:7">
      <c r="A75" s="6"/>
      <c r="B75" s="18" t="s">
        <v>75</v>
      </c>
      <c r="C75" s="19"/>
      <c r="D75" s="20">
        <v>2</v>
      </c>
      <c r="E75" s="20">
        <v>2</v>
      </c>
      <c r="F75" s="21"/>
      <c r="G75" s="6"/>
    </row>
    <row r="76" spans="1:7">
      <c r="A76" s="6"/>
      <c r="B76" s="18" t="s">
        <v>76</v>
      </c>
      <c r="C76" s="19" t="s">
        <v>77</v>
      </c>
      <c r="D76" s="20">
        <v>11</v>
      </c>
      <c r="E76" s="20">
        <v>8</v>
      </c>
      <c r="F76" s="21">
        <f>E76-D76</f>
        <v>-3</v>
      </c>
      <c r="G76" s="6"/>
    </row>
    <row r="77" spans="1:7">
      <c r="A77" s="6"/>
      <c r="B77" s="18"/>
      <c r="C77" s="19" t="s">
        <v>78</v>
      </c>
      <c r="D77" s="20">
        <v>6</v>
      </c>
      <c r="E77" s="20">
        <v>8</v>
      </c>
      <c r="F77" s="21">
        <f>E77-D77</f>
        <v>2</v>
      </c>
      <c r="G77" s="6"/>
    </row>
    <row r="78" spans="1:7">
      <c r="A78" s="6"/>
      <c r="B78" s="18"/>
      <c r="C78" s="19" t="s">
        <v>79</v>
      </c>
      <c r="D78" s="20">
        <v>5</v>
      </c>
      <c r="E78" s="20">
        <v>16</v>
      </c>
      <c r="F78" s="21">
        <f>E78-D78</f>
        <v>11</v>
      </c>
      <c r="G78" s="6"/>
    </row>
    <row r="79" spans="1:7">
      <c r="A79" s="6"/>
      <c r="B79" s="18"/>
      <c r="C79" s="19" t="s">
        <v>80</v>
      </c>
      <c r="D79" s="20">
        <v>6</v>
      </c>
      <c r="E79" s="20">
        <v>7</v>
      </c>
      <c r="F79" s="21">
        <f>E79-D79</f>
        <v>1</v>
      </c>
      <c r="G79" s="6"/>
    </row>
    <row r="80" spans="1:7">
      <c r="A80" s="6"/>
      <c r="B80" s="18"/>
      <c r="C80" s="19" t="s">
        <v>81</v>
      </c>
      <c r="D80" s="20">
        <v>3</v>
      </c>
      <c r="E80" s="20" t="s">
        <v>82</v>
      </c>
      <c r="F80" s="21" t="s">
        <v>83</v>
      </c>
      <c r="G80" s="6"/>
    </row>
    <row r="81" spans="1:7">
      <c r="A81" s="6"/>
      <c r="B81" s="18"/>
      <c r="C81" s="19" t="s">
        <v>84</v>
      </c>
      <c r="D81" s="20">
        <v>1</v>
      </c>
      <c r="E81" s="20">
        <v>2</v>
      </c>
      <c r="F81" s="21">
        <f>E81-D81</f>
        <v>1</v>
      </c>
      <c r="G81" s="6"/>
    </row>
    <row r="82" spans="1:7">
      <c r="A82" s="6"/>
      <c r="B82" s="18"/>
      <c r="C82" s="19" t="s">
        <v>85</v>
      </c>
      <c r="D82" s="20">
        <v>3</v>
      </c>
      <c r="E82" s="20">
        <v>6</v>
      </c>
      <c r="F82" s="21">
        <f>E82-D82</f>
        <v>3</v>
      </c>
      <c r="G82" s="6"/>
    </row>
    <row r="83" spans="1:7">
      <c r="A83" s="6"/>
      <c r="B83" s="18"/>
      <c r="C83" s="19" t="s">
        <v>86</v>
      </c>
      <c r="D83" s="20">
        <v>4</v>
      </c>
      <c r="E83" s="20">
        <v>0</v>
      </c>
      <c r="F83" s="21">
        <f>E83-D83</f>
        <v>-4</v>
      </c>
      <c r="G83" s="6"/>
    </row>
    <row r="84" spans="1:7">
      <c r="A84" s="6"/>
      <c r="B84" s="18"/>
      <c r="C84" s="19" t="s">
        <v>87</v>
      </c>
      <c r="D84" s="20">
        <v>2</v>
      </c>
      <c r="E84" s="20">
        <v>2</v>
      </c>
      <c r="F84" s="21"/>
      <c r="G84" s="6"/>
    </row>
    <row r="85" spans="1:7">
      <c r="A85" s="6"/>
      <c r="B85" s="18"/>
      <c r="C85" s="19" t="s">
        <v>88</v>
      </c>
      <c r="D85" s="20">
        <v>1</v>
      </c>
      <c r="E85" s="20">
        <v>0</v>
      </c>
      <c r="F85" s="21">
        <f>E85-D85</f>
        <v>-1</v>
      </c>
      <c r="G85" s="6"/>
    </row>
    <row r="86" spans="1:7">
      <c r="A86" s="6"/>
      <c r="B86" s="18"/>
      <c r="C86" s="19" t="s">
        <v>89</v>
      </c>
      <c r="D86" s="20">
        <v>0</v>
      </c>
      <c r="E86" s="20">
        <v>1</v>
      </c>
      <c r="F86" s="21">
        <f>E86-D86</f>
        <v>1</v>
      </c>
      <c r="G86" s="6"/>
    </row>
    <row r="87" spans="1:7">
      <c r="A87" s="6"/>
      <c r="B87" s="18"/>
      <c r="C87" s="19" t="s">
        <v>90</v>
      </c>
      <c r="D87" s="20">
        <v>2</v>
      </c>
      <c r="E87" s="20">
        <v>0</v>
      </c>
      <c r="F87" s="21">
        <f>E87-D87</f>
        <v>-2</v>
      </c>
      <c r="G87" s="6"/>
    </row>
    <row r="88" spans="1:7">
      <c r="A88" s="6"/>
      <c r="B88" s="18" t="s">
        <v>91</v>
      </c>
      <c r="C88" s="19" t="s">
        <v>92</v>
      </c>
      <c r="D88" s="20">
        <v>2</v>
      </c>
      <c r="E88" s="20">
        <v>2</v>
      </c>
      <c r="F88" s="21"/>
      <c r="G88" s="6"/>
    </row>
    <row r="89" spans="1:7">
      <c r="A89" s="6"/>
      <c r="B89" s="18"/>
      <c r="C89" s="19" t="s">
        <v>93</v>
      </c>
      <c r="D89" s="20">
        <v>1</v>
      </c>
      <c r="E89" s="20">
        <v>2</v>
      </c>
      <c r="F89" s="21">
        <f>E89-D89</f>
        <v>1</v>
      </c>
      <c r="G89" s="6"/>
    </row>
    <row r="90" spans="1:7">
      <c r="A90" s="6"/>
      <c r="B90" s="18"/>
      <c r="C90" s="19" t="s">
        <v>94</v>
      </c>
      <c r="D90" s="20">
        <v>3</v>
      </c>
      <c r="E90" s="20">
        <v>3</v>
      </c>
      <c r="F90" s="21">
        <f>E90-D90</f>
        <v>0</v>
      </c>
      <c r="G90" s="6"/>
    </row>
    <row r="91" spans="1:7">
      <c r="A91" s="6"/>
      <c r="B91" s="18"/>
      <c r="C91" s="19" t="s">
        <v>95</v>
      </c>
      <c r="D91" s="20">
        <v>1</v>
      </c>
      <c r="E91" s="20">
        <v>0</v>
      </c>
      <c r="F91" s="21">
        <f>E91-D91</f>
        <v>-1</v>
      </c>
      <c r="G91" s="6"/>
    </row>
    <row r="92" spans="1:7">
      <c r="A92" s="6"/>
      <c r="B92" s="18" t="s">
        <v>96</v>
      </c>
      <c r="C92" s="19" t="s">
        <v>97</v>
      </c>
      <c r="D92" s="20">
        <v>3</v>
      </c>
      <c r="E92" s="20">
        <v>1</v>
      </c>
      <c r="F92" s="21">
        <f>E92-D92</f>
        <v>-2</v>
      </c>
      <c r="G92" s="6"/>
    </row>
    <row r="93" spans="1:7">
      <c r="A93" s="6"/>
      <c r="B93" s="18"/>
      <c r="C93" s="19" t="s">
        <v>98</v>
      </c>
      <c r="D93" s="20" t="s">
        <v>24</v>
      </c>
      <c r="E93" s="20">
        <v>1</v>
      </c>
      <c r="F93" s="21"/>
      <c r="G93" s="6"/>
    </row>
    <row r="94" spans="1:7">
      <c r="A94" s="6"/>
      <c r="B94" s="18"/>
      <c r="C94" s="19" t="s">
        <v>99</v>
      </c>
      <c r="D94" s="20" t="s">
        <v>24</v>
      </c>
      <c r="E94" s="20">
        <v>4</v>
      </c>
      <c r="F94" s="21"/>
      <c r="G94" s="6"/>
    </row>
    <row r="95" spans="1:7">
      <c r="A95" s="6"/>
      <c r="B95" s="18" t="s">
        <v>100</v>
      </c>
      <c r="C95" s="19"/>
      <c r="D95" s="20">
        <v>6</v>
      </c>
      <c r="E95" s="20">
        <v>5</v>
      </c>
      <c r="F95" s="21">
        <f>E95-D95</f>
        <v>-1</v>
      </c>
      <c r="G95" s="6"/>
    </row>
    <row r="96" spans="1:7">
      <c r="A96" s="6"/>
      <c r="B96" s="18" t="s">
        <v>101</v>
      </c>
      <c r="C96" s="19" t="s">
        <v>97</v>
      </c>
      <c r="D96" s="20">
        <v>12</v>
      </c>
      <c r="E96" s="20">
        <v>5</v>
      </c>
      <c r="F96" s="21">
        <f>E96-D96</f>
        <v>-7</v>
      </c>
      <c r="G96" s="6"/>
    </row>
    <row r="97" spans="1:7">
      <c r="A97" s="6"/>
      <c r="B97" s="18"/>
      <c r="C97" s="19" t="s">
        <v>99</v>
      </c>
      <c r="D97" s="20" t="s">
        <v>24</v>
      </c>
      <c r="E97" s="20">
        <v>5</v>
      </c>
      <c r="F97" s="21"/>
      <c r="G97" s="6"/>
    </row>
    <row r="98" spans="1:7">
      <c r="A98" s="6"/>
      <c r="B98" s="18" t="s">
        <v>102</v>
      </c>
      <c r="C98" s="19"/>
      <c r="D98" s="20" t="s">
        <v>24</v>
      </c>
      <c r="E98" s="20">
        <v>1</v>
      </c>
      <c r="F98" s="21"/>
      <c r="G98" s="6"/>
    </row>
    <row r="99" spans="1:7">
      <c r="A99" s="6"/>
      <c r="B99" s="18" t="s">
        <v>103</v>
      </c>
      <c r="C99" s="19"/>
      <c r="D99" s="20">
        <v>2</v>
      </c>
      <c r="E99" s="20">
        <v>1</v>
      </c>
      <c r="F99" s="21">
        <f>E99-D99</f>
        <v>-1</v>
      </c>
      <c r="G99" s="6"/>
    </row>
    <row r="100" spans="1:7">
      <c r="A100" s="6"/>
      <c r="B100" s="18" t="s">
        <v>104</v>
      </c>
      <c r="C100" s="19"/>
      <c r="D100" s="20">
        <v>5</v>
      </c>
      <c r="E100" s="20">
        <v>2</v>
      </c>
      <c r="F100" s="21">
        <f>E100-D100</f>
        <v>-3</v>
      </c>
      <c r="G100" s="6"/>
    </row>
    <row r="101" spans="1:7">
      <c r="A101" s="6"/>
      <c r="B101" s="18" t="s">
        <v>105</v>
      </c>
      <c r="C101" s="19"/>
      <c r="D101" s="20">
        <v>3</v>
      </c>
      <c r="E101" s="20">
        <v>3</v>
      </c>
      <c r="F101" s="21"/>
      <c r="G101" s="6"/>
    </row>
    <row r="102" spans="1:7">
      <c r="A102" s="6"/>
      <c r="B102" s="18" t="s">
        <v>106</v>
      </c>
      <c r="C102" s="19"/>
      <c r="D102" s="20">
        <v>3</v>
      </c>
      <c r="E102" s="20">
        <v>17</v>
      </c>
      <c r="F102" s="21">
        <f>E102-D102</f>
        <v>14</v>
      </c>
      <c r="G102" s="6"/>
    </row>
    <row r="103" spans="1:7">
      <c r="A103" s="6"/>
      <c r="B103" s="18" t="s">
        <v>107</v>
      </c>
      <c r="C103" s="19" t="s">
        <v>99</v>
      </c>
      <c r="D103" s="20">
        <v>3</v>
      </c>
      <c r="E103" s="20">
        <v>3</v>
      </c>
      <c r="F103" s="21"/>
      <c r="G103" s="6"/>
    </row>
    <row r="104" spans="1:7">
      <c r="A104" s="6"/>
      <c r="B104" s="18" t="s">
        <v>108</v>
      </c>
      <c r="C104" s="19"/>
      <c r="D104" s="20">
        <v>0</v>
      </c>
      <c r="E104" s="20">
        <v>0</v>
      </c>
      <c r="F104" s="21"/>
      <c r="G104" s="6"/>
    </row>
    <row r="105" spans="1:7">
      <c r="A105" s="6"/>
      <c r="B105" s="18" t="s">
        <v>109</v>
      </c>
      <c r="C105" s="19"/>
      <c r="D105" s="20" t="s">
        <v>110</v>
      </c>
      <c r="E105" s="20" t="s">
        <v>111</v>
      </c>
      <c r="F105" s="21"/>
      <c r="G105" s="6"/>
    </row>
    <row r="106" spans="1:7">
      <c r="A106" s="6"/>
      <c r="B106" s="18" t="s">
        <v>112</v>
      </c>
      <c r="C106" s="19"/>
      <c r="D106" s="20">
        <v>6</v>
      </c>
      <c r="E106" s="20">
        <v>5</v>
      </c>
      <c r="F106" s="21">
        <f>E106-D106</f>
        <v>-1</v>
      </c>
      <c r="G106" s="6"/>
    </row>
    <row r="107" spans="1:7">
      <c r="A107" s="6"/>
      <c r="B107" s="18" t="s">
        <v>113</v>
      </c>
      <c r="C107" s="19"/>
      <c r="D107" s="20" t="s">
        <v>114</v>
      </c>
      <c r="E107" s="20">
        <v>0</v>
      </c>
      <c r="F107" s="21"/>
      <c r="G107" s="6"/>
    </row>
    <row r="108" spans="1:7">
      <c r="A108" s="6"/>
      <c r="B108" s="18" t="s">
        <v>115</v>
      </c>
      <c r="C108" s="19"/>
      <c r="D108" s="20" t="s">
        <v>24</v>
      </c>
      <c r="E108" s="20">
        <v>3</v>
      </c>
      <c r="F108" s="21"/>
      <c r="G108" s="6"/>
    </row>
    <row r="109" spans="1:7">
      <c r="A109" s="6"/>
      <c r="B109" s="18" t="s">
        <v>116</v>
      </c>
      <c r="C109" s="19"/>
      <c r="D109" s="20" t="s">
        <v>24</v>
      </c>
      <c r="E109" s="20">
        <v>1</v>
      </c>
      <c r="F109" s="21"/>
      <c r="G109" s="6"/>
    </row>
    <row r="110" spans="1:7">
      <c r="A110" s="6"/>
      <c r="B110" s="18" t="s">
        <v>117</v>
      </c>
      <c r="C110" s="19"/>
      <c r="D110" s="20" t="s">
        <v>24</v>
      </c>
      <c r="E110" s="20">
        <v>1</v>
      </c>
      <c r="F110" s="21"/>
      <c r="G110" s="6"/>
    </row>
    <row r="111" spans="1:7">
      <c r="A111" s="6"/>
      <c r="B111" s="18" t="s">
        <v>118</v>
      </c>
      <c r="C111" s="19"/>
      <c r="D111" s="20" t="s">
        <v>24</v>
      </c>
      <c r="E111" s="20">
        <v>4</v>
      </c>
      <c r="F111" s="21"/>
      <c r="G111" s="6"/>
    </row>
    <row r="112" spans="1:7">
      <c r="A112" s="6"/>
      <c r="B112" s="18" t="s">
        <v>119</v>
      </c>
      <c r="C112" s="19"/>
      <c r="D112" s="20">
        <v>1</v>
      </c>
      <c r="E112" s="20">
        <v>0</v>
      </c>
      <c r="F112" s="21">
        <f>E112-D112</f>
        <v>-1</v>
      </c>
      <c r="G112" s="6"/>
    </row>
    <row r="113" spans="1:7">
      <c r="A113" s="6"/>
      <c r="B113" s="18" t="s">
        <v>120</v>
      </c>
      <c r="C113" s="19"/>
      <c r="D113" s="20">
        <v>7</v>
      </c>
      <c r="E113" s="20">
        <v>1</v>
      </c>
      <c r="F113" s="21">
        <f>E113-D113</f>
        <v>-6</v>
      </c>
      <c r="G113" s="6"/>
    </row>
    <row r="114" spans="1:7">
      <c r="A114" s="6"/>
      <c r="B114" s="18" t="s">
        <v>121</v>
      </c>
      <c r="C114" s="19"/>
      <c r="D114" s="20" t="s">
        <v>63</v>
      </c>
      <c r="E114" s="20">
        <v>0</v>
      </c>
      <c r="F114" s="21"/>
      <c r="G114" s="6"/>
    </row>
    <row r="115" spans="1:7">
      <c r="A115" s="6"/>
      <c r="B115" s="18" t="s">
        <v>122</v>
      </c>
      <c r="C115" s="19"/>
      <c r="D115" s="20" t="s">
        <v>63</v>
      </c>
      <c r="E115" s="20">
        <v>1</v>
      </c>
      <c r="F115" s="21"/>
      <c r="G115" s="6"/>
    </row>
    <row r="116" spans="1:7">
      <c r="A116" s="6"/>
      <c r="B116" s="18" t="s">
        <v>123</v>
      </c>
      <c r="C116" s="19"/>
      <c r="D116" s="20" t="s">
        <v>63</v>
      </c>
      <c r="E116" s="20">
        <v>1</v>
      </c>
      <c r="F116" s="21"/>
      <c r="G116" s="6"/>
    </row>
    <row r="117" spans="1:7">
      <c r="A117" s="6"/>
      <c r="B117" s="18" t="s">
        <v>124</v>
      </c>
      <c r="C117" s="19" t="s">
        <v>125</v>
      </c>
      <c r="D117" s="20">
        <v>11</v>
      </c>
      <c r="E117" s="20">
        <v>12</v>
      </c>
      <c r="F117" s="21">
        <f>E117-D117</f>
        <v>1</v>
      </c>
      <c r="G117" s="6"/>
    </row>
    <row r="118" spans="1:7">
      <c r="A118" s="6"/>
      <c r="B118" s="18"/>
      <c r="C118" s="19" t="s">
        <v>126</v>
      </c>
      <c r="D118" s="20" t="s">
        <v>24</v>
      </c>
      <c r="E118" s="20">
        <v>9</v>
      </c>
      <c r="F118" s="21"/>
      <c r="G118" s="6"/>
    </row>
    <row r="119" spans="1:7">
      <c r="A119" s="6"/>
      <c r="B119" s="18" t="s">
        <v>127</v>
      </c>
      <c r="C119" s="19" t="s">
        <v>128</v>
      </c>
      <c r="D119" s="20">
        <v>50</v>
      </c>
      <c r="E119" s="20">
        <v>15</v>
      </c>
      <c r="F119" s="21">
        <f>E119-D119</f>
        <v>-35</v>
      </c>
      <c r="G119" s="6"/>
    </row>
    <row r="120" spans="1:7">
      <c r="A120" s="6"/>
      <c r="B120" s="18"/>
      <c r="C120" s="19" t="s">
        <v>129</v>
      </c>
      <c r="D120" s="20" t="s">
        <v>24</v>
      </c>
      <c r="E120" s="20">
        <v>10</v>
      </c>
      <c r="F120" s="21"/>
      <c r="G120" s="6"/>
    </row>
    <row r="121" spans="1:7">
      <c r="A121" s="6"/>
      <c r="B121" s="18" t="s">
        <v>130</v>
      </c>
      <c r="C121" s="19"/>
      <c r="D121" s="20" t="s">
        <v>63</v>
      </c>
      <c r="E121" s="20">
        <v>1</v>
      </c>
      <c r="F121" s="21"/>
      <c r="G121" s="6"/>
    </row>
    <row r="122" spans="1:7">
      <c r="A122" s="6"/>
      <c r="B122" s="18" t="s">
        <v>131</v>
      </c>
      <c r="C122" s="19"/>
      <c r="D122" s="20">
        <v>1</v>
      </c>
      <c r="E122" s="20">
        <v>1</v>
      </c>
      <c r="F122" s="21"/>
      <c r="G122" s="6"/>
    </row>
    <row r="123" spans="1:7">
      <c r="A123" s="6"/>
      <c r="B123" s="18" t="s">
        <v>132</v>
      </c>
      <c r="C123" s="19" t="s">
        <v>133</v>
      </c>
      <c r="D123" s="20">
        <v>2</v>
      </c>
      <c r="E123" s="20">
        <v>2</v>
      </c>
      <c r="F123" s="21"/>
      <c r="G123" s="6"/>
    </row>
    <row r="124" spans="1:7">
      <c r="A124" s="6"/>
      <c r="B124" s="18"/>
      <c r="C124" s="19" t="s">
        <v>134</v>
      </c>
      <c r="D124" s="20" t="s">
        <v>63</v>
      </c>
      <c r="E124" s="20">
        <v>0</v>
      </c>
      <c r="F124" s="21"/>
      <c r="G124" s="6"/>
    </row>
    <row r="125" spans="1:7">
      <c r="A125" s="6"/>
      <c r="B125" s="18"/>
      <c r="C125" s="19" t="s">
        <v>135</v>
      </c>
      <c r="D125" s="20">
        <v>3</v>
      </c>
      <c r="E125" s="20">
        <v>3</v>
      </c>
      <c r="F125" s="21"/>
      <c r="G125" s="6"/>
    </row>
    <row r="126" spans="1:7">
      <c r="A126" s="6"/>
      <c r="B126" s="18" t="s">
        <v>136</v>
      </c>
      <c r="C126" s="19"/>
      <c r="D126" s="20">
        <v>1</v>
      </c>
      <c r="E126" s="20">
        <v>1</v>
      </c>
      <c r="F126" s="21"/>
      <c r="G126" s="6"/>
    </row>
    <row r="127" spans="1:7">
      <c r="A127" s="6"/>
      <c r="B127" s="23"/>
      <c r="C127" s="24" t="s">
        <v>137</v>
      </c>
      <c r="D127" s="20"/>
      <c r="E127" s="20"/>
      <c r="F127" s="21"/>
      <c r="G127" s="6"/>
    </row>
    <row r="128" spans="1:7">
      <c r="A128" s="6"/>
      <c r="B128" s="18" t="s">
        <v>138</v>
      </c>
      <c r="C128" s="19"/>
      <c r="D128" s="20">
        <v>1</v>
      </c>
      <c r="E128" s="20">
        <v>1</v>
      </c>
      <c r="F128" s="21"/>
      <c r="G128" s="6"/>
    </row>
    <row r="129" spans="1:7">
      <c r="A129" s="6"/>
      <c r="B129" s="18" t="s">
        <v>139</v>
      </c>
      <c r="C129" s="19"/>
      <c r="D129" s="20">
        <v>1</v>
      </c>
      <c r="E129" s="20">
        <v>1</v>
      </c>
      <c r="F129" s="21"/>
      <c r="G129" s="6"/>
    </row>
    <row r="130" spans="1:7">
      <c r="A130" s="6"/>
      <c r="B130" s="18" t="s">
        <v>140</v>
      </c>
      <c r="C130" s="19"/>
      <c r="D130" s="20">
        <v>5</v>
      </c>
      <c r="E130" s="20">
        <v>7</v>
      </c>
      <c r="F130" s="21">
        <f>E130-D130</f>
        <v>2</v>
      </c>
      <c r="G130" s="6"/>
    </row>
    <row r="131" spans="1:7">
      <c r="A131" s="6"/>
      <c r="B131" s="18" t="s">
        <v>141</v>
      </c>
      <c r="C131" s="19"/>
      <c r="D131" s="20">
        <v>2</v>
      </c>
      <c r="E131" s="20">
        <v>2</v>
      </c>
      <c r="F131" s="21"/>
      <c r="G131" s="6"/>
    </row>
    <row r="132" spans="1:7" s="16" customFormat="1" ht="6.75" customHeight="1">
      <c r="A132" s="12"/>
      <c r="B132" s="6"/>
      <c r="C132" s="6"/>
      <c r="D132" s="6"/>
      <c r="E132" s="6"/>
      <c r="F132" s="6"/>
      <c r="G132" s="6"/>
    </row>
    <row r="133" spans="1:7" ht="21" customHeight="1">
      <c r="A133" s="6"/>
      <c r="B133" s="17" t="s">
        <v>142</v>
      </c>
      <c r="C133" s="6"/>
      <c r="D133" s="6"/>
      <c r="E133" s="6"/>
      <c r="F133" s="6"/>
      <c r="G133" s="6"/>
    </row>
    <row r="134" spans="1:7" ht="6.75" customHeight="1">
      <c r="A134" s="6"/>
      <c r="B134" s="6"/>
      <c r="C134" s="6"/>
      <c r="D134" s="6"/>
      <c r="E134" s="6"/>
      <c r="F134" s="6"/>
      <c r="G134" s="6"/>
    </row>
    <row r="135" spans="1:7">
      <c r="A135" s="6"/>
      <c r="B135" s="18" t="s">
        <v>143</v>
      </c>
      <c r="C135" s="19" t="s">
        <v>144</v>
      </c>
      <c r="D135" s="20" t="s">
        <v>145</v>
      </c>
      <c r="E135" s="20" t="s">
        <v>63</v>
      </c>
      <c r="F135" s="21"/>
      <c r="G135" s="6"/>
    </row>
    <row r="136" spans="1:7">
      <c r="A136" s="6"/>
      <c r="B136" s="18"/>
      <c r="C136" s="19" t="s">
        <v>146</v>
      </c>
      <c r="D136" s="20">
        <v>1</v>
      </c>
      <c r="E136" s="20" t="s">
        <v>63</v>
      </c>
      <c r="F136" s="21"/>
      <c r="G136" s="6"/>
    </row>
    <row r="137" spans="1:7">
      <c r="A137" s="6"/>
      <c r="B137" s="18"/>
      <c r="C137" s="19" t="s">
        <v>6</v>
      </c>
      <c r="D137" s="20"/>
      <c r="E137" s="20" t="s">
        <v>63</v>
      </c>
      <c r="F137" s="21"/>
      <c r="G137" s="6"/>
    </row>
    <row r="138" spans="1:7">
      <c r="A138" s="6"/>
      <c r="B138" s="18"/>
      <c r="C138" s="19" t="s">
        <v>9</v>
      </c>
      <c r="D138" s="20">
        <v>1</v>
      </c>
      <c r="E138" s="20" t="s">
        <v>63</v>
      </c>
      <c r="F138" s="21"/>
      <c r="G138" s="6"/>
    </row>
    <row r="139" spans="1:7">
      <c r="A139" s="6"/>
      <c r="B139" s="18" t="s">
        <v>147</v>
      </c>
      <c r="C139" s="19" t="s">
        <v>18</v>
      </c>
      <c r="D139" s="20" t="s">
        <v>145</v>
      </c>
      <c r="E139" s="20" t="s">
        <v>63</v>
      </c>
      <c r="F139" s="21"/>
      <c r="G139" s="6"/>
    </row>
    <row r="140" spans="1:7">
      <c r="A140" s="6"/>
      <c r="B140" s="18"/>
      <c r="C140" s="19" t="s">
        <v>6</v>
      </c>
      <c r="D140" s="20" t="s">
        <v>145</v>
      </c>
      <c r="E140" s="20" t="s">
        <v>63</v>
      </c>
      <c r="F140" s="21"/>
      <c r="G140" s="6"/>
    </row>
    <row r="141" spans="1:7">
      <c r="A141" s="6"/>
      <c r="B141" s="18" t="s">
        <v>148</v>
      </c>
      <c r="C141" s="19"/>
      <c r="D141" s="20">
        <v>9</v>
      </c>
      <c r="E141" s="20">
        <v>9</v>
      </c>
      <c r="F141" s="21"/>
      <c r="G141" s="6"/>
    </row>
    <row r="142" spans="1:7">
      <c r="A142" s="6"/>
      <c r="B142" s="18" t="s">
        <v>149</v>
      </c>
      <c r="C142" s="19"/>
      <c r="D142" s="20" t="s">
        <v>24</v>
      </c>
      <c r="E142" s="20">
        <v>8</v>
      </c>
      <c r="F142" s="21"/>
      <c r="G142" s="6"/>
    </row>
    <row r="143" spans="1:7">
      <c r="A143" s="6"/>
      <c r="B143" s="18" t="s">
        <v>150</v>
      </c>
      <c r="C143" s="19"/>
      <c r="D143" s="20" t="s">
        <v>24</v>
      </c>
      <c r="E143" s="20">
        <v>4</v>
      </c>
      <c r="F143" s="21"/>
      <c r="G143" s="6"/>
    </row>
    <row r="144" spans="1:7">
      <c r="A144" s="6"/>
      <c r="B144" s="18" t="s">
        <v>151</v>
      </c>
      <c r="C144" s="19"/>
      <c r="D144" s="20">
        <v>11</v>
      </c>
      <c r="E144" s="20">
        <v>11</v>
      </c>
      <c r="F144" s="21"/>
      <c r="G144" s="6"/>
    </row>
    <row r="145" spans="1:7">
      <c r="A145" s="6"/>
      <c r="B145" s="18" t="s">
        <v>152</v>
      </c>
      <c r="C145" s="19"/>
      <c r="D145" s="20">
        <v>9</v>
      </c>
      <c r="E145" s="20">
        <v>9</v>
      </c>
      <c r="F145" s="21"/>
      <c r="G145" s="6"/>
    </row>
    <row r="146" spans="1:7">
      <c r="A146" s="6"/>
      <c r="B146" s="18" t="s">
        <v>153</v>
      </c>
      <c r="C146" s="19"/>
      <c r="D146" s="20">
        <v>3</v>
      </c>
      <c r="E146" s="20">
        <v>3</v>
      </c>
      <c r="F146" s="21"/>
      <c r="G146" s="6"/>
    </row>
    <row r="147" spans="1:7">
      <c r="A147" s="6"/>
      <c r="B147" s="18" t="s">
        <v>154</v>
      </c>
      <c r="C147" s="19"/>
      <c r="D147" s="20" t="s">
        <v>155</v>
      </c>
      <c r="E147" s="20">
        <v>0</v>
      </c>
      <c r="F147" s="21"/>
      <c r="G147" s="6"/>
    </row>
    <row r="148" spans="1:7">
      <c r="A148" s="6"/>
      <c r="B148" s="18" t="s">
        <v>156</v>
      </c>
      <c r="C148" s="19"/>
      <c r="D148" s="20" t="s">
        <v>155</v>
      </c>
      <c r="E148" s="20" t="s">
        <v>157</v>
      </c>
      <c r="F148" s="21"/>
      <c r="G148" s="6"/>
    </row>
    <row r="149" spans="1:7">
      <c r="A149" s="6"/>
      <c r="B149" s="18" t="s">
        <v>158</v>
      </c>
      <c r="C149" s="19"/>
      <c r="D149" s="20">
        <v>0</v>
      </c>
      <c r="E149" s="20">
        <v>1</v>
      </c>
      <c r="F149" s="21">
        <f>E149-D149</f>
        <v>1</v>
      </c>
      <c r="G149" s="6"/>
    </row>
    <row r="150" spans="1:7">
      <c r="A150" s="6"/>
      <c r="B150" s="18" t="s">
        <v>159</v>
      </c>
      <c r="C150" s="19"/>
      <c r="D150" s="20">
        <v>4</v>
      </c>
      <c r="E150" s="20">
        <v>2</v>
      </c>
      <c r="F150" s="21">
        <f>E150-D150</f>
        <v>-2</v>
      </c>
      <c r="G150" s="6"/>
    </row>
    <row r="151" spans="1:7">
      <c r="A151" s="6"/>
      <c r="B151" s="18" t="s">
        <v>160</v>
      </c>
      <c r="C151" s="19"/>
      <c r="D151" s="20" t="s">
        <v>24</v>
      </c>
      <c r="E151" s="20">
        <v>1</v>
      </c>
      <c r="F151" s="21"/>
      <c r="G151" s="6"/>
    </row>
    <row r="152" spans="1:7">
      <c r="A152" s="6"/>
      <c r="B152" s="18" t="s">
        <v>161</v>
      </c>
      <c r="C152" s="19"/>
      <c r="D152" s="20">
        <v>5</v>
      </c>
      <c r="E152" s="20">
        <v>5</v>
      </c>
      <c r="F152" s="21"/>
      <c r="G152" s="6"/>
    </row>
    <row r="153" spans="1:7">
      <c r="A153" s="6"/>
      <c r="B153" s="18" t="s">
        <v>162</v>
      </c>
      <c r="C153" s="19"/>
      <c r="D153" s="20">
        <v>2</v>
      </c>
      <c r="E153" s="20">
        <v>2</v>
      </c>
      <c r="F153" s="21"/>
      <c r="G153" s="6"/>
    </row>
    <row r="154" spans="1:7">
      <c r="A154" s="6"/>
      <c r="B154" s="18" t="s">
        <v>163</v>
      </c>
      <c r="C154" s="19"/>
      <c r="D154" s="20">
        <v>0</v>
      </c>
      <c r="E154" s="20">
        <v>0</v>
      </c>
      <c r="F154" s="21"/>
      <c r="G154" s="6"/>
    </row>
    <row r="155" spans="1:7">
      <c r="A155" s="6"/>
      <c r="B155" s="18" t="s">
        <v>164</v>
      </c>
      <c r="C155" s="19"/>
      <c r="D155" s="20"/>
      <c r="E155" s="20" t="s">
        <v>165</v>
      </c>
      <c r="F155" s="21"/>
      <c r="G155" s="6"/>
    </row>
    <row r="156" spans="1:7">
      <c r="A156" s="6"/>
      <c r="B156" s="18" t="s">
        <v>166</v>
      </c>
      <c r="C156" s="19"/>
      <c r="D156" s="20">
        <v>1</v>
      </c>
      <c r="E156" s="20">
        <v>0</v>
      </c>
      <c r="F156" s="21"/>
      <c r="G156" s="6"/>
    </row>
    <row r="157" spans="1:7">
      <c r="A157" s="6"/>
      <c r="B157" s="18" t="s">
        <v>74</v>
      </c>
      <c r="C157" s="19"/>
      <c r="D157" s="20">
        <v>1</v>
      </c>
      <c r="E157" s="20">
        <v>1</v>
      </c>
      <c r="F157" s="21"/>
      <c r="G157" s="6"/>
    </row>
    <row r="158" spans="1:7">
      <c r="A158" s="6"/>
      <c r="B158" s="18" t="s">
        <v>167</v>
      </c>
      <c r="C158" s="19"/>
      <c r="D158" s="20">
        <v>2</v>
      </c>
      <c r="E158" s="20">
        <v>2</v>
      </c>
      <c r="F158" s="21"/>
      <c r="G158" s="6"/>
    </row>
    <row r="159" spans="1:7">
      <c r="A159" s="6"/>
      <c r="B159" s="18" t="s">
        <v>168</v>
      </c>
      <c r="C159" s="19"/>
      <c r="D159" s="20"/>
      <c r="E159" s="20"/>
      <c r="F159" s="21"/>
      <c r="G159" s="6"/>
    </row>
    <row r="160" spans="1:7">
      <c r="A160" s="6"/>
      <c r="B160" s="18"/>
      <c r="C160" s="19" t="s">
        <v>169</v>
      </c>
      <c r="D160" s="20">
        <v>6</v>
      </c>
      <c r="E160" s="20">
        <v>6</v>
      </c>
      <c r="F160" s="21"/>
      <c r="G160" s="6"/>
    </row>
    <row r="161" spans="1:7">
      <c r="A161" s="6"/>
      <c r="B161" s="18"/>
      <c r="C161" s="19" t="s">
        <v>170</v>
      </c>
      <c r="D161" s="20">
        <v>1</v>
      </c>
      <c r="E161" s="20">
        <v>1</v>
      </c>
      <c r="F161" s="21"/>
      <c r="G161" s="6"/>
    </row>
    <row r="162" spans="1:7">
      <c r="A162" s="6"/>
      <c r="B162" s="18"/>
      <c r="C162" s="19" t="s">
        <v>171</v>
      </c>
      <c r="D162" s="20">
        <v>1</v>
      </c>
      <c r="E162" s="20">
        <v>0</v>
      </c>
      <c r="F162" s="21">
        <f>E162-D162</f>
        <v>-1</v>
      </c>
      <c r="G162" s="6"/>
    </row>
    <row r="163" spans="1:7">
      <c r="A163" s="6"/>
      <c r="B163" s="18"/>
      <c r="C163" s="19" t="s">
        <v>172</v>
      </c>
      <c r="D163" s="20">
        <v>1</v>
      </c>
      <c r="E163" s="20">
        <v>1</v>
      </c>
      <c r="F163" s="21"/>
      <c r="G163" s="6"/>
    </row>
    <row r="164" spans="1:7">
      <c r="A164" s="6"/>
      <c r="B164" s="18" t="s">
        <v>173</v>
      </c>
      <c r="C164" s="19"/>
      <c r="D164" s="20"/>
      <c r="E164" s="20"/>
      <c r="F164" s="21"/>
      <c r="G164" s="6"/>
    </row>
    <row r="165" spans="1:7">
      <c r="A165" s="6"/>
      <c r="B165" s="18"/>
      <c r="C165" s="19" t="s">
        <v>174</v>
      </c>
      <c r="D165" s="20"/>
      <c r="E165" s="20"/>
      <c r="F165" s="21"/>
      <c r="G165" s="6"/>
    </row>
    <row r="166" spans="1:7">
      <c r="A166" s="6"/>
      <c r="B166" s="18"/>
      <c r="C166" s="19" t="s">
        <v>175</v>
      </c>
      <c r="D166" s="20"/>
      <c r="E166" s="20"/>
      <c r="F166" s="21"/>
      <c r="G166" s="6"/>
    </row>
    <row r="167" spans="1:7">
      <c r="A167" s="6"/>
      <c r="B167" s="18"/>
      <c r="C167" s="19" t="s">
        <v>176</v>
      </c>
      <c r="D167" s="20"/>
      <c r="E167" s="20"/>
      <c r="F167" s="21"/>
      <c r="G167" s="6"/>
    </row>
    <row r="168" spans="1:7">
      <c r="A168" s="6"/>
      <c r="B168" s="18"/>
      <c r="C168" s="19" t="s">
        <v>177</v>
      </c>
      <c r="D168" s="20"/>
      <c r="E168" s="20"/>
      <c r="F168" s="21"/>
      <c r="G168" s="6"/>
    </row>
    <row r="169" spans="1:7">
      <c r="A169" s="6"/>
      <c r="B169" s="18"/>
      <c r="C169" s="19" t="s">
        <v>178</v>
      </c>
      <c r="D169" s="20">
        <v>0</v>
      </c>
      <c r="E169" s="20">
        <v>0</v>
      </c>
      <c r="F169" s="21"/>
      <c r="G169" s="6"/>
    </row>
    <row r="170" spans="1:7">
      <c r="A170" s="6"/>
      <c r="B170" s="18" t="s">
        <v>77</v>
      </c>
      <c r="C170" s="19"/>
      <c r="D170" s="20"/>
      <c r="E170" s="20"/>
      <c r="F170" s="21"/>
      <c r="G170" s="6"/>
    </row>
    <row r="171" spans="1:7">
      <c r="A171" s="6"/>
      <c r="B171" s="18"/>
      <c r="C171" s="19" t="s">
        <v>179</v>
      </c>
      <c r="D171" s="20">
        <v>3</v>
      </c>
      <c r="E171" s="20">
        <v>13</v>
      </c>
      <c r="F171" s="21">
        <f>E171-D171</f>
        <v>10</v>
      </c>
      <c r="G171" s="6"/>
    </row>
    <row r="172" spans="1:7">
      <c r="A172" s="6"/>
      <c r="B172" s="18"/>
      <c r="C172" s="19" t="s">
        <v>180</v>
      </c>
      <c r="D172" s="20">
        <v>2</v>
      </c>
      <c r="E172" s="20" t="s">
        <v>24</v>
      </c>
      <c r="F172" s="21"/>
      <c r="G172" s="6"/>
    </row>
    <row r="173" spans="1:7">
      <c r="A173" s="6"/>
      <c r="B173" s="18"/>
      <c r="C173" s="19" t="s">
        <v>181</v>
      </c>
      <c r="D173" s="20">
        <v>4</v>
      </c>
      <c r="E173" s="20" t="s">
        <v>24</v>
      </c>
      <c r="F173" s="21"/>
      <c r="G173" s="6"/>
    </row>
    <row r="174" spans="1:7">
      <c r="A174" s="6"/>
      <c r="B174" s="18"/>
      <c r="C174" s="19" t="s">
        <v>182</v>
      </c>
      <c r="D174" s="20">
        <v>2</v>
      </c>
      <c r="E174" s="20">
        <v>2</v>
      </c>
      <c r="F174" s="21"/>
      <c r="G174" s="6"/>
    </row>
    <row r="175" spans="1:7">
      <c r="A175" s="6"/>
      <c r="B175" s="18" t="s">
        <v>152</v>
      </c>
      <c r="C175" s="19" t="s">
        <v>183</v>
      </c>
      <c r="D175" s="20">
        <v>8</v>
      </c>
      <c r="E175" s="20">
        <v>8</v>
      </c>
      <c r="F175" s="21"/>
      <c r="G175" s="6"/>
    </row>
    <row r="176" spans="1:7">
      <c r="A176" s="6"/>
      <c r="B176" s="18"/>
      <c r="C176" s="19" t="s">
        <v>184</v>
      </c>
      <c r="D176" s="20">
        <v>0</v>
      </c>
      <c r="E176" s="20">
        <v>0</v>
      </c>
      <c r="F176" s="21">
        <f>E176-D176</f>
        <v>0</v>
      </c>
      <c r="G176" s="6"/>
    </row>
    <row r="177" spans="1:7">
      <c r="A177" s="6"/>
      <c r="B177" s="18"/>
      <c r="C177" s="19" t="s">
        <v>185</v>
      </c>
      <c r="D177" s="20" t="s">
        <v>63</v>
      </c>
      <c r="E177" s="20">
        <v>7</v>
      </c>
      <c r="F177" s="21"/>
      <c r="G177" s="6"/>
    </row>
    <row r="178" spans="1:7">
      <c r="A178" s="6"/>
      <c r="B178" s="18"/>
      <c r="C178" s="19" t="s">
        <v>186</v>
      </c>
      <c r="D178" s="20" t="s">
        <v>24</v>
      </c>
      <c r="E178" s="20">
        <v>2</v>
      </c>
      <c r="F178" s="21"/>
      <c r="G178" s="6"/>
    </row>
    <row r="179" spans="1:7">
      <c r="A179" s="6"/>
      <c r="B179" s="18"/>
      <c r="C179" s="19" t="s">
        <v>187</v>
      </c>
      <c r="D179" s="20" t="s">
        <v>63</v>
      </c>
      <c r="E179" s="20">
        <v>6</v>
      </c>
      <c r="F179" s="21"/>
      <c r="G179" s="6"/>
    </row>
    <row r="180" spans="1:7">
      <c r="A180" s="6"/>
      <c r="B180" s="18" t="s">
        <v>51</v>
      </c>
      <c r="C180" s="19" t="s">
        <v>188</v>
      </c>
      <c r="D180" s="20">
        <v>0</v>
      </c>
      <c r="E180" s="20">
        <v>0</v>
      </c>
      <c r="F180" s="21"/>
      <c r="G180" s="6"/>
    </row>
    <row r="181" spans="1:7">
      <c r="A181" s="6"/>
      <c r="B181" s="18"/>
      <c r="C181" s="19" t="s">
        <v>189</v>
      </c>
      <c r="D181" s="20" t="s">
        <v>63</v>
      </c>
      <c r="E181" s="20">
        <v>0</v>
      </c>
      <c r="F181" s="21"/>
      <c r="G181" s="6"/>
    </row>
    <row r="182" spans="1:7">
      <c r="A182" s="6"/>
      <c r="B182" s="18"/>
      <c r="C182" s="19" t="s">
        <v>190</v>
      </c>
      <c r="D182" s="20">
        <v>6</v>
      </c>
      <c r="E182" s="20">
        <v>8</v>
      </c>
      <c r="F182" s="21">
        <f>E182-D182</f>
        <v>2</v>
      </c>
      <c r="G182" s="6"/>
    </row>
    <row r="183" spans="1:7">
      <c r="A183" s="6"/>
      <c r="B183" s="18"/>
      <c r="C183" s="19" t="s">
        <v>191</v>
      </c>
      <c r="D183" s="20">
        <v>0</v>
      </c>
      <c r="E183" s="20">
        <v>1</v>
      </c>
      <c r="F183" s="21">
        <f>E183-D183</f>
        <v>1</v>
      </c>
      <c r="G183" s="6"/>
    </row>
    <row r="184" spans="1:7">
      <c r="A184" s="6"/>
      <c r="B184" s="18"/>
      <c r="C184" s="19" t="s">
        <v>192</v>
      </c>
      <c r="D184" s="20" t="s">
        <v>63</v>
      </c>
      <c r="E184" s="20">
        <v>0</v>
      </c>
      <c r="F184" s="21"/>
      <c r="G184" s="6"/>
    </row>
    <row r="185" spans="1:7">
      <c r="A185" s="6"/>
      <c r="B185" s="18"/>
      <c r="C185" s="19" t="s">
        <v>193</v>
      </c>
      <c r="D185" s="20" t="s">
        <v>24</v>
      </c>
      <c r="E185" s="20">
        <v>5</v>
      </c>
      <c r="F185" s="21"/>
      <c r="G185" s="6"/>
    </row>
    <row r="186" spans="1:7">
      <c r="A186" s="6"/>
      <c r="B186" s="18"/>
      <c r="C186" s="19" t="s">
        <v>194</v>
      </c>
      <c r="D186" s="20" t="s">
        <v>24</v>
      </c>
      <c r="E186" s="20">
        <v>16</v>
      </c>
      <c r="F186" s="21"/>
      <c r="G186" s="6"/>
    </row>
    <row r="187" spans="1:7">
      <c r="A187" s="6"/>
      <c r="B187" s="18"/>
      <c r="C187" s="19" t="s">
        <v>195</v>
      </c>
      <c r="D187" s="20" t="s">
        <v>24</v>
      </c>
      <c r="E187" s="20">
        <v>2</v>
      </c>
      <c r="F187" s="21"/>
      <c r="G187" s="6"/>
    </row>
    <row r="188" spans="1:7">
      <c r="A188" s="6"/>
      <c r="B188" s="18"/>
      <c r="C188" s="19" t="s">
        <v>196</v>
      </c>
      <c r="D188" s="20" t="s">
        <v>63</v>
      </c>
      <c r="E188" s="20">
        <v>0</v>
      </c>
      <c r="F188" s="21"/>
      <c r="G188" s="6"/>
    </row>
    <row r="189" spans="1:7">
      <c r="A189" s="6"/>
      <c r="B189" s="18" t="s">
        <v>36</v>
      </c>
      <c r="C189" s="19" t="s">
        <v>197</v>
      </c>
      <c r="D189" s="20" t="s">
        <v>63</v>
      </c>
      <c r="E189" s="20">
        <v>4</v>
      </c>
      <c r="F189" s="21"/>
      <c r="G189" s="6"/>
    </row>
    <row r="190" spans="1:7">
      <c r="A190" s="6"/>
      <c r="B190" s="18"/>
      <c r="C190" s="19" t="s">
        <v>198</v>
      </c>
      <c r="D190" s="20" t="s">
        <v>63</v>
      </c>
      <c r="E190" s="20">
        <v>10</v>
      </c>
      <c r="F190" s="21"/>
      <c r="G190" s="6"/>
    </row>
    <row r="191" spans="1:7">
      <c r="A191" s="6"/>
      <c r="B191" s="18"/>
      <c r="C191" s="19" t="s">
        <v>199</v>
      </c>
      <c r="D191" s="20" t="s">
        <v>63</v>
      </c>
      <c r="E191" s="20">
        <v>0</v>
      </c>
      <c r="F191" s="21"/>
      <c r="G191" s="6"/>
    </row>
    <row r="192" spans="1:7" ht="9.75" customHeight="1">
      <c r="A192" s="6"/>
      <c r="B192" s="6"/>
      <c r="C192" s="6"/>
      <c r="D192" s="6"/>
      <c r="E192" s="6"/>
      <c r="F192" s="6"/>
      <c r="G192" s="6"/>
    </row>
    <row r="193" spans="1:7" ht="21" customHeight="1">
      <c r="A193" s="6"/>
      <c r="B193" s="17" t="s">
        <v>200</v>
      </c>
      <c r="C193" s="6"/>
      <c r="D193" s="6"/>
      <c r="E193" s="6"/>
      <c r="F193" s="6"/>
      <c r="G193" s="6"/>
    </row>
    <row r="194" spans="1:7" ht="6.75" customHeight="1">
      <c r="A194" s="6"/>
      <c r="B194" s="6"/>
      <c r="C194" s="6"/>
      <c r="D194" s="6"/>
      <c r="E194" s="6"/>
      <c r="F194" s="6"/>
      <c r="G194" s="6"/>
    </row>
    <row r="195" spans="1:7">
      <c r="A195" s="6"/>
      <c r="B195" s="18" t="s">
        <v>201</v>
      </c>
      <c r="C195" s="19" t="s">
        <v>144</v>
      </c>
      <c r="D195" s="20">
        <v>1</v>
      </c>
      <c r="E195" s="20">
        <v>1</v>
      </c>
      <c r="F195" s="21"/>
      <c r="G195" s="6"/>
    </row>
    <row r="196" spans="1:7">
      <c r="A196" s="6"/>
      <c r="B196" s="18" t="s">
        <v>202</v>
      </c>
      <c r="C196" s="19"/>
      <c r="D196" s="20">
        <v>1</v>
      </c>
      <c r="E196" s="20">
        <v>1</v>
      </c>
      <c r="F196" s="21"/>
      <c r="G196" s="6"/>
    </row>
    <row r="197" spans="1:7">
      <c r="A197" s="6"/>
      <c r="B197" s="18" t="s">
        <v>203</v>
      </c>
      <c r="C197" s="19"/>
      <c r="D197" s="20">
        <v>5</v>
      </c>
      <c r="E197" s="20">
        <v>5</v>
      </c>
      <c r="F197" s="21"/>
      <c r="G197" s="6"/>
    </row>
    <row r="198" spans="1:7">
      <c r="A198" s="6"/>
      <c r="B198" s="18" t="s">
        <v>152</v>
      </c>
      <c r="C198" s="19"/>
      <c r="D198" s="20">
        <v>10</v>
      </c>
      <c r="E198" s="20">
        <v>10</v>
      </c>
      <c r="F198" s="21"/>
      <c r="G198" s="6"/>
    </row>
    <row r="199" spans="1:7">
      <c r="A199" s="6"/>
      <c r="B199" s="18" t="s">
        <v>204</v>
      </c>
      <c r="C199" s="19"/>
      <c r="D199" s="20" t="s">
        <v>24</v>
      </c>
      <c r="E199" s="20">
        <v>10</v>
      </c>
      <c r="F199" s="21"/>
      <c r="G199" s="6"/>
    </row>
    <row r="200" spans="1:7">
      <c r="A200" s="6"/>
      <c r="B200" s="18" t="s">
        <v>205</v>
      </c>
      <c r="C200" s="19"/>
      <c r="D200" s="20" t="s">
        <v>24</v>
      </c>
      <c r="E200" s="20">
        <v>31</v>
      </c>
      <c r="F200" s="21"/>
      <c r="G200" s="6"/>
    </row>
    <row r="201" spans="1:7" ht="9.75" customHeight="1">
      <c r="A201" s="6"/>
      <c r="B201" s="6"/>
      <c r="C201" s="6"/>
      <c r="D201" s="6"/>
      <c r="E201" s="6"/>
      <c r="F201" s="25"/>
      <c r="G201" s="6"/>
    </row>
    <row r="202" spans="1:7" ht="21" customHeight="1">
      <c r="A202" s="6"/>
      <c r="B202" s="17" t="s">
        <v>206</v>
      </c>
      <c r="C202" s="26"/>
      <c r="D202" s="6"/>
      <c r="E202" s="6"/>
      <c r="F202" s="25"/>
      <c r="G202" s="6"/>
    </row>
    <row r="203" spans="1:7" ht="9.75" customHeight="1">
      <c r="A203" s="6"/>
      <c r="B203" s="6"/>
      <c r="C203" s="6"/>
      <c r="D203" s="6"/>
      <c r="E203" s="6"/>
      <c r="F203" s="25"/>
      <c r="G203" s="6"/>
    </row>
    <row r="204" spans="1:7">
      <c r="A204" s="6"/>
      <c r="B204" s="18" t="s">
        <v>207</v>
      </c>
      <c r="C204" s="19"/>
      <c r="D204" s="20">
        <v>0</v>
      </c>
      <c r="E204" s="20">
        <v>0</v>
      </c>
      <c r="F204" s="21"/>
      <c r="G204" s="6"/>
    </row>
    <row r="205" spans="1:7">
      <c r="A205" s="6"/>
      <c r="B205" s="18" t="s">
        <v>77</v>
      </c>
      <c r="C205" s="19"/>
      <c r="D205" s="20">
        <v>1</v>
      </c>
      <c r="E205" s="20" t="s">
        <v>63</v>
      </c>
      <c r="F205" s="21"/>
      <c r="G205" s="6"/>
    </row>
    <row r="206" spans="1:7" ht="9.75" customHeight="1">
      <c r="A206" s="6"/>
      <c r="B206" s="6"/>
      <c r="C206" s="6"/>
      <c r="D206" s="6"/>
      <c r="E206" s="6"/>
      <c r="F206" s="25"/>
      <c r="G206" s="6"/>
    </row>
    <row r="207" spans="1:7" ht="21" customHeight="1">
      <c r="A207" s="6"/>
      <c r="B207" s="17" t="s">
        <v>208</v>
      </c>
      <c r="C207" s="6"/>
      <c r="D207" s="6"/>
      <c r="E207" s="6"/>
      <c r="F207" s="25"/>
      <c r="G207" s="6"/>
    </row>
    <row r="208" spans="1:7" ht="9.75" customHeight="1">
      <c r="A208" s="6"/>
      <c r="B208" s="6"/>
      <c r="C208" s="6"/>
      <c r="D208" s="6"/>
      <c r="E208" s="6"/>
      <c r="F208" s="25"/>
      <c r="G208" s="6"/>
    </row>
    <row r="209" spans="1:37">
      <c r="A209" s="6"/>
      <c r="B209" s="18" t="s">
        <v>209</v>
      </c>
      <c r="C209" s="19"/>
      <c r="D209" s="20">
        <v>33</v>
      </c>
      <c r="E209" s="20">
        <v>33</v>
      </c>
      <c r="F209" s="21"/>
      <c r="G209" s="6"/>
    </row>
    <row r="210" spans="1:37">
      <c r="A210" s="6"/>
      <c r="B210" s="18" t="s">
        <v>210</v>
      </c>
      <c r="C210" s="19"/>
      <c r="D210" s="20">
        <v>16</v>
      </c>
      <c r="E210" s="20">
        <v>16</v>
      </c>
      <c r="F210" s="21"/>
      <c r="G210" s="6"/>
    </row>
    <row r="211" spans="1:37">
      <c r="A211" s="6"/>
      <c r="B211" s="18" t="s">
        <v>211</v>
      </c>
      <c r="C211" s="19"/>
      <c r="D211" s="20">
        <v>4</v>
      </c>
      <c r="E211" s="20">
        <v>2</v>
      </c>
      <c r="F211" s="21">
        <f>E211-D211</f>
        <v>-2</v>
      </c>
      <c r="G211" s="6"/>
    </row>
    <row r="212" spans="1:37">
      <c r="A212" s="6"/>
      <c r="B212" s="18" t="s">
        <v>212</v>
      </c>
      <c r="C212" s="19"/>
      <c r="D212" s="20">
        <v>1</v>
      </c>
      <c r="E212" s="20">
        <v>1</v>
      </c>
      <c r="F212" s="21"/>
      <c r="G212" s="6"/>
    </row>
    <row r="213" spans="1:37">
      <c r="A213" s="6"/>
      <c r="B213" s="18" t="s">
        <v>213</v>
      </c>
      <c r="C213" s="19"/>
      <c r="D213" s="20">
        <v>0</v>
      </c>
      <c r="E213" s="20" t="s">
        <v>63</v>
      </c>
      <c r="F213" s="21"/>
      <c r="G213" s="6"/>
    </row>
    <row r="214" spans="1:37">
      <c r="A214" s="6"/>
      <c r="B214" s="18" t="s">
        <v>214</v>
      </c>
      <c r="C214" s="19"/>
      <c r="D214" s="20">
        <v>17</v>
      </c>
      <c r="E214" s="20">
        <v>17</v>
      </c>
      <c r="F214" s="21"/>
      <c r="G214" s="6"/>
    </row>
    <row r="215" spans="1:37">
      <c r="A215" s="6"/>
      <c r="B215" s="18" t="s">
        <v>215</v>
      </c>
      <c r="C215" s="19"/>
      <c r="D215" s="20" t="s">
        <v>63</v>
      </c>
      <c r="E215" s="20" t="s">
        <v>63</v>
      </c>
      <c r="F215" s="21"/>
      <c r="G215" s="6"/>
    </row>
    <row r="216" spans="1:37">
      <c r="A216" s="6"/>
      <c r="B216" s="18" t="s">
        <v>216</v>
      </c>
      <c r="C216" s="19"/>
      <c r="D216" s="20">
        <v>1</v>
      </c>
      <c r="E216" s="20">
        <v>1</v>
      </c>
      <c r="F216" s="21"/>
      <c r="G216" s="6"/>
    </row>
    <row r="217" spans="1:37">
      <c r="A217" s="6"/>
      <c r="B217" s="18" t="s">
        <v>217</v>
      </c>
      <c r="C217" s="19" t="s">
        <v>218</v>
      </c>
      <c r="D217" s="20"/>
      <c r="E217" s="20"/>
      <c r="F217" s="21"/>
      <c r="G217" s="6"/>
    </row>
    <row r="218" spans="1:37" ht="9.75" customHeight="1">
      <c r="A218" s="6"/>
      <c r="B218" s="6"/>
      <c r="C218" s="6"/>
      <c r="D218" s="6"/>
      <c r="E218" s="6"/>
      <c r="F218" s="25"/>
      <c r="G218" s="6"/>
    </row>
    <row r="219" spans="1:37" ht="21" customHeight="1">
      <c r="A219" s="6"/>
      <c r="B219" s="17" t="s">
        <v>219</v>
      </c>
      <c r="C219" s="6"/>
      <c r="D219" s="6"/>
      <c r="E219" s="6"/>
      <c r="F219" s="25"/>
      <c r="G219" s="6"/>
    </row>
    <row r="220" spans="1:37" ht="9.75" customHeight="1">
      <c r="A220" s="6"/>
      <c r="B220" s="6"/>
      <c r="C220" s="6"/>
      <c r="D220" s="6"/>
      <c r="E220" s="6"/>
      <c r="F220" s="25"/>
      <c r="G220" s="6"/>
    </row>
    <row r="221" spans="1:37">
      <c r="A221" s="6"/>
      <c r="B221" s="18" t="s">
        <v>220</v>
      </c>
      <c r="C221" s="19"/>
      <c r="D221" s="20">
        <v>2</v>
      </c>
      <c r="E221" s="20">
        <v>2</v>
      </c>
      <c r="F221" s="21"/>
      <c r="G221" s="6"/>
    </row>
    <row r="222" spans="1:37">
      <c r="A222" s="6"/>
      <c r="B222" s="18" t="s">
        <v>221</v>
      </c>
      <c r="C222" s="19"/>
      <c r="D222" s="20">
        <v>1</v>
      </c>
      <c r="E222" s="20">
        <v>2</v>
      </c>
      <c r="F222" s="21">
        <f>E222-D222</f>
        <v>1</v>
      </c>
      <c r="G222" s="6"/>
    </row>
    <row r="223" spans="1:37" ht="12.75">
      <c r="A223" s="6"/>
      <c r="B223" s="6"/>
      <c r="C223" s="6"/>
      <c r="D223" s="6"/>
      <c r="E223" s="6"/>
      <c r="F223" s="6"/>
      <c r="G223" s="6"/>
    </row>
    <row r="224" spans="1:37" s="4" customFormat="1">
      <c r="A224" s="1"/>
      <c r="B224" s="2"/>
      <c r="C224" s="3"/>
      <c r="F224" s="5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>
      <c r="B225" s="22"/>
      <c r="C225" s="22"/>
    </row>
    <row r="226" spans="1:37">
      <c r="B226" s="27" t="s">
        <v>222</v>
      </c>
      <c r="C226" s="28" t="s">
        <v>223</v>
      </c>
      <c r="D226" s="29">
        <v>2</v>
      </c>
    </row>
    <row r="227" spans="1:37">
      <c r="B227" s="30"/>
      <c r="C227" s="31" t="s">
        <v>224</v>
      </c>
      <c r="D227" s="32">
        <v>1</v>
      </c>
    </row>
    <row r="228" spans="1:37">
      <c r="B228" s="22"/>
      <c r="C228" s="22"/>
    </row>
    <row r="229" spans="1:37">
      <c r="B229" s="27" t="s">
        <v>225</v>
      </c>
      <c r="C229" s="28" t="s">
        <v>226</v>
      </c>
      <c r="D229" s="29" t="s">
        <v>227</v>
      </c>
    </row>
    <row r="230" spans="1:37">
      <c r="B230" s="33"/>
      <c r="C230" s="22" t="s">
        <v>228</v>
      </c>
      <c r="D230" s="34">
        <v>3</v>
      </c>
    </row>
    <row r="231" spans="1:37">
      <c r="B231" s="33"/>
      <c r="C231" s="22" t="s">
        <v>229</v>
      </c>
      <c r="D231" s="34">
        <v>2</v>
      </c>
    </row>
    <row r="232" spans="1:37">
      <c r="B232" s="33"/>
      <c r="C232" s="22" t="s">
        <v>51</v>
      </c>
      <c r="D232" s="34"/>
    </row>
    <row r="233" spans="1:37">
      <c r="B233" s="33"/>
      <c r="C233" s="22" t="s">
        <v>230</v>
      </c>
      <c r="D233" s="34"/>
    </row>
    <row r="234" spans="1:37">
      <c r="B234" s="33"/>
      <c r="C234" s="22" t="s">
        <v>231</v>
      </c>
      <c r="D234" s="34">
        <v>2</v>
      </c>
    </row>
    <row r="235" spans="1:37">
      <c r="B235" s="33"/>
      <c r="C235" s="22" t="s">
        <v>149</v>
      </c>
      <c r="D235" s="34">
        <v>5</v>
      </c>
    </row>
    <row r="236" spans="1:37">
      <c r="B236" s="33"/>
      <c r="C236" s="22" t="s">
        <v>232</v>
      </c>
      <c r="D236" s="34">
        <v>5</v>
      </c>
    </row>
    <row r="237" spans="1:37" s="4" customFormat="1">
      <c r="A237" s="1"/>
      <c r="B237" s="33"/>
      <c r="C237" s="22" t="s">
        <v>233</v>
      </c>
      <c r="D237" s="34">
        <v>5</v>
      </c>
      <c r="F237" s="5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s="4" customFormat="1">
      <c r="A238" s="1"/>
      <c r="B238" s="33"/>
      <c r="C238" s="22" t="s">
        <v>234</v>
      </c>
      <c r="D238" s="34">
        <v>10</v>
      </c>
      <c r="F238" s="5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s="4" customFormat="1">
      <c r="A239" s="1"/>
      <c r="B239" s="33"/>
      <c r="C239" s="22"/>
      <c r="D239" s="34"/>
      <c r="F239" s="5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s="4" customFormat="1">
      <c r="A240" s="1"/>
      <c r="B240" s="30"/>
      <c r="C240" s="35" t="s">
        <v>235</v>
      </c>
      <c r="D240" s="32"/>
      <c r="F240" s="5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s="4" customFormat="1">
      <c r="A241" s="1"/>
      <c r="B241" s="33"/>
      <c r="C241" s="22"/>
      <c r="F241" s="5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s="4" customFormat="1">
      <c r="A242" s="1"/>
      <c r="B242" s="33"/>
      <c r="C242" s="22"/>
      <c r="F242" s="5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s="4" customFormat="1">
      <c r="A243" s="1"/>
      <c r="B243" s="33"/>
      <c r="C243" s="22"/>
      <c r="F243" s="5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s="4" customFormat="1">
      <c r="A244" s="1"/>
      <c r="B244" s="33"/>
      <c r="C244" s="22"/>
      <c r="F244" s="5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s="4" customFormat="1">
      <c r="A245" s="1"/>
      <c r="B245" s="33"/>
      <c r="C245" s="22"/>
      <c r="F245" s="5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s="4" customFormat="1">
      <c r="A246" s="1"/>
      <c r="B246" s="33"/>
      <c r="C246" s="22"/>
      <c r="F246" s="5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s="4" customFormat="1">
      <c r="A247" s="1"/>
      <c r="B247" s="33"/>
      <c r="C247" s="22"/>
      <c r="F247" s="5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s="4" customFormat="1">
      <c r="A248" s="1"/>
      <c r="B248" s="30"/>
      <c r="C248" s="22"/>
      <c r="F248" s="5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</sheetData>
  <printOptions horizontalCentered="1"/>
  <pageMargins left="0" right="0" top="0" bottom="0" header="0.51180555555555496" footer="0.51180555555555496"/>
  <pageSetup orientation="portrait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04"/>
  <sheetViews>
    <sheetView topLeftCell="A5" zoomScaleNormal="100" workbookViewId="0">
      <pane ySplit="1140" activePane="bottomLeft"/>
      <selection activeCell="A5" sqref="A5"/>
      <selection pane="bottomLeft" activeCell="I2" sqref="I2"/>
    </sheetView>
  </sheetViews>
  <sheetFormatPr baseColWidth="10" defaultColWidth="11.42578125" defaultRowHeight="19.5"/>
  <cols>
    <col min="1" max="1" width="2.7109375" style="175" customWidth="1"/>
    <col min="2" max="2" width="31.7109375" style="326" customWidth="1"/>
    <col min="3" max="3" width="40.7109375" style="177" customWidth="1"/>
    <col min="4" max="4" width="8.5703125" style="175" customWidth="1"/>
    <col min="5" max="5" width="8" style="175" customWidth="1"/>
    <col min="6" max="6" width="9.140625" style="175" customWidth="1"/>
    <col min="7" max="7" width="26.140625" style="178" customWidth="1"/>
    <col min="8" max="8" width="2.42578125" style="175" customWidth="1"/>
    <col min="9" max="11" width="11.42578125" style="175"/>
    <col min="12" max="12" width="11.42578125" style="327"/>
    <col min="13" max="1024" width="11.42578125" style="175"/>
  </cols>
  <sheetData>
    <row r="1" spans="1:38" s="182" customFormat="1">
      <c r="A1" s="264"/>
      <c r="B1" s="328"/>
      <c r="C1" s="266"/>
      <c r="D1" s="267"/>
      <c r="E1" s="267"/>
      <c r="F1" s="267"/>
      <c r="G1" s="267"/>
      <c r="H1" s="268"/>
      <c r="L1" s="327"/>
    </row>
    <row r="2" spans="1:38" s="182" customFormat="1" ht="60" customHeight="1">
      <c r="A2" s="269"/>
      <c r="B2" s="955" t="s">
        <v>1107</v>
      </c>
      <c r="C2" s="955"/>
      <c r="D2" s="270"/>
      <c r="E2" s="956" t="s">
        <v>1108</v>
      </c>
      <c r="F2" s="956"/>
      <c r="G2" s="956"/>
      <c r="H2" s="271"/>
      <c r="L2" s="327"/>
    </row>
    <row r="3" spans="1:38" s="182" customFormat="1" ht="55.5" customHeight="1">
      <c r="A3" s="269"/>
      <c r="B3" s="957" t="s">
        <v>1109</v>
      </c>
      <c r="C3" s="957"/>
      <c r="D3" s="270"/>
      <c r="E3" s="956"/>
      <c r="F3" s="956"/>
      <c r="G3" s="956"/>
      <c r="H3" s="271"/>
      <c r="L3" s="327"/>
    </row>
    <row r="4" spans="1:38" s="182" customFormat="1" ht="15" customHeight="1">
      <c r="A4" s="269"/>
      <c r="B4" s="329"/>
      <c r="C4" s="273"/>
      <c r="D4" s="270"/>
      <c r="E4" s="270"/>
      <c r="F4" s="270"/>
      <c r="G4" s="270"/>
      <c r="H4" s="271"/>
      <c r="L4" s="327"/>
    </row>
    <row r="5" spans="1:38" s="334" customFormat="1" ht="42" customHeight="1">
      <c r="A5" s="330"/>
      <c r="B5" s="386" t="s">
        <v>797</v>
      </c>
      <c r="C5" s="387" t="s">
        <v>0</v>
      </c>
      <c r="D5" s="388" t="s">
        <v>1013</v>
      </c>
      <c r="E5" s="388" t="s">
        <v>1110</v>
      </c>
      <c r="F5" s="389" t="s">
        <v>401</v>
      </c>
      <c r="G5" s="390" t="s">
        <v>477</v>
      </c>
      <c r="H5" s="333"/>
      <c r="L5" s="335"/>
    </row>
    <row r="6" spans="1:38" s="187" customFormat="1" ht="9.9499999999999993" customHeight="1">
      <c r="A6" s="274"/>
      <c r="B6" s="280"/>
      <c r="C6" s="270"/>
      <c r="D6" s="270"/>
      <c r="E6" s="270"/>
      <c r="F6" s="270"/>
      <c r="G6" s="270"/>
      <c r="H6" s="271"/>
      <c r="L6" s="327"/>
    </row>
    <row r="7" spans="1:38" ht="21" customHeight="1">
      <c r="A7" s="269"/>
      <c r="B7" s="336" t="s">
        <v>799</v>
      </c>
      <c r="C7" s="270"/>
      <c r="D7" s="270"/>
      <c r="E7" s="270"/>
      <c r="F7" s="270"/>
      <c r="G7" s="270"/>
      <c r="H7" s="271"/>
    </row>
    <row r="8" spans="1:38" ht="15.75" customHeight="1">
      <c r="A8" s="269"/>
      <c r="B8" s="391"/>
      <c r="C8" s="392" t="s">
        <v>492</v>
      </c>
      <c r="D8" s="393">
        <v>1</v>
      </c>
      <c r="E8" s="393">
        <v>1</v>
      </c>
      <c r="F8" s="394">
        <f t="shared" ref="F8:F39" si="0">E8-D8</f>
        <v>0</v>
      </c>
      <c r="G8" s="395"/>
      <c r="H8" s="271"/>
    </row>
    <row r="9" spans="1:38" ht="15.75" customHeight="1">
      <c r="A9" s="269"/>
      <c r="B9" s="396"/>
      <c r="C9" s="397" t="s">
        <v>1014</v>
      </c>
      <c r="D9" s="398">
        <v>1</v>
      </c>
      <c r="E9" s="398">
        <v>1</v>
      </c>
      <c r="F9" s="399">
        <f t="shared" si="0"/>
        <v>0</v>
      </c>
      <c r="G9" s="400"/>
      <c r="H9" s="271"/>
    </row>
    <row r="10" spans="1:38" ht="15" customHeight="1">
      <c r="A10" s="269"/>
      <c r="B10" s="396" t="s">
        <v>800</v>
      </c>
      <c r="C10" s="401" t="s">
        <v>801</v>
      </c>
      <c r="D10" s="398">
        <v>1</v>
      </c>
      <c r="E10" s="398">
        <v>1</v>
      </c>
      <c r="F10" s="399">
        <f t="shared" si="0"/>
        <v>0</v>
      </c>
      <c r="G10" s="402"/>
      <c r="H10" s="271"/>
    </row>
    <row r="11" spans="1:38" ht="15" customHeight="1">
      <c r="A11" s="269"/>
      <c r="B11" s="396"/>
      <c r="C11" s="401" t="s">
        <v>805</v>
      </c>
      <c r="D11" s="398">
        <v>1</v>
      </c>
      <c r="E11" s="398">
        <v>1</v>
      </c>
      <c r="F11" s="399">
        <f t="shared" si="0"/>
        <v>0</v>
      </c>
      <c r="G11" s="403"/>
      <c r="H11" s="271"/>
      <c r="AL11" s="199"/>
    </row>
    <row r="12" spans="1:38" ht="15" customHeight="1">
      <c r="A12" s="269"/>
      <c r="B12" s="396"/>
      <c r="C12" s="401" t="s">
        <v>806</v>
      </c>
      <c r="D12" s="398">
        <v>1</v>
      </c>
      <c r="E12" s="398">
        <v>1</v>
      </c>
      <c r="F12" s="399">
        <f t="shared" si="0"/>
        <v>0</v>
      </c>
      <c r="G12" s="404"/>
      <c r="H12" s="271"/>
      <c r="AL12" s="199"/>
    </row>
    <row r="13" spans="1:38" ht="15" customHeight="1">
      <c r="A13" s="269"/>
      <c r="B13" s="396"/>
      <c r="C13" s="401" t="s">
        <v>807</v>
      </c>
      <c r="D13" s="398">
        <v>1</v>
      </c>
      <c r="E13" s="398">
        <v>1</v>
      </c>
      <c r="F13" s="399">
        <f t="shared" si="0"/>
        <v>0</v>
      </c>
      <c r="G13" s="404"/>
      <c r="H13" s="271"/>
      <c r="AL13" s="199"/>
    </row>
    <row r="14" spans="1:38" ht="15" customHeight="1">
      <c r="A14" s="269"/>
      <c r="B14" s="396"/>
      <c r="C14" s="401" t="s">
        <v>807</v>
      </c>
      <c r="D14" s="398">
        <v>1</v>
      </c>
      <c r="E14" s="398">
        <v>1</v>
      </c>
      <c r="F14" s="399">
        <f t="shared" si="0"/>
        <v>0</v>
      </c>
      <c r="G14" s="403"/>
      <c r="H14" s="271"/>
      <c r="AL14" s="199"/>
    </row>
    <row r="15" spans="1:38" ht="15" customHeight="1">
      <c r="A15" s="269"/>
      <c r="B15" s="396"/>
      <c r="C15" s="401" t="s">
        <v>808</v>
      </c>
      <c r="D15" s="398">
        <v>1</v>
      </c>
      <c r="E15" s="398">
        <v>1</v>
      </c>
      <c r="F15" s="399">
        <f t="shared" si="0"/>
        <v>0</v>
      </c>
      <c r="G15" s="404"/>
      <c r="H15" s="271"/>
      <c r="AL15" s="199"/>
    </row>
    <row r="16" spans="1:38" ht="15" customHeight="1">
      <c r="A16" s="269"/>
      <c r="B16" s="396"/>
      <c r="C16" s="401" t="s">
        <v>810</v>
      </c>
      <c r="D16" s="398">
        <v>1</v>
      </c>
      <c r="E16" s="398">
        <v>1</v>
      </c>
      <c r="F16" s="399">
        <f t="shared" si="0"/>
        <v>0</v>
      </c>
      <c r="G16" s="403"/>
      <c r="H16" s="271"/>
      <c r="AL16" s="199"/>
    </row>
    <row r="17" spans="1:38" ht="15" customHeight="1">
      <c r="A17" s="269"/>
      <c r="B17" s="396"/>
      <c r="C17" s="401" t="s">
        <v>811</v>
      </c>
      <c r="D17" s="398">
        <v>1</v>
      </c>
      <c r="E17" s="398">
        <v>1</v>
      </c>
      <c r="F17" s="399">
        <f t="shared" si="0"/>
        <v>0</v>
      </c>
      <c r="G17" s="404"/>
      <c r="H17" s="271"/>
      <c r="AL17" s="199"/>
    </row>
    <row r="18" spans="1:38" ht="15" customHeight="1">
      <c r="A18" s="269"/>
      <c r="B18" s="396"/>
      <c r="C18" s="401" t="s">
        <v>1015</v>
      </c>
      <c r="D18" s="398">
        <v>1</v>
      </c>
      <c r="E18" s="398">
        <v>1</v>
      </c>
      <c r="F18" s="399">
        <f t="shared" si="0"/>
        <v>0</v>
      </c>
      <c r="G18" s="404"/>
      <c r="H18" s="271"/>
      <c r="AL18" s="199"/>
    </row>
    <row r="19" spans="1:38" ht="15" customHeight="1">
      <c r="A19" s="269"/>
      <c r="B19" s="396"/>
      <c r="C19" s="401" t="s">
        <v>812</v>
      </c>
      <c r="D19" s="398">
        <v>1</v>
      </c>
      <c r="E19" s="398">
        <v>1</v>
      </c>
      <c r="F19" s="399">
        <f t="shared" si="0"/>
        <v>0</v>
      </c>
      <c r="G19" s="403"/>
      <c r="H19" s="271"/>
      <c r="AL19" s="199"/>
    </row>
    <row r="20" spans="1:38" ht="15" customHeight="1">
      <c r="A20" s="269"/>
      <c r="B20" s="396"/>
      <c r="C20" s="401" t="s">
        <v>813</v>
      </c>
      <c r="D20" s="398">
        <v>1</v>
      </c>
      <c r="E20" s="398">
        <v>1</v>
      </c>
      <c r="F20" s="399">
        <f t="shared" si="0"/>
        <v>0</v>
      </c>
      <c r="G20" s="404"/>
      <c r="H20" s="271"/>
      <c r="AL20" s="199"/>
    </row>
    <row r="21" spans="1:38" ht="15" customHeight="1">
      <c r="A21" s="269"/>
      <c r="B21" s="396"/>
      <c r="C21" s="405" t="s">
        <v>817</v>
      </c>
      <c r="D21" s="406">
        <v>1</v>
      </c>
      <c r="E21" s="406">
        <v>1</v>
      </c>
      <c r="F21" s="399">
        <f t="shared" si="0"/>
        <v>0</v>
      </c>
      <c r="G21" s="407"/>
      <c r="H21" s="271"/>
      <c r="AL21" s="199"/>
    </row>
    <row r="22" spans="1:38" ht="15" customHeight="1">
      <c r="A22" s="269"/>
      <c r="B22" s="396"/>
      <c r="C22" s="405" t="s">
        <v>818</v>
      </c>
      <c r="D22" s="406">
        <v>1</v>
      </c>
      <c r="E22" s="406">
        <v>1</v>
      </c>
      <c r="F22" s="399">
        <f t="shared" si="0"/>
        <v>0</v>
      </c>
      <c r="G22" s="407"/>
      <c r="H22" s="271"/>
      <c r="AL22" s="199"/>
    </row>
    <row r="23" spans="1:38" ht="15" customHeight="1">
      <c r="A23" s="269"/>
      <c r="B23" s="396"/>
      <c r="C23" s="401" t="s">
        <v>818</v>
      </c>
      <c r="D23" s="406">
        <v>1</v>
      </c>
      <c r="E23" s="406">
        <v>1</v>
      </c>
      <c r="F23" s="399">
        <f t="shared" si="0"/>
        <v>0</v>
      </c>
      <c r="G23" s="407"/>
      <c r="H23" s="271"/>
      <c r="AL23" s="199"/>
    </row>
    <row r="24" spans="1:38" ht="15" customHeight="1">
      <c r="A24" s="269"/>
      <c r="B24" s="396"/>
      <c r="C24" s="401" t="s">
        <v>823</v>
      </c>
      <c r="D24" s="398">
        <v>1</v>
      </c>
      <c r="E24" s="398">
        <v>1</v>
      </c>
      <c r="F24" s="399">
        <f t="shared" si="0"/>
        <v>0</v>
      </c>
      <c r="G24" s="403"/>
      <c r="H24" s="271"/>
    </row>
    <row r="25" spans="1:38" ht="15" customHeight="1">
      <c r="A25" s="269"/>
      <c r="B25" s="408"/>
      <c r="C25" s="409" t="s">
        <v>822</v>
      </c>
      <c r="D25" s="410">
        <v>1</v>
      </c>
      <c r="E25" s="410">
        <v>1</v>
      </c>
      <c r="F25" s="411">
        <f t="shared" si="0"/>
        <v>0</v>
      </c>
      <c r="G25" s="412"/>
      <c r="H25" s="271"/>
    </row>
    <row r="26" spans="1:38" ht="15" customHeight="1">
      <c r="A26" s="269"/>
      <c r="B26" s="391"/>
      <c r="C26" s="413" t="s">
        <v>1016</v>
      </c>
      <c r="D26" s="414">
        <v>2</v>
      </c>
      <c r="E26" s="414">
        <v>2</v>
      </c>
      <c r="F26" s="415">
        <f t="shared" si="0"/>
        <v>0</v>
      </c>
      <c r="G26" s="416"/>
      <c r="H26" s="271"/>
    </row>
    <row r="27" spans="1:38" ht="15" customHeight="1">
      <c r="A27" s="269"/>
      <c r="B27" s="396" t="s">
        <v>824</v>
      </c>
      <c r="C27" s="401" t="s">
        <v>1111</v>
      </c>
      <c r="D27" s="398">
        <v>1</v>
      </c>
      <c r="E27" s="398">
        <v>1</v>
      </c>
      <c r="F27" s="399">
        <f t="shared" si="0"/>
        <v>0</v>
      </c>
      <c r="G27" s="403"/>
      <c r="H27" s="271"/>
    </row>
    <row r="28" spans="1:38" ht="15" customHeight="1">
      <c r="A28" s="269"/>
      <c r="B28" s="396"/>
      <c r="C28" s="401" t="s">
        <v>1017</v>
      </c>
      <c r="D28" s="398">
        <v>7</v>
      </c>
      <c r="E28" s="398">
        <v>7</v>
      </c>
      <c r="F28" s="399">
        <f t="shared" si="0"/>
        <v>0</v>
      </c>
      <c r="G28" s="403"/>
      <c r="H28" s="271"/>
      <c r="AL28" s="199"/>
    </row>
    <row r="29" spans="1:38" ht="15" customHeight="1">
      <c r="A29" s="269"/>
      <c r="B29" s="396"/>
      <c r="C29" s="401" t="s">
        <v>827</v>
      </c>
      <c r="D29" s="398">
        <v>0</v>
      </c>
      <c r="E29" s="398">
        <v>0</v>
      </c>
      <c r="F29" s="399">
        <f t="shared" si="0"/>
        <v>0</v>
      </c>
      <c r="G29" s="403"/>
      <c r="H29" s="271"/>
    </row>
    <row r="30" spans="1:38" ht="15" customHeight="1">
      <c r="A30" s="269"/>
      <c r="B30" s="396"/>
      <c r="C30" s="401" t="s">
        <v>386</v>
      </c>
      <c r="D30" s="417">
        <v>10</v>
      </c>
      <c r="E30" s="417">
        <v>10</v>
      </c>
      <c r="F30" s="418">
        <f t="shared" si="0"/>
        <v>0</v>
      </c>
      <c r="G30" s="403"/>
      <c r="H30" s="271"/>
    </row>
    <row r="31" spans="1:38" ht="15.75" customHeight="1">
      <c r="A31" s="269"/>
      <c r="B31" s="408"/>
      <c r="C31" s="409" t="s">
        <v>1019</v>
      </c>
      <c r="D31" s="410">
        <v>1</v>
      </c>
      <c r="E31" s="410">
        <v>1</v>
      </c>
      <c r="F31" s="411">
        <f t="shared" si="0"/>
        <v>0</v>
      </c>
      <c r="G31" s="403"/>
      <c r="H31" s="271"/>
    </row>
    <row r="32" spans="1:38" ht="15" customHeight="1">
      <c r="A32" s="269"/>
      <c r="B32" s="391"/>
      <c r="C32" s="413" t="s">
        <v>1020</v>
      </c>
      <c r="D32" s="414">
        <v>9</v>
      </c>
      <c r="E32" s="414">
        <v>9</v>
      </c>
      <c r="F32" s="415">
        <f t="shared" si="0"/>
        <v>0</v>
      </c>
      <c r="G32" s="416"/>
      <c r="H32" s="271"/>
    </row>
    <row r="33" spans="1:8" ht="15" customHeight="1">
      <c r="A33" s="269"/>
      <c r="B33" s="396" t="s">
        <v>36</v>
      </c>
      <c r="C33" s="401" t="s">
        <v>1021</v>
      </c>
      <c r="D33" s="398">
        <v>7</v>
      </c>
      <c r="E33" s="398">
        <v>7</v>
      </c>
      <c r="F33" s="399">
        <f t="shared" si="0"/>
        <v>0</v>
      </c>
      <c r="G33" s="403"/>
      <c r="H33" s="271"/>
    </row>
    <row r="34" spans="1:8" ht="15" customHeight="1">
      <c r="A34" s="269"/>
      <c r="B34" s="396"/>
      <c r="C34" s="401" t="s">
        <v>831</v>
      </c>
      <c r="D34" s="398">
        <v>0</v>
      </c>
      <c r="E34" s="398">
        <v>0</v>
      </c>
      <c r="F34" s="399">
        <f t="shared" si="0"/>
        <v>0</v>
      </c>
      <c r="G34" s="403"/>
      <c r="H34" s="271"/>
    </row>
    <row r="35" spans="1:8" ht="15" customHeight="1">
      <c r="A35" s="269"/>
      <c r="B35" s="396"/>
      <c r="C35" s="419" t="s">
        <v>1022</v>
      </c>
      <c r="D35" s="398">
        <v>12</v>
      </c>
      <c r="E35" s="398">
        <v>5</v>
      </c>
      <c r="F35" s="399">
        <f t="shared" si="0"/>
        <v>-7</v>
      </c>
      <c r="G35" s="403"/>
      <c r="H35" s="271"/>
    </row>
    <row r="36" spans="1:8" ht="15" customHeight="1">
      <c r="A36" s="269"/>
      <c r="B36" s="396"/>
      <c r="C36" s="419" t="s">
        <v>1023</v>
      </c>
      <c r="D36" s="398">
        <v>7</v>
      </c>
      <c r="E36" s="398">
        <v>8</v>
      </c>
      <c r="F36" s="399">
        <f t="shared" si="0"/>
        <v>1</v>
      </c>
      <c r="G36" s="403"/>
      <c r="H36" s="271"/>
    </row>
    <row r="37" spans="1:8" ht="15" customHeight="1">
      <c r="A37" s="269"/>
      <c r="B37" s="396"/>
      <c r="C37" s="419" t="s">
        <v>1024</v>
      </c>
      <c r="D37" s="398">
        <v>19</v>
      </c>
      <c r="E37" s="398">
        <v>19</v>
      </c>
      <c r="F37" s="399">
        <f t="shared" si="0"/>
        <v>0</v>
      </c>
      <c r="G37" s="403"/>
      <c r="H37" s="271"/>
    </row>
    <row r="38" spans="1:8" ht="15" customHeight="1">
      <c r="A38" s="269"/>
      <c r="B38" s="396"/>
      <c r="C38" s="419" t="s">
        <v>1025</v>
      </c>
      <c r="D38" s="398">
        <v>3</v>
      </c>
      <c r="E38" s="398">
        <v>3</v>
      </c>
      <c r="F38" s="399">
        <f t="shared" si="0"/>
        <v>0</v>
      </c>
      <c r="G38" s="403"/>
      <c r="H38" s="271"/>
    </row>
    <row r="39" spans="1:8" ht="15.75" customHeight="1">
      <c r="A39" s="269"/>
      <c r="B39" s="396"/>
      <c r="C39" s="419" t="s">
        <v>1112</v>
      </c>
      <c r="D39" s="398">
        <v>60</v>
      </c>
      <c r="E39" s="398">
        <v>60</v>
      </c>
      <c r="F39" s="399">
        <f t="shared" si="0"/>
        <v>0</v>
      </c>
      <c r="G39" s="403"/>
      <c r="H39" s="271"/>
    </row>
    <row r="40" spans="1:8" ht="15" customHeight="1">
      <c r="A40" s="269"/>
      <c r="B40" s="396"/>
      <c r="C40" s="401" t="s">
        <v>389</v>
      </c>
      <c r="D40" s="398">
        <v>10</v>
      </c>
      <c r="E40" s="398">
        <v>10</v>
      </c>
      <c r="F40" s="399">
        <f t="shared" ref="F40:F71" si="1">E40-D40</f>
        <v>0</v>
      </c>
      <c r="G40" s="403"/>
      <c r="H40" s="271"/>
    </row>
    <row r="41" spans="1:8" ht="15" customHeight="1">
      <c r="A41" s="269"/>
      <c r="B41" s="396"/>
      <c r="C41" s="419" t="s">
        <v>1027</v>
      </c>
      <c r="D41" s="417">
        <v>61</v>
      </c>
      <c r="E41" s="417">
        <v>52</v>
      </c>
      <c r="F41" s="418">
        <f t="shared" si="1"/>
        <v>-9</v>
      </c>
      <c r="G41" s="403"/>
      <c r="H41" s="271"/>
    </row>
    <row r="42" spans="1:8" ht="15" customHeight="1">
      <c r="A42" s="269"/>
      <c r="B42" s="396"/>
      <c r="C42" s="397" t="s">
        <v>1113</v>
      </c>
      <c r="D42" s="398">
        <v>70</v>
      </c>
      <c r="E42" s="398">
        <v>59</v>
      </c>
      <c r="F42" s="399">
        <f t="shared" si="1"/>
        <v>-11</v>
      </c>
      <c r="G42" s="403"/>
      <c r="H42" s="271"/>
    </row>
    <row r="43" spans="1:8" ht="15" customHeight="1">
      <c r="A43" s="269"/>
      <c r="B43" s="396"/>
      <c r="C43" s="419" t="s">
        <v>977</v>
      </c>
      <c r="D43" s="398">
        <v>10</v>
      </c>
      <c r="E43" s="398"/>
      <c r="F43" s="399">
        <f t="shared" si="1"/>
        <v>-10</v>
      </c>
      <c r="G43" s="403"/>
      <c r="H43" s="271"/>
    </row>
    <row r="44" spans="1:8" ht="15" customHeight="1">
      <c r="A44" s="269"/>
      <c r="B44" s="396"/>
      <c r="C44" s="419" t="s">
        <v>1029</v>
      </c>
      <c r="D44" s="398">
        <v>30</v>
      </c>
      <c r="E44" s="398">
        <v>30</v>
      </c>
      <c r="F44" s="399">
        <f t="shared" si="1"/>
        <v>0</v>
      </c>
      <c r="G44" s="403"/>
      <c r="H44" s="271"/>
    </row>
    <row r="45" spans="1:8" ht="15" customHeight="1">
      <c r="A45" s="269"/>
      <c r="B45" s="396"/>
      <c r="C45" s="419" t="s">
        <v>410</v>
      </c>
      <c r="D45" s="398">
        <v>6</v>
      </c>
      <c r="E45" s="398">
        <v>20</v>
      </c>
      <c r="F45" s="399">
        <f t="shared" si="1"/>
        <v>14</v>
      </c>
      <c r="G45" s="403"/>
      <c r="H45" s="271"/>
    </row>
    <row r="46" spans="1:8" ht="15" customHeight="1">
      <c r="A46" s="269"/>
      <c r="B46" s="396"/>
      <c r="C46" s="401" t="s">
        <v>709</v>
      </c>
      <c r="D46" s="398">
        <v>19</v>
      </c>
      <c r="E46" s="398">
        <v>19</v>
      </c>
      <c r="F46" s="399">
        <f t="shared" si="1"/>
        <v>0</v>
      </c>
      <c r="G46" s="403"/>
      <c r="H46" s="271"/>
    </row>
    <row r="47" spans="1:8" ht="15" customHeight="1">
      <c r="A47" s="269"/>
      <c r="B47" s="396"/>
      <c r="C47" s="401" t="s">
        <v>707</v>
      </c>
      <c r="D47" s="398">
        <v>2</v>
      </c>
      <c r="E47" s="398">
        <v>1</v>
      </c>
      <c r="F47" s="399">
        <f t="shared" si="1"/>
        <v>-1</v>
      </c>
      <c r="G47" s="403"/>
      <c r="H47" s="271"/>
    </row>
    <row r="48" spans="1:8" ht="15" customHeight="1">
      <c r="A48" s="269"/>
      <c r="B48" s="396"/>
      <c r="C48" s="401" t="s">
        <v>708</v>
      </c>
      <c r="D48" s="398">
        <v>6</v>
      </c>
      <c r="E48" s="398">
        <v>6</v>
      </c>
      <c r="F48" s="399">
        <f t="shared" si="1"/>
        <v>0</v>
      </c>
      <c r="G48" s="403"/>
      <c r="H48" s="271"/>
    </row>
    <row r="49" spans="1:8" ht="15" customHeight="1">
      <c r="A49" s="269"/>
      <c r="B49" s="396"/>
      <c r="C49" s="401" t="s">
        <v>705</v>
      </c>
      <c r="D49" s="398">
        <v>4</v>
      </c>
      <c r="E49" s="398"/>
      <c r="F49" s="399">
        <f t="shared" si="1"/>
        <v>-4</v>
      </c>
      <c r="G49" s="403"/>
      <c r="H49" s="271"/>
    </row>
    <row r="50" spans="1:8" ht="15" customHeight="1">
      <c r="A50" s="269"/>
      <c r="B50" s="396"/>
      <c r="C50" s="401" t="s">
        <v>842</v>
      </c>
      <c r="D50" s="398">
        <v>0</v>
      </c>
      <c r="E50" s="398"/>
      <c r="F50" s="399">
        <f t="shared" si="1"/>
        <v>0</v>
      </c>
      <c r="G50" s="403"/>
      <c r="H50" s="271"/>
    </row>
    <row r="51" spans="1:8" ht="15" customHeight="1">
      <c r="A51" s="269"/>
      <c r="B51" s="396"/>
      <c r="C51" s="401" t="s">
        <v>37</v>
      </c>
      <c r="D51" s="398">
        <v>18</v>
      </c>
      <c r="E51" s="398">
        <v>18</v>
      </c>
      <c r="F51" s="399">
        <f t="shared" si="1"/>
        <v>0</v>
      </c>
      <c r="G51" s="403"/>
      <c r="H51" s="271"/>
    </row>
    <row r="52" spans="1:8" ht="15" customHeight="1">
      <c r="A52" s="269"/>
      <c r="B52" s="396"/>
      <c r="C52" s="401" t="s">
        <v>835</v>
      </c>
      <c r="D52" s="398">
        <v>2</v>
      </c>
      <c r="E52" s="398"/>
      <c r="F52" s="399">
        <f t="shared" si="1"/>
        <v>-2</v>
      </c>
      <c r="G52" s="403"/>
      <c r="H52" s="271"/>
    </row>
    <row r="53" spans="1:8" ht="15" customHeight="1">
      <c r="A53" s="269"/>
      <c r="B53" s="396"/>
      <c r="C53" s="401" t="s">
        <v>493</v>
      </c>
      <c r="D53" s="398">
        <v>3</v>
      </c>
      <c r="E53" s="398">
        <v>4</v>
      </c>
      <c r="F53" s="399">
        <f t="shared" si="1"/>
        <v>1</v>
      </c>
      <c r="G53" s="403"/>
      <c r="H53" s="271"/>
    </row>
    <row r="54" spans="1:8" ht="15" customHeight="1">
      <c r="A54" s="269"/>
      <c r="B54" s="396"/>
      <c r="C54" s="401" t="s">
        <v>1030</v>
      </c>
      <c r="D54" s="398">
        <v>2</v>
      </c>
      <c r="E54" s="398">
        <v>2</v>
      </c>
      <c r="F54" s="399">
        <f t="shared" si="1"/>
        <v>0</v>
      </c>
      <c r="G54" s="403"/>
      <c r="H54" s="271"/>
    </row>
    <row r="55" spans="1:8" ht="15" customHeight="1">
      <c r="A55" s="269"/>
      <c r="B55" s="396"/>
      <c r="C55" s="401" t="s">
        <v>495</v>
      </c>
      <c r="D55" s="398">
        <v>10</v>
      </c>
      <c r="E55" s="398">
        <v>7</v>
      </c>
      <c r="F55" s="399">
        <f t="shared" si="1"/>
        <v>-3</v>
      </c>
      <c r="G55" s="403"/>
      <c r="H55" s="271"/>
    </row>
    <row r="56" spans="1:8" ht="15" customHeight="1">
      <c r="A56" s="269"/>
      <c r="B56" s="396"/>
      <c r="C56" s="401" t="s">
        <v>840</v>
      </c>
      <c r="D56" s="398">
        <v>0</v>
      </c>
      <c r="E56" s="398"/>
      <c r="F56" s="399">
        <f t="shared" si="1"/>
        <v>0</v>
      </c>
      <c r="G56" s="403"/>
      <c r="H56" s="271"/>
    </row>
    <row r="57" spans="1:8" ht="15" customHeight="1">
      <c r="A57" s="269"/>
      <c r="B57" s="396"/>
      <c r="C57" s="401" t="s">
        <v>1114</v>
      </c>
      <c r="D57" s="398">
        <v>3</v>
      </c>
      <c r="E57" s="398">
        <v>3</v>
      </c>
      <c r="F57" s="399">
        <f t="shared" si="1"/>
        <v>0</v>
      </c>
      <c r="G57" s="403"/>
      <c r="H57" s="271"/>
    </row>
    <row r="58" spans="1:8" ht="15" customHeight="1">
      <c r="A58" s="269"/>
      <c r="B58" s="396"/>
      <c r="C58" s="401" t="s">
        <v>1115</v>
      </c>
      <c r="D58" s="398">
        <v>8</v>
      </c>
      <c r="E58" s="398">
        <v>7</v>
      </c>
      <c r="F58" s="399">
        <f t="shared" si="1"/>
        <v>-1</v>
      </c>
      <c r="G58" s="403"/>
      <c r="H58" s="271"/>
    </row>
    <row r="59" spans="1:8" ht="15" customHeight="1">
      <c r="A59" s="269"/>
      <c r="B59" s="396"/>
      <c r="C59" s="401" t="s">
        <v>979</v>
      </c>
      <c r="D59" s="398">
        <v>11</v>
      </c>
      <c r="E59" s="398">
        <v>12</v>
      </c>
      <c r="F59" s="399">
        <f t="shared" si="1"/>
        <v>1</v>
      </c>
      <c r="G59" s="403"/>
      <c r="H59" s="271"/>
    </row>
    <row r="60" spans="1:8" ht="15" customHeight="1">
      <c r="A60" s="269"/>
      <c r="B60" s="396"/>
      <c r="C60" s="401" t="s">
        <v>837</v>
      </c>
      <c r="D60" s="398">
        <v>9</v>
      </c>
      <c r="E60" s="398">
        <v>23</v>
      </c>
      <c r="F60" s="399">
        <f t="shared" si="1"/>
        <v>14</v>
      </c>
      <c r="G60" s="403" t="s">
        <v>1116</v>
      </c>
      <c r="H60" s="271"/>
    </row>
    <row r="61" spans="1:8" ht="15" customHeight="1">
      <c r="A61" s="269"/>
      <c r="B61" s="396"/>
      <c r="C61" s="401" t="s">
        <v>839</v>
      </c>
      <c r="D61" s="398">
        <v>0</v>
      </c>
      <c r="E61" s="398"/>
      <c r="F61" s="399">
        <f t="shared" si="1"/>
        <v>0</v>
      </c>
      <c r="G61" s="403"/>
      <c r="H61" s="271"/>
    </row>
    <row r="62" spans="1:8" ht="15" customHeight="1">
      <c r="A62" s="269"/>
      <c r="B62" s="396"/>
      <c r="C62" s="401" t="s">
        <v>706</v>
      </c>
      <c r="D62" s="398">
        <v>4</v>
      </c>
      <c r="E62" s="398">
        <v>4</v>
      </c>
      <c r="F62" s="399">
        <f t="shared" si="1"/>
        <v>0</v>
      </c>
      <c r="G62" s="403"/>
      <c r="H62" s="271"/>
    </row>
    <row r="63" spans="1:8" ht="15" customHeight="1">
      <c r="A63" s="269"/>
      <c r="B63" s="396"/>
      <c r="C63" s="420" t="s">
        <v>1031</v>
      </c>
      <c r="D63" s="398">
        <v>23</v>
      </c>
      <c r="E63" s="398">
        <v>26</v>
      </c>
      <c r="F63" s="399">
        <f t="shared" si="1"/>
        <v>3</v>
      </c>
      <c r="G63" s="421"/>
      <c r="H63" s="271"/>
    </row>
    <row r="64" spans="1:8" ht="15" customHeight="1">
      <c r="A64" s="269"/>
      <c r="B64" s="396"/>
      <c r="C64" s="420" t="s">
        <v>1032</v>
      </c>
      <c r="D64" s="398">
        <v>4</v>
      </c>
      <c r="E64" s="398">
        <v>4</v>
      </c>
      <c r="F64" s="399">
        <f t="shared" si="1"/>
        <v>0</v>
      </c>
      <c r="G64" s="403"/>
      <c r="H64" s="271"/>
    </row>
    <row r="65" spans="1:8" ht="15" customHeight="1">
      <c r="A65" s="269"/>
      <c r="B65" s="396"/>
      <c r="C65" s="420" t="s">
        <v>1033</v>
      </c>
      <c r="D65" s="398">
        <v>8</v>
      </c>
      <c r="E65" s="398">
        <v>9</v>
      </c>
      <c r="F65" s="399">
        <f t="shared" si="1"/>
        <v>1</v>
      </c>
      <c r="G65" s="403"/>
      <c r="H65" s="271"/>
    </row>
    <row r="66" spans="1:8" ht="15" customHeight="1">
      <c r="A66" s="269"/>
      <c r="B66" s="396"/>
      <c r="C66" s="401" t="s">
        <v>1034</v>
      </c>
      <c r="D66" s="398">
        <v>18</v>
      </c>
      <c r="E66" s="398">
        <v>18</v>
      </c>
      <c r="F66" s="399">
        <f t="shared" si="1"/>
        <v>0</v>
      </c>
      <c r="G66" s="403"/>
      <c r="H66" s="271"/>
    </row>
    <row r="67" spans="1:8" ht="15" customHeight="1">
      <c r="A67" s="269"/>
      <c r="B67" s="396"/>
      <c r="C67" s="401" t="s">
        <v>1035</v>
      </c>
      <c r="D67" s="398">
        <v>39</v>
      </c>
      <c r="E67" s="398">
        <v>40</v>
      </c>
      <c r="F67" s="399">
        <f t="shared" si="1"/>
        <v>1</v>
      </c>
      <c r="G67" s="421"/>
      <c r="H67" s="271"/>
    </row>
    <row r="68" spans="1:8" ht="15" customHeight="1">
      <c r="A68" s="269"/>
      <c r="B68" s="396"/>
      <c r="C68" s="422" t="s">
        <v>834</v>
      </c>
      <c r="D68" s="423">
        <v>6</v>
      </c>
      <c r="E68" s="423"/>
      <c r="F68" s="424">
        <f t="shared" si="1"/>
        <v>-6</v>
      </c>
      <c r="G68" s="403"/>
      <c r="H68" s="271"/>
    </row>
    <row r="69" spans="1:8" ht="15" customHeight="1">
      <c r="A69" s="269"/>
      <c r="B69" s="391"/>
      <c r="C69" s="392" t="s">
        <v>74</v>
      </c>
      <c r="D69" s="414">
        <v>3</v>
      </c>
      <c r="E69" s="414">
        <v>3</v>
      </c>
      <c r="F69" s="415">
        <f t="shared" si="1"/>
        <v>0</v>
      </c>
      <c r="G69" s="416"/>
      <c r="H69" s="271"/>
    </row>
    <row r="70" spans="1:8" ht="15.75" customHeight="1">
      <c r="A70" s="269"/>
      <c r="B70" s="396" t="s">
        <v>856</v>
      </c>
      <c r="C70" s="419" t="s">
        <v>857</v>
      </c>
      <c r="D70" s="398">
        <v>2</v>
      </c>
      <c r="E70" s="398">
        <v>2</v>
      </c>
      <c r="F70" s="399">
        <f t="shared" si="1"/>
        <v>0</v>
      </c>
      <c r="G70" s="403"/>
      <c r="H70" s="271"/>
    </row>
    <row r="71" spans="1:8" ht="15" customHeight="1">
      <c r="A71" s="269"/>
      <c r="B71" s="396"/>
      <c r="C71" s="419" t="s">
        <v>860</v>
      </c>
      <c r="D71" s="398">
        <v>2</v>
      </c>
      <c r="E71" s="398">
        <v>2</v>
      </c>
      <c r="F71" s="399">
        <f t="shared" si="1"/>
        <v>0</v>
      </c>
      <c r="G71" s="403"/>
      <c r="H71" s="271"/>
    </row>
    <row r="72" spans="1:8" ht="15" customHeight="1">
      <c r="A72" s="269"/>
      <c r="B72" s="396"/>
      <c r="C72" s="419" t="s">
        <v>73</v>
      </c>
      <c r="D72" s="398">
        <v>3</v>
      </c>
      <c r="E72" s="398">
        <v>3</v>
      </c>
      <c r="F72" s="399">
        <f t="shared" ref="F72:F103" si="2">E72-D72</f>
        <v>0</v>
      </c>
      <c r="G72" s="403"/>
      <c r="H72" s="271"/>
    </row>
    <row r="73" spans="1:8" ht="15" customHeight="1">
      <c r="A73" s="269"/>
      <c r="B73" s="396"/>
      <c r="C73" s="419" t="s">
        <v>501</v>
      </c>
      <c r="D73" s="398">
        <v>1</v>
      </c>
      <c r="E73" s="398">
        <v>1</v>
      </c>
      <c r="F73" s="399">
        <f t="shared" si="2"/>
        <v>0</v>
      </c>
      <c r="G73" s="403"/>
      <c r="H73" s="271"/>
    </row>
    <row r="74" spans="1:8" ht="15" customHeight="1">
      <c r="A74" s="269"/>
      <c r="B74" s="396"/>
      <c r="C74" s="419" t="s">
        <v>858</v>
      </c>
      <c r="D74" s="398">
        <v>2</v>
      </c>
      <c r="E74" s="398">
        <v>2</v>
      </c>
      <c r="F74" s="399">
        <f t="shared" si="2"/>
        <v>0</v>
      </c>
      <c r="G74" s="403"/>
      <c r="H74" s="271"/>
    </row>
    <row r="75" spans="1:8" ht="15" customHeight="1">
      <c r="A75" s="269"/>
      <c r="B75" s="396"/>
      <c r="C75" s="419" t="s">
        <v>502</v>
      </c>
      <c r="D75" s="398">
        <v>1</v>
      </c>
      <c r="E75" s="398">
        <v>1</v>
      </c>
      <c r="F75" s="399">
        <f t="shared" si="2"/>
        <v>0</v>
      </c>
      <c r="G75" s="403"/>
      <c r="H75" s="271"/>
    </row>
    <row r="76" spans="1:8" ht="15" customHeight="1">
      <c r="A76" s="269"/>
      <c r="B76" s="396"/>
      <c r="C76" s="419" t="s">
        <v>858</v>
      </c>
      <c r="D76" s="417">
        <v>1</v>
      </c>
      <c r="E76" s="417">
        <v>1</v>
      </c>
      <c r="F76" s="418">
        <f t="shared" si="2"/>
        <v>0</v>
      </c>
      <c r="G76" s="403"/>
      <c r="H76" s="271"/>
    </row>
    <row r="77" spans="1:8" ht="15" customHeight="1">
      <c r="A77" s="269"/>
      <c r="B77" s="396"/>
      <c r="C77" s="397" t="s">
        <v>859</v>
      </c>
      <c r="D77" s="398">
        <v>1</v>
      </c>
      <c r="E77" s="398">
        <v>1</v>
      </c>
      <c r="F77" s="399">
        <f t="shared" si="2"/>
        <v>0</v>
      </c>
      <c r="G77" s="403"/>
      <c r="H77" s="271"/>
    </row>
    <row r="78" spans="1:8" ht="15" customHeight="1">
      <c r="A78" s="269"/>
      <c r="B78" s="396"/>
      <c r="C78" s="419" t="s">
        <v>1036</v>
      </c>
      <c r="D78" s="398">
        <v>1</v>
      </c>
      <c r="E78" s="398">
        <v>1</v>
      </c>
      <c r="F78" s="399">
        <f t="shared" si="2"/>
        <v>0</v>
      </c>
      <c r="G78" s="403"/>
      <c r="H78" s="271"/>
    </row>
    <row r="79" spans="1:8" ht="15" customHeight="1">
      <c r="A79" s="269"/>
      <c r="B79" s="396"/>
      <c r="C79" s="425" t="s">
        <v>71</v>
      </c>
      <c r="D79" s="410">
        <v>3</v>
      </c>
      <c r="E79" s="410">
        <v>3</v>
      </c>
      <c r="F79" s="411">
        <f t="shared" si="2"/>
        <v>0</v>
      </c>
      <c r="G79" s="403"/>
      <c r="H79" s="271"/>
    </row>
    <row r="80" spans="1:8" ht="15" customHeight="1">
      <c r="A80" s="269"/>
      <c r="B80" s="391"/>
      <c r="C80" s="392" t="s">
        <v>1037</v>
      </c>
      <c r="D80" s="414">
        <v>2</v>
      </c>
      <c r="E80" s="414">
        <v>2</v>
      </c>
      <c r="F80" s="415">
        <f t="shared" si="2"/>
        <v>0</v>
      </c>
      <c r="G80" s="416"/>
      <c r="H80" s="271"/>
    </row>
    <row r="81" spans="1:8" ht="15.75" customHeight="1">
      <c r="A81" s="269"/>
      <c r="B81" s="396" t="s">
        <v>862</v>
      </c>
      <c r="C81" s="401" t="s">
        <v>120</v>
      </c>
      <c r="D81" s="398">
        <v>1</v>
      </c>
      <c r="E81" s="398"/>
      <c r="F81" s="399">
        <f t="shared" si="2"/>
        <v>-1</v>
      </c>
      <c r="G81" s="403"/>
      <c r="H81" s="271"/>
    </row>
    <row r="82" spans="1:8" ht="26.25">
      <c r="A82" s="269"/>
      <c r="B82" s="396"/>
      <c r="C82" s="419" t="s">
        <v>863</v>
      </c>
      <c r="D82" s="398">
        <v>1</v>
      </c>
      <c r="E82" s="398">
        <v>1</v>
      </c>
      <c r="F82" s="399">
        <f t="shared" si="2"/>
        <v>0</v>
      </c>
      <c r="G82" s="403"/>
      <c r="H82" s="271"/>
    </row>
    <row r="83" spans="1:8" ht="16.5">
      <c r="A83" s="269"/>
      <c r="B83" s="396"/>
      <c r="C83" s="419" t="s">
        <v>1117</v>
      </c>
      <c r="D83" s="398">
        <v>1</v>
      </c>
      <c r="E83" s="398">
        <v>1</v>
      </c>
      <c r="F83" s="399">
        <f t="shared" si="2"/>
        <v>0</v>
      </c>
      <c r="G83" s="403"/>
      <c r="H83" s="271"/>
    </row>
    <row r="84" spans="1:8" ht="15" customHeight="1">
      <c r="A84" s="269"/>
      <c r="B84" s="396"/>
      <c r="C84" s="419" t="s">
        <v>1118</v>
      </c>
      <c r="D84" s="398">
        <v>1</v>
      </c>
      <c r="E84" s="398">
        <v>1</v>
      </c>
      <c r="F84" s="399">
        <f t="shared" si="2"/>
        <v>0</v>
      </c>
      <c r="G84" s="403"/>
      <c r="H84" s="271"/>
    </row>
    <row r="85" spans="1:8" ht="15" customHeight="1">
      <c r="A85" s="269"/>
      <c r="B85" s="396"/>
      <c r="C85" s="419" t="s">
        <v>1119</v>
      </c>
      <c r="D85" s="398">
        <v>1</v>
      </c>
      <c r="E85" s="398">
        <v>1</v>
      </c>
      <c r="F85" s="399">
        <f t="shared" si="2"/>
        <v>0</v>
      </c>
      <c r="G85" s="403"/>
      <c r="H85" s="271"/>
    </row>
    <row r="86" spans="1:8" ht="15" customHeight="1">
      <c r="A86" s="269"/>
      <c r="B86" s="396"/>
      <c r="C86" s="426" t="s">
        <v>61</v>
      </c>
      <c r="D86" s="398">
        <v>1</v>
      </c>
      <c r="E86" s="398"/>
      <c r="F86" s="399">
        <f t="shared" si="2"/>
        <v>-1</v>
      </c>
      <c r="G86" s="407"/>
      <c r="H86" s="271"/>
    </row>
    <row r="87" spans="1:8" ht="15" customHeight="1">
      <c r="A87" s="269"/>
      <c r="B87" s="396"/>
      <c r="C87" s="426" t="s">
        <v>714</v>
      </c>
      <c r="D87" s="398">
        <v>1</v>
      </c>
      <c r="E87" s="398">
        <v>1</v>
      </c>
      <c r="F87" s="399">
        <f t="shared" si="2"/>
        <v>0</v>
      </c>
      <c r="G87" s="403"/>
      <c r="H87" s="271"/>
    </row>
    <row r="88" spans="1:8" ht="15" customHeight="1">
      <c r="A88" s="269"/>
      <c r="B88" s="408"/>
      <c r="C88" s="427" t="s">
        <v>864</v>
      </c>
      <c r="D88" s="428">
        <v>3</v>
      </c>
      <c r="E88" s="428">
        <v>3</v>
      </c>
      <c r="F88" s="429">
        <f t="shared" si="2"/>
        <v>0</v>
      </c>
      <c r="G88" s="412"/>
      <c r="H88" s="271"/>
    </row>
    <row r="89" spans="1:8" ht="15" customHeight="1">
      <c r="A89" s="269"/>
      <c r="B89" s="391"/>
      <c r="C89" s="430" t="s">
        <v>1120</v>
      </c>
      <c r="D89" s="393">
        <v>0</v>
      </c>
      <c r="E89" s="393">
        <v>2</v>
      </c>
      <c r="F89" s="431">
        <f t="shared" si="2"/>
        <v>2</v>
      </c>
      <c r="G89" s="416"/>
      <c r="H89" s="271"/>
    </row>
    <row r="90" spans="1:8" ht="15" customHeight="1">
      <c r="A90" s="269"/>
      <c r="B90" s="396"/>
      <c r="C90" s="432" t="s">
        <v>1121</v>
      </c>
      <c r="D90" s="406">
        <v>0</v>
      </c>
      <c r="E90" s="406">
        <v>3</v>
      </c>
      <c r="F90" s="433">
        <f t="shared" si="2"/>
        <v>3</v>
      </c>
      <c r="G90" s="404"/>
      <c r="H90" s="271"/>
    </row>
    <row r="91" spans="1:8" ht="15" customHeight="1">
      <c r="A91" s="269"/>
      <c r="B91" s="396"/>
      <c r="C91" s="432" t="s">
        <v>1122</v>
      </c>
      <c r="D91" s="406">
        <v>0</v>
      </c>
      <c r="E91" s="406">
        <v>1</v>
      </c>
      <c r="F91" s="433">
        <f t="shared" si="2"/>
        <v>1</v>
      </c>
      <c r="G91" s="403"/>
      <c r="H91" s="271"/>
    </row>
    <row r="92" spans="1:8" ht="15" customHeight="1">
      <c r="A92" s="269"/>
      <c r="B92" s="434"/>
      <c r="C92" s="435" t="s">
        <v>1123</v>
      </c>
      <c r="D92" s="436">
        <v>1</v>
      </c>
      <c r="E92" s="436">
        <v>1</v>
      </c>
      <c r="F92" s="433">
        <f t="shared" si="2"/>
        <v>0</v>
      </c>
      <c r="G92" s="437"/>
      <c r="H92" s="271"/>
    </row>
    <row r="93" spans="1:8" ht="15" customHeight="1">
      <c r="A93" s="269"/>
      <c r="B93" s="396"/>
      <c r="C93" s="401" t="s">
        <v>1124</v>
      </c>
      <c r="D93" s="417">
        <v>2</v>
      </c>
      <c r="E93" s="417">
        <v>2</v>
      </c>
      <c r="F93" s="438">
        <f t="shared" si="2"/>
        <v>0</v>
      </c>
      <c r="G93" s="403"/>
      <c r="H93" s="271"/>
    </row>
    <row r="94" spans="1:8" ht="15" customHeight="1">
      <c r="A94" s="269"/>
      <c r="B94" s="396" t="s">
        <v>866</v>
      </c>
      <c r="C94" s="401" t="s">
        <v>752</v>
      </c>
      <c r="D94" s="398">
        <v>12</v>
      </c>
      <c r="E94" s="398">
        <v>12</v>
      </c>
      <c r="F94" s="399">
        <f t="shared" si="2"/>
        <v>0</v>
      </c>
      <c r="G94" s="403" t="s">
        <v>1125</v>
      </c>
      <c r="H94" s="271"/>
    </row>
    <row r="95" spans="1:8" ht="15" customHeight="1">
      <c r="A95" s="269"/>
      <c r="B95" s="396"/>
      <c r="C95" s="401" t="s">
        <v>1126</v>
      </c>
      <c r="D95" s="398">
        <v>12</v>
      </c>
      <c r="E95" s="398">
        <v>12</v>
      </c>
      <c r="F95" s="399">
        <f t="shared" si="2"/>
        <v>0</v>
      </c>
      <c r="G95" s="403"/>
      <c r="H95" s="271"/>
    </row>
    <row r="96" spans="1:8" ht="15" customHeight="1">
      <c r="A96" s="269"/>
      <c r="B96" s="396"/>
      <c r="C96" s="401" t="s">
        <v>1039</v>
      </c>
      <c r="D96" s="398">
        <v>8</v>
      </c>
      <c r="E96" s="398"/>
      <c r="F96" s="399">
        <f t="shared" si="2"/>
        <v>-8</v>
      </c>
      <c r="G96" s="403"/>
      <c r="H96" s="271"/>
    </row>
    <row r="97" spans="1:8" ht="15" customHeight="1">
      <c r="A97" s="269"/>
      <c r="B97" s="396"/>
      <c r="C97" s="401" t="s">
        <v>1040</v>
      </c>
      <c r="D97" s="398">
        <v>1</v>
      </c>
      <c r="E97" s="398"/>
      <c r="F97" s="399">
        <f t="shared" si="2"/>
        <v>-1</v>
      </c>
      <c r="G97" s="403"/>
      <c r="H97" s="271"/>
    </row>
    <row r="98" spans="1:8" ht="15" customHeight="1">
      <c r="A98" s="269"/>
      <c r="B98" s="396"/>
      <c r="C98" s="401" t="s">
        <v>403</v>
      </c>
      <c r="D98" s="398">
        <v>5</v>
      </c>
      <c r="E98" s="398">
        <v>5</v>
      </c>
      <c r="F98" s="399">
        <f t="shared" si="2"/>
        <v>0</v>
      </c>
      <c r="G98" s="403"/>
      <c r="H98" s="271"/>
    </row>
    <row r="99" spans="1:8" ht="15" customHeight="1">
      <c r="A99" s="269"/>
      <c r="B99" s="396"/>
      <c r="C99" s="401" t="s">
        <v>983</v>
      </c>
      <c r="D99" s="398">
        <v>20</v>
      </c>
      <c r="E99" s="398"/>
      <c r="F99" s="399">
        <f t="shared" si="2"/>
        <v>-20</v>
      </c>
      <c r="G99" s="421"/>
      <c r="H99" s="271"/>
    </row>
    <row r="100" spans="1:8" ht="15" customHeight="1">
      <c r="A100" s="269"/>
      <c r="B100" s="396"/>
      <c r="C100" s="401" t="s">
        <v>1041</v>
      </c>
      <c r="D100" s="398">
        <v>20</v>
      </c>
      <c r="E100" s="398"/>
      <c r="F100" s="399">
        <f t="shared" si="2"/>
        <v>-20</v>
      </c>
      <c r="G100" s="421"/>
      <c r="H100" s="271"/>
    </row>
    <row r="101" spans="1:8" ht="15" customHeight="1">
      <c r="A101" s="269"/>
      <c r="B101" s="396"/>
      <c r="C101" s="401" t="s">
        <v>90</v>
      </c>
      <c r="D101" s="398">
        <v>0</v>
      </c>
      <c r="E101" s="398">
        <v>0</v>
      </c>
      <c r="F101" s="399">
        <f t="shared" si="2"/>
        <v>0</v>
      </c>
      <c r="G101" s="403"/>
      <c r="H101" s="271"/>
    </row>
    <row r="102" spans="1:8" ht="15" customHeight="1">
      <c r="A102" s="269"/>
      <c r="B102" s="396"/>
      <c r="C102" s="401" t="s">
        <v>513</v>
      </c>
      <c r="D102" s="398">
        <v>9</v>
      </c>
      <c r="E102" s="398">
        <v>8</v>
      </c>
      <c r="F102" s="399">
        <f t="shared" si="2"/>
        <v>-1</v>
      </c>
      <c r="G102" s="403"/>
      <c r="H102" s="271"/>
    </row>
    <row r="103" spans="1:8" ht="15" customHeight="1">
      <c r="A103" s="269"/>
      <c r="B103" s="396"/>
      <c r="C103" s="401" t="s">
        <v>514</v>
      </c>
      <c r="D103" s="398">
        <v>0</v>
      </c>
      <c r="E103" s="398">
        <v>0</v>
      </c>
      <c r="F103" s="399">
        <f t="shared" si="2"/>
        <v>0</v>
      </c>
      <c r="G103" s="403"/>
      <c r="H103" s="271"/>
    </row>
    <row r="104" spans="1:8" ht="15" customHeight="1">
      <c r="A104" s="269"/>
      <c r="B104" s="396"/>
      <c r="C104" s="401" t="s">
        <v>511</v>
      </c>
      <c r="D104" s="398">
        <v>2</v>
      </c>
      <c r="E104" s="398">
        <v>2</v>
      </c>
      <c r="F104" s="399">
        <f t="shared" ref="F104:F135" si="3">E104-D104</f>
        <v>0</v>
      </c>
      <c r="G104" s="403"/>
      <c r="H104" s="271"/>
    </row>
    <row r="105" spans="1:8" ht="15" customHeight="1">
      <c r="A105" s="269"/>
      <c r="B105" s="396"/>
      <c r="C105" s="401" t="s">
        <v>509</v>
      </c>
      <c r="D105" s="398">
        <v>0</v>
      </c>
      <c r="E105" s="398">
        <v>0</v>
      </c>
      <c r="F105" s="399">
        <f t="shared" si="3"/>
        <v>0</v>
      </c>
      <c r="G105" s="403"/>
      <c r="H105" s="271"/>
    </row>
    <row r="106" spans="1:8" ht="15.75" customHeight="1">
      <c r="A106" s="269"/>
      <c r="B106" s="396"/>
      <c r="C106" s="401" t="s">
        <v>518</v>
      </c>
      <c r="D106" s="398">
        <v>0</v>
      </c>
      <c r="E106" s="398">
        <v>0</v>
      </c>
      <c r="F106" s="399">
        <f t="shared" si="3"/>
        <v>0</v>
      </c>
      <c r="G106" s="403"/>
      <c r="H106" s="271"/>
    </row>
    <row r="107" spans="1:8" ht="15" customHeight="1">
      <c r="A107" s="269"/>
      <c r="B107" s="408"/>
      <c r="C107" s="439" t="s">
        <v>88</v>
      </c>
      <c r="D107" s="410">
        <v>0</v>
      </c>
      <c r="E107" s="410">
        <v>0</v>
      </c>
      <c r="F107" s="411">
        <f t="shared" si="3"/>
        <v>0</v>
      </c>
      <c r="G107" s="412"/>
      <c r="H107" s="271"/>
    </row>
    <row r="108" spans="1:8" ht="15" customHeight="1">
      <c r="A108" s="269"/>
      <c r="B108" s="391"/>
      <c r="C108" s="413" t="s">
        <v>405</v>
      </c>
      <c r="D108" s="414">
        <v>4</v>
      </c>
      <c r="E108" s="414"/>
      <c r="F108" s="415">
        <f t="shared" si="3"/>
        <v>-4</v>
      </c>
      <c r="G108" s="416"/>
      <c r="H108" s="271"/>
    </row>
    <row r="109" spans="1:8" ht="15" customHeight="1">
      <c r="A109" s="269"/>
      <c r="B109" s="396" t="s">
        <v>91</v>
      </c>
      <c r="C109" s="401" t="s">
        <v>1043</v>
      </c>
      <c r="D109" s="398">
        <v>6</v>
      </c>
      <c r="E109" s="398"/>
      <c r="F109" s="399">
        <f t="shared" si="3"/>
        <v>-6</v>
      </c>
      <c r="G109" s="403"/>
      <c r="H109" s="271"/>
    </row>
    <row r="110" spans="1:8" ht="15.75" customHeight="1">
      <c r="A110" s="269"/>
      <c r="B110" s="396"/>
      <c r="C110" s="401" t="s">
        <v>1044</v>
      </c>
      <c r="D110" s="398">
        <v>1</v>
      </c>
      <c r="E110" s="398"/>
      <c r="F110" s="399">
        <f t="shared" si="3"/>
        <v>-1</v>
      </c>
      <c r="G110" s="403"/>
      <c r="H110" s="271"/>
    </row>
    <row r="111" spans="1:8" ht="15" customHeight="1">
      <c r="A111" s="269"/>
      <c r="B111" s="396"/>
      <c r="C111" s="401" t="s">
        <v>300</v>
      </c>
      <c r="D111" s="398">
        <v>0</v>
      </c>
      <c r="E111" s="398"/>
      <c r="F111" s="399">
        <f t="shared" si="3"/>
        <v>0</v>
      </c>
      <c r="G111" s="403"/>
      <c r="H111" s="271"/>
    </row>
    <row r="112" spans="1:8" ht="15" customHeight="1">
      <c r="A112" s="269"/>
      <c r="B112" s="408"/>
      <c r="C112" s="439" t="s">
        <v>1045</v>
      </c>
      <c r="D112" s="410">
        <v>3</v>
      </c>
      <c r="E112" s="410"/>
      <c r="F112" s="411">
        <f t="shared" si="3"/>
        <v>-3</v>
      </c>
      <c r="G112" s="412"/>
      <c r="H112" s="271"/>
    </row>
    <row r="113" spans="1:8" ht="15" customHeight="1">
      <c r="A113" s="269"/>
      <c r="B113" s="391"/>
      <c r="C113" s="413" t="s">
        <v>777</v>
      </c>
      <c r="D113" s="414">
        <v>1</v>
      </c>
      <c r="E113" s="414">
        <v>0</v>
      </c>
      <c r="F113" s="415">
        <f t="shared" si="3"/>
        <v>-1</v>
      </c>
      <c r="G113" s="416"/>
      <c r="H113" s="271"/>
    </row>
    <row r="114" spans="1:8" ht="15" customHeight="1">
      <c r="A114" s="269"/>
      <c r="B114" s="396"/>
      <c r="C114" s="440" t="s">
        <v>948</v>
      </c>
      <c r="D114" s="398">
        <v>1</v>
      </c>
      <c r="E114" s="398">
        <v>1</v>
      </c>
      <c r="F114" s="399">
        <f t="shared" si="3"/>
        <v>0</v>
      </c>
      <c r="G114" s="404"/>
      <c r="H114" s="271"/>
    </row>
    <row r="115" spans="1:8" ht="15" customHeight="1">
      <c r="A115" s="269"/>
      <c r="B115" s="396" t="s">
        <v>873</v>
      </c>
      <c r="C115" s="401" t="s">
        <v>1046</v>
      </c>
      <c r="D115" s="398">
        <v>2</v>
      </c>
      <c r="E115" s="398">
        <v>2</v>
      </c>
      <c r="F115" s="399">
        <f t="shared" si="3"/>
        <v>0</v>
      </c>
      <c r="G115" s="403"/>
      <c r="H115" s="271"/>
    </row>
    <row r="116" spans="1:8" ht="15" customHeight="1">
      <c r="A116" s="269"/>
      <c r="B116" s="396"/>
      <c r="C116" s="401" t="s">
        <v>886</v>
      </c>
      <c r="D116" s="398">
        <v>3</v>
      </c>
      <c r="E116" s="398">
        <v>2</v>
      </c>
      <c r="F116" s="399">
        <f t="shared" si="3"/>
        <v>-1</v>
      </c>
      <c r="G116" s="403"/>
      <c r="H116" s="271"/>
    </row>
    <row r="117" spans="1:8" ht="15" customHeight="1">
      <c r="A117" s="269"/>
      <c r="B117" s="396"/>
      <c r="C117" s="401" t="s">
        <v>1047</v>
      </c>
      <c r="D117" s="398">
        <v>0</v>
      </c>
      <c r="E117" s="398">
        <v>0</v>
      </c>
      <c r="F117" s="399">
        <f t="shared" si="3"/>
        <v>0</v>
      </c>
      <c r="G117" s="403"/>
      <c r="H117" s="271"/>
    </row>
    <row r="118" spans="1:8" ht="15" customHeight="1">
      <c r="A118" s="269"/>
      <c r="B118" s="396"/>
      <c r="C118" s="401" t="s">
        <v>884</v>
      </c>
      <c r="D118" s="398">
        <v>1</v>
      </c>
      <c r="E118" s="398">
        <v>1</v>
      </c>
      <c r="F118" s="399">
        <f t="shared" si="3"/>
        <v>0</v>
      </c>
      <c r="G118" s="403"/>
      <c r="H118" s="271"/>
    </row>
    <row r="119" spans="1:8" ht="15" customHeight="1">
      <c r="A119" s="269"/>
      <c r="B119" s="396"/>
      <c r="C119" s="401" t="s">
        <v>885</v>
      </c>
      <c r="D119" s="398">
        <v>1</v>
      </c>
      <c r="E119" s="398">
        <v>1</v>
      </c>
      <c r="F119" s="399">
        <f t="shared" si="3"/>
        <v>0</v>
      </c>
      <c r="G119" s="403"/>
      <c r="H119" s="271"/>
    </row>
    <row r="120" spans="1:8" ht="15" customHeight="1">
      <c r="A120" s="269"/>
      <c r="B120" s="396"/>
      <c r="C120" s="401" t="s">
        <v>880</v>
      </c>
      <c r="D120" s="398">
        <v>4</v>
      </c>
      <c r="E120" s="398">
        <v>4</v>
      </c>
      <c r="F120" s="399">
        <f t="shared" si="3"/>
        <v>0</v>
      </c>
      <c r="G120" s="403"/>
      <c r="H120" s="271"/>
    </row>
    <row r="121" spans="1:8" ht="15" customHeight="1">
      <c r="A121" s="269"/>
      <c r="B121" s="396"/>
      <c r="C121" s="401" t="s">
        <v>878</v>
      </c>
      <c r="D121" s="398">
        <v>1</v>
      </c>
      <c r="E121" s="398">
        <v>1</v>
      </c>
      <c r="F121" s="399">
        <f t="shared" si="3"/>
        <v>0</v>
      </c>
      <c r="G121" s="403"/>
      <c r="H121" s="271"/>
    </row>
    <row r="122" spans="1:8" ht="15" customHeight="1">
      <c r="A122" s="269"/>
      <c r="B122" s="396"/>
      <c r="C122" s="401" t="s">
        <v>879</v>
      </c>
      <c r="D122" s="398">
        <v>5</v>
      </c>
      <c r="E122" s="398">
        <v>5</v>
      </c>
      <c r="F122" s="399">
        <f t="shared" si="3"/>
        <v>0</v>
      </c>
      <c r="G122" s="403"/>
      <c r="H122" s="271"/>
    </row>
    <row r="123" spans="1:8" ht="15" customHeight="1">
      <c r="A123" s="269"/>
      <c r="B123" s="396"/>
      <c r="C123" s="401" t="s">
        <v>1127</v>
      </c>
      <c r="D123" s="398">
        <v>2</v>
      </c>
      <c r="E123" s="398">
        <v>2</v>
      </c>
      <c r="F123" s="399">
        <f t="shared" si="3"/>
        <v>0</v>
      </c>
      <c r="G123" s="403"/>
      <c r="H123" s="271"/>
    </row>
    <row r="124" spans="1:8" ht="15" customHeight="1">
      <c r="A124" s="269"/>
      <c r="B124" s="396"/>
      <c r="C124" s="401" t="s">
        <v>875</v>
      </c>
      <c r="D124" s="398">
        <v>0</v>
      </c>
      <c r="E124" s="398">
        <v>0</v>
      </c>
      <c r="F124" s="399">
        <f t="shared" si="3"/>
        <v>0</v>
      </c>
      <c r="G124" s="403"/>
      <c r="H124" s="271"/>
    </row>
    <row r="125" spans="1:8" ht="15" customHeight="1">
      <c r="A125" s="269"/>
      <c r="B125" s="396"/>
      <c r="C125" s="401" t="s">
        <v>874</v>
      </c>
      <c r="D125" s="398">
        <v>0</v>
      </c>
      <c r="E125" s="398">
        <v>0</v>
      </c>
      <c r="F125" s="399">
        <f t="shared" si="3"/>
        <v>0</v>
      </c>
      <c r="G125" s="403"/>
      <c r="H125" s="271"/>
    </row>
    <row r="126" spans="1:8" ht="15" customHeight="1">
      <c r="A126" s="269"/>
      <c r="B126" s="396"/>
      <c r="C126" s="401" t="s">
        <v>876</v>
      </c>
      <c r="D126" s="398">
        <v>2</v>
      </c>
      <c r="E126" s="398">
        <v>4</v>
      </c>
      <c r="F126" s="399">
        <f t="shared" si="3"/>
        <v>2</v>
      </c>
      <c r="G126" s="403" t="s">
        <v>1128</v>
      </c>
      <c r="H126" s="271"/>
    </row>
    <row r="127" spans="1:8" ht="15" customHeight="1">
      <c r="A127" s="269"/>
      <c r="B127" s="396"/>
      <c r="C127" s="401" t="s">
        <v>883</v>
      </c>
      <c r="D127" s="398">
        <v>3</v>
      </c>
      <c r="E127" s="398">
        <v>3</v>
      </c>
      <c r="F127" s="399">
        <f t="shared" si="3"/>
        <v>0</v>
      </c>
      <c r="G127" s="403"/>
      <c r="H127" s="271"/>
    </row>
    <row r="128" spans="1:8" ht="15" customHeight="1">
      <c r="A128" s="269"/>
      <c r="B128" s="396"/>
      <c r="C128" s="401" t="s">
        <v>877</v>
      </c>
      <c r="D128" s="398">
        <v>5</v>
      </c>
      <c r="E128" s="398">
        <v>5</v>
      </c>
      <c r="F128" s="399">
        <f t="shared" si="3"/>
        <v>0</v>
      </c>
      <c r="G128" s="403"/>
      <c r="H128" s="271"/>
    </row>
    <row r="129" spans="1:8" ht="15" customHeight="1">
      <c r="A129" s="269"/>
      <c r="B129" s="396"/>
      <c r="C129" s="419" t="s">
        <v>526</v>
      </c>
      <c r="D129" s="398">
        <v>1</v>
      </c>
      <c r="E129" s="398">
        <v>0</v>
      </c>
      <c r="F129" s="399">
        <f t="shared" si="3"/>
        <v>-1</v>
      </c>
      <c r="G129" s="403"/>
      <c r="H129" s="271"/>
    </row>
    <row r="130" spans="1:8" ht="15.75" customHeight="1">
      <c r="A130" s="269"/>
      <c r="B130" s="396"/>
      <c r="C130" s="419" t="s">
        <v>118</v>
      </c>
      <c r="D130" s="398">
        <v>2</v>
      </c>
      <c r="E130" s="398">
        <v>2</v>
      </c>
      <c r="F130" s="399">
        <f t="shared" si="3"/>
        <v>0</v>
      </c>
      <c r="G130" s="403"/>
      <c r="H130" s="271"/>
    </row>
    <row r="131" spans="1:8" ht="15" customHeight="1">
      <c r="A131" s="269"/>
      <c r="B131" s="408"/>
      <c r="C131" s="439" t="s">
        <v>524</v>
      </c>
      <c r="D131" s="410">
        <v>0</v>
      </c>
      <c r="E131" s="410">
        <v>0</v>
      </c>
      <c r="F131" s="411">
        <f t="shared" si="3"/>
        <v>0</v>
      </c>
      <c r="G131" s="412"/>
      <c r="H131" s="271"/>
    </row>
    <row r="132" spans="1:8" ht="15" customHeight="1">
      <c r="A132" s="269"/>
      <c r="B132" s="391"/>
      <c r="C132" s="413" t="s">
        <v>894</v>
      </c>
      <c r="D132" s="414">
        <v>24</v>
      </c>
      <c r="E132" s="414"/>
      <c r="F132" s="394">
        <f t="shared" si="3"/>
        <v>-24</v>
      </c>
      <c r="G132" s="416" t="s">
        <v>1129</v>
      </c>
      <c r="H132" s="271"/>
    </row>
    <row r="133" spans="1:8" ht="15" customHeight="1">
      <c r="A133" s="269"/>
      <c r="B133" s="396" t="s">
        <v>887</v>
      </c>
      <c r="C133" s="440" t="s">
        <v>891</v>
      </c>
      <c r="D133" s="398">
        <v>4</v>
      </c>
      <c r="E133" s="398">
        <v>3</v>
      </c>
      <c r="F133" s="399">
        <f t="shared" si="3"/>
        <v>-1</v>
      </c>
      <c r="G133" s="404"/>
      <c r="H133" s="271"/>
    </row>
    <row r="134" spans="1:8" ht="15" customHeight="1">
      <c r="A134" s="269"/>
      <c r="B134" s="396"/>
      <c r="C134" s="419" t="s">
        <v>716</v>
      </c>
      <c r="D134" s="398">
        <v>3</v>
      </c>
      <c r="E134" s="398">
        <v>4</v>
      </c>
      <c r="F134" s="399">
        <f t="shared" si="3"/>
        <v>1</v>
      </c>
      <c r="G134" s="403"/>
      <c r="H134" s="271"/>
    </row>
    <row r="135" spans="1:8" ht="15" customHeight="1">
      <c r="A135" s="269"/>
      <c r="B135" s="396"/>
      <c r="C135" s="401" t="s">
        <v>890</v>
      </c>
      <c r="D135" s="398">
        <v>8</v>
      </c>
      <c r="E135" s="398">
        <v>8</v>
      </c>
      <c r="F135" s="399">
        <f t="shared" si="3"/>
        <v>0</v>
      </c>
      <c r="G135" s="403"/>
      <c r="H135" s="271"/>
    </row>
    <row r="136" spans="1:8" ht="15" customHeight="1">
      <c r="A136" s="269"/>
      <c r="B136" s="396"/>
      <c r="C136" s="401" t="s">
        <v>1049</v>
      </c>
      <c r="D136" s="398">
        <v>1</v>
      </c>
      <c r="E136" s="398">
        <v>2</v>
      </c>
      <c r="F136" s="399">
        <f t="shared" ref="F136:F167" si="4">E136-D136</f>
        <v>1</v>
      </c>
      <c r="G136" s="403"/>
      <c r="H136" s="271"/>
    </row>
    <row r="137" spans="1:8" ht="15" customHeight="1">
      <c r="A137" s="269"/>
      <c r="B137" s="396"/>
      <c r="C137" s="401" t="s">
        <v>1130</v>
      </c>
      <c r="D137" s="398">
        <v>0</v>
      </c>
      <c r="E137" s="398">
        <v>6</v>
      </c>
      <c r="F137" s="399">
        <f t="shared" si="4"/>
        <v>6</v>
      </c>
      <c r="G137" s="403" t="s">
        <v>1131</v>
      </c>
      <c r="H137" s="271"/>
    </row>
    <row r="138" spans="1:8" ht="15" customHeight="1">
      <c r="A138" s="269"/>
      <c r="B138" s="396"/>
      <c r="C138" s="401" t="s">
        <v>986</v>
      </c>
      <c r="D138" s="398">
        <v>2</v>
      </c>
      <c r="E138" s="398">
        <v>2</v>
      </c>
      <c r="F138" s="399">
        <f t="shared" si="4"/>
        <v>0</v>
      </c>
      <c r="G138" s="403"/>
      <c r="H138" s="271"/>
    </row>
    <row r="139" spans="1:8" ht="15" customHeight="1">
      <c r="A139" s="269"/>
      <c r="B139" s="396"/>
      <c r="C139" s="401" t="s">
        <v>1132</v>
      </c>
      <c r="D139" s="398">
        <v>0</v>
      </c>
      <c r="E139" s="398">
        <v>1</v>
      </c>
      <c r="F139" s="399">
        <f t="shared" si="4"/>
        <v>1</v>
      </c>
      <c r="G139" s="403"/>
      <c r="H139" s="271"/>
    </row>
    <row r="140" spans="1:8" ht="15" customHeight="1">
      <c r="A140" s="269"/>
      <c r="B140" s="396"/>
      <c r="C140" s="401" t="s">
        <v>1050</v>
      </c>
      <c r="D140" s="406">
        <v>1</v>
      </c>
      <c r="E140" s="406">
        <v>1</v>
      </c>
      <c r="F140" s="441">
        <f t="shared" si="4"/>
        <v>0</v>
      </c>
      <c r="G140" s="403"/>
      <c r="H140" s="271"/>
    </row>
    <row r="141" spans="1:8" ht="15.75" customHeight="1">
      <c r="A141" s="269"/>
      <c r="B141" s="396"/>
      <c r="C141" s="401" t="s">
        <v>895</v>
      </c>
      <c r="D141" s="406">
        <v>2</v>
      </c>
      <c r="E141" s="406">
        <v>1</v>
      </c>
      <c r="F141" s="441">
        <f t="shared" si="4"/>
        <v>-1</v>
      </c>
      <c r="G141" s="403"/>
      <c r="H141" s="271"/>
    </row>
    <row r="142" spans="1:8" ht="15" customHeight="1">
      <c r="A142" s="269"/>
      <c r="B142" s="442"/>
      <c r="C142" s="401" t="s">
        <v>892</v>
      </c>
      <c r="D142" s="398">
        <v>5</v>
      </c>
      <c r="E142" s="398">
        <v>5</v>
      </c>
      <c r="F142" s="399">
        <f t="shared" si="4"/>
        <v>0</v>
      </c>
      <c r="G142" s="443"/>
      <c r="H142" s="271"/>
    </row>
    <row r="143" spans="1:8" ht="15" customHeight="1">
      <c r="A143" s="269"/>
      <c r="B143" s="408"/>
      <c r="C143" s="439" t="s">
        <v>1133</v>
      </c>
      <c r="D143" s="410">
        <v>0</v>
      </c>
      <c r="E143" s="410">
        <v>2</v>
      </c>
      <c r="F143" s="411">
        <f t="shared" si="4"/>
        <v>2</v>
      </c>
      <c r="G143" s="412"/>
      <c r="H143" s="271"/>
    </row>
    <row r="144" spans="1:8" ht="15" customHeight="1">
      <c r="A144" s="269"/>
      <c r="B144" s="391"/>
      <c r="C144" s="392" t="s">
        <v>901</v>
      </c>
      <c r="D144" s="414">
        <v>2</v>
      </c>
      <c r="E144" s="414">
        <v>2</v>
      </c>
      <c r="F144" s="415">
        <f t="shared" si="4"/>
        <v>0</v>
      </c>
      <c r="G144" s="416"/>
      <c r="H144" s="271"/>
    </row>
    <row r="145" spans="1:8" ht="15" customHeight="1">
      <c r="A145" s="269"/>
      <c r="B145" s="396" t="s">
        <v>896</v>
      </c>
      <c r="C145" s="401" t="s">
        <v>1051</v>
      </c>
      <c r="D145" s="398">
        <v>6</v>
      </c>
      <c r="E145" s="398">
        <v>6</v>
      </c>
      <c r="F145" s="399">
        <f t="shared" si="4"/>
        <v>0</v>
      </c>
      <c r="G145" s="403"/>
      <c r="H145" s="271"/>
    </row>
    <row r="146" spans="1:8" ht="15" customHeight="1">
      <c r="A146" s="269"/>
      <c r="B146" s="396"/>
      <c r="C146" s="401" t="s">
        <v>1052</v>
      </c>
      <c r="D146" s="398">
        <v>2</v>
      </c>
      <c r="E146" s="398">
        <v>1</v>
      </c>
      <c r="F146" s="399">
        <f t="shared" si="4"/>
        <v>-1</v>
      </c>
      <c r="G146" s="403" t="s">
        <v>1134</v>
      </c>
      <c r="H146" s="271"/>
    </row>
    <row r="147" spans="1:8" ht="15" customHeight="1">
      <c r="A147" s="269"/>
      <c r="B147" s="396"/>
      <c r="C147" s="401" t="s">
        <v>1053</v>
      </c>
      <c r="D147" s="398">
        <v>1</v>
      </c>
      <c r="E147" s="398">
        <v>1</v>
      </c>
      <c r="F147" s="399">
        <f t="shared" si="4"/>
        <v>0</v>
      </c>
      <c r="G147" s="403" t="s">
        <v>1135</v>
      </c>
      <c r="H147" s="271"/>
    </row>
    <row r="148" spans="1:8" ht="15.75" customHeight="1">
      <c r="A148" s="269"/>
      <c r="B148" s="396"/>
      <c r="C148" s="419" t="s">
        <v>530</v>
      </c>
      <c r="D148" s="398">
        <v>0</v>
      </c>
      <c r="E148" s="398">
        <v>0</v>
      </c>
      <c r="F148" s="399">
        <f t="shared" si="4"/>
        <v>0</v>
      </c>
      <c r="G148" s="403"/>
      <c r="H148" s="271"/>
    </row>
    <row r="149" spans="1:8" ht="15" customHeight="1">
      <c r="A149" s="269"/>
      <c r="B149" s="396"/>
      <c r="C149" s="401" t="s">
        <v>1136</v>
      </c>
      <c r="D149" s="398">
        <v>0</v>
      </c>
      <c r="E149" s="398">
        <v>1</v>
      </c>
      <c r="F149" s="399">
        <f t="shared" si="4"/>
        <v>1</v>
      </c>
      <c r="G149" s="403" t="s">
        <v>1131</v>
      </c>
      <c r="H149" s="271"/>
    </row>
    <row r="150" spans="1:8" ht="15" customHeight="1">
      <c r="A150" s="269"/>
      <c r="B150" s="396"/>
      <c r="C150" s="401" t="s">
        <v>427</v>
      </c>
      <c r="D150" s="398">
        <v>1</v>
      </c>
      <c r="E150" s="398">
        <v>0</v>
      </c>
      <c r="F150" s="399">
        <f t="shared" si="4"/>
        <v>-1</v>
      </c>
      <c r="G150" s="403" t="s">
        <v>1134</v>
      </c>
      <c r="H150" s="271"/>
    </row>
    <row r="151" spans="1:8" ht="15" customHeight="1">
      <c r="A151" s="269"/>
      <c r="B151" s="396"/>
      <c r="C151" s="401" t="s">
        <v>431</v>
      </c>
      <c r="D151" s="398">
        <v>1</v>
      </c>
      <c r="E151" s="398">
        <v>1</v>
      </c>
      <c r="F151" s="399">
        <f t="shared" si="4"/>
        <v>0</v>
      </c>
      <c r="G151" s="403"/>
      <c r="H151" s="271"/>
    </row>
    <row r="152" spans="1:8" ht="15" customHeight="1">
      <c r="A152" s="269"/>
      <c r="B152" s="396"/>
      <c r="C152" s="401" t="s">
        <v>430</v>
      </c>
      <c r="D152" s="398">
        <v>1</v>
      </c>
      <c r="E152" s="398"/>
      <c r="F152" s="399">
        <f t="shared" si="4"/>
        <v>-1</v>
      </c>
      <c r="G152" s="403"/>
      <c r="H152" s="271"/>
    </row>
    <row r="153" spans="1:8" ht="15" customHeight="1">
      <c r="A153" s="269"/>
      <c r="B153" s="396"/>
      <c r="C153" s="401" t="s">
        <v>1137</v>
      </c>
      <c r="D153" s="398">
        <v>0</v>
      </c>
      <c r="E153" s="398">
        <v>1</v>
      </c>
      <c r="F153" s="399">
        <f t="shared" si="4"/>
        <v>1</v>
      </c>
      <c r="G153" s="403" t="s">
        <v>1131</v>
      </c>
      <c r="H153" s="271"/>
    </row>
    <row r="154" spans="1:8" ht="15" customHeight="1">
      <c r="A154" s="269"/>
      <c r="B154" s="396"/>
      <c r="C154" s="401" t="s">
        <v>1138</v>
      </c>
      <c r="D154" s="398">
        <v>0</v>
      </c>
      <c r="E154" s="398">
        <v>1</v>
      </c>
      <c r="F154" s="399">
        <f t="shared" si="4"/>
        <v>1</v>
      </c>
      <c r="G154" s="403" t="s">
        <v>1139</v>
      </c>
      <c r="H154" s="271"/>
    </row>
    <row r="155" spans="1:8" ht="15" customHeight="1">
      <c r="A155" s="269"/>
      <c r="B155" s="396"/>
      <c r="C155" s="401" t="s">
        <v>988</v>
      </c>
      <c r="D155" s="398">
        <v>1</v>
      </c>
      <c r="E155" s="398">
        <v>1</v>
      </c>
      <c r="F155" s="399">
        <f t="shared" si="4"/>
        <v>0</v>
      </c>
      <c r="G155" s="403"/>
      <c r="H155" s="271"/>
    </row>
    <row r="156" spans="1:8" ht="15" customHeight="1">
      <c r="A156" s="269"/>
      <c r="B156" s="396"/>
      <c r="C156" s="401" t="s">
        <v>138</v>
      </c>
      <c r="D156" s="398">
        <v>1</v>
      </c>
      <c r="E156" s="398">
        <v>1</v>
      </c>
      <c r="F156" s="399">
        <f t="shared" si="4"/>
        <v>0</v>
      </c>
      <c r="G156" s="403"/>
      <c r="H156" s="271"/>
    </row>
    <row r="157" spans="1:8" ht="15" customHeight="1">
      <c r="A157" s="269"/>
      <c r="B157" s="396"/>
      <c r="C157" s="440" t="s">
        <v>426</v>
      </c>
      <c r="D157" s="398">
        <v>1</v>
      </c>
      <c r="E157" s="398">
        <v>1</v>
      </c>
      <c r="F157" s="399">
        <f t="shared" si="4"/>
        <v>0</v>
      </c>
      <c r="G157" s="403"/>
      <c r="H157" s="271"/>
    </row>
    <row r="158" spans="1:8" ht="15" customHeight="1">
      <c r="A158" s="269"/>
      <c r="B158" s="408"/>
      <c r="C158" s="439" t="s">
        <v>548</v>
      </c>
      <c r="D158" s="410">
        <v>2</v>
      </c>
      <c r="E158" s="410">
        <v>2</v>
      </c>
      <c r="F158" s="411">
        <f t="shared" si="4"/>
        <v>0</v>
      </c>
      <c r="G158" s="412"/>
      <c r="H158" s="271"/>
    </row>
    <row r="159" spans="1:8" ht="15" customHeight="1">
      <c r="A159" s="269"/>
      <c r="B159" s="391"/>
      <c r="C159" s="392" t="s">
        <v>122</v>
      </c>
      <c r="D159" s="414">
        <v>2</v>
      </c>
      <c r="E159" s="414">
        <v>1</v>
      </c>
      <c r="F159" s="415">
        <f t="shared" si="4"/>
        <v>-1</v>
      </c>
      <c r="G159" s="416"/>
      <c r="H159" s="271"/>
    </row>
    <row r="160" spans="1:8" ht="15" customHeight="1">
      <c r="A160" s="269"/>
      <c r="B160" s="396" t="s">
        <v>902</v>
      </c>
      <c r="C160" s="419" t="s">
        <v>123</v>
      </c>
      <c r="D160" s="398">
        <v>1</v>
      </c>
      <c r="E160" s="398"/>
      <c r="F160" s="399">
        <f t="shared" si="4"/>
        <v>-1</v>
      </c>
      <c r="G160" s="403"/>
      <c r="H160" s="271"/>
    </row>
    <row r="161" spans="1:8" ht="15.75" customHeight="1">
      <c r="A161" s="269"/>
      <c r="B161" s="396"/>
      <c r="C161" s="419" t="s">
        <v>903</v>
      </c>
      <c r="D161" s="398">
        <v>1</v>
      </c>
      <c r="E161" s="398">
        <v>1</v>
      </c>
      <c r="F161" s="399">
        <f t="shared" si="4"/>
        <v>0</v>
      </c>
      <c r="G161" s="403"/>
      <c r="H161" s="271"/>
    </row>
    <row r="162" spans="1:8" ht="15" customHeight="1">
      <c r="A162" s="269"/>
      <c r="B162" s="408"/>
      <c r="C162" s="425" t="s">
        <v>532</v>
      </c>
      <c r="D162" s="410">
        <v>1</v>
      </c>
      <c r="E162" s="410"/>
      <c r="F162" s="411">
        <f t="shared" si="4"/>
        <v>-1</v>
      </c>
      <c r="G162" s="412"/>
      <c r="H162" s="271"/>
    </row>
    <row r="163" spans="1:8" ht="15" customHeight="1">
      <c r="A163" s="269"/>
      <c r="B163" s="391"/>
      <c r="C163" s="413" t="s">
        <v>537</v>
      </c>
      <c r="D163" s="414">
        <v>1</v>
      </c>
      <c r="E163" s="414">
        <v>1</v>
      </c>
      <c r="F163" s="415">
        <f t="shared" si="4"/>
        <v>0</v>
      </c>
      <c r="G163" s="416"/>
      <c r="H163" s="271"/>
    </row>
    <row r="164" spans="1:8" ht="15" customHeight="1">
      <c r="A164" s="269"/>
      <c r="B164" s="396" t="s">
        <v>411</v>
      </c>
      <c r="C164" s="440" t="s">
        <v>538</v>
      </c>
      <c r="D164" s="398">
        <v>1</v>
      </c>
      <c r="E164" s="398">
        <v>0</v>
      </c>
      <c r="F164" s="399">
        <f t="shared" si="4"/>
        <v>-1</v>
      </c>
      <c r="G164" s="404" t="s">
        <v>1140</v>
      </c>
      <c r="H164" s="271"/>
    </row>
    <row r="165" spans="1:8" ht="15" customHeight="1">
      <c r="A165" s="269"/>
      <c r="B165" s="396"/>
      <c r="C165" s="401" t="s">
        <v>420</v>
      </c>
      <c r="D165" s="398">
        <v>2</v>
      </c>
      <c r="E165" s="398">
        <v>2</v>
      </c>
      <c r="F165" s="399">
        <f t="shared" si="4"/>
        <v>0</v>
      </c>
      <c r="G165" s="403"/>
      <c r="H165" s="271"/>
    </row>
    <row r="166" spans="1:8" ht="15" customHeight="1">
      <c r="A166" s="269"/>
      <c r="B166" s="396"/>
      <c r="C166" s="401" t="s">
        <v>634</v>
      </c>
      <c r="D166" s="398">
        <v>1</v>
      </c>
      <c r="E166" s="398">
        <v>1</v>
      </c>
      <c r="F166" s="399">
        <f t="shared" si="4"/>
        <v>0</v>
      </c>
      <c r="G166" s="403"/>
      <c r="H166" s="271"/>
    </row>
    <row r="167" spans="1:8" ht="15" customHeight="1">
      <c r="A167" s="269"/>
      <c r="B167" s="396"/>
      <c r="C167" s="401" t="s">
        <v>415</v>
      </c>
      <c r="D167" s="398">
        <v>5</v>
      </c>
      <c r="E167" s="398">
        <v>3</v>
      </c>
      <c r="F167" s="399">
        <f t="shared" si="4"/>
        <v>-2</v>
      </c>
      <c r="G167" s="403"/>
      <c r="H167" s="271"/>
    </row>
    <row r="168" spans="1:8" ht="15" customHeight="1">
      <c r="A168" s="269"/>
      <c r="B168" s="396"/>
      <c r="C168" s="401" t="s">
        <v>416</v>
      </c>
      <c r="D168" s="398">
        <v>5</v>
      </c>
      <c r="E168" s="398">
        <v>3</v>
      </c>
      <c r="F168" s="399">
        <f t="shared" ref="F168:F196" si="5">E168-D168</f>
        <v>-2</v>
      </c>
      <c r="G168" s="403"/>
      <c r="H168" s="271"/>
    </row>
    <row r="169" spans="1:8" ht="15" customHeight="1">
      <c r="A169" s="269"/>
      <c r="B169" s="396"/>
      <c r="C169" s="401" t="s">
        <v>1059</v>
      </c>
      <c r="D169" s="398">
        <v>1</v>
      </c>
      <c r="E169" s="398">
        <v>1</v>
      </c>
      <c r="F169" s="399">
        <f t="shared" si="5"/>
        <v>0</v>
      </c>
      <c r="G169" s="403"/>
      <c r="H169" s="271"/>
    </row>
    <row r="170" spans="1:8" ht="15" customHeight="1">
      <c r="A170" s="269"/>
      <c r="B170" s="396"/>
      <c r="C170" s="401" t="s">
        <v>989</v>
      </c>
      <c r="D170" s="398">
        <v>1</v>
      </c>
      <c r="E170" s="398">
        <v>1</v>
      </c>
      <c r="F170" s="399">
        <f t="shared" si="5"/>
        <v>0</v>
      </c>
      <c r="G170" s="403"/>
      <c r="H170" s="271"/>
    </row>
    <row r="171" spans="1:8" ht="15" customHeight="1">
      <c r="A171" s="269"/>
      <c r="B171" s="396"/>
      <c r="C171" s="401" t="s">
        <v>990</v>
      </c>
      <c r="D171" s="398">
        <v>1</v>
      </c>
      <c r="E171" s="398">
        <v>1</v>
      </c>
      <c r="F171" s="399">
        <f t="shared" si="5"/>
        <v>0</v>
      </c>
      <c r="G171" s="403"/>
      <c r="H171" s="271"/>
    </row>
    <row r="172" spans="1:8" ht="15" customHeight="1">
      <c r="A172" s="269"/>
      <c r="B172" s="396"/>
      <c r="C172" s="401" t="s">
        <v>414</v>
      </c>
      <c r="D172" s="398">
        <v>0</v>
      </c>
      <c r="E172" s="398">
        <v>0</v>
      </c>
      <c r="F172" s="399">
        <f t="shared" si="5"/>
        <v>0</v>
      </c>
      <c r="G172" s="403"/>
      <c r="H172" s="271"/>
    </row>
    <row r="173" spans="1:8" ht="15" customHeight="1">
      <c r="A173" s="269"/>
      <c r="B173" s="396"/>
      <c r="C173" s="401" t="s">
        <v>1060</v>
      </c>
      <c r="D173" s="398">
        <v>2</v>
      </c>
      <c r="E173" s="398">
        <v>2</v>
      </c>
      <c r="F173" s="399">
        <f t="shared" si="5"/>
        <v>0</v>
      </c>
      <c r="G173" s="403" t="s">
        <v>1061</v>
      </c>
      <c r="H173" s="271"/>
    </row>
    <row r="174" spans="1:8" ht="15" customHeight="1">
      <c r="A174" s="269"/>
      <c r="B174" s="396"/>
      <c r="C174" s="401" t="s">
        <v>1062</v>
      </c>
      <c r="D174" s="398">
        <v>2</v>
      </c>
      <c r="E174" s="398">
        <v>2</v>
      </c>
      <c r="F174" s="399">
        <f t="shared" si="5"/>
        <v>0</v>
      </c>
      <c r="G174" s="403"/>
      <c r="H174" s="271"/>
    </row>
    <row r="175" spans="1:8" ht="15" customHeight="1">
      <c r="A175" s="269"/>
      <c r="B175" s="396"/>
      <c r="C175" s="420" t="s">
        <v>421</v>
      </c>
      <c r="D175" s="398">
        <v>3</v>
      </c>
      <c r="E175" s="398">
        <v>3</v>
      </c>
      <c r="F175" s="399">
        <f t="shared" si="5"/>
        <v>0</v>
      </c>
      <c r="G175" s="403"/>
      <c r="H175" s="271"/>
    </row>
    <row r="176" spans="1:8" ht="15" customHeight="1">
      <c r="A176" s="269"/>
      <c r="B176" s="396"/>
      <c r="C176" s="401" t="s">
        <v>1063</v>
      </c>
      <c r="D176" s="398">
        <v>1</v>
      </c>
      <c r="E176" s="398">
        <v>1</v>
      </c>
      <c r="F176" s="399">
        <f t="shared" si="5"/>
        <v>0</v>
      </c>
      <c r="G176" s="403"/>
      <c r="H176" s="271"/>
    </row>
    <row r="177" spans="1:8" ht="15.75" customHeight="1">
      <c r="A177" s="269"/>
      <c r="B177" s="396"/>
      <c r="C177" s="401" t="s">
        <v>1064</v>
      </c>
      <c r="D177" s="398">
        <v>1</v>
      </c>
      <c r="E177" s="398">
        <v>1</v>
      </c>
      <c r="F177" s="399">
        <f t="shared" si="5"/>
        <v>0</v>
      </c>
      <c r="G177" s="403"/>
      <c r="H177" s="271"/>
    </row>
    <row r="178" spans="1:8" ht="15" customHeight="1">
      <c r="A178" s="269"/>
      <c r="B178" s="396"/>
      <c r="C178" s="401" t="s">
        <v>906</v>
      </c>
      <c r="D178" s="398">
        <v>1</v>
      </c>
      <c r="E178" s="398">
        <v>1</v>
      </c>
      <c r="F178" s="399">
        <f t="shared" si="5"/>
        <v>0</v>
      </c>
      <c r="G178" s="403"/>
      <c r="H178" s="271"/>
    </row>
    <row r="179" spans="1:8" ht="15" customHeight="1">
      <c r="A179" s="269"/>
      <c r="B179" s="396"/>
      <c r="C179" s="405" t="s">
        <v>1065</v>
      </c>
      <c r="D179" s="398">
        <v>2</v>
      </c>
      <c r="E179" s="398">
        <v>1</v>
      </c>
      <c r="F179" s="399">
        <f t="shared" si="5"/>
        <v>-1</v>
      </c>
      <c r="G179" s="407"/>
      <c r="H179" s="271"/>
    </row>
    <row r="180" spans="1:8" ht="15" customHeight="1">
      <c r="A180" s="269"/>
      <c r="B180" s="396"/>
      <c r="C180" s="405" t="s">
        <v>1141</v>
      </c>
      <c r="D180" s="398">
        <v>0</v>
      </c>
      <c r="E180" s="398">
        <v>1</v>
      </c>
      <c r="F180" s="418">
        <f t="shared" si="5"/>
        <v>1</v>
      </c>
      <c r="G180" s="407"/>
      <c r="H180" s="271"/>
    </row>
    <row r="181" spans="1:8" ht="15" customHeight="1">
      <c r="A181" s="269"/>
      <c r="B181" s="396"/>
      <c r="C181" s="405" t="s">
        <v>1142</v>
      </c>
      <c r="D181" s="417">
        <v>1</v>
      </c>
      <c r="E181" s="417">
        <v>1</v>
      </c>
      <c r="F181" s="418">
        <f t="shared" si="5"/>
        <v>0</v>
      </c>
      <c r="G181" s="407" t="s">
        <v>1143</v>
      </c>
      <c r="H181" s="271"/>
    </row>
    <row r="182" spans="1:8" ht="15" customHeight="1">
      <c r="A182" s="269"/>
      <c r="B182" s="396"/>
      <c r="C182" s="420" t="s">
        <v>905</v>
      </c>
      <c r="D182" s="406">
        <v>1</v>
      </c>
      <c r="E182" s="406">
        <v>1</v>
      </c>
      <c r="F182" s="441">
        <f t="shared" si="5"/>
        <v>0</v>
      </c>
      <c r="G182" s="407"/>
      <c r="H182" s="271"/>
    </row>
    <row r="183" spans="1:8" ht="15" customHeight="1">
      <c r="A183" s="269"/>
      <c r="B183" s="408"/>
      <c r="C183" s="439" t="s">
        <v>1105</v>
      </c>
      <c r="D183" s="410">
        <v>1</v>
      </c>
      <c r="E183" s="410">
        <v>1</v>
      </c>
      <c r="F183" s="411">
        <f t="shared" si="5"/>
        <v>0</v>
      </c>
      <c r="G183" s="412"/>
      <c r="H183" s="271"/>
    </row>
    <row r="184" spans="1:8" ht="15" customHeight="1">
      <c r="A184" s="269"/>
      <c r="B184" s="391"/>
      <c r="C184" s="413" t="s">
        <v>1066</v>
      </c>
      <c r="D184" s="393">
        <v>3</v>
      </c>
      <c r="E184" s="393">
        <v>3</v>
      </c>
      <c r="F184" s="394">
        <f t="shared" si="5"/>
        <v>0</v>
      </c>
      <c r="G184" s="416" t="s">
        <v>1144</v>
      </c>
      <c r="H184" s="271"/>
    </row>
    <row r="185" spans="1:8" ht="15" customHeight="1">
      <c r="A185" s="269"/>
      <c r="B185" s="396"/>
      <c r="C185" s="440" t="s">
        <v>1067</v>
      </c>
      <c r="D185" s="436">
        <v>2</v>
      </c>
      <c r="E185" s="436">
        <v>1</v>
      </c>
      <c r="F185" s="444">
        <f t="shared" si="5"/>
        <v>-1</v>
      </c>
      <c r="G185" s="404"/>
      <c r="H185" s="271"/>
    </row>
    <row r="186" spans="1:8" ht="15" customHeight="1">
      <c r="A186" s="269"/>
      <c r="B186" s="396" t="s">
        <v>907</v>
      </c>
      <c r="C186" s="401" t="s">
        <v>1068</v>
      </c>
      <c r="D186" s="406">
        <v>1</v>
      </c>
      <c r="E186" s="406">
        <v>1</v>
      </c>
      <c r="F186" s="441">
        <f t="shared" si="5"/>
        <v>0</v>
      </c>
      <c r="G186" s="403"/>
      <c r="H186" s="271"/>
    </row>
    <row r="187" spans="1:8" ht="15" customHeight="1">
      <c r="A187" s="269"/>
      <c r="B187" s="396"/>
      <c r="C187" s="401" t="s">
        <v>908</v>
      </c>
      <c r="D187" s="406">
        <v>1</v>
      </c>
      <c r="E187" s="406">
        <v>1</v>
      </c>
      <c r="F187" s="441">
        <f t="shared" si="5"/>
        <v>0</v>
      </c>
      <c r="G187" s="403"/>
      <c r="H187" s="271"/>
    </row>
    <row r="188" spans="1:8" ht="15" customHeight="1">
      <c r="A188" s="269"/>
      <c r="B188" s="396"/>
      <c r="C188" s="401" t="s">
        <v>912</v>
      </c>
      <c r="D188" s="406">
        <v>1</v>
      </c>
      <c r="E188" s="406">
        <v>1</v>
      </c>
      <c r="F188" s="441">
        <f t="shared" si="5"/>
        <v>0</v>
      </c>
      <c r="G188" s="403"/>
      <c r="H188" s="271"/>
    </row>
    <row r="189" spans="1:8" ht="15.75" customHeight="1">
      <c r="A189" s="269"/>
      <c r="B189" s="396"/>
      <c r="C189" s="401" t="s">
        <v>1145</v>
      </c>
      <c r="D189" s="406">
        <v>1</v>
      </c>
      <c r="E189" s="406">
        <v>1</v>
      </c>
      <c r="F189" s="441">
        <f t="shared" si="5"/>
        <v>0</v>
      </c>
      <c r="G189" s="403" t="s">
        <v>63</v>
      </c>
      <c r="H189" s="271"/>
    </row>
    <row r="190" spans="1:8" ht="15" customHeight="1">
      <c r="A190" s="269"/>
      <c r="B190" s="396"/>
      <c r="C190" s="401" t="s">
        <v>915</v>
      </c>
      <c r="D190" s="406">
        <v>1</v>
      </c>
      <c r="E190" s="406">
        <v>1</v>
      </c>
      <c r="F190" s="441">
        <f t="shared" si="5"/>
        <v>0</v>
      </c>
      <c r="G190" s="403"/>
      <c r="H190" s="271"/>
    </row>
    <row r="191" spans="1:8" ht="15" customHeight="1">
      <c r="A191" s="269"/>
      <c r="B191" s="396"/>
      <c r="C191" s="401" t="s">
        <v>914</v>
      </c>
      <c r="D191" s="406">
        <v>1</v>
      </c>
      <c r="E191" s="406">
        <v>1</v>
      </c>
      <c r="F191" s="441">
        <f t="shared" si="5"/>
        <v>0</v>
      </c>
      <c r="G191" s="403"/>
      <c r="H191" s="271"/>
    </row>
    <row r="192" spans="1:8" ht="15" customHeight="1">
      <c r="A192" s="269"/>
      <c r="B192" s="396"/>
      <c r="C192" s="401" t="s">
        <v>910</v>
      </c>
      <c r="D192" s="406">
        <v>1</v>
      </c>
      <c r="E192" s="406">
        <v>1</v>
      </c>
      <c r="F192" s="441">
        <f t="shared" si="5"/>
        <v>0</v>
      </c>
      <c r="G192" s="407"/>
      <c r="H192" s="271"/>
    </row>
    <row r="193" spans="1:12" ht="15" customHeight="1">
      <c r="A193" s="269"/>
      <c r="B193" s="396"/>
      <c r="C193" s="401" t="s">
        <v>1070</v>
      </c>
      <c r="D193" s="406">
        <v>2</v>
      </c>
      <c r="E193" s="406">
        <v>2</v>
      </c>
      <c r="F193" s="441">
        <f t="shared" si="5"/>
        <v>0</v>
      </c>
      <c r="G193" s="407"/>
      <c r="H193" s="271"/>
    </row>
    <row r="194" spans="1:12" ht="15" customHeight="1">
      <c r="A194" s="269"/>
      <c r="B194" s="408"/>
      <c r="C194" s="409" t="s">
        <v>1071</v>
      </c>
      <c r="D194" s="445">
        <v>2</v>
      </c>
      <c r="E194" s="445">
        <v>2</v>
      </c>
      <c r="F194" s="446">
        <f t="shared" si="5"/>
        <v>0</v>
      </c>
      <c r="G194" s="412"/>
      <c r="H194" s="271"/>
    </row>
    <row r="195" spans="1:12" ht="15.75" customHeight="1">
      <c r="A195" s="269"/>
      <c r="B195" s="396" t="s">
        <v>918</v>
      </c>
      <c r="C195" s="401" t="s">
        <v>921</v>
      </c>
      <c r="D195" s="406">
        <v>1</v>
      </c>
      <c r="E195" s="406">
        <v>1</v>
      </c>
      <c r="F195" s="441">
        <f t="shared" si="5"/>
        <v>0</v>
      </c>
      <c r="G195" s="403"/>
      <c r="H195" s="271"/>
    </row>
    <row r="196" spans="1:12" ht="15" customHeight="1">
      <c r="A196" s="269"/>
      <c r="B196" s="396"/>
      <c r="C196" s="401" t="s">
        <v>769</v>
      </c>
      <c r="D196" s="406">
        <v>1</v>
      </c>
      <c r="E196" s="406">
        <v>1</v>
      </c>
      <c r="F196" s="441">
        <f t="shared" si="5"/>
        <v>0</v>
      </c>
      <c r="G196" s="403"/>
      <c r="H196" s="271"/>
    </row>
    <row r="197" spans="1:12" s="187" customFormat="1" ht="9.9499999999999993" customHeight="1">
      <c r="A197" s="274"/>
      <c r="B197" s="280"/>
      <c r="C197" s="373"/>
      <c r="D197" s="373"/>
      <c r="E197" s="373"/>
      <c r="F197" s="373"/>
      <c r="G197" s="373"/>
      <c r="H197" s="271"/>
      <c r="L197" s="327"/>
    </row>
    <row r="198" spans="1:12" ht="21" customHeight="1">
      <c r="A198" s="269"/>
      <c r="B198" s="336" t="s">
        <v>922</v>
      </c>
      <c r="C198" s="373"/>
      <c r="D198" s="373"/>
      <c r="E198" s="373"/>
      <c r="F198" s="373"/>
      <c r="G198" s="373"/>
      <c r="H198" s="271"/>
    </row>
    <row r="199" spans="1:12" ht="15.75" customHeight="1">
      <c r="A199" s="269"/>
      <c r="B199" s="391"/>
      <c r="C199" s="392" t="s">
        <v>1072</v>
      </c>
      <c r="D199" s="414">
        <v>0</v>
      </c>
      <c r="E199" s="414"/>
      <c r="F199" s="415">
        <f t="shared" ref="F199:F240" si="6">E199-D199</f>
        <v>0</v>
      </c>
      <c r="G199" s="416"/>
      <c r="H199" s="271"/>
    </row>
    <row r="200" spans="1:12" ht="15" customHeight="1">
      <c r="A200" s="269"/>
      <c r="B200" s="396" t="s">
        <v>923</v>
      </c>
      <c r="C200" s="401" t="s">
        <v>929</v>
      </c>
      <c r="D200" s="398">
        <v>0</v>
      </c>
      <c r="E200" s="398"/>
      <c r="F200" s="399">
        <f t="shared" si="6"/>
        <v>0</v>
      </c>
      <c r="G200" s="403"/>
      <c r="H200" s="271"/>
    </row>
    <row r="201" spans="1:12" ht="15" customHeight="1">
      <c r="A201" s="269"/>
      <c r="B201" s="396"/>
      <c r="C201" s="401" t="s">
        <v>997</v>
      </c>
      <c r="D201" s="398">
        <v>1</v>
      </c>
      <c r="E201" s="398"/>
      <c r="F201" s="399">
        <f t="shared" si="6"/>
        <v>-1</v>
      </c>
      <c r="G201" s="403"/>
      <c r="H201" s="271"/>
    </row>
    <row r="202" spans="1:12" ht="15" customHeight="1">
      <c r="A202" s="269"/>
      <c r="B202" s="396"/>
      <c r="C202" s="401" t="s">
        <v>998</v>
      </c>
      <c r="D202" s="398">
        <v>0</v>
      </c>
      <c r="E202" s="398"/>
      <c r="F202" s="399">
        <f t="shared" si="6"/>
        <v>0</v>
      </c>
      <c r="G202" s="403" t="s">
        <v>1073</v>
      </c>
      <c r="H202" s="271"/>
    </row>
    <row r="203" spans="1:12" ht="15" customHeight="1">
      <c r="A203" s="269"/>
      <c r="B203" s="396"/>
      <c r="C203" s="401" t="s">
        <v>1074</v>
      </c>
      <c r="D203" s="398">
        <v>1</v>
      </c>
      <c r="E203" s="398"/>
      <c r="F203" s="399">
        <f t="shared" si="6"/>
        <v>-1</v>
      </c>
      <c r="G203" s="403"/>
      <c r="H203" s="271"/>
    </row>
    <row r="204" spans="1:12" ht="15" customHeight="1">
      <c r="A204" s="269"/>
      <c r="B204" s="396"/>
      <c r="C204" s="401" t="s">
        <v>1075</v>
      </c>
      <c r="D204" s="398">
        <v>1</v>
      </c>
      <c r="E204" s="398"/>
      <c r="F204" s="399">
        <f t="shared" si="6"/>
        <v>-1</v>
      </c>
      <c r="G204" s="403"/>
      <c r="H204" s="271"/>
    </row>
    <row r="205" spans="1:12" ht="15" customHeight="1">
      <c r="A205" s="269"/>
      <c r="B205" s="396"/>
      <c r="C205" s="401" t="s">
        <v>1076</v>
      </c>
      <c r="D205" s="398">
        <v>1</v>
      </c>
      <c r="E205" s="398"/>
      <c r="F205" s="399">
        <f t="shared" si="6"/>
        <v>-1</v>
      </c>
      <c r="G205" s="403"/>
      <c r="H205" s="271"/>
    </row>
    <row r="206" spans="1:12" ht="15" customHeight="1">
      <c r="A206" s="269"/>
      <c r="B206" s="396"/>
      <c r="C206" s="401" t="s">
        <v>1077</v>
      </c>
      <c r="D206" s="398">
        <v>1</v>
      </c>
      <c r="E206" s="398"/>
      <c r="F206" s="399">
        <f t="shared" si="6"/>
        <v>-1</v>
      </c>
      <c r="G206" s="403"/>
      <c r="H206" s="271"/>
    </row>
    <row r="207" spans="1:12" ht="15" customHeight="1">
      <c r="A207" s="269"/>
      <c r="B207" s="408"/>
      <c r="C207" s="439" t="s">
        <v>999</v>
      </c>
      <c r="D207" s="410">
        <v>0</v>
      </c>
      <c r="E207" s="410"/>
      <c r="F207" s="411">
        <f t="shared" si="6"/>
        <v>0</v>
      </c>
      <c r="G207" s="412"/>
      <c r="H207" s="271"/>
    </row>
    <row r="208" spans="1:12" ht="15" customHeight="1">
      <c r="A208" s="269"/>
      <c r="B208" s="391"/>
      <c r="C208" s="392" t="s">
        <v>636</v>
      </c>
      <c r="D208" s="414">
        <v>8</v>
      </c>
      <c r="E208" s="414"/>
      <c r="F208" s="415">
        <f t="shared" si="6"/>
        <v>-8</v>
      </c>
      <c r="G208" s="416" t="s">
        <v>1078</v>
      </c>
      <c r="H208" s="271"/>
    </row>
    <row r="209" spans="1:8" ht="15" customHeight="1">
      <c r="A209" s="269"/>
      <c r="B209" s="396" t="s">
        <v>866</v>
      </c>
      <c r="C209" s="419" t="s">
        <v>1079</v>
      </c>
      <c r="D209" s="398">
        <v>3</v>
      </c>
      <c r="E209" s="398"/>
      <c r="F209" s="399">
        <f t="shared" si="6"/>
        <v>-3</v>
      </c>
      <c r="G209" s="403"/>
      <c r="H209" s="271"/>
    </row>
    <row r="210" spans="1:8" ht="15" customHeight="1">
      <c r="A210" s="269"/>
      <c r="B210" s="396"/>
      <c r="C210" s="419" t="s">
        <v>936</v>
      </c>
      <c r="D210" s="398">
        <v>3</v>
      </c>
      <c r="E210" s="398"/>
      <c r="F210" s="399">
        <f t="shared" si="6"/>
        <v>-3</v>
      </c>
      <c r="G210" s="403"/>
      <c r="H210" s="271"/>
    </row>
    <row r="211" spans="1:8" ht="15" customHeight="1">
      <c r="A211" s="269"/>
      <c r="B211" s="396"/>
      <c r="C211" s="419" t="s">
        <v>937</v>
      </c>
      <c r="D211" s="398">
        <v>2</v>
      </c>
      <c r="E211" s="398"/>
      <c r="F211" s="399">
        <f t="shared" si="6"/>
        <v>-2</v>
      </c>
      <c r="G211" s="403"/>
      <c r="H211" s="271"/>
    </row>
    <row r="212" spans="1:8" ht="15" customHeight="1">
      <c r="A212" s="269"/>
      <c r="B212" s="396"/>
      <c r="C212" s="419" t="s">
        <v>1000</v>
      </c>
      <c r="D212" s="398">
        <v>1</v>
      </c>
      <c r="E212" s="398"/>
      <c r="F212" s="399">
        <f t="shared" si="6"/>
        <v>-1</v>
      </c>
      <c r="G212" s="403"/>
      <c r="H212" s="271"/>
    </row>
    <row r="213" spans="1:8" ht="15" customHeight="1">
      <c r="A213" s="269"/>
      <c r="B213" s="396"/>
      <c r="C213" s="401" t="s">
        <v>940</v>
      </c>
      <c r="D213" s="398">
        <v>8</v>
      </c>
      <c r="E213" s="398"/>
      <c r="F213" s="399">
        <f t="shared" si="6"/>
        <v>-8</v>
      </c>
      <c r="G213" s="407"/>
      <c r="H213" s="271"/>
    </row>
    <row r="214" spans="1:8" ht="15" customHeight="1">
      <c r="A214" s="269"/>
      <c r="B214" s="396"/>
      <c r="C214" s="401" t="s">
        <v>1080</v>
      </c>
      <c r="D214" s="398">
        <v>1</v>
      </c>
      <c r="E214" s="398"/>
      <c r="F214" s="399">
        <f t="shared" si="6"/>
        <v>-1</v>
      </c>
      <c r="G214" s="403"/>
      <c r="H214" s="271"/>
    </row>
    <row r="215" spans="1:8" ht="15" customHeight="1">
      <c r="A215" s="269"/>
      <c r="B215" s="396"/>
      <c r="C215" s="419" t="s">
        <v>1001</v>
      </c>
      <c r="D215" s="398">
        <v>0</v>
      </c>
      <c r="E215" s="398"/>
      <c r="F215" s="447">
        <f t="shared" si="6"/>
        <v>0</v>
      </c>
      <c r="G215" s="404" t="s">
        <v>521</v>
      </c>
      <c r="H215" s="271"/>
    </row>
    <row r="216" spans="1:8" ht="15" customHeight="1">
      <c r="A216" s="269"/>
      <c r="B216" s="396"/>
      <c r="C216" s="419" t="s">
        <v>1081</v>
      </c>
      <c r="D216" s="398">
        <v>1</v>
      </c>
      <c r="E216" s="398"/>
      <c r="F216" s="447">
        <f t="shared" si="6"/>
        <v>-1</v>
      </c>
      <c r="G216" s="404"/>
      <c r="H216" s="271"/>
    </row>
    <row r="217" spans="1:8" ht="15" customHeight="1">
      <c r="A217" s="269"/>
      <c r="B217" s="396"/>
      <c r="C217" s="419" t="s">
        <v>1082</v>
      </c>
      <c r="D217" s="398">
        <v>2</v>
      </c>
      <c r="E217" s="398"/>
      <c r="F217" s="447">
        <f t="shared" si="6"/>
        <v>-2</v>
      </c>
      <c r="G217" s="404"/>
      <c r="H217" s="271"/>
    </row>
    <row r="218" spans="1:8" ht="15" customHeight="1">
      <c r="A218" s="269"/>
      <c r="B218" s="396"/>
      <c r="C218" s="419" t="s">
        <v>1083</v>
      </c>
      <c r="D218" s="398">
        <v>5</v>
      </c>
      <c r="E218" s="398"/>
      <c r="F218" s="447">
        <f t="shared" si="6"/>
        <v>-5</v>
      </c>
      <c r="G218" s="404"/>
      <c r="H218" s="271"/>
    </row>
    <row r="219" spans="1:8" ht="15" customHeight="1">
      <c r="A219" s="269"/>
      <c r="B219" s="396"/>
      <c r="C219" s="419" t="s">
        <v>1084</v>
      </c>
      <c r="D219" s="398">
        <v>6</v>
      </c>
      <c r="E219" s="398"/>
      <c r="F219" s="447">
        <f t="shared" si="6"/>
        <v>-6</v>
      </c>
      <c r="G219" s="404"/>
      <c r="H219" s="271"/>
    </row>
    <row r="220" spans="1:8" ht="15" customHeight="1">
      <c r="A220" s="269"/>
      <c r="B220" s="396"/>
      <c r="C220" s="419" t="s">
        <v>1085</v>
      </c>
      <c r="D220" s="398">
        <v>0</v>
      </c>
      <c r="E220" s="398"/>
      <c r="F220" s="399">
        <f t="shared" si="6"/>
        <v>0</v>
      </c>
      <c r="G220" s="404" t="s">
        <v>521</v>
      </c>
      <c r="H220" s="271"/>
    </row>
    <row r="221" spans="1:8" ht="15" customHeight="1">
      <c r="A221" s="269"/>
      <c r="B221" s="396"/>
      <c r="C221" s="419" t="s">
        <v>1086</v>
      </c>
      <c r="D221" s="398">
        <v>0</v>
      </c>
      <c r="E221" s="398"/>
      <c r="F221" s="399">
        <f t="shared" si="6"/>
        <v>0</v>
      </c>
      <c r="G221" s="404" t="s">
        <v>521</v>
      </c>
      <c r="H221" s="271"/>
    </row>
    <row r="222" spans="1:8" ht="15" customHeight="1">
      <c r="A222" s="269"/>
      <c r="B222" s="396"/>
      <c r="C222" s="419" t="s">
        <v>587</v>
      </c>
      <c r="D222" s="398">
        <v>12</v>
      </c>
      <c r="E222" s="398"/>
      <c r="F222" s="399">
        <f t="shared" si="6"/>
        <v>-12</v>
      </c>
      <c r="G222" s="403"/>
      <c r="H222" s="271"/>
    </row>
    <row r="223" spans="1:8" ht="15" customHeight="1">
      <c r="A223" s="269"/>
      <c r="B223" s="396"/>
      <c r="C223" s="419" t="s">
        <v>1087</v>
      </c>
      <c r="D223" s="398">
        <v>8</v>
      </c>
      <c r="E223" s="398"/>
      <c r="F223" s="399">
        <f t="shared" si="6"/>
        <v>-8</v>
      </c>
      <c r="G223" s="403"/>
      <c r="H223" s="271"/>
    </row>
    <row r="224" spans="1:8" ht="15" customHeight="1">
      <c r="A224" s="269"/>
      <c r="B224" s="396"/>
      <c r="C224" s="419" t="s">
        <v>638</v>
      </c>
      <c r="D224" s="398">
        <v>8</v>
      </c>
      <c r="E224" s="398"/>
      <c r="F224" s="399">
        <f t="shared" si="6"/>
        <v>-8</v>
      </c>
      <c r="G224" s="403"/>
      <c r="H224" s="271"/>
    </row>
    <row r="225" spans="1:8" ht="15" customHeight="1">
      <c r="A225" s="269"/>
      <c r="B225" s="396"/>
      <c r="C225" s="419" t="s">
        <v>86</v>
      </c>
      <c r="D225" s="398">
        <v>16</v>
      </c>
      <c r="E225" s="398"/>
      <c r="F225" s="399">
        <f t="shared" si="6"/>
        <v>-16</v>
      </c>
      <c r="G225" s="403"/>
      <c r="H225" s="271"/>
    </row>
    <row r="226" spans="1:8" ht="15" customHeight="1">
      <c r="A226" s="269"/>
      <c r="B226" s="396"/>
      <c r="C226" s="419" t="s">
        <v>150</v>
      </c>
      <c r="D226" s="398">
        <v>1</v>
      </c>
      <c r="E226" s="398"/>
      <c r="F226" s="399">
        <f t="shared" si="6"/>
        <v>-1</v>
      </c>
      <c r="G226" s="403"/>
      <c r="H226" s="271"/>
    </row>
    <row r="227" spans="1:8" ht="15.75" customHeight="1">
      <c r="A227" s="269"/>
      <c r="B227" s="408"/>
      <c r="C227" s="439" t="s">
        <v>444</v>
      </c>
      <c r="D227" s="410">
        <v>6</v>
      </c>
      <c r="E227" s="410"/>
      <c r="F227" s="411">
        <f t="shared" si="6"/>
        <v>-6</v>
      </c>
      <c r="G227" s="448"/>
      <c r="H227" s="271"/>
    </row>
    <row r="228" spans="1:8" ht="15" customHeight="1">
      <c r="A228" s="269"/>
      <c r="B228" s="391"/>
      <c r="C228" s="413" t="s">
        <v>1088</v>
      </c>
      <c r="D228" s="414">
        <v>20</v>
      </c>
      <c r="E228" s="414">
        <v>16</v>
      </c>
      <c r="F228" s="415">
        <f t="shared" si="6"/>
        <v>-4</v>
      </c>
      <c r="G228" s="416"/>
      <c r="H228" s="271"/>
    </row>
    <row r="229" spans="1:8" ht="15" customHeight="1">
      <c r="A229" s="269"/>
      <c r="B229" s="396" t="s">
        <v>941</v>
      </c>
      <c r="C229" s="419" t="s">
        <v>1089</v>
      </c>
      <c r="D229" s="398">
        <v>1</v>
      </c>
      <c r="E229" s="398"/>
      <c r="F229" s="399">
        <f t="shared" si="6"/>
        <v>-1</v>
      </c>
      <c r="G229" s="403"/>
      <c r="H229" s="271"/>
    </row>
    <row r="230" spans="1:8" ht="15" customHeight="1">
      <c r="A230" s="269"/>
      <c r="B230" s="396"/>
      <c r="C230" s="401" t="s">
        <v>1090</v>
      </c>
      <c r="D230" s="398">
        <v>1</v>
      </c>
      <c r="E230" s="398"/>
      <c r="F230" s="399">
        <f t="shared" si="6"/>
        <v>-1</v>
      </c>
      <c r="G230" s="403"/>
      <c r="H230" s="271"/>
    </row>
    <row r="231" spans="1:8" ht="15" customHeight="1">
      <c r="A231" s="269"/>
      <c r="B231" s="396"/>
      <c r="C231" s="401" t="s">
        <v>1091</v>
      </c>
      <c r="D231" s="398">
        <v>0</v>
      </c>
      <c r="E231" s="398"/>
      <c r="F231" s="399">
        <f t="shared" si="6"/>
        <v>0</v>
      </c>
      <c r="G231" s="403"/>
      <c r="H231" s="271"/>
    </row>
    <row r="232" spans="1:8" ht="15.75" customHeight="1">
      <c r="A232" s="269"/>
      <c r="B232" s="408"/>
      <c r="C232" s="439" t="s">
        <v>942</v>
      </c>
      <c r="D232" s="410">
        <v>0</v>
      </c>
      <c r="E232" s="410"/>
      <c r="F232" s="411">
        <f t="shared" si="6"/>
        <v>0</v>
      </c>
      <c r="G232" s="412"/>
      <c r="H232" s="271"/>
    </row>
    <row r="233" spans="1:8" ht="15.75" customHeight="1">
      <c r="A233" s="269"/>
      <c r="B233" s="396" t="s">
        <v>943</v>
      </c>
      <c r="C233" s="401" t="s">
        <v>949</v>
      </c>
      <c r="D233" s="398">
        <v>1</v>
      </c>
      <c r="E233" s="398">
        <v>1</v>
      </c>
      <c r="F233" s="399">
        <f t="shared" si="6"/>
        <v>0</v>
      </c>
      <c r="G233" s="403"/>
      <c r="H233" s="271"/>
    </row>
    <row r="234" spans="1:8" ht="15" customHeight="1">
      <c r="A234" s="269"/>
      <c r="B234" s="396"/>
      <c r="C234" s="401" t="s">
        <v>947</v>
      </c>
      <c r="D234" s="398">
        <v>1</v>
      </c>
      <c r="E234" s="398">
        <v>3</v>
      </c>
      <c r="F234" s="399">
        <f t="shared" si="6"/>
        <v>2</v>
      </c>
      <c r="G234" s="421"/>
      <c r="H234" s="271"/>
    </row>
    <row r="235" spans="1:8" ht="15" customHeight="1">
      <c r="A235" s="269"/>
      <c r="B235" s="396"/>
      <c r="C235" s="419" t="s">
        <v>639</v>
      </c>
      <c r="D235" s="398">
        <v>1</v>
      </c>
      <c r="E235" s="398">
        <v>0</v>
      </c>
      <c r="F235" s="399">
        <f t="shared" si="6"/>
        <v>-1</v>
      </c>
      <c r="G235" s="403"/>
      <c r="H235" s="271"/>
    </row>
    <row r="236" spans="1:8" ht="15" customHeight="1">
      <c r="A236" s="269"/>
      <c r="B236" s="396"/>
      <c r="C236" s="419" t="s">
        <v>944</v>
      </c>
      <c r="D236" s="398">
        <v>0</v>
      </c>
      <c r="E236" s="398">
        <v>0</v>
      </c>
      <c r="F236" s="399">
        <f t="shared" si="6"/>
        <v>0</v>
      </c>
      <c r="G236" s="403"/>
      <c r="H236" s="271"/>
    </row>
    <row r="237" spans="1:8" ht="15" customHeight="1">
      <c r="A237" s="269"/>
      <c r="B237" s="396"/>
      <c r="C237" s="419" t="s">
        <v>1092</v>
      </c>
      <c r="D237" s="398">
        <v>2</v>
      </c>
      <c r="E237" s="398"/>
      <c r="F237" s="399">
        <f t="shared" si="6"/>
        <v>-2</v>
      </c>
      <c r="G237" s="403" t="s">
        <v>1093</v>
      </c>
      <c r="H237" s="271"/>
    </row>
    <row r="238" spans="1:8" ht="15" customHeight="1">
      <c r="A238" s="269"/>
      <c r="B238" s="396"/>
      <c r="C238" s="419" t="s">
        <v>945</v>
      </c>
      <c r="D238" s="398">
        <v>0</v>
      </c>
      <c r="E238" s="398">
        <v>0</v>
      </c>
      <c r="F238" s="399">
        <f t="shared" si="6"/>
        <v>0</v>
      </c>
      <c r="G238" s="403"/>
      <c r="H238" s="271"/>
    </row>
    <row r="239" spans="1:8" ht="15" customHeight="1">
      <c r="A239" s="269"/>
      <c r="B239" s="396"/>
      <c r="C239" s="419" t="s">
        <v>1094</v>
      </c>
      <c r="D239" s="398">
        <v>1</v>
      </c>
      <c r="E239" s="398"/>
      <c r="F239" s="399">
        <f t="shared" si="6"/>
        <v>-1</v>
      </c>
      <c r="G239" s="403"/>
      <c r="H239" s="271"/>
    </row>
    <row r="240" spans="1:8" ht="15" customHeight="1">
      <c r="A240" s="269"/>
      <c r="B240" s="408"/>
      <c r="C240" s="425" t="s">
        <v>758</v>
      </c>
      <c r="D240" s="410">
        <v>0</v>
      </c>
      <c r="E240" s="410"/>
      <c r="F240" s="411">
        <f t="shared" si="6"/>
        <v>0</v>
      </c>
      <c r="G240" s="412"/>
      <c r="H240" s="271"/>
    </row>
    <row r="241" spans="1:8" ht="9.9499999999999993" customHeight="1">
      <c r="A241" s="269"/>
      <c r="B241" s="280"/>
      <c r="C241" s="373"/>
      <c r="D241" s="373"/>
      <c r="E241" s="373"/>
      <c r="F241" s="373"/>
      <c r="G241" s="373"/>
      <c r="H241" s="271"/>
    </row>
    <row r="242" spans="1:8" ht="21" customHeight="1">
      <c r="A242" s="269"/>
      <c r="B242" s="336" t="s">
        <v>950</v>
      </c>
      <c r="C242" s="373"/>
      <c r="D242" s="373"/>
      <c r="E242" s="373"/>
      <c r="F242" s="373"/>
      <c r="G242" s="373"/>
      <c r="H242" s="271"/>
    </row>
    <row r="243" spans="1:8" ht="15" customHeight="1">
      <c r="A243" s="269"/>
      <c r="B243" s="391"/>
      <c r="C243" s="392" t="s">
        <v>560</v>
      </c>
      <c r="D243" s="414">
        <v>1</v>
      </c>
      <c r="E243" s="414">
        <v>1</v>
      </c>
      <c r="F243" s="415">
        <f t="shared" ref="F243:F261" si="7">E243-D243</f>
        <v>0</v>
      </c>
      <c r="G243" s="416"/>
      <c r="H243" s="271"/>
    </row>
    <row r="244" spans="1:8" ht="15" customHeight="1">
      <c r="A244" s="269"/>
      <c r="B244" s="396" t="s">
        <v>212</v>
      </c>
      <c r="C244" s="419" t="s">
        <v>1095</v>
      </c>
      <c r="D244" s="398">
        <v>2</v>
      </c>
      <c r="E244" s="398">
        <v>2</v>
      </c>
      <c r="F244" s="399">
        <f t="shared" si="7"/>
        <v>0</v>
      </c>
      <c r="G244" s="403"/>
      <c r="H244" s="271"/>
    </row>
    <row r="245" spans="1:8" ht="15" customHeight="1">
      <c r="A245" s="269"/>
      <c r="B245" s="396"/>
      <c r="C245" s="419" t="s">
        <v>1096</v>
      </c>
      <c r="D245" s="398">
        <v>4</v>
      </c>
      <c r="E245" s="398">
        <v>4</v>
      </c>
      <c r="F245" s="399">
        <f t="shared" si="7"/>
        <v>0</v>
      </c>
      <c r="G245" s="403"/>
      <c r="H245" s="271"/>
    </row>
    <row r="246" spans="1:8" ht="15" customHeight="1">
      <c r="A246" s="269"/>
      <c r="B246" s="396"/>
      <c r="C246" s="419" t="s">
        <v>1003</v>
      </c>
      <c r="D246" s="398">
        <v>1</v>
      </c>
      <c r="E246" s="398">
        <v>1</v>
      </c>
      <c r="F246" s="399">
        <f t="shared" si="7"/>
        <v>0</v>
      </c>
      <c r="G246" s="403"/>
      <c r="H246" s="271"/>
    </row>
    <row r="247" spans="1:8" ht="15" customHeight="1">
      <c r="A247" s="269"/>
      <c r="B247" s="396"/>
      <c r="C247" s="419" t="s">
        <v>559</v>
      </c>
      <c r="D247" s="398">
        <v>1</v>
      </c>
      <c r="E247" s="398">
        <v>1</v>
      </c>
      <c r="F247" s="399">
        <f t="shared" si="7"/>
        <v>0</v>
      </c>
      <c r="G247" s="403"/>
      <c r="H247" s="271"/>
    </row>
    <row r="248" spans="1:8" ht="15" customHeight="1">
      <c r="A248" s="269"/>
      <c r="B248" s="396"/>
      <c r="C248" s="419" t="s">
        <v>1146</v>
      </c>
      <c r="D248" s="398">
        <v>0</v>
      </c>
      <c r="E248" s="398">
        <v>7</v>
      </c>
      <c r="F248" s="399">
        <f t="shared" si="7"/>
        <v>7</v>
      </c>
      <c r="G248" s="403"/>
      <c r="H248" s="271"/>
    </row>
    <row r="249" spans="1:8" ht="15" customHeight="1">
      <c r="A249" s="269"/>
      <c r="B249" s="396"/>
      <c r="C249" s="419" t="s">
        <v>1147</v>
      </c>
      <c r="D249" s="398">
        <v>0</v>
      </c>
      <c r="E249" s="398">
        <v>10</v>
      </c>
      <c r="F249" s="399">
        <f t="shared" si="7"/>
        <v>10</v>
      </c>
      <c r="G249" s="403"/>
      <c r="H249" s="271"/>
    </row>
    <row r="250" spans="1:8" ht="15" customHeight="1">
      <c r="A250" s="269"/>
      <c r="B250" s="396"/>
      <c r="C250" s="419" t="s">
        <v>1097</v>
      </c>
      <c r="D250" s="398">
        <v>5</v>
      </c>
      <c r="E250" s="398">
        <v>5</v>
      </c>
      <c r="F250" s="399">
        <f t="shared" si="7"/>
        <v>0</v>
      </c>
      <c r="G250" s="421"/>
      <c r="H250" s="271"/>
    </row>
    <row r="251" spans="1:8" ht="15" customHeight="1">
      <c r="A251" s="269"/>
      <c r="B251" s="396"/>
      <c r="C251" s="419" t="s">
        <v>557</v>
      </c>
      <c r="D251" s="398">
        <v>1</v>
      </c>
      <c r="E251" s="398">
        <v>1</v>
      </c>
      <c r="F251" s="399">
        <f t="shared" si="7"/>
        <v>0</v>
      </c>
      <c r="G251" s="403"/>
      <c r="H251" s="271"/>
    </row>
    <row r="252" spans="1:8" ht="15" customHeight="1">
      <c r="A252" s="269"/>
      <c r="B252" s="396"/>
      <c r="C252" s="419" t="s">
        <v>556</v>
      </c>
      <c r="D252" s="398">
        <v>1</v>
      </c>
      <c r="E252" s="398">
        <v>1</v>
      </c>
      <c r="F252" s="399">
        <f t="shared" si="7"/>
        <v>0</v>
      </c>
      <c r="G252" s="403"/>
      <c r="H252" s="271"/>
    </row>
    <row r="253" spans="1:8" ht="15" customHeight="1">
      <c r="A253" s="269"/>
      <c r="B253" s="396"/>
      <c r="C253" s="419" t="s">
        <v>1098</v>
      </c>
      <c r="D253" s="398">
        <v>4</v>
      </c>
      <c r="E253" s="398">
        <v>4</v>
      </c>
      <c r="F253" s="399">
        <f t="shared" si="7"/>
        <v>0</v>
      </c>
      <c r="G253" s="403"/>
      <c r="H253" s="271"/>
    </row>
    <row r="254" spans="1:8" ht="15.75" customHeight="1">
      <c r="A254" s="269"/>
      <c r="B254" s="396"/>
      <c r="C254" s="419" t="s">
        <v>1099</v>
      </c>
      <c r="D254" s="398">
        <v>16</v>
      </c>
      <c r="E254" s="398">
        <v>16</v>
      </c>
      <c r="F254" s="399">
        <f t="shared" si="7"/>
        <v>0</v>
      </c>
      <c r="G254" s="403"/>
      <c r="H254" s="271"/>
    </row>
    <row r="255" spans="1:8" ht="15" customHeight="1">
      <c r="A255" s="269"/>
      <c r="B255" s="396"/>
      <c r="C255" s="419" t="s">
        <v>953</v>
      </c>
      <c r="D255" s="398">
        <v>9</v>
      </c>
      <c r="E255" s="398">
        <v>10</v>
      </c>
      <c r="F255" s="399">
        <f t="shared" si="7"/>
        <v>1</v>
      </c>
      <c r="G255" s="403"/>
      <c r="H255" s="271"/>
    </row>
    <row r="256" spans="1:8" ht="15" customHeight="1">
      <c r="A256" s="269"/>
      <c r="B256" s="396"/>
      <c r="C256" s="419" t="s">
        <v>952</v>
      </c>
      <c r="D256" s="398">
        <v>4</v>
      </c>
      <c r="E256" s="398">
        <v>2</v>
      </c>
      <c r="F256" s="399">
        <f t="shared" si="7"/>
        <v>-2</v>
      </c>
      <c r="G256" s="403"/>
      <c r="H256" s="271"/>
    </row>
    <row r="257" spans="1:8" ht="15" customHeight="1">
      <c r="A257" s="269"/>
      <c r="B257" s="396"/>
      <c r="C257" s="419" t="s">
        <v>951</v>
      </c>
      <c r="D257" s="398">
        <v>4</v>
      </c>
      <c r="E257" s="398">
        <v>18</v>
      </c>
      <c r="F257" s="399">
        <f t="shared" si="7"/>
        <v>14</v>
      </c>
      <c r="G257" s="403"/>
      <c r="H257" s="271"/>
    </row>
    <row r="258" spans="1:8" ht="15" customHeight="1">
      <c r="A258" s="269"/>
      <c r="B258" s="396"/>
      <c r="C258" s="419" t="s">
        <v>937</v>
      </c>
      <c r="D258" s="398">
        <v>10</v>
      </c>
      <c r="E258" s="398">
        <v>6</v>
      </c>
      <c r="F258" s="399">
        <f t="shared" si="7"/>
        <v>-4</v>
      </c>
      <c r="G258" s="403"/>
      <c r="H258" s="271"/>
    </row>
    <row r="259" spans="1:8" ht="15" customHeight="1">
      <c r="A259" s="269"/>
      <c r="B259" s="396"/>
      <c r="C259" s="419" t="s">
        <v>1100</v>
      </c>
      <c r="D259" s="398">
        <v>20</v>
      </c>
      <c r="E259" s="398">
        <v>12</v>
      </c>
      <c r="F259" s="399">
        <f t="shared" si="7"/>
        <v>-8</v>
      </c>
      <c r="G259" s="403"/>
      <c r="H259" s="271"/>
    </row>
    <row r="260" spans="1:8" ht="15" customHeight="1">
      <c r="A260" s="269"/>
      <c r="B260" s="396"/>
      <c r="C260" s="419" t="s">
        <v>1101</v>
      </c>
      <c r="D260" s="398">
        <v>7</v>
      </c>
      <c r="E260" s="398">
        <v>6</v>
      </c>
      <c r="F260" s="399">
        <f t="shared" si="7"/>
        <v>-1</v>
      </c>
      <c r="G260" s="403"/>
      <c r="H260" s="271"/>
    </row>
    <row r="261" spans="1:8" ht="15" customHeight="1">
      <c r="A261" s="269"/>
      <c r="B261" s="408"/>
      <c r="C261" s="425" t="s">
        <v>1102</v>
      </c>
      <c r="D261" s="410">
        <v>10</v>
      </c>
      <c r="E261" s="410">
        <v>10</v>
      </c>
      <c r="F261" s="411">
        <f t="shared" si="7"/>
        <v>0</v>
      </c>
      <c r="G261" s="412"/>
      <c r="H261" s="271"/>
    </row>
    <row r="262" spans="1:8" ht="9.9499999999999993" customHeight="1">
      <c r="A262" s="269"/>
      <c r="B262" s="449"/>
      <c r="C262" s="373"/>
      <c r="D262" s="373"/>
      <c r="E262" s="373"/>
      <c r="F262" s="373"/>
      <c r="G262" s="376"/>
      <c r="H262" s="271"/>
    </row>
    <row r="263" spans="1:8" ht="21" customHeight="1">
      <c r="A263" s="269"/>
      <c r="B263" s="336" t="s">
        <v>955</v>
      </c>
      <c r="C263" s="373"/>
      <c r="D263" s="373"/>
      <c r="E263" s="373"/>
      <c r="F263" s="373"/>
      <c r="G263" s="376"/>
      <c r="H263" s="271"/>
    </row>
    <row r="264" spans="1:8" ht="15" customHeight="1">
      <c r="A264" s="269"/>
      <c r="B264" s="391"/>
      <c r="C264" s="392" t="s">
        <v>210</v>
      </c>
      <c r="D264" s="414">
        <v>9</v>
      </c>
      <c r="E264" s="414"/>
      <c r="F264" s="415">
        <f t="shared" ref="F264:F274" si="8">E264-D264</f>
        <v>-9</v>
      </c>
      <c r="G264" s="416"/>
      <c r="H264" s="271"/>
    </row>
    <row r="265" spans="1:8" ht="15" customHeight="1">
      <c r="A265" s="269"/>
      <c r="B265" s="396" t="s">
        <v>761</v>
      </c>
      <c r="C265" s="419" t="s">
        <v>212</v>
      </c>
      <c r="D265" s="398">
        <v>2</v>
      </c>
      <c r="E265" s="398"/>
      <c r="F265" s="399">
        <f t="shared" si="8"/>
        <v>-2</v>
      </c>
      <c r="G265" s="403"/>
      <c r="H265" s="271"/>
    </row>
    <row r="266" spans="1:8" ht="15.75" customHeight="1">
      <c r="A266" s="269"/>
      <c r="B266" s="396"/>
      <c r="C266" s="419" t="s">
        <v>448</v>
      </c>
      <c r="D266" s="398">
        <v>2</v>
      </c>
      <c r="E266" s="398"/>
      <c r="F266" s="399">
        <f t="shared" si="8"/>
        <v>-2</v>
      </c>
      <c r="G266" s="403"/>
      <c r="H266" s="271"/>
    </row>
    <row r="267" spans="1:8" ht="15" customHeight="1">
      <c r="A267" s="269"/>
      <c r="B267" s="396"/>
      <c r="C267" s="419" t="s">
        <v>211</v>
      </c>
      <c r="D267" s="398">
        <v>2</v>
      </c>
      <c r="E267" s="398"/>
      <c r="F267" s="399">
        <f t="shared" si="8"/>
        <v>-2</v>
      </c>
      <c r="G267" s="403"/>
      <c r="H267" s="271"/>
    </row>
    <row r="268" spans="1:8" ht="15" customHeight="1">
      <c r="A268" s="269"/>
      <c r="B268" s="408"/>
      <c r="C268" s="425" t="s">
        <v>209</v>
      </c>
      <c r="D268" s="410">
        <v>36</v>
      </c>
      <c r="E268" s="410"/>
      <c r="F268" s="411">
        <f t="shared" si="8"/>
        <v>-36</v>
      </c>
      <c r="G268" s="412"/>
      <c r="H268" s="271"/>
    </row>
    <row r="269" spans="1:8" ht="15" customHeight="1">
      <c r="A269" s="269"/>
      <c r="B269" s="391"/>
      <c r="C269" s="392" t="s">
        <v>450</v>
      </c>
      <c r="D269" s="414">
        <v>1</v>
      </c>
      <c r="E269" s="414"/>
      <c r="F269" s="415">
        <f t="shared" si="8"/>
        <v>-1</v>
      </c>
      <c r="G269" s="416"/>
      <c r="H269" s="271"/>
    </row>
    <row r="270" spans="1:8" ht="15" customHeight="1">
      <c r="A270" s="269"/>
      <c r="B270" s="396" t="s">
        <v>957</v>
      </c>
      <c r="C270" s="419" t="s">
        <v>562</v>
      </c>
      <c r="D270" s="398">
        <v>1</v>
      </c>
      <c r="E270" s="398"/>
      <c r="F270" s="399">
        <f t="shared" si="8"/>
        <v>-1</v>
      </c>
      <c r="G270" s="403"/>
      <c r="H270" s="271"/>
    </row>
    <row r="271" spans="1:8" ht="15" customHeight="1">
      <c r="A271" s="269"/>
      <c r="B271" s="396"/>
      <c r="C271" s="419" t="s">
        <v>216</v>
      </c>
      <c r="D271" s="398">
        <v>1</v>
      </c>
      <c r="E271" s="398"/>
      <c r="F271" s="399">
        <f t="shared" si="8"/>
        <v>-1</v>
      </c>
      <c r="G271" s="403"/>
      <c r="H271" s="271"/>
    </row>
    <row r="272" spans="1:8" ht="20.25" customHeight="1">
      <c r="A272" s="269"/>
      <c r="B272" s="396"/>
      <c r="C272" s="419" t="s">
        <v>563</v>
      </c>
      <c r="D272" s="398">
        <v>0</v>
      </c>
      <c r="E272" s="398"/>
      <c r="F272" s="399">
        <f t="shared" si="8"/>
        <v>0</v>
      </c>
      <c r="G272" s="403"/>
      <c r="H272" s="271"/>
    </row>
    <row r="273" spans="1:8" ht="15" customHeight="1">
      <c r="A273" s="269"/>
      <c r="B273" s="396"/>
      <c r="C273" s="419" t="s">
        <v>1103</v>
      </c>
      <c r="D273" s="398">
        <v>14</v>
      </c>
      <c r="E273" s="398"/>
      <c r="F273" s="399">
        <f t="shared" si="8"/>
        <v>-14</v>
      </c>
      <c r="G273" s="403"/>
      <c r="H273" s="271"/>
    </row>
    <row r="274" spans="1:8" ht="15" customHeight="1">
      <c r="A274" s="269"/>
      <c r="B274" s="408"/>
      <c r="C274" s="439" t="s">
        <v>958</v>
      </c>
      <c r="D274" s="410">
        <v>0</v>
      </c>
      <c r="E274" s="410"/>
      <c r="F274" s="411">
        <f t="shared" si="8"/>
        <v>0</v>
      </c>
      <c r="G274" s="412"/>
      <c r="H274" s="271"/>
    </row>
    <row r="275" spans="1:8" ht="9.9499999999999993" customHeight="1">
      <c r="A275" s="269"/>
      <c r="B275" s="280"/>
      <c r="C275" s="373"/>
      <c r="D275" s="373"/>
      <c r="E275" s="373"/>
      <c r="F275" s="373"/>
      <c r="G275" s="376"/>
      <c r="H275" s="271"/>
    </row>
    <row r="276" spans="1:8" ht="21" customHeight="1">
      <c r="A276" s="269"/>
      <c r="B276" s="336" t="s">
        <v>959</v>
      </c>
      <c r="C276" s="373"/>
      <c r="D276" s="373"/>
      <c r="E276" s="373"/>
      <c r="F276" s="373"/>
      <c r="G276" s="376"/>
      <c r="H276" s="271"/>
    </row>
    <row r="277" spans="1:8" ht="15" customHeight="1">
      <c r="A277" s="269"/>
      <c r="B277" s="391"/>
      <c r="C277" s="392" t="s">
        <v>641</v>
      </c>
      <c r="D277" s="414">
        <v>1</v>
      </c>
      <c r="E277" s="414"/>
      <c r="F277" s="415">
        <f t="shared" ref="F277:F303" si="9">E277-D277</f>
        <v>-1</v>
      </c>
      <c r="G277" s="416"/>
      <c r="H277" s="271"/>
    </row>
    <row r="278" spans="1:8" ht="15" customHeight="1">
      <c r="A278" s="269"/>
      <c r="B278" s="396" t="s">
        <v>960</v>
      </c>
      <c r="C278" s="419" t="s">
        <v>961</v>
      </c>
      <c r="D278" s="398">
        <v>1</v>
      </c>
      <c r="E278" s="398"/>
      <c r="F278" s="399">
        <f t="shared" si="9"/>
        <v>-1</v>
      </c>
      <c r="G278" s="403"/>
      <c r="H278" s="271"/>
    </row>
    <row r="279" spans="1:8" ht="15" customHeight="1">
      <c r="A279" s="269"/>
      <c r="B279" s="396"/>
      <c r="C279" s="419" t="s">
        <v>642</v>
      </c>
      <c r="D279" s="398">
        <v>1</v>
      </c>
      <c r="E279" s="398"/>
      <c r="F279" s="399">
        <f t="shared" si="9"/>
        <v>-1</v>
      </c>
      <c r="G279" s="403"/>
      <c r="H279" s="271"/>
    </row>
    <row r="280" spans="1:8" ht="15.75" customHeight="1">
      <c r="A280" s="269"/>
      <c r="B280" s="396"/>
      <c r="C280" s="419" t="s">
        <v>453</v>
      </c>
      <c r="D280" s="398">
        <v>2</v>
      </c>
      <c r="E280" s="398"/>
      <c r="F280" s="399">
        <f t="shared" si="9"/>
        <v>-2</v>
      </c>
      <c r="G280" s="403"/>
      <c r="H280" s="271"/>
    </row>
    <row r="281" spans="1:8" ht="15" customHeight="1">
      <c r="A281" s="269"/>
      <c r="B281" s="396"/>
      <c r="C281" s="419" t="s">
        <v>962</v>
      </c>
      <c r="D281" s="398">
        <v>1</v>
      </c>
      <c r="E281" s="398"/>
      <c r="F281" s="399">
        <f t="shared" si="9"/>
        <v>-1</v>
      </c>
      <c r="G281" s="403"/>
      <c r="H281" s="271"/>
    </row>
    <row r="282" spans="1:8" ht="15" customHeight="1">
      <c r="A282" s="269"/>
      <c r="B282" s="408"/>
      <c r="C282" s="425" t="s">
        <v>221</v>
      </c>
      <c r="D282" s="410">
        <v>2</v>
      </c>
      <c r="E282" s="410"/>
      <c r="F282" s="411">
        <f t="shared" si="9"/>
        <v>-2</v>
      </c>
      <c r="G282" s="412"/>
      <c r="H282" s="271"/>
    </row>
    <row r="283" spans="1:8" ht="15" customHeight="1">
      <c r="A283" s="269"/>
      <c r="B283" s="391"/>
      <c r="C283" s="392" t="s">
        <v>1004</v>
      </c>
      <c r="D283" s="414">
        <v>1</v>
      </c>
      <c r="E283" s="414"/>
      <c r="F283" s="415">
        <f t="shared" si="9"/>
        <v>-1</v>
      </c>
      <c r="G283" s="416"/>
      <c r="H283" s="271"/>
    </row>
    <row r="284" spans="1:8" ht="15" customHeight="1">
      <c r="A284" s="269"/>
      <c r="B284" s="396" t="s">
        <v>132</v>
      </c>
      <c r="C284" s="401" t="s">
        <v>965</v>
      </c>
      <c r="D284" s="398">
        <v>2</v>
      </c>
      <c r="E284" s="398"/>
      <c r="F284" s="399">
        <f t="shared" si="9"/>
        <v>-2</v>
      </c>
      <c r="G284" s="403"/>
      <c r="H284" s="271"/>
    </row>
    <row r="285" spans="1:8" ht="15" customHeight="1">
      <c r="A285" s="269"/>
      <c r="B285" s="396"/>
      <c r="C285" s="419" t="s">
        <v>452</v>
      </c>
      <c r="D285" s="398">
        <v>0</v>
      </c>
      <c r="E285" s="398"/>
      <c r="F285" s="399">
        <f t="shared" si="9"/>
        <v>0</v>
      </c>
      <c r="G285" s="403"/>
      <c r="H285" s="271"/>
    </row>
    <row r="286" spans="1:8" ht="15" customHeight="1">
      <c r="A286" s="269"/>
      <c r="B286" s="396"/>
      <c r="C286" s="397" t="s">
        <v>963</v>
      </c>
      <c r="D286" s="398">
        <v>1</v>
      </c>
      <c r="E286" s="398"/>
      <c r="F286" s="399">
        <f t="shared" si="9"/>
        <v>-1</v>
      </c>
      <c r="G286" s="403"/>
      <c r="H286" s="271"/>
    </row>
    <row r="287" spans="1:8" ht="15" customHeight="1">
      <c r="A287" s="269"/>
      <c r="B287" s="396"/>
      <c r="C287" s="397" t="s">
        <v>964</v>
      </c>
      <c r="D287" s="398">
        <v>1</v>
      </c>
      <c r="E287" s="398"/>
      <c r="F287" s="399">
        <f t="shared" si="9"/>
        <v>-1</v>
      </c>
      <c r="G287" s="403"/>
      <c r="H287" s="271"/>
    </row>
    <row r="288" spans="1:8" ht="15" customHeight="1">
      <c r="A288" s="269"/>
      <c r="B288" s="396"/>
      <c r="C288" s="397" t="s">
        <v>1005</v>
      </c>
      <c r="D288" s="398">
        <v>1</v>
      </c>
      <c r="E288" s="398"/>
      <c r="F288" s="399">
        <f t="shared" si="9"/>
        <v>-1</v>
      </c>
      <c r="G288" s="403"/>
      <c r="H288" s="271"/>
    </row>
    <row r="289" spans="1:8" ht="15" customHeight="1">
      <c r="A289" s="269"/>
      <c r="B289" s="396"/>
      <c r="C289" s="440" t="s">
        <v>1006</v>
      </c>
      <c r="D289" s="398">
        <v>0</v>
      </c>
      <c r="E289" s="398"/>
      <c r="F289" s="399">
        <f t="shared" si="9"/>
        <v>0</v>
      </c>
      <c r="G289" s="403"/>
      <c r="H289" s="271"/>
    </row>
    <row r="290" spans="1:8" ht="15" customHeight="1">
      <c r="A290" s="269"/>
      <c r="B290" s="396"/>
      <c r="C290" s="401" t="s">
        <v>1007</v>
      </c>
      <c r="D290" s="398">
        <v>1</v>
      </c>
      <c r="E290" s="398"/>
      <c r="F290" s="399">
        <f t="shared" si="9"/>
        <v>-1</v>
      </c>
      <c r="G290" s="403"/>
      <c r="H290" s="271"/>
    </row>
    <row r="291" spans="1:8" ht="15" customHeight="1">
      <c r="A291" s="269"/>
      <c r="B291" s="396"/>
      <c r="C291" s="401" t="s">
        <v>1008</v>
      </c>
      <c r="D291" s="398">
        <v>2</v>
      </c>
      <c r="E291" s="398"/>
      <c r="F291" s="399">
        <f t="shared" si="9"/>
        <v>-2</v>
      </c>
      <c r="G291" s="403"/>
      <c r="H291" s="271"/>
    </row>
    <row r="292" spans="1:8" ht="15" customHeight="1">
      <c r="A292" s="269"/>
      <c r="B292" s="396"/>
      <c r="C292" s="419" t="s">
        <v>571</v>
      </c>
      <c r="D292" s="398">
        <v>1</v>
      </c>
      <c r="E292" s="398"/>
      <c r="F292" s="399">
        <f t="shared" si="9"/>
        <v>-1</v>
      </c>
      <c r="G292" s="403"/>
      <c r="H292" s="271"/>
    </row>
    <row r="293" spans="1:8" ht="15" customHeight="1">
      <c r="A293" s="269"/>
      <c r="B293" s="396"/>
      <c r="C293" s="419" t="s">
        <v>968</v>
      </c>
      <c r="D293" s="398">
        <v>1</v>
      </c>
      <c r="E293" s="398"/>
      <c r="F293" s="399">
        <f t="shared" si="9"/>
        <v>-1</v>
      </c>
      <c r="G293" s="403"/>
      <c r="H293" s="271"/>
    </row>
    <row r="294" spans="1:8" ht="15" customHeight="1">
      <c r="A294" s="269"/>
      <c r="B294" s="396"/>
      <c r="C294" s="419" t="s">
        <v>1009</v>
      </c>
      <c r="D294" s="398">
        <v>1</v>
      </c>
      <c r="E294" s="398"/>
      <c r="F294" s="399">
        <f t="shared" si="9"/>
        <v>-1</v>
      </c>
      <c r="G294" s="403"/>
      <c r="H294" s="271"/>
    </row>
    <row r="295" spans="1:8" ht="15" customHeight="1">
      <c r="A295" s="269"/>
      <c r="B295" s="396"/>
      <c r="C295" s="401" t="s">
        <v>1148</v>
      </c>
      <c r="D295" s="398">
        <v>1</v>
      </c>
      <c r="E295" s="398">
        <v>1</v>
      </c>
      <c r="F295" s="399">
        <f t="shared" si="9"/>
        <v>0</v>
      </c>
      <c r="G295" s="403"/>
      <c r="H295" s="271"/>
    </row>
    <row r="296" spans="1:8" ht="15" customHeight="1">
      <c r="A296" s="269"/>
      <c r="B296" s="396"/>
      <c r="C296" s="401" t="s">
        <v>544</v>
      </c>
      <c r="D296" s="398">
        <v>1</v>
      </c>
      <c r="E296" s="398"/>
      <c r="F296" s="399">
        <f t="shared" si="9"/>
        <v>-1</v>
      </c>
      <c r="G296" s="403"/>
      <c r="H296" s="271"/>
    </row>
    <row r="297" spans="1:8" ht="15" customHeight="1">
      <c r="A297" s="269"/>
      <c r="B297" s="396"/>
      <c r="C297" s="401" t="s">
        <v>545</v>
      </c>
      <c r="D297" s="398">
        <v>1</v>
      </c>
      <c r="E297" s="398"/>
      <c r="F297" s="399">
        <f t="shared" si="9"/>
        <v>-1</v>
      </c>
      <c r="G297" s="403"/>
      <c r="H297" s="271"/>
    </row>
    <row r="298" spans="1:8" ht="15" customHeight="1">
      <c r="A298" s="269"/>
      <c r="B298" s="396"/>
      <c r="C298" s="401" t="s">
        <v>1010</v>
      </c>
      <c r="D298" s="398">
        <v>0</v>
      </c>
      <c r="E298" s="398"/>
      <c r="F298" s="399">
        <f t="shared" si="9"/>
        <v>0</v>
      </c>
      <c r="G298" s="403" t="s">
        <v>521</v>
      </c>
      <c r="H298" s="271"/>
    </row>
    <row r="299" spans="1:8" ht="15" customHeight="1">
      <c r="A299" s="269"/>
      <c r="B299" s="396"/>
      <c r="C299" s="401" t="s">
        <v>543</v>
      </c>
      <c r="D299" s="398">
        <v>1</v>
      </c>
      <c r="E299" s="398"/>
      <c r="F299" s="399">
        <f t="shared" si="9"/>
        <v>-1</v>
      </c>
      <c r="G299" s="403"/>
      <c r="H299" s="271"/>
    </row>
    <row r="300" spans="1:8" ht="15" customHeight="1">
      <c r="A300" s="269"/>
      <c r="B300" s="396"/>
      <c r="C300" s="401" t="s">
        <v>1104</v>
      </c>
      <c r="D300" s="398">
        <v>2</v>
      </c>
      <c r="E300" s="398"/>
      <c r="F300" s="399">
        <f t="shared" si="9"/>
        <v>-2</v>
      </c>
      <c r="G300" s="403"/>
      <c r="H300" s="271"/>
    </row>
    <row r="301" spans="1:8" ht="15" customHeight="1">
      <c r="A301" s="269"/>
      <c r="B301" s="396"/>
      <c r="C301" s="401" t="s">
        <v>1105</v>
      </c>
      <c r="D301" s="398">
        <v>3</v>
      </c>
      <c r="E301" s="398"/>
      <c r="F301" s="399">
        <f t="shared" si="9"/>
        <v>-3</v>
      </c>
      <c r="G301" s="403"/>
      <c r="H301" s="271"/>
    </row>
    <row r="302" spans="1:8" ht="15" customHeight="1">
      <c r="A302" s="269"/>
      <c r="B302" s="396"/>
      <c r="C302" s="401" t="s">
        <v>424</v>
      </c>
      <c r="D302" s="398">
        <v>1</v>
      </c>
      <c r="E302" s="398"/>
      <c r="F302" s="399">
        <f t="shared" si="9"/>
        <v>-1</v>
      </c>
      <c r="G302" s="403"/>
      <c r="H302" s="271"/>
    </row>
    <row r="303" spans="1:8" ht="15" customHeight="1">
      <c r="A303" s="269"/>
      <c r="B303" s="408"/>
      <c r="C303" s="425" t="s">
        <v>1106</v>
      </c>
      <c r="D303" s="410">
        <v>1</v>
      </c>
      <c r="E303" s="410"/>
      <c r="F303" s="411">
        <f t="shared" si="9"/>
        <v>-1</v>
      </c>
      <c r="G303" s="412"/>
      <c r="H303" s="271"/>
    </row>
    <row r="304" spans="1:8" ht="15">
      <c r="A304" s="322"/>
      <c r="B304" s="323"/>
      <c r="C304" s="324"/>
      <c r="D304" s="324"/>
      <c r="E304" s="324"/>
      <c r="F304" s="324"/>
      <c r="G304" s="324"/>
      <c r="H304" s="325"/>
    </row>
  </sheetData>
  <mergeCells count="3">
    <mergeCell ref="B2:C2"/>
    <mergeCell ref="E2:G3"/>
    <mergeCell ref="B3:C3"/>
  </mergeCells>
  <printOptions horizontalCentered="1"/>
  <pageMargins left="0.196527777777778" right="0.196527777777778" top="0.39374999999999999" bottom="0.39374999999999999" header="0.51180555555555496" footer="0.51180555555555496"/>
  <pageSetup fitToHeight="5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15"/>
  <sheetViews>
    <sheetView topLeftCell="A5" zoomScaleNormal="100" workbookViewId="0">
      <pane ySplit="1095" activePane="bottomLeft"/>
      <selection activeCell="A5" sqref="A5"/>
      <selection pane="bottomLeft" activeCell="I2" sqref="I2"/>
    </sheetView>
  </sheetViews>
  <sheetFormatPr baseColWidth="10" defaultColWidth="11.42578125" defaultRowHeight="19.5"/>
  <cols>
    <col min="1" max="1" width="2.7109375" style="175" customWidth="1"/>
    <col min="2" max="2" width="31.7109375" style="326" customWidth="1"/>
    <col min="3" max="3" width="40.7109375" style="177" customWidth="1"/>
    <col min="4" max="4" width="8.5703125" style="175" customWidth="1"/>
    <col min="5" max="5" width="8" style="175" customWidth="1"/>
    <col min="6" max="6" width="9.140625" style="175" customWidth="1"/>
    <col min="7" max="7" width="26.140625" style="178" customWidth="1"/>
    <col min="8" max="8" width="2.42578125" style="175" customWidth="1"/>
    <col min="9" max="11" width="11.42578125" style="175"/>
    <col min="12" max="12" width="11.42578125" style="327"/>
    <col min="13" max="1024" width="11.42578125" style="175"/>
  </cols>
  <sheetData>
    <row r="1" spans="1:38" s="182" customFormat="1">
      <c r="A1" s="264"/>
      <c r="B1" s="328"/>
      <c r="C1" s="266"/>
      <c r="D1" s="267"/>
      <c r="E1" s="267"/>
      <c r="F1" s="267"/>
      <c r="G1" s="267"/>
      <c r="H1" s="268"/>
      <c r="L1" s="327"/>
    </row>
    <row r="2" spans="1:38" s="182" customFormat="1" ht="60" customHeight="1">
      <c r="A2" s="269"/>
      <c r="B2" s="955" t="s">
        <v>1107</v>
      </c>
      <c r="C2" s="955"/>
      <c r="D2" s="270"/>
      <c r="E2" s="956" t="s">
        <v>1149</v>
      </c>
      <c r="F2" s="956"/>
      <c r="G2" s="956"/>
      <c r="H2" s="271"/>
      <c r="L2" s="327"/>
    </row>
    <row r="3" spans="1:38" s="182" customFormat="1" ht="55.5" customHeight="1">
      <c r="A3" s="269"/>
      <c r="B3" s="957" t="s">
        <v>1150</v>
      </c>
      <c r="C3" s="957"/>
      <c r="D3" s="270"/>
      <c r="E3" s="956"/>
      <c r="F3" s="956"/>
      <c r="G3" s="956"/>
      <c r="H3" s="271"/>
      <c r="L3" s="327"/>
    </row>
    <row r="4" spans="1:38" s="182" customFormat="1" ht="15" customHeight="1">
      <c r="A4" s="269"/>
      <c r="B4" s="329"/>
      <c r="C4" s="273"/>
      <c r="D4" s="270"/>
      <c r="E4" s="270"/>
      <c r="F4" s="270"/>
      <c r="G4" s="270"/>
      <c r="H4" s="271"/>
      <c r="L4" s="327"/>
    </row>
    <row r="5" spans="1:38" s="334" customFormat="1" ht="42" customHeight="1">
      <c r="A5" s="330"/>
      <c r="B5" s="386" t="s">
        <v>797</v>
      </c>
      <c r="C5" s="387" t="s">
        <v>0</v>
      </c>
      <c r="D5" s="388" t="s">
        <v>1110</v>
      </c>
      <c r="E5" s="388" t="s">
        <v>1151</v>
      </c>
      <c r="F5" s="389" t="s">
        <v>401</v>
      </c>
      <c r="G5" s="390" t="s">
        <v>477</v>
      </c>
      <c r="H5" s="333"/>
      <c r="L5" s="335"/>
    </row>
    <row r="6" spans="1:38" s="187" customFormat="1" ht="9.9499999999999993" customHeight="1">
      <c r="A6" s="274"/>
      <c r="B6" s="280"/>
      <c r="C6" s="270"/>
      <c r="D6" s="270"/>
      <c r="E6" s="270"/>
      <c r="F6" s="270"/>
      <c r="G6" s="270"/>
      <c r="H6" s="271"/>
      <c r="L6" s="327"/>
    </row>
    <row r="7" spans="1:38" ht="21" customHeight="1">
      <c r="A7" s="269"/>
      <c r="B7" s="336" t="s">
        <v>799</v>
      </c>
      <c r="C7" s="270"/>
      <c r="D7" s="270"/>
      <c r="E7" s="270"/>
      <c r="F7" s="270"/>
      <c r="G7" s="270"/>
      <c r="H7" s="271"/>
    </row>
    <row r="8" spans="1:38" ht="15.75" customHeight="1">
      <c r="A8" s="269"/>
      <c r="B8" s="391"/>
      <c r="C8" s="392" t="s">
        <v>1152</v>
      </c>
      <c r="D8" s="393">
        <v>1</v>
      </c>
      <c r="E8" s="393">
        <v>2</v>
      </c>
      <c r="F8" s="394">
        <f t="shared" ref="F8:F39" si="0">E8-D8</f>
        <v>1</v>
      </c>
      <c r="G8" s="395"/>
      <c r="H8" s="271"/>
    </row>
    <row r="9" spans="1:38" ht="15.75" customHeight="1">
      <c r="A9" s="269"/>
      <c r="B9" s="396"/>
      <c r="C9" s="397" t="s">
        <v>492</v>
      </c>
      <c r="D9" s="436">
        <v>0</v>
      </c>
      <c r="E9" s="436">
        <v>1</v>
      </c>
      <c r="F9" s="444">
        <f t="shared" si="0"/>
        <v>1</v>
      </c>
      <c r="G9" s="400"/>
      <c r="H9" s="271"/>
    </row>
    <row r="10" spans="1:38" ht="15.75" customHeight="1">
      <c r="A10" s="269"/>
      <c r="B10" s="396"/>
      <c r="C10" s="397" t="s">
        <v>1014</v>
      </c>
      <c r="D10" s="398">
        <v>1</v>
      </c>
      <c r="E10" s="398">
        <v>0</v>
      </c>
      <c r="F10" s="399">
        <f t="shared" si="0"/>
        <v>-1</v>
      </c>
      <c r="G10" s="400"/>
      <c r="H10" s="271"/>
    </row>
    <row r="11" spans="1:38" ht="15" customHeight="1">
      <c r="A11" s="269"/>
      <c r="B11" s="396" t="s">
        <v>800</v>
      </c>
      <c r="C11" s="401" t="s">
        <v>801</v>
      </c>
      <c r="D11" s="398">
        <v>1</v>
      </c>
      <c r="E11" s="398">
        <v>0</v>
      </c>
      <c r="F11" s="399">
        <f t="shared" si="0"/>
        <v>-1</v>
      </c>
      <c r="G11" s="402"/>
      <c r="H11" s="271"/>
    </row>
    <row r="12" spans="1:38" ht="15" customHeight="1">
      <c r="A12" s="269"/>
      <c r="B12" s="396"/>
      <c r="C12" s="401" t="s">
        <v>1153</v>
      </c>
      <c r="D12" s="398">
        <v>0</v>
      </c>
      <c r="E12" s="398">
        <v>1</v>
      </c>
      <c r="F12" s="399">
        <f t="shared" si="0"/>
        <v>1</v>
      </c>
      <c r="G12" s="402"/>
      <c r="H12" s="271"/>
    </row>
    <row r="13" spans="1:38" ht="15" customHeight="1">
      <c r="A13" s="269"/>
      <c r="B13" s="396"/>
      <c r="C13" s="401" t="s">
        <v>805</v>
      </c>
      <c r="D13" s="398">
        <v>1</v>
      </c>
      <c r="E13" s="398">
        <v>0</v>
      </c>
      <c r="F13" s="399">
        <f t="shared" si="0"/>
        <v>-1</v>
      </c>
      <c r="G13" s="403" t="s">
        <v>376</v>
      </c>
      <c r="H13" s="271"/>
      <c r="AL13" s="199"/>
    </row>
    <row r="14" spans="1:38" ht="15" customHeight="1">
      <c r="A14" s="269"/>
      <c r="B14" s="396"/>
      <c r="C14" s="401" t="s">
        <v>1154</v>
      </c>
      <c r="D14" s="398">
        <v>0</v>
      </c>
      <c r="E14" s="398">
        <v>1</v>
      </c>
      <c r="F14" s="399">
        <f t="shared" si="0"/>
        <v>1</v>
      </c>
      <c r="G14" s="404"/>
      <c r="H14" s="271"/>
      <c r="AL14" s="199"/>
    </row>
    <row r="15" spans="1:38" ht="15" customHeight="1">
      <c r="A15" s="269"/>
      <c r="B15" s="396"/>
      <c r="C15" s="401" t="s">
        <v>806</v>
      </c>
      <c r="D15" s="398">
        <v>1</v>
      </c>
      <c r="E15" s="398">
        <v>0</v>
      </c>
      <c r="F15" s="399">
        <f t="shared" si="0"/>
        <v>-1</v>
      </c>
      <c r="G15" s="407" t="s">
        <v>376</v>
      </c>
      <c r="H15" s="271"/>
      <c r="AL15" s="199"/>
    </row>
    <row r="16" spans="1:38" ht="15" customHeight="1">
      <c r="A16" s="269"/>
      <c r="B16" s="396"/>
      <c r="C16" s="401" t="s">
        <v>807</v>
      </c>
      <c r="D16" s="398">
        <v>1</v>
      </c>
      <c r="E16" s="398">
        <v>0</v>
      </c>
      <c r="F16" s="399">
        <f t="shared" si="0"/>
        <v>-1</v>
      </c>
      <c r="G16" s="407" t="s">
        <v>376</v>
      </c>
      <c r="H16" s="271"/>
      <c r="AL16" s="199"/>
    </row>
    <row r="17" spans="1:38" ht="15" customHeight="1">
      <c r="A17" s="269"/>
      <c r="B17" s="396"/>
      <c r="C17" s="401" t="s">
        <v>807</v>
      </c>
      <c r="D17" s="398">
        <v>1</v>
      </c>
      <c r="E17" s="398">
        <v>0</v>
      </c>
      <c r="F17" s="399">
        <f t="shared" si="0"/>
        <v>-1</v>
      </c>
      <c r="G17" s="403" t="s">
        <v>376</v>
      </c>
      <c r="H17" s="271"/>
      <c r="AL17" s="199"/>
    </row>
    <row r="18" spans="1:38" ht="15" customHeight="1">
      <c r="A18" s="269"/>
      <c r="B18" s="396"/>
      <c r="C18" s="401" t="s">
        <v>808</v>
      </c>
      <c r="D18" s="398">
        <v>1</v>
      </c>
      <c r="E18" s="398">
        <v>1</v>
      </c>
      <c r="F18" s="399">
        <f t="shared" si="0"/>
        <v>0</v>
      </c>
      <c r="G18" s="404"/>
      <c r="H18" s="271"/>
      <c r="AL18" s="199"/>
    </row>
    <row r="19" spans="1:38" ht="15" customHeight="1">
      <c r="A19" s="269"/>
      <c r="B19" s="396"/>
      <c r="C19" s="401" t="s">
        <v>1155</v>
      </c>
      <c r="D19" s="398">
        <v>0</v>
      </c>
      <c r="E19" s="398">
        <v>1</v>
      </c>
      <c r="F19" s="399">
        <f t="shared" si="0"/>
        <v>1</v>
      </c>
      <c r="G19" s="404"/>
      <c r="H19" s="271"/>
      <c r="AL19" s="199"/>
    </row>
    <row r="20" spans="1:38" ht="15" customHeight="1">
      <c r="A20" s="269"/>
      <c r="B20" s="396"/>
      <c r="C20" s="401" t="s">
        <v>810</v>
      </c>
      <c r="D20" s="398">
        <v>1</v>
      </c>
      <c r="E20" s="398">
        <v>0</v>
      </c>
      <c r="F20" s="399">
        <f t="shared" si="0"/>
        <v>-1</v>
      </c>
      <c r="G20" s="403" t="s">
        <v>376</v>
      </c>
      <c r="H20" s="271"/>
      <c r="AL20" s="199"/>
    </row>
    <row r="21" spans="1:38" ht="15" customHeight="1">
      <c r="A21" s="269"/>
      <c r="B21" s="396"/>
      <c r="C21" s="401" t="s">
        <v>811</v>
      </c>
      <c r="D21" s="398">
        <v>1</v>
      </c>
      <c r="E21" s="398">
        <v>1</v>
      </c>
      <c r="F21" s="399">
        <f t="shared" si="0"/>
        <v>0</v>
      </c>
      <c r="G21" s="404"/>
      <c r="H21" s="271"/>
      <c r="AL21" s="199"/>
    </row>
    <row r="22" spans="1:38" ht="15" customHeight="1">
      <c r="A22" s="269"/>
      <c r="B22" s="396"/>
      <c r="C22" s="401" t="s">
        <v>1156</v>
      </c>
      <c r="D22" s="398">
        <v>0</v>
      </c>
      <c r="E22" s="398">
        <v>1</v>
      </c>
      <c r="F22" s="399">
        <f t="shared" si="0"/>
        <v>1</v>
      </c>
      <c r="G22" s="404"/>
      <c r="H22" s="271"/>
      <c r="AL22" s="199"/>
    </row>
    <row r="23" spans="1:38" ht="15" customHeight="1">
      <c r="A23" s="269"/>
      <c r="B23" s="396"/>
      <c r="C23" s="401" t="s">
        <v>1157</v>
      </c>
      <c r="D23" s="398">
        <v>0</v>
      </c>
      <c r="E23" s="398">
        <v>1</v>
      </c>
      <c r="F23" s="399">
        <f t="shared" si="0"/>
        <v>1</v>
      </c>
      <c r="G23" s="404"/>
      <c r="H23" s="271"/>
      <c r="AL23" s="199"/>
    </row>
    <row r="24" spans="1:38" ht="15" customHeight="1">
      <c r="A24" s="269"/>
      <c r="B24" s="396"/>
      <c r="C24" s="401" t="s">
        <v>1015</v>
      </c>
      <c r="D24" s="398">
        <v>1</v>
      </c>
      <c r="E24" s="398">
        <v>1</v>
      </c>
      <c r="F24" s="399">
        <f t="shared" si="0"/>
        <v>0</v>
      </c>
      <c r="G24" s="404"/>
      <c r="H24" s="271"/>
      <c r="AL24" s="199"/>
    </row>
    <row r="25" spans="1:38" ht="15" customHeight="1">
      <c r="A25" s="269"/>
      <c r="B25" s="396"/>
      <c r="C25" s="401" t="s">
        <v>812</v>
      </c>
      <c r="D25" s="398">
        <v>1</v>
      </c>
      <c r="E25" s="398">
        <v>1</v>
      </c>
      <c r="F25" s="399">
        <f t="shared" si="0"/>
        <v>0</v>
      </c>
      <c r="G25" s="403"/>
      <c r="H25" s="271"/>
      <c r="AL25" s="199"/>
    </row>
    <row r="26" spans="1:38" ht="15" customHeight="1">
      <c r="A26" s="269"/>
      <c r="B26" s="396"/>
      <c r="C26" s="401" t="s">
        <v>813</v>
      </c>
      <c r="D26" s="398">
        <v>1</v>
      </c>
      <c r="E26" s="398">
        <v>0</v>
      </c>
      <c r="F26" s="399">
        <f t="shared" si="0"/>
        <v>-1</v>
      </c>
      <c r="G26" s="407" t="s">
        <v>376</v>
      </c>
      <c r="H26" s="271"/>
      <c r="AL26" s="199"/>
    </row>
    <row r="27" spans="1:38" ht="15" customHeight="1">
      <c r="A27" s="269"/>
      <c r="B27" s="396"/>
      <c r="C27" s="405" t="s">
        <v>817</v>
      </c>
      <c r="D27" s="406">
        <v>1</v>
      </c>
      <c r="E27" s="406">
        <v>1</v>
      </c>
      <c r="F27" s="399">
        <f t="shared" si="0"/>
        <v>0</v>
      </c>
      <c r="G27" s="407"/>
      <c r="H27" s="271"/>
      <c r="AL27" s="199"/>
    </row>
    <row r="28" spans="1:38" ht="15" customHeight="1">
      <c r="A28" s="269"/>
      <c r="B28" s="396"/>
      <c r="C28" s="405" t="s">
        <v>818</v>
      </c>
      <c r="D28" s="406">
        <v>1</v>
      </c>
      <c r="E28" s="406">
        <v>0</v>
      </c>
      <c r="F28" s="399">
        <f t="shared" si="0"/>
        <v>-1</v>
      </c>
      <c r="G28" s="407" t="s">
        <v>376</v>
      </c>
      <c r="H28" s="271"/>
      <c r="AL28" s="199"/>
    </row>
    <row r="29" spans="1:38" ht="15" customHeight="1">
      <c r="A29" s="269"/>
      <c r="B29" s="396"/>
      <c r="C29" s="401" t="s">
        <v>818</v>
      </c>
      <c r="D29" s="406">
        <v>1</v>
      </c>
      <c r="E29" s="406">
        <v>0</v>
      </c>
      <c r="F29" s="399">
        <f t="shared" si="0"/>
        <v>-1</v>
      </c>
      <c r="G29" s="407" t="s">
        <v>376</v>
      </c>
      <c r="H29" s="271"/>
      <c r="AL29" s="199"/>
    </row>
    <row r="30" spans="1:38" ht="15" customHeight="1">
      <c r="A30" s="269"/>
      <c r="B30" s="396"/>
      <c r="C30" s="401" t="s">
        <v>823</v>
      </c>
      <c r="D30" s="398">
        <v>1</v>
      </c>
      <c r="E30" s="398">
        <v>1</v>
      </c>
      <c r="F30" s="399">
        <f t="shared" si="0"/>
        <v>0</v>
      </c>
      <c r="G30" s="403"/>
      <c r="H30" s="271"/>
    </row>
    <row r="31" spans="1:38" ht="15" customHeight="1">
      <c r="A31" s="269"/>
      <c r="B31" s="408"/>
      <c r="C31" s="409" t="s">
        <v>822</v>
      </c>
      <c r="D31" s="410">
        <v>1</v>
      </c>
      <c r="E31" s="410">
        <v>1</v>
      </c>
      <c r="F31" s="411">
        <f t="shared" si="0"/>
        <v>0</v>
      </c>
      <c r="G31" s="412"/>
      <c r="H31" s="271"/>
    </row>
    <row r="32" spans="1:38" ht="15" customHeight="1">
      <c r="A32" s="269"/>
      <c r="B32" s="391"/>
      <c r="C32" s="413" t="s">
        <v>1016</v>
      </c>
      <c r="D32" s="414">
        <v>2</v>
      </c>
      <c r="E32" s="414">
        <v>2</v>
      </c>
      <c r="F32" s="415">
        <f t="shared" si="0"/>
        <v>0</v>
      </c>
      <c r="G32" s="416"/>
      <c r="H32" s="271"/>
    </row>
    <row r="33" spans="1:38" ht="15" customHeight="1">
      <c r="A33" s="269"/>
      <c r="B33" s="396" t="s">
        <v>824</v>
      </c>
      <c r="C33" s="401" t="s">
        <v>1158</v>
      </c>
      <c r="D33" s="398">
        <v>1</v>
      </c>
      <c r="E33" s="398">
        <v>2</v>
      </c>
      <c r="F33" s="399">
        <f t="shared" si="0"/>
        <v>1</v>
      </c>
      <c r="G33" s="403"/>
      <c r="H33" s="271"/>
    </row>
    <row r="34" spans="1:38" ht="15" customHeight="1">
      <c r="A34" s="269"/>
      <c r="B34" s="396"/>
      <c r="C34" s="401" t="s">
        <v>1159</v>
      </c>
      <c r="D34" s="398">
        <v>7</v>
      </c>
      <c r="E34" s="398">
        <v>10</v>
      </c>
      <c r="F34" s="399">
        <f t="shared" si="0"/>
        <v>3</v>
      </c>
      <c r="G34" s="403"/>
      <c r="H34" s="271"/>
      <c r="AL34" s="199"/>
    </row>
    <row r="35" spans="1:38" ht="15" customHeight="1">
      <c r="A35" s="269"/>
      <c r="B35" s="396"/>
      <c r="C35" s="401" t="s">
        <v>386</v>
      </c>
      <c r="D35" s="417">
        <v>10</v>
      </c>
      <c r="E35" s="417">
        <v>12</v>
      </c>
      <c r="F35" s="418">
        <f t="shared" si="0"/>
        <v>2</v>
      </c>
      <c r="G35" s="403"/>
      <c r="H35" s="271"/>
    </row>
    <row r="36" spans="1:38" ht="15.75" customHeight="1">
      <c r="A36" s="269"/>
      <c r="B36" s="408"/>
      <c r="C36" s="409" t="s">
        <v>1019</v>
      </c>
      <c r="D36" s="410">
        <v>1</v>
      </c>
      <c r="E36" s="410">
        <v>1</v>
      </c>
      <c r="F36" s="411">
        <f t="shared" si="0"/>
        <v>0</v>
      </c>
      <c r="G36" s="403"/>
      <c r="H36" s="271"/>
    </row>
    <row r="37" spans="1:38" ht="15" customHeight="1">
      <c r="A37" s="269"/>
      <c r="B37" s="391"/>
      <c r="C37" s="413" t="s">
        <v>1020</v>
      </c>
      <c r="D37" s="414">
        <v>9</v>
      </c>
      <c r="E37" s="414">
        <v>5</v>
      </c>
      <c r="F37" s="415">
        <f t="shared" si="0"/>
        <v>-4</v>
      </c>
      <c r="G37" s="416" t="s">
        <v>1160</v>
      </c>
      <c r="H37" s="271"/>
    </row>
    <row r="38" spans="1:38" ht="15" customHeight="1">
      <c r="A38" s="269"/>
      <c r="B38" s="396" t="s">
        <v>36</v>
      </c>
      <c r="C38" s="401" t="s">
        <v>1021</v>
      </c>
      <c r="D38" s="398">
        <v>7</v>
      </c>
      <c r="E38" s="398">
        <v>7</v>
      </c>
      <c r="F38" s="399">
        <f t="shared" si="0"/>
        <v>0</v>
      </c>
      <c r="G38" s="403"/>
      <c r="H38" s="271"/>
    </row>
    <row r="39" spans="1:38" ht="15" customHeight="1">
      <c r="A39" s="269"/>
      <c r="B39" s="396"/>
      <c r="C39" s="401" t="s">
        <v>831</v>
      </c>
      <c r="D39" s="398">
        <v>0</v>
      </c>
      <c r="E39" s="398">
        <v>4</v>
      </c>
      <c r="F39" s="399">
        <f t="shared" si="0"/>
        <v>4</v>
      </c>
      <c r="G39" s="403"/>
      <c r="H39" s="271"/>
    </row>
    <row r="40" spans="1:38" ht="15" customHeight="1">
      <c r="A40" s="269"/>
      <c r="B40" s="396"/>
      <c r="C40" s="419" t="s">
        <v>1022</v>
      </c>
      <c r="D40" s="398">
        <v>5</v>
      </c>
      <c r="E40" s="398">
        <v>1</v>
      </c>
      <c r="F40" s="399">
        <f t="shared" ref="F40:F71" si="1">E40-D40</f>
        <v>-4</v>
      </c>
      <c r="G40" s="403"/>
      <c r="H40" s="271"/>
    </row>
    <row r="41" spans="1:38" ht="15" customHeight="1">
      <c r="A41" s="269"/>
      <c r="B41" s="396"/>
      <c r="C41" s="419" t="s">
        <v>1023</v>
      </c>
      <c r="D41" s="398">
        <v>8</v>
      </c>
      <c r="E41" s="398">
        <v>8</v>
      </c>
      <c r="F41" s="399">
        <f t="shared" si="1"/>
        <v>0</v>
      </c>
      <c r="G41" s="403"/>
      <c r="H41" s="271"/>
    </row>
    <row r="42" spans="1:38" ht="15" customHeight="1">
      <c r="A42" s="269"/>
      <c r="B42" s="396"/>
      <c r="C42" s="419" t="s">
        <v>1024</v>
      </c>
      <c r="D42" s="398">
        <v>19</v>
      </c>
      <c r="E42" s="398">
        <v>19</v>
      </c>
      <c r="F42" s="399">
        <f t="shared" si="1"/>
        <v>0</v>
      </c>
      <c r="G42" s="403"/>
      <c r="H42" s="271"/>
    </row>
    <row r="43" spans="1:38" ht="15" customHeight="1">
      <c r="A43" s="269"/>
      <c r="B43" s="396"/>
      <c r="C43" s="419" t="s">
        <v>1025</v>
      </c>
      <c r="D43" s="398">
        <v>3</v>
      </c>
      <c r="E43" s="398">
        <v>3</v>
      </c>
      <c r="F43" s="399">
        <f t="shared" si="1"/>
        <v>0</v>
      </c>
      <c r="G43" s="403"/>
      <c r="H43" s="271"/>
    </row>
    <row r="44" spans="1:38" ht="15.75" customHeight="1">
      <c r="A44" s="269"/>
      <c r="B44" s="396"/>
      <c r="C44" s="419" t="s">
        <v>1112</v>
      </c>
      <c r="D44" s="398">
        <v>60</v>
      </c>
      <c r="E44" s="398">
        <v>58</v>
      </c>
      <c r="F44" s="399">
        <f t="shared" si="1"/>
        <v>-2</v>
      </c>
      <c r="G44" s="403"/>
      <c r="H44" s="271"/>
    </row>
    <row r="45" spans="1:38" ht="15" customHeight="1">
      <c r="A45" s="269"/>
      <c r="B45" s="396"/>
      <c r="C45" s="401" t="s">
        <v>389</v>
      </c>
      <c r="D45" s="398">
        <v>10</v>
      </c>
      <c r="E45" s="398">
        <v>10</v>
      </c>
      <c r="F45" s="399">
        <f t="shared" si="1"/>
        <v>0</v>
      </c>
      <c r="G45" s="403"/>
      <c r="H45" s="271"/>
    </row>
    <row r="46" spans="1:38" ht="15" customHeight="1">
      <c r="A46" s="269"/>
      <c r="B46" s="396"/>
      <c r="C46" s="419" t="s">
        <v>1027</v>
      </c>
      <c r="D46" s="417">
        <v>52</v>
      </c>
      <c r="E46" s="417">
        <v>52</v>
      </c>
      <c r="F46" s="418">
        <f t="shared" si="1"/>
        <v>0</v>
      </c>
      <c r="G46" s="403"/>
      <c r="H46" s="271"/>
    </row>
    <row r="47" spans="1:38" ht="15" customHeight="1">
      <c r="A47" s="269"/>
      <c r="B47" s="396"/>
      <c r="C47" s="397" t="s">
        <v>1113</v>
      </c>
      <c r="D47" s="398">
        <v>59</v>
      </c>
      <c r="E47" s="398">
        <v>58</v>
      </c>
      <c r="F47" s="399">
        <f t="shared" si="1"/>
        <v>-1</v>
      </c>
      <c r="G47" s="403"/>
      <c r="H47" s="271"/>
    </row>
    <row r="48" spans="1:38" ht="15" customHeight="1">
      <c r="A48" s="269"/>
      <c r="B48" s="396"/>
      <c r="C48" s="419" t="s">
        <v>1029</v>
      </c>
      <c r="D48" s="398">
        <v>30</v>
      </c>
      <c r="E48" s="398">
        <v>30</v>
      </c>
      <c r="F48" s="399">
        <f t="shared" si="1"/>
        <v>0</v>
      </c>
      <c r="G48" s="403"/>
      <c r="H48" s="271"/>
    </row>
    <row r="49" spans="1:10" ht="15" customHeight="1">
      <c r="A49" s="269"/>
      <c r="B49" s="396"/>
      <c r="C49" s="419" t="s">
        <v>410</v>
      </c>
      <c r="D49" s="398">
        <v>20</v>
      </c>
      <c r="E49" s="398">
        <v>14</v>
      </c>
      <c r="F49" s="399">
        <f t="shared" si="1"/>
        <v>-6</v>
      </c>
      <c r="G49" s="403"/>
      <c r="H49" s="271"/>
      <c r="J49" s="175">
        <f>E56+E57+E58+E60+E61+E62+E63</f>
        <v>61</v>
      </c>
    </row>
    <row r="50" spans="1:10" ht="15" customHeight="1">
      <c r="A50" s="269"/>
      <c r="B50" s="396"/>
      <c r="C50" s="401" t="s">
        <v>709</v>
      </c>
      <c r="D50" s="398">
        <v>19</v>
      </c>
      <c r="E50" s="398">
        <v>19</v>
      </c>
      <c r="F50" s="399">
        <f t="shared" si="1"/>
        <v>0</v>
      </c>
      <c r="G50" s="403"/>
      <c r="H50" s="271"/>
    </row>
    <row r="51" spans="1:10" ht="15" customHeight="1">
      <c r="A51" s="269"/>
      <c r="B51" s="396"/>
      <c r="C51" s="401" t="s">
        <v>707</v>
      </c>
      <c r="D51" s="398">
        <v>1</v>
      </c>
      <c r="E51" s="398">
        <v>2</v>
      </c>
      <c r="F51" s="399">
        <f t="shared" si="1"/>
        <v>1</v>
      </c>
      <c r="G51" s="403"/>
      <c r="H51" s="271"/>
    </row>
    <row r="52" spans="1:10" ht="15" customHeight="1">
      <c r="A52" s="269"/>
      <c r="B52" s="396"/>
      <c r="C52" s="401" t="s">
        <v>708</v>
      </c>
      <c r="D52" s="398">
        <v>6</v>
      </c>
      <c r="E52" s="398">
        <v>6</v>
      </c>
      <c r="F52" s="399">
        <f t="shared" si="1"/>
        <v>0</v>
      </c>
      <c r="G52" s="403"/>
      <c r="H52" s="271"/>
    </row>
    <row r="53" spans="1:10" ht="15" customHeight="1">
      <c r="A53" s="269"/>
      <c r="B53" s="396"/>
      <c r="C53" s="401" t="s">
        <v>705</v>
      </c>
      <c r="D53" s="398">
        <v>4</v>
      </c>
      <c r="E53" s="398">
        <v>3</v>
      </c>
      <c r="F53" s="399">
        <f t="shared" si="1"/>
        <v>-1</v>
      </c>
      <c r="G53" s="403"/>
      <c r="H53" s="271"/>
    </row>
    <row r="54" spans="1:10" ht="15" customHeight="1">
      <c r="A54" s="269"/>
      <c r="B54" s="396"/>
      <c r="C54" s="401" t="s">
        <v>37</v>
      </c>
      <c r="D54" s="398">
        <v>18</v>
      </c>
      <c r="E54" s="398">
        <v>18</v>
      </c>
      <c r="F54" s="399">
        <f t="shared" si="1"/>
        <v>0</v>
      </c>
      <c r="G54" s="403"/>
      <c r="H54" s="271"/>
    </row>
    <row r="55" spans="1:10" ht="15" customHeight="1">
      <c r="A55" s="269"/>
      <c r="B55" s="396"/>
      <c r="C55" s="401" t="s">
        <v>835</v>
      </c>
      <c r="D55" s="398">
        <v>2</v>
      </c>
      <c r="E55" s="398">
        <v>0</v>
      </c>
      <c r="F55" s="399">
        <f t="shared" si="1"/>
        <v>-2</v>
      </c>
      <c r="G55" s="403"/>
      <c r="H55" s="271"/>
    </row>
    <row r="56" spans="1:10" ht="15" customHeight="1">
      <c r="A56" s="269"/>
      <c r="B56" s="396"/>
      <c r="C56" s="401" t="s">
        <v>493</v>
      </c>
      <c r="D56" s="398">
        <v>4</v>
      </c>
      <c r="E56" s="398">
        <v>4</v>
      </c>
      <c r="F56" s="399">
        <f t="shared" si="1"/>
        <v>0</v>
      </c>
      <c r="G56" s="403"/>
      <c r="H56" s="271"/>
    </row>
    <row r="57" spans="1:10" ht="15" customHeight="1">
      <c r="A57" s="269"/>
      <c r="B57" s="396"/>
      <c r="C57" s="401" t="s">
        <v>1030</v>
      </c>
      <c r="D57" s="398">
        <v>2</v>
      </c>
      <c r="E57" s="398">
        <v>2</v>
      </c>
      <c r="F57" s="399">
        <f t="shared" si="1"/>
        <v>0</v>
      </c>
      <c r="G57" s="403"/>
      <c r="H57" s="271"/>
    </row>
    <row r="58" spans="1:10" ht="15" customHeight="1">
      <c r="A58" s="269"/>
      <c r="B58" s="396"/>
      <c r="C58" s="401" t="s">
        <v>495</v>
      </c>
      <c r="D58" s="398">
        <v>7</v>
      </c>
      <c r="E58" s="398">
        <v>8</v>
      </c>
      <c r="F58" s="399">
        <f t="shared" si="1"/>
        <v>1</v>
      </c>
      <c r="G58" s="403"/>
      <c r="H58" s="271"/>
    </row>
    <row r="59" spans="1:10" ht="15" customHeight="1">
      <c r="A59" s="269"/>
      <c r="B59" s="396"/>
      <c r="C59" s="401" t="s">
        <v>840</v>
      </c>
      <c r="D59" s="398">
        <v>0</v>
      </c>
      <c r="E59" s="398">
        <v>0</v>
      </c>
      <c r="F59" s="399">
        <f t="shared" si="1"/>
        <v>0</v>
      </c>
      <c r="G59" s="403"/>
      <c r="H59" s="271"/>
    </row>
    <row r="60" spans="1:10" ht="15" customHeight="1">
      <c r="A60" s="269"/>
      <c r="B60" s="396"/>
      <c r="C60" s="401" t="s">
        <v>1114</v>
      </c>
      <c r="D60" s="398">
        <v>3</v>
      </c>
      <c r="E60" s="398">
        <v>3</v>
      </c>
      <c r="F60" s="399">
        <f t="shared" si="1"/>
        <v>0</v>
      </c>
      <c r="G60" s="403"/>
      <c r="H60" s="271"/>
    </row>
    <row r="61" spans="1:10" ht="15" customHeight="1">
      <c r="A61" s="269"/>
      <c r="B61" s="396"/>
      <c r="C61" s="401" t="s">
        <v>1161</v>
      </c>
      <c r="D61" s="398">
        <v>7</v>
      </c>
      <c r="E61" s="398">
        <v>8</v>
      </c>
      <c r="F61" s="399">
        <f t="shared" si="1"/>
        <v>1</v>
      </c>
      <c r="G61" s="403"/>
      <c r="H61" s="271"/>
    </row>
    <row r="62" spans="1:10" ht="15" customHeight="1">
      <c r="A62" s="269"/>
      <c r="B62" s="396"/>
      <c r="C62" s="401" t="s">
        <v>979</v>
      </c>
      <c r="D62" s="398">
        <v>12</v>
      </c>
      <c r="E62" s="398">
        <v>14</v>
      </c>
      <c r="F62" s="399">
        <f t="shared" si="1"/>
        <v>2</v>
      </c>
      <c r="G62" s="403"/>
      <c r="H62" s="271"/>
    </row>
    <row r="63" spans="1:10" ht="15" customHeight="1">
      <c r="A63" s="269"/>
      <c r="B63" s="396"/>
      <c r="C63" s="401" t="s">
        <v>837</v>
      </c>
      <c r="D63" s="398">
        <v>23</v>
      </c>
      <c r="E63" s="398">
        <v>22</v>
      </c>
      <c r="F63" s="399">
        <f t="shared" si="1"/>
        <v>-1</v>
      </c>
      <c r="G63" s="403"/>
      <c r="H63" s="271"/>
    </row>
    <row r="64" spans="1:10" ht="15" customHeight="1">
      <c r="A64" s="269"/>
      <c r="B64" s="396"/>
      <c r="C64" s="401" t="s">
        <v>706</v>
      </c>
      <c r="D64" s="398">
        <v>4</v>
      </c>
      <c r="E64" s="398">
        <v>4</v>
      </c>
      <c r="F64" s="399">
        <f t="shared" si="1"/>
        <v>0</v>
      </c>
      <c r="G64" s="403"/>
      <c r="H64" s="271"/>
    </row>
    <row r="65" spans="1:8" ht="15" customHeight="1">
      <c r="A65" s="269"/>
      <c r="B65" s="396"/>
      <c r="C65" s="420" t="s">
        <v>1031</v>
      </c>
      <c r="D65" s="398">
        <v>26</v>
      </c>
      <c r="E65" s="398">
        <v>25</v>
      </c>
      <c r="F65" s="399">
        <f t="shared" si="1"/>
        <v>-1</v>
      </c>
      <c r="G65" s="421"/>
      <c r="H65" s="271"/>
    </row>
    <row r="66" spans="1:8" ht="15" customHeight="1">
      <c r="A66" s="269"/>
      <c r="B66" s="396"/>
      <c r="C66" s="420" t="s">
        <v>1032</v>
      </c>
      <c r="D66" s="398">
        <v>4</v>
      </c>
      <c r="E66" s="398">
        <v>4</v>
      </c>
      <c r="F66" s="399">
        <f t="shared" si="1"/>
        <v>0</v>
      </c>
      <c r="G66" s="403"/>
      <c r="H66" s="271"/>
    </row>
    <row r="67" spans="1:8" ht="15" customHeight="1">
      <c r="A67" s="269"/>
      <c r="B67" s="396"/>
      <c r="C67" s="420" t="s">
        <v>1033</v>
      </c>
      <c r="D67" s="398">
        <v>9</v>
      </c>
      <c r="E67" s="398">
        <v>9</v>
      </c>
      <c r="F67" s="399">
        <f t="shared" si="1"/>
        <v>0</v>
      </c>
      <c r="G67" s="403"/>
      <c r="H67" s="271"/>
    </row>
    <row r="68" spans="1:8" ht="15" customHeight="1">
      <c r="A68" s="269"/>
      <c r="B68" s="396"/>
      <c r="C68" s="401" t="s">
        <v>1034</v>
      </c>
      <c r="D68" s="398">
        <v>18</v>
      </c>
      <c r="E68" s="398">
        <v>18</v>
      </c>
      <c r="F68" s="399">
        <f t="shared" si="1"/>
        <v>0</v>
      </c>
      <c r="G68" s="403"/>
      <c r="H68" s="271"/>
    </row>
    <row r="69" spans="1:8" ht="15" customHeight="1">
      <c r="A69" s="269"/>
      <c r="B69" s="396"/>
      <c r="C69" s="401" t="s">
        <v>1035</v>
      </c>
      <c r="D69" s="398">
        <v>40</v>
      </c>
      <c r="E69" s="398">
        <v>39</v>
      </c>
      <c r="F69" s="399">
        <f t="shared" si="1"/>
        <v>-1</v>
      </c>
      <c r="G69" s="421"/>
      <c r="H69" s="271"/>
    </row>
    <row r="70" spans="1:8" ht="15" customHeight="1">
      <c r="A70" s="269"/>
      <c r="B70" s="396"/>
      <c r="C70" s="422" t="s">
        <v>834</v>
      </c>
      <c r="D70" s="423">
        <v>0</v>
      </c>
      <c r="E70" s="423">
        <v>0</v>
      </c>
      <c r="F70" s="424">
        <f t="shared" si="1"/>
        <v>0</v>
      </c>
      <c r="G70" s="403"/>
      <c r="H70" s="271"/>
    </row>
    <row r="71" spans="1:8" ht="15" customHeight="1">
      <c r="A71" s="269"/>
      <c r="B71" s="391"/>
      <c r="C71" s="392" t="s">
        <v>74</v>
      </c>
      <c r="D71" s="414">
        <v>3</v>
      </c>
      <c r="E71" s="414">
        <v>3</v>
      </c>
      <c r="F71" s="415">
        <f t="shared" si="1"/>
        <v>0</v>
      </c>
      <c r="G71" s="416"/>
      <c r="H71" s="271"/>
    </row>
    <row r="72" spans="1:8" ht="15.75" customHeight="1">
      <c r="A72" s="269"/>
      <c r="B72" s="396" t="s">
        <v>856</v>
      </c>
      <c r="C72" s="419" t="s">
        <v>857</v>
      </c>
      <c r="D72" s="398">
        <v>2</v>
      </c>
      <c r="E72" s="398">
        <v>2</v>
      </c>
      <c r="F72" s="399">
        <f t="shared" ref="F72:F103" si="2">E72-D72</f>
        <v>0</v>
      </c>
      <c r="G72" s="403"/>
      <c r="H72" s="271"/>
    </row>
    <row r="73" spans="1:8" ht="15.75" customHeight="1">
      <c r="A73" s="269"/>
      <c r="B73" s="396"/>
      <c r="C73" s="419" t="s">
        <v>1162</v>
      </c>
      <c r="D73" s="398">
        <v>2</v>
      </c>
      <c r="E73" s="398">
        <v>2</v>
      </c>
      <c r="F73" s="399">
        <f t="shared" si="2"/>
        <v>0</v>
      </c>
      <c r="G73" s="403"/>
      <c r="H73" s="271"/>
    </row>
    <row r="74" spans="1:8" ht="15" customHeight="1">
      <c r="A74" s="269"/>
      <c r="B74" s="396"/>
      <c r="C74" s="419" t="s">
        <v>1163</v>
      </c>
      <c r="D74" s="398">
        <v>0</v>
      </c>
      <c r="E74" s="398">
        <v>1</v>
      </c>
      <c r="F74" s="399">
        <f t="shared" si="2"/>
        <v>1</v>
      </c>
      <c r="G74" s="403"/>
      <c r="H74" s="271"/>
    </row>
    <row r="75" spans="1:8" ht="15" customHeight="1">
      <c r="A75" s="269"/>
      <c r="B75" s="396"/>
      <c r="C75" s="419" t="s">
        <v>73</v>
      </c>
      <c r="D75" s="398">
        <v>3</v>
      </c>
      <c r="E75" s="398">
        <v>3</v>
      </c>
      <c r="F75" s="399">
        <f t="shared" si="2"/>
        <v>0</v>
      </c>
      <c r="G75" s="403"/>
      <c r="H75" s="271"/>
    </row>
    <row r="76" spans="1:8" ht="15" customHeight="1">
      <c r="A76" s="269"/>
      <c r="B76" s="396"/>
      <c r="C76" s="419" t="s">
        <v>1164</v>
      </c>
      <c r="D76" s="398">
        <v>0</v>
      </c>
      <c r="E76" s="398">
        <v>1</v>
      </c>
      <c r="F76" s="399">
        <f t="shared" si="2"/>
        <v>1</v>
      </c>
      <c r="G76" s="403"/>
      <c r="H76" s="271"/>
    </row>
    <row r="77" spans="1:8" ht="15" customHeight="1">
      <c r="A77" s="269"/>
      <c r="B77" s="396"/>
      <c r="C77" s="419" t="s">
        <v>1165</v>
      </c>
      <c r="D77" s="398">
        <v>0</v>
      </c>
      <c r="E77" s="398">
        <v>2</v>
      </c>
      <c r="F77" s="399">
        <f t="shared" si="2"/>
        <v>2</v>
      </c>
      <c r="G77" s="403"/>
      <c r="H77" s="271"/>
    </row>
    <row r="78" spans="1:8" ht="15" customHeight="1">
      <c r="A78" s="269"/>
      <c r="B78" s="396"/>
      <c r="C78" s="419" t="s">
        <v>1166</v>
      </c>
      <c r="D78" s="398">
        <v>0</v>
      </c>
      <c r="E78" s="398">
        <v>1</v>
      </c>
      <c r="F78" s="399">
        <f t="shared" si="2"/>
        <v>1</v>
      </c>
      <c r="G78" s="403"/>
      <c r="H78" s="271"/>
    </row>
    <row r="79" spans="1:8" ht="15" customHeight="1">
      <c r="A79" s="269"/>
      <c r="B79" s="396"/>
      <c r="C79" s="419" t="s">
        <v>1167</v>
      </c>
      <c r="D79" s="398">
        <v>0</v>
      </c>
      <c r="E79" s="398">
        <v>1</v>
      </c>
      <c r="F79" s="399">
        <f t="shared" si="2"/>
        <v>1</v>
      </c>
      <c r="G79" s="403"/>
      <c r="H79" s="271"/>
    </row>
    <row r="80" spans="1:8" ht="15" customHeight="1">
      <c r="A80" s="269"/>
      <c r="B80" s="396"/>
      <c r="C80" s="419" t="s">
        <v>501</v>
      </c>
      <c r="D80" s="398">
        <v>1</v>
      </c>
      <c r="E80" s="398">
        <v>1</v>
      </c>
      <c r="F80" s="399">
        <f t="shared" si="2"/>
        <v>0</v>
      </c>
      <c r="G80" s="403"/>
      <c r="H80" s="271"/>
    </row>
    <row r="81" spans="1:8" ht="15" customHeight="1">
      <c r="A81" s="269"/>
      <c r="B81" s="396"/>
      <c r="C81" s="419" t="s">
        <v>690</v>
      </c>
      <c r="D81" s="398">
        <v>2</v>
      </c>
      <c r="E81" s="398">
        <v>2</v>
      </c>
      <c r="F81" s="399">
        <f t="shared" si="2"/>
        <v>0</v>
      </c>
      <c r="G81" s="403"/>
      <c r="H81" s="271"/>
    </row>
    <row r="82" spans="1:8" ht="15" customHeight="1">
      <c r="A82" s="269"/>
      <c r="B82" s="396"/>
      <c r="C82" s="419" t="s">
        <v>502</v>
      </c>
      <c r="D82" s="398">
        <v>1</v>
      </c>
      <c r="E82" s="398">
        <v>0</v>
      </c>
      <c r="F82" s="399">
        <f t="shared" si="2"/>
        <v>-1</v>
      </c>
      <c r="G82" s="403" t="s">
        <v>1168</v>
      </c>
      <c r="H82" s="271"/>
    </row>
    <row r="83" spans="1:8" ht="15" customHeight="1">
      <c r="A83" s="269"/>
      <c r="B83" s="396"/>
      <c r="C83" s="419" t="s">
        <v>858</v>
      </c>
      <c r="D83" s="417">
        <v>1</v>
      </c>
      <c r="E83" s="417">
        <v>1</v>
      </c>
      <c r="F83" s="418">
        <f t="shared" si="2"/>
        <v>0</v>
      </c>
      <c r="G83" s="403"/>
      <c r="H83" s="271"/>
    </row>
    <row r="84" spans="1:8" ht="15" customHeight="1">
      <c r="A84" s="269"/>
      <c r="B84" s="396"/>
      <c r="C84" s="397" t="s">
        <v>859</v>
      </c>
      <c r="D84" s="398">
        <v>1</v>
      </c>
      <c r="E84" s="398">
        <v>1</v>
      </c>
      <c r="F84" s="399">
        <f t="shared" si="2"/>
        <v>0</v>
      </c>
      <c r="G84" s="403"/>
      <c r="H84" s="271"/>
    </row>
    <row r="85" spans="1:8" ht="15" customHeight="1">
      <c r="A85" s="269"/>
      <c r="B85" s="396"/>
      <c r="C85" s="419" t="s">
        <v>1036</v>
      </c>
      <c r="D85" s="398">
        <v>1</v>
      </c>
      <c r="E85" s="398">
        <v>1</v>
      </c>
      <c r="F85" s="399">
        <f t="shared" si="2"/>
        <v>0</v>
      </c>
      <c r="G85" s="403"/>
      <c r="H85" s="271"/>
    </row>
    <row r="86" spans="1:8" ht="15" customHeight="1">
      <c r="A86" s="269"/>
      <c r="B86" s="396"/>
      <c r="C86" s="425" t="s">
        <v>71</v>
      </c>
      <c r="D86" s="410">
        <v>3</v>
      </c>
      <c r="E86" s="410">
        <v>3</v>
      </c>
      <c r="F86" s="411">
        <f t="shared" si="2"/>
        <v>0</v>
      </c>
      <c r="G86" s="403"/>
      <c r="H86" s="271"/>
    </row>
    <row r="87" spans="1:8" ht="15" customHeight="1">
      <c r="A87" s="269"/>
      <c r="B87" s="391"/>
      <c r="C87" s="392" t="s">
        <v>1037</v>
      </c>
      <c r="D87" s="414">
        <v>2</v>
      </c>
      <c r="E87" s="414">
        <v>2</v>
      </c>
      <c r="F87" s="415">
        <f t="shared" si="2"/>
        <v>0</v>
      </c>
      <c r="G87" s="416"/>
      <c r="H87" s="271"/>
    </row>
    <row r="88" spans="1:8" ht="15.75" customHeight="1">
      <c r="A88" s="269"/>
      <c r="B88" s="396" t="s">
        <v>862</v>
      </c>
      <c r="C88" s="401" t="s">
        <v>120</v>
      </c>
      <c r="D88" s="398">
        <v>1</v>
      </c>
      <c r="E88" s="398">
        <v>0</v>
      </c>
      <c r="F88" s="399">
        <f t="shared" si="2"/>
        <v>-1</v>
      </c>
      <c r="G88" s="403"/>
      <c r="H88" s="271"/>
    </row>
    <row r="89" spans="1:8" ht="26.25">
      <c r="A89" s="269"/>
      <c r="B89" s="396"/>
      <c r="C89" s="419" t="s">
        <v>863</v>
      </c>
      <c r="D89" s="398">
        <v>1</v>
      </c>
      <c r="E89" s="398">
        <v>1</v>
      </c>
      <c r="F89" s="399">
        <f t="shared" si="2"/>
        <v>0</v>
      </c>
      <c r="G89" s="403"/>
      <c r="H89" s="271"/>
    </row>
    <row r="90" spans="1:8" ht="16.5">
      <c r="A90" s="269"/>
      <c r="B90" s="396"/>
      <c r="C90" s="419" t="s">
        <v>1117</v>
      </c>
      <c r="D90" s="398">
        <v>1</v>
      </c>
      <c r="E90" s="398">
        <v>1</v>
      </c>
      <c r="F90" s="399">
        <f t="shared" si="2"/>
        <v>0</v>
      </c>
      <c r="G90" s="403"/>
      <c r="H90" s="271"/>
    </row>
    <row r="91" spans="1:8" ht="15" customHeight="1">
      <c r="A91" s="269"/>
      <c r="B91" s="396"/>
      <c r="C91" s="419" t="s">
        <v>1118</v>
      </c>
      <c r="D91" s="398">
        <v>1</v>
      </c>
      <c r="E91" s="398">
        <v>1</v>
      </c>
      <c r="F91" s="399">
        <f t="shared" si="2"/>
        <v>0</v>
      </c>
      <c r="G91" s="403"/>
      <c r="H91" s="271"/>
    </row>
    <row r="92" spans="1:8" ht="15" customHeight="1">
      <c r="A92" s="269"/>
      <c r="B92" s="396"/>
      <c r="C92" s="419" t="s">
        <v>1119</v>
      </c>
      <c r="D92" s="398">
        <v>1</v>
      </c>
      <c r="E92" s="398">
        <v>1</v>
      </c>
      <c r="F92" s="399">
        <f t="shared" si="2"/>
        <v>0</v>
      </c>
      <c r="G92" s="403"/>
      <c r="H92" s="271"/>
    </row>
    <row r="93" spans="1:8" ht="15" customHeight="1">
      <c r="A93" s="269"/>
      <c r="B93" s="396"/>
      <c r="C93" s="450" t="s">
        <v>61</v>
      </c>
      <c r="D93" s="406">
        <v>1</v>
      </c>
      <c r="E93" s="417">
        <v>1</v>
      </c>
      <c r="F93" s="418">
        <f t="shared" si="2"/>
        <v>0</v>
      </c>
      <c r="G93" s="407"/>
      <c r="H93" s="271"/>
    </row>
    <row r="94" spans="1:8" ht="15" customHeight="1">
      <c r="A94" s="269"/>
      <c r="B94" s="396"/>
      <c r="C94" s="450" t="s">
        <v>1169</v>
      </c>
      <c r="D94" s="423">
        <v>0</v>
      </c>
      <c r="E94" s="423">
        <v>1</v>
      </c>
      <c r="F94" s="424">
        <f t="shared" si="2"/>
        <v>1</v>
      </c>
      <c r="G94" s="407"/>
      <c r="H94" s="271"/>
    </row>
    <row r="95" spans="1:8" ht="15" customHeight="1">
      <c r="A95" s="269"/>
      <c r="B95" s="451"/>
      <c r="C95" s="425" t="s">
        <v>714</v>
      </c>
      <c r="D95" s="452">
        <v>1</v>
      </c>
      <c r="E95" s="452">
        <v>1</v>
      </c>
      <c r="F95" s="429">
        <f t="shared" si="2"/>
        <v>0</v>
      </c>
      <c r="G95" s="453"/>
      <c r="H95" s="271"/>
    </row>
    <row r="96" spans="1:8" ht="15" customHeight="1">
      <c r="A96" s="269"/>
      <c r="B96" s="454"/>
      <c r="C96" s="397" t="s">
        <v>864</v>
      </c>
      <c r="D96" s="436">
        <v>3</v>
      </c>
      <c r="E96" s="436">
        <v>3</v>
      </c>
      <c r="F96" s="444">
        <f t="shared" si="2"/>
        <v>0</v>
      </c>
      <c r="G96" s="437"/>
      <c r="H96" s="271"/>
    </row>
    <row r="97" spans="1:8" ht="15" customHeight="1">
      <c r="A97" s="269"/>
      <c r="B97" s="451"/>
      <c r="C97" s="401" t="s">
        <v>1120</v>
      </c>
      <c r="D97" s="406">
        <v>2</v>
      </c>
      <c r="E97" s="406">
        <v>2</v>
      </c>
      <c r="F97" s="441">
        <f t="shared" si="2"/>
        <v>0</v>
      </c>
      <c r="G97" s="443"/>
      <c r="H97" s="271"/>
    </row>
    <row r="98" spans="1:8" ht="15" customHeight="1">
      <c r="A98" s="269"/>
      <c r="B98" s="451"/>
      <c r="C98" s="401" t="s">
        <v>1121</v>
      </c>
      <c r="D98" s="406">
        <v>3</v>
      </c>
      <c r="E98" s="406">
        <v>2</v>
      </c>
      <c r="F98" s="441">
        <f t="shared" si="2"/>
        <v>-1</v>
      </c>
      <c r="G98" s="443" t="s">
        <v>63</v>
      </c>
      <c r="H98" s="271"/>
    </row>
    <row r="99" spans="1:8" ht="15" customHeight="1">
      <c r="A99" s="269"/>
      <c r="B99" s="451"/>
      <c r="C99" s="401" t="s">
        <v>1122</v>
      </c>
      <c r="D99" s="406">
        <v>1</v>
      </c>
      <c r="E99" s="406">
        <v>1</v>
      </c>
      <c r="F99" s="441">
        <f t="shared" si="2"/>
        <v>0</v>
      </c>
      <c r="G99" s="443"/>
      <c r="H99" s="271"/>
    </row>
    <row r="100" spans="1:8" ht="15" customHeight="1">
      <c r="A100" s="269"/>
      <c r="B100" s="451"/>
      <c r="C100" s="401" t="s">
        <v>1123</v>
      </c>
      <c r="D100" s="406">
        <v>1</v>
      </c>
      <c r="E100" s="406">
        <v>1</v>
      </c>
      <c r="F100" s="441">
        <f t="shared" si="2"/>
        <v>0</v>
      </c>
      <c r="G100" s="443"/>
      <c r="H100" s="271"/>
    </row>
    <row r="101" spans="1:8" ht="15" customHeight="1">
      <c r="A101" s="269"/>
      <c r="B101" s="451"/>
      <c r="C101" s="401" t="s">
        <v>1124</v>
      </c>
      <c r="D101" s="406">
        <v>2</v>
      </c>
      <c r="E101" s="406">
        <v>2</v>
      </c>
      <c r="F101" s="441">
        <f t="shared" si="2"/>
        <v>0</v>
      </c>
      <c r="G101" s="443"/>
      <c r="H101" s="271"/>
    </row>
    <row r="102" spans="1:8" ht="15" customHeight="1">
      <c r="A102" s="269"/>
      <c r="B102" s="451"/>
      <c r="C102" s="401" t="s">
        <v>1170</v>
      </c>
      <c r="D102" s="406">
        <v>0</v>
      </c>
      <c r="E102" s="406">
        <v>2</v>
      </c>
      <c r="F102" s="441">
        <f t="shared" si="2"/>
        <v>2</v>
      </c>
      <c r="G102" s="443"/>
      <c r="H102" s="271"/>
    </row>
    <row r="103" spans="1:8" ht="15" customHeight="1">
      <c r="A103" s="269"/>
      <c r="B103" s="451" t="s">
        <v>866</v>
      </c>
      <c r="C103" s="401" t="s">
        <v>752</v>
      </c>
      <c r="D103" s="406">
        <v>12</v>
      </c>
      <c r="E103" s="406">
        <v>13</v>
      </c>
      <c r="F103" s="441">
        <f t="shared" si="2"/>
        <v>1</v>
      </c>
      <c r="G103" s="443"/>
      <c r="H103" s="271"/>
    </row>
    <row r="104" spans="1:8" ht="15" customHeight="1">
      <c r="A104" s="269"/>
      <c r="B104" s="396"/>
      <c r="C104" s="440" t="s">
        <v>1126</v>
      </c>
      <c r="D104" s="398">
        <v>12</v>
      </c>
      <c r="E104" s="398">
        <v>12</v>
      </c>
      <c r="F104" s="399">
        <f t="shared" ref="F104:F135" si="3">E104-D104</f>
        <v>0</v>
      </c>
      <c r="G104" s="404"/>
      <c r="H104" s="271"/>
    </row>
    <row r="105" spans="1:8" ht="15" customHeight="1">
      <c r="A105" s="269"/>
      <c r="B105" s="396"/>
      <c r="C105" s="401" t="s">
        <v>1171</v>
      </c>
      <c r="D105" s="398">
        <v>1</v>
      </c>
      <c r="E105" s="398">
        <v>1</v>
      </c>
      <c r="F105" s="399">
        <f t="shared" si="3"/>
        <v>0</v>
      </c>
      <c r="G105" s="403"/>
      <c r="H105" s="271"/>
    </row>
    <row r="106" spans="1:8" ht="15" customHeight="1">
      <c r="A106" s="269"/>
      <c r="B106" s="396"/>
      <c r="C106" s="401" t="s">
        <v>1172</v>
      </c>
      <c r="D106" s="398">
        <v>1</v>
      </c>
      <c r="E106" s="398">
        <v>1</v>
      </c>
      <c r="F106" s="399">
        <f t="shared" si="3"/>
        <v>0</v>
      </c>
      <c r="G106" s="403"/>
      <c r="H106" s="271"/>
    </row>
    <row r="107" spans="1:8" ht="15" customHeight="1">
      <c r="A107" s="269"/>
      <c r="B107" s="396"/>
      <c r="C107" s="401" t="s">
        <v>403</v>
      </c>
      <c r="D107" s="398">
        <v>5</v>
      </c>
      <c r="E107" s="398">
        <v>11</v>
      </c>
      <c r="F107" s="399">
        <f t="shared" si="3"/>
        <v>6</v>
      </c>
      <c r="G107" s="403"/>
      <c r="H107" s="271"/>
    </row>
    <row r="108" spans="1:8" ht="15" customHeight="1">
      <c r="A108" s="269"/>
      <c r="B108" s="396"/>
      <c r="C108" s="401" t="s">
        <v>1041</v>
      </c>
      <c r="D108" s="398">
        <v>0</v>
      </c>
      <c r="E108" s="398">
        <v>18</v>
      </c>
      <c r="F108" s="399">
        <f t="shared" si="3"/>
        <v>18</v>
      </c>
      <c r="G108" s="421"/>
      <c r="H108" s="271"/>
    </row>
    <row r="109" spans="1:8" ht="15" customHeight="1">
      <c r="A109" s="269"/>
      <c r="B109" s="396"/>
      <c r="C109" s="401" t="s">
        <v>90</v>
      </c>
      <c r="D109" s="398">
        <v>0</v>
      </c>
      <c r="E109" s="398">
        <v>1</v>
      </c>
      <c r="F109" s="399">
        <f t="shared" si="3"/>
        <v>1</v>
      </c>
      <c r="G109" s="403"/>
      <c r="H109" s="271"/>
    </row>
    <row r="110" spans="1:8" ht="15" customHeight="1">
      <c r="A110" s="269"/>
      <c r="B110" s="396"/>
      <c r="C110" s="401" t="s">
        <v>513</v>
      </c>
      <c r="D110" s="398">
        <v>11</v>
      </c>
      <c r="E110" s="398">
        <v>12</v>
      </c>
      <c r="F110" s="399">
        <f t="shared" si="3"/>
        <v>1</v>
      </c>
      <c r="G110" s="403"/>
      <c r="H110" s="271"/>
    </row>
    <row r="111" spans="1:8" ht="15" customHeight="1">
      <c r="A111" s="269"/>
      <c r="B111" s="396"/>
      <c r="C111" s="401" t="s">
        <v>511</v>
      </c>
      <c r="D111" s="398">
        <v>2</v>
      </c>
      <c r="E111" s="398">
        <v>0</v>
      </c>
      <c r="F111" s="399">
        <f t="shared" si="3"/>
        <v>-2</v>
      </c>
      <c r="G111" s="403" t="s">
        <v>1173</v>
      </c>
      <c r="H111" s="271"/>
    </row>
    <row r="112" spans="1:8" ht="15" customHeight="1">
      <c r="A112" s="269"/>
      <c r="B112" s="396"/>
      <c r="C112" s="401" t="s">
        <v>1174</v>
      </c>
      <c r="D112" s="398">
        <v>0</v>
      </c>
      <c r="E112" s="398">
        <v>1</v>
      </c>
      <c r="F112" s="399">
        <f t="shared" si="3"/>
        <v>1</v>
      </c>
      <c r="G112" s="403"/>
      <c r="H112" s="271"/>
    </row>
    <row r="113" spans="1:8" ht="15" customHeight="1">
      <c r="A113" s="269"/>
      <c r="B113" s="408"/>
      <c r="C113" s="439" t="s">
        <v>88</v>
      </c>
      <c r="D113" s="410">
        <v>0</v>
      </c>
      <c r="E113" s="410">
        <v>1</v>
      </c>
      <c r="F113" s="411">
        <f t="shared" si="3"/>
        <v>1</v>
      </c>
      <c r="G113" s="412"/>
      <c r="H113" s="271"/>
    </row>
    <row r="114" spans="1:8" ht="15" customHeight="1">
      <c r="A114" s="269"/>
      <c r="B114" s="391"/>
      <c r="C114" s="413" t="s">
        <v>405</v>
      </c>
      <c r="D114" s="414">
        <v>4</v>
      </c>
      <c r="E114" s="414">
        <v>5</v>
      </c>
      <c r="F114" s="415">
        <f t="shared" si="3"/>
        <v>1</v>
      </c>
      <c r="G114" s="416"/>
      <c r="H114" s="271"/>
    </row>
    <row r="115" spans="1:8" ht="15" customHeight="1">
      <c r="A115" s="269"/>
      <c r="B115" s="396" t="s">
        <v>91</v>
      </c>
      <c r="C115" s="401" t="s">
        <v>1043</v>
      </c>
      <c r="D115" s="398">
        <v>6</v>
      </c>
      <c r="E115" s="398">
        <v>7</v>
      </c>
      <c r="F115" s="399">
        <f t="shared" si="3"/>
        <v>1</v>
      </c>
      <c r="G115" s="403"/>
      <c r="H115" s="271"/>
    </row>
    <row r="116" spans="1:8" ht="15.75" customHeight="1">
      <c r="A116" s="269"/>
      <c r="B116" s="396"/>
      <c r="C116" s="401" t="s">
        <v>1044</v>
      </c>
      <c r="D116" s="398">
        <v>1</v>
      </c>
      <c r="E116" s="398">
        <v>0</v>
      </c>
      <c r="F116" s="399">
        <f t="shared" si="3"/>
        <v>-1</v>
      </c>
      <c r="G116" s="403"/>
      <c r="H116" s="271"/>
    </row>
    <row r="117" spans="1:8" ht="15" customHeight="1">
      <c r="A117" s="269"/>
      <c r="B117" s="396"/>
      <c r="C117" s="401" t="s">
        <v>300</v>
      </c>
      <c r="D117" s="398">
        <v>0</v>
      </c>
      <c r="E117" s="398">
        <v>1</v>
      </c>
      <c r="F117" s="399">
        <f t="shared" si="3"/>
        <v>1</v>
      </c>
      <c r="G117" s="403"/>
      <c r="H117" s="271"/>
    </row>
    <row r="118" spans="1:8" ht="15" customHeight="1">
      <c r="A118" s="269"/>
      <c r="B118" s="408"/>
      <c r="C118" s="439" t="s">
        <v>1045</v>
      </c>
      <c r="D118" s="410">
        <v>3</v>
      </c>
      <c r="E118" s="410">
        <v>4</v>
      </c>
      <c r="F118" s="411">
        <f t="shared" si="3"/>
        <v>1</v>
      </c>
      <c r="G118" s="412"/>
      <c r="H118" s="271"/>
    </row>
    <row r="119" spans="1:8" ht="15" customHeight="1">
      <c r="A119" s="269"/>
      <c r="B119" s="391"/>
      <c r="C119" s="413" t="s">
        <v>777</v>
      </c>
      <c r="D119" s="414">
        <v>0</v>
      </c>
      <c r="E119" s="414">
        <v>2</v>
      </c>
      <c r="F119" s="415">
        <f t="shared" si="3"/>
        <v>2</v>
      </c>
      <c r="G119" s="416"/>
      <c r="H119" s="271"/>
    </row>
    <row r="120" spans="1:8" ht="15" customHeight="1">
      <c r="A120" s="269"/>
      <c r="B120" s="396"/>
      <c r="C120" s="440" t="s">
        <v>948</v>
      </c>
      <c r="D120" s="398">
        <v>1</v>
      </c>
      <c r="E120" s="398">
        <v>1</v>
      </c>
      <c r="F120" s="399">
        <f t="shared" si="3"/>
        <v>0</v>
      </c>
      <c r="G120" s="404"/>
      <c r="H120" s="271"/>
    </row>
    <row r="121" spans="1:8" ht="15" customHeight="1">
      <c r="A121" s="269"/>
      <c r="B121" s="396" t="s">
        <v>873</v>
      </c>
      <c r="C121" s="401" t="s">
        <v>1046</v>
      </c>
      <c r="D121" s="398">
        <v>2</v>
      </c>
      <c r="E121" s="398">
        <v>2</v>
      </c>
      <c r="F121" s="399">
        <f t="shared" si="3"/>
        <v>0</v>
      </c>
      <c r="G121" s="403"/>
      <c r="H121" s="271"/>
    </row>
    <row r="122" spans="1:8" ht="15" customHeight="1">
      <c r="A122" s="269"/>
      <c r="B122" s="396"/>
      <c r="C122" s="401" t="s">
        <v>1175</v>
      </c>
      <c r="D122" s="398">
        <v>2</v>
      </c>
      <c r="E122" s="398">
        <v>1</v>
      </c>
      <c r="F122" s="399">
        <f t="shared" si="3"/>
        <v>-1</v>
      </c>
      <c r="G122" s="403"/>
      <c r="H122" s="271"/>
    </row>
    <row r="123" spans="1:8" ht="15" customHeight="1">
      <c r="A123" s="269"/>
      <c r="B123" s="396"/>
      <c r="C123" s="401" t="s">
        <v>1176</v>
      </c>
      <c r="D123" s="398">
        <v>0</v>
      </c>
      <c r="E123" s="398">
        <v>3</v>
      </c>
      <c r="F123" s="399">
        <f t="shared" si="3"/>
        <v>3</v>
      </c>
      <c r="G123" s="403"/>
      <c r="H123" s="271"/>
    </row>
    <row r="124" spans="1:8" ht="15" customHeight="1">
      <c r="A124" s="269"/>
      <c r="B124" s="396"/>
      <c r="C124" s="401" t="s">
        <v>884</v>
      </c>
      <c r="D124" s="398">
        <v>1</v>
      </c>
      <c r="E124" s="398">
        <v>1</v>
      </c>
      <c r="F124" s="399">
        <f t="shared" si="3"/>
        <v>0</v>
      </c>
      <c r="G124" s="403"/>
      <c r="H124" s="271"/>
    </row>
    <row r="125" spans="1:8" ht="15" customHeight="1">
      <c r="A125" s="269"/>
      <c r="B125" s="396"/>
      <c r="C125" s="401" t="s">
        <v>885</v>
      </c>
      <c r="D125" s="398">
        <v>1</v>
      </c>
      <c r="E125" s="398">
        <v>1</v>
      </c>
      <c r="F125" s="399">
        <f t="shared" si="3"/>
        <v>0</v>
      </c>
      <c r="G125" s="403"/>
      <c r="H125" s="271"/>
    </row>
    <row r="126" spans="1:8" ht="15" customHeight="1">
      <c r="A126" s="269"/>
      <c r="B126" s="396"/>
      <c r="C126" s="401" t="s">
        <v>1177</v>
      </c>
      <c r="D126" s="398">
        <v>0</v>
      </c>
      <c r="E126" s="398">
        <v>1</v>
      </c>
      <c r="F126" s="399">
        <f t="shared" si="3"/>
        <v>1</v>
      </c>
      <c r="G126" s="403"/>
      <c r="H126" s="271"/>
    </row>
    <row r="127" spans="1:8" ht="15" customHeight="1">
      <c r="A127" s="269"/>
      <c r="B127" s="396"/>
      <c r="C127" s="401" t="s">
        <v>880</v>
      </c>
      <c r="D127" s="398">
        <v>4</v>
      </c>
      <c r="E127" s="398">
        <v>5</v>
      </c>
      <c r="F127" s="399">
        <f t="shared" si="3"/>
        <v>1</v>
      </c>
      <c r="G127" s="403"/>
      <c r="H127" s="271"/>
    </row>
    <row r="128" spans="1:8" ht="15" customHeight="1">
      <c r="A128" s="269"/>
      <c r="B128" s="396"/>
      <c r="C128" s="401" t="s">
        <v>878</v>
      </c>
      <c r="D128" s="398">
        <v>1</v>
      </c>
      <c r="E128" s="398">
        <v>1</v>
      </c>
      <c r="F128" s="399">
        <f t="shared" si="3"/>
        <v>0</v>
      </c>
      <c r="G128" s="403"/>
      <c r="H128" s="271"/>
    </row>
    <row r="129" spans="1:8" ht="15" customHeight="1">
      <c r="A129" s="269"/>
      <c r="B129" s="396"/>
      <c r="C129" s="401" t="s">
        <v>879</v>
      </c>
      <c r="D129" s="398">
        <v>5</v>
      </c>
      <c r="E129" s="398">
        <v>5</v>
      </c>
      <c r="F129" s="399">
        <f t="shared" si="3"/>
        <v>0</v>
      </c>
      <c r="G129" s="403"/>
      <c r="H129" s="271"/>
    </row>
    <row r="130" spans="1:8" ht="15" customHeight="1">
      <c r="A130" s="269"/>
      <c r="B130" s="396"/>
      <c r="C130" s="401" t="s">
        <v>1127</v>
      </c>
      <c r="D130" s="398">
        <v>2</v>
      </c>
      <c r="E130" s="398">
        <v>1</v>
      </c>
      <c r="F130" s="399">
        <f t="shared" si="3"/>
        <v>-1</v>
      </c>
      <c r="G130" s="403"/>
      <c r="H130" s="271"/>
    </row>
    <row r="131" spans="1:8" ht="15" customHeight="1">
      <c r="A131" s="269"/>
      <c r="B131" s="396"/>
      <c r="C131" s="401" t="s">
        <v>1178</v>
      </c>
      <c r="D131" s="398">
        <v>0</v>
      </c>
      <c r="E131" s="398">
        <v>2</v>
      </c>
      <c r="F131" s="399">
        <f t="shared" si="3"/>
        <v>2</v>
      </c>
      <c r="G131" s="403"/>
      <c r="H131" s="271"/>
    </row>
    <row r="132" spans="1:8" ht="15" customHeight="1">
      <c r="A132" s="269"/>
      <c r="B132" s="396"/>
      <c r="C132" s="401" t="s">
        <v>876</v>
      </c>
      <c r="D132" s="398">
        <v>4</v>
      </c>
      <c r="E132" s="398">
        <v>5</v>
      </c>
      <c r="F132" s="399">
        <f t="shared" si="3"/>
        <v>1</v>
      </c>
      <c r="G132" s="403"/>
      <c r="H132" s="271"/>
    </row>
    <row r="133" spans="1:8" ht="15" customHeight="1">
      <c r="A133" s="269"/>
      <c r="B133" s="396"/>
      <c r="C133" s="401" t="s">
        <v>883</v>
      </c>
      <c r="D133" s="398">
        <v>3</v>
      </c>
      <c r="E133" s="398">
        <v>3</v>
      </c>
      <c r="F133" s="399">
        <f t="shared" si="3"/>
        <v>0</v>
      </c>
      <c r="G133" s="403"/>
      <c r="H133" s="271"/>
    </row>
    <row r="134" spans="1:8" ht="15" customHeight="1">
      <c r="A134" s="269"/>
      <c r="B134" s="396"/>
      <c r="C134" s="401" t="s">
        <v>877</v>
      </c>
      <c r="D134" s="398">
        <v>5</v>
      </c>
      <c r="E134" s="398">
        <v>5</v>
      </c>
      <c r="F134" s="399">
        <f t="shared" si="3"/>
        <v>0</v>
      </c>
      <c r="G134" s="403"/>
      <c r="H134" s="271"/>
    </row>
    <row r="135" spans="1:8" ht="15.75" customHeight="1">
      <c r="A135" s="269"/>
      <c r="B135" s="396"/>
      <c r="C135" s="419" t="s">
        <v>118</v>
      </c>
      <c r="D135" s="398">
        <v>2</v>
      </c>
      <c r="E135" s="398">
        <v>2</v>
      </c>
      <c r="F135" s="399">
        <f t="shared" si="3"/>
        <v>0</v>
      </c>
      <c r="G135" s="403"/>
      <c r="H135" s="271"/>
    </row>
    <row r="136" spans="1:8" ht="15" customHeight="1">
      <c r="A136" s="269"/>
      <c r="B136" s="391"/>
      <c r="C136" s="413" t="s">
        <v>894</v>
      </c>
      <c r="D136" s="414">
        <v>24</v>
      </c>
      <c r="E136" s="414">
        <v>20</v>
      </c>
      <c r="F136" s="394">
        <f t="shared" ref="F136:F167" si="4">E136-D136</f>
        <v>-4</v>
      </c>
      <c r="G136" s="416"/>
      <c r="H136" s="271"/>
    </row>
    <row r="137" spans="1:8" ht="15" customHeight="1">
      <c r="A137" s="269"/>
      <c r="B137" s="396" t="s">
        <v>887</v>
      </c>
      <c r="C137" s="440" t="s">
        <v>891</v>
      </c>
      <c r="D137" s="398">
        <v>3</v>
      </c>
      <c r="E137" s="398">
        <v>4</v>
      </c>
      <c r="F137" s="399">
        <f t="shared" si="4"/>
        <v>1</v>
      </c>
      <c r="G137" s="404"/>
      <c r="H137" s="271"/>
    </row>
    <row r="138" spans="1:8" ht="15" customHeight="1">
      <c r="A138" s="269"/>
      <c r="B138" s="396"/>
      <c r="C138" s="419" t="s">
        <v>716</v>
      </c>
      <c r="D138" s="398">
        <v>4</v>
      </c>
      <c r="E138" s="398">
        <v>4</v>
      </c>
      <c r="F138" s="399">
        <f t="shared" si="4"/>
        <v>0</v>
      </c>
      <c r="G138" s="403"/>
      <c r="H138" s="271"/>
    </row>
    <row r="139" spans="1:8" ht="15" customHeight="1">
      <c r="A139" s="269"/>
      <c r="B139" s="396"/>
      <c r="C139" s="401" t="s">
        <v>890</v>
      </c>
      <c r="D139" s="398">
        <v>8</v>
      </c>
      <c r="E139" s="398">
        <v>8</v>
      </c>
      <c r="F139" s="399">
        <f t="shared" si="4"/>
        <v>0</v>
      </c>
      <c r="G139" s="403"/>
      <c r="H139" s="271"/>
    </row>
    <row r="140" spans="1:8" ht="15" customHeight="1">
      <c r="A140" s="269"/>
      <c r="B140" s="396"/>
      <c r="C140" s="401" t="s">
        <v>1049</v>
      </c>
      <c r="D140" s="398">
        <v>2</v>
      </c>
      <c r="E140" s="398">
        <v>2</v>
      </c>
      <c r="F140" s="399">
        <f t="shared" si="4"/>
        <v>0</v>
      </c>
      <c r="G140" s="403"/>
      <c r="H140" s="271"/>
    </row>
    <row r="141" spans="1:8" ht="15" customHeight="1">
      <c r="A141" s="269"/>
      <c r="B141" s="396"/>
      <c r="C141" s="401" t="s">
        <v>1130</v>
      </c>
      <c r="D141" s="398">
        <v>6</v>
      </c>
      <c r="E141" s="398">
        <v>6</v>
      </c>
      <c r="F141" s="399">
        <f t="shared" si="4"/>
        <v>0</v>
      </c>
      <c r="G141" s="403"/>
      <c r="H141" s="271"/>
    </row>
    <row r="142" spans="1:8" ht="15" customHeight="1">
      <c r="A142" s="269"/>
      <c r="B142" s="396"/>
      <c r="C142" s="401" t="s">
        <v>986</v>
      </c>
      <c r="D142" s="398">
        <v>2</v>
      </c>
      <c r="E142" s="398">
        <v>2</v>
      </c>
      <c r="F142" s="399">
        <f t="shared" si="4"/>
        <v>0</v>
      </c>
      <c r="G142" s="403"/>
      <c r="H142" s="271"/>
    </row>
    <row r="143" spans="1:8" ht="15" customHeight="1">
      <c r="A143" s="269"/>
      <c r="B143" s="396"/>
      <c r="C143" s="401" t="s">
        <v>1132</v>
      </c>
      <c r="D143" s="398">
        <v>1</v>
      </c>
      <c r="E143" s="398">
        <v>0</v>
      </c>
      <c r="F143" s="399">
        <f t="shared" si="4"/>
        <v>-1</v>
      </c>
      <c r="G143" s="403"/>
      <c r="H143" s="271"/>
    </row>
    <row r="144" spans="1:8" ht="15" customHeight="1">
      <c r="A144" s="269"/>
      <c r="B144" s="396"/>
      <c r="C144" s="401" t="s">
        <v>1050</v>
      </c>
      <c r="D144" s="406">
        <v>1</v>
      </c>
      <c r="E144" s="406">
        <v>0</v>
      </c>
      <c r="F144" s="441">
        <f t="shared" si="4"/>
        <v>-1</v>
      </c>
      <c r="G144" s="403"/>
      <c r="H144" s="271"/>
    </row>
    <row r="145" spans="1:8" ht="15.75" customHeight="1">
      <c r="A145" s="269"/>
      <c r="B145" s="396"/>
      <c r="C145" s="401" t="s">
        <v>895</v>
      </c>
      <c r="D145" s="406">
        <v>1</v>
      </c>
      <c r="E145" s="406">
        <v>1</v>
      </c>
      <c r="F145" s="441">
        <f t="shared" si="4"/>
        <v>0</v>
      </c>
      <c r="G145" s="403"/>
      <c r="H145" s="271"/>
    </row>
    <row r="146" spans="1:8" ht="15" customHeight="1">
      <c r="A146" s="269"/>
      <c r="B146" s="396"/>
      <c r="C146" s="401" t="s">
        <v>892</v>
      </c>
      <c r="D146" s="398">
        <v>5</v>
      </c>
      <c r="E146" s="398">
        <v>5</v>
      </c>
      <c r="F146" s="399">
        <f t="shared" si="4"/>
        <v>0</v>
      </c>
      <c r="G146" s="443"/>
      <c r="H146" s="271"/>
    </row>
    <row r="147" spans="1:8" ht="15" customHeight="1">
      <c r="A147" s="269"/>
      <c r="B147" s="408"/>
      <c r="C147" s="439" t="s">
        <v>1133</v>
      </c>
      <c r="D147" s="410">
        <v>2</v>
      </c>
      <c r="E147" s="410">
        <v>1</v>
      </c>
      <c r="F147" s="411">
        <f t="shared" si="4"/>
        <v>-1</v>
      </c>
      <c r="G147" s="412"/>
      <c r="H147" s="271"/>
    </row>
    <row r="148" spans="1:8" ht="15" customHeight="1">
      <c r="A148" s="269"/>
      <c r="B148" s="391"/>
      <c r="C148" s="392" t="s">
        <v>901</v>
      </c>
      <c r="D148" s="414">
        <v>2</v>
      </c>
      <c r="E148" s="414">
        <v>1</v>
      </c>
      <c r="F148" s="415">
        <f t="shared" si="4"/>
        <v>-1</v>
      </c>
      <c r="G148" s="416"/>
      <c r="H148" s="271"/>
    </row>
    <row r="149" spans="1:8" ht="15" customHeight="1">
      <c r="A149" s="269"/>
      <c r="B149" s="396" t="s">
        <v>896</v>
      </c>
      <c r="C149" s="401" t="s">
        <v>1051</v>
      </c>
      <c r="D149" s="398">
        <v>6</v>
      </c>
      <c r="E149" s="398">
        <v>6</v>
      </c>
      <c r="F149" s="399">
        <f t="shared" si="4"/>
        <v>0</v>
      </c>
      <c r="G149" s="403"/>
      <c r="H149" s="271"/>
    </row>
    <row r="150" spans="1:8" ht="15" customHeight="1">
      <c r="A150" s="269"/>
      <c r="B150" s="396"/>
      <c r="C150" s="401" t="s">
        <v>1052</v>
      </c>
      <c r="D150" s="398">
        <v>1</v>
      </c>
      <c r="E150" s="398">
        <v>1</v>
      </c>
      <c r="F150" s="399">
        <f t="shared" si="4"/>
        <v>0</v>
      </c>
      <c r="G150" s="403"/>
      <c r="H150" s="271"/>
    </row>
    <row r="151" spans="1:8" ht="15" customHeight="1">
      <c r="A151" s="269"/>
      <c r="B151" s="396"/>
      <c r="C151" s="401" t="s">
        <v>1053</v>
      </c>
      <c r="D151" s="398">
        <v>1</v>
      </c>
      <c r="E151" s="398">
        <v>2</v>
      </c>
      <c r="F151" s="399">
        <f t="shared" si="4"/>
        <v>1</v>
      </c>
      <c r="G151" s="403"/>
      <c r="H151" s="271"/>
    </row>
    <row r="152" spans="1:8" ht="15.75" customHeight="1">
      <c r="A152" s="269"/>
      <c r="B152" s="396"/>
      <c r="C152" s="419" t="s">
        <v>530</v>
      </c>
      <c r="D152" s="398">
        <v>0</v>
      </c>
      <c r="E152" s="398">
        <v>0</v>
      </c>
      <c r="F152" s="399">
        <f t="shared" si="4"/>
        <v>0</v>
      </c>
      <c r="G152" s="403"/>
      <c r="H152" s="271"/>
    </row>
    <row r="153" spans="1:8" ht="15" customHeight="1">
      <c r="A153" s="269"/>
      <c r="B153" s="396"/>
      <c r="C153" s="401" t="s">
        <v>1136</v>
      </c>
      <c r="D153" s="398">
        <v>1</v>
      </c>
      <c r="E153" s="398">
        <v>1</v>
      </c>
      <c r="F153" s="399">
        <f t="shared" si="4"/>
        <v>0</v>
      </c>
      <c r="G153" s="403"/>
      <c r="H153" s="271"/>
    </row>
    <row r="154" spans="1:8" ht="15" customHeight="1">
      <c r="A154" s="269"/>
      <c r="B154" s="396"/>
      <c r="C154" s="401" t="s">
        <v>427</v>
      </c>
      <c r="D154" s="398">
        <v>0</v>
      </c>
      <c r="E154" s="398">
        <v>1</v>
      </c>
      <c r="F154" s="399">
        <f t="shared" si="4"/>
        <v>1</v>
      </c>
      <c r="G154" s="403"/>
      <c r="H154" s="271"/>
    </row>
    <row r="155" spans="1:8" ht="15" customHeight="1">
      <c r="A155" s="269"/>
      <c r="B155" s="396"/>
      <c r="C155" s="401" t="s">
        <v>431</v>
      </c>
      <c r="D155" s="398">
        <v>1</v>
      </c>
      <c r="E155" s="398">
        <v>1</v>
      </c>
      <c r="F155" s="399">
        <f t="shared" si="4"/>
        <v>0</v>
      </c>
      <c r="G155" s="403"/>
      <c r="H155" s="271"/>
    </row>
    <row r="156" spans="1:8" ht="15" customHeight="1">
      <c r="A156" s="269"/>
      <c r="B156" s="396"/>
      <c r="C156" s="401" t="s">
        <v>430</v>
      </c>
      <c r="D156" s="398">
        <v>1</v>
      </c>
      <c r="E156" s="398">
        <v>1</v>
      </c>
      <c r="F156" s="399">
        <f t="shared" si="4"/>
        <v>0</v>
      </c>
      <c r="G156" s="403"/>
      <c r="H156" s="271"/>
    </row>
    <row r="157" spans="1:8" ht="15" customHeight="1">
      <c r="A157" s="269"/>
      <c r="B157" s="396"/>
      <c r="C157" s="401" t="s">
        <v>1137</v>
      </c>
      <c r="D157" s="398">
        <v>1</v>
      </c>
      <c r="E157" s="398">
        <v>1</v>
      </c>
      <c r="F157" s="399">
        <f t="shared" si="4"/>
        <v>0</v>
      </c>
      <c r="G157" s="403"/>
      <c r="H157" s="271"/>
    </row>
    <row r="158" spans="1:8" ht="15" customHeight="1">
      <c r="A158" s="269"/>
      <c r="B158" s="396"/>
      <c r="C158" s="401" t="s">
        <v>1138</v>
      </c>
      <c r="D158" s="398">
        <v>1</v>
      </c>
      <c r="E158" s="398">
        <v>1</v>
      </c>
      <c r="F158" s="399">
        <f t="shared" si="4"/>
        <v>0</v>
      </c>
      <c r="G158" s="403"/>
      <c r="H158" s="271"/>
    </row>
    <row r="159" spans="1:8" ht="15" customHeight="1">
      <c r="A159" s="269"/>
      <c r="B159" s="396"/>
      <c r="C159" s="401" t="s">
        <v>988</v>
      </c>
      <c r="D159" s="398">
        <v>1</v>
      </c>
      <c r="E159" s="398">
        <v>1</v>
      </c>
      <c r="F159" s="399">
        <f t="shared" si="4"/>
        <v>0</v>
      </c>
      <c r="G159" s="403"/>
      <c r="H159" s="271"/>
    </row>
    <row r="160" spans="1:8" ht="15" customHeight="1">
      <c r="A160" s="269"/>
      <c r="B160" s="396"/>
      <c r="C160" s="401" t="s">
        <v>138</v>
      </c>
      <c r="D160" s="398">
        <v>1</v>
      </c>
      <c r="E160" s="398">
        <v>1</v>
      </c>
      <c r="F160" s="399">
        <f t="shared" si="4"/>
        <v>0</v>
      </c>
      <c r="G160" s="403"/>
      <c r="H160" s="271"/>
    </row>
    <row r="161" spans="1:8" ht="15" customHeight="1">
      <c r="A161" s="269"/>
      <c r="B161" s="396"/>
      <c r="C161" s="440" t="s">
        <v>426</v>
      </c>
      <c r="D161" s="398">
        <v>1</v>
      </c>
      <c r="E161" s="398">
        <v>1</v>
      </c>
      <c r="F161" s="399">
        <f t="shared" si="4"/>
        <v>0</v>
      </c>
      <c r="G161" s="403"/>
      <c r="H161" s="271"/>
    </row>
    <row r="162" spans="1:8" ht="15" customHeight="1">
      <c r="A162" s="269"/>
      <c r="B162" s="408"/>
      <c r="C162" s="439" t="s">
        <v>548</v>
      </c>
      <c r="D162" s="410">
        <v>2</v>
      </c>
      <c r="E162" s="410">
        <v>2</v>
      </c>
      <c r="F162" s="411">
        <f t="shared" si="4"/>
        <v>0</v>
      </c>
      <c r="G162" s="412"/>
      <c r="H162" s="271"/>
    </row>
    <row r="163" spans="1:8" ht="15" customHeight="1">
      <c r="A163" s="269"/>
      <c r="B163" s="391"/>
      <c r="C163" s="392" t="s">
        <v>122</v>
      </c>
      <c r="D163" s="414">
        <v>2</v>
      </c>
      <c r="E163" s="414">
        <v>1</v>
      </c>
      <c r="F163" s="415">
        <f t="shared" si="4"/>
        <v>-1</v>
      </c>
      <c r="G163" s="416"/>
      <c r="H163" s="271"/>
    </row>
    <row r="164" spans="1:8" ht="15" customHeight="1">
      <c r="A164" s="269"/>
      <c r="B164" s="396" t="s">
        <v>902</v>
      </c>
      <c r="C164" s="419" t="s">
        <v>123</v>
      </c>
      <c r="D164" s="398">
        <v>1</v>
      </c>
      <c r="E164" s="398">
        <v>1</v>
      </c>
      <c r="F164" s="399">
        <f t="shared" si="4"/>
        <v>0</v>
      </c>
      <c r="G164" s="403"/>
      <c r="H164" s="271"/>
    </row>
    <row r="165" spans="1:8" ht="15.75" customHeight="1">
      <c r="A165" s="269"/>
      <c r="B165" s="396"/>
      <c r="C165" s="419" t="s">
        <v>903</v>
      </c>
      <c r="D165" s="398">
        <v>1</v>
      </c>
      <c r="E165" s="398">
        <v>1</v>
      </c>
      <c r="F165" s="399">
        <f t="shared" si="4"/>
        <v>0</v>
      </c>
      <c r="G165" s="403"/>
      <c r="H165" s="271"/>
    </row>
    <row r="166" spans="1:8" ht="15" customHeight="1">
      <c r="A166" s="269"/>
      <c r="B166" s="408"/>
      <c r="C166" s="425" t="s">
        <v>532</v>
      </c>
      <c r="D166" s="410">
        <v>1</v>
      </c>
      <c r="E166" s="410">
        <v>1</v>
      </c>
      <c r="F166" s="411">
        <f t="shared" si="4"/>
        <v>0</v>
      </c>
      <c r="G166" s="412"/>
      <c r="H166" s="271"/>
    </row>
    <row r="167" spans="1:8" ht="15" customHeight="1">
      <c r="A167" s="269"/>
      <c r="B167" s="391"/>
      <c r="C167" s="413" t="s">
        <v>537</v>
      </c>
      <c r="D167" s="414">
        <v>1</v>
      </c>
      <c r="E167" s="414">
        <v>1</v>
      </c>
      <c r="F167" s="415">
        <f t="shared" si="4"/>
        <v>0</v>
      </c>
      <c r="G167" s="416"/>
      <c r="H167" s="271"/>
    </row>
    <row r="168" spans="1:8" ht="15" customHeight="1">
      <c r="A168" s="269"/>
      <c r="B168" s="396" t="s">
        <v>411</v>
      </c>
      <c r="C168" s="440" t="s">
        <v>538</v>
      </c>
      <c r="D168" s="398">
        <v>0</v>
      </c>
      <c r="E168" s="398">
        <v>0</v>
      </c>
      <c r="F168" s="399">
        <f t="shared" ref="F168:F199" si="5">E168-D168</f>
        <v>0</v>
      </c>
      <c r="G168" s="404"/>
      <c r="H168" s="271"/>
    </row>
    <row r="169" spans="1:8" ht="15" customHeight="1">
      <c r="A169" s="269"/>
      <c r="B169" s="396"/>
      <c r="C169" s="401" t="s">
        <v>420</v>
      </c>
      <c r="D169" s="398">
        <v>2</v>
      </c>
      <c r="E169" s="398">
        <v>1</v>
      </c>
      <c r="F169" s="399">
        <f t="shared" si="5"/>
        <v>-1</v>
      </c>
      <c r="G169" s="403"/>
      <c r="H169" s="271"/>
    </row>
    <row r="170" spans="1:8" ht="15" customHeight="1">
      <c r="A170" s="269"/>
      <c r="B170" s="396"/>
      <c r="C170" s="401" t="s">
        <v>634</v>
      </c>
      <c r="D170" s="398">
        <v>1</v>
      </c>
      <c r="E170" s="398">
        <v>0</v>
      </c>
      <c r="F170" s="399">
        <f t="shared" si="5"/>
        <v>-1</v>
      </c>
      <c r="G170" s="403"/>
      <c r="H170" s="271"/>
    </row>
    <row r="171" spans="1:8" ht="15" customHeight="1">
      <c r="A171" s="269"/>
      <c r="B171" s="396"/>
      <c r="C171" s="401" t="s">
        <v>415</v>
      </c>
      <c r="D171" s="398">
        <v>3</v>
      </c>
      <c r="E171" s="398">
        <v>3</v>
      </c>
      <c r="F171" s="399">
        <f t="shared" si="5"/>
        <v>0</v>
      </c>
      <c r="G171" s="403"/>
      <c r="H171" s="271"/>
    </row>
    <row r="172" spans="1:8" ht="15" customHeight="1">
      <c r="A172" s="269"/>
      <c r="B172" s="396"/>
      <c r="C172" s="401" t="s">
        <v>416</v>
      </c>
      <c r="D172" s="398">
        <v>3</v>
      </c>
      <c r="E172" s="398">
        <v>3</v>
      </c>
      <c r="F172" s="399">
        <f t="shared" si="5"/>
        <v>0</v>
      </c>
      <c r="G172" s="403"/>
      <c r="H172" s="271"/>
    </row>
    <row r="173" spans="1:8" ht="15" customHeight="1">
      <c r="A173" s="269"/>
      <c r="B173" s="396"/>
      <c r="C173" s="401" t="s">
        <v>1179</v>
      </c>
      <c r="D173" s="398">
        <v>7</v>
      </c>
      <c r="E173" s="398">
        <v>7</v>
      </c>
      <c r="F173" s="399">
        <f t="shared" si="5"/>
        <v>0</v>
      </c>
      <c r="G173" s="403"/>
      <c r="H173" s="271"/>
    </row>
    <row r="174" spans="1:8" ht="15" customHeight="1">
      <c r="A174" s="269"/>
      <c r="B174" s="396"/>
      <c r="C174" s="401" t="s">
        <v>1059</v>
      </c>
      <c r="D174" s="398">
        <v>1</v>
      </c>
      <c r="E174" s="398">
        <v>1</v>
      </c>
      <c r="F174" s="399">
        <f t="shared" si="5"/>
        <v>0</v>
      </c>
      <c r="G174" s="403"/>
      <c r="H174" s="271"/>
    </row>
    <row r="175" spans="1:8" ht="15" customHeight="1">
      <c r="A175" s="269"/>
      <c r="B175" s="396"/>
      <c r="C175" s="401" t="s">
        <v>989</v>
      </c>
      <c r="D175" s="398">
        <v>1</v>
      </c>
      <c r="E175" s="398">
        <v>1</v>
      </c>
      <c r="F175" s="399">
        <f t="shared" si="5"/>
        <v>0</v>
      </c>
      <c r="G175" s="403"/>
      <c r="H175" s="271"/>
    </row>
    <row r="176" spans="1:8" ht="15" customHeight="1">
      <c r="A176" s="269"/>
      <c r="B176" s="396"/>
      <c r="C176" s="401" t="s">
        <v>990</v>
      </c>
      <c r="D176" s="398">
        <v>1</v>
      </c>
      <c r="E176" s="398">
        <v>1</v>
      </c>
      <c r="F176" s="399">
        <f t="shared" si="5"/>
        <v>0</v>
      </c>
      <c r="G176" s="403"/>
      <c r="H176" s="271"/>
    </row>
    <row r="177" spans="1:8" ht="15" customHeight="1">
      <c r="A177" s="269"/>
      <c r="B177" s="396"/>
      <c r="C177" s="401" t="s">
        <v>414</v>
      </c>
      <c r="D177" s="398">
        <v>0</v>
      </c>
      <c r="E177" s="398">
        <v>0</v>
      </c>
      <c r="F177" s="399">
        <f t="shared" si="5"/>
        <v>0</v>
      </c>
      <c r="G177" s="403"/>
      <c r="H177" s="271"/>
    </row>
    <row r="178" spans="1:8" ht="15" customHeight="1">
      <c r="A178" s="269"/>
      <c r="B178" s="396"/>
      <c r="C178" s="401" t="s">
        <v>1060</v>
      </c>
      <c r="D178" s="398">
        <v>2</v>
      </c>
      <c r="E178" s="398">
        <v>0</v>
      </c>
      <c r="F178" s="399">
        <f t="shared" si="5"/>
        <v>-2</v>
      </c>
      <c r="G178" s="403"/>
      <c r="H178" s="271"/>
    </row>
    <row r="179" spans="1:8" ht="15" customHeight="1">
      <c r="A179" s="269"/>
      <c r="B179" s="396"/>
      <c r="C179" s="401" t="s">
        <v>1062</v>
      </c>
      <c r="D179" s="398">
        <v>2</v>
      </c>
      <c r="E179" s="398">
        <v>0</v>
      </c>
      <c r="F179" s="399">
        <f t="shared" si="5"/>
        <v>-2</v>
      </c>
      <c r="G179" s="403"/>
      <c r="H179" s="271"/>
    </row>
    <row r="180" spans="1:8" ht="15" customHeight="1">
      <c r="A180" s="269"/>
      <c r="B180" s="396"/>
      <c r="C180" s="420" t="s">
        <v>421</v>
      </c>
      <c r="D180" s="398">
        <v>3</v>
      </c>
      <c r="E180" s="398">
        <v>2</v>
      </c>
      <c r="F180" s="399">
        <f t="shared" si="5"/>
        <v>-1</v>
      </c>
      <c r="G180" s="403"/>
      <c r="H180" s="271"/>
    </row>
    <row r="181" spans="1:8" ht="15" customHeight="1">
      <c r="A181" s="269"/>
      <c r="B181" s="396"/>
      <c r="C181" s="401" t="s">
        <v>1063</v>
      </c>
      <c r="D181" s="398">
        <v>1</v>
      </c>
      <c r="E181" s="398">
        <v>1</v>
      </c>
      <c r="F181" s="399">
        <f t="shared" si="5"/>
        <v>0</v>
      </c>
      <c r="G181" s="403"/>
      <c r="H181" s="271"/>
    </row>
    <row r="182" spans="1:8" ht="15.75" customHeight="1">
      <c r="A182" s="269"/>
      <c r="B182" s="396"/>
      <c r="C182" s="401" t="s">
        <v>1064</v>
      </c>
      <c r="D182" s="398">
        <v>1</v>
      </c>
      <c r="E182" s="398">
        <v>0</v>
      </c>
      <c r="F182" s="399">
        <f t="shared" si="5"/>
        <v>-1</v>
      </c>
      <c r="G182" s="403"/>
      <c r="H182" s="271"/>
    </row>
    <row r="183" spans="1:8" ht="15" customHeight="1">
      <c r="A183" s="269"/>
      <c r="B183" s="396"/>
      <c r="C183" s="401" t="s">
        <v>906</v>
      </c>
      <c r="D183" s="398">
        <v>1</v>
      </c>
      <c r="E183" s="398">
        <v>1</v>
      </c>
      <c r="F183" s="399">
        <f t="shared" si="5"/>
        <v>0</v>
      </c>
      <c r="G183" s="403"/>
      <c r="H183" s="271"/>
    </row>
    <row r="184" spans="1:8" ht="15" customHeight="1">
      <c r="A184" s="269"/>
      <c r="B184" s="396"/>
      <c r="C184" s="405" t="s">
        <v>1065</v>
      </c>
      <c r="D184" s="398">
        <v>1</v>
      </c>
      <c r="E184" s="398">
        <v>2</v>
      </c>
      <c r="F184" s="399">
        <f t="shared" si="5"/>
        <v>1</v>
      </c>
      <c r="G184" s="407"/>
      <c r="H184" s="271"/>
    </row>
    <row r="185" spans="1:8" ht="15" customHeight="1">
      <c r="A185" s="269"/>
      <c r="B185" s="396"/>
      <c r="C185" s="405" t="s">
        <v>1141</v>
      </c>
      <c r="D185" s="398">
        <v>1</v>
      </c>
      <c r="E185" s="398">
        <v>0</v>
      </c>
      <c r="F185" s="418">
        <f t="shared" si="5"/>
        <v>-1</v>
      </c>
      <c r="G185" s="407"/>
      <c r="H185" s="271"/>
    </row>
    <row r="186" spans="1:8" ht="15" customHeight="1">
      <c r="A186" s="269"/>
      <c r="B186" s="396"/>
      <c r="C186" s="405" t="s">
        <v>1142</v>
      </c>
      <c r="D186" s="417">
        <v>1</v>
      </c>
      <c r="E186" s="417">
        <v>0</v>
      </c>
      <c r="F186" s="418">
        <f t="shared" si="5"/>
        <v>-1</v>
      </c>
      <c r="G186" s="407"/>
      <c r="H186" s="271"/>
    </row>
    <row r="187" spans="1:8" ht="15" customHeight="1">
      <c r="A187" s="269"/>
      <c r="B187" s="396"/>
      <c r="C187" s="420" t="s">
        <v>905</v>
      </c>
      <c r="D187" s="406">
        <v>1</v>
      </c>
      <c r="E187" s="406">
        <v>1</v>
      </c>
      <c r="F187" s="441">
        <f t="shared" si="5"/>
        <v>0</v>
      </c>
      <c r="G187" s="407"/>
      <c r="H187" s="271"/>
    </row>
    <row r="188" spans="1:8" ht="15" customHeight="1">
      <c r="A188" s="269"/>
      <c r="B188" s="408"/>
      <c r="C188" s="439" t="s">
        <v>1105</v>
      </c>
      <c r="D188" s="410">
        <v>1</v>
      </c>
      <c r="E188" s="410">
        <v>2</v>
      </c>
      <c r="F188" s="411">
        <f t="shared" si="5"/>
        <v>1</v>
      </c>
      <c r="G188" s="412"/>
      <c r="H188" s="271"/>
    </row>
    <row r="189" spans="1:8" ht="15" customHeight="1">
      <c r="A189" s="269"/>
      <c r="B189" s="391"/>
      <c r="C189" s="413" t="s">
        <v>1066</v>
      </c>
      <c r="D189" s="393">
        <v>3</v>
      </c>
      <c r="E189" s="393">
        <v>3</v>
      </c>
      <c r="F189" s="394">
        <f t="shared" si="5"/>
        <v>0</v>
      </c>
      <c r="G189" s="416"/>
      <c r="H189" s="271"/>
    </row>
    <row r="190" spans="1:8" ht="15" customHeight="1">
      <c r="A190" s="269"/>
      <c r="B190" s="396"/>
      <c r="C190" s="440" t="s">
        <v>1067</v>
      </c>
      <c r="D190" s="436">
        <v>1</v>
      </c>
      <c r="E190" s="436">
        <v>1</v>
      </c>
      <c r="F190" s="444">
        <f t="shared" si="5"/>
        <v>0</v>
      </c>
      <c r="G190" s="404"/>
      <c r="H190" s="271"/>
    </row>
    <row r="191" spans="1:8" ht="15" customHeight="1">
      <c r="A191" s="269"/>
      <c r="B191" s="396" t="s">
        <v>907</v>
      </c>
      <c r="C191" s="401" t="s">
        <v>1068</v>
      </c>
      <c r="D191" s="406">
        <v>1</v>
      </c>
      <c r="E191" s="406">
        <v>1</v>
      </c>
      <c r="F191" s="441">
        <f t="shared" si="5"/>
        <v>0</v>
      </c>
      <c r="G191" s="403"/>
      <c r="H191" s="271"/>
    </row>
    <row r="192" spans="1:8" ht="15" customHeight="1">
      <c r="A192" s="269"/>
      <c r="B192" s="396"/>
      <c r="C192" s="401" t="s">
        <v>908</v>
      </c>
      <c r="D192" s="406">
        <v>1</v>
      </c>
      <c r="E192" s="406">
        <v>1</v>
      </c>
      <c r="F192" s="441">
        <f t="shared" si="5"/>
        <v>0</v>
      </c>
      <c r="G192" s="403"/>
      <c r="H192" s="271"/>
    </row>
    <row r="193" spans="1:12" ht="15" customHeight="1">
      <c r="A193" s="269"/>
      <c r="B193" s="396"/>
      <c r="C193" s="401" t="s">
        <v>912</v>
      </c>
      <c r="D193" s="406">
        <v>1</v>
      </c>
      <c r="E193" s="406">
        <v>1</v>
      </c>
      <c r="F193" s="441">
        <f t="shared" si="5"/>
        <v>0</v>
      </c>
      <c r="G193" s="403"/>
      <c r="H193" s="271"/>
    </row>
    <row r="194" spans="1:12" ht="15.75" customHeight="1">
      <c r="A194" s="269"/>
      <c r="B194" s="396"/>
      <c r="C194" s="401" t="s">
        <v>1145</v>
      </c>
      <c r="D194" s="406">
        <v>1</v>
      </c>
      <c r="E194" s="406">
        <v>0</v>
      </c>
      <c r="F194" s="441">
        <f t="shared" si="5"/>
        <v>-1</v>
      </c>
      <c r="G194" s="403" t="s">
        <v>521</v>
      </c>
      <c r="H194" s="271"/>
    </row>
    <row r="195" spans="1:12" ht="15" customHeight="1">
      <c r="A195" s="269"/>
      <c r="B195" s="396"/>
      <c r="C195" s="401" t="s">
        <v>915</v>
      </c>
      <c r="D195" s="406">
        <v>1</v>
      </c>
      <c r="E195" s="406">
        <v>1</v>
      </c>
      <c r="F195" s="441">
        <f t="shared" si="5"/>
        <v>0</v>
      </c>
      <c r="G195" s="403"/>
      <c r="H195" s="271"/>
    </row>
    <row r="196" spans="1:12" ht="15" customHeight="1">
      <c r="A196" s="269"/>
      <c r="B196" s="396"/>
      <c r="C196" s="401" t="s">
        <v>914</v>
      </c>
      <c r="D196" s="406">
        <v>1</v>
      </c>
      <c r="E196" s="406">
        <v>1</v>
      </c>
      <c r="F196" s="441">
        <f t="shared" si="5"/>
        <v>0</v>
      </c>
      <c r="G196" s="403"/>
      <c r="H196" s="271"/>
    </row>
    <row r="197" spans="1:12" ht="15" customHeight="1">
      <c r="A197" s="269"/>
      <c r="B197" s="396"/>
      <c r="C197" s="401" t="s">
        <v>910</v>
      </c>
      <c r="D197" s="406">
        <v>1</v>
      </c>
      <c r="E197" s="406">
        <v>1</v>
      </c>
      <c r="F197" s="441">
        <f t="shared" si="5"/>
        <v>0</v>
      </c>
      <c r="G197" s="407"/>
      <c r="H197" s="271"/>
    </row>
    <row r="198" spans="1:12" ht="15" customHeight="1">
      <c r="A198" s="269"/>
      <c r="B198" s="396"/>
      <c r="C198" s="401" t="s">
        <v>1070</v>
      </c>
      <c r="D198" s="406">
        <v>2</v>
      </c>
      <c r="E198" s="406">
        <v>2</v>
      </c>
      <c r="F198" s="441">
        <f t="shared" si="5"/>
        <v>0</v>
      </c>
      <c r="G198" s="407"/>
      <c r="H198" s="271"/>
    </row>
    <row r="199" spans="1:12" ht="15" customHeight="1">
      <c r="A199" s="269"/>
      <c r="B199" s="408"/>
      <c r="C199" s="409" t="s">
        <v>1071</v>
      </c>
      <c r="D199" s="445">
        <v>2</v>
      </c>
      <c r="E199" s="445">
        <v>2</v>
      </c>
      <c r="F199" s="446">
        <f t="shared" si="5"/>
        <v>0</v>
      </c>
      <c r="G199" s="412"/>
      <c r="H199" s="271"/>
    </row>
    <row r="200" spans="1:12" ht="15" customHeight="1">
      <c r="A200" s="269"/>
      <c r="B200" s="396"/>
      <c r="C200" s="455" t="s">
        <v>1180</v>
      </c>
      <c r="D200" s="456">
        <v>0</v>
      </c>
      <c r="E200" s="456">
        <v>1</v>
      </c>
      <c r="F200" s="457">
        <f t="shared" ref="F200:F202" si="6">E200-D200</f>
        <v>1</v>
      </c>
      <c r="G200" s="407"/>
      <c r="H200" s="271"/>
    </row>
    <row r="201" spans="1:12" ht="15.75" customHeight="1">
      <c r="A201" s="269"/>
      <c r="B201" s="396" t="s">
        <v>918</v>
      </c>
      <c r="C201" s="401" t="s">
        <v>921</v>
      </c>
      <c r="D201" s="406">
        <v>1</v>
      </c>
      <c r="E201" s="406">
        <v>1</v>
      </c>
      <c r="F201" s="441">
        <f t="shared" si="6"/>
        <v>0</v>
      </c>
      <c r="G201" s="403"/>
      <c r="H201" s="271"/>
    </row>
    <row r="202" spans="1:12" ht="15" customHeight="1">
      <c r="A202" s="269"/>
      <c r="B202" s="408"/>
      <c r="C202" s="439" t="s">
        <v>769</v>
      </c>
      <c r="D202" s="452">
        <v>1</v>
      </c>
      <c r="E202" s="452">
        <v>1</v>
      </c>
      <c r="F202" s="429">
        <f t="shared" si="6"/>
        <v>0</v>
      </c>
      <c r="G202" s="412"/>
      <c r="H202" s="271"/>
    </row>
    <row r="203" spans="1:12" s="187" customFormat="1" ht="9.9499999999999993" customHeight="1">
      <c r="A203" s="274"/>
      <c r="B203" s="280"/>
      <c r="C203" s="373"/>
      <c r="D203" s="373"/>
      <c r="E203" s="373"/>
      <c r="F203" s="373"/>
      <c r="G203" s="373"/>
      <c r="H203" s="271"/>
      <c r="L203" s="327"/>
    </row>
    <row r="204" spans="1:12" ht="21" customHeight="1">
      <c r="A204" s="269"/>
      <c r="B204" s="336" t="s">
        <v>922</v>
      </c>
      <c r="C204" s="458"/>
      <c r="D204" s="459"/>
      <c r="E204" s="459"/>
      <c r="F204" s="459"/>
      <c r="G204" s="459"/>
      <c r="H204" s="271"/>
    </row>
    <row r="205" spans="1:12" ht="15.75" customHeight="1">
      <c r="A205" s="269"/>
      <c r="B205" s="396" t="s">
        <v>923</v>
      </c>
      <c r="C205" s="397" t="s">
        <v>1181</v>
      </c>
      <c r="D205" s="398">
        <v>0</v>
      </c>
      <c r="E205" s="398">
        <v>1</v>
      </c>
      <c r="F205" s="399">
        <f t="shared" ref="F205:F236" si="7">E205-D205</f>
        <v>1</v>
      </c>
      <c r="G205" s="404"/>
      <c r="H205" s="271"/>
    </row>
    <row r="206" spans="1:12" ht="15" customHeight="1">
      <c r="A206" s="269"/>
      <c r="B206" s="396"/>
      <c r="C206" s="401" t="s">
        <v>997</v>
      </c>
      <c r="D206" s="398">
        <v>1</v>
      </c>
      <c r="E206" s="398">
        <v>1</v>
      </c>
      <c r="F206" s="399">
        <f t="shared" si="7"/>
        <v>0</v>
      </c>
      <c r="G206" s="403" t="s">
        <v>1182</v>
      </c>
      <c r="H206" s="271"/>
    </row>
    <row r="207" spans="1:12" ht="15" customHeight="1">
      <c r="A207" s="269"/>
      <c r="B207" s="396"/>
      <c r="C207" s="401" t="s">
        <v>1183</v>
      </c>
      <c r="D207" s="398">
        <v>1</v>
      </c>
      <c r="E207" s="398">
        <v>1</v>
      </c>
      <c r="F207" s="399">
        <f t="shared" si="7"/>
        <v>0</v>
      </c>
      <c r="G207" s="403" t="s">
        <v>1184</v>
      </c>
      <c r="H207" s="271"/>
    </row>
    <row r="208" spans="1:12" ht="15" customHeight="1">
      <c r="A208" s="269"/>
      <c r="B208" s="396"/>
      <c r="C208" s="401" t="s">
        <v>1183</v>
      </c>
      <c r="D208" s="398">
        <v>1</v>
      </c>
      <c r="E208" s="398">
        <v>1</v>
      </c>
      <c r="F208" s="399">
        <f t="shared" si="7"/>
        <v>0</v>
      </c>
      <c r="G208" s="403" t="s">
        <v>1184</v>
      </c>
      <c r="H208" s="271"/>
    </row>
    <row r="209" spans="1:8" ht="15" customHeight="1">
      <c r="A209" s="269"/>
      <c r="B209" s="396"/>
      <c r="C209" s="401" t="s">
        <v>1185</v>
      </c>
      <c r="D209" s="398">
        <v>1</v>
      </c>
      <c r="E209" s="398">
        <v>1</v>
      </c>
      <c r="F209" s="399">
        <f t="shared" si="7"/>
        <v>0</v>
      </c>
      <c r="G209" s="403" t="s">
        <v>1186</v>
      </c>
      <c r="H209" s="271"/>
    </row>
    <row r="210" spans="1:8" ht="15" customHeight="1">
      <c r="A210" s="269"/>
      <c r="B210" s="396"/>
      <c r="C210" s="401" t="s">
        <v>1187</v>
      </c>
      <c r="D210" s="398">
        <v>1</v>
      </c>
      <c r="E210" s="398">
        <v>1</v>
      </c>
      <c r="F210" s="399">
        <f t="shared" si="7"/>
        <v>0</v>
      </c>
      <c r="G210" s="403"/>
      <c r="H210" s="271"/>
    </row>
    <row r="211" spans="1:8" ht="15" customHeight="1">
      <c r="A211" s="269"/>
      <c r="B211" s="396"/>
      <c r="C211" s="401" t="s">
        <v>1188</v>
      </c>
      <c r="D211" s="398">
        <v>1</v>
      </c>
      <c r="E211" s="398">
        <v>1</v>
      </c>
      <c r="F211" s="399">
        <f t="shared" si="7"/>
        <v>0</v>
      </c>
      <c r="G211" s="403"/>
      <c r="H211" s="271"/>
    </row>
    <row r="212" spans="1:8" ht="15" customHeight="1">
      <c r="A212" s="269"/>
      <c r="B212" s="396"/>
      <c r="C212" s="401" t="s">
        <v>1189</v>
      </c>
      <c r="D212" s="398">
        <v>0</v>
      </c>
      <c r="E212" s="398">
        <v>1</v>
      </c>
      <c r="F212" s="399">
        <f t="shared" si="7"/>
        <v>1</v>
      </c>
      <c r="G212" s="403"/>
      <c r="H212" s="271"/>
    </row>
    <row r="213" spans="1:8" ht="15" customHeight="1">
      <c r="A213" s="269"/>
      <c r="B213" s="396"/>
      <c r="C213" s="401" t="s">
        <v>1190</v>
      </c>
      <c r="D213" s="398">
        <v>0</v>
      </c>
      <c r="E213" s="398">
        <v>1</v>
      </c>
      <c r="F213" s="399">
        <f t="shared" si="7"/>
        <v>1</v>
      </c>
      <c r="G213" s="403"/>
      <c r="H213" s="271"/>
    </row>
    <row r="214" spans="1:8" ht="15" customHeight="1">
      <c r="A214" s="269"/>
      <c r="B214" s="396"/>
      <c r="C214" s="401" t="s">
        <v>1191</v>
      </c>
      <c r="D214" s="398">
        <v>0</v>
      </c>
      <c r="E214" s="398">
        <v>1</v>
      </c>
      <c r="F214" s="399">
        <f t="shared" si="7"/>
        <v>1</v>
      </c>
      <c r="G214" s="403"/>
      <c r="H214" s="271"/>
    </row>
    <row r="215" spans="1:8" ht="15" customHeight="1">
      <c r="A215" s="269"/>
      <c r="B215" s="396"/>
      <c r="C215" s="401" t="s">
        <v>1192</v>
      </c>
      <c r="D215" s="398">
        <v>0</v>
      </c>
      <c r="E215" s="398">
        <v>1</v>
      </c>
      <c r="F215" s="399">
        <f t="shared" si="7"/>
        <v>1</v>
      </c>
      <c r="G215" s="403"/>
      <c r="H215" s="271"/>
    </row>
    <row r="216" spans="1:8" ht="15" customHeight="1">
      <c r="A216" s="269"/>
      <c r="B216" s="396"/>
      <c r="C216" s="401" t="s">
        <v>1192</v>
      </c>
      <c r="D216" s="398">
        <v>0</v>
      </c>
      <c r="E216" s="398">
        <v>1</v>
      </c>
      <c r="F216" s="399">
        <f t="shared" si="7"/>
        <v>1</v>
      </c>
      <c r="G216" s="403"/>
      <c r="H216" s="271"/>
    </row>
    <row r="217" spans="1:8" ht="15" customHeight="1">
      <c r="A217" s="269"/>
      <c r="B217" s="396"/>
      <c r="C217" s="401" t="s">
        <v>1192</v>
      </c>
      <c r="D217" s="398">
        <v>0</v>
      </c>
      <c r="E217" s="398">
        <v>1</v>
      </c>
      <c r="F217" s="399">
        <f t="shared" si="7"/>
        <v>1</v>
      </c>
      <c r="G217" s="403"/>
      <c r="H217" s="271"/>
    </row>
    <row r="218" spans="1:8" ht="15" customHeight="1">
      <c r="A218" s="269"/>
      <c r="B218" s="391"/>
      <c r="C218" s="392" t="s">
        <v>1193</v>
      </c>
      <c r="D218" s="414">
        <v>5</v>
      </c>
      <c r="E218" s="414">
        <v>4</v>
      </c>
      <c r="F218" s="415">
        <f t="shared" si="7"/>
        <v>-1</v>
      </c>
      <c r="G218" s="416"/>
      <c r="H218" s="271"/>
    </row>
    <row r="219" spans="1:8" ht="15" customHeight="1">
      <c r="A219" s="269"/>
      <c r="B219" s="396"/>
      <c r="C219" s="397" t="s">
        <v>1194</v>
      </c>
      <c r="D219" s="398">
        <v>3</v>
      </c>
      <c r="E219" s="398">
        <v>6</v>
      </c>
      <c r="F219" s="399">
        <f t="shared" si="7"/>
        <v>3</v>
      </c>
      <c r="G219" s="404"/>
      <c r="H219" s="271"/>
    </row>
    <row r="220" spans="1:8" ht="15" customHeight="1">
      <c r="A220" s="269"/>
      <c r="B220" s="396" t="s">
        <v>866</v>
      </c>
      <c r="C220" s="419" t="s">
        <v>1079</v>
      </c>
      <c r="D220" s="398">
        <v>3</v>
      </c>
      <c r="E220" s="398">
        <v>0</v>
      </c>
      <c r="F220" s="399">
        <f t="shared" si="7"/>
        <v>-3</v>
      </c>
      <c r="G220" s="403" t="s">
        <v>437</v>
      </c>
      <c r="H220" s="271"/>
    </row>
    <row r="221" spans="1:8" ht="15" customHeight="1">
      <c r="A221" s="269"/>
      <c r="B221" s="396"/>
      <c r="C221" s="419" t="s">
        <v>937</v>
      </c>
      <c r="D221" s="398">
        <v>2</v>
      </c>
      <c r="E221" s="398">
        <v>1</v>
      </c>
      <c r="F221" s="399">
        <f t="shared" si="7"/>
        <v>-1</v>
      </c>
      <c r="G221" s="403"/>
      <c r="H221" s="271"/>
    </row>
    <row r="222" spans="1:8" ht="15" customHeight="1">
      <c r="A222" s="269"/>
      <c r="B222" s="396"/>
      <c r="C222" s="419" t="s">
        <v>1000</v>
      </c>
      <c r="D222" s="398">
        <v>1</v>
      </c>
      <c r="E222" s="398">
        <v>0</v>
      </c>
      <c r="F222" s="399">
        <f t="shared" si="7"/>
        <v>-1</v>
      </c>
      <c r="G222" s="403"/>
      <c r="H222" s="271"/>
    </row>
    <row r="223" spans="1:8" ht="15" customHeight="1">
      <c r="A223" s="269"/>
      <c r="B223" s="396"/>
      <c r="C223" s="401" t="s">
        <v>940</v>
      </c>
      <c r="D223" s="398">
        <v>8</v>
      </c>
      <c r="E223" s="398">
        <v>10</v>
      </c>
      <c r="F223" s="399">
        <f t="shared" si="7"/>
        <v>2</v>
      </c>
      <c r="G223" s="407"/>
      <c r="H223" s="271"/>
    </row>
    <row r="224" spans="1:8" ht="15" customHeight="1">
      <c r="A224" s="269"/>
      <c r="B224" s="396"/>
      <c r="C224" s="401" t="s">
        <v>1080</v>
      </c>
      <c r="D224" s="398">
        <v>1</v>
      </c>
      <c r="E224" s="398">
        <v>0</v>
      </c>
      <c r="F224" s="399">
        <f t="shared" si="7"/>
        <v>-1</v>
      </c>
      <c r="G224" s="403" t="s">
        <v>861</v>
      </c>
      <c r="H224" s="271"/>
    </row>
    <row r="225" spans="1:8" ht="15" customHeight="1">
      <c r="A225" s="269"/>
      <c r="B225" s="396"/>
      <c r="C225" s="419" t="s">
        <v>1195</v>
      </c>
      <c r="D225" s="398">
        <v>0</v>
      </c>
      <c r="E225" s="398">
        <v>1</v>
      </c>
      <c r="F225" s="447">
        <f t="shared" si="7"/>
        <v>1</v>
      </c>
      <c r="G225" s="404"/>
      <c r="H225" s="271"/>
    </row>
    <row r="226" spans="1:8" ht="15" customHeight="1">
      <c r="A226" s="269"/>
      <c r="B226" s="396"/>
      <c r="C226" s="419" t="s">
        <v>1081</v>
      </c>
      <c r="D226" s="398">
        <v>1</v>
      </c>
      <c r="E226" s="398">
        <v>2</v>
      </c>
      <c r="F226" s="447">
        <f t="shared" si="7"/>
        <v>1</v>
      </c>
      <c r="G226" s="404"/>
      <c r="H226" s="271"/>
    </row>
    <row r="227" spans="1:8" ht="15" customHeight="1">
      <c r="A227" s="269"/>
      <c r="B227" s="396"/>
      <c r="C227" s="419" t="s">
        <v>1082</v>
      </c>
      <c r="D227" s="398">
        <v>2</v>
      </c>
      <c r="E227" s="398">
        <v>8</v>
      </c>
      <c r="F227" s="447">
        <f t="shared" si="7"/>
        <v>6</v>
      </c>
      <c r="G227" s="404"/>
      <c r="H227" s="271"/>
    </row>
    <row r="228" spans="1:8" ht="15" customHeight="1">
      <c r="A228" s="269"/>
      <c r="B228" s="396"/>
      <c r="C228" s="419" t="s">
        <v>1083</v>
      </c>
      <c r="D228" s="398">
        <v>5</v>
      </c>
      <c r="E228" s="398">
        <v>9</v>
      </c>
      <c r="F228" s="447">
        <f t="shared" si="7"/>
        <v>4</v>
      </c>
      <c r="G228" s="404"/>
      <c r="H228" s="271"/>
    </row>
    <row r="229" spans="1:8" ht="15" customHeight="1">
      <c r="A229" s="269"/>
      <c r="B229" s="396"/>
      <c r="C229" s="419" t="s">
        <v>1084</v>
      </c>
      <c r="D229" s="398">
        <v>6</v>
      </c>
      <c r="E229" s="398">
        <v>8</v>
      </c>
      <c r="F229" s="447">
        <f t="shared" si="7"/>
        <v>2</v>
      </c>
      <c r="G229" s="404"/>
      <c r="H229" s="271"/>
    </row>
    <row r="230" spans="1:8" ht="15" customHeight="1">
      <c r="A230" s="269"/>
      <c r="B230" s="396"/>
      <c r="C230" s="419" t="s">
        <v>1196</v>
      </c>
      <c r="D230" s="398">
        <v>0</v>
      </c>
      <c r="E230" s="398">
        <v>5</v>
      </c>
      <c r="F230" s="399">
        <f t="shared" si="7"/>
        <v>5</v>
      </c>
      <c r="G230" s="404"/>
      <c r="H230" s="271"/>
    </row>
    <row r="231" spans="1:8" ht="15" customHeight="1">
      <c r="A231" s="269"/>
      <c r="B231" s="396"/>
      <c r="C231" s="419" t="s">
        <v>1197</v>
      </c>
      <c r="D231" s="398">
        <v>0</v>
      </c>
      <c r="E231" s="398">
        <v>1</v>
      </c>
      <c r="F231" s="399">
        <f t="shared" si="7"/>
        <v>1</v>
      </c>
      <c r="G231" s="404"/>
      <c r="H231" s="271"/>
    </row>
    <row r="232" spans="1:8" ht="15" customHeight="1">
      <c r="A232" s="269"/>
      <c r="B232" s="396"/>
      <c r="C232" s="419" t="s">
        <v>1198</v>
      </c>
      <c r="D232" s="398">
        <v>0</v>
      </c>
      <c r="E232" s="398">
        <v>2</v>
      </c>
      <c r="F232" s="399">
        <f t="shared" si="7"/>
        <v>2</v>
      </c>
      <c r="G232" s="404"/>
      <c r="H232" s="271"/>
    </row>
    <row r="233" spans="1:8" ht="15" customHeight="1">
      <c r="A233" s="269"/>
      <c r="B233" s="396"/>
      <c r="C233" s="419" t="s">
        <v>1199</v>
      </c>
      <c r="D233" s="398">
        <v>0</v>
      </c>
      <c r="E233" s="398">
        <v>1</v>
      </c>
      <c r="F233" s="399">
        <f t="shared" si="7"/>
        <v>1</v>
      </c>
      <c r="G233" s="404"/>
      <c r="H233" s="271"/>
    </row>
    <row r="234" spans="1:8" ht="15" customHeight="1">
      <c r="A234" s="269"/>
      <c r="B234" s="396"/>
      <c r="C234" s="419" t="s">
        <v>1200</v>
      </c>
      <c r="D234" s="398">
        <v>0</v>
      </c>
      <c r="E234" s="398">
        <v>2</v>
      </c>
      <c r="F234" s="399">
        <f t="shared" si="7"/>
        <v>2</v>
      </c>
      <c r="G234" s="404"/>
      <c r="H234" s="271"/>
    </row>
    <row r="235" spans="1:8" ht="15" customHeight="1">
      <c r="A235" s="269"/>
      <c r="B235" s="396"/>
      <c r="C235" s="419" t="s">
        <v>587</v>
      </c>
      <c r="D235" s="398">
        <v>12</v>
      </c>
      <c r="E235" s="398">
        <v>15</v>
      </c>
      <c r="F235" s="399">
        <f t="shared" si="7"/>
        <v>3</v>
      </c>
      <c r="G235" s="403"/>
      <c r="H235" s="271"/>
    </row>
    <row r="236" spans="1:8" ht="15" customHeight="1">
      <c r="A236" s="269"/>
      <c r="B236" s="396"/>
      <c r="C236" s="419" t="s">
        <v>1087</v>
      </c>
      <c r="D236" s="398">
        <v>8</v>
      </c>
      <c r="E236" s="398">
        <v>10</v>
      </c>
      <c r="F236" s="399">
        <f t="shared" si="7"/>
        <v>2</v>
      </c>
      <c r="G236" s="403"/>
      <c r="H236" s="271"/>
    </row>
    <row r="237" spans="1:8" ht="15" customHeight="1">
      <c r="A237" s="269"/>
      <c r="B237" s="396"/>
      <c r="C237" s="419" t="s">
        <v>638</v>
      </c>
      <c r="D237" s="398">
        <v>8</v>
      </c>
      <c r="E237" s="398">
        <v>14</v>
      </c>
      <c r="F237" s="399">
        <f t="shared" ref="F237:F255" si="8">E237-D237</f>
        <v>6</v>
      </c>
      <c r="G237" s="403"/>
      <c r="H237" s="271"/>
    </row>
    <row r="238" spans="1:8" ht="15" customHeight="1">
      <c r="A238" s="269"/>
      <c r="B238" s="396"/>
      <c r="C238" s="419" t="s">
        <v>86</v>
      </c>
      <c r="D238" s="398">
        <v>16</v>
      </c>
      <c r="E238" s="398">
        <v>22</v>
      </c>
      <c r="F238" s="399">
        <f t="shared" si="8"/>
        <v>6</v>
      </c>
      <c r="G238" s="403"/>
      <c r="H238" s="271"/>
    </row>
    <row r="239" spans="1:8" ht="15" customHeight="1">
      <c r="A239" s="269"/>
      <c r="B239" s="396"/>
      <c r="C239" s="419" t="s">
        <v>150</v>
      </c>
      <c r="D239" s="398">
        <v>1</v>
      </c>
      <c r="E239" s="398">
        <v>5</v>
      </c>
      <c r="F239" s="399">
        <f t="shared" si="8"/>
        <v>4</v>
      </c>
      <c r="G239" s="403"/>
      <c r="H239" s="271"/>
    </row>
    <row r="240" spans="1:8" ht="15.75" customHeight="1">
      <c r="A240" s="269"/>
      <c r="B240" s="408"/>
      <c r="C240" s="439" t="s">
        <v>444</v>
      </c>
      <c r="D240" s="410">
        <v>6</v>
      </c>
      <c r="E240" s="410">
        <v>6</v>
      </c>
      <c r="F240" s="411">
        <f t="shared" si="8"/>
        <v>0</v>
      </c>
      <c r="G240" s="448"/>
      <c r="H240" s="271"/>
    </row>
    <row r="241" spans="1:8" ht="15" customHeight="1">
      <c r="A241" s="269"/>
      <c r="B241" s="391"/>
      <c r="C241" s="413" t="s">
        <v>1088</v>
      </c>
      <c r="D241" s="414">
        <v>20</v>
      </c>
      <c r="E241" s="414">
        <v>18</v>
      </c>
      <c r="F241" s="415">
        <f t="shared" si="8"/>
        <v>-2</v>
      </c>
      <c r="G241" s="416"/>
      <c r="H241" s="271"/>
    </row>
    <row r="242" spans="1:8" ht="15" customHeight="1">
      <c r="A242" s="269"/>
      <c r="B242" s="396" t="s">
        <v>941</v>
      </c>
      <c r="C242" s="419" t="s">
        <v>1201</v>
      </c>
      <c r="D242" s="398">
        <v>1</v>
      </c>
      <c r="E242" s="398">
        <v>1</v>
      </c>
      <c r="F242" s="399">
        <f t="shared" si="8"/>
        <v>0</v>
      </c>
      <c r="G242" s="403"/>
      <c r="H242" s="271"/>
    </row>
    <row r="243" spans="1:8" ht="15" customHeight="1">
      <c r="A243" s="269"/>
      <c r="B243" s="396"/>
      <c r="C243" s="401" t="s">
        <v>1090</v>
      </c>
      <c r="D243" s="398">
        <v>1</v>
      </c>
      <c r="E243" s="398">
        <v>0</v>
      </c>
      <c r="F243" s="399">
        <f t="shared" si="8"/>
        <v>-1</v>
      </c>
      <c r="G243" s="403"/>
      <c r="H243" s="271"/>
    </row>
    <row r="244" spans="1:8" ht="15" customHeight="1">
      <c r="A244" s="269"/>
      <c r="B244" s="396"/>
      <c r="C244" s="401" t="s">
        <v>1091</v>
      </c>
      <c r="D244" s="398">
        <v>0</v>
      </c>
      <c r="E244" s="398">
        <v>2</v>
      </c>
      <c r="F244" s="399">
        <f t="shared" si="8"/>
        <v>2</v>
      </c>
      <c r="G244" s="403"/>
      <c r="H244" s="271"/>
    </row>
    <row r="245" spans="1:8" ht="15.75" customHeight="1">
      <c r="A245" s="269"/>
      <c r="B245" s="408"/>
      <c r="C245" s="439" t="s">
        <v>942</v>
      </c>
      <c r="D245" s="410">
        <v>0</v>
      </c>
      <c r="E245" s="410">
        <v>4</v>
      </c>
      <c r="F245" s="411">
        <f t="shared" si="8"/>
        <v>4</v>
      </c>
      <c r="G245" s="412"/>
      <c r="H245" s="271"/>
    </row>
    <row r="246" spans="1:8" ht="15.75" customHeight="1">
      <c r="A246" s="269"/>
      <c r="B246" s="396" t="s">
        <v>943</v>
      </c>
      <c r="C246" s="401" t="s">
        <v>949</v>
      </c>
      <c r="D246" s="398">
        <v>1</v>
      </c>
      <c r="E246" s="398">
        <v>1</v>
      </c>
      <c r="F246" s="399">
        <f t="shared" si="8"/>
        <v>0</v>
      </c>
      <c r="G246" s="403"/>
      <c r="H246" s="271"/>
    </row>
    <row r="247" spans="1:8" ht="15.75" customHeight="1">
      <c r="A247" s="269"/>
      <c r="B247" s="396"/>
      <c r="C247" s="401" t="s">
        <v>1202</v>
      </c>
      <c r="D247" s="398">
        <v>0</v>
      </c>
      <c r="E247" s="398">
        <v>1</v>
      </c>
      <c r="F247" s="399">
        <f t="shared" si="8"/>
        <v>1</v>
      </c>
      <c r="G247" s="403"/>
      <c r="H247" s="271"/>
    </row>
    <row r="248" spans="1:8" ht="15" customHeight="1">
      <c r="A248" s="269"/>
      <c r="B248" s="396"/>
      <c r="C248" s="401" t="s">
        <v>947</v>
      </c>
      <c r="D248" s="398">
        <v>1</v>
      </c>
      <c r="E248" s="398">
        <v>10</v>
      </c>
      <c r="F248" s="399">
        <f t="shared" si="8"/>
        <v>9</v>
      </c>
      <c r="G248" s="421"/>
      <c r="H248" s="271"/>
    </row>
    <row r="249" spans="1:8" ht="15" customHeight="1">
      <c r="A249" s="269"/>
      <c r="B249" s="396"/>
      <c r="C249" s="419" t="s">
        <v>639</v>
      </c>
      <c r="D249" s="398">
        <v>1</v>
      </c>
      <c r="E249" s="398">
        <v>1</v>
      </c>
      <c r="F249" s="399">
        <f t="shared" si="8"/>
        <v>0</v>
      </c>
      <c r="G249" s="403"/>
      <c r="H249" s="271"/>
    </row>
    <row r="250" spans="1:8" ht="15" customHeight="1">
      <c r="A250" s="269"/>
      <c r="B250" s="396"/>
      <c r="C250" s="419" t="s">
        <v>1092</v>
      </c>
      <c r="D250" s="398">
        <v>2</v>
      </c>
      <c r="E250" s="398">
        <v>0</v>
      </c>
      <c r="F250" s="399">
        <f t="shared" si="8"/>
        <v>-2</v>
      </c>
      <c r="G250" s="403" t="s">
        <v>1203</v>
      </c>
      <c r="H250" s="271"/>
    </row>
    <row r="251" spans="1:8" ht="15" customHeight="1">
      <c r="A251" s="269"/>
      <c r="B251" s="396"/>
      <c r="C251" s="419" t="s">
        <v>1204</v>
      </c>
      <c r="D251" s="398">
        <v>0</v>
      </c>
      <c r="E251" s="398">
        <v>2</v>
      </c>
      <c r="F251" s="399">
        <f t="shared" si="8"/>
        <v>2</v>
      </c>
      <c r="G251" s="403"/>
      <c r="H251" s="271"/>
    </row>
    <row r="252" spans="1:8" ht="15" customHeight="1">
      <c r="A252" s="269"/>
      <c r="B252" s="396"/>
      <c r="C252" s="419" t="s">
        <v>1205</v>
      </c>
      <c r="D252" s="398">
        <v>0</v>
      </c>
      <c r="E252" s="398">
        <v>8</v>
      </c>
      <c r="F252" s="399">
        <f t="shared" si="8"/>
        <v>8</v>
      </c>
      <c r="G252" s="403"/>
      <c r="H252" s="271"/>
    </row>
    <row r="253" spans="1:8" ht="15" customHeight="1">
      <c r="A253" s="269"/>
      <c r="B253" s="396"/>
      <c r="C253" s="419" t="s">
        <v>1206</v>
      </c>
      <c r="D253" s="398">
        <v>1</v>
      </c>
      <c r="E253" s="398">
        <v>1</v>
      </c>
      <c r="F253" s="399">
        <f t="shared" si="8"/>
        <v>0</v>
      </c>
      <c r="G253" s="403"/>
      <c r="H253" s="271"/>
    </row>
    <row r="254" spans="1:8" ht="15" customHeight="1">
      <c r="A254" s="269"/>
      <c r="B254" s="396"/>
      <c r="C254" s="419" t="s">
        <v>552</v>
      </c>
      <c r="D254" s="398">
        <v>1</v>
      </c>
      <c r="E254" s="398">
        <v>1</v>
      </c>
      <c r="F254" s="399">
        <f t="shared" si="8"/>
        <v>0</v>
      </c>
      <c r="G254" s="403"/>
      <c r="H254" s="271"/>
    </row>
    <row r="255" spans="1:8" ht="15" customHeight="1">
      <c r="A255" s="269"/>
      <c r="B255" s="408"/>
      <c r="C255" s="425" t="s">
        <v>758</v>
      </c>
      <c r="D255" s="410">
        <v>0</v>
      </c>
      <c r="E255" s="410">
        <v>2</v>
      </c>
      <c r="F255" s="411">
        <f t="shared" si="8"/>
        <v>2</v>
      </c>
      <c r="G255" s="412" t="s">
        <v>1207</v>
      </c>
      <c r="H255" s="271"/>
    </row>
    <row r="256" spans="1:8" ht="9.9499999999999993" customHeight="1">
      <c r="A256" s="269"/>
      <c r="B256" s="280"/>
      <c r="C256" s="373"/>
      <c r="D256" s="373"/>
      <c r="E256" s="373"/>
      <c r="F256" s="373"/>
      <c r="G256" s="373"/>
      <c r="H256" s="271"/>
    </row>
    <row r="257" spans="1:8" ht="21" customHeight="1">
      <c r="A257" s="269"/>
      <c r="B257" s="336" t="s">
        <v>950</v>
      </c>
      <c r="C257" s="373"/>
      <c r="D257" s="373"/>
      <c r="E257" s="373"/>
      <c r="F257" s="373"/>
      <c r="G257" s="373"/>
      <c r="H257" s="271"/>
    </row>
    <row r="258" spans="1:8" ht="15" customHeight="1">
      <c r="A258" s="269"/>
      <c r="B258" s="391"/>
      <c r="C258" s="392" t="s">
        <v>560</v>
      </c>
      <c r="D258" s="414">
        <v>1</v>
      </c>
      <c r="E258" s="414">
        <v>1</v>
      </c>
      <c r="F258" s="415">
        <f t="shared" ref="F258:F276" si="9">E258-D258</f>
        <v>0</v>
      </c>
      <c r="G258" s="416"/>
      <c r="H258" s="271"/>
    </row>
    <row r="259" spans="1:8" ht="15" customHeight="1">
      <c r="A259" s="269"/>
      <c r="B259" s="396" t="s">
        <v>212</v>
      </c>
      <c r="C259" s="419" t="s">
        <v>1095</v>
      </c>
      <c r="D259" s="398">
        <v>2</v>
      </c>
      <c r="E259" s="398">
        <v>2</v>
      </c>
      <c r="F259" s="399">
        <f t="shared" si="9"/>
        <v>0</v>
      </c>
      <c r="G259" s="403"/>
      <c r="H259" s="271"/>
    </row>
    <row r="260" spans="1:8" ht="15" customHeight="1">
      <c r="A260" s="269"/>
      <c r="B260" s="396"/>
      <c r="C260" s="419" t="s">
        <v>1096</v>
      </c>
      <c r="D260" s="398">
        <v>4</v>
      </c>
      <c r="E260" s="398">
        <v>6</v>
      </c>
      <c r="F260" s="399">
        <f t="shared" si="9"/>
        <v>2</v>
      </c>
      <c r="G260" s="403"/>
      <c r="H260" s="271"/>
    </row>
    <row r="261" spans="1:8" ht="15" customHeight="1">
      <c r="A261" s="269"/>
      <c r="B261" s="396"/>
      <c r="C261" s="419" t="s">
        <v>1003</v>
      </c>
      <c r="D261" s="398">
        <v>1</v>
      </c>
      <c r="E261" s="398">
        <v>1</v>
      </c>
      <c r="F261" s="399">
        <f t="shared" si="9"/>
        <v>0</v>
      </c>
      <c r="G261" s="403"/>
      <c r="H261" s="271"/>
    </row>
    <row r="262" spans="1:8" ht="15" customHeight="1">
      <c r="A262" s="269"/>
      <c r="B262" s="396"/>
      <c r="C262" s="419" t="s">
        <v>559</v>
      </c>
      <c r="D262" s="398">
        <v>1</v>
      </c>
      <c r="E262" s="398">
        <v>0</v>
      </c>
      <c r="F262" s="399">
        <f t="shared" si="9"/>
        <v>-1</v>
      </c>
      <c r="G262" s="403"/>
      <c r="H262" s="271"/>
    </row>
    <row r="263" spans="1:8" ht="15" customHeight="1">
      <c r="A263" s="269"/>
      <c r="B263" s="396"/>
      <c r="C263" s="419" t="s">
        <v>1146</v>
      </c>
      <c r="D263" s="398">
        <v>7</v>
      </c>
      <c r="E263" s="398">
        <v>8</v>
      </c>
      <c r="F263" s="399">
        <f t="shared" si="9"/>
        <v>1</v>
      </c>
      <c r="G263" s="403"/>
      <c r="H263" s="271"/>
    </row>
    <row r="264" spans="1:8" ht="15" customHeight="1">
      <c r="A264" s="269"/>
      <c r="B264" s="396"/>
      <c r="C264" s="419" t="s">
        <v>1147</v>
      </c>
      <c r="D264" s="398">
        <v>10</v>
      </c>
      <c r="E264" s="398">
        <v>10</v>
      </c>
      <c r="F264" s="399">
        <f t="shared" si="9"/>
        <v>0</v>
      </c>
      <c r="G264" s="403"/>
      <c r="H264" s="271"/>
    </row>
    <row r="265" spans="1:8" ht="15" customHeight="1">
      <c r="A265" s="269"/>
      <c r="B265" s="396"/>
      <c r="C265" s="419" t="s">
        <v>1097</v>
      </c>
      <c r="D265" s="398">
        <v>5</v>
      </c>
      <c r="E265" s="398">
        <v>5</v>
      </c>
      <c r="F265" s="399">
        <f t="shared" si="9"/>
        <v>0</v>
      </c>
      <c r="G265" s="421"/>
      <c r="H265" s="271"/>
    </row>
    <row r="266" spans="1:8" ht="15" customHeight="1">
      <c r="A266" s="269"/>
      <c r="B266" s="396"/>
      <c r="C266" s="419" t="s">
        <v>557</v>
      </c>
      <c r="D266" s="398">
        <v>1</v>
      </c>
      <c r="E266" s="398">
        <v>1</v>
      </c>
      <c r="F266" s="399">
        <f t="shared" si="9"/>
        <v>0</v>
      </c>
      <c r="G266" s="403"/>
      <c r="H266" s="271"/>
    </row>
    <row r="267" spans="1:8" ht="15" customHeight="1">
      <c r="A267" s="269"/>
      <c r="B267" s="396"/>
      <c r="C267" s="419" t="s">
        <v>556</v>
      </c>
      <c r="D267" s="398">
        <v>1</v>
      </c>
      <c r="E267" s="398">
        <v>1</v>
      </c>
      <c r="F267" s="399">
        <f t="shared" si="9"/>
        <v>0</v>
      </c>
      <c r="G267" s="403"/>
      <c r="H267" s="271"/>
    </row>
    <row r="268" spans="1:8" ht="15" customHeight="1">
      <c r="A268" s="269"/>
      <c r="B268" s="396"/>
      <c r="C268" s="419" t="s">
        <v>1098</v>
      </c>
      <c r="D268" s="398">
        <v>4</v>
      </c>
      <c r="E268" s="398">
        <v>4</v>
      </c>
      <c r="F268" s="399">
        <f t="shared" si="9"/>
        <v>0</v>
      </c>
      <c r="G268" s="403"/>
      <c r="H268" s="271"/>
    </row>
    <row r="269" spans="1:8" ht="15.75" customHeight="1">
      <c r="A269" s="269"/>
      <c r="B269" s="396"/>
      <c r="C269" s="419" t="s">
        <v>1099</v>
      </c>
      <c r="D269" s="398">
        <v>16</v>
      </c>
      <c r="E269" s="398">
        <v>16</v>
      </c>
      <c r="F269" s="399">
        <f t="shared" si="9"/>
        <v>0</v>
      </c>
      <c r="G269" s="403"/>
      <c r="H269" s="271"/>
    </row>
    <row r="270" spans="1:8" ht="15" customHeight="1">
      <c r="A270" s="269"/>
      <c r="B270" s="396"/>
      <c r="C270" s="419" t="s">
        <v>953</v>
      </c>
      <c r="D270" s="398">
        <v>10</v>
      </c>
      <c r="E270" s="398">
        <v>10</v>
      </c>
      <c r="F270" s="399">
        <f t="shared" si="9"/>
        <v>0</v>
      </c>
      <c r="G270" s="403"/>
      <c r="H270" s="271"/>
    </row>
    <row r="271" spans="1:8" ht="15" customHeight="1">
      <c r="A271" s="269"/>
      <c r="B271" s="396"/>
      <c r="C271" s="419" t="s">
        <v>952</v>
      </c>
      <c r="D271" s="398">
        <v>2</v>
      </c>
      <c r="E271" s="398">
        <v>3</v>
      </c>
      <c r="F271" s="399">
        <f t="shared" si="9"/>
        <v>1</v>
      </c>
      <c r="G271" s="403"/>
      <c r="H271" s="271"/>
    </row>
    <row r="272" spans="1:8" ht="15" customHeight="1">
      <c r="A272" s="269"/>
      <c r="B272" s="396"/>
      <c r="C272" s="419" t="s">
        <v>951</v>
      </c>
      <c r="D272" s="398">
        <v>18</v>
      </c>
      <c r="E272" s="398">
        <v>18</v>
      </c>
      <c r="F272" s="399">
        <f t="shared" si="9"/>
        <v>0</v>
      </c>
      <c r="G272" s="403"/>
      <c r="H272" s="271"/>
    </row>
    <row r="273" spans="1:8" ht="15" customHeight="1">
      <c r="A273" s="269"/>
      <c r="B273" s="396"/>
      <c r="C273" s="419" t="s">
        <v>937</v>
      </c>
      <c r="D273" s="398">
        <v>6</v>
      </c>
      <c r="E273" s="398">
        <v>9</v>
      </c>
      <c r="F273" s="399">
        <f t="shared" si="9"/>
        <v>3</v>
      </c>
      <c r="G273" s="403"/>
      <c r="H273" s="271"/>
    </row>
    <row r="274" spans="1:8" ht="15" customHeight="1">
      <c r="A274" s="269"/>
      <c r="B274" s="396"/>
      <c r="C274" s="419" t="s">
        <v>1100</v>
      </c>
      <c r="D274" s="398">
        <v>12</v>
      </c>
      <c r="E274" s="398">
        <v>18</v>
      </c>
      <c r="F274" s="399">
        <f t="shared" si="9"/>
        <v>6</v>
      </c>
      <c r="G274" s="403"/>
      <c r="H274" s="271"/>
    </row>
    <row r="275" spans="1:8" ht="15" customHeight="1">
      <c r="A275" s="269"/>
      <c r="B275" s="396"/>
      <c r="C275" s="419" t="s">
        <v>1101</v>
      </c>
      <c r="D275" s="398">
        <v>6</v>
      </c>
      <c r="E275" s="398">
        <v>6</v>
      </c>
      <c r="F275" s="399">
        <f t="shared" si="9"/>
        <v>0</v>
      </c>
      <c r="G275" s="403"/>
      <c r="H275" s="271"/>
    </row>
    <row r="276" spans="1:8" ht="15" customHeight="1">
      <c r="A276" s="269"/>
      <c r="B276" s="408"/>
      <c r="C276" s="425" t="s">
        <v>1102</v>
      </c>
      <c r="D276" s="410">
        <v>10</v>
      </c>
      <c r="E276" s="410">
        <v>10</v>
      </c>
      <c r="F276" s="411">
        <f t="shared" si="9"/>
        <v>0</v>
      </c>
      <c r="G276" s="412"/>
      <c r="H276" s="271"/>
    </row>
    <row r="277" spans="1:8" ht="9.9499999999999993" customHeight="1">
      <c r="A277" s="269"/>
      <c r="B277" s="449"/>
      <c r="C277" s="373"/>
      <c r="D277" s="373"/>
      <c r="E277" s="373"/>
      <c r="F277" s="373"/>
      <c r="G277" s="376"/>
      <c r="H277" s="271"/>
    </row>
    <row r="278" spans="1:8" ht="21" customHeight="1">
      <c r="A278" s="269"/>
      <c r="B278" s="336" t="s">
        <v>955</v>
      </c>
      <c r="C278" s="373"/>
      <c r="D278" s="373"/>
      <c r="E278" s="373"/>
      <c r="F278" s="373"/>
      <c r="G278" s="376"/>
      <c r="H278" s="271"/>
    </row>
    <row r="279" spans="1:8" ht="15" customHeight="1">
      <c r="A279" s="269"/>
      <c r="B279" s="391"/>
      <c r="C279" s="392" t="s">
        <v>210</v>
      </c>
      <c r="D279" s="414">
        <v>9</v>
      </c>
      <c r="E279" s="414">
        <v>11</v>
      </c>
      <c r="F279" s="415">
        <f t="shared" ref="F279:F288" si="10">E279-D279</f>
        <v>2</v>
      </c>
      <c r="G279" s="416"/>
      <c r="H279" s="271"/>
    </row>
    <row r="280" spans="1:8" ht="15" customHeight="1">
      <c r="A280" s="269"/>
      <c r="B280" s="396" t="s">
        <v>761</v>
      </c>
      <c r="C280" s="419" t="s">
        <v>212</v>
      </c>
      <c r="D280" s="398">
        <v>2</v>
      </c>
      <c r="E280" s="398">
        <v>1</v>
      </c>
      <c r="F280" s="399">
        <f t="shared" si="10"/>
        <v>-1</v>
      </c>
      <c r="G280" s="403"/>
      <c r="H280" s="271"/>
    </row>
    <row r="281" spans="1:8" ht="15.75" customHeight="1">
      <c r="A281" s="269"/>
      <c r="B281" s="396"/>
      <c r="C281" s="419" t="s">
        <v>448</v>
      </c>
      <c r="D281" s="398">
        <v>2</v>
      </c>
      <c r="E281" s="398">
        <v>2</v>
      </c>
      <c r="F281" s="399">
        <f t="shared" si="10"/>
        <v>0</v>
      </c>
      <c r="G281" s="403"/>
      <c r="H281" s="271"/>
    </row>
    <row r="282" spans="1:8" ht="15" customHeight="1">
      <c r="A282" s="269"/>
      <c r="B282" s="396"/>
      <c r="C282" s="419" t="s">
        <v>211</v>
      </c>
      <c r="D282" s="398">
        <v>2</v>
      </c>
      <c r="E282" s="398">
        <v>2</v>
      </c>
      <c r="F282" s="399">
        <f t="shared" si="10"/>
        <v>0</v>
      </c>
      <c r="G282" s="403"/>
      <c r="H282" s="271"/>
    </row>
    <row r="283" spans="1:8" ht="15" customHeight="1">
      <c r="A283" s="269"/>
      <c r="B283" s="408"/>
      <c r="C283" s="425" t="s">
        <v>209</v>
      </c>
      <c r="D283" s="410">
        <v>36</v>
      </c>
      <c r="E283" s="410">
        <v>36</v>
      </c>
      <c r="F283" s="411">
        <f t="shared" si="10"/>
        <v>0</v>
      </c>
      <c r="G283" s="412"/>
      <c r="H283" s="271"/>
    </row>
    <row r="284" spans="1:8" ht="15" customHeight="1">
      <c r="A284" s="269"/>
      <c r="B284" s="391"/>
      <c r="C284" s="392" t="s">
        <v>450</v>
      </c>
      <c r="D284" s="414">
        <v>1</v>
      </c>
      <c r="E284" s="414">
        <v>1</v>
      </c>
      <c r="F284" s="415">
        <f t="shared" si="10"/>
        <v>0</v>
      </c>
      <c r="G284" s="416"/>
      <c r="H284" s="271"/>
    </row>
    <row r="285" spans="1:8" ht="15" customHeight="1">
      <c r="A285" s="269"/>
      <c r="B285" s="396" t="s">
        <v>957</v>
      </c>
      <c r="C285" s="419" t="s">
        <v>562</v>
      </c>
      <c r="D285" s="398">
        <v>1</v>
      </c>
      <c r="E285" s="398">
        <v>1</v>
      </c>
      <c r="F285" s="399">
        <f t="shared" si="10"/>
        <v>0</v>
      </c>
      <c r="G285" s="403"/>
      <c r="H285" s="271"/>
    </row>
    <row r="286" spans="1:8" ht="15" customHeight="1">
      <c r="A286" s="269"/>
      <c r="B286" s="396"/>
      <c r="C286" s="419" t="s">
        <v>216</v>
      </c>
      <c r="D286" s="398">
        <v>1</v>
      </c>
      <c r="E286" s="398">
        <v>1</v>
      </c>
      <c r="F286" s="399">
        <f t="shared" si="10"/>
        <v>0</v>
      </c>
      <c r="G286" s="403"/>
      <c r="H286" s="271"/>
    </row>
    <row r="287" spans="1:8" ht="15" customHeight="1">
      <c r="A287" s="269"/>
      <c r="B287" s="396"/>
      <c r="C287" s="419" t="s">
        <v>1103</v>
      </c>
      <c r="D287" s="398">
        <v>14</v>
      </c>
      <c r="E287" s="398">
        <v>24</v>
      </c>
      <c r="F287" s="399">
        <f t="shared" si="10"/>
        <v>10</v>
      </c>
      <c r="G287" s="403"/>
      <c r="H287" s="271"/>
    </row>
    <row r="288" spans="1:8" ht="15" customHeight="1">
      <c r="A288" s="269"/>
      <c r="B288" s="408"/>
      <c r="C288" s="439" t="s">
        <v>958</v>
      </c>
      <c r="D288" s="410">
        <v>0</v>
      </c>
      <c r="E288" s="410">
        <v>0</v>
      </c>
      <c r="F288" s="411">
        <f t="shared" si="10"/>
        <v>0</v>
      </c>
      <c r="G288" s="412"/>
      <c r="H288" s="271"/>
    </row>
    <row r="289" spans="1:8" ht="9.9499999999999993" customHeight="1">
      <c r="A289" s="269"/>
      <c r="B289" s="280"/>
      <c r="C289" s="373"/>
      <c r="D289" s="373"/>
      <c r="E289" s="373"/>
      <c r="F289" s="373"/>
      <c r="G289" s="376"/>
      <c r="H289" s="271"/>
    </row>
    <row r="290" spans="1:8" ht="21" customHeight="1">
      <c r="A290" s="269"/>
      <c r="B290" s="336" t="s">
        <v>959</v>
      </c>
      <c r="C290" s="373"/>
      <c r="D290" s="373"/>
      <c r="E290" s="373"/>
      <c r="F290" s="373"/>
      <c r="G290" s="376"/>
      <c r="H290" s="271"/>
    </row>
    <row r="291" spans="1:8" ht="15" customHeight="1">
      <c r="A291" s="269"/>
      <c r="B291" s="391"/>
      <c r="C291" s="392" t="s">
        <v>641</v>
      </c>
      <c r="D291" s="414">
        <v>1</v>
      </c>
      <c r="E291" s="414">
        <v>1</v>
      </c>
      <c r="F291" s="415">
        <f t="shared" ref="F291:F314" si="11">E291-D291</f>
        <v>0</v>
      </c>
      <c r="G291" s="416"/>
      <c r="H291" s="271"/>
    </row>
    <row r="292" spans="1:8" ht="15" customHeight="1">
      <c r="A292" s="269"/>
      <c r="B292" s="396" t="s">
        <v>960</v>
      </c>
      <c r="C292" s="419" t="s">
        <v>961</v>
      </c>
      <c r="D292" s="398">
        <v>1</v>
      </c>
      <c r="E292" s="398">
        <v>1</v>
      </c>
      <c r="F292" s="399">
        <f t="shared" si="11"/>
        <v>0</v>
      </c>
      <c r="G292" s="403"/>
      <c r="H292" s="271"/>
    </row>
    <row r="293" spans="1:8" ht="15" customHeight="1">
      <c r="A293" s="269"/>
      <c r="B293" s="396"/>
      <c r="C293" s="419" t="s">
        <v>642</v>
      </c>
      <c r="D293" s="398">
        <v>1</v>
      </c>
      <c r="E293" s="398">
        <v>1</v>
      </c>
      <c r="F293" s="399">
        <f t="shared" si="11"/>
        <v>0</v>
      </c>
      <c r="G293" s="403"/>
      <c r="H293" s="271"/>
    </row>
    <row r="294" spans="1:8" ht="15.75" customHeight="1">
      <c r="A294" s="269"/>
      <c r="B294" s="396"/>
      <c r="C294" s="419" t="s">
        <v>453</v>
      </c>
      <c r="D294" s="398">
        <v>2</v>
      </c>
      <c r="E294" s="398">
        <v>2</v>
      </c>
      <c r="F294" s="399">
        <f t="shared" si="11"/>
        <v>0</v>
      </c>
      <c r="G294" s="403"/>
      <c r="H294" s="271"/>
    </row>
    <row r="295" spans="1:8" ht="15" customHeight="1">
      <c r="A295" s="269"/>
      <c r="B295" s="396"/>
      <c r="C295" s="419" t="s">
        <v>962</v>
      </c>
      <c r="D295" s="398">
        <v>1</v>
      </c>
      <c r="E295" s="398">
        <v>1</v>
      </c>
      <c r="F295" s="399">
        <f t="shared" si="11"/>
        <v>0</v>
      </c>
      <c r="G295" s="403"/>
      <c r="H295" s="271"/>
    </row>
    <row r="296" spans="1:8" ht="15" customHeight="1">
      <c r="A296" s="269"/>
      <c r="B296" s="408"/>
      <c r="C296" s="425" t="s">
        <v>221</v>
      </c>
      <c r="D296" s="410">
        <v>2</v>
      </c>
      <c r="E296" s="410">
        <v>2</v>
      </c>
      <c r="F296" s="411">
        <f t="shared" si="11"/>
        <v>0</v>
      </c>
      <c r="G296" s="412"/>
      <c r="H296" s="271"/>
    </row>
    <row r="297" spans="1:8" ht="15" customHeight="1">
      <c r="A297" s="269"/>
      <c r="B297" s="391"/>
      <c r="C297" s="392" t="s">
        <v>1004</v>
      </c>
      <c r="D297" s="414">
        <v>1</v>
      </c>
      <c r="E297" s="414">
        <v>1</v>
      </c>
      <c r="F297" s="415">
        <f t="shared" si="11"/>
        <v>0</v>
      </c>
      <c r="G297" s="416"/>
      <c r="H297" s="271"/>
    </row>
    <row r="298" spans="1:8" ht="15" customHeight="1">
      <c r="A298" s="269"/>
      <c r="B298" s="396" t="s">
        <v>132</v>
      </c>
      <c r="C298" s="401" t="s">
        <v>965</v>
      </c>
      <c r="D298" s="398">
        <v>2</v>
      </c>
      <c r="E298" s="398">
        <v>2</v>
      </c>
      <c r="F298" s="399">
        <f t="shared" si="11"/>
        <v>0</v>
      </c>
      <c r="G298" s="403"/>
      <c r="H298" s="271"/>
    </row>
    <row r="299" spans="1:8" ht="15" customHeight="1">
      <c r="A299" s="269"/>
      <c r="B299" s="396"/>
      <c r="C299" s="419" t="s">
        <v>452</v>
      </c>
      <c r="D299" s="398">
        <v>0</v>
      </c>
      <c r="E299" s="398">
        <v>1</v>
      </c>
      <c r="F299" s="399">
        <f t="shared" si="11"/>
        <v>1</v>
      </c>
      <c r="G299" s="403"/>
      <c r="H299" s="271"/>
    </row>
    <row r="300" spans="1:8" ht="15" customHeight="1">
      <c r="A300" s="269"/>
      <c r="B300" s="396"/>
      <c r="C300" s="397" t="s">
        <v>963</v>
      </c>
      <c r="D300" s="398">
        <v>1</v>
      </c>
      <c r="E300" s="398">
        <v>1</v>
      </c>
      <c r="F300" s="399">
        <f t="shared" si="11"/>
        <v>0</v>
      </c>
      <c r="G300" s="403"/>
      <c r="H300" s="271"/>
    </row>
    <row r="301" spans="1:8" ht="15" customHeight="1">
      <c r="A301" s="269"/>
      <c r="B301" s="396"/>
      <c r="C301" s="397" t="s">
        <v>964</v>
      </c>
      <c r="D301" s="398">
        <v>1</v>
      </c>
      <c r="E301" s="398">
        <v>1</v>
      </c>
      <c r="F301" s="399">
        <f t="shared" si="11"/>
        <v>0</v>
      </c>
      <c r="G301" s="403"/>
      <c r="H301" s="271"/>
    </row>
    <row r="302" spans="1:8" ht="15" customHeight="1">
      <c r="A302" s="269"/>
      <c r="B302" s="396"/>
      <c r="C302" s="397" t="s">
        <v>1005</v>
      </c>
      <c r="D302" s="398">
        <v>1</v>
      </c>
      <c r="E302" s="398">
        <v>1</v>
      </c>
      <c r="F302" s="399">
        <f t="shared" si="11"/>
        <v>0</v>
      </c>
      <c r="G302" s="403"/>
      <c r="H302" s="271"/>
    </row>
    <row r="303" spans="1:8" ht="15" customHeight="1">
      <c r="A303" s="269"/>
      <c r="B303" s="396"/>
      <c r="C303" s="440" t="s">
        <v>1006</v>
      </c>
      <c r="D303" s="398">
        <v>0</v>
      </c>
      <c r="E303" s="398">
        <v>1</v>
      </c>
      <c r="F303" s="399">
        <f t="shared" si="11"/>
        <v>1</v>
      </c>
      <c r="G303" s="403"/>
      <c r="H303" s="271"/>
    </row>
    <row r="304" spans="1:8" ht="15" customHeight="1">
      <c r="A304" s="269"/>
      <c r="B304" s="396"/>
      <c r="C304" s="401" t="s">
        <v>1007</v>
      </c>
      <c r="D304" s="398">
        <v>1</v>
      </c>
      <c r="E304" s="398">
        <v>1</v>
      </c>
      <c r="F304" s="399">
        <f t="shared" si="11"/>
        <v>0</v>
      </c>
      <c r="G304" s="403"/>
      <c r="H304" s="271"/>
    </row>
    <row r="305" spans="1:8" ht="15" customHeight="1">
      <c r="A305" s="269"/>
      <c r="B305" s="396"/>
      <c r="C305" s="401" t="s">
        <v>1008</v>
      </c>
      <c r="D305" s="398">
        <v>2</v>
      </c>
      <c r="E305" s="398">
        <v>2</v>
      </c>
      <c r="F305" s="399">
        <f t="shared" si="11"/>
        <v>0</v>
      </c>
      <c r="G305" s="403"/>
      <c r="H305" s="271"/>
    </row>
    <row r="306" spans="1:8" ht="15" customHeight="1">
      <c r="A306" s="269"/>
      <c r="B306" s="396"/>
      <c r="C306" s="419" t="s">
        <v>571</v>
      </c>
      <c r="D306" s="398">
        <v>1</v>
      </c>
      <c r="E306" s="398">
        <v>1</v>
      </c>
      <c r="F306" s="399">
        <f t="shared" si="11"/>
        <v>0</v>
      </c>
      <c r="G306" s="403"/>
      <c r="H306" s="271"/>
    </row>
    <row r="307" spans="1:8" ht="15" customHeight="1">
      <c r="A307" s="269"/>
      <c r="B307" s="396"/>
      <c r="C307" s="419" t="s">
        <v>968</v>
      </c>
      <c r="D307" s="398">
        <v>1</v>
      </c>
      <c r="E307" s="398">
        <v>0</v>
      </c>
      <c r="F307" s="399">
        <f t="shared" si="11"/>
        <v>-1</v>
      </c>
      <c r="G307" s="403"/>
      <c r="H307" s="271"/>
    </row>
    <row r="308" spans="1:8" ht="15" customHeight="1">
      <c r="A308" s="269"/>
      <c r="B308" s="396"/>
      <c r="C308" s="419" t="s">
        <v>1208</v>
      </c>
      <c r="D308" s="398">
        <v>0</v>
      </c>
      <c r="E308" s="398">
        <v>1</v>
      </c>
      <c r="F308" s="399">
        <f t="shared" si="11"/>
        <v>1</v>
      </c>
      <c r="G308" s="403"/>
      <c r="H308" s="271"/>
    </row>
    <row r="309" spans="1:8" ht="15" customHeight="1">
      <c r="A309" s="269"/>
      <c r="B309" s="396"/>
      <c r="C309" s="419" t="s">
        <v>1009</v>
      </c>
      <c r="D309" s="398">
        <v>1</v>
      </c>
      <c r="E309" s="398">
        <v>1</v>
      </c>
      <c r="F309" s="399">
        <f t="shared" si="11"/>
        <v>0</v>
      </c>
      <c r="G309" s="403"/>
      <c r="H309" s="271"/>
    </row>
    <row r="310" spans="1:8" ht="15" customHeight="1">
      <c r="A310" s="269"/>
      <c r="B310" s="396"/>
      <c r="C310" s="401" t="s">
        <v>1148</v>
      </c>
      <c r="D310" s="398">
        <v>1</v>
      </c>
      <c r="E310" s="398">
        <v>1</v>
      </c>
      <c r="F310" s="399">
        <f t="shared" si="11"/>
        <v>0</v>
      </c>
      <c r="G310" s="403"/>
      <c r="H310" s="271"/>
    </row>
    <row r="311" spans="1:8" ht="15" customHeight="1">
      <c r="A311" s="269"/>
      <c r="B311" s="396"/>
      <c r="C311" s="401" t="s">
        <v>1104</v>
      </c>
      <c r="D311" s="398">
        <v>2</v>
      </c>
      <c r="E311" s="398">
        <v>2</v>
      </c>
      <c r="F311" s="399">
        <f t="shared" si="11"/>
        <v>0</v>
      </c>
      <c r="G311" s="403"/>
      <c r="H311" s="271"/>
    </row>
    <row r="312" spans="1:8" ht="15" customHeight="1">
      <c r="A312" s="269"/>
      <c r="B312" s="396"/>
      <c r="C312" s="401" t="s">
        <v>1105</v>
      </c>
      <c r="D312" s="398">
        <v>3</v>
      </c>
      <c r="E312" s="398">
        <v>2</v>
      </c>
      <c r="F312" s="399">
        <f t="shared" si="11"/>
        <v>-1</v>
      </c>
      <c r="G312" s="403"/>
      <c r="H312" s="271"/>
    </row>
    <row r="313" spans="1:8" ht="15" customHeight="1">
      <c r="A313" s="269"/>
      <c r="B313" s="396"/>
      <c r="C313" s="401" t="s">
        <v>424</v>
      </c>
      <c r="D313" s="398">
        <v>1</v>
      </c>
      <c r="E313" s="398">
        <v>1</v>
      </c>
      <c r="F313" s="399">
        <f t="shared" si="11"/>
        <v>0</v>
      </c>
      <c r="G313" s="403"/>
      <c r="H313" s="271"/>
    </row>
    <row r="314" spans="1:8" ht="15" customHeight="1">
      <c r="A314" s="269"/>
      <c r="B314" s="408"/>
      <c r="C314" s="425" t="s">
        <v>1106</v>
      </c>
      <c r="D314" s="410">
        <v>1</v>
      </c>
      <c r="E314" s="410">
        <v>1</v>
      </c>
      <c r="F314" s="411">
        <f t="shared" si="11"/>
        <v>0</v>
      </c>
      <c r="G314" s="412"/>
      <c r="H314" s="271"/>
    </row>
    <row r="315" spans="1:8" ht="15">
      <c r="A315" s="322"/>
      <c r="B315" s="323"/>
      <c r="C315" s="324"/>
      <c r="D315" s="324"/>
      <c r="E315" s="324"/>
      <c r="F315" s="324"/>
      <c r="G315" s="324"/>
      <c r="H315" s="325"/>
    </row>
  </sheetData>
  <mergeCells count="3">
    <mergeCell ref="B2:C2"/>
    <mergeCell ref="E2:G3"/>
    <mergeCell ref="B3:C3"/>
  </mergeCells>
  <printOptions horizontalCentered="1"/>
  <pageMargins left="0.196527777777778" right="0.196527777777778" top="0.39374999999999999" bottom="0.39374999999999999" header="0.51180555555555496" footer="0.51180555555555496"/>
  <pageSetup fitToHeight="5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37"/>
  <sheetViews>
    <sheetView topLeftCell="A5" zoomScaleNormal="100" workbookViewId="0">
      <pane ySplit="1020" activePane="bottomLeft"/>
      <selection activeCell="A5" sqref="A5"/>
      <selection pane="bottomLeft" activeCell="I2" sqref="I2"/>
    </sheetView>
  </sheetViews>
  <sheetFormatPr baseColWidth="10" defaultColWidth="11.42578125" defaultRowHeight="19.5"/>
  <cols>
    <col min="1" max="1" width="2.7109375" style="175" customWidth="1"/>
    <col min="2" max="2" width="31.7109375" style="326" customWidth="1"/>
    <col min="3" max="3" width="40.7109375" style="177" customWidth="1"/>
    <col min="4" max="5" width="8" style="175" customWidth="1"/>
    <col min="6" max="6" width="9.140625" style="175" customWidth="1"/>
    <col min="7" max="7" width="26.140625" style="178" customWidth="1"/>
    <col min="8" max="8" width="2.42578125" style="175" customWidth="1"/>
    <col min="9" max="11" width="11.42578125" style="175"/>
    <col min="12" max="12" width="11.42578125" style="327"/>
    <col min="13" max="1024" width="11.42578125" style="175"/>
  </cols>
  <sheetData>
    <row r="1" spans="1:38" s="182" customFormat="1">
      <c r="A1" s="264"/>
      <c r="B1" s="328"/>
      <c r="C1" s="266"/>
      <c r="D1" s="267"/>
      <c r="E1" s="267"/>
      <c r="F1" s="267"/>
      <c r="G1" s="267"/>
      <c r="H1" s="268"/>
      <c r="L1" s="327"/>
    </row>
    <row r="2" spans="1:38" s="182" customFormat="1" ht="60" customHeight="1">
      <c r="A2" s="269"/>
      <c r="B2" s="955" t="s">
        <v>1107</v>
      </c>
      <c r="C2" s="955"/>
      <c r="D2" s="270"/>
      <c r="E2" s="956" t="s">
        <v>1209</v>
      </c>
      <c r="F2" s="956"/>
      <c r="G2" s="956"/>
      <c r="H2" s="271"/>
      <c r="L2" s="327"/>
    </row>
    <row r="3" spans="1:38" s="182" customFormat="1" ht="55.5" customHeight="1">
      <c r="A3" s="269"/>
      <c r="B3" s="957" t="s">
        <v>1210</v>
      </c>
      <c r="C3" s="957"/>
      <c r="D3" s="270"/>
      <c r="E3" s="956"/>
      <c r="F3" s="956"/>
      <c r="G3" s="956"/>
      <c r="H3" s="271"/>
      <c r="L3" s="327"/>
    </row>
    <row r="4" spans="1:38" s="182" customFormat="1" ht="15" customHeight="1">
      <c r="A4" s="269"/>
      <c r="B4" s="329"/>
      <c r="C4" s="273"/>
      <c r="D4" s="270"/>
      <c r="E4" s="270"/>
      <c r="F4" s="270"/>
      <c r="G4" s="270"/>
      <c r="H4" s="271"/>
      <c r="L4" s="327"/>
    </row>
    <row r="5" spans="1:38" s="334" customFormat="1" ht="42" customHeight="1">
      <c r="A5" s="330"/>
      <c r="B5" s="386" t="s">
        <v>797</v>
      </c>
      <c r="C5" s="387" t="s">
        <v>0</v>
      </c>
      <c r="D5" s="388" t="s">
        <v>1151</v>
      </c>
      <c r="E5" s="388" t="s">
        <v>1211</v>
      </c>
      <c r="F5" s="389" t="s">
        <v>401</v>
      </c>
      <c r="G5" s="390" t="s">
        <v>477</v>
      </c>
      <c r="H5" s="333"/>
      <c r="L5" s="335"/>
    </row>
    <row r="6" spans="1:38" s="187" customFormat="1" ht="9.9499999999999993" customHeight="1">
      <c r="A6" s="274"/>
      <c r="B6" s="280"/>
      <c r="C6" s="270"/>
      <c r="D6" s="270"/>
      <c r="E6" s="270"/>
      <c r="F6" s="270"/>
      <c r="G6" s="270"/>
      <c r="H6" s="271"/>
      <c r="L6" s="327"/>
    </row>
    <row r="7" spans="1:38" ht="21" customHeight="1">
      <c r="A7" s="269"/>
      <c r="B7" s="336" t="s">
        <v>799</v>
      </c>
      <c r="C7" s="270"/>
      <c r="D7" s="270"/>
      <c r="E7" s="270"/>
      <c r="F7" s="270"/>
      <c r="G7" s="270"/>
      <c r="H7" s="271"/>
    </row>
    <row r="8" spans="1:38" ht="15.75" customHeight="1">
      <c r="A8" s="269"/>
      <c r="B8" s="391"/>
      <c r="C8" s="392" t="s">
        <v>1152</v>
      </c>
      <c r="D8" s="393">
        <v>2</v>
      </c>
      <c r="E8" s="460">
        <v>2</v>
      </c>
      <c r="F8" s="394">
        <f t="shared" ref="F8:F71" si="0">E8-D8</f>
        <v>0</v>
      </c>
      <c r="G8" s="395"/>
      <c r="H8" s="271"/>
    </row>
    <row r="9" spans="1:38" ht="15.75" customHeight="1">
      <c r="A9" s="269"/>
      <c r="B9" s="396"/>
      <c r="C9" s="397" t="s">
        <v>492</v>
      </c>
      <c r="D9" s="436">
        <v>1</v>
      </c>
      <c r="E9" s="461">
        <v>1</v>
      </c>
      <c r="F9" s="444">
        <f t="shared" si="0"/>
        <v>0</v>
      </c>
      <c r="G9" s="400"/>
      <c r="H9" s="271"/>
    </row>
    <row r="10" spans="1:38" ht="15.75" customHeight="1">
      <c r="A10" s="269"/>
      <c r="B10" s="396"/>
      <c r="C10" s="397" t="s">
        <v>1014</v>
      </c>
      <c r="D10" s="398">
        <v>0</v>
      </c>
      <c r="E10" s="398">
        <v>0</v>
      </c>
      <c r="F10" s="399">
        <f t="shared" si="0"/>
        <v>0</v>
      </c>
      <c r="G10" s="400"/>
      <c r="H10" s="271"/>
    </row>
    <row r="11" spans="1:38" ht="15" customHeight="1">
      <c r="A11" s="269"/>
      <c r="B11" s="396" t="s">
        <v>800</v>
      </c>
      <c r="C11" s="401" t="s">
        <v>801</v>
      </c>
      <c r="D11" s="398">
        <v>0</v>
      </c>
      <c r="E11" s="462">
        <v>1</v>
      </c>
      <c r="F11" s="399">
        <f t="shared" si="0"/>
        <v>1</v>
      </c>
      <c r="G11" s="402" t="s">
        <v>1212</v>
      </c>
      <c r="H11" s="271"/>
    </row>
    <row r="12" spans="1:38" ht="15" customHeight="1">
      <c r="A12" s="269"/>
      <c r="B12" s="396"/>
      <c r="C12" s="401" t="s">
        <v>1213</v>
      </c>
      <c r="D12" s="398">
        <v>0</v>
      </c>
      <c r="E12" s="462">
        <v>1</v>
      </c>
      <c r="F12" s="399">
        <f t="shared" si="0"/>
        <v>1</v>
      </c>
      <c r="G12" s="463" t="s">
        <v>1214</v>
      </c>
      <c r="H12" s="271"/>
    </row>
    <row r="13" spans="1:38" ht="15" customHeight="1">
      <c r="A13" s="269"/>
      <c r="B13" s="396"/>
      <c r="C13" s="401" t="s">
        <v>1213</v>
      </c>
      <c r="D13" s="398">
        <v>0</v>
      </c>
      <c r="E13" s="462">
        <v>1</v>
      </c>
      <c r="F13" s="399">
        <f t="shared" si="0"/>
        <v>1</v>
      </c>
      <c r="G13" s="463" t="s">
        <v>1214</v>
      </c>
      <c r="H13" s="271"/>
    </row>
    <row r="14" spans="1:38" ht="15" customHeight="1">
      <c r="A14" s="269"/>
      <c r="B14" s="396"/>
      <c r="C14" s="401" t="s">
        <v>1153</v>
      </c>
      <c r="D14" s="398">
        <v>1</v>
      </c>
      <c r="E14" s="462">
        <v>1</v>
      </c>
      <c r="F14" s="399">
        <f t="shared" si="0"/>
        <v>0</v>
      </c>
      <c r="G14" s="402"/>
      <c r="H14" s="271"/>
    </row>
    <row r="15" spans="1:38" ht="15" customHeight="1">
      <c r="A15" s="269"/>
      <c r="B15" s="396"/>
      <c r="C15" s="401" t="s">
        <v>1215</v>
      </c>
      <c r="D15" s="398">
        <v>0</v>
      </c>
      <c r="E15" s="462">
        <v>1</v>
      </c>
      <c r="F15" s="399">
        <f t="shared" si="0"/>
        <v>1</v>
      </c>
      <c r="G15" s="463" t="s">
        <v>1214</v>
      </c>
      <c r="H15" s="271"/>
      <c r="AL15" s="199"/>
    </row>
    <row r="16" spans="1:38" ht="15" customHeight="1">
      <c r="A16" s="269"/>
      <c r="B16" s="396"/>
      <c r="C16" s="401" t="s">
        <v>1154</v>
      </c>
      <c r="D16" s="398">
        <v>1</v>
      </c>
      <c r="E16" s="462">
        <v>1</v>
      </c>
      <c r="F16" s="399">
        <f t="shared" si="0"/>
        <v>0</v>
      </c>
      <c r="G16" s="463"/>
      <c r="H16" s="271"/>
      <c r="AL16" s="199"/>
    </row>
    <row r="17" spans="1:38" ht="15" customHeight="1">
      <c r="A17" s="269"/>
      <c r="B17" s="396"/>
      <c r="C17" s="401" t="s">
        <v>1154</v>
      </c>
      <c r="D17" s="398">
        <v>1</v>
      </c>
      <c r="E17" s="462">
        <v>1</v>
      </c>
      <c r="F17" s="399">
        <f t="shared" si="0"/>
        <v>0</v>
      </c>
      <c r="G17" s="404"/>
      <c r="H17" s="271"/>
      <c r="AL17" s="199"/>
    </row>
    <row r="18" spans="1:38" ht="15" customHeight="1">
      <c r="A18" s="269"/>
      <c r="B18" s="396"/>
      <c r="C18" s="401" t="s">
        <v>808</v>
      </c>
      <c r="D18" s="398">
        <v>1</v>
      </c>
      <c r="E18" s="462">
        <v>1</v>
      </c>
      <c r="F18" s="399">
        <f t="shared" si="0"/>
        <v>0</v>
      </c>
      <c r="G18" s="404"/>
      <c r="H18" s="271"/>
      <c r="AL18" s="199"/>
    </row>
    <row r="19" spans="1:38" ht="15" customHeight="1">
      <c r="A19" s="269"/>
      <c r="B19" s="396"/>
      <c r="C19" s="401" t="s">
        <v>811</v>
      </c>
      <c r="D19" s="398">
        <v>1</v>
      </c>
      <c r="E19" s="462">
        <v>1</v>
      </c>
      <c r="F19" s="399">
        <f t="shared" si="0"/>
        <v>0</v>
      </c>
      <c r="G19" s="407"/>
      <c r="H19" s="271"/>
      <c r="AL19" s="199"/>
    </row>
    <row r="20" spans="1:38" ht="15" customHeight="1">
      <c r="A20" s="269"/>
      <c r="B20" s="396"/>
      <c r="C20" s="401" t="s">
        <v>1155</v>
      </c>
      <c r="D20" s="398">
        <v>1</v>
      </c>
      <c r="E20" s="462">
        <v>1</v>
      </c>
      <c r="F20" s="399">
        <f t="shared" si="0"/>
        <v>0</v>
      </c>
      <c r="G20" s="403"/>
      <c r="H20" s="271"/>
      <c r="AL20" s="199"/>
    </row>
    <row r="21" spans="1:38" ht="15" customHeight="1">
      <c r="A21" s="269"/>
      <c r="B21" s="396"/>
      <c r="C21" s="401" t="s">
        <v>1216</v>
      </c>
      <c r="D21" s="398">
        <v>0</v>
      </c>
      <c r="E21" s="462">
        <v>1</v>
      </c>
      <c r="F21" s="399">
        <f t="shared" si="0"/>
        <v>1</v>
      </c>
      <c r="G21" s="463" t="s">
        <v>1214</v>
      </c>
      <c r="H21" s="271"/>
      <c r="AL21" s="199"/>
    </row>
    <row r="22" spans="1:38" ht="15" customHeight="1">
      <c r="A22" s="269"/>
      <c r="B22" s="396"/>
      <c r="C22" s="401" t="s">
        <v>1156</v>
      </c>
      <c r="D22" s="398">
        <v>1</v>
      </c>
      <c r="E22" s="462">
        <v>1</v>
      </c>
      <c r="F22" s="399">
        <f t="shared" si="0"/>
        <v>0</v>
      </c>
      <c r="G22" s="404"/>
      <c r="H22" s="271"/>
      <c r="AL22" s="199"/>
    </row>
    <row r="23" spans="1:38" ht="15" customHeight="1">
      <c r="A23" s="269"/>
      <c r="B23" s="396"/>
      <c r="C23" s="401" t="s">
        <v>1015</v>
      </c>
      <c r="D23" s="398">
        <v>1</v>
      </c>
      <c r="E23" s="462">
        <v>1</v>
      </c>
      <c r="F23" s="399">
        <f t="shared" si="0"/>
        <v>0</v>
      </c>
      <c r="G23" s="404"/>
      <c r="H23" s="271"/>
      <c r="AL23" s="199"/>
    </row>
    <row r="24" spans="1:38" ht="15" customHeight="1">
      <c r="A24" s="269"/>
      <c r="B24" s="396"/>
      <c r="C24" s="401" t="s">
        <v>1157</v>
      </c>
      <c r="D24" s="398">
        <v>1</v>
      </c>
      <c r="E24" s="462">
        <v>1</v>
      </c>
      <c r="F24" s="399">
        <f t="shared" si="0"/>
        <v>0</v>
      </c>
      <c r="G24" s="403"/>
      <c r="H24" s="271"/>
      <c r="AL24" s="199"/>
    </row>
    <row r="25" spans="1:38" ht="15" customHeight="1">
      <c r="A25" s="269"/>
      <c r="B25" s="396"/>
      <c r="C25" s="401" t="s">
        <v>812</v>
      </c>
      <c r="D25" s="398">
        <v>1</v>
      </c>
      <c r="E25" s="462">
        <v>1</v>
      </c>
      <c r="F25" s="399">
        <f t="shared" si="0"/>
        <v>0</v>
      </c>
      <c r="G25" s="407"/>
      <c r="H25" s="271"/>
      <c r="AL25" s="199"/>
    </row>
    <row r="26" spans="1:38" ht="15" customHeight="1">
      <c r="A26" s="269"/>
      <c r="B26" s="396"/>
      <c r="C26" s="401" t="s">
        <v>1217</v>
      </c>
      <c r="D26" s="398">
        <v>0</v>
      </c>
      <c r="E26" s="462">
        <v>1</v>
      </c>
      <c r="F26" s="399">
        <f t="shared" si="0"/>
        <v>1</v>
      </c>
      <c r="G26" s="464" t="s">
        <v>1214</v>
      </c>
      <c r="H26" s="271"/>
      <c r="AL26" s="199"/>
    </row>
    <row r="27" spans="1:38" ht="15" customHeight="1">
      <c r="A27" s="269"/>
      <c r="B27" s="396"/>
      <c r="C27" s="405" t="s">
        <v>817</v>
      </c>
      <c r="D27" s="406">
        <v>1</v>
      </c>
      <c r="E27" s="465">
        <v>1</v>
      </c>
      <c r="F27" s="399">
        <f t="shared" si="0"/>
        <v>0</v>
      </c>
      <c r="G27" s="407"/>
      <c r="H27" s="271"/>
      <c r="AL27" s="199"/>
    </row>
    <row r="28" spans="1:38" ht="15" customHeight="1">
      <c r="A28" s="269"/>
      <c r="B28" s="396"/>
      <c r="C28" s="405" t="s">
        <v>1218</v>
      </c>
      <c r="D28" s="406">
        <v>0</v>
      </c>
      <c r="E28" s="465">
        <v>1</v>
      </c>
      <c r="F28" s="399">
        <f t="shared" si="0"/>
        <v>1</v>
      </c>
      <c r="G28" s="464" t="s">
        <v>1214</v>
      </c>
      <c r="H28" s="271"/>
      <c r="AL28" s="199"/>
    </row>
    <row r="29" spans="1:38" ht="15" customHeight="1">
      <c r="A29" s="269"/>
      <c r="B29" s="396"/>
      <c r="C29" s="405" t="s">
        <v>1219</v>
      </c>
      <c r="D29" s="406">
        <v>0</v>
      </c>
      <c r="E29" s="465">
        <v>1</v>
      </c>
      <c r="F29" s="399">
        <f t="shared" si="0"/>
        <v>1</v>
      </c>
      <c r="G29" s="464" t="s">
        <v>1214</v>
      </c>
      <c r="H29" s="271"/>
      <c r="AL29" s="199"/>
    </row>
    <row r="30" spans="1:38" ht="15" customHeight="1">
      <c r="A30" s="269"/>
      <c r="B30" s="396"/>
      <c r="C30" s="401" t="s">
        <v>1219</v>
      </c>
      <c r="D30" s="406">
        <v>0</v>
      </c>
      <c r="E30" s="465">
        <v>1</v>
      </c>
      <c r="F30" s="399">
        <f t="shared" si="0"/>
        <v>1</v>
      </c>
      <c r="G30" s="464" t="s">
        <v>1214</v>
      </c>
      <c r="H30" s="271"/>
      <c r="AL30" s="199"/>
    </row>
    <row r="31" spans="1:38" ht="15" customHeight="1">
      <c r="A31" s="269"/>
      <c r="B31" s="396"/>
      <c r="C31" s="401" t="s">
        <v>1220</v>
      </c>
      <c r="D31" s="398">
        <v>1</v>
      </c>
      <c r="E31" s="462">
        <v>1</v>
      </c>
      <c r="F31" s="399">
        <f t="shared" si="0"/>
        <v>0</v>
      </c>
      <c r="G31" s="403"/>
      <c r="H31" s="271"/>
    </row>
    <row r="32" spans="1:38" ht="15" customHeight="1">
      <c r="A32" s="269"/>
      <c r="B32" s="408"/>
      <c r="C32" s="409" t="s">
        <v>822</v>
      </c>
      <c r="D32" s="410">
        <v>1</v>
      </c>
      <c r="E32" s="410">
        <v>1</v>
      </c>
      <c r="F32" s="411">
        <f t="shared" si="0"/>
        <v>0</v>
      </c>
      <c r="G32" s="412"/>
      <c r="H32" s="271"/>
    </row>
    <row r="33" spans="1:38" ht="15" customHeight="1">
      <c r="A33" s="269"/>
      <c r="B33" s="391"/>
      <c r="C33" s="413" t="s">
        <v>1016</v>
      </c>
      <c r="D33" s="414">
        <v>2</v>
      </c>
      <c r="E33" s="466">
        <v>1</v>
      </c>
      <c r="F33" s="415">
        <f t="shared" si="0"/>
        <v>-1</v>
      </c>
      <c r="G33" s="416" t="s">
        <v>1221</v>
      </c>
      <c r="H33" s="271"/>
    </row>
    <row r="34" spans="1:38" ht="15" customHeight="1">
      <c r="A34" s="269"/>
      <c r="B34" s="396" t="s">
        <v>824</v>
      </c>
      <c r="C34" s="401" t="s">
        <v>1158</v>
      </c>
      <c r="D34" s="398">
        <v>2</v>
      </c>
      <c r="E34" s="462">
        <v>2</v>
      </c>
      <c r="F34" s="399">
        <f t="shared" si="0"/>
        <v>0</v>
      </c>
      <c r="G34" s="403"/>
      <c r="H34" s="271"/>
    </row>
    <row r="35" spans="1:38" ht="15" customHeight="1">
      <c r="A35" s="269"/>
      <c r="B35" s="396"/>
      <c r="C35" s="401" t="s">
        <v>1159</v>
      </c>
      <c r="D35" s="398">
        <v>10</v>
      </c>
      <c r="E35" s="462">
        <v>10</v>
      </c>
      <c r="F35" s="399">
        <f t="shared" si="0"/>
        <v>0</v>
      </c>
      <c r="G35" s="403"/>
      <c r="H35" s="271"/>
      <c r="AL35" s="199"/>
    </row>
    <row r="36" spans="1:38" ht="15" customHeight="1">
      <c r="A36" s="269"/>
      <c r="B36" s="396"/>
      <c r="C36" s="401" t="s">
        <v>386</v>
      </c>
      <c r="D36" s="417">
        <v>12</v>
      </c>
      <c r="E36" s="467">
        <v>12</v>
      </c>
      <c r="F36" s="418">
        <f t="shared" si="0"/>
        <v>0</v>
      </c>
      <c r="G36" s="403"/>
      <c r="H36" s="271"/>
    </row>
    <row r="37" spans="1:38" ht="15.75" customHeight="1">
      <c r="A37" s="269"/>
      <c r="B37" s="408"/>
      <c r="C37" s="409" t="s">
        <v>1019</v>
      </c>
      <c r="D37" s="410">
        <v>1</v>
      </c>
      <c r="E37" s="468">
        <v>1</v>
      </c>
      <c r="F37" s="411">
        <f t="shared" si="0"/>
        <v>0</v>
      </c>
      <c r="G37" s="403"/>
      <c r="H37" s="271"/>
    </row>
    <row r="38" spans="1:38" ht="15" customHeight="1">
      <c r="A38" s="269"/>
      <c r="B38" s="391"/>
      <c r="C38" s="413" t="s">
        <v>1222</v>
      </c>
      <c r="D38" s="414">
        <v>5</v>
      </c>
      <c r="E38" s="466">
        <v>4</v>
      </c>
      <c r="F38" s="415">
        <f t="shared" si="0"/>
        <v>-1</v>
      </c>
      <c r="G38" s="416" t="s">
        <v>1160</v>
      </c>
      <c r="H38" s="271"/>
    </row>
    <row r="39" spans="1:38" ht="15" customHeight="1">
      <c r="A39" s="269"/>
      <c r="B39" s="396" t="s">
        <v>36</v>
      </c>
      <c r="C39" s="401" t="s">
        <v>1021</v>
      </c>
      <c r="D39" s="398">
        <v>7</v>
      </c>
      <c r="E39" s="462">
        <v>7</v>
      </c>
      <c r="F39" s="399">
        <f t="shared" si="0"/>
        <v>0</v>
      </c>
      <c r="G39" s="403"/>
      <c r="H39" s="271"/>
    </row>
    <row r="40" spans="1:38" ht="15" customHeight="1">
      <c r="A40" s="269"/>
      <c r="B40" s="396"/>
      <c r="C40" s="401" t="s">
        <v>831</v>
      </c>
      <c r="D40" s="398">
        <v>4</v>
      </c>
      <c r="E40" s="462">
        <v>3</v>
      </c>
      <c r="F40" s="399">
        <f t="shared" si="0"/>
        <v>-1</v>
      </c>
      <c r="G40" s="403"/>
      <c r="H40" s="271"/>
    </row>
    <row r="41" spans="1:38" ht="15" customHeight="1">
      <c r="A41" s="269"/>
      <c r="B41" s="396"/>
      <c r="C41" s="419" t="s">
        <v>1022</v>
      </c>
      <c r="D41" s="398">
        <v>1</v>
      </c>
      <c r="E41" s="398">
        <v>1</v>
      </c>
      <c r="F41" s="399">
        <f t="shared" si="0"/>
        <v>0</v>
      </c>
      <c r="G41" s="403"/>
      <c r="H41" s="271"/>
    </row>
    <row r="42" spans="1:38" ht="15" customHeight="1">
      <c r="A42" s="269"/>
      <c r="B42" s="396"/>
      <c r="C42" s="419" t="s">
        <v>1023</v>
      </c>
      <c r="D42" s="398">
        <v>8</v>
      </c>
      <c r="E42" s="462">
        <v>7</v>
      </c>
      <c r="F42" s="399">
        <f t="shared" si="0"/>
        <v>-1</v>
      </c>
      <c r="G42" s="403"/>
      <c r="H42" s="271"/>
    </row>
    <row r="43" spans="1:38" ht="15" customHeight="1">
      <c r="A43" s="269"/>
      <c r="B43" s="396"/>
      <c r="C43" s="419" t="s">
        <v>1024</v>
      </c>
      <c r="D43" s="398">
        <v>19</v>
      </c>
      <c r="E43" s="462">
        <v>19</v>
      </c>
      <c r="F43" s="399">
        <f t="shared" si="0"/>
        <v>0</v>
      </c>
      <c r="G43" s="403"/>
      <c r="H43" s="271"/>
    </row>
    <row r="44" spans="1:38" ht="15" customHeight="1">
      <c r="A44" s="269"/>
      <c r="B44" s="396"/>
      <c r="C44" s="419" t="s">
        <v>1025</v>
      </c>
      <c r="D44" s="398">
        <v>3</v>
      </c>
      <c r="E44" s="462">
        <v>3</v>
      </c>
      <c r="F44" s="399">
        <f t="shared" si="0"/>
        <v>0</v>
      </c>
      <c r="G44" s="403"/>
      <c r="H44" s="271"/>
    </row>
    <row r="45" spans="1:38" ht="15.75" customHeight="1">
      <c r="A45" s="269"/>
      <c r="B45" s="396"/>
      <c r="C45" s="419" t="s">
        <v>1112</v>
      </c>
      <c r="D45" s="398">
        <v>58</v>
      </c>
      <c r="E45" s="462">
        <v>33</v>
      </c>
      <c r="F45" s="399">
        <f t="shared" si="0"/>
        <v>-25</v>
      </c>
      <c r="G45" s="403" t="s">
        <v>1223</v>
      </c>
      <c r="H45" s="271"/>
    </row>
    <row r="46" spans="1:38" ht="15" customHeight="1">
      <c r="A46" s="269"/>
      <c r="B46" s="396"/>
      <c r="C46" s="401" t="s">
        <v>389</v>
      </c>
      <c r="D46" s="398">
        <v>10</v>
      </c>
      <c r="E46" s="462">
        <v>10</v>
      </c>
      <c r="F46" s="399">
        <f t="shared" si="0"/>
        <v>0</v>
      </c>
      <c r="G46" s="403"/>
      <c r="H46" s="271"/>
    </row>
    <row r="47" spans="1:38" ht="15" customHeight="1">
      <c r="A47" s="269"/>
      <c r="B47" s="396"/>
      <c r="C47" s="419" t="s">
        <v>1027</v>
      </c>
      <c r="D47" s="417">
        <v>52</v>
      </c>
      <c r="E47" s="467">
        <v>23</v>
      </c>
      <c r="F47" s="418">
        <f t="shared" si="0"/>
        <v>-29</v>
      </c>
      <c r="G47" s="403" t="s">
        <v>1223</v>
      </c>
      <c r="H47" s="271"/>
    </row>
    <row r="48" spans="1:38" ht="15" customHeight="1">
      <c r="A48" s="269"/>
      <c r="B48" s="396"/>
      <c r="C48" s="397" t="s">
        <v>1113</v>
      </c>
      <c r="D48" s="398">
        <v>58</v>
      </c>
      <c r="E48" s="462">
        <v>28</v>
      </c>
      <c r="F48" s="399">
        <f t="shared" si="0"/>
        <v>-30</v>
      </c>
      <c r="G48" s="403" t="s">
        <v>1223</v>
      </c>
      <c r="H48" s="271"/>
    </row>
    <row r="49" spans="1:10" ht="15" customHeight="1">
      <c r="A49" s="269"/>
      <c r="B49" s="396"/>
      <c r="C49" s="419" t="s">
        <v>1029</v>
      </c>
      <c r="D49" s="398">
        <v>30</v>
      </c>
      <c r="E49" s="462">
        <v>24</v>
      </c>
      <c r="F49" s="399">
        <f t="shared" si="0"/>
        <v>-6</v>
      </c>
      <c r="G49" s="403"/>
      <c r="H49" s="271"/>
    </row>
    <row r="50" spans="1:10" ht="15" customHeight="1">
      <c r="A50" s="269"/>
      <c r="B50" s="396"/>
      <c r="C50" s="419" t="s">
        <v>410</v>
      </c>
      <c r="D50" s="398">
        <v>14</v>
      </c>
      <c r="E50" s="462">
        <v>1</v>
      </c>
      <c r="F50" s="399">
        <f t="shared" si="0"/>
        <v>-13</v>
      </c>
      <c r="G50" s="403"/>
      <c r="H50" s="271"/>
      <c r="J50" s="175">
        <f>E57+E58+E59+E61+E62+E63+E64</f>
        <v>60</v>
      </c>
    </row>
    <row r="51" spans="1:10" ht="15" customHeight="1">
      <c r="A51" s="269"/>
      <c r="B51" s="396"/>
      <c r="C51" s="401" t="s">
        <v>709</v>
      </c>
      <c r="D51" s="398">
        <v>19</v>
      </c>
      <c r="E51" s="462">
        <v>15</v>
      </c>
      <c r="F51" s="399">
        <f t="shared" si="0"/>
        <v>-4</v>
      </c>
      <c r="G51" s="403"/>
      <c r="H51" s="271"/>
    </row>
    <row r="52" spans="1:10" ht="15" customHeight="1">
      <c r="A52" s="269"/>
      <c r="B52" s="396"/>
      <c r="C52" s="401" t="s">
        <v>707</v>
      </c>
      <c r="D52" s="398">
        <v>2</v>
      </c>
      <c r="E52" s="462">
        <v>2</v>
      </c>
      <c r="F52" s="399">
        <f t="shared" si="0"/>
        <v>0</v>
      </c>
      <c r="G52" s="403"/>
      <c r="H52" s="271"/>
    </row>
    <row r="53" spans="1:10" ht="15" customHeight="1">
      <c r="A53" s="269"/>
      <c r="B53" s="396"/>
      <c r="C53" s="401" t="s">
        <v>708</v>
      </c>
      <c r="D53" s="398">
        <v>6</v>
      </c>
      <c r="E53" s="462">
        <v>6</v>
      </c>
      <c r="F53" s="399">
        <f t="shared" si="0"/>
        <v>0</v>
      </c>
      <c r="G53" s="403"/>
      <c r="H53" s="271"/>
    </row>
    <row r="54" spans="1:10" ht="15" customHeight="1">
      <c r="A54" s="269"/>
      <c r="B54" s="396"/>
      <c r="C54" s="401" t="s">
        <v>705</v>
      </c>
      <c r="D54" s="398">
        <v>3</v>
      </c>
      <c r="E54" s="462">
        <v>7</v>
      </c>
      <c r="F54" s="399">
        <f t="shared" si="0"/>
        <v>4</v>
      </c>
      <c r="G54" s="403" t="s">
        <v>1224</v>
      </c>
      <c r="H54" s="271"/>
    </row>
    <row r="55" spans="1:10" ht="15" customHeight="1">
      <c r="A55" s="269"/>
      <c r="B55" s="396"/>
      <c r="C55" s="401" t="s">
        <v>37</v>
      </c>
      <c r="D55" s="398">
        <v>18</v>
      </c>
      <c r="E55" s="462">
        <v>13</v>
      </c>
      <c r="F55" s="399">
        <f t="shared" si="0"/>
        <v>-5</v>
      </c>
      <c r="G55" s="403"/>
      <c r="H55" s="271"/>
    </row>
    <row r="56" spans="1:10" ht="15" customHeight="1">
      <c r="A56" s="269"/>
      <c r="B56" s="396"/>
      <c r="C56" s="401" t="s">
        <v>835</v>
      </c>
      <c r="D56" s="398">
        <v>0</v>
      </c>
      <c r="E56" s="462">
        <v>2</v>
      </c>
      <c r="F56" s="399">
        <f t="shared" si="0"/>
        <v>2</v>
      </c>
      <c r="G56" s="403"/>
      <c r="H56" s="271"/>
    </row>
    <row r="57" spans="1:10" ht="15" customHeight="1">
      <c r="A57" s="269"/>
      <c r="B57" s="396"/>
      <c r="C57" s="401" t="s">
        <v>493</v>
      </c>
      <c r="D57" s="398">
        <v>4</v>
      </c>
      <c r="E57" s="462">
        <v>4</v>
      </c>
      <c r="F57" s="399">
        <f t="shared" si="0"/>
        <v>0</v>
      </c>
      <c r="G57" s="403"/>
      <c r="H57" s="271"/>
    </row>
    <row r="58" spans="1:10" ht="15" customHeight="1">
      <c r="A58" s="269"/>
      <c r="B58" s="396"/>
      <c r="C58" s="401" t="s">
        <v>1225</v>
      </c>
      <c r="D58" s="398">
        <v>2</v>
      </c>
      <c r="E58" s="462">
        <v>2</v>
      </c>
      <c r="F58" s="399">
        <f t="shared" si="0"/>
        <v>0</v>
      </c>
      <c r="G58" s="403"/>
      <c r="H58" s="271"/>
    </row>
    <row r="59" spans="1:10" ht="15" customHeight="1">
      <c r="A59" s="269"/>
      <c r="B59" s="396"/>
      <c r="C59" s="401" t="s">
        <v>495</v>
      </c>
      <c r="D59" s="398">
        <v>8</v>
      </c>
      <c r="E59" s="462">
        <v>4</v>
      </c>
      <c r="F59" s="399">
        <f t="shared" si="0"/>
        <v>-4</v>
      </c>
      <c r="G59" s="403"/>
      <c r="H59" s="271"/>
    </row>
    <row r="60" spans="1:10" ht="15" customHeight="1">
      <c r="A60" s="269"/>
      <c r="B60" s="396"/>
      <c r="C60" s="401" t="s">
        <v>840</v>
      </c>
      <c r="D60" s="398">
        <v>0</v>
      </c>
      <c r="E60" s="398">
        <v>0</v>
      </c>
      <c r="F60" s="399">
        <f t="shared" si="0"/>
        <v>0</v>
      </c>
      <c r="G60" s="403" t="s">
        <v>1226</v>
      </c>
      <c r="H60" s="271"/>
    </row>
    <row r="61" spans="1:10" ht="15" customHeight="1">
      <c r="A61" s="269"/>
      <c r="B61" s="396"/>
      <c r="C61" s="401" t="s">
        <v>1227</v>
      </c>
      <c r="D61" s="398">
        <v>3</v>
      </c>
      <c r="E61" s="462">
        <v>3</v>
      </c>
      <c r="F61" s="399">
        <f t="shared" si="0"/>
        <v>0</v>
      </c>
      <c r="G61" s="403"/>
      <c r="H61" s="271"/>
    </row>
    <row r="62" spans="1:10" ht="15" customHeight="1">
      <c r="A62" s="269"/>
      <c r="B62" s="396"/>
      <c r="C62" s="401" t="s">
        <v>1161</v>
      </c>
      <c r="D62" s="398">
        <v>8</v>
      </c>
      <c r="E62" s="462">
        <v>8</v>
      </c>
      <c r="F62" s="399">
        <f t="shared" si="0"/>
        <v>0</v>
      </c>
      <c r="G62" s="403"/>
      <c r="H62" s="271"/>
    </row>
    <row r="63" spans="1:10" ht="15" customHeight="1">
      <c r="A63" s="269"/>
      <c r="B63" s="396"/>
      <c r="C63" s="401" t="s">
        <v>979</v>
      </c>
      <c r="D63" s="398">
        <v>14</v>
      </c>
      <c r="E63" s="462">
        <v>12</v>
      </c>
      <c r="F63" s="399">
        <f t="shared" si="0"/>
        <v>-2</v>
      </c>
      <c r="G63" s="403"/>
      <c r="H63" s="271"/>
    </row>
    <row r="64" spans="1:10" ht="15" customHeight="1">
      <c r="A64" s="269"/>
      <c r="B64" s="396"/>
      <c r="C64" s="401" t="s">
        <v>837</v>
      </c>
      <c r="D64" s="398">
        <v>22</v>
      </c>
      <c r="E64" s="462">
        <v>27</v>
      </c>
      <c r="F64" s="399">
        <f t="shared" si="0"/>
        <v>5</v>
      </c>
      <c r="G64" s="403"/>
      <c r="H64" s="271"/>
    </row>
    <row r="65" spans="1:8" ht="15" customHeight="1">
      <c r="A65" s="269"/>
      <c r="B65" s="396"/>
      <c r="C65" s="401" t="s">
        <v>706</v>
      </c>
      <c r="D65" s="398">
        <v>4</v>
      </c>
      <c r="E65" s="462">
        <v>4</v>
      </c>
      <c r="F65" s="399">
        <f t="shared" si="0"/>
        <v>0</v>
      </c>
      <c r="G65" s="403" t="s">
        <v>1228</v>
      </c>
      <c r="H65" s="271"/>
    </row>
    <row r="66" spans="1:8" ht="15" customHeight="1">
      <c r="A66" s="269"/>
      <c r="B66" s="396"/>
      <c r="C66" s="420" t="s">
        <v>1031</v>
      </c>
      <c r="D66" s="398">
        <v>25</v>
      </c>
      <c r="E66" s="462">
        <v>22</v>
      </c>
      <c r="F66" s="399">
        <f t="shared" si="0"/>
        <v>-3</v>
      </c>
      <c r="G66" s="421"/>
      <c r="H66" s="271"/>
    </row>
    <row r="67" spans="1:8" ht="15" customHeight="1">
      <c r="A67" s="269"/>
      <c r="B67" s="396"/>
      <c r="C67" s="420" t="s">
        <v>1032</v>
      </c>
      <c r="D67" s="398">
        <v>4</v>
      </c>
      <c r="E67" s="462">
        <v>4</v>
      </c>
      <c r="F67" s="399">
        <f t="shared" si="0"/>
        <v>0</v>
      </c>
      <c r="G67" s="403" t="s">
        <v>1228</v>
      </c>
      <c r="H67" s="271"/>
    </row>
    <row r="68" spans="1:8" ht="15" customHeight="1">
      <c r="A68" s="269"/>
      <c r="B68" s="396"/>
      <c r="C68" s="420" t="s">
        <v>1229</v>
      </c>
      <c r="D68" s="398">
        <v>9</v>
      </c>
      <c r="E68" s="462">
        <v>6</v>
      </c>
      <c r="F68" s="399">
        <f t="shared" si="0"/>
        <v>-3</v>
      </c>
      <c r="G68" s="403"/>
      <c r="H68" s="271"/>
    </row>
    <row r="69" spans="1:8" ht="15" customHeight="1">
      <c r="A69" s="269"/>
      <c r="B69" s="396"/>
      <c r="C69" s="401" t="s">
        <v>1034</v>
      </c>
      <c r="D69" s="398">
        <v>18</v>
      </c>
      <c r="E69" s="462">
        <v>13</v>
      </c>
      <c r="F69" s="399">
        <f t="shared" si="0"/>
        <v>-5</v>
      </c>
      <c r="G69" s="403"/>
      <c r="H69" s="271"/>
    </row>
    <row r="70" spans="1:8" ht="15" customHeight="1">
      <c r="A70" s="269"/>
      <c r="B70" s="396"/>
      <c r="C70" s="401" t="s">
        <v>1035</v>
      </c>
      <c r="D70" s="398">
        <v>39</v>
      </c>
      <c r="E70" s="462">
        <v>38</v>
      </c>
      <c r="F70" s="399">
        <f t="shared" si="0"/>
        <v>-1</v>
      </c>
      <c r="G70" s="421"/>
      <c r="H70" s="271"/>
    </row>
    <row r="71" spans="1:8" ht="15" customHeight="1">
      <c r="A71" s="269"/>
      <c r="B71" s="396"/>
      <c r="C71" s="422" t="s">
        <v>834</v>
      </c>
      <c r="D71" s="423">
        <v>0</v>
      </c>
      <c r="E71" s="423">
        <v>0</v>
      </c>
      <c r="F71" s="424">
        <f t="shared" si="0"/>
        <v>0</v>
      </c>
      <c r="G71" s="403"/>
      <c r="H71" s="271"/>
    </row>
    <row r="72" spans="1:8" ht="15" customHeight="1">
      <c r="A72" s="269"/>
      <c r="B72" s="391"/>
      <c r="C72" s="392" t="s">
        <v>74</v>
      </c>
      <c r="D72" s="414">
        <v>3</v>
      </c>
      <c r="E72" s="466">
        <v>3</v>
      </c>
      <c r="F72" s="415">
        <f t="shared" ref="F72:F135" si="1">E72-D72</f>
        <v>0</v>
      </c>
      <c r="G72" s="416"/>
      <c r="H72" s="271"/>
    </row>
    <row r="73" spans="1:8" ht="15.75" customHeight="1">
      <c r="A73" s="269"/>
      <c r="B73" s="396" t="s">
        <v>856</v>
      </c>
      <c r="C73" s="419" t="s">
        <v>857</v>
      </c>
      <c r="D73" s="398">
        <v>2</v>
      </c>
      <c r="E73" s="398">
        <v>2</v>
      </c>
      <c r="F73" s="399">
        <f t="shared" si="1"/>
        <v>0</v>
      </c>
      <c r="G73" s="403"/>
      <c r="H73" s="271"/>
    </row>
    <row r="74" spans="1:8" ht="15.75" customHeight="1">
      <c r="A74" s="269"/>
      <c r="B74" s="396"/>
      <c r="C74" s="419" t="s">
        <v>1162</v>
      </c>
      <c r="D74" s="398">
        <v>2</v>
      </c>
      <c r="E74" s="462">
        <v>3</v>
      </c>
      <c r="F74" s="399">
        <f t="shared" si="1"/>
        <v>1</v>
      </c>
      <c r="G74" s="403"/>
      <c r="H74" s="271"/>
    </row>
    <row r="75" spans="1:8" ht="15" customHeight="1">
      <c r="A75" s="269"/>
      <c r="B75" s="396"/>
      <c r="C75" s="419" t="s">
        <v>1163</v>
      </c>
      <c r="D75" s="398">
        <v>1</v>
      </c>
      <c r="E75" s="462">
        <v>1</v>
      </c>
      <c r="F75" s="399">
        <f t="shared" si="1"/>
        <v>0</v>
      </c>
      <c r="G75" s="403"/>
      <c r="H75" s="271"/>
    </row>
    <row r="76" spans="1:8" ht="15" customHeight="1">
      <c r="A76" s="269"/>
      <c r="B76" s="396"/>
      <c r="C76" s="419" t="s">
        <v>1230</v>
      </c>
      <c r="D76" s="398">
        <v>1</v>
      </c>
      <c r="E76" s="462">
        <v>1</v>
      </c>
      <c r="F76" s="399">
        <f t="shared" si="1"/>
        <v>0</v>
      </c>
      <c r="G76" s="403"/>
      <c r="H76" s="271"/>
    </row>
    <row r="77" spans="1:8" ht="15" customHeight="1">
      <c r="A77" s="269"/>
      <c r="B77" s="396"/>
      <c r="C77" s="419" t="s">
        <v>1231</v>
      </c>
      <c r="D77" s="398">
        <v>2</v>
      </c>
      <c r="E77" s="462">
        <v>2</v>
      </c>
      <c r="F77" s="399">
        <f t="shared" si="1"/>
        <v>0</v>
      </c>
      <c r="G77" s="403"/>
      <c r="H77" s="271"/>
    </row>
    <row r="78" spans="1:8" ht="15" customHeight="1">
      <c r="A78" s="269"/>
      <c r="B78" s="396"/>
      <c r="C78" s="419" t="s">
        <v>1232</v>
      </c>
      <c r="D78" s="398">
        <v>0</v>
      </c>
      <c r="E78" s="462">
        <v>1</v>
      </c>
      <c r="F78" s="399">
        <f t="shared" si="1"/>
        <v>1</v>
      </c>
      <c r="G78" s="403"/>
      <c r="H78" s="271"/>
    </row>
    <row r="79" spans="1:8" ht="15" customHeight="1">
      <c r="A79" s="269"/>
      <c r="B79" s="396"/>
      <c r="C79" s="419" t="s">
        <v>1164</v>
      </c>
      <c r="D79" s="398">
        <v>1</v>
      </c>
      <c r="E79" s="462">
        <v>1</v>
      </c>
      <c r="F79" s="399">
        <f t="shared" si="1"/>
        <v>0</v>
      </c>
      <c r="G79" s="403"/>
      <c r="H79" s="271"/>
    </row>
    <row r="80" spans="1:8" ht="15" customHeight="1">
      <c r="A80" s="269"/>
      <c r="B80" s="396"/>
      <c r="C80" s="419" t="s">
        <v>1165</v>
      </c>
      <c r="D80" s="398">
        <v>2</v>
      </c>
      <c r="E80" s="462">
        <v>2</v>
      </c>
      <c r="F80" s="399">
        <f t="shared" si="1"/>
        <v>0</v>
      </c>
      <c r="G80" s="403"/>
      <c r="H80" s="271"/>
    </row>
    <row r="81" spans="1:8" ht="15" customHeight="1">
      <c r="A81" s="269"/>
      <c r="B81" s="396"/>
      <c r="C81" s="419" t="s">
        <v>1166</v>
      </c>
      <c r="D81" s="398">
        <v>1</v>
      </c>
      <c r="E81" s="462">
        <v>1</v>
      </c>
      <c r="F81" s="399">
        <f t="shared" si="1"/>
        <v>0</v>
      </c>
      <c r="G81" s="403"/>
      <c r="H81" s="271"/>
    </row>
    <row r="82" spans="1:8" ht="15" customHeight="1">
      <c r="A82" s="269"/>
      <c r="B82" s="396"/>
      <c r="C82" s="419" t="s">
        <v>1167</v>
      </c>
      <c r="D82" s="398">
        <v>1</v>
      </c>
      <c r="E82" s="462">
        <v>1</v>
      </c>
      <c r="F82" s="399">
        <f t="shared" si="1"/>
        <v>0</v>
      </c>
      <c r="G82" s="403"/>
      <c r="H82" s="271"/>
    </row>
    <row r="83" spans="1:8" ht="15" customHeight="1">
      <c r="A83" s="269"/>
      <c r="B83" s="396"/>
      <c r="C83" s="419" t="s">
        <v>501</v>
      </c>
      <c r="D83" s="398">
        <v>1</v>
      </c>
      <c r="E83" s="462">
        <v>1</v>
      </c>
      <c r="F83" s="399">
        <f t="shared" si="1"/>
        <v>0</v>
      </c>
      <c r="G83" s="403"/>
      <c r="H83" s="271"/>
    </row>
    <row r="84" spans="1:8" ht="15" customHeight="1">
      <c r="A84" s="269"/>
      <c r="B84" s="396"/>
      <c r="C84" s="419" t="s">
        <v>690</v>
      </c>
      <c r="D84" s="398">
        <v>2</v>
      </c>
      <c r="E84" s="462">
        <v>2</v>
      </c>
      <c r="F84" s="399">
        <f t="shared" si="1"/>
        <v>0</v>
      </c>
      <c r="G84" s="403"/>
      <c r="H84" s="271"/>
    </row>
    <row r="85" spans="1:8" ht="15" customHeight="1">
      <c r="A85" s="269"/>
      <c r="B85" s="396"/>
      <c r="C85" s="419" t="s">
        <v>1233</v>
      </c>
      <c r="D85" s="398">
        <v>1</v>
      </c>
      <c r="E85" s="462">
        <v>1</v>
      </c>
      <c r="F85" s="399">
        <f t="shared" si="1"/>
        <v>0</v>
      </c>
      <c r="G85" s="403"/>
      <c r="H85" s="271"/>
    </row>
    <row r="86" spans="1:8" ht="15" customHeight="1">
      <c r="A86" s="269"/>
      <c r="B86" s="396"/>
      <c r="C86" s="419" t="s">
        <v>502</v>
      </c>
      <c r="D86" s="398">
        <v>0</v>
      </c>
      <c r="E86" s="462">
        <v>0</v>
      </c>
      <c r="F86" s="399">
        <f t="shared" si="1"/>
        <v>0</v>
      </c>
      <c r="G86" s="403" t="s">
        <v>1168</v>
      </c>
      <c r="H86" s="271"/>
    </row>
    <row r="87" spans="1:8" ht="15" customHeight="1">
      <c r="A87" s="269"/>
      <c r="B87" s="396"/>
      <c r="C87" s="419" t="s">
        <v>858</v>
      </c>
      <c r="D87" s="417">
        <v>1</v>
      </c>
      <c r="E87" s="467">
        <v>1</v>
      </c>
      <c r="F87" s="418">
        <f t="shared" si="1"/>
        <v>0</v>
      </c>
      <c r="G87" s="403"/>
      <c r="H87" s="271"/>
    </row>
    <row r="88" spans="1:8" ht="15" customHeight="1">
      <c r="A88" s="269"/>
      <c r="B88" s="396"/>
      <c r="C88" s="397" t="s">
        <v>859</v>
      </c>
      <c r="D88" s="398">
        <v>1</v>
      </c>
      <c r="E88" s="398">
        <v>1</v>
      </c>
      <c r="F88" s="399">
        <f t="shared" si="1"/>
        <v>0</v>
      </c>
      <c r="G88" s="403"/>
      <c r="H88" s="271"/>
    </row>
    <row r="89" spans="1:8" ht="15" customHeight="1">
      <c r="A89" s="269"/>
      <c r="B89" s="396"/>
      <c r="C89" s="422" t="s">
        <v>1234</v>
      </c>
      <c r="D89" s="406">
        <v>0</v>
      </c>
      <c r="E89" s="467">
        <v>1</v>
      </c>
      <c r="F89" s="418">
        <f t="shared" si="1"/>
        <v>1</v>
      </c>
      <c r="G89" s="403" t="s">
        <v>1235</v>
      </c>
      <c r="H89" s="271"/>
    </row>
    <row r="90" spans="1:8" ht="15" customHeight="1">
      <c r="A90" s="269"/>
      <c r="B90" s="396"/>
      <c r="C90" s="425" t="s">
        <v>71</v>
      </c>
      <c r="D90" s="410">
        <v>3</v>
      </c>
      <c r="E90" s="468">
        <v>3</v>
      </c>
      <c r="F90" s="411">
        <f t="shared" si="1"/>
        <v>0</v>
      </c>
      <c r="G90" s="403"/>
      <c r="H90" s="271"/>
    </row>
    <row r="91" spans="1:8" ht="15" customHeight="1">
      <c r="A91" s="269"/>
      <c r="B91" s="391"/>
      <c r="C91" s="392" t="s">
        <v>1037</v>
      </c>
      <c r="D91" s="414">
        <v>2</v>
      </c>
      <c r="E91" s="466">
        <v>2</v>
      </c>
      <c r="F91" s="415">
        <f t="shared" si="1"/>
        <v>0</v>
      </c>
      <c r="G91" s="416"/>
      <c r="H91" s="271"/>
    </row>
    <row r="92" spans="1:8" ht="15.75" customHeight="1">
      <c r="A92" s="269"/>
      <c r="B92" s="396" t="s">
        <v>862</v>
      </c>
      <c r="C92" s="401" t="s">
        <v>120</v>
      </c>
      <c r="D92" s="398">
        <v>0</v>
      </c>
      <c r="E92" s="398">
        <v>0</v>
      </c>
      <c r="F92" s="399">
        <f t="shared" si="1"/>
        <v>0</v>
      </c>
      <c r="G92" s="403"/>
      <c r="H92" s="271"/>
    </row>
    <row r="93" spans="1:8" ht="26.25">
      <c r="A93" s="269"/>
      <c r="B93" s="396"/>
      <c r="C93" s="419" t="s">
        <v>863</v>
      </c>
      <c r="D93" s="469">
        <v>1</v>
      </c>
      <c r="E93" s="470">
        <v>1</v>
      </c>
      <c r="F93" s="471">
        <f t="shared" si="1"/>
        <v>0</v>
      </c>
      <c r="G93" s="472"/>
      <c r="H93" s="271"/>
    </row>
    <row r="94" spans="1:8" ht="16.5">
      <c r="A94" s="269"/>
      <c r="B94" s="396"/>
      <c r="C94" s="419" t="s">
        <v>1236</v>
      </c>
      <c r="D94" s="398">
        <v>1</v>
      </c>
      <c r="E94" s="462">
        <v>1</v>
      </c>
      <c r="F94" s="399">
        <f t="shared" si="1"/>
        <v>0</v>
      </c>
      <c r="G94" s="403"/>
      <c r="H94" s="271"/>
    </row>
    <row r="95" spans="1:8" ht="15" customHeight="1">
      <c r="A95" s="269"/>
      <c r="B95" s="396"/>
      <c r="C95" s="419" t="s">
        <v>1237</v>
      </c>
      <c r="D95" s="398">
        <v>1</v>
      </c>
      <c r="E95" s="462">
        <v>1</v>
      </c>
      <c r="F95" s="399">
        <f t="shared" si="1"/>
        <v>0</v>
      </c>
      <c r="G95" s="403"/>
      <c r="H95" s="271"/>
    </row>
    <row r="96" spans="1:8" ht="15" customHeight="1">
      <c r="A96" s="269"/>
      <c r="B96" s="396"/>
      <c r="C96" s="419" t="s">
        <v>1238</v>
      </c>
      <c r="D96" s="398">
        <v>1</v>
      </c>
      <c r="E96" s="462">
        <v>1</v>
      </c>
      <c r="F96" s="399">
        <f t="shared" si="1"/>
        <v>0</v>
      </c>
      <c r="G96" s="403"/>
      <c r="H96" s="271"/>
    </row>
    <row r="97" spans="1:8" ht="15" customHeight="1">
      <c r="A97" s="269"/>
      <c r="B97" s="396"/>
      <c r="C97" s="450" t="s">
        <v>61</v>
      </c>
      <c r="D97" s="417">
        <v>1</v>
      </c>
      <c r="E97" s="467">
        <v>1</v>
      </c>
      <c r="F97" s="418">
        <f t="shared" si="1"/>
        <v>0</v>
      </c>
      <c r="G97" s="407"/>
      <c r="H97" s="271"/>
    </row>
    <row r="98" spans="1:8" ht="15" customHeight="1">
      <c r="A98" s="269"/>
      <c r="B98" s="396"/>
      <c r="C98" s="450" t="s">
        <v>1169</v>
      </c>
      <c r="D98" s="423">
        <v>1</v>
      </c>
      <c r="E98" s="423">
        <v>1</v>
      </c>
      <c r="F98" s="424">
        <f t="shared" si="1"/>
        <v>0</v>
      </c>
      <c r="G98" s="407"/>
      <c r="H98" s="271"/>
    </row>
    <row r="99" spans="1:8" ht="15" customHeight="1">
      <c r="A99" s="269"/>
      <c r="B99" s="451"/>
      <c r="C99" s="425" t="s">
        <v>714</v>
      </c>
      <c r="D99" s="452">
        <v>1</v>
      </c>
      <c r="E99" s="473">
        <v>1</v>
      </c>
      <c r="F99" s="429">
        <f t="shared" si="1"/>
        <v>0</v>
      </c>
      <c r="G99" s="453"/>
      <c r="H99" s="271"/>
    </row>
    <row r="100" spans="1:8" ht="15" customHeight="1">
      <c r="A100" s="269"/>
      <c r="B100" s="454"/>
      <c r="C100" s="397" t="s">
        <v>864</v>
      </c>
      <c r="D100" s="436">
        <v>3</v>
      </c>
      <c r="E100" s="461">
        <v>3</v>
      </c>
      <c r="F100" s="444">
        <f t="shared" si="1"/>
        <v>0</v>
      </c>
      <c r="G100" s="437"/>
      <c r="H100" s="271"/>
    </row>
    <row r="101" spans="1:8" ht="15" customHeight="1">
      <c r="A101" s="269"/>
      <c r="B101" s="451"/>
      <c r="C101" s="401" t="s">
        <v>1239</v>
      </c>
      <c r="D101" s="406">
        <v>2</v>
      </c>
      <c r="E101" s="465">
        <v>2</v>
      </c>
      <c r="F101" s="441">
        <f t="shared" si="1"/>
        <v>0</v>
      </c>
      <c r="G101" s="443"/>
      <c r="H101" s="271"/>
    </row>
    <row r="102" spans="1:8" ht="15" customHeight="1">
      <c r="A102" s="269"/>
      <c r="B102" s="451"/>
      <c r="C102" s="401" t="s">
        <v>1240</v>
      </c>
      <c r="D102" s="406">
        <v>2</v>
      </c>
      <c r="E102" s="465">
        <v>3</v>
      </c>
      <c r="F102" s="441">
        <f t="shared" si="1"/>
        <v>1</v>
      </c>
      <c r="G102" s="443"/>
      <c r="H102" s="271"/>
    </row>
    <row r="103" spans="1:8" ht="15" customHeight="1">
      <c r="A103" s="269"/>
      <c r="B103" s="451"/>
      <c r="C103" s="401" t="s">
        <v>1241</v>
      </c>
      <c r="D103" s="406">
        <v>1</v>
      </c>
      <c r="E103" s="465">
        <v>1</v>
      </c>
      <c r="F103" s="441">
        <f t="shared" si="1"/>
        <v>0</v>
      </c>
      <c r="G103" s="443"/>
      <c r="H103" s="271"/>
    </row>
    <row r="104" spans="1:8" ht="15" customHeight="1">
      <c r="A104" s="269"/>
      <c r="B104" s="451"/>
      <c r="C104" s="401" t="s">
        <v>1123</v>
      </c>
      <c r="D104" s="406">
        <v>1</v>
      </c>
      <c r="E104" s="465">
        <v>0</v>
      </c>
      <c r="F104" s="441">
        <f t="shared" si="1"/>
        <v>-1</v>
      </c>
      <c r="G104" s="443" t="s">
        <v>1242</v>
      </c>
      <c r="H104" s="271"/>
    </row>
    <row r="105" spans="1:8" ht="15" customHeight="1">
      <c r="A105" s="269"/>
      <c r="B105" s="451"/>
      <c r="C105" s="401" t="s">
        <v>1124</v>
      </c>
      <c r="D105" s="406">
        <v>2</v>
      </c>
      <c r="E105" s="465">
        <v>0</v>
      </c>
      <c r="F105" s="441">
        <f t="shared" si="1"/>
        <v>-2</v>
      </c>
      <c r="G105" s="443" t="s">
        <v>1242</v>
      </c>
      <c r="H105" s="271"/>
    </row>
    <row r="106" spans="1:8" ht="15" customHeight="1">
      <c r="A106" s="269"/>
      <c r="B106" s="451"/>
      <c r="C106" s="401" t="s">
        <v>1170</v>
      </c>
      <c r="D106" s="406">
        <v>2</v>
      </c>
      <c r="E106" s="465">
        <v>2</v>
      </c>
      <c r="F106" s="441">
        <f t="shared" si="1"/>
        <v>0</v>
      </c>
      <c r="G106" s="443"/>
      <c r="H106" s="271"/>
    </row>
    <row r="107" spans="1:8" ht="15" customHeight="1">
      <c r="A107" s="269"/>
      <c r="B107" s="451" t="s">
        <v>866</v>
      </c>
      <c r="C107" s="401" t="s">
        <v>752</v>
      </c>
      <c r="D107" s="406">
        <v>13</v>
      </c>
      <c r="E107" s="465">
        <v>13</v>
      </c>
      <c r="F107" s="441">
        <f t="shared" si="1"/>
        <v>0</v>
      </c>
      <c r="G107" s="443"/>
      <c r="H107" s="271"/>
    </row>
    <row r="108" spans="1:8" ht="15" customHeight="1">
      <c r="A108" s="269"/>
      <c r="B108" s="396"/>
      <c r="C108" s="440" t="s">
        <v>1126</v>
      </c>
      <c r="D108" s="398">
        <v>12</v>
      </c>
      <c r="E108" s="462">
        <v>12</v>
      </c>
      <c r="F108" s="399">
        <f t="shared" si="1"/>
        <v>0</v>
      </c>
      <c r="G108" s="404"/>
      <c r="H108" s="271"/>
    </row>
    <row r="109" spans="1:8" ht="15" customHeight="1">
      <c r="A109" s="269"/>
      <c r="B109" s="396"/>
      <c r="C109" s="401" t="s">
        <v>1171</v>
      </c>
      <c r="D109" s="398">
        <v>1</v>
      </c>
      <c r="E109" s="462">
        <v>1</v>
      </c>
      <c r="F109" s="399">
        <f t="shared" si="1"/>
        <v>0</v>
      </c>
      <c r="G109" s="403"/>
      <c r="H109" s="271"/>
    </row>
    <row r="110" spans="1:8" ht="15" customHeight="1">
      <c r="A110" s="269"/>
      <c r="B110" s="396"/>
      <c r="C110" s="401" t="s">
        <v>1172</v>
      </c>
      <c r="D110" s="398">
        <v>1</v>
      </c>
      <c r="E110" s="462">
        <v>1</v>
      </c>
      <c r="F110" s="399">
        <f t="shared" si="1"/>
        <v>0</v>
      </c>
      <c r="G110" s="403" t="s">
        <v>1243</v>
      </c>
      <c r="H110" s="271"/>
    </row>
    <row r="111" spans="1:8" ht="15" customHeight="1">
      <c r="A111" s="269"/>
      <c r="B111" s="396"/>
      <c r="C111" s="401" t="s">
        <v>403</v>
      </c>
      <c r="D111" s="398">
        <v>11</v>
      </c>
      <c r="E111" s="462">
        <v>10</v>
      </c>
      <c r="F111" s="399">
        <f t="shared" si="1"/>
        <v>-1</v>
      </c>
      <c r="G111" s="403"/>
      <c r="H111" s="271"/>
    </row>
    <row r="112" spans="1:8" ht="15" customHeight="1">
      <c r="A112" s="269"/>
      <c r="B112" s="396"/>
      <c r="C112" s="401" t="s">
        <v>1041</v>
      </c>
      <c r="D112" s="398">
        <v>18</v>
      </c>
      <c r="E112" s="462">
        <v>18</v>
      </c>
      <c r="F112" s="399">
        <f t="shared" si="1"/>
        <v>0</v>
      </c>
      <c r="G112" s="421"/>
      <c r="H112" s="271"/>
    </row>
    <row r="113" spans="1:8" ht="15" customHeight="1">
      <c r="A113" s="269"/>
      <c r="B113" s="396"/>
      <c r="C113" s="401" t="s">
        <v>513</v>
      </c>
      <c r="D113" s="398">
        <v>12</v>
      </c>
      <c r="E113" s="462">
        <v>8</v>
      </c>
      <c r="F113" s="399">
        <f t="shared" si="1"/>
        <v>-4</v>
      </c>
      <c r="G113" s="403"/>
      <c r="H113" s="271"/>
    </row>
    <row r="114" spans="1:8" ht="15" customHeight="1">
      <c r="A114" s="269"/>
      <c r="B114" s="396"/>
      <c r="C114" s="401" t="s">
        <v>511</v>
      </c>
      <c r="D114" s="398">
        <v>0</v>
      </c>
      <c r="E114" s="398">
        <v>0</v>
      </c>
      <c r="F114" s="399">
        <f t="shared" si="1"/>
        <v>0</v>
      </c>
      <c r="G114" s="403" t="s">
        <v>1173</v>
      </c>
      <c r="H114" s="271"/>
    </row>
    <row r="115" spans="1:8" ht="15" customHeight="1">
      <c r="A115" s="269"/>
      <c r="B115" s="396"/>
      <c r="C115" s="401" t="s">
        <v>1174</v>
      </c>
      <c r="D115" s="398">
        <v>1</v>
      </c>
      <c r="E115" s="462">
        <v>1</v>
      </c>
      <c r="F115" s="399">
        <f t="shared" si="1"/>
        <v>0</v>
      </c>
      <c r="G115" s="403"/>
      <c r="H115" s="271"/>
    </row>
    <row r="116" spans="1:8" ht="15" customHeight="1">
      <c r="A116" s="269"/>
      <c r="B116" s="396"/>
      <c r="C116" s="401" t="s">
        <v>1244</v>
      </c>
      <c r="D116" s="398">
        <v>1</v>
      </c>
      <c r="E116" s="462">
        <v>1</v>
      </c>
      <c r="F116" s="399">
        <f t="shared" si="1"/>
        <v>0</v>
      </c>
      <c r="G116" s="403"/>
      <c r="H116" s="271"/>
    </row>
    <row r="117" spans="1:8" ht="15" customHeight="1">
      <c r="A117" s="269"/>
      <c r="B117" s="408"/>
      <c r="C117" s="439" t="s">
        <v>1245</v>
      </c>
      <c r="D117" s="410">
        <v>1</v>
      </c>
      <c r="E117" s="468">
        <v>1</v>
      </c>
      <c r="F117" s="411">
        <f t="shared" si="1"/>
        <v>0</v>
      </c>
      <c r="G117" s="412"/>
      <c r="H117" s="271"/>
    </row>
    <row r="118" spans="1:8" ht="15" customHeight="1">
      <c r="A118" s="269"/>
      <c r="B118" s="391"/>
      <c r="C118" s="413" t="s">
        <v>405</v>
      </c>
      <c r="D118" s="414">
        <v>5</v>
      </c>
      <c r="E118" s="466">
        <v>3</v>
      </c>
      <c r="F118" s="415">
        <f t="shared" si="1"/>
        <v>-2</v>
      </c>
      <c r="G118" s="416"/>
      <c r="H118" s="271"/>
    </row>
    <row r="119" spans="1:8" ht="15" customHeight="1">
      <c r="A119" s="269"/>
      <c r="B119" s="396" t="s">
        <v>91</v>
      </c>
      <c r="C119" s="401" t="s">
        <v>1043</v>
      </c>
      <c r="D119" s="398">
        <v>7</v>
      </c>
      <c r="E119" s="462">
        <v>7</v>
      </c>
      <c r="F119" s="399">
        <f t="shared" si="1"/>
        <v>0</v>
      </c>
      <c r="G119" s="421"/>
      <c r="H119" s="271"/>
    </row>
    <row r="120" spans="1:8" ht="15" customHeight="1">
      <c r="A120" s="269"/>
      <c r="B120" s="396"/>
      <c r="C120" s="401" t="s">
        <v>300</v>
      </c>
      <c r="D120" s="398">
        <v>1</v>
      </c>
      <c r="E120" s="462">
        <v>1</v>
      </c>
      <c r="F120" s="399">
        <f t="shared" si="1"/>
        <v>0</v>
      </c>
      <c r="G120" s="403"/>
      <c r="H120" s="271"/>
    </row>
    <row r="121" spans="1:8" ht="15" customHeight="1">
      <c r="A121" s="269"/>
      <c r="B121" s="408"/>
      <c r="C121" s="439" t="s">
        <v>1045</v>
      </c>
      <c r="D121" s="410">
        <v>4</v>
      </c>
      <c r="E121" s="462">
        <v>4</v>
      </c>
      <c r="F121" s="411">
        <f t="shared" si="1"/>
        <v>0</v>
      </c>
      <c r="G121" s="412"/>
      <c r="H121" s="271"/>
    </row>
    <row r="122" spans="1:8" ht="15" customHeight="1">
      <c r="A122" s="269"/>
      <c r="B122" s="391"/>
      <c r="C122" s="413" t="s">
        <v>777</v>
      </c>
      <c r="D122" s="414">
        <v>2</v>
      </c>
      <c r="E122" s="466">
        <v>1</v>
      </c>
      <c r="F122" s="415">
        <f t="shared" si="1"/>
        <v>-1</v>
      </c>
      <c r="G122" s="416"/>
      <c r="H122" s="271"/>
    </row>
    <row r="123" spans="1:8" ht="15" customHeight="1">
      <c r="A123" s="269"/>
      <c r="B123" s="396"/>
      <c r="C123" s="440" t="s">
        <v>948</v>
      </c>
      <c r="D123" s="398">
        <v>1</v>
      </c>
      <c r="E123" s="462">
        <v>1</v>
      </c>
      <c r="F123" s="399">
        <f t="shared" si="1"/>
        <v>0</v>
      </c>
      <c r="G123" s="404"/>
      <c r="H123" s="271"/>
    </row>
    <row r="124" spans="1:8" ht="15" customHeight="1">
      <c r="A124" s="269"/>
      <c r="B124" s="396" t="s">
        <v>873</v>
      </c>
      <c r="C124" s="401" t="s">
        <v>1046</v>
      </c>
      <c r="D124" s="398">
        <v>2</v>
      </c>
      <c r="E124" s="462">
        <v>2</v>
      </c>
      <c r="F124" s="399">
        <f t="shared" si="1"/>
        <v>0</v>
      </c>
      <c r="G124" s="403"/>
      <c r="H124" s="271"/>
    </row>
    <row r="125" spans="1:8" ht="15" customHeight="1">
      <c r="A125" s="269"/>
      <c r="B125" s="396"/>
      <c r="C125" s="401" t="s">
        <v>1175</v>
      </c>
      <c r="D125" s="398">
        <v>1</v>
      </c>
      <c r="E125" s="462">
        <v>0</v>
      </c>
      <c r="F125" s="399">
        <f t="shared" si="1"/>
        <v>-1</v>
      </c>
      <c r="G125" s="403"/>
      <c r="H125" s="271"/>
    </row>
    <row r="126" spans="1:8" ht="15" customHeight="1">
      <c r="A126" s="269"/>
      <c r="B126" s="396"/>
      <c r="C126" s="401" t="s">
        <v>1176</v>
      </c>
      <c r="D126" s="398">
        <v>3</v>
      </c>
      <c r="E126" s="462">
        <v>4</v>
      </c>
      <c r="F126" s="399">
        <f t="shared" si="1"/>
        <v>1</v>
      </c>
      <c r="G126" s="403"/>
      <c r="H126" s="271"/>
    </row>
    <row r="127" spans="1:8" ht="15" customHeight="1">
      <c r="A127" s="269"/>
      <c r="B127" s="396"/>
      <c r="C127" s="401" t="s">
        <v>884</v>
      </c>
      <c r="D127" s="398">
        <v>1</v>
      </c>
      <c r="E127" s="462">
        <v>1</v>
      </c>
      <c r="F127" s="399">
        <f t="shared" si="1"/>
        <v>0</v>
      </c>
      <c r="G127" s="403"/>
      <c r="H127" s="271"/>
    </row>
    <row r="128" spans="1:8" ht="15" customHeight="1">
      <c r="A128" s="269"/>
      <c r="B128" s="396"/>
      <c r="C128" s="401" t="s">
        <v>885</v>
      </c>
      <c r="D128" s="398">
        <v>1</v>
      </c>
      <c r="E128" s="462">
        <v>1</v>
      </c>
      <c r="F128" s="399">
        <f t="shared" si="1"/>
        <v>0</v>
      </c>
      <c r="G128" s="403"/>
      <c r="H128" s="271"/>
    </row>
    <row r="129" spans="1:8" ht="15" customHeight="1">
      <c r="A129" s="269"/>
      <c r="B129" s="396"/>
      <c r="C129" s="401" t="s">
        <v>1177</v>
      </c>
      <c r="D129" s="398">
        <v>1</v>
      </c>
      <c r="E129" s="462">
        <v>1</v>
      </c>
      <c r="F129" s="399">
        <f t="shared" si="1"/>
        <v>0</v>
      </c>
      <c r="G129" s="403"/>
      <c r="H129" s="271"/>
    </row>
    <row r="130" spans="1:8" ht="15" customHeight="1">
      <c r="A130" s="269"/>
      <c r="B130" s="396"/>
      <c r="C130" s="401" t="s">
        <v>880</v>
      </c>
      <c r="D130" s="398">
        <v>5</v>
      </c>
      <c r="E130" s="462">
        <v>5</v>
      </c>
      <c r="F130" s="399">
        <f t="shared" si="1"/>
        <v>0</v>
      </c>
      <c r="G130" s="403"/>
      <c r="H130" s="271"/>
    </row>
    <row r="131" spans="1:8" ht="15" customHeight="1">
      <c r="A131" s="269"/>
      <c r="B131" s="396"/>
      <c r="C131" s="401" t="s">
        <v>878</v>
      </c>
      <c r="D131" s="398">
        <v>1</v>
      </c>
      <c r="E131" s="462">
        <v>1</v>
      </c>
      <c r="F131" s="399">
        <f t="shared" si="1"/>
        <v>0</v>
      </c>
      <c r="G131" s="403"/>
      <c r="H131" s="271"/>
    </row>
    <row r="132" spans="1:8" ht="15" customHeight="1">
      <c r="A132" s="269"/>
      <c r="B132" s="396"/>
      <c r="C132" s="401" t="s">
        <v>879</v>
      </c>
      <c r="D132" s="398">
        <v>5</v>
      </c>
      <c r="E132" s="462">
        <v>5</v>
      </c>
      <c r="F132" s="399">
        <f t="shared" si="1"/>
        <v>0</v>
      </c>
      <c r="G132" s="403"/>
      <c r="H132" s="271"/>
    </row>
    <row r="133" spans="1:8" ht="15" customHeight="1">
      <c r="A133" s="269"/>
      <c r="B133" s="396"/>
      <c r="C133" s="401" t="s">
        <v>1127</v>
      </c>
      <c r="D133" s="398">
        <v>1</v>
      </c>
      <c r="E133" s="462">
        <v>1</v>
      </c>
      <c r="F133" s="399">
        <f t="shared" si="1"/>
        <v>0</v>
      </c>
      <c r="G133" s="403"/>
      <c r="H133" s="271"/>
    </row>
    <row r="134" spans="1:8" ht="15" customHeight="1">
      <c r="A134" s="269"/>
      <c r="B134" s="396"/>
      <c r="C134" s="401" t="s">
        <v>1178</v>
      </c>
      <c r="D134" s="398">
        <v>2</v>
      </c>
      <c r="E134" s="462">
        <v>2</v>
      </c>
      <c r="F134" s="399">
        <f t="shared" si="1"/>
        <v>0</v>
      </c>
      <c r="G134" s="403"/>
      <c r="H134" s="271"/>
    </row>
    <row r="135" spans="1:8" ht="15" customHeight="1">
      <c r="A135" s="269"/>
      <c r="B135" s="396"/>
      <c r="C135" s="401" t="s">
        <v>876</v>
      </c>
      <c r="D135" s="398">
        <v>5</v>
      </c>
      <c r="E135" s="462">
        <v>5</v>
      </c>
      <c r="F135" s="399">
        <f t="shared" si="1"/>
        <v>0</v>
      </c>
      <c r="G135" s="403"/>
      <c r="H135" s="271"/>
    </row>
    <row r="136" spans="1:8" ht="15" customHeight="1">
      <c r="A136" s="269"/>
      <c r="B136" s="396"/>
      <c r="C136" s="401" t="s">
        <v>883</v>
      </c>
      <c r="D136" s="398">
        <v>3</v>
      </c>
      <c r="E136" s="462">
        <v>3</v>
      </c>
      <c r="F136" s="399">
        <f t="shared" ref="F136:F199" si="2">E136-D136</f>
        <v>0</v>
      </c>
      <c r="G136" s="403"/>
      <c r="H136" s="271"/>
    </row>
    <row r="137" spans="1:8" ht="15" customHeight="1">
      <c r="A137" s="269"/>
      <c r="B137" s="396"/>
      <c r="C137" s="401" t="s">
        <v>877</v>
      </c>
      <c r="D137" s="398">
        <v>5</v>
      </c>
      <c r="E137" s="462">
        <v>5</v>
      </c>
      <c r="F137" s="399">
        <f t="shared" si="2"/>
        <v>0</v>
      </c>
      <c r="G137" s="403"/>
      <c r="H137" s="271"/>
    </row>
    <row r="138" spans="1:8" ht="15.75" customHeight="1">
      <c r="A138" s="269"/>
      <c r="B138" s="396"/>
      <c r="C138" s="419" t="s">
        <v>118</v>
      </c>
      <c r="D138" s="398">
        <v>2</v>
      </c>
      <c r="E138" s="462">
        <v>2</v>
      </c>
      <c r="F138" s="399">
        <f t="shared" si="2"/>
        <v>0</v>
      </c>
      <c r="G138" s="403"/>
      <c r="H138" s="271"/>
    </row>
    <row r="139" spans="1:8" ht="15" customHeight="1">
      <c r="A139" s="269"/>
      <c r="B139" s="391"/>
      <c r="C139" s="413" t="s">
        <v>894</v>
      </c>
      <c r="D139" s="414">
        <v>20</v>
      </c>
      <c r="E139" s="466">
        <v>35</v>
      </c>
      <c r="F139" s="394">
        <f t="shared" si="2"/>
        <v>15</v>
      </c>
      <c r="G139" s="416"/>
      <c r="H139" s="271"/>
    </row>
    <row r="140" spans="1:8" ht="15" customHeight="1">
      <c r="A140" s="269"/>
      <c r="B140" s="396"/>
      <c r="C140" s="440" t="s">
        <v>1246</v>
      </c>
      <c r="D140" s="398">
        <v>0</v>
      </c>
      <c r="E140" s="462">
        <v>5</v>
      </c>
      <c r="F140" s="399">
        <f t="shared" si="2"/>
        <v>5</v>
      </c>
      <c r="G140" s="404"/>
      <c r="H140" s="271"/>
    </row>
    <row r="141" spans="1:8" ht="15" customHeight="1">
      <c r="A141" s="269"/>
      <c r="B141" s="396" t="s">
        <v>887</v>
      </c>
      <c r="C141" s="440" t="s">
        <v>1247</v>
      </c>
      <c r="D141" s="398">
        <v>5</v>
      </c>
      <c r="E141" s="462">
        <v>5</v>
      </c>
      <c r="F141" s="399">
        <f t="shared" si="2"/>
        <v>0</v>
      </c>
      <c r="G141" s="404"/>
      <c r="H141" s="271"/>
    </row>
    <row r="142" spans="1:8" ht="15" customHeight="1">
      <c r="A142" s="269"/>
      <c r="B142" s="396"/>
      <c r="C142" s="440" t="s">
        <v>1248</v>
      </c>
      <c r="D142" s="398">
        <v>2</v>
      </c>
      <c r="E142" s="462">
        <v>2</v>
      </c>
      <c r="F142" s="399">
        <f t="shared" si="2"/>
        <v>0</v>
      </c>
      <c r="G142" s="404"/>
      <c r="H142" s="271"/>
    </row>
    <row r="143" spans="1:8" ht="15" customHeight="1">
      <c r="A143" s="269"/>
      <c r="B143" s="396"/>
      <c r="C143" s="419" t="s">
        <v>716</v>
      </c>
      <c r="D143" s="398">
        <v>4</v>
      </c>
      <c r="E143" s="462">
        <v>2</v>
      </c>
      <c r="F143" s="399">
        <f t="shared" si="2"/>
        <v>-2</v>
      </c>
      <c r="G143" s="403"/>
      <c r="H143" s="271"/>
    </row>
    <row r="144" spans="1:8" ht="15" customHeight="1">
      <c r="A144" s="269"/>
      <c r="B144" s="396"/>
      <c r="C144" s="401" t="s">
        <v>890</v>
      </c>
      <c r="D144" s="398">
        <v>8</v>
      </c>
      <c r="E144" s="462">
        <v>4</v>
      </c>
      <c r="F144" s="399">
        <f t="shared" si="2"/>
        <v>-4</v>
      </c>
      <c r="G144" s="403"/>
      <c r="H144" s="271"/>
    </row>
    <row r="145" spans="1:8" ht="15" customHeight="1">
      <c r="A145" s="269"/>
      <c r="B145" s="396"/>
      <c r="C145" s="401" t="s">
        <v>1049</v>
      </c>
      <c r="D145" s="398">
        <v>2</v>
      </c>
      <c r="E145" s="462">
        <v>2</v>
      </c>
      <c r="F145" s="399">
        <f t="shared" si="2"/>
        <v>0</v>
      </c>
      <c r="G145" s="403"/>
      <c r="H145" s="271"/>
    </row>
    <row r="146" spans="1:8" ht="15" customHeight="1">
      <c r="A146" s="269"/>
      <c r="B146" s="396"/>
      <c r="C146" s="401" t="s">
        <v>1130</v>
      </c>
      <c r="D146" s="398">
        <v>6</v>
      </c>
      <c r="E146" s="462">
        <v>4</v>
      </c>
      <c r="F146" s="399">
        <f t="shared" si="2"/>
        <v>-2</v>
      </c>
      <c r="G146" s="403"/>
      <c r="H146" s="271"/>
    </row>
    <row r="147" spans="1:8" ht="15" customHeight="1">
      <c r="A147" s="269"/>
      <c r="B147" s="396"/>
      <c r="C147" s="401" t="s">
        <v>986</v>
      </c>
      <c r="D147" s="398">
        <v>2</v>
      </c>
      <c r="E147" s="462">
        <v>2</v>
      </c>
      <c r="F147" s="399">
        <f t="shared" si="2"/>
        <v>0</v>
      </c>
      <c r="G147" s="403"/>
      <c r="H147" s="271"/>
    </row>
    <row r="148" spans="1:8" ht="15" customHeight="1">
      <c r="A148" s="269"/>
      <c r="B148" s="396"/>
      <c r="C148" s="401" t="s">
        <v>1132</v>
      </c>
      <c r="D148" s="398">
        <v>0</v>
      </c>
      <c r="E148" s="398">
        <v>0</v>
      </c>
      <c r="F148" s="399">
        <f t="shared" si="2"/>
        <v>0</v>
      </c>
      <c r="G148" s="403"/>
      <c r="H148" s="271"/>
    </row>
    <row r="149" spans="1:8" ht="15" customHeight="1">
      <c r="A149" s="269"/>
      <c r="B149" s="396"/>
      <c r="C149" s="401" t="s">
        <v>1050</v>
      </c>
      <c r="D149" s="406">
        <v>0</v>
      </c>
      <c r="E149" s="406">
        <v>0</v>
      </c>
      <c r="F149" s="441">
        <f t="shared" si="2"/>
        <v>0</v>
      </c>
      <c r="G149" s="403"/>
      <c r="H149" s="271"/>
    </row>
    <row r="150" spans="1:8" ht="15.75" customHeight="1">
      <c r="A150" s="269"/>
      <c r="B150" s="396"/>
      <c r="C150" s="401" t="s">
        <v>895</v>
      </c>
      <c r="D150" s="406">
        <v>1</v>
      </c>
      <c r="E150" s="465">
        <v>1</v>
      </c>
      <c r="F150" s="441">
        <f t="shared" si="2"/>
        <v>0</v>
      </c>
      <c r="G150" s="403"/>
      <c r="H150" s="271"/>
    </row>
    <row r="151" spans="1:8" ht="15" customHeight="1">
      <c r="A151" s="269"/>
      <c r="B151" s="396"/>
      <c r="C151" s="401" t="s">
        <v>892</v>
      </c>
      <c r="D151" s="398">
        <v>5</v>
      </c>
      <c r="E151" s="462">
        <v>5</v>
      </c>
      <c r="F151" s="399">
        <f t="shared" si="2"/>
        <v>0</v>
      </c>
      <c r="G151" s="443"/>
      <c r="H151" s="271"/>
    </row>
    <row r="152" spans="1:8" ht="15" customHeight="1">
      <c r="A152" s="269"/>
      <c r="B152" s="408"/>
      <c r="C152" s="439" t="s">
        <v>1133</v>
      </c>
      <c r="D152" s="410">
        <v>1</v>
      </c>
      <c r="E152" s="468">
        <v>2</v>
      </c>
      <c r="F152" s="411">
        <f t="shared" si="2"/>
        <v>1</v>
      </c>
      <c r="G152" s="412"/>
      <c r="H152" s="271"/>
    </row>
    <row r="153" spans="1:8" ht="15" customHeight="1">
      <c r="A153" s="269"/>
      <c r="B153" s="391"/>
      <c r="C153" s="392" t="s">
        <v>901</v>
      </c>
      <c r="D153" s="414">
        <v>1</v>
      </c>
      <c r="E153" s="466">
        <v>2</v>
      </c>
      <c r="F153" s="415">
        <f t="shared" si="2"/>
        <v>1</v>
      </c>
      <c r="G153" s="416"/>
      <c r="H153" s="271"/>
    </row>
    <row r="154" spans="1:8" ht="15" customHeight="1">
      <c r="A154" s="269"/>
      <c r="B154" s="396" t="s">
        <v>896</v>
      </c>
      <c r="C154" s="401" t="s">
        <v>1051</v>
      </c>
      <c r="D154" s="398">
        <v>6</v>
      </c>
      <c r="E154" s="462">
        <v>6</v>
      </c>
      <c r="F154" s="399">
        <f t="shared" si="2"/>
        <v>0</v>
      </c>
      <c r="G154" s="403"/>
      <c r="H154" s="271"/>
    </row>
    <row r="155" spans="1:8" ht="15" customHeight="1">
      <c r="A155" s="269"/>
      <c r="B155" s="396"/>
      <c r="C155" s="401" t="s">
        <v>1052</v>
      </c>
      <c r="D155" s="398">
        <v>1</v>
      </c>
      <c r="E155" s="462">
        <v>1</v>
      </c>
      <c r="F155" s="399">
        <f t="shared" si="2"/>
        <v>0</v>
      </c>
      <c r="G155" s="403"/>
      <c r="H155" s="271"/>
    </row>
    <row r="156" spans="1:8" ht="15" customHeight="1">
      <c r="A156" s="269"/>
      <c r="B156" s="396"/>
      <c r="C156" s="401" t="s">
        <v>1053</v>
      </c>
      <c r="D156" s="398">
        <v>2</v>
      </c>
      <c r="E156" s="462">
        <v>2</v>
      </c>
      <c r="F156" s="399">
        <f t="shared" si="2"/>
        <v>0</v>
      </c>
      <c r="G156" s="403"/>
      <c r="H156" s="271"/>
    </row>
    <row r="157" spans="1:8" ht="15.75" customHeight="1">
      <c r="A157" s="269"/>
      <c r="B157" s="396"/>
      <c r="C157" s="419" t="s">
        <v>530</v>
      </c>
      <c r="D157" s="398">
        <v>0</v>
      </c>
      <c r="E157" s="462">
        <v>0</v>
      </c>
      <c r="F157" s="399">
        <f t="shared" si="2"/>
        <v>0</v>
      </c>
      <c r="G157" s="403"/>
      <c r="H157" s="271"/>
    </row>
    <row r="158" spans="1:8" ht="15" customHeight="1">
      <c r="A158" s="269"/>
      <c r="B158" s="396"/>
      <c r="C158" s="401" t="s">
        <v>1136</v>
      </c>
      <c r="D158" s="398">
        <v>1</v>
      </c>
      <c r="E158" s="462">
        <v>1</v>
      </c>
      <c r="F158" s="399">
        <f t="shared" si="2"/>
        <v>0</v>
      </c>
      <c r="G158" s="403"/>
      <c r="H158" s="271"/>
    </row>
    <row r="159" spans="1:8" ht="15" customHeight="1">
      <c r="A159" s="269"/>
      <c r="B159" s="396"/>
      <c r="C159" s="401" t="s">
        <v>1249</v>
      </c>
      <c r="D159" s="398">
        <v>1</v>
      </c>
      <c r="E159" s="462">
        <v>1</v>
      </c>
      <c r="F159" s="399">
        <f t="shared" si="2"/>
        <v>0</v>
      </c>
      <c r="G159" s="403"/>
      <c r="H159" s="271"/>
    </row>
    <row r="160" spans="1:8" ht="15" customHeight="1">
      <c r="A160" s="269"/>
      <c r="B160" s="396"/>
      <c r="C160" s="401" t="s">
        <v>431</v>
      </c>
      <c r="D160" s="398">
        <v>1</v>
      </c>
      <c r="E160" s="462">
        <v>2</v>
      </c>
      <c r="F160" s="399">
        <f t="shared" si="2"/>
        <v>1</v>
      </c>
      <c r="G160" s="403"/>
      <c r="H160" s="271"/>
    </row>
    <row r="161" spans="1:8" ht="15" customHeight="1">
      <c r="A161" s="269"/>
      <c r="B161" s="396"/>
      <c r="C161" s="401" t="s">
        <v>430</v>
      </c>
      <c r="D161" s="398">
        <v>1</v>
      </c>
      <c r="E161" s="462">
        <v>1</v>
      </c>
      <c r="F161" s="399">
        <f t="shared" si="2"/>
        <v>0</v>
      </c>
      <c r="G161" s="403"/>
      <c r="H161" s="271"/>
    </row>
    <row r="162" spans="1:8" ht="15" customHeight="1">
      <c r="A162" s="269"/>
      <c r="B162" s="396"/>
      <c r="C162" s="401" t="s">
        <v>1137</v>
      </c>
      <c r="D162" s="398">
        <v>1</v>
      </c>
      <c r="E162" s="462">
        <v>1</v>
      </c>
      <c r="F162" s="399">
        <f t="shared" si="2"/>
        <v>0</v>
      </c>
      <c r="G162" s="403"/>
      <c r="H162" s="271"/>
    </row>
    <row r="163" spans="1:8" ht="15" customHeight="1">
      <c r="A163" s="269"/>
      <c r="B163" s="396"/>
      <c r="C163" s="401" t="s">
        <v>1138</v>
      </c>
      <c r="D163" s="398">
        <v>1</v>
      </c>
      <c r="E163" s="462">
        <v>1</v>
      </c>
      <c r="F163" s="399">
        <f t="shared" si="2"/>
        <v>0</v>
      </c>
      <c r="G163" s="403"/>
      <c r="H163" s="271"/>
    </row>
    <row r="164" spans="1:8" ht="15" customHeight="1">
      <c r="A164" s="269"/>
      <c r="B164" s="396"/>
      <c r="C164" s="401" t="s">
        <v>988</v>
      </c>
      <c r="D164" s="398">
        <v>1</v>
      </c>
      <c r="E164" s="462">
        <v>1</v>
      </c>
      <c r="F164" s="399">
        <f t="shared" si="2"/>
        <v>0</v>
      </c>
      <c r="G164" s="403"/>
      <c r="H164" s="271"/>
    </row>
    <row r="165" spans="1:8" ht="15" customHeight="1">
      <c r="A165" s="269"/>
      <c r="B165" s="396"/>
      <c r="C165" s="401" t="s">
        <v>138</v>
      </c>
      <c r="D165" s="398">
        <v>1</v>
      </c>
      <c r="E165" s="398">
        <v>0</v>
      </c>
      <c r="F165" s="399">
        <f t="shared" si="2"/>
        <v>-1</v>
      </c>
      <c r="G165" s="403" t="s">
        <v>1250</v>
      </c>
      <c r="H165" s="271"/>
    </row>
    <row r="166" spans="1:8" ht="15" customHeight="1">
      <c r="A166" s="269"/>
      <c r="B166" s="396"/>
      <c r="C166" s="440" t="s">
        <v>426</v>
      </c>
      <c r="D166" s="398">
        <v>1</v>
      </c>
      <c r="E166" s="398">
        <v>0</v>
      </c>
      <c r="F166" s="399">
        <f t="shared" si="2"/>
        <v>-1</v>
      </c>
      <c r="G166" s="403"/>
      <c r="H166" s="271"/>
    </row>
    <row r="167" spans="1:8" ht="15" customHeight="1">
      <c r="A167" s="269"/>
      <c r="B167" s="408"/>
      <c r="C167" s="439" t="s">
        <v>548</v>
      </c>
      <c r="D167" s="410">
        <v>2</v>
      </c>
      <c r="E167" s="468">
        <v>2</v>
      </c>
      <c r="F167" s="411">
        <f t="shared" si="2"/>
        <v>0</v>
      </c>
      <c r="G167" s="412"/>
      <c r="H167" s="271"/>
    </row>
    <row r="168" spans="1:8" ht="15" customHeight="1">
      <c r="A168" s="269"/>
      <c r="B168" s="391"/>
      <c r="C168" s="392" t="s">
        <v>122</v>
      </c>
      <c r="D168" s="414">
        <v>1</v>
      </c>
      <c r="E168" s="466">
        <v>1</v>
      </c>
      <c r="F168" s="415">
        <f t="shared" si="2"/>
        <v>0</v>
      </c>
      <c r="G168" s="416"/>
      <c r="H168" s="271"/>
    </row>
    <row r="169" spans="1:8" ht="15" customHeight="1">
      <c r="A169" s="269"/>
      <c r="B169" s="396" t="s">
        <v>902</v>
      </c>
      <c r="C169" s="419" t="s">
        <v>123</v>
      </c>
      <c r="D169" s="398">
        <v>1</v>
      </c>
      <c r="E169" s="462">
        <v>1</v>
      </c>
      <c r="F169" s="399">
        <f t="shared" si="2"/>
        <v>0</v>
      </c>
      <c r="G169" s="403"/>
      <c r="H169" s="271"/>
    </row>
    <row r="170" spans="1:8" ht="15.75" customHeight="1">
      <c r="A170" s="269"/>
      <c r="B170" s="396"/>
      <c r="C170" s="419" t="s">
        <v>903</v>
      </c>
      <c r="D170" s="398">
        <v>1</v>
      </c>
      <c r="E170" s="462">
        <v>1</v>
      </c>
      <c r="F170" s="399">
        <f t="shared" si="2"/>
        <v>0</v>
      </c>
      <c r="G170" s="403"/>
      <c r="H170" s="271"/>
    </row>
    <row r="171" spans="1:8" ht="15" customHeight="1">
      <c r="A171" s="269"/>
      <c r="B171" s="408"/>
      <c r="C171" s="425" t="s">
        <v>532</v>
      </c>
      <c r="D171" s="410">
        <v>1</v>
      </c>
      <c r="E171" s="410">
        <v>0</v>
      </c>
      <c r="F171" s="411">
        <f t="shared" si="2"/>
        <v>-1</v>
      </c>
      <c r="G171" s="412"/>
      <c r="H171" s="271"/>
    </row>
    <row r="172" spans="1:8" ht="15" customHeight="1">
      <c r="A172" s="269"/>
      <c r="B172" s="391"/>
      <c r="C172" s="413" t="s">
        <v>537</v>
      </c>
      <c r="D172" s="414">
        <v>1</v>
      </c>
      <c r="E172" s="466">
        <v>1</v>
      </c>
      <c r="F172" s="415">
        <f t="shared" si="2"/>
        <v>0</v>
      </c>
      <c r="G172" s="416"/>
      <c r="H172" s="271"/>
    </row>
    <row r="173" spans="1:8" ht="15" customHeight="1">
      <c r="A173" s="269"/>
      <c r="B173" s="396" t="s">
        <v>411</v>
      </c>
      <c r="C173" s="440" t="s">
        <v>538</v>
      </c>
      <c r="D173" s="398">
        <v>0</v>
      </c>
      <c r="E173" s="398">
        <v>0</v>
      </c>
      <c r="F173" s="399">
        <f t="shared" si="2"/>
        <v>0</v>
      </c>
      <c r="G173" s="404"/>
      <c r="H173" s="271"/>
    </row>
    <row r="174" spans="1:8" ht="15" customHeight="1">
      <c r="A174" s="269"/>
      <c r="B174" s="396"/>
      <c r="C174" s="401" t="s">
        <v>420</v>
      </c>
      <c r="D174" s="398">
        <v>1</v>
      </c>
      <c r="E174" s="462">
        <v>1</v>
      </c>
      <c r="F174" s="399">
        <f t="shared" si="2"/>
        <v>0</v>
      </c>
      <c r="G174" s="403"/>
      <c r="H174" s="271"/>
    </row>
    <row r="175" spans="1:8" ht="15" customHeight="1">
      <c r="A175" s="269"/>
      <c r="B175" s="396"/>
      <c r="C175" s="401" t="s">
        <v>634</v>
      </c>
      <c r="D175" s="398">
        <v>0</v>
      </c>
      <c r="E175" s="462">
        <v>1</v>
      </c>
      <c r="F175" s="399">
        <f t="shared" si="2"/>
        <v>1</v>
      </c>
      <c r="G175" s="403" t="s">
        <v>1251</v>
      </c>
      <c r="H175" s="271"/>
    </row>
    <row r="176" spans="1:8" ht="15" customHeight="1">
      <c r="A176" s="269"/>
      <c r="B176" s="396"/>
      <c r="C176" s="401" t="s">
        <v>415</v>
      </c>
      <c r="D176" s="398">
        <v>3</v>
      </c>
      <c r="E176" s="462">
        <v>4</v>
      </c>
      <c r="F176" s="399">
        <f t="shared" si="2"/>
        <v>1</v>
      </c>
      <c r="G176" s="403"/>
      <c r="H176" s="271"/>
    </row>
    <row r="177" spans="1:8" ht="15" customHeight="1">
      <c r="A177" s="269"/>
      <c r="B177" s="396"/>
      <c r="C177" s="401" t="s">
        <v>416</v>
      </c>
      <c r="D177" s="398">
        <v>3</v>
      </c>
      <c r="E177" s="462">
        <v>2</v>
      </c>
      <c r="F177" s="399">
        <f t="shared" si="2"/>
        <v>-1</v>
      </c>
      <c r="G177" s="403"/>
      <c r="H177" s="271"/>
    </row>
    <row r="178" spans="1:8" ht="15" customHeight="1">
      <c r="A178" s="269"/>
      <c r="B178" s="396"/>
      <c r="C178" s="401" t="s">
        <v>1252</v>
      </c>
      <c r="D178" s="398">
        <v>7</v>
      </c>
      <c r="E178" s="462">
        <v>3</v>
      </c>
      <c r="F178" s="399">
        <f t="shared" si="2"/>
        <v>-4</v>
      </c>
      <c r="G178" s="403" t="s">
        <v>1253</v>
      </c>
      <c r="H178" s="271"/>
    </row>
    <row r="179" spans="1:8" ht="15" customHeight="1">
      <c r="A179" s="269"/>
      <c r="B179" s="396"/>
      <c r="C179" s="401" t="s">
        <v>1059</v>
      </c>
      <c r="D179" s="398">
        <v>1</v>
      </c>
      <c r="E179" s="462">
        <v>1</v>
      </c>
      <c r="F179" s="399">
        <f t="shared" si="2"/>
        <v>0</v>
      </c>
      <c r="G179" s="403"/>
      <c r="H179" s="271"/>
    </row>
    <row r="180" spans="1:8" ht="15" customHeight="1">
      <c r="A180" s="269"/>
      <c r="B180" s="396"/>
      <c r="C180" s="401" t="s">
        <v>989</v>
      </c>
      <c r="D180" s="398">
        <v>1</v>
      </c>
      <c r="E180" s="462">
        <v>1</v>
      </c>
      <c r="F180" s="399">
        <f t="shared" si="2"/>
        <v>0</v>
      </c>
      <c r="G180" s="403"/>
      <c r="H180" s="271"/>
    </row>
    <row r="181" spans="1:8" ht="15" customHeight="1">
      <c r="A181" s="269"/>
      <c r="B181" s="396"/>
      <c r="C181" s="401" t="s">
        <v>990</v>
      </c>
      <c r="D181" s="398">
        <v>1</v>
      </c>
      <c r="E181" s="462">
        <v>1</v>
      </c>
      <c r="F181" s="399">
        <f t="shared" si="2"/>
        <v>0</v>
      </c>
      <c r="G181" s="403"/>
      <c r="H181" s="271"/>
    </row>
    <row r="182" spans="1:8" ht="15" customHeight="1">
      <c r="A182" s="269"/>
      <c r="B182" s="396"/>
      <c r="C182" s="401" t="s">
        <v>414</v>
      </c>
      <c r="D182" s="398">
        <v>0</v>
      </c>
      <c r="E182" s="398">
        <v>0</v>
      </c>
      <c r="F182" s="399">
        <f t="shared" si="2"/>
        <v>0</v>
      </c>
      <c r="G182" s="403"/>
      <c r="H182" s="271"/>
    </row>
    <row r="183" spans="1:8" ht="15" customHeight="1">
      <c r="A183" s="269"/>
      <c r="B183" s="396"/>
      <c r="C183" s="401" t="s">
        <v>1060</v>
      </c>
      <c r="D183" s="398">
        <v>0</v>
      </c>
      <c r="E183" s="462">
        <v>1</v>
      </c>
      <c r="F183" s="399">
        <f t="shared" si="2"/>
        <v>1</v>
      </c>
      <c r="G183" s="403"/>
      <c r="H183" s="271"/>
    </row>
    <row r="184" spans="1:8" ht="15" customHeight="1">
      <c r="A184" s="269"/>
      <c r="B184" s="396"/>
      <c r="C184" s="401" t="s">
        <v>1062</v>
      </c>
      <c r="D184" s="398">
        <v>0</v>
      </c>
      <c r="E184" s="398">
        <v>0</v>
      </c>
      <c r="F184" s="399">
        <f t="shared" si="2"/>
        <v>0</v>
      </c>
      <c r="G184" s="403"/>
      <c r="H184" s="271"/>
    </row>
    <row r="185" spans="1:8" ht="15" customHeight="1">
      <c r="A185" s="269"/>
      <c r="B185" s="396"/>
      <c r="C185" s="420" t="s">
        <v>421</v>
      </c>
      <c r="D185" s="398">
        <v>2</v>
      </c>
      <c r="E185" s="462">
        <v>2</v>
      </c>
      <c r="F185" s="399">
        <f t="shared" si="2"/>
        <v>0</v>
      </c>
      <c r="G185" s="403"/>
      <c r="H185" s="271"/>
    </row>
    <row r="186" spans="1:8" ht="15" customHeight="1">
      <c r="A186" s="269"/>
      <c r="B186" s="396"/>
      <c r="C186" s="401" t="s">
        <v>1063</v>
      </c>
      <c r="D186" s="398">
        <v>1</v>
      </c>
      <c r="E186" s="462">
        <v>1</v>
      </c>
      <c r="F186" s="399">
        <f t="shared" si="2"/>
        <v>0</v>
      </c>
      <c r="G186" s="403"/>
      <c r="H186" s="271"/>
    </row>
    <row r="187" spans="1:8" ht="15.75" customHeight="1">
      <c r="A187" s="269"/>
      <c r="B187" s="396"/>
      <c r="C187" s="401" t="s">
        <v>1064</v>
      </c>
      <c r="D187" s="398">
        <v>0</v>
      </c>
      <c r="E187" s="462">
        <v>1</v>
      </c>
      <c r="F187" s="399">
        <f t="shared" si="2"/>
        <v>1</v>
      </c>
      <c r="G187" s="403" t="s">
        <v>1251</v>
      </c>
      <c r="H187" s="271"/>
    </row>
    <row r="188" spans="1:8" ht="15" customHeight="1">
      <c r="A188" s="269"/>
      <c r="B188" s="396"/>
      <c r="C188" s="401" t="s">
        <v>906</v>
      </c>
      <c r="D188" s="398">
        <v>1</v>
      </c>
      <c r="E188" s="462">
        <v>1</v>
      </c>
      <c r="F188" s="399">
        <f t="shared" si="2"/>
        <v>0</v>
      </c>
      <c r="G188" s="403"/>
      <c r="H188" s="271"/>
    </row>
    <row r="189" spans="1:8" ht="15" customHeight="1">
      <c r="A189" s="269"/>
      <c r="B189" s="396"/>
      <c r="C189" s="405" t="s">
        <v>1065</v>
      </c>
      <c r="D189" s="398">
        <v>2</v>
      </c>
      <c r="E189" s="462">
        <v>1</v>
      </c>
      <c r="F189" s="399">
        <f t="shared" si="2"/>
        <v>-1</v>
      </c>
      <c r="G189" s="407"/>
      <c r="H189" s="271"/>
    </row>
    <row r="190" spans="1:8" ht="15" customHeight="1">
      <c r="A190" s="269"/>
      <c r="B190" s="396"/>
      <c r="C190" s="405" t="s">
        <v>1141</v>
      </c>
      <c r="D190" s="398">
        <v>0</v>
      </c>
      <c r="E190" s="398">
        <v>0</v>
      </c>
      <c r="F190" s="418">
        <f t="shared" si="2"/>
        <v>0</v>
      </c>
      <c r="G190" s="407"/>
      <c r="H190" s="271"/>
    </row>
    <row r="191" spans="1:8" ht="15" customHeight="1">
      <c r="A191" s="269"/>
      <c r="B191" s="396"/>
      <c r="C191" s="405" t="s">
        <v>1142</v>
      </c>
      <c r="D191" s="417">
        <v>0</v>
      </c>
      <c r="E191" s="467">
        <v>1</v>
      </c>
      <c r="F191" s="418">
        <f t="shared" si="2"/>
        <v>1</v>
      </c>
      <c r="G191" s="407"/>
      <c r="H191" s="271"/>
    </row>
    <row r="192" spans="1:8" ht="15" customHeight="1">
      <c r="A192" s="269"/>
      <c r="B192" s="396"/>
      <c r="C192" s="420" t="s">
        <v>905</v>
      </c>
      <c r="D192" s="406">
        <v>1</v>
      </c>
      <c r="E192" s="465">
        <v>1</v>
      </c>
      <c r="F192" s="441">
        <f t="shared" si="2"/>
        <v>0</v>
      </c>
      <c r="G192" s="407"/>
      <c r="H192" s="271"/>
    </row>
    <row r="193" spans="1:8" ht="15" customHeight="1">
      <c r="A193" s="269"/>
      <c r="B193" s="408"/>
      <c r="C193" s="439" t="s">
        <v>1105</v>
      </c>
      <c r="D193" s="410">
        <v>2</v>
      </c>
      <c r="E193" s="468">
        <v>2</v>
      </c>
      <c r="F193" s="411">
        <f t="shared" si="2"/>
        <v>0</v>
      </c>
      <c r="G193" s="412"/>
      <c r="H193" s="271"/>
    </row>
    <row r="194" spans="1:8" ht="15" customHeight="1">
      <c r="A194" s="269"/>
      <c r="B194" s="391"/>
      <c r="C194" s="413" t="s">
        <v>1066</v>
      </c>
      <c r="D194" s="393">
        <v>3</v>
      </c>
      <c r="E194" s="460">
        <v>2</v>
      </c>
      <c r="F194" s="394">
        <f t="shared" si="2"/>
        <v>-1</v>
      </c>
      <c r="G194" s="416"/>
      <c r="H194" s="271"/>
    </row>
    <row r="195" spans="1:8" ht="15" customHeight="1">
      <c r="A195" s="269"/>
      <c r="B195" s="396"/>
      <c r="C195" s="440" t="s">
        <v>1067</v>
      </c>
      <c r="D195" s="436">
        <v>1</v>
      </c>
      <c r="E195" s="461">
        <v>1</v>
      </c>
      <c r="F195" s="444">
        <f t="shared" si="2"/>
        <v>0</v>
      </c>
      <c r="G195" s="404"/>
      <c r="H195" s="271"/>
    </row>
    <row r="196" spans="1:8" ht="15" customHeight="1">
      <c r="A196" s="269"/>
      <c r="B196" s="396" t="s">
        <v>907</v>
      </c>
      <c r="C196" s="401" t="s">
        <v>1068</v>
      </c>
      <c r="D196" s="406">
        <v>1</v>
      </c>
      <c r="E196" s="465">
        <v>1</v>
      </c>
      <c r="F196" s="441">
        <f t="shared" si="2"/>
        <v>0</v>
      </c>
      <c r="G196" s="403"/>
      <c r="H196" s="271"/>
    </row>
    <row r="197" spans="1:8" ht="15" customHeight="1">
      <c r="A197" s="269"/>
      <c r="B197" s="396"/>
      <c r="C197" s="401" t="s">
        <v>908</v>
      </c>
      <c r="D197" s="406">
        <v>1</v>
      </c>
      <c r="E197" s="465">
        <v>1</v>
      </c>
      <c r="F197" s="441">
        <f t="shared" si="2"/>
        <v>0</v>
      </c>
      <c r="G197" s="403"/>
      <c r="H197" s="271"/>
    </row>
    <row r="198" spans="1:8" ht="15" customHeight="1">
      <c r="A198" s="269"/>
      <c r="B198" s="396"/>
      <c r="C198" s="401" t="s">
        <v>912</v>
      </c>
      <c r="D198" s="406">
        <v>1</v>
      </c>
      <c r="E198" s="465">
        <v>1</v>
      </c>
      <c r="F198" s="441">
        <f t="shared" si="2"/>
        <v>0</v>
      </c>
      <c r="G198" s="403"/>
      <c r="H198" s="271"/>
    </row>
    <row r="199" spans="1:8" ht="15.75" customHeight="1">
      <c r="A199" s="269"/>
      <c r="B199" s="396"/>
      <c r="C199" s="401" t="s">
        <v>1145</v>
      </c>
      <c r="D199" s="406">
        <v>0</v>
      </c>
      <c r="E199" s="406">
        <v>0</v>
      </c>
      <c r="F199" s="441">
        <f t="shared" si="2"/>
        <v>0</v>
      </c>
      <c r="G199" s="403" t="s">
        <v>521</v>
      </c>
      <c r="H199" s="271"/>
    </row>
    <row r="200" spans="1:8" ht="15" customHeight="1">
      <c r="A200" s="269"/>
      <c r="B200" s="396"/>
      <c r="C200" s="401" t="s">
        <v>915</v>
      </c>
      <c r="D200" s="406">
        <v>1</v>
      </c>
      <c r="E200" s="465">
        <v>0</v>
      </c>
      <c r="F200" s="441">
        <f t="shared" ref="F200:F210" si="3">E200-D200</f>
        <v>-1</v>
      </c>
      <c r="G200" s="403"/>
      <c r="H200" s="271"/>
    </row>
    <row r="201" spans="1:8" ht="15" customHeight="1">
      <c r="A201" s="269"/>
      <c r="B201" s="396"/>
      <c r="C201" s="401" t="s">
        <v>914</v>
      </c>
      <c r="D201" s="406">
        <v>1</v>
      </c>
      <c r="E201" s="465">
        <v>1</v>
      </c>
      <c r="F201" s="441">
        <f t="shared" si="3"/>
        <v>0</v>
      </c>
      <c r="G201" s="403"/>
      <c r="H201" s="271"/>
    </row>
    <row r="202" spans="1:8" ht="15" customHeight="1">
      <c r="A202" s="269"/>
      <c r="B202" s="396"/>
      <c r="C202" s="401" t="s">
        <v>910</v>
      </c>
      <c r="D202" s="406">
        <v>1</v>
      </c>
      <c r="E202" s="465">
        <v>1</v>
      </c>
      <c r="F202" s="441">
        <f t="shared" si="3"/>
        <v>0</v>
      </c>
      <c r="G202" s="407"/>
      <c r="H202" s="271"/>
    </row>
    <row r="203" spans="1:8" ht="15" customHeight="1">
      <c r="A203" s="269"/>
      <c r="B203" s="396"/>
      <c r="C203" s="401" t="s">
        <v>1070</v>
      </c>
      <c r="D203" s="406">
        <v>2</v>
      </c>
      <c r="E203" s="465">
        <v>2</v>
      </c>
      <c r="F203" s="441">
        <f t="shared" si="3"/>
        <v>0</v>
      </c>
      <c r="G203" s="407"/>
      <c r="H203" s="271"/>
    </row>
    <row r="204" spans="1:8" ht="15" customHeight="1">
      <c r="A204" s="269"/>
      <c r="B204" s="396"/>
      <c r="C204" s="455" t="s">
        <v>1254</v>
      </c>
      <c r="D204" s="456">
        <v>0</v>
      </c>
      <c r="E204" s="474">
        <v>1</v>
      </c>
      <c r="F204" s="457">
        <f t="shared" si="3"/>
        <v>1</v>
      </c>
      <c r="G204" s="407"/>
      <c r="H204" s="271"/>
    </row>
    <row r="205" spans="1:8" ht="15" customHeight="1">
      <c r="A205" s="269"/>
      <c r="B205" s="396"/>
      <c r="C205" s="401" t="s">
        <v>1255</v>
      </c>
      <c r="D205" s="406">
        <v>0</v>
      </c>
      <c r="E205" s="465">
        <v>2</v>
      </c>
      <c r="F205" s="441">
        <f t="shared" si="3"/>
        <v>2</v>
      </c>
      <c r="G205" s="407"/>
      <c r="H205" s="271"/>
    </row>
    <row r="206" spans="1:8" ht="15" customHeight="1">
      <c r="A206" s="269"/>
      <c r="B206" s="408"/>
      <c r="C206" s="409" t="s">
        <v>1071</v>
      </c>
      <c r="D206" s="445">
        <v>2</v>
      </c>
      <c r="E206" s="445">
        <v>2</v>
      </c>
      <c r="F206" s="446">
        <f t="shared" si="3"/>
        <v>0</v>
      </c>
      <c r="G206" s="412"/>
      <c r="H206" s="271"/>
    </row>
    <row r="207" spans="1:8" ht="15" customHeight="1">
      <c r="A207" s="269"/>
      <c r="B207" s="396"/>
      <c r="C207" s="455" t="s">
        <v>1180</v>
      </c>
      <c r="D207" s="456">
        <v>1</v>
      </c>
      <c r="E207" s="474">
        <v>1</v>
      </c>
      <c r="F207" s="457">
        <f t="shared" si="3"/>
        <v>0</v>
      </c>
      <c r="G207" s="407"/>
      <c r="H207" s="271"/>
    </row>
    <row r="208" spans="1:8" ht="15.75" customHeight="1">
      <c r="A208" s="269"/>
      <c r="B208" s="396" t="s">
        <v>918</v>
      </c>
      <c r="C208" s="401" t="s">
        <v>921</v>
      </c>
      <c r="D208" s="406">
        <v>1</v>
      </c>
      <c r="E208" s="465">
        <v>1</v>
      </c>
      <c r="F208" s="441">
        <f t="shared" si="3"/>
        <v>0</v>
      </c>
      <c r="G208" s="403"/>
      <c r="H208" s="271"/>
    </row>
    <row r="209" spans="1:12" ht="15.75" customHeight="1">
      <c r="A209" s="269"/>
      <c r="B209" s="396"/>
      <c r="C209" s="405" t="s">
        <v>1256</v>
      </c>
      <c r="D209" s="475">
        <v>1</v>
      </c>
      <c r="E209" s="476">
        <v>1</v>
      </c>
      <c r="F209" s="477">
        <f t="shared" si="3"/>
        <v>0</v>
      </c>
      <c r="G209" s="407"/>
      <c r="H209" s="271"/>
    </row>
    <row r="210" spans="1:12" ht="15" customHeight="1">
      <c r="A210" s="269"/>
      <c r="B210" s="408"/>
      <c r="C210" s="439" t="s">
        <v>769</v>
      </c>
      <c r="D210" s="452">
        <v>1</v>
      </c>
      <c r="E210" s="473">
        <v>1</v>
      </c>
      <c r="F210" s="429">
        <f t="shared" si="3"/>
        <v>0</v>
      </c>
      <c r="G210" s="412"/>
      <c r="H210" s="271"/>
    </row>
    <row r="211" spans="1:12" s="187" customFormat="1" ht="9.9499999999999993" customHeight="1">
      <c r="A211" s="274"/>
      <c r="B211" s="280"/>
      <c r="C211" s="373"/>
      <c r="D211" s="373"/>
      <c r="E211" s="373"/>
      <c r="F211" s="373"/>
      <c r="G211" s="373"/>
      <c r="H211" s="271"/>
      <c r="L211" s="327"/>
    </row>
    <row r="212" spans="1:12" ht="21" customHeight="1">
      <c r="A212" s="269"/>
      <c r="B212" s="336" t="s">
        <v>922</v>
      </c>
      <c r="C212" s="458"/>
      <c r="D212" s="459"/>
      <c r="E212" s="459"/>
      <c r="F212" s="459"/>
      <c r="G212" s="459"/>
      <c r="H212" s="271"/>
    </row>
    <row r="213" spans="1:12" ht="15.75" customHeight="1">
      <c r="A213" s="269"/>
      <c r="B213" s="396" t="s">
        <v>923</v>
      </c>
      <c r="C213" s="397" t="s">
        <v>1181</v>
      </c>
      <c r="D213" s="398">
        <v>1</v>
      </c>
      <c r="E213" s="398">
        <v>1</v>
      </c>
      <c r="F213" s="399">
        <f t="shared" ref="F213:F244" si="4">E213-D213</f>
        <v>0</v>
      </c>
      <c r="G213" s="404"/>
      <c r="H213" s="271"/>
    </row>
    <row r="214" spans="1:12" ht="15.75" customHeight="1">
      <c r="A214" s="269"/>
      <c r="B214" s="396"/>
      <c r="C214" s="397" t="s">
        <v>1257</v>
      </c>
      <c r="D214" s="398">
        <v>0</v>
      </c>
      <c r="E214" s="398">
        <v>1</v>
      </c>
      <c r="F214" s="399">
        <f t="shared" si="4"/>
        <v>1</v>
      </c>
      <c r="G214" s="463" t="s">
        <v>1258</v>
      </c>
      <c r="H214" s="271"/>
    </row>
    <row r="215" spans="1:12" ht="15" customHeight="1">
      <c r="A215" s="269"/>
      <c r="B215" s="396"/>
      <c r="C215" s="401" t="s">
        <v>997</v>
      </c>
      <c r="D215" s="398">
        <v>1</v>
      </c>
      <c r="E215" s="398">
        <v>1</v>
      </c>
      <c r="F215" s="399">
        <f t="shared" si="4"/>
        <v>0</v>
      </c>
      <c r="G215" s="403" t="s">
        <v>1182</v>
      </c>
      <c r="H215" s="271"/>
    </row>
    <row r="216" spans="1:12" ht="15" customHeight="1">
      <c r="A216" s="269"/>
      <c r="B216" s="396"/>
      <c r="C216" s="401" t="s">
        <v>1183</v>
      </c>
      <c r="D216" s="398">
        <v>1</v>
      </c>
      <c r="E216" s="398">
        <v>1</v>
      </c>
      <c r="F216" s="399">
        <f t="shared" si="4"/>
        <v>0</v>
      </c>
      <c r="G216" s="403" t="s">
        <v>1184</v>
      </c>
      <c r="H216" s="271"/>
    </row>
    <row r="217" spans="1:12" ht="15" customHeight="1">
      <c r="A217" s="269"/>
      <c r="B217" s="396"/>
      <c r="C217" s="401" t="s">
        <v>1183</v>
      </c>
      <c r="D217" s="398">
        <v>1</v>
      </c>
      <c r="E217" s="398">
        <v>1</v>
      </c>
      <c r="F217" s="399">
        <f t="shared" si="4"/>
        <v>0</v>
      </c>
      <c r="G217" s="403" t="s">
        <v>1184</v>
      </c>
      <c r="H217" s="271"/>
    </row>
    <row r="218" spans="1:12" ht="15" customHeight="1">
      <c r="A218" s="269"/>
      <c r="B218" s="396"/>
      <c r="C218" s="401" t="s">
        <v>1185</v>
      </c>
      <c r="D218" s="398">
        <v>1</v>
      </c>
      <c r="E218" s="398">
        <v>1</v>
      </c>
      <c r="F218" s="399">
        <f t="shared" si="4"/>
        <v>0</v>
      </c>
      <c r="G218" s="403" t="s">
        <v>1186</v>
      </c>
      <c r="H218" s="271"/>
    </row>
    <row r="219" spans="1:12" ht="15" customHeight="1">
      <c r="A219" s="269"/>
      <c r="B219" s="396"/>
      <c r="C219" s="401" t="s">
        <v>1187</v>
      </c>
      <c r="D219" s="398">
        <v>1</v>
      </c>
      <c r="E219" s="398">
        <v>1</v>
      </c>
      <c r="F219" s="399">
        <f t="shared" si="4"/>
        <v>0</v>
      </c>
      <c r="G219" s="403"/>
      <c r="H219" s="271"/>
    </row>
    <row r="220" spans="1:12" ht="15" customHeight="1">
      <c r="A220" s="269"/>
      <c r="B220" s="396"/>
      <c r="C220" s="401" t="s">
        <v>1188</v>
      </c>
      <c r="D220" s="398">
        <v>1</v>
      </c>
      <c r="E220" s="398">
        <v>1</v>
      </c>
      <c r="F220" s="399">
        <f t="shared" si="4"/>
        <v>0</v>
      </c>
      <c r="G220" s="403"/>
      <c r="H220" s="271"/>
    </row>
    <row r="221" spans="1:12" ht="15" customHeight="1">
      <c r="A221" s="269"/>
      <c r="B221" s="396"/>
      <c r="C221" s="401" t="s">
        <v>1189</v>
      </c>
      <c r="D221" s="398">
        <v>1</v>
      </c>
      <c r="E221" s="398">
        <v>1</v>
      </c>
      <c r="F221" s="399">
        <f t="shared" si="4"/>
        <v>0</v>
      </c>
      <c r="G221" s="403"/>
      <c r="H221" s="271"/>
    </row>
    <row r="222" spans="1:12" ht="15" customHeight="1">
      <c r="A222" s="269"/>
      <c r="B222" s="396"/>
      <c r="C222" s="401" t="s">
        <v>1190</v>
      </c>
      <c r="D222" s="398">
        <v>1</v>
      </c>
      <c r="E222" s="398">
        <v>1</v>
      </c>
      <c r="F222" s="399">
        <f t="shared" si="4"/>
        <v>0</v>
      </c>
      <c r="G222" s="403"/>
      <c r="H222" s="271"/>
    </row>
    <row r="223" spans="1:12" ht="15" customHeight="1">
      <c r="A223" s="269"/>
      <c r="B223" s="396"/>
      <c r="C223" s="401" t="s">
        <v>1259</v>
      </c>
      <c r="D223" s="398">
        <v>0</v>
      </c>
      <c r="E223" s="462">
        <v>1</v>
      </c>
      <c r="F223" s="399">
        <f t="shared" si="4"/>
        <v>1</v>
      </c>
      <c r="G223" s="421" t="s">
        <v>1258</v>
      </c>
      <c r="H223" s="271"/>
    </row>
    <row r="224" spans="1:12" ht="15" customHeight="1">
      <c r="A224" s="269"/>
      <c r="B224" s="396"/>
      <c r="C224" s="401" t="s">
        <v>1260</v>
      </c>
      <c r="D224" s="398">
        <v>0</v>
      </c>
      <c r="E224" s="462">
        <v>1</v>
      </c>
      <c r="F224" s="399">
        <f t="shared" si="4"/>
        <v>1</v>
      </c>
      <c r="G224" s="421" t="s">
        <v>1258</v>
      </c>
      <c r="H224" s="271"/>
    </row>
    <row r="225" spans="1:8" ht="15" customHeight="1">
      <c r="A225" s="269"/>
      <c r="B225" s="396"/>
      <c r="C225" s="401" t="s">
        <v>1260</v>
      </c>
      <c r="D225" s="398">
        <v>0</v>
      </c>
      <c r="E225" s="462">
        <v>1</v>
      </c>
      <c r="F225" s="399">
        <f t="shared" si="4"/>
        <v>1</v>
      </c>
      <c r="G225" s="421" t="s">
        <v>1258</v>
      </c>
      <c r="H225" s="271"/>
    </row>
    <row r="226" spans="1:8" ht="15" customHeight="1">
      <c r="A226" s="269"/>
      <c r="B226" s="396"/>
      <c r="C226" s="401" t="s">
        <v>1191</v>
      </c>
      <c r="D226" s="398">
        <v>1</v>
      </c>
      <c r="E226" s="398">
        <v>1</v>
      </c>
      <c r="F226" s="399">
        <f t="shared" si="4"/>
        <v>0</v>
      </c>
      <c r="G226" s="403"/>
      <c r="H226" s="271"/>
    </row>
    <row r="227" spans="1:8" ht="15" customHeight="1">
      <c r="A227" s="269"/>
      <c r="B227" s="396"/>
      <c r="C227" s="401" t="s">
        <v>1192</v>
      </c>
      <c r="D227" s="398">
        <v>1</v>
      </c>
      <c r="E227" s="398">
        <v>1</v>
      </c>
      <c r="F227" s="399">
        <f t="shared" si="4"/>
        <v>0</v>
      </c>
      <c r="G227" s="403"/>
      <c r="H227" s="271"/>
    </row>
    <row r="228" spans="1:8" ht="15" customHeight="1">
      <c r="A228" s="269"/>
      <c r="B228" s="396"/>
      <c r="C228" s="401" t="s">
        <v>1192</v>
      </c>
      <c r="D228" s="398">
        <v>1</v>
      </c>
      <c r="E228" s="398">
        <v>1</v>
      </c>
      <c r="F228" s="399">
        <f t="shared" si="4"/>
        <v>0</v>
      </c>
      <c r="G228" s="403"/>
      <c r="H228" s="271"/>
    </row>
    <row r="229" spans="1:8" ht="15" customHeight="1">
      <c r="A229" s="269"/>
      <c r="B229" s="396"/>
      <c r="C229" s="401" t="s">
        <v>1192</v>
      </c>
      <c r="D229" s="398">
        <v>1</v>
      </c>
      <c r="E229" s="398">
        <v>1</v>
      </c>
      <c r="F229" s="399">
        <f t="shared" si="4"/>
        <v>0</v>
      </c>
      <c r="G229" s="403"/>
      <c r="H229" s="271"/>
    </row>
    <row r="230" spans="1:8" ht="15" customHeight="1">
      <c r="A230" s="269"/>
      <c r="B230" s="391"/>
      <c r="C230" s="392" t="s">
        <v>1193</v>
      </c>
      <c r="D230" s="414">
        <v>4</v>
      </c>
      <c r="E230" s="466">
        <v>4</v>
      </c>
      <c r="F230" s="415">
        <f t="shared" si="4"/>
        <v>0</v>
      </c>
      <c r="G230" s="416" t="s">
        <v>1261</v>
      </c>
      <c r="H230" s="271"/>
    </row>
    <row r="231" spans="1:8" ht="15" customHeight="1">
      <c r="A231" s="269"/>
      <c r="B231" s="396"/>
      <c r="C231" s="397" t="s">
        <v>1194</v>
      </c>
      <c r="D231" s="398">
        <v>6</v>
      </c>
      <c r="E231" s="462">
        <v>6</v>
      </c>
      <c r="F231" s="399">
        <f t="shared" si="4"/>
        <v>0</v>
      </c>
      <c r="G231" s="404" t="s">
        <v>1262</v>
      </c>
      <c r="H231" s="271"/>
    </row>
    <row r="232" spans="1:8" ht="15" customHeight="1">
      <c r="A232" s="269"/>
      <c r="B232" s="396" t="s">
        <v>866</v>
      </c>
      <c r="C232" s="419" t="s">
        <v>1263</v>
      </c>
      <c r="D232" s="398">
        <v>0</v>
      </c>
      <c r="E232" s="462">
        <v>1</v>
      </c>
      <c r="F232" s="399">
        <f t="shared" si="4"/>
        <v>1</v>
      </c>
      <c r="G232" s="403"/>
      <c r="H232" s="271"/>
    </row>
    <row r="233" spans="1:8" ht="15" customHeight="1">
      <c r="A233" s="269"/>
      <c r="B233" s="396"/>
      <c r="C233" s="419" t="s">
        <v>1000</v>
      </c>
      <c r="D233" s="398">
        <v>0</v>
      </c>
      <c r="E233" s="398">
        <v>0</v>
      </c>
      <c r="F233" s="399">
        <f t="shared" si="4"/>
        <v>0</v>
      </c>
      <c r="G233" s="403"/>
      <c r="H233" s="271"/>
    </row>
    <row r="234" spans="1:8" ht="15" customHeight="1">
      <c r="A234" s="269"/>
      <c r="B234" s="396"/>
      <c r="C234" s="401" t="s">
        <v>940</v>
      </c>
      <c r="D234" s="398">
        <v>10</v>
      </c>
      <c r="E234" s="462">
        <v>10</v>
      </c>
      <c r="F234" s="399">
        <f t="shared" si="4"/>
        <v>0</v>
      </c>
      <c r="G234" s="407"/>
      <c r="H234" s="271"/>
    </row>
    <row r="235" spans="1:8" ht="15" customHeight="1">
      <c r="A235" s="269"/>
      <c r="B235" s="396"/>
      <c r="C235" s="419" t="s">
        <v>1195</v>
      </c>
      <c r="D235" s="398">
        <v>1</v>
      </c>
      <c r="E235" s="398">
        <v>1</v>
      </c>
      <c r="F235" s="447">
        <f t="shared" si="4"/>
        <v>0</v>
      </c>
      <c r="G235" s="404"/>
      <c r="H235" s="271"/>
    </row>
    <row r="236" spans="1:8" ht="15" customHeight="1">
      <c r="A236" s="269"/>
      <c r="B236" s="396"/>
      <c r="C236" s="419" t="s">
        <v>1081</v>
      </c>
      <c r="D236" s="398">
        <v>2</v>
      </c>
      <c r="E236" s="398">
        <v>2</v>
      </c>
      <c r="F236" s="447">
        <f t="shared" si="4"/>
        <v>0</v>
      </c>
      <c r="G236" s="404"/>
      <c r="H236" s="271"/>
    </row>
    <row r="237" spans="1:8" ht="15" customHeight="1">
      <c r="A237" s="269"/>
      <c r="B237" s="396"/>
      <c r="C237" s="419" t="s">
        <v>1082</v>
      </c>
      <c r="D237" s="398">
        <v>8</v>
      </c>
      <c r="E237" s="398">
        <v>8</v>
      </c>
      <c r="F237" s="447">
        <f t="shared" si="4"/>
        <v>0</v>
      </c>
      <c r="G237" s="404"/>
      <c r="H237" s="271"/>
    </row>
    <row r="238" spans="1:8" ht="15" customHeight="1">
      <c r="A238" s="269"/>
      <c r="B238" s="396"/>
      <c r="C238" s="419" t="s">
        <v>1083</v>
      </c>
      <c r="D238" s="398">
        <v>9</v>
      </c>
      <c r="E238" s="398">
        <v>9</v>
      </c>
      <c r="F238" s="447">
        <f t="shared" si="4"/>
        <v>0</v>
      </c>
      <c r="G238" s="404"/>
      <c r="H238" s="271"/>
    </row>
    <row r="239" spans="1:8" ht="15" customHeight="1">
      <c r="A239" s="269"/>
      <c r="B239" s="396"/>
      <c r="C239" s="419" t="s">
        <v>1084</v>
      </c>
      <c r="D239" s="398">
        <v>8</v>
      </c>
      <c r="E239" s="398">
        <v>8</v>
      </c>
      <c r="F239" s="447">
        <f t="shared" si="4"/>
        <v>0</v>
      </c>
      <c r="G239" s="404"/>
      <c r="H239" s="271"/>
    </row>
    <row r="240" spans="1:8" ht="15" customHeight="1">
      <c r="A240" s="269"/>
      <c r="B240" s="396"/>
      <c r="C240" s="419" t="s">
        <v>1196</v>
      </c>
      <c r="D240" s="398">
        <v>5</v>
      </c>
      <c r="E240" s="398">
        <v>5</v>
      </c>
      <c r="F240" s="399">
        <f t="shared" si="4"/>
        <v>0</v>
      </c>
      <c r="G240" s="404"/>
      <c r="H240" s="271"/>
    </row>
    <row r="241" spans="1:8" ht="15" customHeight="1">
      <c r="A241" s="269"/>
      <c r="B241" s="396"/>
      <c r="C241" s="419" t="s">
        <v>1197</v>
      </c>
      <c r="D241" s="398">
        <v>1</v>
      </c>
      <c r="E241" s="398">
        <v>1</v>
      </c>
      <c r="F241" s="399">
        <f t="shared" si="4"/>
        <v>0</v>
      </c>
      <c r="G241" s="404"/>
      <c r="H241" s="271"/>
    </row>
    <row r="242" spans="1:8" ht="15" customHeight="1">
      <c r="A242" s="269"/>
      <c r="B242" s="396"/>
      <c r="C242" s="419" t="s">
        <v>1198</v>
      </c>
      <c r="D242" s="398">
        <v>2</v>
      </c>
      <c r="E242" s="398">
        <v>2</v>
      </c>
      <c r="F242" s="399">
        <f t="shared" si="4"/>
        <v>0</v>
      </c>
      <c r="G242" s="404"/>
      <c r="H242" s="271"/>
    </row>
    <row r="243" spans="1:8" ht="15" customHeight="1">
      <c r="A243" s="269"/>
      <c r="B243" s="396"/>
      <c r="C243" s="419" t="s">
        <v>1199</v>
      </c>
      <c r="D243" s="398">
        <v>1</v>
      </c>
      <c r="E243" s="398">
        <v>1</v>
      </c>
      <c r="F243" s="399">
        <f t="shared" si="4"/>
        <v>0</v>
      </c>
      <c r="G243" s="404"/>
      <c r="H243" s="271"/>
    </row>
    <row r="244" spans="1:8" ht="15" customHeight="1">
      <c r="A244" s="269"/>
      <c r="B244" s="396"/>
      <c r="C244" s="419" t="s">
        <v>1200</v>
      </c>
      <c r="D244" s="398">
        <v>2</v>
      </c>
      <c r="E244" s="398">
        <v>2</v>
      </c>
      <c r="F244" s="399">
        <f t="shared" si="4"/>
        <v>0</v>
      </c>
      <c r="G244" s="404"/>
      <c r="H244" s="271"/>
    </row>
    <row r="245" spans="1:8" ht="15" customHeight="1">
      <c r="A245" s="269"/>
      <c r="B245" s="396"/>
      <c r="C245" s="419" t="s">
        <v>587</v>
      </c>
      <c r="D245" s="398">
        <v>15</v>
      </c>
      <c r="E245" s="462">
        <v>14</v>
      </c>
      <c r="F245" s="399">
        <f t="shared" ref="F245:F276" si="5">E245-D245</f>
        <v>-1</v>
      </c>
      <c r="G245" s="403"/>
      <c r="H245" s="271"/>
    </row>
    <row r="246" spans="1:8" ht="15" customHeight="1">
      <c r="A246" s="269"/>
      <c r="B246" s="396"/>
      <c r="C246" s="419" t="s">
        <v>1087</v>
      </c>
      <c r="D246" s="398">
        <v>10</v>
      </c>
      <c r="E246" s="462">
        <v>10</v>
      </c>
      <c r="F246" s="399">
        <f t="shared" si="5"/>
        <v>0</v>
      </c>
      <c r="G246" s="403"/>
      <c r="H246" s="271"/>
    </row>
    <row r="247" spans="1:8" ht="15" customHeight="1">
      <c r="A247" s="269"/>
      <c r="B247" s="396"/>
      <c r="C247" s="419" t="s">
        <v>638</v>
      </c>
      <c r="D247" s="398">
        <v>14</v>
      </c>
      <c r="E247" s="462">
        <v>14</v>
      </c>
      <c r="F247" s="399">
        <f t="shared" si="5"/>
        <v>0</v>
      </c>
      <c r="G247" s="403"/>
      <c r="H247" s="271"/>
    </row>
    <row r="248" spans="1:8" ht="15" customHeight="1">
      <c r="A248" s="269"/>
      <c r="B248" s="396"/>
      <c r="C248" s="419" t="s">
        <v>86</v>
      </c>
      <c r="D248" s="398">
        <v>22</v>
      </c>
      <c r="E248" s="462">
        <v>20</v>
      </c>
      <c r="F248" s="399">
        <f t="shared" si="5"/>
        <v>-2</v>
      </c>
      <c r="G248" s="403"/>
      <c r="H248" s="271"/>
    </row>
    <row r="249" spans="1:8" ht="15" customHeight="1">
      <c r="A249" s="269"/>
      <c r="B249" s="396"/>
      <c r="C249" s="419" t="s">
        <v>150</v>
      </c>
      <c r="D249" s="398">
        <v>5</v>
      </c>
      <c r="E249" s="462">
        <v>5</v>
      </c>
      <c r="F249" s="399">
        <f t="shared" si="5"/>
        <v>0</v>
      </c>
      <c r="G249" s="403"/>
      <c r="H249" s="271"/>
    </row>
    <row r="250" spans="1:8" ht="15.75" customHeight="1">
      <c r="A250" s="269"/>
      <c r="B250" s="408"/>
      <c r="C250" s="439" t="s">
        <v>444</v>
      </c>
      <c r="D250" s="410">
        <v>6</v>
      </c>
      <c r="E250" s="468">
        <v>6</v>
      </c>
      <c r="F250" s="411">
        <f t="shared" si="5"/>
        <v>0</v>
      </c>
      <c r="G250" s="448"/>
      <c r="H250" s="271"/>
    </row>
    <row r="251" spans="1:8" ht="15.75" customHeight="1">
      <c r="A251" s="269"/>
      <c r="B251" s="391"/>
      <c r="C251" s="440" t="s">
        <v>1264</v>
      </c>
      <c r="D251" s="414">
        <v>6</v>
      </c>
      <c r="E251" s="466">
        <v>6</v>
      </c>
      <c r="F251" s="415">
        <f t="shared" si="5"/>
        <v>0</v>
      </c>
      <c r="G251" s="416"/>
      <c r="H251" s="271"/>
    </row>
    <row r="252" spans="1:8" ht="15" customHeight="1">
      <c r="A252" s="269"/>
      <c r="B252" s="396"/>
      <c r="C252" s="440" t="s">
        <v>1265</v>
      </c>
      <c r="D252" s="398">
        <v>8</v>
      </c>
      <c r="E252" s="462">
        <v>8</v>
      </c>
      <c r="F252" s="457">
        <f t="shared" si="5"/>
        <v>0</v>
      </c>
      <c r="G252" s="404"/>
      <c r="H252" s="271"/>
    </row>
    <row r="253" spans="1:8" ht="15" customHeight="1">
      <c r="A253" s="269"/>
      <c r="B253" s="396"/>
      <c r="C253" s="440" t="s">
        <v>1266</v>
      </c>
      <c r="D253" s="398">
        <v>0</v>
      </c>
      <c r="E253" s="462">
        <v>9</v>
      </c>
      <c r="F253" s="441">
        <f t="shared" si="5"/>
        <v>9</v>
      </c>
      <c r="G253" s="404"/>
      <c r="H253" s="271"/>
    </row>
    <row r="254" spans="1:8" ht="15" customHeight="1">
      <c r="A254" s="269"/>
      <c r="B254" s="396"/>
      <c r="C254" s="440" t="s">
        <v>1267</v>
      </c>
      <c r="D254" s="398">
        <v>0</v>
      </c>
      <c r="E254" s="462">
        <v>10</v>
      </c>
      <c r="F254" s="477">
        <f t="shared" si="5"/>
        <v>10</v>
      </c>
      <c r="G254" s="404"/>
      <c r="H254" s="271"/>
    </row>
    <row r="255" spans="1:8" ht="15" customHeight="1">
      <c r="A255" s="269"/>
      <c r="B255" s="396"/>
      <c r="C255" s="440" t="s">
        <v>1268</v>
      </c>
      <c r="D255" s="398">
        <v>0</v>
      </c>
      <c r="E255" s="462">
        <v>10</v>
      </c>
      <c r="F255" s="441">
        <f t="shared" si="5"/>
        <v>10</v>
      </c>
      <c r="G255" s="463" t="s">
        <v>1258</v>
      </c>
      <c r="H255" s="271"/>
    </row>
    <row r="256" spans="1:8" ht="15.75" customHeight="1">
      <c r="A256" s="269"/>
      <c r="B256" s="396"/>
      <c r="C256" s="419" t="s">
        <v>1269</v>
      </c>
      <c r="D256" s="398">
        <v>0</v>
      </c>
      <c r="E256" s="462">
        <v>48</v>
      </c>
      <c r="F256" s="399">
        <f t="shared" si="5"/>
        <v>48</v>
      </c>
      <c r="G256" s="403"/>
      <c r="H256" s="271"/>
    </row>
    <row r="257" spans="1:8" ht="15.75" customHeight="1">
      <c r="A257" s="269"/>
      <c r="B257" s="396"/>
      <c r="C257" s="419" t="s">
        <v>1270</v>
      </c>
      <c r="D257" s="398">
        <v>0</v>
      </c>
      <c r="E257" s="462">
        <v>8</v>
      </c>
      <c r="F257" s="399">
        <f t="shared" si="5"/>
        <v>8</v>
      </c>
      <c r="G257" s="403"/>
      <c r="H257" s="271"/>
    </row>
    <row r="258" spans="1:8" ht="15" customHeight="1">
      <c r="A258" s="269"/>
      <c r="B258" s="396" t="s">
        <v>941</v>
      </c>
      <c r="C258" s="419" t="s">
        <v>1201</v>
      </c>
      <c r="D258" s="398">
        <v>1</v>
      </c>
      <c r="E258" s="462">
        <v>1</v>
      </c>
      <c r="F258" s="399">
        <f t="shared" si="5"/>
        <v>0</v>
      </c>
      <c r="G258" s="403"/>
      <c r="H258" s="271"/>
    </row>
    <row r="259" spans="1:8" ht="15" customHeight="1">
      <c r="A259" s="269"/>
      <c r="B259" s="396"/>
      <c r="C259" s="401" t="s">
        <v>1090</v>
      </c>
      <c r="D259" s="398">
        <v>0</v>
      </c>
      <c r="E259" s="462">
        <v>0</v>
      </c>
      <c r="F259" s="399">
        <f t="shared" si="5"/>
        <v>0</v>
      </c>
      <c r="G259" s="403"/>
      <c r="H259" s="271"/>
    </row>
    <row r="260" spans="1:8" ht="15" customHeight="1">
      <c r="A260" s="269"/>
      <c r="B260" s="396"/>
      <c r="C260" s="401" t="s">
        <v>1091</v>
      </c>
      <c r="D260" s="398">
        <v>2</v>
      </c>
      <c r="E260" s="462">
        <v>3</v>
      </c>
      <c r="F260" s="399">
        <f t="shared" si="5"/>
        <v>1</v>
      </c>
      <c r="G260" s="403"/>
      <c r="H260" s="271"/>
    </row>
    <row r="261" spans="1:8" ht="15.75" customHeight="1">
      <c r="A261" s="269"/>
      <c r="B261" s="408"/>
      <c r="C261" s="439" t="s">
        <v>942</v>
      </c>
      <c r="D261" s="410">
        <v>4</v>
      </c>
      <c r="E261" s="410">
        <v>4</v>
      </c>
      <c r="F261" s="411">
        <f t="shared" si="5"/>
        <v>0</v>
      </c>
      <c r="G261" s="412"/>
      <c r="H261" s="271"/>
    </row>
    <row r="262" spans="1:8" ht="15" customHeight="1">
      <c r="A262" s="269"/>
      <c r="B262" s="396"/>
      <c r="C262" s="401" t="s">
        <v>947</v>
      </c>
      <c r="D262" s="398">
        <v>10</v>
      </c>
      <c r="E262" s="462">
        <v>10</v>
      </c>
      <c r="F262" s="399">
        <f t="shared" si="5"/>
        <v>0</v>
      </c>
      <c r="G262" s="421"/>
      <c r="H262" s="271"/>
    </row>
    <row r="263" spans="1:8" ht="15" customHeight="1">
      <c r="A263" s="269"/>
      <c r="B263" s="396"/>
      <c r="C263" s="419" t="s">
        <v>1271</v>
      </c>
      <c r="D263" s="398">
        <v>1</v>
      </c>
      <c r="E263" s="462">
        <v>2</v>
      </c>
      <c r="F263" s="399">
        <f t="shared" si="5"/>
        <v>1</v>
      </c>
      <c r="G263" s="421" t="s">
        <v>1258</v>
      </c>
      <c r="H263" s="271"/>
    </row>
    <row r="264" spans="1:8" ht="15" customHeight="1">
      <c r="A264" s="269"/>
      <c r="B264" s="396"/>
      <c r="C264" s="419" t="s">
        <v>1272</v>
      </c>
      <c r="D264" s="398">
        <v>3</v>
      </c>
      <c r="E264" s="462">
        <v>3</v>
      </c>
      <c r="F264" s="399">
        <f t="shared" si="5"/>
        <v>0</v>
      </c>
      <c r="G264" s="421"/>
      <c r="H264" s="271"/>
    </row>
    <row r="265" spans="1:8" ht="15" customHeight="1">
      <c r="A265" s="269"/>
      <c r="B265" s="396"/>
      <c r="C265" s="419" t="s">
        <v>1273</v>
      </c>
      <c r="D265" s="398">
        <v>0</v>
      </c>
      <c r="E265" s="462">
        <v>4</v>
      </c>
      <c r="F265" s="399">
        <f t="shared" si="5"/>
        <v>4</v>
      </c>
      <c r="G265" s="421"/>
      <c r="H265" s="271"/>
    </row>
    <row r="266" spans="1:8" ht="15" customHeight="1">
      <c r="A266" s="269"/>
      <c r="B266" s="396"/>
      <c r="C266" s="419" t="s">
        <v>1274</v>
      </c>
      <c r="D266" s="398">
        <v>0</v>
      </c>
      <c r="E266" s="462">
        <v>1</v>
      </c>
      <c r="F266" s="399">
        <f t="shared" si="5"/>
        <v>1</v>
      </c>
      <c r="G266" s="421"/>
      <c r="H266" s="271"/>
    </row>
    <row r="267" spans="1:8" ht="15" customHeight="1">
      <c r="A267" s="269"/>
      <c r="B267" s="396"/>
      <c r="C267" s="419" t="s">
        <v>1275</v>
      </c>
      <c r="D267" s="398">
        <v>0</v>
      </c>
      <c r="E267" s="462">
        <v>1</v>
      </c>
      <c r="F267" s="399">
        <f t="shared" si="5"/>
        <v>1</v>
      </c>
      <c r="G267" s="421"/>
      <c r="H267" s="271"/>
    </row>
    <row r="268" spans="1:8" ht="15" customHeight="1">
      <c r="A268" s="269"/>
      <c r="B268" s="396"/>
      <c r="C268" s="419" t="s">
        <v>1276</v>
      </c>
      <c r="D268" s="398">
        <v>0</v>
      </c>
      <c r="E268" s="462">
        <v>3</v>
      </c>
      <c r="F268" s="399">
        <f t="shared" si="5"/>
        <v>3</v>
      </c>
      <c r="G268" s="421"/>
      <c r="H268" s="271"/>
    </row>
    <row r="269" spans="1:8" ht="15" customHeight="1">
      <c r="A269" s="269"/>
      <c r="B269" s="396"/>
      <c r="C269" s="419" t="s">
        <v>1277</v>
      </c>
      <c r="D269" s="398">
        <v>0</v>
      </c>
      <c r="E269" s="462">
        <v>2</v>
      </c>
      <c r="F269" s="399">
        <f t="shared" si="5"/>
        <v>2</v>
      </c>
      <c r="G269" s="421"/>
      <c r="H269" s="271"/>
    </row>
    <row r="270" spans="1:8" ht="15" customHeight="1">
      <c r="A270" s="269"/>
      <c r="B270" s="396"/>
      <c r="C270" s="419" t="s">
        <v>1278</v>
      </c>
      <c r="D270" s="398">
        <v>6</v>
      </c>
      <c r="E270" s="462">
        <v>6</v>
      </c>
      <c r="F270" s="399">
        <f t="shared" si="5"/>
        <v>0</v>
      </c>
      <c r="G270" s="421"/>
      <c r="H270" s="271"/>
    </row>
    <row r="271" spans="1:8" ht="15" customHeight="1">
      <c r="A271" s="269"/>
      <c r="B271" s="396" t="s">
        <v>943</v>
      </c>
      <c r="C271" s="419" t="s">
        <v>1279</v>
      </c>
      <c r="D271" s="398">
        <v>0</v>
      </c>
      <c r="E271" s="462">
        <v>12</v>
      </c>
      <c r="F271" s="399">
        <f t="shared" si="5"/>
        <v>12</v>
      </c>
      <c r="G271" s="403" t="s">
        <v>1203</v>
      </c>
      <c r="H271" s="271"/>
    </row>
    <row r="272" spans="1:8" ht="15" customHeight="1">
      <c r="A272" s="269"/>
      <c r="B272" s="396"/>
      <c r="C272" s="419" t="s">
        <v>1204</v>
      </c>
      <c r="D272" s="398">
        <v>2</v>
      </c>
      <c r="E272" s="462">
        <v>2</v>
      </c>
      <c r="F272" s="399">
        <f t="shared" si="5"/>
        <v>0</v>
      </c>
      <c r="G272" s="403"/>
      <c r="H272" s="271"/>
    </row>
    <row r="273" spans="1:8" ht="15" customHeight="1">
      <c r="A273" s="269"/>
      <c r="B273" s="396"/>
      <c r="C273" s="419" t="s">
        <v>1205</v>
      </c>
      <c r="D273" s="398">
        <v>8</v>
      </c>
      <c r="E273" s="462">
        <v>10</v>
      </c>
      <c r="F273" s="399">
        <f t="shared" si="5"/>
        <v>2</v>
      </c>
      <c r="G273" s="421" t="s">
        <v>1258</v>
      </c>
      <c r="H273" s="271"/>
    </row>
    <row r="274" spans="1:8" ht="15" customHeight="1">
      <c r="A274" s="269"/>
      <c r="B274" s="396"/>
      <c r="C274" s="419" t="s">
        <v>1206</v>
      </c>
      <c r="D274" s="398">
        <v>1</v>
      </c>
      <c r="E274" s="462">
        <v>1</v>
      </c>
      <c r="F274" s="399">
        <f t="shared" si="5"/>
        <v>0</v>
      </c>
      <c r="G274" s="403"/>
      <c r="H274" s="271"/>
    </row>
    <row r="275" spans="1:8" ht="15" customHeight="1">
      <c r="A275" s="269"/>
      <c r="B275" s="396"/>
      <c r="C275" s="419" t="s">
        <v>1280</v>
      </c>
      <c r="D275" s="398">
        <v>0</v>
      </c>
      <c r="E275" s="462">
        <v>1</v>
      </c>
      <c r="F275" s="399">
        <f t="shared" si="5"/>
        <v>1</v>
      </c>
      <c r="G275" s="403"/>
      <c r="H275" s="271"/>
    </row>
    <row r="276" spans="1:8" ht="15" customHeight="1">
      <c r="A276" s="269"/>
      <c r="B276" s="396"/>
      <c r="C276" s="419" t="s">
        <v>552</v>
      </c>
      <c r="D276" s="398">
        <v>1</v>
      </c>
      <c r="E276" s="462">
        <v>1</v>
      </c>
      <c r="F276" s="399">
        <f t="shared" si="5"/>
        <v>0</v>
      </c>
      <c r="G276" s="403"/>
      <c r="H276" s="271"/>
    </row>
    <row r="277" spans="1:8" ht="15" customHeight="1">
      <c r="A277" s="269"/>
      <c r="B277" s="408"/>
      <c r="C277" s="425" t="s">
        <v>758</v>
      </c>
      <c r="D277" s="410">
        <v>2</v>
      </c>
      <c r="E277" s="468">
        <v>1</v>
      </c>
      <c r="F277" s="411">
        <f t="shared" ref="F277" si="6">E277-D277</f>
        <v>-1</v>
      </c>
      <c r="G277" s="412" t="s">
        <v>1207</v>
      </c>
      <c r="H277" s="271"/>
    </row>
    <row r="278" spans="1:8" ht="9.9499999999999993" customHeight="1">
      <c r="A278" s="269"/>
      <c r="B278" s="280"/>
      <c r="C278" s="373"/>
      <c r="D278" s="373"/>
      <c r="E278" s="373"/>
      <c r="F278" s="373"/>
      <c r="G278" s="373"/>
      <c r="H278" s="271"/>
    </row>
    <row r="279" spans="1:8" ht="21" customHeight="1">
      <c r="A279" s="269"/>
      <c r="B279" s="336" t="s">
        <v>950</v>
      </c>
      <c r="C279" s="373"/>
      <c r="D279" s="373"/>
      <c r="E279" s="373"/>
      <c r="F279" s="373"/>
      <c r="G279" s="373"/>
      <c r="H279" s="271"/>
    </row>
    <row r="280" spans="1:8" ht="15" customHeight="1">
      <c r="A280" s="269"/>
      <c r="B280" s="391"/>
      <c r="C280" s="392" t="s">
        <v>560</v>
      </c>
      <c r="D280" s="414">
        <v>1</v>
      </c>
      <c r="E280" s="466">
        <v>1</v>
      </c>
      <c r="F280" s="415">
        <f t="shared" ref="F280:F298" si="7">E280-D280</f>
        <v>0</v>
      </c>
      <c r="G280" s="416"/>
      <c r="H280" s="271"/>
    </row>
    <row r="281" spans="1:8" ht="15" customHeight="1">
      <c r="A281" s="269"/>
      <c r="B281" s="396" t="s">
        <v>212</v>
      </c>
      <c r="C281" s="419" t="s">
        <v>1281</v>
      </c>
      <c r="D281" s="398">
        <v>2</v>
      </c>
      <c r="E281" s="462">
        <v>2</v>
      </c>
      <c r="F281" s="399">
        <f t="shared" si="7"/>
        <v>0</v>
      </c>
      <c r="G281" s="403"/>
      <c r="H281" s="271"/>
    </row>
    <row r="282" spans="1:8" ht="15" customHeight="1">
      <c r="A282" s="269"/>
      <c r="B282" s="396"/>
      <c r="C282" s="419" t="s">
        <v>1282</v>
      </c>
      <c r="D282" s="398">
        <v>6</v>
      </c>
      <c r="E282" s="462">
        <v>6</v>
      </c>
      <c r="F282" s="399">
        <f t="shared" si="7"/>
        <v>0</v>
      </c>
      <c r="G282" s="403"/>
      <c r="H282" s="271"/>
    </row>
    <row r="283" spans="1:8" ht="15" customHeight="1">
      <c r="A283" s="269"/>
      <c r="B283" s="396"/>
      <c r="C283" s="419" t="s">
        <v>1003</v>
      </c>
      <c r="D283" s="398">
        <v>1</v>
      </c>
      <c r="E283" s="462">
        <v>1</v>
      </c>
      <c r="F283" s="399">
        <f t="shared" si="7"/>
        <v>0</v>
      </c>
      <c r="G283" s="403"/>
      <c r="H283" s="271"/>
    </row>
    <row r="284" spans="1:8" ht="15" customHeight="1">
      <c r="A284" s="269"/>
      <c r="B284" s="396"/>
      <c r="C284" s="419" t="s">
        <v>559</v>
      </c>
      <c r="D284" s="398">
        <v>0</v>
      </c>
      <c r="E284" s="462">
        <v>1</v>
      </c>
      <c r="F284" s="399">
        <f t="shared" si="7"/>
        <v>1</v>
      </c>
      <c r="G284" s="403"/>
      <c r="H284" s="271"/>
    </row>
    <row r="285" spans="1:8" ht="15" customHeight="1">
      <c r="A285" s="269"/>
      <c r="B285" s="396"/>
      <c r="C285" s="419" t="s">
        <v>1283</v>
      </c>
      <c r="D285" s="398">
        <v>8</v>
      </c>
      <c r="E285" s="462">
        <v>8</v>
      </c>
      <c r="F285" s="399">
        <f t="shared" si="7"/>
        <v>0</v>
      </c>
      <c r="G285" s="403"/>
      <c r="H285" s="271"/>
    </row>
    <row r="286" spans="1:8" ht="15" customHeight="1">
      <c r="A286" s="269"/>
      <c r="B286" s="396"/>
      <c r="C286" s="419" t="s">
        <v>1147</v>
      </c>
      <c r="D286" s="398">
        <v>10</v>
      </c>
      <c r="E286" s="462">
        <v>6</v>
      </c>
      <c r="F286" s="399">
        <f t="shared" si="7"/>
        <v>-4</v>
      </c>
      <c r="G286" s="403"/>
      <c r="H286" s="271"/>
    </row>
    <row r="287" spans="1:8" ht="15" customHeight="1">
      <c r="A287" s="269"/>
      <c r="B287" s="396"/>
      <c r="C287" s="419" t="s">
        <v>1097</v>
      </c>
      <c r="D287" s="398">
        <v>5</v>
      </c>
      <c r="E287" s="462">
        <v>5</v>
      </c>
      <c r="F287" s="399">
        <f t="shared" si="7"/>
        <v>0</v>
      </c>
      <c r="G287" s="421"/>
      <c r="H287" s="271"/>
    </row>
    <row r="288" spans="1:8" ht="15" customHeight="1">
      <c r="A288" s="269"/>
      <c r="B288" s="396"/>
      <c r="C288" s="419" t="s">
        <v>557</v>
      </c>
      <c r="D288" s="398">
        <v>1</v>
      </c>
      <c r="E288" s="462">
        <v>1</v>
      </c>
      <c r="F288" s="399">
        <f t="shared" si="7"/>
        <v>0</v>
      </c>
      <c r="G288" s="403" t="s">
        <v>1284</v>
      </c>
      <c r="H288" s="271"/>
    </row>
    <row r="289" spans="1:8" ht="15" customHeight="1">
      <c r="A289" s="269"/>
      <c r="B289" s="396"/>
      <c r="C289" s="419" t="s">
        <v>556</v>
      </c>
      <c r="D289" s="398">
        <v>1</v>
      </c>
      <c r="E289" s="462">
        <v>1</v>
      </c>
      <c r="F289" s="399">
        <f t="shared" si="7"/>
        <v>0</v>
      </c>
      <c r="G289" s="403" t="s">
        <v>1284</v>
      </c>
      <c r="H289" s="271"/>
    </row>
    <row r="290" spans="1:8" ht="15" customHeight="1">
      <c r="A290" s="269"/>
      <c r="B290" s="396"/>
      <c r="C290" s="419" t="s">
        <v>1098</v>
      </c>
      <c r="D290" s="398">
        <v>4</v>
      </c>
      <c r="E290" s="462">
        <v>4</v>
      </c>
      <c r="F290" s="399">
        <f t="shared" si="7"/>
        <v>0</v>
      </c>
      <c r="G290" s="403"/>
      <c r="H290" s="271"/>
    </row>
    <row r="291" spans="1:8" ht="15.75" customHeight="1">
      <c r="A291" s="269"/>
      <c r="B291" s="396"/>
      <c r="C291" s="419" t="s">
        <v>1099</v>
      </c>
      <c r="D291" s="398">
        <v>16</v>
      </c>
      <c r="E291" s="398">
        <v>16</v>
      </c>
      <c r="F291" s="399">
        <f t="shared" si="7"/>
        <v>0</v>
      </c>
      <c r="G291" s="403"/>
      <c r="H291" s="271"/>
    </row>
    <row r="292" spans="1:8" ht="15" customHeight="1">
      <c r="A292" s="269"/>
      <c r="B292" s="396"/>
      <c r="C292" s="419" t="s">
        <v>953</v>
      </c>
      <c r="D292" s="398">
        <v>10</v>
      </c>
      <c r="E292" s="462">
        <v>9</v>
      </c>
      <c r="F292" s="399">
        <f t="shared" si="7"/>
        <v>-1</v>
      </c>
      <c r="G292" s="403"/>
      <c r="H292" s="271"/>
    </row>
    <row r="293" spans="1:8" ht="15" customHeight="1">
      <c r="A293" s="269"/>
      <c r="B293" s="396"/>
      <c r="C293" s="419" t="s">
        <v>952</v>
      </c>
      <c r="D293" s="398">
        <v>18</v>
      </c>
      <c r="E293" s="462">
        <v>16</v>
      </c>
      <c r="F293" s="399">
        <f t="shared" si="7"/>
        <v>-2</v>
      </c>
      <c r="G293" s="403"/>
      <c r="H293" s="271"/>
    </row>
    <row r="294" spans="1:8" ht="15" customHeight="1">
      <c r="A294" s="269"/>
      <c r="B294" s="396"/>
      <c r="C294" s="419" t="s">
        <v>951</v>
      </c>
      <c r="D294" s="398">
        <v>3</v>
      </c>
      <c r="E294" s="462">
        <v>3</v>
      </c>
      <c r="F294" s="399">
        <f t="shared" si="7"/>
        <v>0</v>
      </c>
      <c r="G294" s="403"/>
      <c r="H294" s="271"/>
    </row>
    <row r="295" spans="1:8" ht="15" customHeight="1">
      <c r="A295" s="269"/>
      <c r="B295" s="396"/>
      <c r="C295" s="419" t="s">
        <v>937</v>
      </c>
      <c r="D295" s="398">
        <v>9</v>
      </c>
      <c r="E295" s="462">
        <v>6</v>
      </c>
      <c r="F295" s="399">
        <f t="shared" si="7"/>
        <v>-3</v>
      </c>
      <c r="G295" s="403" t="s">
        <v>1285</v>
      </c>
      <c r="H295" s="271"/>
    </row>
    <row r="296" spans="1:8" ht="15" customHeight="1">
      <c r="A296" s="269"/>
      <c r="B296" s="396"/>
      <c r="C296" s="419" t="s">
        <v>1100</v>
      </c>
      <c r="D296" s="398">
        <v>18</v>
      </c>
      <c r="E296" s="462">
        <v>17</v>
      </c>
      <c r="F296" s="399">
        <f t="shared" si="7"/>
        <v>-1</v>
      </c>
      <c r="G296" s="403"/>
      <c r="H296" s="271"/>
    </row>
    <row r="297" spans="1:8" ht="15" customHeight="1">
      <c r="A297" s="269"/>
      <c r="B297" s="396"/>
      <c r="C297" s="419" t="s">
        <v>1101</v>
      </c>
      <c r="D297" s="398">
        <v>6</v>
      </c>
      <c r="E297" s="462">
        <v>5</v>
      </c>
      <c r="F297" s="399">
        <f t="shared" si="7"/>
        <v>-1</v>
      </c>
      <c r="G297" s="403"/>
      <c r="H297" s="271"/>
    </row>
    <row r="298" spans="1:8" ht="15" customHeight="1">
      <c r="A298" s="269"/>
      <c r="B298" s="408"/>
      <c r="C298" s="425" t="s">
        <v>1102</v>
      </c>
      <c r="D298" s="410">
        <v>10</v>
      </c>
      <c r="E298" s="468">
        <v>10</v>
      </c>
      <c r="F298" s="411">
        <f t="shared" si="7"/>
        <v>0</v>
      </c>
      <c r="G298" s="412"/>
      <c r="H298" s="271"/>
    </row>
    <row r="299" spans="1:8" ht="9.9499999999999993" customHeight="1">
      <c r="A299" s="269"/>
      <c r="B299" s="449"/>
      <c r="C299" s="373"/>
      <c r="D299" s="373"/>
      <c r="E299" s="373"/>
      <c r="F299" s="373"/>
      <c r="G299" s="376"/>
      <c r="H299" s="271"/>
    </row>
    <row r="300" spans="1:8" ht="21" customHeight="1">
      <c r="A300" s="269"/>
      <c r="B300" s="336" t="s">
        <v>955</v>
      </c>
      <c r="C300" s="373"/>
      <c r="D300" s="373"/>
      <c r="E300" s="373"/>
      <c r="F300" s="373"/>
      <c r="G300" s="376"/>
      <c r="H300" s="271"/>
    </row>
    <row r="301" spans="1:8" ht="15" customHeight="1">
      <c r="A301" s="269"/>
      <c r="B301" s="391"/>
      <c r="C301" s="392" t="s">
        <v>210</v>
      </c>
      <c r="D301" s="414">
        <v>11</v>
      </c>
      <c r="E301" s="414">
        <v>11</v>
      </c>
      <c r="F301" s="415">
        <f t="shared" ref="F301:F310" si="8">E301-D301</f>
        <v>0</v>
      </c>
      <c r="G301" s="416"/>
      <c r="H301" s="271"/>
    </row>
    <row r="302" spans="1:8" ht="15" customHeight="1">
      <c r="A302" s="269"/>
      <c r="B302" s="396" t="s">
        <v>761</v>
      </c>
      <c r="C302" s="419" t="s">
        <v>212</v>
      </c>
      <c r="D302" s="398">
        <v>1</v>
      </c>
      <c r="E302" s="398">
        <v>1</v>
      </c>
      <c r="F302" s="399">
        <f t="shared" si="8"/>
        <v>0</v>
      </c>
      <c r="G302" s="403"/>
      <c r="H302" s="271"/>
    </row>
    <row r="303" spans="1:8" ht="15.75" customHeight="1">
      <c r="A303" s="269"/>
      <c r="B303" s="396"/>
      <c r="C303" s="419" t="s">
        <v>448</v>
      </c>
      <c r="D303" s="398">
        <v>2</v>
      </c>
      <c r="E303" s="398">
        <v>2</v>
      </c>
      <c r="F303" s="399">
        <f t="shared" si="8"/>
        <v>0</v>
      </c>
      <c r="G303" s="403"/>
      <c r="H303" s="271"/>
    </row>
    <row r="304" spans="1:8" ht="15" customHeight="1">
      <c r="A304" s="269"/>
      <c r="B304" s="396"/>
      <c r="C304" s="419" t="s">
        <v>211</v>
      </c>
      <c r="D304" s="398">
        <v>2</v>
      </c>
      <c r="E304" s="398">
        <v>2</v>
      </c>
      <c r="F304" s="399">
        <f t="shared" si="8"/>
        <v>0</v>
      </c>
      <c r="G304" s="403"/>
      <c r="H304" s="271"/>
    </row>
    <row r="305" spans="1:8" ht="15" customHeight="1">
      <c r="A305" s="269"/>
      <c r="B305" s="408"/>
      <c r="C305" s="425" t="s">
        <v>209</v>
      </c>
      <c r="D305" s="410">
        <v>36</v>
      </c>
      <c r="E305" s="410">
        <v>36</v>
      </c>
      <c r="F305" s="411">
        <f t="shared" si="8"/>
        <v>0</v>
      </c>
      <c r="G305" s="412"/>
      <c r="H305" s="271"/>
    </row>
    <row r="306" spans="1:8" ht="15" customHeight="1">
      <c r="A306" s="269"/>
      <c r="B306" s="391"/>
      <c r="C306" s="392" t="s">
        <v>450</v>
      </c>
      <c r="D306" s="414">
        <v>1</v>
      </c>
      <c r="E306" s="414">
        <v>1</v>
      </c>
      <c r="F306" s="415">
        <f t="shared" si="8"/>
        <v>0</v>
      </c>
      <c r="G306" s="416"/>
      <c r="H306" s="271"/>
    </row>
    <row r="307" spans="1:8" ht="15" customHeight="1">
      <c r="A307" s="269"/>
      <c r="B307" s="396" t="s">
        <v>957</v>
      </c>
      <c r="C307" s="419" t="s">
        <v>562</v>
      </c>
      <c r="D307" s="398">
        <v>1</v>
      </c>
      <c r="E307" s="398">
        <v>1</v>
      </c>
      <c r="F307" s="399">
        <f t="shared" si="8"/>
        <v>0</v>
      </c>
      <c r="G307" s="403"/>
      <c r="H307" s="271"/>
    </row>
    <row r="308" spans="1:8" ht="15" customHeight="1">
      <c r="A308" s="269"/>
      <c r="B308" s="396"/>
      <c r="C308" s="419" t="s">
        <v>216</v>
      </c>
      <c r="D308" s="398">
        <v>1</v>
      </c>
      <c r="E308" s="398">
        <v>1</v>
      </c>
      <c r="F308" s="399">
        <f t="shared" si="8"/>
        <v>0</v>
      </c>
      <c r="G308" s="403"/>
      <c r="H308" s="271"/>
    </row>
    <row r="309" spans="1:8" ht="15" customHeight="1">
      <c r="A309" s="269"/>
      <c r="B309" s="396"/>
      <c r="C309" s="419" t="s">
        <v>1103</v>
      </c>
      <c r="D309" s="398">
        <v>24</v>
      </c>
      <c r="E309" s="398">
        <v>24</v>
      </c>
      <c r="F309" s="399">
        <f t="shared" si="8"/>
        <v>0</v>
      </c>
      <c r="G309" s="403"/>
      <c r="H309" s="271"/>
    </row>
    <row r="310" spans="1:8" ht="15" customHeight="1">
      <c r="A310" s="269"/>
      <c r="B310" s="408"/>
      <c r="C310" s="439" t="s">
        <v>958</v>
      </c>
      <c r="D310" s="410">
        <v>0</v>
      </c>
      <c r="E310" s="410">
        <v>0</v>
      </c>
      <c r="F310" s="411">
        <f t="shared" si="8"/>
        <v>0</v>
      </c>
      <c r="G310" s="412"/>
      <c r="H310" s="271"/>
    </row>
    <row r="311" spans="1:8" ht="9.9499999999999993" customHeight="1">
      <c r="A311" s="269"/>
      <c r="B311" s="280"/>
      <c r="C311" s="373"/>
      <c r="D311" s="373"/>
      <c r="E311" s="373"/>
      <c r="F311" s="373"/>
      <c r="G311" s="376"/>
      <c r="H311" s="271"/>
    </row>
    <row r="312" spans="1:8" ht="21" customHeight="1">
      <c r="A312" s="269"/>
      <c r="B312" s="336" t="s">
        <v>959</v>
      </c>
      <c r="C312" s="373"/>
      <c r="D312" s="373"/>
      <c r="E312" s="373"/>
      <c r="F312" s="373"/>
      <c r="G312" s="376"/>
      <c r="H312" s="271"/>
    </row>
    <row r="313" spans="1:8" ht="15" customHeight="1">
      <c r="A313" s="269"/>
      <c r="B313" s="391"/>
      <c r="C313" s="392" t="s">
        <v>641</v>
      </c>
      <c r="D313" s="414">
        <v>1</v>
      </c>
      <c r="E313" s="466">
        <v>1</v>
      </c>
      <c r="F313" s="415">
        <f t="shared" ref="F313:F336" si="9">E313-D313</f>
        <v>0</v>
      </c>
      <c r="G313" s="416"/>
      <c r="H313" s="271"/>
    </row>
    <row r="314" spans="1:8" ht="15" customHeight="1">
      <c r="A314" s="269"/>
      <c r="B314" s="396" t="s">
        <v>960</v>
      </c>
      <c r="C314" s="419" t="s">
        <v>961</v>
      </c>
      <c r="D314" s="398">
        <v>1</v>
      </c>
      <c r="E314" s="462">
        <v>1</v>
      </c>
      <c r="F314" s="399">
        <f t="shared" si="9"/>
        <v>0</v>
      </c>
      <c r="G314" s="403"/>
      <c r="H314" s="271"/>
    </row>
    <row r="315" spans="1:8" ht="15" customHeight="1">
      <c r="A315" s="269"/>
      <c r="B315" s="396"/>
      <c r="C315" s="419" t="s">
        <v>642</v>
      </c>
      <c r="D315" s="398">
        <v>1</v>
      </c>
      <c r="E315" s="398">
        <v>1</v>
      </c>
      <c r="F315" s="399">
        <f t="shared" si="9"/>
        <v>0</v>
      </c>
      <c r="G315" s="403"/>
      <c r="H315" s="271"/>
    </row>
    <row r="316" spans="1:8" ht="15.75" customHeight="1">
      <c r="A316" s="269"/>
      <c r="B316" s="396"/>
      <c r="C316" s="419" t="s">
        <v>453</v>
      </c>
      <c r="D316" s="398">
        <v>2</v>
      </c>
      <c r="E316" s="462">
        <v>2</v>
      </c>
      <c r="F316" s="399">
        <f t="shared" si="9"/>
        <v>0</v>
      </c>
      <c r="G316" s="403"/>
      <c r="H316" s="271"/>
    </row>
    <row r="317" spans="1:8" ht="15" customHeight="1">
      <c r="A317" s="269"/>
      <c r="B317" s="396"/>
      <c r="C317" s="419" t="s">
        <v>962</v>
      </c>
      <c r="D317" s="398">
        <v>1</v>
      </c>
      <c r="E317" s="462">
        <v>1</v>
      </c>
      <c r="F317" s="399">
        <f t="shared" si="9"/>
        <v>0</v>
      </c>
      <c r="G317" s="403"/>
      <c r="H317" s="271"/>
    </row>
    <row r="318" spans="1:8" ht="15" customHeight="1">
      <c r="A318" s="269"/>
      <c r="B318" s="408"/>
      <c r="C318" s="425" t="s">
        <v>221</v>
      </c>
      <c r="D318" s="410">
        <v>2</v>
      </c>
      <c r="E318" s="468">
        <v>2</v>
      </c>
      <c r="F318" s="411">
        <f t="shared" si="9"/>
        <v>0</v>
      </c>
      <c r="G318" s="412"/>
      <c r="H318" s="271"/>
    </row>
    <row r="319" spans="1:8" ht="15" customHeight="1">
      <c r="A319" s="269"/>
      <c r="B319" s="391"/>
      <c r="C319" s="392" t="s">
        <v>1004</v>
      </c>
      <c r="D319" s="414">
        <v>1</v>
      </c>
      <c r="E319" s="466">
        <v>1</v>
      </c>
      <c r="F319" s="415">
        <f t="shared" si="9"/>
        <v>0</v>
      </c>
      <c r="G319" s="416"/>
      <c r="H319" s="271"/>
    </row>
    <row r="320" spans="1:8" ht="15" customHeight="1">
      <c r="A320" s="269"/>
      <c r="B320" s="396" t="s">
        <v>132</v>
      </c>
      <c r="C320" s="401" t="s">
        <v>965</v>
      </c>
      <c r="D320" s="398">
        <v>2</v>
      </c>
      <c r="E320" s="462">
        <v>2</v>
      </c>
      <c r="F320" s="399">
        <f t="shared" si="9"/>
        <v>0</v>
      </c>
      <c r="G320" s="403"/>
      <c r="H320" s="271"/>
    </row>
    <row r="321" spans="1:8" ht="15" customHeight="1">
      <c r="A321" s="269"/>
      <c r="B321" s="396"/>
      <c r="C321" s="419" t="s">
        <v>452</v>
      </c>
      <c r="D321" s="398">
        <v>1</v>
      </c>
      <c r="E321" s="462">
        <v>1</v>
      </c>
      <c r="F321" s="399">
        <f t="shared" si="9"/>
        <v>0</v>
      </c>
      <c r="G321" s="403"/>
      <c r="H321" s="271"/>
    </row>
    <row r="322" spans="1:8" ht="15" customHeight="1">
      <c r="A322" s="269"/>
      <c r="B322" s="396"/>
      <c r="C322" s="397" t="s">
        <v>963</v>
      </c>
      <c r="D322" s="398">
        <v>1</v>
      </c>
      <c r="E322" s="462">
        <v>1</v>
      </c>
      <c r="F322" s="399">
        <f t="shared" si="9"/>
        <v>0</v>
      </c>
      <c r="G322" s="403"/>
      <c r="H322" s="271"/>
    </row>
    <row r="323" spans="1:8" ht="15" customHeight="1">
      <c r="A323" s="269"/>
      <c r="B323" s="396"/>
      <c r="C323" s="397" t="s">
        <v>964</v>
      </c>
      <c r="D323" s="398">
        <v>1</v>
      </c>
      <c r="E323" s="462">
        <v>1</v>
      </c>
      <c r="F323" s="399">
        <f t="shared" si="9"/>
        <v>0</v>
      </c>
      <c r="G323" s="403"/>
      <c r="H323" s="271"/>
    </row>
    <row r="324" spans="1:8" ht="15" customHeight="1">
      <c r="A324" s="269"/>
      <c r="B324" s="396"/>
      <c r="C324" s="397" t="s">
        <v>1005</v>
      </c>
      <c r="D324" s="398">
        <v>1</v>
      </c>
      <c r="E324" s="462">
        <v>1</v>
      </c>
      <c r="F324" s="399">
        <f t="shared" si="9"/>
        <v>0</v>
      </c>
      <c r="G324" s="403"/>
      <c r="H324" s="271"/>
    </row>
    <row r="325" spans="1:8" ht="15" customHeight="1">
      <c r="A325" s="269"/>
      <c r="B325" s="396"/>
      <c r="C325" s="440" t="s">
        <v>1006</v>
      </c>
      <c r="D325" s="398">
        <v>1</v>
      </c>
      <c r="E325" s="462">
        <v>1</v>
      </c>
      <c r="F325" s="399">
        <f t="shared" si="9"/>
        <v>0</v>
      </c>
      <c r="G325" s="403"/>
      <c r="H325" s="271"/>
    </row>
    <row r="326" spans="1:8" ht="15" customHeight="1">
      <c r="A326" s="269"/>
      <c r="B326" s="396"/>
      <c r="C326" s="401" t="s">
        <v>1007</v>
      </c>
      <c r="D326" s="398">
        <v>1</v>
      </c>
      <c r="E326" s="478">
        <v>1</v>
      </c>
      <c r="F326" s="399">
        <f t="shared" si="9"/>
        <v>0</v>
      </c>
      <c r="G326" s="403"/>
      <c r="H326" s="271"/>
    </row>
    <row r="327" spans="1:8" ht="15" customHeight="1">
      <c r="A327" s="269"/>
      <c r="B327" s="396"/>
      <c r="C327" s="401" t="s">
        <v>1008</v>
      </c>
      <c r="D327" s="398">
        <v>2</v>
      </c>
      <c r="E327" s="462">
        <v>2</v>
      </c>
      <c r="F327" s="399">
        <f t="shared" si="9"/>
        <v>0</v>
      </c>
      <c r="G327" s="403"/>
      <c r="H327" s="271"/>
    </row>
    <row r="328" spans="1:8" ht="15" customHeight="1">
      <c r="A328" s="269"/>
      <c r="B328" s="396"/>
      <c r="C328" s="419" t="s">
        <v>571</v>
      </c>
      <c r="D328" s="398">
        <v>1</v>
      </c>
      <c r="E328" s="462">
        <v>1</v>
      </c>
      <c r="F328" s="399">
        <f t="shared" si="9"/>
        <v>0</v>
      </c>
      <c r="G328" s="403"/>
      <c r="H328" s="271"/>
    </row>
    <row r="329" spans="1:8" ht="15" customHeight="1">
      <c r="A329" s="269"/>
      <c r="B329" s="396"/>
      <c r="C329" s="419" t="s">
        <v>968</v>
      </c>
      <c r="D329" s="398">
        <v>0</v>
      </c>
      <c r="E329" s="398">
        <v>0</v>
      </c>
      <c r="F329" s="399">
        <f t="shared" si="9"/>
        <v>0</v>
      </c>
      <c r="G329" s="403"/>
      <c r="H329" s="271"/>
    </row>
    <row r="330" spans="1:8" ht="15" customHeight="1">
      <c r="A330" s="269"/>
      <c r="B330" s="396"/>
      <c r="C330" s="419" t="s">
        <v>1208</v>
      </c>
      <c r="D330" s="398">
        <v>1</v>
      </c>
      <c r="E330" s="462">
        <v>1</v>
      </c>
      <c r="F330" s="399">
        <f t="shared" si="9"/>
        <v>0</v>
      </c>
      <c r="G330" s="403"/>
      <c r="H330" s="271"/>
    </row>
    <row r="331" spans="1:8" ht="15" customHeight="1">
      <c r="A331" s="269"/>
      <c r="B331" s="396"/>
      <c r="C331" s="419" t="s">
        <v>1009</v>
      </c>
      <c r="D331" s="398">
        <v>1</v>
      </c>
      <c r="E331" s="462">
        <v>1</v>
      </c>
      <c r="F331" s="399">
        <f t="shared" si="9"/>
        <v>0</v>
      </c>
      <c r="G331" s="403"/>
      <c r="H331" s="271"/>
    </row>
    <row r="332" spans="1:8" ht="15" customHeight="1">
      <c r="A332" s="269"/>
      <c r="B332" s="396"/>
      <c r="C332" s="401" t="s">
        <v>1148</v>
      </c>
      <c r="D332" s="398">
        <v>1</v>
      </c>
      <c r="E332" s="462">
        <v>1</v>
      </c>
      <c r="F332" s="399">
        <f t="shared" si="9"/>
        <v>0</v>
      </c>
      <c r="G332" s="403"/>
      <c r="H332" s="271"/>
    </row>
    <row r="333" spans="1:8" ht="15" customHeight="1">
      <c r="A333" s="269"/>
      <c r="B333" s="396"/>
      <c r="C333" s="401" t="s">
        <v>1104</v>
      </c>
      <c r="D333" s="398">
        <v>2</v>
      </c>
      <c r="E333" s="462">
        <v>2</v>
      </c>
      <c r="F333" s="399">
        <f t="shared" si="9"/>
        <v>0</v>
      </c>
      <c r="G333" s="403"/>
      <c r="H333" s="271"/>
    </row>
    <row r="334" spans="1:8" ht="15" customHeight="1">
      <c r="A334" s="269"/>
      <c r="B334" s="396"/>
      <c r="C334" s="401" t="s">
        <v>1105</v>
      </c>
      <c r="D334" s="398">
        <v>2</v>
      </c>
      <c r="E334" s="462">
        <v>2</v>
      </c>
      <c r="F334" s="399">
        <f t="shared" si="9"/>
        <v>0</v>
      </c>
      <c r="G334" s="403"/>
      <c r="H334" s="271"/>
    </row>
    <row r="335" spans="1:8" ht="15" customHeight="1">
      <c r="A335" s="269"/>
      <c r="B335" s="396"/>
      <c r="C335" s="401" t="s">
        <v>424</v>
      </c>
      <c r="D335" s="398">
        <v>1</v>
      </c>
      <c r="E335" s="462">
        <v>1</v>
      </c>
      <c r="F335" s="399">
        <f t="shared" si="9"/>
        <v>0</v>
      </c>
      <c r="G335" s="403"/>
      <c r="H335" s="271"/>
    </row>
    <row r="336" spans="1:8" ht="15" customHeight="1">
      <c r="A336" s="269"/>
      <c r="B336" s="408"/>
      <c r="C336" s="425" t="s">
        <v>1106</v>
      </c>
      <c r="D336" s="410">
        <v>1</v>
      </c>
      <c r="E336" s="468">
        <v>1</v>
      </c>
      <c r="F336" s="411">
        <f t="shared" si="9"/>
        <v>0</v>
      </c>
      <c r="G336" s="412"/>
      <c r="H336" s="271"/>
    </row>
    <row r="337" spans="1:8" ht="15">
      <c r="A337" s="322"/>
      <c r="B337" s="323"/>
      <c r="C337" s="324"/>
      <c r="D337" s="324"/>
      <c r="E337" s="324"/>
      <c r="F337" s="324"/>
      <c r="G337" s="324"/>
      <c r="H337" s="325"/>
    </row>
  </sheetData>
  <mergeCells count="3">
    <mergeCell ref="B2:C2"/>
    <mergeCell ref="E2:G3"/>
    <mergeCell ref="B3:C3"/>
  </mergeCells>
  <printOptions horizontalCentered="1"/>
  <pageMargins left="0.196527777777778" right="0.196527777777778" top="0.39374999999999999" bottom="0.39374999999999999" header="0.51180555555555496" footer="0.51180555555555496"/>
  <pageSetup fitToHeight="5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48"/>
  <sheetViews>
    <sheetView zoomScaleNormal="100" workbookViewId="0">
      <selection activeCell="I2" sqref="I2"/>
    </sheetView>
  </sheetViews>
  <sheetFormatPr baseColWidth="10" defaultColWidth="11.42578125" defaultRowHeight="19.5"/>
  <cols>
    <col min="1" max="1" width="2.7109375" style="175" customWidth="1"/>
    <col min="2" max="2" width="31.7109375" style="326" customWidth="1"/>
    <col min="3" max="3" width="56.7109375" style="177" customWidth="1"/>
    <col min="4" max="5" width="8" style="175" customWidth="1"/>
    <col min="6" max="6" width="9.140625" style="175" customWidth="1"/>
    <col min="7" max="7" width="26.7109375" style="178" customWidth="1"/>
    <col min="8" max="8" width="2.42578125" style="175" customWidth="1"/>
    <col min="9" max="11" width="11.42578125" style="175"/>
    <col min="12" max="12" width="11.42578125" style="327"/>
    <col min="13" max="1024" width="11.42578125" style="175"/>
  </cols>
  <sheetData>
    <row r="1" spans="1:38" s="182" customFormat="1">
      <c r="A1" s="264"/>
      <c r="B1" s="328"/>
      <c r="C1" s="266"/>
      <c r="D1" s="267"/>
      <c r="E1" s="267"/>
      <c r="F1" s="267"/>
      <c r="G1" s="267"/>
      <c r="H1" s="268"/>
      <c r="L1" s="327"/>
    </row>
    <row r="2" spans="1:38" s="182" customFormat="1" ht="60" customHeight="1">
      <c r="A2" s="269"/>
      <c r="B2" s="955" t="s">
        <v>1107</v>
      </c>
      <c r="C2" s="955"/>
      <c r="D2" s="270"/>
      <c r="E2" s="956" t="s">
        <v>1286</v>
      </c>
      <c r="F2" s="956"/>
      <c r="G2" s="956"/>
      <c r="H2" s="271"/>
      <c r="L2" s="327"/>
    </row>
    <row r="3" spans="1:38" s="182" customFormat="1" ht="55.5" customHeight="1">
      <c r="A3" s="269"/>
      <c r="B3" s="957" t="s">
        <v>1287</v>
      </c>
      <c r="C3" s="957"/>
      <c r="D3" s="270"/>
      <c r="E3" s="956"/>
      <c r="F3" s="956"/>
      <c r="G3" s="956"/>
      <c r="H3" s="271"/>
      <c r="L3" s="327"/>
    </row>
    <row r="4" spans="1:38" s="182" customFormat="1" ht="15" customHeight="1">
      <c r="A4" s="269"/>
      <c r="B4" s="329"/>
      <c r="C4" s="273"/>
      <c r="D4" s="270"/>
      <c r="E4" s="270"/>
      <c r="F4" s="270"/>
      <c r="G4" s="270"/>
      <c r="H4" s="271"/>
      <c r="L4" s="327"/>
    </row>
    <row r="5" spans="1:38" s="334" customFormat="1" ht="42" customHeight="1">
      <c r="A5" s="330"/>
      <c r="B5" s="386" t="s">
        <v>797</v>
      </c>
      <c r="C5" s="387" t="s">
        <v>0</v>
      </c>
      <c r="D5" s="388" t="s">
        <v>1211</v>
      </c>
      <c r="E5" s="388" t="s">
        <v>1288</v>
      </c>
      <c r="F5" s="389" t="s">
        <v>401</v>
      </c>
      <c r="G5" s="390" t="s">
        <v>477</v>
      </c>
      <c r="H5" s="333"/>
      <c r="L5" s="335"/>
    </row>
    <row r="6" spans="1:38" s="187" customFormat="1" ht="9.9499999999999993" customHeight="1">
      <c r="A6" s="274"/>
      <c r="B6" s="280"/>
      <c r="C6" s="270"/>
      <c r="D6" s="270"/>
      <c r="E6" s="270"/>
      <c r="F6" s="270"/>
      <c r="G6" s="270"/>
      <c r="H6" s="271"/>
      <c r="L6" s="327"/>
    </row>
    <row r="7" spans="1:38" ht="21" customHeight="1">
      <c r="A7" s="269"/>
      <c r="B7" s="336" t="s">
        <v>799</v>
      </c>
      <c r="C7" s="270"/>
      <c r="D7" s="270"/>
      <c r="E7" s="270"/>
      <c r="F7" s="270"/>
      <c r="G7" s="270"/>
      <c r="H7" s="271"/>
    </row>
    <row r="8" spans="1:38" ht="15.75" customHeight="1">
      <c r="A8" s="269"/>
      <c r="B8" s="391"/>
      <c r="C8" s="392" t="s">
        <v>1152</v>
      </c>
      <c r="D8" s="393">
        <v>2</v>
      </c>
      <c r="E8" s="393">
        <v>2</v>
      </c>
      <c r="F8" s="394">
        <f t="shared" ref="F8:F71" si="0">E8-D8</f>
        <v>0</v>
      </c>
      <c r="G8" s="395"/>
      <c r="H8" s="271"/>
    </row>
    <row r="9" spans="1:38" ht="15.75" customHeight="1">
      <c r="A9" s="269"/>
      <c r="B9" s="396"/>
      <c r="C9" s="397" t="s">
        <v>492</v>
      </c>
      <c r="D9" s="436">
        <v>1</v>
      </c>
      <c r="E9" s="436">
        <v>1</v>
      </c>
      <c r="F9" s="444">
        <f t="shared" si="0"/>
        <v>0</v>
      </c>
      <c r="G9" s="400"/>
      <c r="H9" s="271"/>
    </row>
    <row r="10" spans="1:38" ht="15.75" customHeight="1">
      <c r="A10" s="269"/>
      <c r="B10" s="396"/>
      <c r="C10" s="397" t="s">
        <v>1014</v>
      </c>
      <c r="D10" s="398">
        <v>0</v>
      </c>
      <c r="E10" s="398">
        <v>0</v>
      </c>
      <c r="F10" s="399">
        <f t="shared" si="0"/>
        <v>0</v>
      </c>
      <c r="G10" s="400"/>
      <c r="H10" s="271"/>
    </row>
    <row r="11" spans="1:38" ht="15" customHeight="1">
      <c r="A11" s="269"/>
      <c r="B11" s="396" t="s">
        <v>800</v>
      </c>
      <c r="C11" s="401" t="s">
        <v>801</v>
      </c>
      <c r="D11" s="398">
        <v>1</v>
      </c>
      <c r="E11" s="398">
        <v>1</v>
      </c>
      <c r="F11" s="399">
        <f t="shared" si="0"/>
        <v>0</v>
      </c>
      <c r="G11" s="402"/>
      <c r="H11" s="271"/>
    </row>
    <row r="12" spans="1:38" ht="15" customHeight="1">
      <c r="A12" s="269"/>
      <c r="B12" s="396"/>
      <c r="C12" s="401" t="s">
        <v>1213</v>
      </c>
      <c r="D12" s="398">
        <v>1</v>
      </c>
      <c r="E12" s="398">
        <v>1</v>
      </c>
      <c r="F12" s="399">
        <f t="shared" si="0"/>
        <v>0</v>
      </c>
      <c r="G12" s="463" t="s">
        <v>1289</v>
      </c>
      <c r="H12" s="271"/>
    </row>
    <row r="13" spans="1:38" ht="15" customHeight="1">
      <c r="A13" s="269"/>
      <c r="B13" s="396"/>
      <c r="C13" s="401" t="s">
        <v>1213</v>
      </c>
      <c r="D13" s="398">
        <v>1</v>
      </c>
      <c r="E13" s="398">
        <v>1</v>
      </c>
      <c r="F13" s="399">
        <f t="shared" si="0"/>
        <v>0</v>
      </c>
      <c r="G13" s="463"/>
      <c r="H13" s="271"/>
    </row>
    <row r="14" spans="1:38" ht="15" customHeight="1">
      <c r="A14" s="269"/>
      <c r="B14" s="396"/>
      <c r="C14" s="401" t="s">
        <v>1153</v>
      </c>
      <c r="D14" s="398">
        <v>1</v>
      </c>
      <c r="E14" s="398">
        <v>1</v>
      </c>
      <c r="F14" s="399">
        <f t="shared" si="0"/>
        <v>0</v>
      </c>
      <c r="G14" s="402"/>
      <c r="H14" s="271"/>
    </row>
    <row r="15" spans="1:38" ht="15" customHeight="1">
      <c r="A15" s="269"/>
      <c r="B15" s="396"/>
      <c r="C15" s="401" t="s">
        <v>1215</v>
      </c>
      <c r="D15" s="398">
        <v>1</v>
      </c>
      <c r="E15" s="398">
        <v>1</v>
      </c>
      <c r="F15" s="399">
        <f t="shared" si="0"/>
        <v>0</v>
      </c>
      <c r="G15" s="463"/>
      <c r="H15" s="271"/>
      <c r="AL15" s="199"/>
    </row>
    <row r="16" spans="1:38" ht="15" customHeight="1">
      <c r="A16" s="269"/>
      <c r="B16" s="396"/>
      <c r="C16" s="401" t="s">
        <v>1154</v>
      </c>
      <c r="D16" s="398">
        <v>1</v>
      </c>
      <c r="E16" s="398">
        <v>1</v>
      </c>
      <c r="F16" s="399">
        <f t="shared" si="0"/>
        <v>0</v>
      </c>
      <c r="G16" s="463"/>
      <c r="H16" s="271"/>
      <c r="AL16" s="199"/>
    </row>
    <row r="17" spans="1:38" ht="15" customHeight="1">
      <c r="A17" s="269"/>
      <c r="B17" s="396"/>
      <c r="C17" s="401" t="s">
        <v>1154</v>
      </c>
      <c r="D17" s="398">
        <v>1</v>
      </c>
      <c r="E17" s="398">
        <v>1</v>
      </c>
      <c r="F17" s="399">
        <f t="shared" si="0"/>
        <v>0</v>
      </c>
      <c r="G17" s="404"/>
      <c r="H17" s="271"/>
      <c r="AL17" s="199"/>
    </row>
    <row r="18" spans="1:38" ht="15" customHeight="1">
      <c r="A18" s="269"/>
      <c r="B18" s="396"/>
      <c r="C18" s="401" t="s">
        <v>808</v>
      </c>
      <c r="D18" s="398">
        <v>1</v>
      </c>
      <c r="E18" s="398">
        <v>1</v>
      </c>
      <c r="F18" s="399">
        <f t="shared" si="0"/>
        <v>0</v>
      </c>
      <c r="G18" s="404"/>
      <c r="H18" s="271"/>
      <c r="AL18" s="199"/>
    </row>
    <row r="19" spans="1:38" ht="15" customHeight="1">
      <c r="A19" s="269"/>
      <c r="B19" s="396"/>
      <c r="C19" s="401" t="s">
        <v>811</v>
      </c>
      <c r="D19" s="398">
        <v>1</v>
      </c>
      <c r="E19" s="398">
        <v>1</v>
      </c>
      <c r="F19" s="399">
        <f t="shared" si="0"/>
        <v>0</v>
      </c>
      <c r="G19" s="407"/>
      <c r="H19" s="271"/>
      <c r="AL19" s="199"/>
    </row>
    <row r="20" spans="1:38" ht="15" customHeight="1">
      <c r="A20" s="269"/>
      <c r="B20" s="396"/>
      <c r="C20" s="401" t="s">
        <v>1155</v>
      </c>
      <c r="D20" s="398">
        <v>1</v>
      </c>
      <c r="E20" s="398">
        <v>1</v>
      </c>
      <c r="F20" s="399">
        <f t="shared" si="0"/>
        <v>0</v>
      </c>
      <c r="G20" s="403"/>
      <c r="H20" s="271"/>
      <c r="AL20" s="199"/>
    </row>
    <row r="21" spans="1:38" ht="15" customHeight="1">
      <c r="A21" s="269"/>
      <c r="B21" s="396"/>
      <c r="C21" s="401" t="s">
        <v>1216</v>
      </c>
      <c r="D21" s="398">
        <v>1</v>
      </c>
      <c r="E21" s="398">
        <v>1</v>
      </c>
      <c r="F21" s="399">
        <f t="shared" si="0"/>
        <v>0</v>
      </c>
      <c r="G21" s="463"/>
      <c r="H21" s="271"/>
      <c r="AL21" s="199"/>
    </row>
    <row r="22" spans="1:38" ht="15" customHeight="1">
      <c r="A22" s="269"/>
      <c r="B22" s="396"/>
      <c r="C22" s="401" t="s">
        <v>1156</v>
      </c>
      <c r="D22" s="398">
        <v>1</v>
      </c>
      <c r="E22" s="398">
        <v>1</v>
      </c>
      <c r="F22" s="399">
        <f t="shared" si="0"/>
        <v>0</v>
      </c>
      <c r="G22" s="404"/>
      <c r="H22" s="271"/>
      <c r="AL22" s="199"/>
    </row>
    <row r="23" spans="1:38" ht="15" customHeight="1">
      <c r="A23" s="269"/>
      <c r="B23" s="396"/>
      <c r="C23" s="401" t="s">
        <v>1015</v>
      </c>
      <c r="D23" s="398">
        <v>1</v>
      </c>
      <c r="E23" s="398">
        <v>1</v>
      </c>
      <c r="F23" s="399">
        <f t="shared" si="0"/>
        <v>0</v>
      </c>
      <c r="G23" s="404"/>
      <c r="H23" s="271"/>
      <c r="AL23" s="199"/>
    </row>
    <row r="24" spans="1:38" ht="15" customHeight="1">
      <c r="A24" s="269"/>
      <c r="B24" s="396"/>
      <c r="C24" s="401" t="s">
        <v>1157</v>
      </c>
      <c r="D24" s="398">
        <v>1</v>
      </c>
      <c r="E24" s="398">
        <v>1</v>
      </c>
      <c r="F24" s="399">
        <f t="shared" si="0"/>
        <v>0</v>
      </c>
      <c r="G24" s="403"/>
      <c r="H24" s="271"/>
      <c r="AL24" s="199"/>
    </row>
    <row r="25" spans="1:38" ht="15" customHeight="1">
      <c r="A25" s="269"/>
      <c r="B25" s="396"/>
      <c r="C25" s="401" t="s">
        <v>812</v>
      </c>
      <c r="D25" s="398">
        <v>1</v>
      </c>
      <c r="E25" s="398">
        <v>1</v>
      </c>
      <c r="F25" s="399">
        <f t="shared" si="0"/>
        <v>0</v>
      </c>
      <c r="G25" s="407"/>
      <c r="H25" s="271"/>
      <c r="AL25" s="199"/>
    </row>
    <row r="26" spans="1:38" ht="15" customHeight="1">
      <c r="A26" s="269"/>
      <c r="B26" s="396"/>
      <c r="C26" s="401" t="s">
        <v>1217</v>
      </c>
      <c r="D26" s="398">
        <v>1</v>
      </c>
      <c r="E26" s="398">
        <v>1</v>
      </c>
      <c r="F26" s="399">
        <f t="shared" si="0"/>
        <v>0</v>
      </c>
      <c r="G26" s="464"/>
      <c r="H26" s="271"/>
      <c r="AL26" s="199"/>
    </row>
    <row r="27" spans="1:38" ht="15" customHeight="1">
      <c r="A27" s="269"/>
      <c r="B27" s="396"/>
      <c r="C27" s="405" t="s">
        <v>817</v>
      </c>
      <c r="D27" s="406">
        <v>1</v>
      </c>
      <c r="E27" s="406">
        <v>1</v>
      </c>
      <c r="F27" s="399">
        <f t="shared" si="0"/>
        <v>0</v>
      </c>
      <c r="G27" s="407"/>
      <c r="H27" s="271"/>
      <c r="AL27" s="199"/>
    </row>
    <row r="28" spans="1:38" ht="15" customHeight="1">
      <c r="A28" s="269"/>
      <c r="B28" s="396"/>
      <c r="C28" s="405" t="s">
        <v>1218</v>
      </c>
      <c r="D28" s="406">
        <v>1</v>
      </c>
      <c r="E28" s="406">
        <v>1</v>
      </c>
      <c r="F28" s="399">
        <f t="shared" si="0"/>
        <v>0</v>
      </c>
      <c r="G28" s="464"/>
      <c r="H28" s="271"/>
      <c r="AL28" s="199"/>
    </row>
    <row r="29" spans="1:38" ht="15" customHeight="1">
      <c r="A29" s="269"/>
      <c r="B29" s="396"/>
      <c r="C29" s="405" t="s">
        <v>1219</v>
      </c>
      <c r="D29" s="406">
        <v>1</v>
      </c>
      <c r="E29" s="406">
        <v>1</v>
      </c>
      <c r="F29" s="399">
        <f t="shared" si="0"/>
        <v>0</v>
      </c>
      <c r="G29" s="464"/>
      <c r="H29" s="271"/>
      <c r="AL29" s="199"/>
    </row>
    <row r="30" spans="1:38" ht="15" customHeight="1">
      <c r="A30" s="269"/>
      <c r="B30" s="396"/>
      <c r="C30" s="401" t="s">
        <v>1219</v>
      </c>
      <c r="D30" s="406">
        <v>1</v>
      </c>
      <c r="E30" s="406">
        <v>1</v>
      </c>
      <c r="F30" s="399">
        <f t="shared" si="0"/>
        <v>0</v>
      </c>
      <c r="G30" s="464"/>
      <c r="H30" s="271"/>
      <c r="AL30" s="199"/>
    </row>
    <row r="31" spans="1:38" ht="15" customHeight="1">
      <c r="A31" s="269"/>
      <c r="B31" s="396"/>
      <c r="C31" s="401" t="s">
        <v>1220</v>
      </c>
      <c r="D31" s="398">
        <v>1</v>
      </c>
      <c r="E31" s="398">
        <v>1</v>
      </c>
      <c r="F31" s="399">
        <f t="shared" si="0"/>
        <v>0</v>
      </c>
      <c r="G31" s="403"/>
      <c r="H31" s="271"/>
    </row>
    <row r="32" spans="1:38" ht="15" customHeight="1">
      <c r="A32" s="269"/>
      <c r="B32" s="408"/>
      <c r="C32" s="409" t="s">
        <v>822</v>
      </c>
      <c r="D32" s="410">
        <v>1</v>
      </c>
      <c r="E32" s="410">
        <v>0</v>
      </c>
      <c r="F32" s="411">
        <f t="shared" si="0"/>
        <v>-1</v>
      </c>
      <c r="G32" s="479" t="s">
        <v>1290</v>
      </c>
      <c r="H32" s="271"/>
    </row>
    <row r="33" spans="1:38" ht="15" customHeight="1">
      <c r="A33" s="269"/>
      <c r="B33" s="391"/>
      <c r="C33" s="413" t="s">
        <v>1016</v>
      </c>
      <c r="D33" s="414">
        <v>1</v>
      </c>
      <c r="E33" s="414">
        <v>1</v>
      </c>
      <c r="F33" s="415">
        <f t="shared" si="0"/>
        <v>0</v>
      </c>
      <c r="G33" s="416" t="s">
        <v>1221</v>
      </c>
      <c r="H33" s="271"/>
    </row>
    <row r="34" spans="1:38" ht="15" customHeight="1">
      <c r="A34" s="269"/>
      <c r="B34" s="396" t="s">
        <v>824</v>
      </c>
      <c r="C34" s="401" t="s">
        <v>1158</v>
      </c>
      <c r="D34" s="398">
        <v>2</v>
      </c>
      <c r="E34" s="398">
        <v>2</v>
      </c>
      <c r="F34" s="399">
        <f t="shared" si="0"/>
        <v>0</v>
      </c>
      <c r="G34" s="403"/>
      <c r="H34" s="271"/>
    </row>
    <row r="35" spans="1:38" ht="15" customHeight="1">
      <c r="A35" s="269"/>
      <c r="B35" s="396"/>
      <c r="C35" s="401" t="s">
        <v>1159</v>
      </c>
      <c r="D35" s="398">
        <v>10</v>
      </c>
      <c r="E35" s="398">
        <v>10</v>
      </c>
      <c r="F35" s="399">
        <f t="shared" si="0"/>
        <v>0</v>
      </c>
      <c r="G35" s="403"/>
      <c r="H35" s="271"/>
      <c r="AL35" s="199"/>
    </row>
    <row r="36" spans="1:38" ht="15" customHeight="1">
      <c r="A36" s="269"/>
      <c r="B36" s="396"/>
      <c r="C36" s="401" t="s">
        <v>386</v>
      </c>
      <c r="D36" s="417">
        <v>12</v>
      </c>
      <c r="E36" s="417">
        <v>17</v>
      </c>
      <c r="F36" s="418">
        <f t="shared" si="0"/>
        <v>5</v>
      </c>
      <c r="G36" s="403"/>
      <c r="H36" s="271"/>
    </row>
    <row r="37" spans="1:38" ht="15.75" customHeight="1">
      <c r="A37" s="269"/>
      <c r="B37" s="408"/>
      <c r="C37" s="409" t="s">
        <v>1019</v>
      </c>
      <c r="D37" s="410">
        <v>1</v>
      </c>
      <c r="E37" s="410">
        <v>1</v>
      </c>
      <c r="F37" s="411">
        <f t="shared" si="0"/>
        <v>0</v>
      </c>
      <c r="G37" s="403"/>
      <c r="H37" s="271"/>
    </row>
    <row r="38" spans="1:38" ht="15" customHeight="1">
      <c r="A38" s="269"/>
      <c r="B38" s="391"/>
      <c r="C38" s="413" t="s">
        <v>1222</v>
      </c>
      <c r="D38" s="414">
        <v>4</v>
      </c>
      <c r="E38" s="414">
        <v>4</v>
      </c>
      <c r="F38" s="415">
        <f t="shared" si="0"/>
        <v>0</v>
      </c>
      <c r="G38" s="480" t="s">
        <v>1160</v>
      </c>
      <c r="H38" s="271"/>
    </row>
    <row r="39" spans="1:38" ht="15" customHeight="1">
      <c r="A39" s="269"/>
      <c r="B39" s="396" t="s">
        <v>36</v>
      </c>
      <c r="C39" s="401" t="s">
        <v>1021</v>
      </c>
      <c r="D39" s="398">
        <v>7</v>
      </c>
      <c r="E39" s="398">
        <v>7</v>
      </c>
      <c r="F39" s="399">
        <f t="shared" si="0"/>
        <v>0</v>
      </c>
      <c r="G39" s="403"/>
      <c r="H39" s="271"/>
    </row>
    <row r="40" spans="1:38" ht="15" customHeight="1">
      <c r="A40" s="269"/>
      <c r="B40" s="396"/>
      <c r="C40" s="401" t="s">
        <v>831</v>
      </c>
      <c r="D40" s="398">
        <v>3</v>
      </c>
      <c r="E40" s="398">
        <v>3</v>
      </c>
      <c r="F40" s="399">
        <f t="shared" si="0"/>
        <v>0</v>
      </c>
      <c r="G40" s="403"/>
      <c r="H40" s="271"/>
    </row>
    <row r="41" spans="1:38" ht="15" customHeight="1">
      <c r="A41" s="269"/>
      <c r="B41" s="396"/>
      <c r="C41" s="419" t="s">
        <v>1022</v>
      </c>
      <c r="D41" s="398">
        <v>1</v>
      </c>
      <c r="E41" s="398">
        <v>19</v>
      </c>
      <c r="F41" s="399">
        <f t="shared" si="0"/>
        <v>18</v>
      </c>
      <c r="G41" s="403"/>
      <c r="H41" s="271"/>
    </row>
    <row r="42" spans="1:38" ht="15" customHeight="1">
      <c r="A42" s="269"/>
      <c r="B42" s="396"/>
      <c r="C42" s="419" t="s">
        <v>1023</v>
      </c>
      <c r="D42" s="398">
        <v>7</v>
      </c>
      <c r="E42" s="398">
        <v>8</v>
      </c>
      <c r="F42" s="399">
        <f t="shared" si="0"/>
        <v>1</v>
      </c>
      <c r="G42" s="403"/>
      <c r="H42" s="271"/>
    </row>
    <row r="43" spans="1:38" ht="15" customHeight="1">
      <c r="A43" s="269"/>
      <c r="B43" s="396"/>
      <c r="C43" s="419" t="s">
        <v>1024</v>
      </c>
      <c r="D43" s="398">
        <v>19</v>
      </c>
      <c r="E43" s="398">
        <v>19</v>
      </c>
      <c r="F43" s="399">
        <f t="shared" si="0"/>
        <v>0</v>
      </c>
      <c r="G43" s="421"/>
      <c r="H43" s="271"/>
    </row>
    <row r="44" spans="1:38" ht="15" customHeight="1">
      <c r="A44" s="269"/>
      <c r="B44" s="396"/>
      <c r="C44" s="419" t="s">
        <v>1025</v>
      </c>
      <c r="D44" s="398">
        <v>3</v>
      </c>
      <c r="E44" s="398">
        <v>3</v>
      </c>
      <c r="F44" s="399">
        <f t="shared" si="0"/>
        <v>0</v>
      </c>
      <c r="G44" s="421"/>
      <c r="H44" s="271"/>
    </row>
    <row r="45" spans="1:38" ht="15.75" customHeight="1">
      <c r="A45" s="269"/>
      <c r="B45" s="396"/>
      <c r="C45" s="419" t="s">
        <v>1112</v>
      </c>
      <c r="D45" s="398">
        <v>33</v>
      </c>
      <c r="E45" s="398">
        <v>47</v>
      </c>
      <c r="F45" s="399">
        <f t="shared" si="0"/>
        <v>14</v>
      </c>
      <c r="G45" s="403"/>
      <c r="H45" s="271"/>
    </row>
    <row r="46" spans="1:38" ht="15" customHeight="1">
      <c r="A46" s="269"/>
      <c r="B46" s="396"/>
      <c r="C46" s="401" t="s">
        <v>389</v>
      </c>
      <c r="D46" s="398">
        <v>10</v>
      </c>
      <c r="E46" s="398">
        <v>10</v>
      </c>
      <c r="F46" s="399">
        <f t="shared" si="0"/>
        <v>0</v>
      </c>
      <c r="G46" s="403"/>
      <c r="H46" s="271"/>
    </row>
    <row r="47" spans="1:38" ht="15" customHeight="1">
      <c r="A47" s="269"/>
      <c r="B47" s="396"/>
      <c r="C47" s="419" t="s">
        <v>1027</v>
      </c>
      <c r="D47" s="417">
        <v>23</v>
      </c>
      <c r="E47" s="417">
        <v>35</v>
      </c>
      <c r="F47" s="418">
        <f t="shared" si="0"/>
        <v>12</v>
      </c>
      <c r="G47" s="403"/>
      <c r="H47" s="271"/>
    </row>
    <row r="48" spans="1:38" ht="15" customHeight="1">
      <c r="A48" s="269"/>
      <c r="B48" s="396"/>
      <c r="C48" s="397" t="s">
        <v>1113</v>
      </c>
      <c r="D48" s="398">
        <v>28</v>
      </c>
      <c r="E48" s="398">
        <v>43</v>
      </c>
      <c r="F48" s="399">
        <f t="shared" si="0"/>
        <v>15</v>
      </c>
      <c r="G48" s="403"/>
      <c r="H48" s="271"/>
    </row>
    <row r="49" spans="1:10" ht="15" customHeight="1">
      <c r="A49" s="269"/>
      <c r="B49" s="396"/>
      <c r="C49" s="419" t="s">
        <v>1029</v>
      </c>
      <c r="D49" s="398">
        <v>24</v>
      </c>
      <c r="E49" s="398">
        <v>29</v>
      </c>
      <c r="F49" s="399">
        <f t="shared" si="0"/>
        <v>5</v>
      </c>
      <c r="G49" s="403"/>
      <c r="H49" s="271"/>
    </row>
    <row r="50" spans="1:10" ht="15" customHeight="1">
      <c r="A50" s="269"/>
      <c r="B50" s="396"/>
      <c r="C50" s="419" t="s">
        <v>1291</v>
      </c>
      <c r="D50" s="398">
        <v>0</v>
      </c>
      <c r="E50" s="398">
        <v>1</v>
      </c>
      <c r="F50" s="399">
        <f t="shared" si="0"/>
        <v>1</v>
      </c>
      <c r="G50" s="403"/>
      <c r="H50" s="271"/>
    </row>
    <row r="51" spans="1:10" ht="15" customHeight="1">
      <c r="A51" s="269"/>
      <c r="B51" s="396"/>
      <c r="C51" s="419" t="s">
        <v>410</v>
      </c>
      <c r="D51" s="398">
        <v>1</v>
      </c>
      <c r="E51" s="398">
        <v>15</v>
      </c>
      <c r="F51" s="399">
        <f t="shared" si="0"/>
        <v>14</v>
      </c>
      <c r="G51" s="403"/>
      <c r="H51" s="271"/>
      <c r="J51" s="175">
        <f>E58+E59+E60+E62+E63+E64+E65</f>
        <v>61</v>
      </c>
    </row>
    <row r="52" spans="1:10" ht="15" customHeight="1">
      <c r="A52" s="269"/>
      <c r="B52" s="396"/>
      <c r="C52" s="401" t="s">
        <v>709</v>
      </c>
      <c r="D52" s="398">
        <v>15</v>
      </c>
      <c r="E52" s="398">
        <v>8</v>
      </c>
      <c r="F52" s="399">
        <f t="shared" si="0"/>
        <v>-7</v>
      </c>
      <c r="G52" s="403"/>
      <c r="H52" s="271"/>
    </row>
    <row r="53" spans="1:10" ht="15" customHeight="1">
      <c r="A53" s="269"/>
      <c r="B53" s="396"/>
      <c r="C53" s="401" t="s">
        <v>707</v>
      </c>
      <c r="D53" s="398">
        <v>2</v>
      </c>
      <c r="E53" s="398">
        <v>2</v>
      </c>
      <c r="F53" s="399">
        <f t="shared" si="0"/>
        <v>0</v>
      </c>
      <c r="G53" s="403"/>
      <c r="H53" s="271"/>
    </row>
    <row r="54" spans="1:10" ht="15" customHeight="1">
      <c r="A54" s="269"/>
      <c r="B54" s="396"/>
      <c r="C54" s="401" t="s">
        <v>708</v>
      </c>
      <c r="D54" s="398">
        <v>6</v>
      </c>
      <c r="E54" s="398">
        <v>6</v>
      </c>
      <c r="F54" s="399">
        <f t="shared" si="0"/>
        <v>0</v>
      </c>
      <c r="G54" s="403"/>
      <c r="H54" s="271"/>
    </row>
    <row r="55" spans="1:10" ht="15" customHeight="1">
      <c r="A55" s="269"/>
      <c r="B55" s="396"/>
      <c r="C55" s="401" t="s">
        <v>705</v>
      </c>
      <c r="D55" s="398">
        <v>7</v>
      </c>
      <c r="E55" s="398">
        <v>6</v>
      </c>
      <c r="F55" s="399">
        <f t="shared" si="0"/>
        <v>-1</v>
      </c>
      <c r="G55" s="421" t="s">
        <v>1292</v>
      </c>
      <c r="H55" s="271"/>
    </row>
    <row r="56" spans="1:10" ht="15" customHeight="1">
      <c r="A56" s="269"/>
      <c r="B56" s="396"/>
      <c r="C56" s="401" t="s">
        <v>37</v>
      </c>
      <c r="D56" s="398">
        <v>13</v>
      </c>
      <c r="E56" s="398">
        <v>9</v>
      </c>
      <c r="F56" s="399">
        <f t="shared" si="0"/>
        <v>-4</v>
      </c>
      <c r="G56" s="403"/>
      <c r="H56" s="271"/>
    </row>
    <row r="57" spans="1:10" ht="15" customHeight="1">
      <c r="A57" s="269"/>
      <c r="B57" s="396"/>
      <c r="C57" s="401" t="s">
        <v>835</v>
      </c>
      <c r="D57" s="398">
        <v>2</v>
      </c>
      <c r="E57" s="398">
        <v>2</v>
      </c>
      <c r="F57" s="399">
        <f t="shared" si="0"/>
        <v>0</v>
      </c>
      <c r="G57" s="403"/>
      <c r="H57" s="271"/>
    </row>
    <row r="58" spans="1:10" ht="15" customHeight="1">
      <c r="A58" s="269"/>
      <c r="B58" s="396"/>
      <c r="C58" s="401" t="s">
        <v>493</v>
      </c>
      <c r="D58" s="398">
        <v>4</v>
      </c>
      <c r="E58" s="398">
        <v>4</v>
      </c>
      <c r="F58" s="399">
        <f t="shared" si="0"/>
        <v>0</v>
      </c>
      <c r="G58" s="403"/>
      <c r="H58" s="271"/>
    </row>
    <row r="59" spans="1:10" ht="15" customHeight="1">
      <c r="A59" s="269"/>
      <c r="B59" s="396"/>
      <c r="C59" s="401" t="s">
        <v>1225</v>
      </c>
      <c r="D59" s="398">
        <v>2</v>
      </c>
      <c r="E59" s="398">
        <v>2</v>
      </c>
      <c r="F59" s="399">
        <f t="shared" si="0"/>
        <v>0</v>
      </c>
      <c r="G59" s="403"/>
      <c r="H59" s="271"/>
    </row>
    <row r="60" spans="1:10" ht="15" customHeight="1">
      <c r="A60" s="269"/>
      <c r="B60" s="396"/>
      <c r="C60" s="401" t="s">
        <v>495</v>
      </c>
      <c r="D60" s="398">
        <v>4</v>
      </c>
      <c r="E60" s="398">
        <v>4</v>
      </c>
      <c r="F60" s="399">
        <f t="shared" si="0"/>
        <v>0</v>
      </c>
      <c r="G60" s="403"/>
      <c r="H60" s="271"/>
    </row>
    <row r="61" spans="1:10" ht="15" customHeight="1">
      <c r="A61" s="269"/>
      <c r="B61" s="396"/>
      <c r="C61" s="401" t="s">
        <v>840</v>
      </c>
      <c r="D61" s="398">
        <v>0</v>
      </c>
      <c r="E61" s="398">
        <v>0</v>
      </c>
      <c r="F61" s="399">
        <f t="shared" si="0"/>
        <v>0</v>
      </c>
      <c r="G61" s="403" t="s">
        <v>1226</v>
      </c>
      <c r="H61" s="271"/>
    </row>
    <row r="62" spans="1:10" ht="15" customHeight="1">
      <c r="A62" s="269"/>
      <c r="B62" s="396"/>
      <c r="C62" s="401" t="s">
        <v>1227</v>
      </c>
      <c r="D62" s="398">
        <v>3</v>
      </c>
      <c r="E62" s="398">
        <v>3</v>
      </c>
      <c r="F62" s="399">
        <f t="shared" si="0"/>
        <v>0</v>
      </c>
      <c r="G62" s="403"/>
      <c r="H62" s="271"/>
    </row>
    <row r="63" spans="1:10" ht="15" customHeight="1">
      <c r="A63" s="269"/>
      <c r="B63" s="396"/>
      <c r="C63" s="401" t="s">
        <v>1161</v>
      </c>
      <c r="D63" s="398">
        <v>8</v>
      </c>
      <c r="E63" s="398">
        <v>8</v>
      </c>
      <c r="F63" s="399">
        <f t="shared" si="0"/>
        <v>0</v>
      </c>
      <c r="G63" s="421" t="s">
        <v>1293</v>
      </c>
      <c r="H63" s="271"/>
    </row>
    <row r="64" spans="1:10" ht="15" customHeight="1">
      <c r="A64" s="269"/>
      <c r="B64" s="396"/>
      <c r="C64" s="401" t="s">
        <v>979</v>
      </c>
      <c r="D64" s="398">
        <v>12</v>
      </c>
      <c r="E64" s="398">
        <v>12</v>
      </c>
      <c r="F64" s="399">
        <f t="shared" si="0"/>
        <v>0</v>
      </c>
      <c r="G64" s="403"/>
      <c r="H64" s="271"/>
    </row>
    <row r="65" spans="1:8" ht="15" customHeight="1">
      <c r="A65" s="269"/>
      <c r="B65" s="396"/>
      <c r="C65" s="401" t="s">
        <v>837</v>
      </c>
      <c r="D65" s="398">
        <v>27</v>
      </c>
      <c r="E65" s="398">
        <v>28</v>
      </c>
      <c r="F65" s="399">
        <f t="shared" si="0"/>
        <v>1</v>
      </c>
      <c r="G65" s="421" t="s">
        <v>1294</v>
      </c>
      <c r="H65" s="271"/>
    </row>
    <row r="66" spans="1:8" ht="15" customHeight="1">
      <c r="A66" s="269"/>
      <c r="B66" s="396"/>
      <c r="C66" s="401" t="s">
        <v>1295</v>
      </c>
      <c r="D66" s="398">
        <v>0</v>
      </c>
      <c r="E66" s="398">
        <v>1</v>
      </c>
      <c r="F66" s="399">
        <f t="shared" si="0"/>
        <v>1</v>
      </c>
      <c r="G66" s="403"/>
      <c r="H66" s="271"/>
    </row>
    <row r="67" spans="1:8" ht="15" customHeight="1">
      <c r="A67" s="269"/>
      <c r="B67" s="396"/>
      <c r="C67" s="401" t="s">
        <v>706</v>
      </c>
      <c r="D67" s="398">
        <v>4</v>
      </c>
      <c r="E67" s="398">
        <v>4</v>
      </c>
      <c r="F67" s="399">
        <f t="shared" si="0"/>
        <v>0</v>
      </c>
      <c r="G67" s="403" t="s">
        <v>1228</v>
      </c>
      <c r="H67" s="271"/>
    </row>
    <row r="68" spans="1:8" ht="15" customHeight="1">
      <c r="A68" s="269"/>
      <c r="B68" s="396"/>
      <c r="C68" s="420" t="s">
        <v>1031</v>
      </c>
      <c r="D68" s="398">
        <v>22</v>
      </c>
      <c r="E68" s="398">
        <v>22</v>
      </c>
      <c r="F68" s="399">
        <f t="shared" si="0"/>
        <v>0</v>
      </c>
      <c r="G68" s="421"/>
      <c r="H68" s="271"/>
    </row>
    <row r="69" spans="1:8" ht="15" customHeight="1">
      <c r="A69" s="269"/>
      <c r="B69" s="396"/>
      <c r="C69" s="420" t="s">
        <v>1032</v>
      </c>
      <c r="D69" s="398">
        <v>4</v>
      </c>
      <c r="E69" s="398">
        <v>4</v>
      </c>
      <c r="F69" s="399">
        <f t="shared" si="0"/>
        <v>0</v>
      </c>
      <c r="G69" s="403" t="s">
        <v>1228</v>
      </c>
      <c r="H69" s="271"/>
    </row>
    <row r="70" spans="1:8" ht="15" customHeight="1">
      <c r="A70" s="269"/>
      <c r="B70" s="396"/>
      <c r="C70" s="420" t="s">
        <v>1229</v>
      </c>
      <c r="D70" s="398">
        <v>6</v>
      </c>
      <c r="E70" s="398">
        <v>6</v>
      </c>
      <c r="F70" s="399">
        <f t="shared" si="0"/>
        <v>0</v>
      </c>
      <c r="G70" s="421" t="s">
        <v>1296</v>
      </c>
      <c r="H70" s="271"/>
    </row>
    <row r="71" spans="1:8" ht="15" customHeight="1">
      <c r="A71" s="269"/>
      <c r="B71" s="396"/>
      <c r="C71" s="401" t="s">
        <v>1034</v>
      </c>
      <c r="D71" s="398">
        <v>13</v>
      </c>
      <c r="E71" s="398">
        <v>12</v>
      </c>
      <c r="F71" s="399">
        <f t="shared" si="0"/>
        <v>-1</v>
      </c>
      <c r="G71" s="421" t="s">
        <v>1297</v>
      </c>
      <c r="H71" s="271"/>
    </row>
    <row r="72" spans="1:8" ht="15" customHeight="1">
      <c r="A72" s="269"/>
      <c r="B72" s="396"/>
      <c r="C72" s="401" t="s">
        <v>1035</v>
      </c>
      <c r="D72" s="398">
        <v>38</v>
      </c>
      <c r="E72" s="398">
        <v>37</v>
      </c>
      <c r="F72" s="399">
        <f t="shared" ref="F72:F135" si="1">E72-D72</f>
        <v>-1</v>
      </c>
      <c r="G72" s="421"/>
      <c r="H72" s="271"/>
    </row>
    <row r="73" spans="1:8" ht="15" customHeight="1">
      <c r="A73" s="269"/>
      <c r="B73" s="396"/>
      <c r="C73" s="422" t="s">
        <v>834</v>
      </c>
      <c r="D73" s="423">
        <v>0</v>
      </c>
      <c r="E73" s="423">
        <v>0</v>
      </c>
      <c r="F73" s="424">
        <f t="shared" si="1"/>
        <v>0</v>
      </c>
      <c r="G73" s="403"/>
      <c r="H73" s="271"/>
    </row>
    <row r="74" spans="1:8" ht="15" customHeight="1">
      <c r="A74" s="269"/>
      <c r="B74" s="391"/>
      <c r="C74" s="392" t="s">
        <v>74</v>
      </c>
      <c r="D74" s="414">
        <v>3</v>
      </c>
      <c r="E74" s="414">
        <v>3</v>
      </c>
      <c r="F74" s="415">
        <f t="shared" si="1"/>
        <v>0</v>
      </c>
      <c r="G74" s="416"/>
      <c r="H74" s="271"/>
    </row>
    <row r="75" spans="1:8" ht="15.75" customHeight="1">
      <c r="A75" s="269"/>
      <c r="B75" s="396" t="s">
        <v>856</v>
      </c>
      <c r="C75" s="419" t="s">
        <v>857</v>
      </c>
      <c r="D75" s="398">
        <v>2</v>
      </c>
      <c r="E75" s="398">
        <v>2</v>
      </c>
      <c r="F75" s="399">
        <f t="shared" si="1"/>
        <v>0</v>
      </c>
      <c r="G75" s="403"/>
      <c r="H75" s="271"/>
    </row>
    <row r="76" spans="1:8" ht="15.75" customHeight="1">
      <c r="A76" s="269"/>
      <c r="B76" s="396"/>
      <c r="C76" s="419" t="s">
        <v>1162</v>
      </c>
      <c r="D76" s="398">
        <v>3</v>
      </c>
      <c r="E76" s="398">
        <v>3</v>
      </c>
      <c r="F76" s="399">
        <f t="shared" si="1"/>
        <v>0</v>
      </c>
      <c r="G76" s="403"/>
      <c r="H76" s="271"/>
    </row>
    <row r="77" spans="1:8" ht="15" customHeight="1">
      <c r="A77" s="269"/>
      <c r="B77" s="396"/>
      <c r="C77" s="419" t="s">
        <v>1163</v>
      </c>
      <c r="D77" s="398">
        <v>1</v>
      </c>
      <c r="E77" s="398">
        <v>1</v>
      </c>
      <c r="F77" s="399">
        <f t="shared" si="1"/>
        <v>0</v>
      </c>
      <c r="G77" s="403"/>
      <c r="H77" s="271"/>
    </row>
    <row r="78" spans="1:8" ht="15" customHeight="1">
      <c r="A78" s="269"/>
      <c r="B78" s="396"/>
      <c r="C78" s="419" t="s">
        <v>1230</v>
      </c>
      <c r="D78" s="398">
        <v>1</v>
      </c>
      <c r="E78" s="398">
        <v>1</v>
      </c>
      <c r="F78" s="399">
        <f t="shared" si="1"/>
        <v>0</v>
      </c>
      <c r="G78" s="403"/>
      <c r="H78" s="271"/>
    </row>
    <row r="79" spans="1:8" ht="15" customHeight="1">
      <c r="A79" s="269"/>
      <c r="B79" s="396"/>
      <c r="C79" s="419" t="s">
        <v>1231</v>
      </c>
      <c r="D79" s="398">
        <v>2</v>
      </c>
      <c r="E79" s="398">
        <v>2</v>
      </c>
      <c r="F79" s="399">
        <f t="shared" si="1"/>
        <v>0</v>
      </c>
      <c r="G79" s="403"/>
      <c r="H79" s="271"/>
    </row>
    <row r="80" spans="1:8" ht="15" customHeight="1">
      <c r="A80" s="269"/>
      <c r="B80" s="396"/>
      <c r="C80" s="419" t="s">
        <v>1232</v>
      </c>
      <c r="D80" s="398">
        <v>1</v>
      </c>
      <c r="E80" s="398">
        <v>1</v>
      </c>
      <c r="F80" s="399">
        <f t="shared" si="1"/>
        <v>0</v>
      </c>
      <c r="G80" s="403"/>
      <c r="H80" s="271"/>
    </row>
    <row r="81" spans="1:8" ht="15" customHeight="1">
      <c r="A81" s="269"/>
      <c r="B81" s="396"/>
      <c r="C81" s="419" t="s">
        <v>1164</v>
      </c>
      <c r="D81" s="398">
        <v>1</v>
      </c>
      <c r="E81" s="398">
        <v>1</v>
      </c>
      <c r="F81" s="399">
        <f t="shared" si="1"/>
        <v>0</v>
      </c>
      <c r="G81" s="403"/>
      <c r="H81" s="271"/>
    </row>
    <row r="82" spans="1:8" ht="15" customHeight="1">
      <c r="A82" s="269"/>
      <c r="B82" s="396"/>
      <c r="C82" s="419" t="s">
        <v>1165</v>
      </c>
      <c r="D82" s="398">
        <v>2</v>
      </c>
      <c r="E82" s="398">
        <v>2</v>
      </c>
      <c r="F82" s="399">
        <f t="shared" si="1"/>
        <v>0</v>
      </c>
      <c r="G82" s="403"/>
      <c r="H82" s="271"/>
    </row>
    <row r="83" spans="1:8" ht="15" customHeight="1">
      <c r="A83" s="269"/>
      <c r="B83" s="396"/>
      <c r="C83" s="419" t="s">
        <v>1166</v>
      </c>
      <c r="D83" s="398">
        <v>1</v>
      </c>
      <c r="E83" s="398">
        <v>1</v>
      </c>
      <c r="F83" s="399">
        <f t="shared" si="1"/>
        <v>0</v>
      </c>
      <c r="G83" s="403"/>
      <c r="H83" s="271"/>
    </row>
    <row r="84" spans="1:8" ht="15" customHeight="1">
      <c r="A84" s="269"/>
      <c r="B84" s="396"/>
      <c r="C84" s="419" t="s">
        <v>1167</v>
      </c>
      <c r="D84" s="398">
        <v>1</v>
      </c>
      <c r="E84" s="398">
        <v>1</v>
      </c>
      <c r="F84" s="399">
        <f t="shared" si="1"/>
        <v>0</v>
      </c>
      <c r="G84" s="403"/>
      <c r="H84" s="271"/>
    </row>
    <row r="85" spans="1:8" ht="15" customHeight="1">
      <c r="A85" s="269"/>
      <c r="B85" s="396"/>
      <c r="C85" s="419" t="s">
        <v>501</v>
      </c>
      <c r="D85" s="398">
        <v>1</v>
      </c>
      <c r="E85" s="398">
        <v>1</v>
      </c>
      <c r="F85" s="399">
        <f t="shared" si="1"/>
        <v>0</v>
      </c>
      <c r="G85" s="403"/>
      <c r="H85" s="271"/>
    </row>
    <row r="86" spans="1:8" ht="15" customHeight="1">
      <c r="A86" s="269"/>
      <c r="B86" s="396"/>
      <c r="C86" s="419" t="s">
        <v>690</v>
      </c>
      <c r="D86" s="398">
        <v>2</v>
      </c>
      <c r="E86" s="398">
        <v>2</v>
      </c>
      <c r="F86" s="399">
        <f t="shared" si="1"/>
        <v>0</v>
      </c>
      <c r="G86" s="403"/>
      <c r="H86" s="271"/>
    </row>
    <row r="87" spans="1:8" ht="15" customHeight="1">
      <c r="A87" s="269"/>
      <c r="B87" s="396"/>
      <c r="C87" s="419" t="s">
        <v>1298</v>
      </c>
      <c r="D87" s="398">
        <v>1</v>
      </c>
      <c r="E87" s="398">
        <v>1</v>
      </c>
      <c r="F87" s="399">
        <f t="shared" si="1"/>
        <v>0</v>
      </c>
      <c r="G87" s="403"/>
      <c r="H87" s="271"/>
    </row>
    <row r="88" spans="1:8" ht="15" customHeight="1">
      <c r="A88" s="269"/>
      <c r="B88" s="396"/>
      <c r="C88" s="419" t="s">
        <v>858</v>
      </c>
      <c r="D88" s="417">
        <v>1</v>
      </c>
      <c r="E88" s="417">
        <v>1</v>
      </c>
      <c r="F88" s="418">
        <f t="shared" si="1"/>
        <v>0</v>
      </c>
      <c r="G88" s="403"/>
      <c r="H88" s="271"/>
    </row>
    <row r="89" spans="1:8" ht="15" customHeight="1">
      <c r="A89" s="269"/>
      <c r="B89" s="396"/>
      <c r="C89" s="419" t="s">
        <v>1299</v>
      </c>
      <c r="D89" s="417">
        <v>3</v>
      </c>
      <c r="E89" s="417">
        <v>3</v>
      </c>
      <c r="F89" s="418">
        <f t="shared" si="1"/>
        <v>0</v>
      </c>
      <c r="G89" s="403"/>
      <c r="H89" s="271"/>
    </row>
    <row r="90" spans="1:8" ht="15" customHeight="1">
      <c r="A90" s="269"/>
      <c r="B90" s="396"/>
      <c r="C90" s="397" t="s">
        <v>859</v>
      </c>
      <c r="D90" s="398">
        <v>1</v>
      </c>
      <c r="E90" s="398">
        <v>1</v>
      </c>
      <c r="F90" s="399">
        <f t="shared" si="1"/>
        <v>0</v>
      </c>
      <c r="G90" s="403"/>
      <c r="H90" s="271"/>
    </row>
    <row r="91" spans="1:8" ht="15" customHeight="1">
      <c r="A91" s="269"/>
      <c r="B91" s="396"/>
      <c r="C91" s="422" t="s">
        <v>1300</v>
      </c>
      <c r="D91" s="417">
        <v>1</v>
      </c>
      <c r="E91" s="417">
        <v>1</v>
      </c>
      <c r="F91" s="418">
        <f t="shared" si="1"/>
        <v>0</v>
      </c>
      <c r="G91" s="403"/>
      <c r="H91" s="271"/>
    </row>
    <row r="92" spans="1:8" ht="15" customHeight="1">
      <c r="A92" s="269"/>
      <c r="B92" s="396"/>
      <c r="C92" s="425" t="s">
        <v>71</v>
      </c>
      <c r="D92" s="410">
        <v>3</v>
      </c>
      <c r="E92" s="410">
        <v>3</v>
      </c>
      <c r="F92" s="411">
        <f t="shared" si="1"/>
        <v>0</v>
      </c>
      <c r="G92" s="403"/>
      <c r="H92" s="271"/>
    </row>
    <row r="93" spans="1:8" ht="15" customHeight="1">
      <c r="A93" s="269"/>
      <c r="B93" s="391"/>
      <c r="C93" s="392" t="s">
        <v>1037</v>
      </c>
      <c r="D93" s="414">
        <v>2</v>
      </c>
      <c r="E93" s="414">
        <v>2</v>
      </c>
      <c r="F93" s="415">
        <f t="shared" si="1"/>
        <v>0</v>
      </c>
      <c r="G93" s="416"/>
      <c r="H93" s="271"/>
    </row>
    <row r="94" spans="1:8" ht="15.75" customHeight="1">
      <c r="A94" s="269"/>
      <c r="B94" s="396" t="s">
        <v>862</v>
      </c>
      <c r="C94" s="401" t="s">
        <v>120</v>
      </c>
      <c r="D94" s="398">
        <v>0</v>
      </c>
      <c r="E94" s="398">
        <v>0</v>
      </c>
      <c r="F94" s="399">
        <f t="shared" si="1"/>
        <v>0</v>
      </c>
      <c r="G94" s="403"/>
      <c r="H94" s="271"/>
    </row>
    <row r="95" spans="1:8" ht="16.5">
      <c r="A95" s="269"/>
      <c r="B95" s="396"/>
      <c r="C95" s="419" t="s">
        <v>1301</v>
      </c>
      <c r="D95" s="469">
        <v>1</v>
      </c>
      <c r="E95" s="469">
        <v>1</v>
      </c>
      <c r="F95" s="471">
        <f t="shared" si="1"/>
        <v>0</v>
      </c>
      <c r="G95" s="472"/>
      <c r="H95" s="271"/>
    </row>
    <row r="96" spans="1:8" ht="16.5">
      <c r="A96" s="269"/>
      <c r="B96" s="396"/>
      <c r="C96" s="419" t="s">
        <v>1236</v>
      </c>
      <c r="D96" s="398">
        <v>1</v>
      </c>
      <c r="E96" s="398">
        <v>1</v>
      </c>
      <c r="F96" s="399">
        <f t="shared" si="1"/>
        <v>0</v>
      </c>
      <c r="G96" s="403"/>
      <c r="H96" s="271"/>
    </row>
    <row r="97" spans="1:8" ht="15" customHeight="1">
      <c r="A97" s="269"/>
      <c r="B97" s="396"/>
      <c r="C97" s="419" t="s">
        <v>1237</v>
      </c>
      <c r="D97" s="398">
        <v>1</v>
      </c>
      <c r="E97" s="398">
        <v>1</v>
      </c>
      <c r="F97" s="399">
        <f t="shared" si="1"/>
        <v>0</v>
      </c>
      <c r="G97" s="403"/>
      <c r="H97" s="271"/>
    </row>
    <row r="98" spans="1:8" ht="15" customHeight="1">
      <c r="A98" s="269"/>
      <c r="B98" s="396"/>
      <c r="C98" s="419" t="s">
        <v>1238</v>
      </c>
      <c r="D98" s="398">
        <v>1</v>
      </c>
      <c r="E98" s="398">
        <v>1</v>
      </c>
      <c r="F98" s="399">
        <f t="shared" si="1"/>
        <v>0</v>
      </c>
      <c r="G98" s="403"/>
      <c r="H98" s="271"/>
    </row>
    <row r="99" spans="1:8" ht="15" customHeight="1">
      <c r="A99" s="269"/>
      <c r="B99" s="396"/>
      <c r="C99" s="450" t="s">
        <v>61</v>
      </c>
      <c r="D99" s="417">
        <v>1</v>
      </c>
      <c r="E99" s="417">
        <v>1</v>
      </c>
      <c r="F99" s="418">
        <f t="shared" si="1"/>
        <v>0</v>
      </c>
      <c r="G99" s="407"/>
      <c r="H99" s="271"/>
    </row>
    <row r="100" spans="1:8" ht="15" customHeight="1">
      <c r="A100" s="269"/>
      <c r="B100" s="396"/>
      <c r="C100" s="450" t="s">
        <v>1169</v>
      </c>
      <c r="D100" s="423">
        <v>1</v>
      </c>
      <c r="E100" s="423">
        <v>0</v>
      </c>
      <c r="F100" s="424">
        <f t="shared" si="1"/>
        <v>-1</v>
      </c>
      <c r="G100" s="407"/>
      <c r="H100" s="271"/>
    </row>
    <row r="101" spans="1:8" ht="15" customHeight="1">
      <c r="A101" s="269"/>
      <c r="B101" s="396"/>
      <c r="C101" s="481" t="s">
        <v>714</v>
      </c>
      <c r="D101" s="406">
        <v>1</v>
      </c>
      <c r="E101" s="406">
        <v>1</v>
      </c>
      <c r="F101" s="441">
        <f t="shared" si="1"/>
        <v>0</v>
      </c>
      <c r="G101" s="443"/>
      <c r="H101" s="271"/>
    </row>
    <row r="102" spans="1:8" ht="15" customHeight="1">
      <c r="A102" s="269"/>
      <c r="B102" s="482"/>
      <c r="C102" s="483" t="s">
        <v>864</v>
      </c>
      <c r="D102" s="445">
        <v>3</v>
      </c>
      <c r="E102" s="445">
        <v>3</v>
      </c>
      <c r="F102" s="446">
        <f t="shared" si="1"/>
        <v>0</v>
      </c>
      <c r="G102" s="484"/>
      <c r="H102" s="271"/>
    </row>
    <row r="103" spans="1:8" ht="15" customHeight="1">
      <c r="A103" s="269"/>
      <c r="B103" s="451"/>
      <c r="C103" s="440" t="s">
        <v>1302</v>
      </c>
      <c r="D103" s="436">
        <v>2</v>
      </c>
      <c r="E103" s="436">
        <v>2</v>
      </c>
      <c r="F103" s="444">
        <f t="shared" si="1"/>
        <v>0</v>
      </c>
      <c r="G103" s="437"/>
      <c r="H103" s="271"/>
    </row>
    <row r="104" spans="1:8" ht="15" customHeight="1">
      <c r="A104" s="269"/>
      <c r="B104" s="451"/>
      <c r="C104" s="401" t="s">
        <v>1303</v>
      </c>
      <c r="D104" s="406">
        <v>5</v>
      </c>
      <c r="E104" s="406">
        <v>5</v>
      </c>
      <c r="F104" s="441">
        <f t="shared" si="1"/>
        <v>0</v>
      </c>
      <c r="G104" s="443"/>
      <c r="H104" s="271"/>
    </row>
    <row r="105" spans="1:8" ht="15" customHeight="1">
      <c r="A105" s="269"/>
      <c r="B105" s="451"/>
      <c r="C105" s="401" t="s">
        <v>1304</v>
      </c>
      <c r="D105" s="406">
        <v>1</v>
      </c>
      <c r="E105" s="406">
        <v>1</v>
      </c>
      <c r="F105" s="441">
        <f t="shared" si="1"/>
        <v>0</v>
      </c>
      <c r="G105" s="443"/>
      <c r="H105" s="271"/>
    </row>
    <row r="106" spans="1:8" ht="15" customHeight="1">
      <c r="A106" s="269"/>
      <c r="B106" s="451"/>
      <c r="C106" s="401" t="s">
        <v>1170</v>
      </c>
      <c r="D106" s="406">
        <v>2</v>
      </c>
      <c r="E106" s="406">
        <v>2</v>
      </c>
      <c r="F106" s="441">
        <f t="shared" si="1"/>
        <v>0</v>
      </c>
      <c r="G106" s="443"/>
      <c r="H106" s="271"/>
    </row>
    <row r="107" spans="1:8" ht="15" customHeight="1">
      <c r="A107" s="269"/>
      <c r="B107" s="451" t="s">
        <v>866</v>
      </c>
      <c r="C107" s="401" t="s">
        <v>752</v>
      </c>
      <c r="D107" s="406">
        <v>13</v>
      </c>
      <c r="E107" s="406">
        <v>13</v>
      </c>
      <c r="F107" s="441">
        <f t="shared" si="1"/>
        <v>0</v>
      </c>
      <c r="G107" s="443"/>
      <c r="H107" s="271"/>
    </row>
    <row r="108" spans="1:8" ht="15" customHeight="1">
      <c r="A108" s="269"/>
      <c r="B108" s="396"/>
      <c r="C108" s="440" t="s">
        <v>1305</v>
      </c>
      <c r="D108" s="398">
        <v>12</v>
      </c>
      <c r="E108" s="398">
        <v>8</v>
      </c>
      <c r="F108" s="399">
        <f t="shared" si="1"/>
        <v>-4</v>
      </c>
      <c r="G108" s="463" t="s">
        <v>1306</v>
      </c>
      <c r="H108" s="271"/>
    </row>
    <row r="109" spans="1:8" ht="15" customHeight="1">
      <c r="A109" s="269"/>
      <c r="B109" s="396"/>
      <c r="C109" s="401" t="s">
        <v>1171</v>
      </c>
      <c r="D109" s="398">
        <v>1</v>
      </c>
      <c r="E109" s="398">
        <v>0</v>
      </c>
      <c r="F109" s="399">
        <f t="shared" si="1"/>
        <v>-1</v>
      </c>
      <c r="G109" s="421" t="s">
        <v>1307</v>
      </c>
      <c r="H109" s="271"/>
    </row>
    <row r="110" spans="1:8" ht="15" customHeight="1">
      <c r="A110" s="269"/>
      <c r="B110" s="396"/>
      <c r="C110" s="401" t="s">
        <v>1172</v>
      </c>
      <c r="D110" s="398">
        <v>1</v>
      </c>
      <c r="E110" s="398">
        <v>1</v>
      </c>
      <c r="F110" s="399">
        <f t="shared" si="1"/>
        <v>0</v>
      </c>
      <c r="G110" s="421" t="s">
        <v>1308</v>
      </c>
      <c r="H110" s="271"/>
    </row>
    <row r="111" spans="1:8" ht="15" customHeight="1">
      <c r="A111" s="269"/>
      <c r="B111" s="396"/>
      <c r="C111" s="401" t="s">
        <v>403</v>
      </c>
      <c r="D111" s="398">
        <v>10</v>
      </c>
      <c r="E111" s="398">
        <v>10</v>
      </c>
      <c r="F111" s="399">
        <f t="shared" si="1"/>
        <v>0</v>
      </c>
      <c r="G111" s="403"/>
      <c r="H111" s="271"/>
    </row>
    <row r="112" spans="1:8" ht="15" customHeight="1">
      <c r="A112" s="269"/>
      <c r="B112" s="396"/>
      <c r="C112" s="401" t="s">
        <v>1041</v>
      </c>
      <c r="D112" s="398">
        <v>18</v>
      </c>
      <c r="E112" s="398">
        <v>18</v>
      </c>
      <c r="F112" s="399">
        <f t="shared" si="1"/>
        <v>0</v>
      </c>
      <c r="G112" s="421"/>
      <c r="H112" s="271"/>
    </row>
    <row r="113" spans="1:8" ht="15" customHeight="1">
      <c r="A113" s="269"/>
      <c r="B113" s="396"/>
      <c r="C113" s="401" t="s">
        <v>513</v>
      </c>
      <c r="D113" s="398">
        <v>8</v>
      </c>
      <c r="E113" s="398">
        <v>7</v>
      </c>
      <c r="F113" s="399">
        <f t="shared" si="1"/>
        <v>-1</v>
      </c>
      <c r="G113" s="421" t="s">
        <v>1309</v>
      </c>
      <c r="H113" s="271"/>
    </row>
    <row r="114" spans="1:8" ht="15" customHeight="1">
      <c r="A114" s="269"/>
      <c r="B114" s="396"/>
      <c r="C114" s="401" t="s">
        <v>1174</v>
      </c>
      <c r="D114" s="398">
        <v>1</v>
      </c>
      <c r="E114" s="398">
        <v>1</v>
      </c>
      <c r="F114" s="399">
        <f t="shared" si="1"/>
        <v>0</v>
      </c>
      <c r="G114" s="403"/>
      <c r="H114" s="271"/>
    </row>
    <row r="115" spans="1:8" ht="15" customHeight="1">
      <c r="A115" s="269"/>
      <c r="B115" s="396"/>
      <c r="C115" s="401" t="s">
        <v>1244</v>
      </c>
      <c r="D115" s="398">
        <v>1</v>
      </c>
      <c r="E115" s="398">
        <v>1</v>
      </c>
      <c r="F115" s="399">
        <f t="shared" si="1"/>
        <v>0</v>
      </c>
      <c r="G115" s="403"/>
      <c r="H115" s="271"/>
    </row>
    <row r="116" spans="1:8" ht="15" customHeight="1">
      <c r="A116" s="269"/>
      <c r="B116" s="408"/>
      <c r="C116" s="439" t="s">
        <v>1245</v>
      </c>
      <c r="D116" s="410">
        <v>1</v>
      </c>
      <c r="E116" s="410">
        <v>1</v>
      </c>
      <c r="F116" s="411">
        <f t="shared" si="1"/>
        <v>0</v>
      </c>
      <c r="G116" s="412"/>
      <c r="H116" s="271"/>
    </row>
    <row r="117" spans="1:8" ht="15" customHeight="1">
      <c r="A117" s="269"/>
      <c r="B117" s="391"/>
      <c r="C117" s="413" t="s">
        <v>405</v>
      </c>
      <c r="D117" s="414">
        <v>3</v>
      </c>
      <c r="E117" s="414">
        <v>3</v>
      </c>
      <c r="F117" s="415">
        <f t="shared" si="1"/>
        <v>0</v>
      </c>
      <c r="G117" s="416"/>
      <c r="H117" s="271"/>
    </row>
    <row r="118" spans="1:8" ht="15" customHeight="1">
      <c r="A118" s="269"/>
      <c r="B118" s="396" t="s">
        <v>91</v>
      </c>
      <c r="C118" s="401" t="s">
        <v>1043</v>
      </c>
      <c r="D118" s="398">
        <v>7</v>
      </c>
      <c r="E118" s="398">
        <v>6</v>
      </c>
      <c r="F118" s="399">
        <f t="shared" si="1"/>
        <v>-1</v>
      </c>
      <c r="G118" s="421"/>
      <c r="H118" s="271"/>
    </row>
    <row r="119" spans="1:8" ht="15" customHeight="1">
      <c r="A119" s="269"/>
      <c r="B119" s="396"/>
      <c r="C119" s="401" t="s">
        <v>300</v>
      </c>
      <c r="D119" s="398">
        <v>1</v>
      </c>
      <c r="E119" s="398">
        <v>0</v>
      </c>
      <c r="F119" s="399">
        <f t="shared" si="1"/>
        <v>-1</v>
      </c>
      <c r="G119" s="403"/>
      <c r="H119" s="271"/>
    </row>
    <row r="120" spans="1:8" ht="15" customHeight="1">
      <c r="A120" s="269"/>
      <c r="B120" s="408"/>
      <c r="C120" s="439" t="s">
        <v>1045</v>
      </c>
      <c r="D120" s="398">
        <v>4</v>
      </c>
      <c r="E120" s="398">
        <v>4</v>
      </c>
      <c r="F120" s="411">
        <f t="shared" si="1"/>
        <v>0</v>
      </c>
      <c r="G120" s="412"/>
      <c r="H120" s="271"/>
    </row>
    <row r="121" spans="1:8" ht="15" customHeight="1">
      <c r="A121" s="269"/>
      <c r="B121" s="391"/>
      <c r="C121" s="413" t="s">
        <v>777</v>
      </c>
      <c r="D121" s="414">
        <v>1</v>
      </c>
      <c r="E121" s="414">
        <v>2</v>
      </c>
      <c r="F121" s="415">
        <f t="shared" si="1"/>
        <v>1</v>
      </c>
      <c r="G121" s="416"/>
      <c r="H121" s="271"/>
    </row>
    <row r="122" spans="1:8" ht="15" customHeight="1">
      <c r="A122" s="269"/>
      <c r="B122" s="396"/>
      <c r="C122" s="440" t="s">
        <v>948</v>
      </c>
      <c r="D122" s="398">
        <v>1</v>
      </c>
      <c r="E122" s="398">
        <v>1</v>
      </c>
      <c r="F122" s="399">
        <f t="shared" si="1"/>
        <v>0</v>
      </c>
      <c r="G122" s="404"/>
      <c r="H122" s="271"/>
    </row>
    <row r="123" spans="1:8" ht="15" customHeight="1">
      <c r="A123" s="269"/>
      <c r="B123" s="396" t="s">
        <v>873</v>
      </c>
      <c r="C123" s="401" t="s">
        <v>1046</v>
      </c>
      <c r="D123" s="398">
        <v>2</v>
      </c>
      <c r="E123" s="398">
        <v>2</v>
      </c>
      <c r="F123" s="399">
        <f t="shared" si="1"/>
        <v>0</v>
      </c>
      <c r="G123" s="403"/>
      <c r="H123" s="271"/>
    </row>
    <row r="124" spans="1:8" ht="15" customHeight="1">
      <c r="A124" s="269"/>
      <c r="B124" s="396"/>
      <c r="C124" s="401" t="s">
        <v>1175</v>
      </c>
      <c r="D124" s="398">
        <v>0</v>
      </c>
      <c r="E124" s="398">
        <v>1</v>
      </c>
      <c r="F124" s="399">
        <f t="shared" si="1"/>
        <v>1</v>
      </c>
      <c r="G124" s="403"/>
      <c r="H124" s="271"/>
    </row>
    <row r="125" spans="1:8" ht="15" customHeight="1">
      <c r="A125" s="269"/>
      <c r="B125" s="396"/>
      <c r="C125" s="401" t="s">
        <v>1176</v>
      </c>
      <c r="D125" s="398">
        <v>4</v>
      </c>
      <c r="E125" s="398">
        <v>3</v>
      </c>
      <c r="F125" s="399">
        <f t="shared" si="1"/>
        <v>-1</v>
      </c>
      <c r="G125" s="403"/>
      <c r="H125" s="271"/>
    </row>
    <row r="126" spans="1:8" ht="15" customHeight="1">
      <c r="A126" s="269"/>
      <c r="B126" s="396"/>
      <c r="C126" s="401" t="s">
        <v>884</v>
      </c>
      <c r="D126" s="398">
        <v>1</v>
      </c>
      <c r="E126" s="398">
        <v>0</v>
      </c>
      <c r="F126" s="399">
        <f t="shared" si="1"/>
        <v>-1</v>
      </c>
      <c r="G126" s="403"/>
      <c r="H126" s="271"/>
    </row>
    <row r="127" spans="1:8" ht="15" customHeight="1">
      <c r="A127" s="269"/>
      <c r="B127" s="396"/>
      <c r="C127" s="401" t="s">
        <v>885</v>
      </c>
      <c r="D127" s="398">
        <v>1</v>
      </c>
      <c r="E127" s="398">
        <v>0</v>
      </c>
      <c r="F127" s="399">
        <f t="shared" si="1"/>
        <v>-1</v>
      </c>
      <c r="G127" s="403"/>
      <c r="H127" s="271"/>
    </row>
    <row r="128" spans="1:8" ht="15" customHeight="1">
      <c r="A128" s="269"/>
      <c r="B128" s="396"/>
      <c r="C128" s="401" t="s">
        <v>1177</v>
      </c>
      <c r="D128" s="398">
        <v>1</v>
      </c>
      <c r="E128" s="398">
        <v>1</v>
      </c>
      <c r="F128" s="399">
        <f t="shared" si="1"/>
        <v>0</v>
      </c>
      <c r="G128" s="403"/>
      <c r="H128" s="271"/>
    </row>
    <row r="129" spans="1:8" ht="15" customHeight="1">
      <c r="A129" s="269"/>
      <c r="B129" s="396"/>
      <c r="C129" s="401" t="s">
        <v>880</v>
      </c>
      <c r="D129" s="398">
        <v>5</v>
      </c>
      <c r="E129" s="398">
        <v>5</v>
      </c>
      <c r="F129" s="399">
        <f t="shared" si="1"/>
        <v>0</v>
      </c>
      <c r="G129" s="403"/>
      <c r="H129" s="271"/>
    </row>
    <row r="130" spans="1:8" ht="15" customHeight="1">
      <c r="A130" s="269"/>
      <c r="B130" s="396"/>
      <c r="C130" s="401" t="s">
        <v>878</v>
      </c>
      <c r="D130" s="398">
        <v>1</v>
      </c>
      <c r="E130" s="398">
        <v>0</v>
      </c>
      <c r="F130" s="399">
        <f t="shared" si="1"/>
        <v>-1</v>
      </c>
      <c r="G130" s="403"/>
      <c r="H130" s="271"/>
    </row>
    <row r="131" spans="1:8" ht="15" customHeight="1">
      <c r="A131" s="269"/>
      <c r="B131" s="396"/>
      <c r="C131" s="401" t="s">
        <v>879</v>
      </c>
      <c r="D131" s="398">
        <v>5</v>
      </c>
      <c r="E131" s="398">
        <v>5</v>
      </c>
      <c r="F131" s="399">
        <f t="shared" si="1"/>
        <v>0</v>
      </c>
      <c r="G131" s="403"/>
      <c r="H131" s="271"/>
    </row>
    <row r="132" spans="1:8" ht="15" customHeight="1">
      <c r="A132" s="269"/>
      <c r="B132" s="396"/>
      <c r="C132" s="401" t="s">
        <v>1127</v>
      </c>
      <c r="D132" s="398">
        <v>1</v>
      </c>
      <c r="E132" s="398">
        <v>1</v>
      </c>
      <c r="F132" s="399">
        <f t="shared" si="1"/>
        <v>0</v>
      </c>
      <c r="G132" s="403"/>
      <c r="H132" s="271"/>
    </row>
    <row r="133" spans="1:8" ht="15" customHeight="1">
      <c r="A133" s="269"/>
      <c r="B133" s="396"/>
      <c r="C133" s="401" t="s">
        <v>1178</v>
      </c>
      <c r="D133" s="398">
        <v>2</v>
      </c>
      <c r="E133" s="398">
        <v>2</v>
      </c>
      <c r="F133" s="399">
        <f t="shared" si="1"/>
        <v>0</v>
      </c>
      <c r="G133" s="403"/>
      <c r="H133" s="271"/>
    </row>
    <row r="134" spans="1:8" ht="15" customHeight="1">
      <c r="A134" s="269"/>
      <c r="B134" s="396"/>
      <c r="C134" s="401" t="s">
        <v>876</v>
      </c>
      <c r="D134" s="398">
        <v>5</v>
      </c>
      <c r="E134" s="398">
        <v>5</v>
      </c>
      <c r="F134" s="399">
        <f t="shared" si="1"/>
        <v>0</v>
      </c>
      <c r="G134" s="403"/>
      <c r="H134" s="271"/>
    </row>
    <row r="135" spans="1:8" ht="15" customHeight="1">
      <c r="A135" s="269"/>
      <c r="B135" s="396"/>
      <c r="C135" s="401" t="s">
        <v>883</v>
      </c>
      <c r="D135" s="398">
        <v>3</v>
      </c>
      <c r="E135" s="398">
        <v>3</v>
      </c>
      <c r="F135" s="399">
        <f t="shared" si="1"/>
        <v>0</v>
      </c>
      <c r="G135" s="403"/>
      <c r="H135" s="271"/>
    </row>
    <row r="136" spans="1:8" ht="15" customHeight="1">
      <c r="A136" s="269"/>
      <c r="B136" s="396"/>
      <c r="C136" s="401" t="s">
        <v>877</v>
      </c>
      <c r="D136" s="398">
        <v>5</v>
      </c>
      <c r="E136" s="398">
        <v>5</v>
      </c>
      <c r="F136" s="399">
        <f t="shared" ref="F136:F199" si="2">E136-D136</f>
        <v>0</v>
      </c>
      <c r="G136" s="403"/>
      <c r="H136" s="271"/>
    </row>
    <row r="137" spans="1:8" ht="15.75" customHeight="1">
      <c r="A137" s="269"/>
      <c r="B137" s="396"/>
      <c r="C137" s="419" t="s">
        <v>118</v>
      </c>
      <c r="D137" s="398">
        <v>2</v>
      </c>
      <c r="E137" s="398">
        <v>2</v>
      </c>
      <c r="F137" s="399">
        <f t="shared" si="2"/>
        <v>0</v>
      </c>
      <c r="G137" s="403"/>
      <c r="H137" s="271"/>
    </row>
    <row r="138" spans="1:8" ht="15" customHeight="1">
      <c r="A138" s="269"/>
      <c r="B138" s="391"/>
      <c r="C138" s="413" t="s">
        <v>894</v>
      </c>
      <c r="D138" s="414">
        <v>35</v>
      </c>
      <c r="E138" s="414">
        <v>36</v>
      </c>
      <c r="F138" s="394">
        <f t="shared" si="2"/>
        <v>1</v>
      </c>
      <c r="G138" s="416"/>
      <c r="H138" s="271"/>
    </row>
    <row r="139" spans="1:8" ht="15" customHeight="1">
      <c r="A139" s="269"/>
      <c r="B139" s="396"/>
      <c r="C139" s="440" t="s">
        <v>1246</v>
      </c>
      <c r="D139" s="398">
        <v>5</v>
      </c>
      <c r="E139" s="398">
        <v>5</v>
      </c>
      <c r="F139" s="399">
        <f t="shared" si="2"/>
        <v>0</v>
      </c>
      <c r="G139" s="404"/>
      <c r="H139" s="271"/>
    </row>
    <row r="140" spans="1:8" ht="15" customHeight="1">
      <c r="A140" s="269"/>
      <c r="B140" s="396" t="s">
        <v>887</v>
      </c>
      <c r="C140" s="440" t="s">
        <v>1247</v>
      </c>
      <c r="D140" s="398">
        <v>5</v>
      </c>
      <c r="E140" s="398">
        <v>5</v>
      </c>
      <c r="F140" s="399">
        <f t="shared" si="2"/>
        <v>0</v>
      </c>
      <c r="G140" s="404"/>
      <c r="H140" s="271"/>
    </row>
    <row r="141" spans="1:8" ht="15" customHeight="1">
      <c r="A141" s="269"/>
      <c r="B141" s="396"/>
      <c r="C141" s="440" t="s">
        <v>1248</v>
      </c>
      <c r="D141" s="398">
        <v>2</v>
      </c>
      <c r="E141" s="398">
        <v>2</v>
      </c>
      <c r="F141" s="399">
        <f t="shared" si="2"/>
        <v>0</v>
      </c>
      <c r="G141" s="404"/>
      <c r="H141" s="271"/>
    </row>
    <row r="142" spans="1:8" ht="15" customHeight="1">
      <c r="A142" s="269"/>
      <c r="B142" s="396"/>
      <c r="C142" s="419" t="s">
        <v>716</v>
      </c>
      <c r="D142" s="398">
        <v>2</v>
      </c>
      <c r="E142" s="398">
        <v>2</v>
      </c>
      <c r="F142" s="399">
        <f t="shared" si="2"/>
        <v>0</v>
      </c>
      <c r="G142" s="403"/>
      <c r="H142" s="271"/>
    </row>
    <row r="143" spans="1:8" ht="15" customHeight="1">
      <c r="A143" s="269"/>
      <c r="B143" s="396"/>
      <c r="C143" s="401" t="s">
        <v>890</v>
      </c>
      <c r="D143" s="398">
        <v>4</v>
      </c>
      <c r="E143" s="398">
        <v>4</v>
      </c>
      <c r="F143" s="399">
        <f t="shared" si="2"/>
        <v>0</v>
      </c>
      <c r="G143" s="403"/>
      <c r="H143" s="271"/>
    </row>
    <row r="144" spans="1:8" ht="15" customHeight="1">
      <c r="A144" s="269"/>
      <c r="B144" s="396"/>
      <c r="C144" s="401" t="s">
        <v>1310</v>
      </c>
      <c r="D144" s="398">
        <v>0</v>
      </c>
      <c r="E144" s="398">
        <v>1</v>
      </c>
      <c r="F144" s="399">
        <f t="shared" si="2"/>
        <v>1</v>
      </c>
      <c r="G144" s="421" t="s">
        <v>1311</v>
      </c>
      <c r="H144" s="271"/>
    </row>
    <row r="145" spans="1:8" ht="15" customHeight="1">
      <c r="A145" s="269"/>
      <c r="B145" s="396"/>
      <c r="C145" s="401" t="s">
        <v>1312</v>
      </c>
      <c r="D145" s="398">
        <v>1</v>
      </c>
      <c r="E145" s="398">
        <v>1</v>
      </c>
      <c r="F145" s="399">
        <f t="shared" si="2"/>
        <v>0</v>
      </c>
      <c r="G145" s="403"/>
      <c r="H145" s="271"/>
    </row>
    <row r="146" spans="1:8" ht="15" customHeight="1">
      <c r="A146" s="269"/>
      <c r="B146" s="396"/>
      <c r="C146" s="401" t="s">
        <v>1049</v>
      </c>
      <c r="D146" s="398">
        <v>2</v>
      </c>
      <c r="E146" s="398">
        <v>6</v>
      </c>
      <c r="F146" s="399">
        <f t="shared" si="2"/>
        <v>4</v>
      </c>
      <c r="G146" s="403"/>
      <c r="H146" s="271"/>
    </row>
    <row r="147" spans="1:8" ht="15" customHeight="1">
      <c r="A147" s="269"/>
      <c r="B147" s="396"/>
      <c r="C147" s="401" t="s">
        <v>1130</v>
      </c>
      <c r="D147" s="398">
        <v>4</v>
      </c>
      <c r="E147" s="398">
        <v>4</v>
      </c>
      <c r="F147" s="399">
        <f t="shared" si="2"/>
        <v>0</v>
      </c>
      <c r="G147" s="403"/>
      <c r="H147" s="271"/>
    </row>
    <row r="148" spans="1:8" ht="15" customHeight="1">
      <c r="A148" s="269"/>
      <c r="B148" s="396"/>
      <c r="C148" s="401" t="s">
        <v>986</v>
      </c>
      <c r="D148" s="398">
        <v>2</v>
      </c>
      <c r="E148" s="398">
        <v>2</v>
      </c>
      <c r="F148" s="399">
        <f t="shared" si="2"/>
        <v>0</v>
      </c>
      <c r="G148" s="403"/>
      <c r="H148" s="271"/>
    </row>
    <row r="149" spans="1:8" ht="15" customHeight="1">
      <c r="A149" s="269"/>
      <c r="B149" s="396"/>
      <c r="C149" s="401" t="s">
        <v>1132</v>
      </c>
      <c r="D149" s="398">
        <v>0</v>
      </c>
      <c r="E149" s="398">
        <v>2</v>
      </c>
      <c r="F149" s="399">
        <f t="shared" si="2"/>
        <v>2</v>
      </c>
      <c r="G149" s="403"/>
      <c r="H149" s="271"/>
    </row>
    <row r="150" spans="1:8" ht="15" customHeight="1">
      <c r="A150" s="269"/>
      <c r="B150" s="396"/>
      <c r="C150" s="401" t="s">
        <v>1050</v>
      </c>
      <c r="D150" s="406">
        <v>0</v>
      </c>
      <c r="E150" s="406">
        <v>2</v>
      </c>
      <c r="F150" s="441">
        <f t="shared" si="2"/>
        <v>2</v>
      </c>
      <c r="G150" s="403"/>
      <c r="H150" s="271"/>
    </row>
    <row r="151" spans="1:8" ht="15.75" customHeight="1">
      <c r="A151" s="269"/>
      <c r="B151" s="396"/>
      <c r="C151" s="401" t="s">
        <v>895</v>
      </c>
      <c r="D151" s="406">
        <v>1</v>
      </c>
      <c r="E151" s="406">
        <v>1</v>
      </c>
      <c r="F151" s="441">
        <f t="shared" si="2"/>
        <v>0</v>
      </c>
      <c r="G151" s="403"/>
      <c r="H151" s="271"/>
    </row>
    <row r="152" spans="1:8" ht="15" customHeight="1">
      <c r="A152" s="269"/>
      <c r="B152" s="396"/>
      <c r="C152" s="401" t="s">
        <v>892</v>
      </c>
      <c r="D152" s="398">
        <v>5</v>
      </c>
      <c r="E152" s="398">
        <v>5</v>
      </c>
      <c r="F152" s="399">
        <f t="shared" si="2"/>
        <v>0</v>
      </c>
      <c r="G152" s="443"/>
      <c r="H152" s="271"/>
    </row>
    <row r="153" spans="1:8" ht="15" customHeight="1">
      <c r="A153" s="269"/>
      <c r="B153" s="408"/>
      <c r="C153" s="439" t="s">
        <v>1133</v>
      </c>
      <c r="D153" s="410">
        <v>2</v>
      </c>
      <c r="E153" s="410">
        <v>2</v>
      </c>
      <c r="F153" s="411">
        <f t="shared" si="2"/>
        <v>0</v>
      </c>
      <c r="G153" s="412"/>
      <c r="H153" s="271"/>
    </row>
    <row r="154" spans="1:8" ht="15" customHeight="1">
      <c r="A154" s="269"/>
      <c r="B154" s="391"/>
      <c r="C154" s="392" t="s">
        <v>901</v>
      </c>
      <c r="D154" s="414">
        <v>2</v>
      </c>
      <c r="E154" s="414">
        <v>2</v>
      </c>
      <c r="F154" s="415">
        <f t="shared" si="2"/>
        <v>0</v>
      </c>
      <c r="G154" s="416"/>
      <c r="H154" s="271"/>
    </row>
    <row r="155" spans="1:8" ht="15" customHeight="1">
      <c r="A155" s="269"/>
      <c r="B155" s="396"/>
      <c r="C155" s="397" t="s">
        <v>1313</v>
      </c>
      <c r="D155" s="398">
        <v>1</v>
      </c>
      <c r="E155" s="398">
        <v>1</v>
      </c>
      <c r="F155" s="399">
        <f t="shared" si="2"/>
        <v>0</v>
      </c>
      <c r="G155" s="404"/>
      <c r="H155" s="271"/>
    </row>
    <row r="156" spans="1:8" ht="15" customHeight="1">
      <c r="A156" s="269"/>
      <c r="B156" s="396" t="s">
        <v>896</v>
      </c>
      <c r="C156" s="401" t="s">
        <v>1051</v>
      </c>
      <c r="D156" s="398">
        <v>6</v>
      </c>
      <c r="E156" s="398">
        <v>7</v>
      </c>
      <c r="F156" s="399">
        <f t="shared" si="2"/>
        <v>1</v>
      </c>
      <c r="G156" s="403"/>
      <c r="H156" s="271"/>
    </row>
    <row r="157" spans="1:8" ht="15" customHeight="1">
      <c r="A157" s="269"/>
      <c r="B157" s="396"/>
      <c r="C157" s="401" t="s">
        <v>1052</v>
      </c>
      <c r="D157" s="398">
        <v>1</v>
      </c>
      <c r="E157" s="398">
        <v>1</v>
      </c>
      <c r="F157" s="399">
        <f t="shared" si="2"/>
        <v>0</v>
      </c>
      <c r="G157" s="403"/>
      <c r="H157" s="271"/>
    </row>
    <row r="158" spans="1:8" ht="15" customHeight="1">
      <c r="A158" s="269"/>
      <c r="B158" s="396"/>
      <c r="C158" s="401" t="s">
        <v>1053</v>
      </c>
      <c r="D158" s="398">
        <v>2</v>
      </c>
      <c r="E158" s="398">
        <v>3</v>
      </c>
      <c r="F158" s="399">
        <f t="shared" si="2"/>
        <v>1</v>
      </c>
      <c r="G158" s="403"/>
      <c r="H158" s="271"/>
    </row>
    <row r="159" spans="1:8" ht="15.75" customHeight="1">
      <c r="A159" s="269"/>
      <c r="B159" s="396"/>
      <c r="C159" s="419" t="s">
        <v>530</v>
      </c>
      <c r="D159" s="398">
        <v>0</v>
      </c>
      <c r="E159" s="398">
        <v>0</v>
      </c>
      <c r="F159" s="399">
        <f t="shared" si="2"/>
        <v>0</v>
      </c>
      <c r="G159" s="403"/>
      <c r="H159" s="271"/>
    </row>
    <row r="160" spans="1:8" ht="15" customHeight="1">
      <c r="A160" s="269"/>
      <c r="B160" s="396"/>
      <c r="C160" s="401" t="s">
        <v>1136</v>
      </c>
      <c r="D160" s="398">
        <v>1</v>
      </c>
      <c r="E160" s="398">
        <v>1</v>
      </c>
      <c r="F160" s="399">
        <f t="shared" si="2"/>
        <v>0</v>
      </c>
      <c r="G160" s="403"/>
      <c r="H160" s="271"/>
    </row>
    <row r="161" spans="1:8" ht="15" customHeight="1">
      <c r="A161" s="269"/>
      <c r="B161" s="396"/>
      <c r="C161" s="401" t="s">
        <v>1249</v>
      </c>
      <c r="D161" s="398">
        <v>1</v>
      </c>
      <c r="E161" s="398">
        <v>1</v>
      </c>
      <c r="F161" s="399">
        <f t="shared" si="2"/>
        <v>0</v>
      </c>
      <c r="G161" s="403"/>
      <c r="H161" s="271"/>
    </row>
    <row r="162" spans="1:8" ht="15" customHeight="1">
      <c r="A162" s="269"/>
      <c r="B162" s="396"/>
      <c r="C162" s="401" t="s">
        <v>432</v>
      </c>
      <c r="D162" s="398">
        <v>1</v>
      </c>
      <c r="E162" s="398">
        <v>1</v>
      </c>
      <c r="F162" s="399">
        <f t="shared" si="2"/>
        <v>0</v>
      </c>
      <c r="G162" s="403"/>
      <c r="H162" s="271"/>
    </row>
    <row r="163" spans="1:8" ht="15" customHeight="1">
      <c r="A163" s="269"/>
      <c r="B163" s="396"/>
      <c r="C163" s="401" t="s">
        <v>431</v>
      </c>
      <c r="D163" s="398">
        <v>2</v>
      </c>
      <c r="E163" s="398">
        <v>2</v>
      </c>
      <c r="F163" s="399">
        <f t="shared" si="2"/>
        <v>0</v>
      </c>
      <c r="G163" s="403"/>
      <c r="H163" s="271"/>
    </row>
    <row r="164" spans="1:8" ht="15" customHeight="1">
      <c r="A164" s="269"/>
      <c r="B164" s="396"/>
      <c r="C164" s="401" t="s">
        <v>430</v>
      </c>
      <c r="D164" s="398">
        <v>1</v>
      </c>
      <c r="E164" s="398">
        <v>1</v>
      </c>
      <c r="F164" s="399">
        <f t="shared" si="2"/>
        <v>0</v>
      </c>
      <c r="G164" s="403"/>
      <c r="H164" s="271"/>
    </row>
    <row r="165" spans="1:8" ht="15" customHeight="1">
      <c r="A165" s="269"/>
      <c r="B165" s="396"/>
      <c r="C165" s="401" t="s">
        <v>1137</v>
      </c>
      <c r="D165" s="398">
        <v>1</v>
      </c>
      <c r="E165" s="398">
        <v>1</v>
      </c>
      <c r="F165" s="399">
        <f t="shared" si="2"/>
        <v>0</v>
      </c>
      <c r="G165" s="403"/>
      <c r="H165" s="271"/>
    </row>
    <row r="166" spans="1:8" ht="15" customHeight="1">
      <c r="A166" s="269"/>
      <c r="B166" s="396"/>
      <c r="C166" s="401" t="s">
        <v>1138</v>
      </c>
      <c r="D166" s="398">
        <v>1</v>
      </c>
      <c r="E166" s="398">
        <v>1</v>
      </c>
      <c r="F166" s="399">
        <f t="shared" si="2"/>
        <v>0</v>
      </c>
      <c r="G166" s="403"/>
      <c r="H166" s="271"/>
    </row>
    <row r="167" spans="1:8" ht="15" customHeight="1">
      <c r="A167" s="269"/>
      <c r="B167" s="396"/>
      <c r="C167" s="401" t="s">
        <v>988</v>
      </c>
      <c r="D167" s="398">
        <v>1</v>
      </c>
      <c r="E167" s="398">
        <v>1</v>
      </c>
      <c r="F167" s="399">
        <f t="shared" si="2"/>
        <v>0</v>
      </c>
      <c r="G167" s="403"/>
      <c r="H167" s="271"/>
    </row>
    <row r="168" spans="1:8" ht="15" customHeight="1">
      <c r="A168" s="269"/>
      <c r="B168" s="396"/>
      <c r="C168" s="401" t="s">
        <v>138</v>
      </c>
      <c r="D168" s="398">
        <v>0</v>
      </c>
      <c r="E168" s="398">
        <v>0</v>
      </c>
      <c r="F168" s="399">
        <f t="shared" si="2"/>
        <v>0</v>
      </c>
      <c r="G168" s="403" t="s">
        <v>1250</v>
      </c>
      <c r="H168" s="271"/>
    </row>
    <row r="169" spans="1:8" ht="15" customHeight="1">
      <c r="A169" s="269"/>
      <c r="B169" s="396"/>
      <c r="C169" s="440" t="s">
        <v>426</v>
      </c>
      <c r="D169" s="398">
        <v>0</v>
      </c>
      <c r="E169" s="398">
        <v>0</v>
      </c>
      <c r="F169" s="399">
        <f t="shared" si="2"/>
        <v>0</v>
      </c>
      <c r="G169" s="403" t="s">
        <v>1250</v>
      </c>
      <c r="H169" s="271"/>
    </row>
    <row r="170" spans="1:8" ht="15" customHeight="1">
      <c r="A170" s="269"/>
      <c r="B170" s="408"/>
      <c r="C170" s="439" t="s">
        <v>548</v>
      </c>
      <c r="D170" s="410">
        <v>2</v>
      </c>
      <c r="E170" s="410">
        <v>2</v>
      </c>
      <c r="F170" s="411">
        <f t="shared" si="2"/>
        <v>0</v>
      </c>
      <c r="G170" s="412"/>
      <c r="H170" s="271"/>
    </row>
    <row r="171" spans="1:8" ht="15" customHeight="1">
      <c r="A171" s="269"/>
      <c r="B171" s="391"/>
      <c r="C171" s="392" t="s">
        <v>122</v>
      </c>
      <c r="D171" s="414">
        <v>1</v>
      </c>
      <c r="E171" s="414">
        <v>0</v>
      </c>
      <c r="F171" s="415">
        <f t="shared" si="2"/>
        <v>-1</v>
      </c>
      <c r="G171" s="416"/>
      <c r="H171" s="271"/>
    </row>
    <row r="172" spans="1:8" ht="15" customHeight="1">
      <c r="A172" s="269"/>
      <c r="B172" s="396" t="s">
        <v>902</v>
      </c>
      <c r="C172" s="419" t="s">
        <v>123</v>
      </c>
      <c r="D172" s="398">
        <v>1</v>
      </c>
      <c r="E172" s="398">
        <v>1</v>
      </c>
      <c r="F172" s="399">
        <f t="shared" si="2"/>
        <v>0</v>
      </c>
      <c r="G172" s="403"/>
      <c r="H172" s="271"/>
    </row>
    <row r="173" spans="1:8" ht="15.75" customHeight="1">
      <c r="A173" s="269"/>
      <c r="B173" s="396"/>
      <c r="C173" s="419" t="s">
        <v>903</v>
      </c>
      <c r="D173" s="398">
        <v>1</v>
      </c>
      <c r="E173" s="398">
        <v>1</v>
      </c>
      <c r="F173" s="399">
        <f t="shared" si="2"/>
        <v>0</v>
      </c>
      <c r="G173" s="403"/>
      <c r="H173" s="271"/>
    </row>
    <row r="174" spans="1:8" ht="15" customHeight="1">
      <c r="A174" s="269"/>
      <c r="B174" s="408"/>
      <c r="C174" s="425" t="s">
        <v>532</v>
      </c>
      <c r="D174" s="410">
        <v>0</v>
      </c>
      <c r="E174" s="410">
        <v>1</v>
      </c>
      <c r="F174" s="411">
        <f t="shared" si="2"/>
        <v>1</v>
      </c>
      <c r="G174" s="412"/>
      <c r="H174" s="271"/>
    </row>
    <row r="175" spans="1:8" ht="15" customHeight="1">
      <c r="A175" s="269"/>
      <c r="B175" s="391"/>
      <c r="C175" s="413" t="s">
        <v>537</v>
      </c>
      <c r="D175" s="414">
        <v>1</v>
      </c>
      <c r="E175" s="414">
        <v>1</v>
      </c>
      <c r="F175" s="415">
        <f t="shared" si="2"/>
        <v>0</v>
      </c>
      <c r="G175" s="416"/>
      <c r="H175" s="271"/>
    </row>
    <row r="176" spans="1:8" ht="15" customHeight="1">
      <c r="A176" s="269"/>
      <c r="B176" s="396" t="s">
        <v>411</v>
      </c>
      <c r="C176" s="440" t="s">
        <v>538</v>
      </c>
      <c r="D176" s="398">
        <v>0</v>
      </c>
      <c r="E176" s="398">
        <v>1</v>
      </c>
      <c r="F176" s="399">
        <f t="shared" si="2"/>
        <v>1</v>
      </c>
      <c r="G176" s="463" t="s">
        <v>1314</v>
      </c>
      <c r="H176" s="271"/>
    </row>
    <row r="177" spans="1:8" ht="15" customHeight="1">
      <c r="A177" s="269"/>
      <c r="B177" s="396"/>
      <c r="C177" s="401" t="s">
        <v>420</v>
      </c>
      <c r="D177" s="398">
        <v>1</v>
      </c>
      <c r="E177" s="398">
        <v>1</v>
      </c>
      <c r="F177" s="399">
        <f t="shared" si="2"/>
        <v>0</v>
      </c>
      <c r="G177" s="403"/>
      <c r="H177" s="271"/>
    </row>
    <row r="178" spans="1:8" ht="15" customHeight="1">
      <c r="A178" s="269"/>
      <c r="B178" s="396"/>
      <c r="C178" s="401" t="s">
        <v>634</v>
      </c>
      <c r="D178" s="398">
        <v>1</v>
      </c>
      <c r="E178" s="398">
        <v>1</v>
      </c>
      <c r="F178" s="399">
        <f t="shared" si="2"/>
        <v>0</v>
      </c>
      <c r="G178" s="403" t="s">
        <v>1251</v>
      </c>
      <c r="H178" s="271"/>
    </row>
    <row r="179" spans="1:8" ht="15" customHeight="1">
      <c r="A179" s="269"/>
      <c r="B179" s="396"/>
      <c r="C179" s="401" t="s">
        <v>415</v>
      </c>
      <c r="D179" s="398">
        <v>4</v>
      </c>
      <c r="E179" s="398">
        <v>4</v>
      </c>
      <c r="F179" s="399">
        <f t="shared" si="2"/>
        <v>0</v>
      </c>
      <c r="G179" s="403"/>
      <c r="H179" s="271"/>
    </row>
    <row r="180" spans="1:8" ht="15" customHeight="1">
      <c r="A180" s="269"/>
      <c r="B180" s="396"/>
      <c r="C180" s="401" t="s">
        <v>416</v>
      </c>
      <c r="D180" s="398">
        <v>2</v>
      </c>
      <c r="E180" s="398">
        <v>2</v>
      </c>
      <c r="F180" s="399">
        <f t="shared" si="2"/>
        <v>0</v>
      </c>
      <c r="G180" s="403"/>
      <c r="H180" s="271"/>
    </row>
    <row r="181" spans="1:8" ht="15" customHeight="1">
      <c r="A181" s="269"/>
      <c r="B181" s="396"/>
      <c r="C181" s="401" t="s">
        <v>1252</v>
      </c>
      <c r="D181" s="398">
        <v>3</v>
      </c>
      <c r="E181" s="398">
        <v>3</v>
      </c>
      <c r="F181" s="399">
        <f t="shared" si="2"/>
        <v>0</v>
      </c>
      <c r="G181" s="403"/>
      <c r="H181" s="271"/>
    </row>
    <row r="182" spans="1:8" ht="15" customHeight="1">
      <c r="A182" s="269"/>
      <c r="B182" s="396"/>
      <c r="C182" s="401" t="s">
        <v>1059</v>
      </c>
      <c r="D182" s="398">
        <v>1</v>
      </c>
      <c r="E182" s="398">
        <v>1</v>
      </c>
      <c r="F182" s="399">
        <f t="shared" si="2"/>
        <v>0</v>
      </c>
      <c r="G182" s="403"/>
      <c r="H182" s="271"/>
    </row>
    <row r="183" spans="1:8" ht="15" customHeight="1">
      <c r="A183" s="269"/>
      <c r="B183" s="396"/>
      <c r="C183" s="401" t="s">
        <v>989</v>
      </c>
      <c r="D183" s="398">
        <v>1</v>
      </c>
      <c r="E183" s="398">
        <v>1</v>
      </c>
      <c r="F183" s="399">
        <f t="shared" si="2"/>
        <v>0</v>
      </c>
      <c r="G183" s="403"/>
      <c r="H183" s="271"/>
    </row>
    <row r="184" spans="1:8" ht="15" customHeight="1">
      <c r="A184" s="269"/>
      <c r="B184" s="396"/>
      <c r="C184" s="401" t="s">
        <v>990</v>
      </c>
      <c r="D184" s="398">
        <v>1</v>
      </c>
      <c r="E184" s="398">
        <v>1</v>
      </c>
      <c r="F184" s="399">
        <f t="shared" si="2"/>
        <v>0</v>
      </c>
      <c r="G184" s="403"/>
      <c r="H184" s="271"/>
    </row>
    <row r="185" spans="1:8" ht="15" customHeight="1">
      <c r="A185" s="269"/>
      <c r="B185" s="396"/>
      <c r="C185" s="401" t="s">
        <v>414</v>
      </c>
      <c r="D185" s="398">
        <v>0</v>
      </c>
      <c r="E185" s="398">
        <v>1</v>
      </c>
      <c r="F185" s="399">
        <f t="shared" si="2"/>
        <v>1</v>
      </c>
      <c r="G185" s="463" t="s">
        <v>1311</v>
      </c>
      <c r="H185" s="271"/>
    </row>
    <row r="186" spans="1:8" ht="15" customHeight="1">
      <c r="A186" s="269"/>
      <c r="B186" s="396"/>
      <c r="C186" s="401" t="s">
        <v>1060</v>
      </c>
      <c r="D186" s="398">
        <v>1</v>
      </c>
      <c r="E186" s="398">
        <v>2</v>
      </c>
      <c r="F186" s="399">
        <f t="shared" si="2"/>
        <v>1</v>
      </c>
      <c r="G186" s="463" t="s">
        <v>1315</v>
      </c>
      <c r="H186" s="271"/>
    </row>
    <row r="187" spans="1:8" ht="15" customHeight="1">
      <c r="A187" s="269"/>
      <c r="B187" s="396"/>
      <c r="C187" s="401" t="s">
        <v>1062</v>
      </c>
      <c r="D187" s="398">
        <v>0</v>
      </c>
      <c r="E187" s="398">
        <v>2</v>
      </c>
      <c r="F187" s="399">
        <f t="shared" si="2"/>
        <v>2</v>
      </c>
      <c r="G187" s="403"/>
      <c r="H187" s="271"/>
    </row>
    <row r="188" spans="1:8" ht="15" customHeight="1">
      <c r="A188" s="269"/>
      <c r="B188" s="396"/>
      <c r="C188" s="420" t="s">
        <v>421</v>
      </c>
      <c r="D188" s="398">
        <v>2</v>
      </c>
      <c r="E188" s="398">
        <v>2</v>
      </c>
      <c r="F188" s="399">
        <f t="shared" si="2"/>
        <v>0</v>
      </c>
      <c r="G188" s="403"/>
      <c r="H188" s="271"/>
    </row>
    <row r="189" spans="1:8" ht="15" customHeight="1">
      <c r="A189" s="269"/>
      <c r="B189" s="396"/>
      <c r="C189" s="401" t="s">
        <v>1063</v>
      </c>
      <c r="D189" s="398">
        <v>1</v>
      </c>
      <c r="E189" s="398">
        <v>1</v>
      </c>
      <c r="F189" s="399">
        <f t="shared" si="2"/>
        <v>0</v>
      </c>
      <c r="G189" s="421" t="s">
        <v>1316</v>
      </c>
      <c r="H189" s="271"/>
    </row>
    <row r="190" spans="1:8" ht="15.75" customHeight="1">
      <c r="A190" s="269"/>
      <c r="B190" s="396"/>
      <c r="C190" s="401" t="s">
        <v>1064</v>
      </c>
      <c r="D190" s="398">
        <v>1</v>
      </c>
      <c r="E190" s="398">
        <v>1</v>
      </c>
      <c r="F190" s="399">
        <f t="shared" si="2"/>
        <v>0</v>
      </c>
      <c r="G190" s="403" t="s">
        <v>1251</v>
      </c>
      <c r="H190" s="271"/>
    </row>
    <row r="191" spans="1:8" ht="15" customHeight="1">
      <c r="A191" s="269"/>
      <c r="B191" s="396"/>
      <c r="C191" s="401" t="s">
        <v>906</v>
      </c>
      <c r="D191" s="398">
        <v>1</v>
      </c>
      <c r="E191" s="398">
        <v>1</v>
      </c>
      <c r="F191" s="399">
        <f t="shared" si="2"/>
        <v>0</v>
      </c>
      <c r="G191" s="403"/>
      <c r="H191" s="271"/>
    </row>
    <row r="192" spans="1:8" ht="15" customHeight="1">
      <c r="A192" s="269"/>
      <c r="B192" s="396"/>
      <c r="C192" s="405" t="s">
        <v>1065</v>
      </c>
      <c r="D192" s="398">
        <v>1</v>
      </c>
      <c r="E192" s="398">
        <v>2</v>
      </c>
      <c r="F192" s="399">
        <f t="shared" si="2"/>
        <v>1</v>
      </c>
      <c r="G192" s="407" t="s">
        <v>1290</v>
      </c>
      <c r="H192" s="271"/>
    </row>
    <row r="193" spans="1:8" ht="15" customHeight="1">
      <c r="A193" s="269"/>
      <c r="B193" s="396"/>
      <c r="C193" s="405" t="s">
        <v>1141</v>
      </c>
      <c r="D193" s="398">
        <v>0</v>
      </c>
      <c r="E193" s="398">
        <v>0</v>
      </c>
      <c r="F193" s="418">
        <f t="shared" si="2"/>
        <v>0</v>
      </c>
      <c r="G193" s="407"/>
      <c r="H193" s="271"/>
    </row>
    <row r="194" spans="1:8" ht="15" customHeight="1">
      <c r="A194" s="269"/>
      <c r="B194" s="396"/>
      <c r="C194" s="405" t="s">
        <v>1142</v>
      </c>
      <c r="D194" s="417">
        <v>1</v>
      </c>
      <c r="E194" s="417">
        <v>1</v>
      </c>
      <c r="F194" s="418">
        <f t="shared" si="2"/>
        <v>0</v>
      </c>
      <c r="G194" s="407"/>
      <c r="H194" s="271"/>
    </row>
    <row r="195" spans="1:8" ht="15" customHeight="1">
      <c r="A195" s="269"/>
      <c r="B195" s="396"/>
      <c r="C195" s="420" t="s">
        <v>905</v>
      </c>
      <c r="D195" s="406">
        <v>1</v>
      </c>
      <c r="E195" s="406">
        <v>1</v>
      </c>
      <c r="F195" s="441">
        <f t="shared" si="2"/>
        <v>0</v>
      </c>
      <c r="G195" s="407"/>
      <c r="H195" s="271"/>
    </row>
    <row r="196" spans="1:8" ht="15" customHeight="1">
      <c r="A196" s="269"/>
      <c r="B196" s="408"/>
      <c r="C196" s="439" t="s">
        <v>1105</v>
      </c>
      <c r="D196" s="410">
        <v>2</v>
      </c>
      <c r="E196" s="410">
        <v>2</v>
      </c>
      <c r="F196" s="411">
        <f t="shared" si="2"/>
        <v>0</v>
      </c>
      <c r="G196" s="412"/>
      <c r="H196" s="271"/>
    </row>
    <row r="197" spans="1:8" ht="15" customHeight="1">
      <c r="A197" s="269"/>
      <c r="B197" s="391"/>
      <c r="C197" s="413" t="s">
        <v>1066</v>
      </c>
      <c r="D197" s="393">
        <v>2</v>
      </c>
      <c r="E197" s="393">
        <v>2</v>
      </c>
      <c r="F197" s="394">
        <f t="shared" si="2"/>
        <v>0</v>
      </c>
      <c r="G197" s="416"/>
      <c r="H197" s="271"/>
    </row>
    <row r="198" spans="1:8" ht="15" customHeight="1">
      <c r="A198" s="269"/>
      <c r="B198" s="396"/>
      <c r="C198" s="440" t="s">
        <v>1067</v>
      </c>
      <c r="D198" s="436">
        <v>1</v>
      </c>
      <c r="E198" s="436">
        <v>1</v>
      </c>
      <c r="F198" s="444">
        <f t="shared" si="2"/>
        <v>0</v>
      </c>
      <c r="G198" s="404"/>
      <c r="H198" s="271"/>
    </row>
    <row r="199" spans="1:8" ht="15" customHeight="1">
      <c r="A199" s="269"/>
      <c r="B199" s="396" t="s">
        <v>907</v>
      </c>
      <c r="C199" s="401" t="s">
        <v>1068</v>
      </c>
      <c r="D199" s="406">
        <v>1</v>
      </c>
      <c r="E199" s="406">
        <v>1</v>
      </c>
      <c r="F199" s="441">
        <f t="shared" si="2"/>
        <v>0</v>
      </c>
      <c r="G199" s="403"/>
      <c r="H199" s="271"/>
    </row>
    <row r="200" spans="1:8" ht="15" customHeight="1">
      <c r="A200" s="269"/>
      <c r="B200" s="396"/>
      <c r="C200" s="401" t="s">
        <v>908</v>
      </c>
      <c r="D200" s="406">
        <v>1</v>
      </c>
      <c r="E200" s="406">
        <v>1</v>
      </c>
      <c r="F200" s="441">
        <f t="shared" ref="F200:F215" si="3">E200-D200</f>
        <v>0</v>
      </c>
      <c r="G200" s="403"/>
      <c r="H200" s="271"/>
    </row>
    <row r="201" spans="1:8" ht="15" customHeight="1">
      <c r="A201" s="269"/>
      <c r="B201" s="396"/>
      <c r="C201" s="401" t="s">
        <v>912</v>
      </c>
      <c r="D201" s="406">
        <v>1</v>
      </c>
      <c r="E201" s="406">
        <v>1</v>
      </c>
      <c r="F201" s="441">
        <f t="shared" si="3"/>
        <v>0</v>
      </c>
      <c r="G201" s="403"/>
      <c r="H201" s="271"/>
    </row>
    <row r="202" spans="1:8" ht="15" customHeight="1">
      <c r="A202" s="269"/>
      <c r="B202" s="396"/>
      <c r="C202" s="401" t="s">
        <v>915</v>
      </c>
      <c r="D202" s="406">
        <v>0</v>
      </c>
      <c r="E202" s="406">
        <v>0</v>
      </c>
      <c r="F202" s="441">
        <f t="shared" si="3"/>
        <v>0</v>
      </c>
      <c r="G202" s="403"/>
      <c r="H202" s="271"/>
    </row>
    <row r="203" spans="1:8" ht="15" customHeight="1">
      <c r="A203" s="269"/>
      <c r="B203" s="396"/>
      <c r="C203" s="401" t="s">
        <v>914</v>
      </c>
      <c r="D203" s="406">
        <v>1</v>
      </c>
      <c r="E203" s="406">
        <v>1</v>
      </c>
      <c r="F203" s="441">
        <f t="shared" si="3"/>
        <v>0</v>
      </c>
      <c r="G203" s="403"/>
      <c r="H203" s="271"/>
    </row>
    <row r="204" spans="1:8" ht="15" customHeight="1">
      <c r="A204" s="269"/>
      <c r="B204" s="396"/>
      <c r="C204" s="401" t="s">
        <v>910</v>
      </c>
      <c r="D204" s="406">
        <v>1</v>
      </c>
      <c r="E204" s="406">
        <v>1</v>
      </c>
      <c r="F204" s="441">
        <f t="shared" si="3"/>
        <v>0</v>
      </c>
      <c r="G204" s="407"/>
      <c r="H204" s="271"/>
    </row>
    <row r="205" spans="1:8" ht="15" customHeight="1">
      <c r="A205" s="269"/>
      <c r="B205" s="396"/>
      <c r="C205" s="401" t="s">
        <v>1070</v>
      </c>
      <c r="D205" s="406">
        <v>2</v>
      </c>
      <c r="E205" s="406">
        <v>2</v>
      </c>
      <c r="F205" s="441">
        <f t="shared" si="3"/>
        <v>0</v>
      </c>
      <c r="G205" s="407"/>
      <c r="H205" s="271"/>
    </row>
    <row r="206" spans="1:8" ht="15" customHeight="1">
      <c r="A206" s="269"/>
      <c r="B206" s="408"/>
      <c r="C206" s="409" t="s">
        <v>1317</v>
      </c>
      <c r="D206" s="445">
        <v>2</v>
      </c>
      <c r="E206" s="445">
        <v>2</v>
      </c>
      <c r="F206" s="446">
        <f t="shared" si="3"/>
        <v>0</v>
      </c>
      <c r="G206" s="412"/>
      <c r="H206" s="271"/>
    </row>
    <row r="207" spans="1:8" ht="15" customHeight="1">
      <c r="A207" s="269"/>
      <c r="B207" s="396"/>
      <c r="C207" s="455" t="s">
        <v>1318</v>
      </c>
      <c r="D207" s="456">
        <v>1</v>
      </c>
      <c r="E207" s="456">
        <v>1</v>
      </c>
      <c r="F207" s="457">
        <f t="shared" si="3"/>
        <v>0</v>
      </c>
      <c r="G207" s="407"/>
      <c r="H207" s="271"/>
    </row>
    <row r="208" spans="1:8" ht="15" customHeight="1">
      <c r="A208" s="269"/>
      <c r="B208" s="396"/>
      <c r="C208" s="401" t="s">
        <v>1319</v>
      </c>
      <c r="D208" s="406">
        <v>2</v>
      </c>
      <c r="E208" s="406">
        <v>2</v>
      </c>
      <c r="F208" s="441">
        <f t="shared" si="3"/>
        <v>0</v>
      </c>
      <c r="G208" s="407"/>
      <c r="H208" s="271"/>
    </row>
    <row r="209" spans="1:12" ht="15" customHeight="1">
      <c r="A209" s="269"/>
      <c r="B209" s="396"/>
      <c r="C209" s="455" t="s">
        <v>1320</v>
      </c>
      <c r="D209" s="456">
        <v>1</v>
      </c>
      <c r="E209" s="456">
        <v>1</v>
      </c>
      <c r="F209" s="457">
        <f t="shared" si="3"/>
        <v>0</v>
      </c>
      <c r="G209" s="407"/>
      <c r="H209" s="271"/>
    </row>
    <row r="210" spans="1:12" ht="15.75" customHeight="1">
      <c r="A210" s="269"/>
      <c r="B210" s="396" t="s">
        <v>918</v>
      </c>
      <c r="C210" s="401" t="s">
        <v>921</v>
      </c>
      <c r="D210" s="406">
        <v>1</v>
      </c>
      <c r="E210" s="406">
        <v>1</v>
      </c>
      <c r="F210" s="441">
        <f t="shared" si="3"/>
        <v>0</v>
      </c>
      <c r="G210" s="403"/>
      <c r="H210" s="271"/>
    </row>
    <row r="211" spans="1:12" ht="15.75" customHeight="1">
      <c r="A211" s="269"/>
      <c r="B211" s="396"/>
      <c r="C211" s="405" t="s">
        <v>1321</v>
      </c>
      <c r="D211" s="475">
        <v>0</v>
      </c>
      <c r="E211" s="475">
        <v>2</v>
      </c>
      <c r="F211" s="477">
        <f t="shared" si="3"/>
        <v>2</v>
      </c>
      <c r="G211" s="464" t="s">
        <v>1322</v>
      </c>
      <c r="H211" s="271"/>
    </row>
    <row r="212" spans="1:12" ht="15.75" customHeight="1">
      <c r="A212" s="269"/>
      <c r="B212" s="396"/>
      <c r="C212" s="405" t="s">
        <v>1323</v>
      </c>
      <c r="D212" s="475">
        <v>0</v>
      </c>
      <c r="E212" s="475">
        <v>4</v>
      </c>
      <c r="F212" s="477">
        <f t="shared" si="3"/>
        <v>4</v>
      </c>
      <c r="G212" s="464" t="s">
        <v>1322</v>
      </c>
      <c r="H212" s="271"/>
    </row>
    <row r="213" spans="1:12" ht="15.75" customHeight="1">
      <c r="A213" s="269"/>
      <c r="B213" s="396"/>
      <c r="C213" s="405" t="s">
        <v>917</v>
      </c>
      <c r="D213" s="475">
        <v>0</v>
      </c>
      <c r="E213" s="475">
        <v>2</v>
      </c>
      <c r="F213" s="477">
        <f t="shared" si="3"/>
        <v>2</v>
      </c>
      <c r="G213" s="464" t="s">
        <v>1322</v>
      </c>
      <c r="H213" s="271"/>
    </row>
    <row r="214" spans="1:12" ht="15.75" customHeight="1">
      <c r="A214" s="269"/>
      <c r="B214" s="396"/>
      <c r="C214" s="405" t="s">
        <v>1324</v>
      </c>
      <c r="D214" s="475">
        <v>1</v>
      </c>
      <c r="E214" s="475">
        <v>1</v>
      </c>
      <c r="F214" s="477">
        <f t="shared" si="3"/>
        <v>0</v>
      </c>
      <c r="G214" s="407"/>
      <c r="H214" s="271"/>
    </row>
    <row r="215" spans="1:12" ht="15" customHeight="1">
      <c r="A215" s="269"/>
      <c r="B215" s="408"/>
      <c r="C215" s="439" t="s">
        <v>769</v>
      </c>
      <c r="D215" s="452">
        <v>1</v>
      </c>
      <c r="E215" s="452">
        <v>1</v>
      </c>
      <c r="F215" s="429">
        <f t="shared" si="3"/>
        <v>0</v>
      </c>
      <c r="G215" s="412"/>
      <c r="H215" s="271"/>
    </row>
    <row r="216" spans="1:12" s="187" customFormat="1" ht="9.9499999999999993" customHeight="1">
      <c r="A216" s="274"/>
      <c r="B216" s="280"/>
      <c r="C216" s="373"/>
      <c r="D216" s="373"/>
      <c r="E216" s="373"/>
      <c r="F216" s="373"/>
      <c r="G216" s="373"/>
      <c r="H216" s="271"/>
      <c r="L216" s="327"/>
    </row>
    <row r="217" spans="1:12" ht="21" customHeight="1">
      <c r="A217" s="269"/>
      <c r="B217" s="336" t="s">
        <v>922</v>
      </c>
      <c r="C217" s="458"/>
      <c r="D217" s="459"/>
      <c r="E217" s="459"/>
      <c r="F217" s="459"/>
      <c r="G217" s="459"/>
      <c r="H217" s="271"/>
    </row>
    <row r="218" spans="1:12" ht="15.75" customHeight="1">
      <c r="A218" s="269"/>
      <c r="B218" s="396" t="s">
        <v>923</v>
      </c>
      <c r="C218" s="397" t="s">
        <v>1181</v>
      </c>
      <c r="D218" s="398">
        <v>1</v>
      </c>
      <c r="E218" s="398">
        <v>1</v>
      </c>
      <c r="F218" s="399">
        <f t="shared" ref="F218:F249" si="4">E218-D218</f>
        <v>0</v>
      </c>
      <c r="G218" s="404"/>
      <c r="H218" s="271"/>
    </row>
    <row r="219" spans="1:12" ht="15.75" customHeight="1">
      <c r="A219" s="269"/>
      <c r="B219" s="396"/>
      <c r="C219" s="397" t="s">
        <v>1325</v>
      </c>
      <c r="D219" s="398">
        <v>1</v>
      </c>
      <c r="E219" s="398">
        <v>1</v>
      </c>
      <c r="F219" s="399">
        <f t="shared" si="4"/>
        <v>0</v>
      </c>
      <c r="G219" s="463"/>
      <c r="H219" s="271"/>
    </row>
    <row r="220" spans="1:12" ht="15" customHeight="1">
      <c r="A220" s="269"/>
      <c r="B220" s="396"/>
      <c r="C220" s="401" t="s">
        <v>1326</v>
      </c>
      <c r="D220" s="398">
        <v>1</v>
      </c>
      <c r="E220" s="398">
        <v>1</v>
      </c>
      <c r="F220" s="399">
        <f t="shared" si="4"/>
        <v>0</v>
      </c>
      <c r="G220" s="421" t="s">
        <v>1327</v>
      </c>
      <c r="H220" s="271"/>
    </row>
    <row r="221" spans="1:12" ht="15" customHeight="1">
      <c r="A221" s="269"/>
      <c r="B221" s="396"/>
      <c r="C221" s="401" t="s">
        <v>1328</v>
      </c>
      <c r="D221" s="398">
        <v>0</v>
      </c>
      <c r="E221" s="398">
        <v>1</v>
      </c>
      <c r="F221" s="399">
        <f t="shared" si="4"/>
        <v>1</v>
      </c>
      <c r="G221" s="421" t="s">
        <v>1329</v>
      </c>
      <c r="H221" s="271"/>
    </row>
    <row r="222" spans="1:12" ht="15" customHeight="1">
      <c r="A222" s="269"/>
      <c r="B222" s="396"/>
      <c r="C222" s="401" t="s">
        <v>1330</v>
      </c>
      <c r="D222" s="398">
        <v>1</v>
      </c>
      <c r="E222" s="398">
        <v>1</v>
      </c>
      <c r="F222" s="399">
        <f t="shared" si="4"/>
        <v>0</v>
      </c>
      <c r="G222" s="421" t="s">
        <v>1331</v>
      </c>
      <c r="H222" s="271"/>
    </row>
    <row r="223" spans="1:12" ht="15" customHeight="1">
      <c r="A223" s="269"/>
      <c r="B223" s="396"/>
      <c r="C223" s="401" t="s">
        <v>1332</v>
      </c>
      <c r="D223" s="398">
        <v>0</v>
      </c>
      <c r="E223" s="398">
        <v>1</v>
      </c>
      <c r="F223" s="399">
        <f t="shared" si="4"/>
        <v>1</v>
      </c>
      <c r="G223" s="421" t="s">
        <v>1333</v>
      </c>
      <c r="H223" s="271"/>
    </row>
    <row r="224" spans="1:12" ht="15" customHeight="1">
      <c r="A224" s="269"/>
      <c r="B224" s="396"/>
      <c r="C224" s="401" t="s">
        <v>1334</v>
      </c>
      <c r="D224" s="398">
        <v>0</v>
      </c>
      <c r="E224" s="398">
        <v>1</v>
      </c>
      <c r="F224" s="399">
        <f t="shared" si="4"/>
        <v>1</v>
      </c>
      <c r="G224" s="421" t="s">
        <v>1333</v>
      </c>
      <c r="H224" s="271"/>
    </row>
    <row r="225" spans="1:8" ht="15" customHeight="1">
      <c r="A225" s="269"/>
      <c r="B225" s="396"/>
      <c r="C225" s="401" t="s">
        <v>1335</v>
      </c>
      <c r="D225" s="398">
        <v>1</v>
      </c>
      <c r="E225" s="398">
        <v>0</v>
      </c>
      <c r="F225" s="399">
        <f t="shared" si="4"/>
        <v>-1</v>
      </c>
      <c r="G225" s="421" t="s">
        <v>63</v>
      </c>
      <c r="H225" s="271"/>
    </row>
    <row r="226" spans="1:8" ht="15" customHeight="1">
      <c r="A226" s="269"/>
      <c r="B226" s="396"/>
      <c r="C226" s="401" t="s">
        <v>1336</v>
      </c>
      <c r="D226" s="398">
        <v>1</v>
      </c>
      <c r="E226" s="398">
        <v>0</v>
      </c>
      <c r="F226" s="399">
        <f t="shared" si="4"/>
        <v>-1</v>
      </c>
      <c r="G226" s="421" t="s">
        <v>63</v>
      </c>
      <c r="H226" s="271"/>
    </row>
    <row r="227" spans="1:8" ht="15" customHeight="1">
      <c r="A227" s="269"/>
      <c r="B227" s="396"/>
      <c r="C227" s="401" t="s">
        <v>1337</v>
      </c>
      <c r="D227" s="398">
        <v>1</v>
      </c>
      <c r="E227" s="398">
        <v>1</v>
      </c>
      <c r="F227" s="399">
        <f t="shared" si="4"/>
        <v>0</v>
      </c>
      <c r="G227" s="403"/>
      <c r="H227" s="271"/>
    </row>
    <row r="228" spans="1:8" ht="15" customHeight="1">
      <c r="A228" s="269"/>
      <c r="B228" s="396"/>
      <c r="C228" s="401" t="s">
        <v>1338</v>
      </c>
      <c r="D228" s="398">
        <v>0</v>
      </c>
      <c r="E228" s="398">
        <v>1</v>
      </c>
      <c r="F228" s="399">
        <f t="shared" si="4"/>
        <v>1</v>
      </c>
      <c r="G228" s="421" t="s">
        <v>1329</v>
      </c>
      <c r="H228" s="271"/>
    </row>
    <row r="229" spans="1:8" ht="15" customHeight="1">
      <c r="A229" s="269"/>
      <c r="B229" s="396"/>
      <c r="C229" s="401" t="s">
        <v>1339</v>
      </c>
      <c r="D229" s="398">
        <v>1</v>
      </c>
      <c r="E229" s="398">
        <v>1</v>
      </c>
      <c r="F229" s="399">
        <f t="shared" si="4"/>
        <v>0</v>
      </c>
      <c r="G229" s="421" t="s">
        <v>1340</v>
      </c>
      <c r="H229" s="271"/>
    </row>
    <row r="230" spans="1:8" ht="15" customHeight="1">
      <c r="A230" s="269"/>
      <c r="B230" s="396"/>
      <c r="C230" s="401" t="s">
        <v>1341</v>
      </c>
      <c r="D230" s="398">
        <v>1</v>
      </c>
      <c r="E230" s="398">
        <v>1</v>
      </c>
      <c r="F230" s="399">
        <f t="shared" si="4"/>
        <v>0</v>
      </c>
      <c r="G230" s="421" t="s">
        <v>1340</v>
      </c>
      <c r="H230" s="271"/>
    </row>
    <row r="231" spans="1:8" ht="15" customHeight="1">
      <c r="A231" s="269"/>
      <c r="B231" s="396"/>
      <c r="C231" s="401" t="s">
        <v>1342</v>
      </c>
      <c r="D231" s="398">
        <v>1</v>
      </c>
      <c r="E231" s="398">
        <v>1</v>
      </c>
      <c r="F231" s="399">
        <f t="shared" si="4"/>
        <v>0</v>
      </c>
      <c r="G231" s="421" t="s">
        <v>1343</v>
      </c>
      <c r="H231" s="271"/>
    </row>
    <row r="232" spans="1:8" ht="15" customHeight="1">
      <c r="A232" s="269"/>
      <c r="B232" s="396"/>
      <c r="C232" s="401" t="s">
        <v>1342</v>
      </c>
      <c r="D232" s="398">
        <v>1</v>
      </c>
      <c r="E232" s="398">
        <v>1</v>
      </c>
      <c r="F232" s="399">
        <f t="shared" si="4"/>
        <v>0</v>
      </c>
      <c r="G232" s="421" t="s">
        <v>1343</v>
      </c>
      <c r="H232" s="271"/>
    </row>
    <row r="233" spans="1:8" ht="15" customHeight="1">
      <c r="A233" s="269"/>
      <c r="B233" s="396"/>
      <c r="C233" s="401" t="s">
        <v>1342</v>
      </c>
      <c r="D233" s="398">
        <v>1</v>
      </c>
      <c r="E233" s="398">
        <v>1</v>
      </c>
      <c r="F233" s="399">
        <f t="shared" si="4"/>
        <v>0</v>
      </c>
      <c r="G233" s="421" t="s">
        <v>1343</v>
      </c>
      <c r="H233" s="271"/>
    </row>
    <row r="234" spans="1:8" ht="15" customHeight="1">
      <c r="A234" s="269"/>
      <c r="B234" s="396"/>
      <c r="C234" s="401" t="s">
        <v>1344</v>
      </c>
      <c r="D234" s="398">
        <v>1</v>
      </c>
      <c r="E234" s="398">
        <v>1</v>
      </c>
      <c r="F234" s="399">
        <f t="shared" si="4"/>
        <v>0</v>
      </c>
      <c r="G234" s="421"/>
      <c r="H234" s="271"/>
    </row>
    <row r="235" spans="1:8" ht="15" customHeight="1">
      <c r="A235" s="269"/>
      <c r="B235" s="396"/>
      <c r="C235" s="401" t="s">
        <v>1345</v>
      </c>
      <c r="D235" s="398">
        <v>1</v>
      </c>
      <c r="E235" s="398">
        <v>1</v>
      </c>
      <c r="F235" s="399">
        <f t="shared" si="4"/>
        <v>0</v>
      </c>
      <c r="G235" s="421" t="s">
        <v>1346</v>
      </c>
      <c r="H235" s="271"/>
    </row>
    <row r="236" spans="1:8" ht="15" customHeight="1">
      <c r="A236" s="269"/>
      <c r="B236" s="396"/>
      <c r="C236" s="401" t="s">
        <v>1345</v>
      </c>
      <c r="D236" s="398">
        <v>1</v>
      </c>
      <c r="E236" s="398">
        <v>1</v>
      </c>
      <c r="F236" s="399">
        <f t="shared" si="4"/>
        <v>0</v>
      </c>
      <c r="G236" s="421" t="s">
        <v>1346</v>
      </c>
      <c r="H236" s="271"/>
    </row>
    <row r="237" spans="1:8" ht="15" customHeight="1">
      <c r="A237" s="269"/>
      <c r="B237" s="396"/>
      <c r="C237" s="401" t="s">
        <v>1345</v>
      </c>
      <c r="D237" s="398">
        <v>1</v>
      </c>
      <c r="E237" s="398">
        <v>1</v>
      </c>
      <c r="F237" s="399">
        <f t="shared" si="4"/>
        <v>0</v>
      </c>
      <c r="G237" s="421" t="s">
        <v>1346</v>
      </c>
      <c r="H237" s="271"/>
    </row>
    <row r="238" spans="1:8" ht="15" customHeight="1">
      <c r="A238" s="269"/>
      <c r="B238" s="391"/>
      <c r="C238" s="392" t="s">
        <v>1193</v>
      </c>
      <c r="D238" s="414">
        <v>4</v>
      </c>
      <c r="E238" s="414">
        <v>4</v>
      </c>
      <c r="F238" s="415">
        <f t="shared" si="4"/>
        <v>0</v>
      </c>
      <c r="G238" s="416"/>
      <c r="H238" s="271"/>
    </row>
    <row r="239" spans="1:8" ht="15" customHeight="1">
      <c r="A239" s="269"/>
      <c r="B239" s="396"/>
      <c r="C239" s="397" t="s">
        <v>1194</v>
      </c>
      <c r="D239" s="398">
        <v>6</v>
      </c>
      <c r="E239" s="398">
        <v>6</v>
      </c>
      <c r="F239" s="399">
        <f t="shared" si="4"/>
        <v>0</v>
      </c>
      <c r="G239" s="404"/>
      <c r="H239" s="271"/>
    </row>
    <row r="240" spans="1:8" ht="15" customHeight="1">
      <c r="A240" s="269"/>
      <c r="B240" s="396" t="s">
        <v>866</v>
      </c>
      <c r="C240" s="419" t="s">
        <v>1263</v>
      </c>
      <c r="D240" s="398">
        <v>1</v>
      </c>
      <c r="E240" s="398">
        <v>1</v>
      </c>
      <c r="F240" s="399">
        <f t="shared" si="4"/>
        <v>0</v>
      </c>
      <c r="G240" s="403"/>
      <c r="H240" s="271"/>
    </row>
    <row r="241" spans="1:8" ht="15" customHeight="1">
      <c r="A241" s="269"/>
      <c r="B241" s="396"/>
      <c r="C241" s="419" t="s">
        <v>1000</v>
      </c>
      <c r="D241" s="398">
        <v>0</v>
      </c>
      <c r="E241" s="398">
        <v>0</v>
      </c>
      <c r="F241" s="399">
        <f t="shared" si="4"/>
        <v>0</v>
      </c>
      <c r="G241" s="403"/>
      <c r="H241" s="271"/>
    </row>
    <row r="242" spans="1:8" ht="15" customHeight="1">
      <c r="A242" s="269"/>
      <c r="B242" s="396"/>
      <c r="C242" s="401" t="s">
        <v>940</v>
      </c>
      <c r="D242" s="398">
        <v>10</v>
      </c>
      <c r="E242" s="398">
        <v>10</v>
      </c>
      <c r="F242" s="399">
        <f t="shared" si="4"/>
        <v>0</v>
      </c>
      <c r="G242" s="404"/>
      <c r="H242" s="271"/>
    </row>
    <row r="243" spans="1:8" ht="15" customHeight="1">
      <c r="A243" s="269"/>
      <c r="B243" s="396"/>
      <c r="C243" s="419" t="s">
        <v>1347</v>
      </c>
      <c r="D243" s="398">
        <v>1</v>
      </c>
      <c r="E243" s="398">
        <v>2</v>
      </c>
      <c r="F243" s="447">
        <f t="shared" si="4"/>
        <v>1</v>
      </c>
      <c r="G243" s="404"/>
      <c r="H243" s="271"/>
    </row>
    <row r="244" spans="1:8" ht="15" customHeight="1">
      <c r="A244" s="269"/>
      <c r="B244" s="396"/>
      <c r="C244" s="419" t="s">
        <v>1081</v>
      </c>
      <c r="D244" s="398">
        <v>2</v>
      </c>
      <c r="E244" s="398">
        <v>3</v>
      </c>
      <c r="F244" s="447">
        <f t="shared" si="4"/>
        <v>1</v>
      </c>
      <c r="G244" s="404"/>
      <c r="H244" s="271"/>
    </row>
    <row r="245" spans="1:8" ht="15" customHeight="1">
      <c r="A245" s="269"/>
      <c r="B245" s="396"/>
      <c r="C245" s="419" t="s">
        <v>1082</v>
      </c>
      <c r="D245" s="398">
        <v>8</v>
      </c>
      <c r="E245" s="398">
        <v>8</v>
      </c>
      <c r="F245" s="447">
        <f t="shared" si="4"/>
        <v>0</v>
      </c>
      <c r="G245" s="404"/>
      <c r="H245" s="271"/>
    </row>
    <row r="246" spans="1:8" ht="15" customHeight="1">
      <c r="A246" s="269"/>
      <c r="B246" s="396"/>
      <c r="C246" s="419" t="s">
        <v>1083</v>
      </c>
      <c r="D246" s="398">
        <v>9</v>
      </c>
      <c r="E246" s="398">
        <v>5</v>
      </c>
      <c r="F246" s="447">
        <f t="shared" si="4"/>
        <v>-4</v>
      </c>
      <c r="G246" s="404"/>
      <c r="H246" s="271"/>
    </row>
    <row r="247" spans="1:8" ht="15" customHeight="1">
      <c r="A247" s="269"/>
      <c r="B247" s="396"/>
      <c r="C247" s="419" t="s">
        <v>1084</v>
      </c>
      <c r="D247" s="398">
        <v>8</v>
      </c>
      <c r="E247" s="398">
        <v>7</v>
      </c>
      <c r="F247" s="447">
        <f t="shared" si="4"/>
        <v>-1</v>
      </c>
      <c r="G247" s="404"/>
      <c r="H247" s="271"/>
    </row>
    <row r="248" spans="1:8" ht="15" customHeight="1">
      <c r="A248" s="269"/>
      <c r="B248" s="396"/>
      <c r="C248" s="419" t="s">
        <v>1196</v>
      </c>
      <c r="D248" s="398">
        <v>5</v>
      </c>
      <c r="E248" s="398">
        <v>4</v>
      </c>
      <c r="F248" s="399">
        <f t="shared" si="4"/>
        <v>-1</v>
      </c>
      <c r="G248" s="404"/>
      <c r="H248" s="271"/>
    </row>
    <row r="249" spans="1:8" ht="15" customHeight="1">
      <c r="A249" s="269"/>
      <c r="B249" s="396"/>
      <c r="C249" s="419" t="s">
        <v>1197</v>
      </c>
      <c r="D249" s="398">
        <v>1</v>
      </c>
      <c r="E249" s="398">
        <v>1</v>
      </c>
      <c r="F249" s="399">
        <f t="shared" si="4"/>
        <v>0</v>
      </c>
      <c r="G249" s="404"/>
      <c r="H249" s="271"/>
    </row>
    <row r="250" spans="1:8" ht="15" customHeight="1">
      <c r="A250" s="269"/>
      <c r="B250" s="396"/>
      <c r="C250" s="419" t="s">
        <v>1198</v>
      </c>
      <c r="D250" s="398">
        <v>2</v>
      </c>
      <c r="E250" s="398">
        <v>5</v>
      </c>
      <c r="F250" s="399">
        <f t="shared" ref="F250:F281" si="5">E250-D250</f>
        <v>3</v>
      </c>
      <c r="G250" s="404"/>
      <c r="H250" s="271"/>
    </row>
    <row r="251" spans="1:8" ht="15" customHeight="1">
      <c r="A251" s="269"/>
      <c r="B251" s="396"/>
      <c r="C251" s="419" t="s">
        <v>1199</v>
      </c>
      <c r="D251" s="398">
        <v>1</v>
      </c>
      <c r="E251" s="398">
        <v>2</v>
      </c>
      <c r="F251" s="399">
        <f t="shared" si="5"/>
        <v>1</v>
      </c>
      <c r="G251" s="404"/>
      <c r="H251" s="271"/>
    </row>
    <row r="252" spans="1:8" ht="15" customHeight="1">
      <c r="A252" s="269"/>
      <c r="B252" s="396"/>
      <c r="C252" s="419" t="s">
        <v>1200</v>
      </c>
      <c r="D252" s="398">
        <v>2</v>
      </c>
      <c r="E252" s="398">
        <v>1</v>
      </c>
      <c r="F252" s="399">
        <f t="shared" si="5"/>
        <v>-1</v>
      </c>
      <c r="G252" s="404"/>
      <c r="H252" s="271"/>
    </row>
    <row r="253" spans="1:8" ht="15" customHeight="1">
      <c r="A253" s="269"/>
      <c r="B253" s="396"/>
      <c r="C253" s="419" t="s">
        <v>587</v>
      </c>
      <c r="D253" s="398">
        <v>14</v>
      </c>
      <c r="E253" s="398">
        <v>14</v>
      </c>
      <c r="F253" s="399">
        <f t="shared" si="5"/>
        <v>0</v>
      </c>
      <c r="G253" s="403"/>
      <c r="H253" s="271"/>
    </row>
    <row r="254" spans="1:8" ht="15" customHeight="1">
      <c r="A254" s="269"/>
      <c r="B254" s="396"/>
      <c r="C254" s="419" t="s">
        <v>1087</v>
      </c>
      <c r="D254" s="398">
        <v>10</v>
      </c>
      <c r="E254" s="398">
        <v>10</v>
      </c>
      <c r="F254" s="399">
        <f t="shared" si="5"/>
        <v>0</v>
      </c>
      <c r="G254" s="403"/>
      <c r="H254" s="271"/>
    </row>
    <row r="255" spans="1:8" ht="15" customHeight="1">
      <c r="A255" s="269"/>
      <c r="B255" s="396"/>
      <c r="C255" s="419" t="s">
        <v>638</v>
      </c>
      <c r="D255" s="398">
        <v>14</v>
      </c>
      <c r="E255" s="398">
        <v>13</v>
      </c>
      <c r="F255" s="399">
        <f t="shared" si="5"/>
        <v>-1</v>
      </c>
      <c r="G255" s="403"/>
      <c r="H255" s="271"/>
    </row>
    <row r="256" spans="1:8" ht="15" customHeight="1">
      <c r="A256" s="269"/>
      <c r="B256" s="396"/>
      <c r="C256" s="419" t="s">
        <v>86</v>
      </c>
      <c r="D256" s="398">
        <v>20</v>
      </c>
      <c r="E256" s="398">
        <v>20</v>
      </c>
      <c r="F256" s="399">
        <f t="shared" si="5"/>
        <v>0</v>
      </c>
      <c r="G256" s="403"/>
      <c r="H256" s="271"/>
    </row>
    <row r="257" spans="1:8" ht="15" customHeight="1">
      <c r="A257" s="269"/>
      <c r="B257" s="396"/>
      <c r="C257" s="419" t="s">
        <v>150</v>
      </c>
      <c r="D257" s="398">
        <v>5</v>
      </c>
      <c r="E257" s="398">
        <v>5</v>
      </c>
      <c r="F257" s="399">
        <f t="shared" si="5"/>
        <v>0</v>
      </c>
      <c r="G257" s="403"/>
      <c r="H257" s="271"/>
    </row>
    <row r="258" spans="1:8" ht="15.75" customHeight="1">
      <c r="A258" s="269"/>
      <c r="B258" s="408"/>
      <c r="C258" s="439" t="s">
        <v>444</v>
      </c>
      <c r="D258" s="410">
        <v>6</v>
      </c>
      <c r="E258" s="410">
        <v>6</v>
      </c>
      <c r="F258" s="411">
        <f t="shared" si="5"/>
        <v>0</v>
      </c>
      <c r="G258" s="448"/>
      <c r="H258" s="271"/>
    </row>
    <row r="259" spans="1:8" ht="15.75" customHeight="1">
      <c r="A259" s="269"/>
      <c r="B259" s="391"/>
      <c r="C259" s="440" t="s">
        <v>1264</v>
      </c>
      <c r="D259" s="414">
        <v>6</v>
      </c>
      <c r="E259" s="414">
        <v>6</v>
      </c>
      <c r="F259" s="415">
        <f t="shared" si="5"/>
        <v>0</v>
      </c>
      <c r="G259" s="416"/>
      <c r="H259" s="271"/>
    </row>
    <row r="260" spans="1:8" ht="15" customHeight="1">
      <c r="A260" s="269"/>
      <c r="B260" s="396"/>
      <c r="C260" s="440" t="s">
        <v>1265</v>
      </c>
      <c r="D260" s="398">
        <v>8</v>
      </c>
      <c r="E260" s="398">
        <v>8</v>
      </c>
      <c r="F260" s="457">
        <f t="shared" si="5"/>
        <v>0</v>
      </c>
      <c r="G260" s="404"/>
      <c r="H260" s="271"/>
    </row>
    <row r="261" spans="1:8" ht="15" customHeight="1">
      <c r="A261" s="269"/>
      <c r="B261" s="396"/>
      <c r="C261" s="440" t="s">
        <v>1348</v>
      </c>
      <c r="D261" s="398">
        <v>9</v>
      </c>
      <c r="E261" s="398">
        <v>9</v>
      </c>
      <c r="F261" s="441">
        <f t="shared" si="5"/>
        <v>0</v>
      </c>
      <c r="G261" s="404"/>
      <c r="H261" s="271"/>
    </row>
    <row r="262" spans="1:8" ht="15" customHeight="1">
      <c r="A262" s="269"/>
      <c r="B262" s="396"/>
      <c r="C262" s="440" t="s">
        <v>1267</v>
      </c>
      <c r="D262" s="398">
        <v>10</v>
      </c>
      <c r="E262" s="398">
        <v>10</v>
      </c>
      <c r="F262" s="477">
        <f t="shared" si="5"/>
        <v>0</v>
      </c>
      <c r="G262" s="404"/>
      <c r="H262" s="271"/>
    </row>
    <row r="263" spans="1:8" ht="15" customHeight="1">
      <c r="A263" s="269"/>
      <c r="B263" s="396"/>
      <c r="C263" s="440" t="s">
        <v>1268</v>
      </c>
      <c r="D263" s="398">
        <v>10</v>
      </c>
      <c r="E263" s="398">
        <v>9</v>
      </c>
      <c r="F263" s="441">
        <f t="shared" si="5"/>
        <v>-1</v>
      </c>
      <c r="G263" s="463" t="s">
        <v>1258</v>
      </c>
      <c r="H263" s="271"/>
    </row>
    <row r="264" spans="1:8" ht="15.75" customHeight="1">
      <c r="A264" s="269"/>
      <c r="B264" s="396"/>
      <c r="C264" s="419" t="s">
        <v>1269</v>
      </c>
      <c r="D264" s="398">
        <v>48</v>
      </c>
      <c r="E264" s="398">
        <v>47</v>
      </c>
      <c r="F264" s="399">
        <f t="shared" si="5"/>
        <v>-1</v>
      </c>
      <c r="G264" s="403"/>
      <c r="H264" s="271"/>
    </row>
    <row r="265" spans="1:8" ht="15.75" customHeight="1">
      <c r="A265" s="269"/>
      <c r="B265" s="396"/>
      <c r="C265" s="419" t="s">
        <v>1270</v>
      </c>
      <c r="D265" s="398">
        <v>8</v>
      </c>
      <c r="E265" s="398">
        <v>13</v>
      </c>
      <c r="F265" s="399">
        <f t="shared" si="5"/>
        <v>5</v>
      </c>
      <c r="G265" s="403"/>
      <c r="H265" s="271"/>
    </row>
    <row r="266" spans="1:8" ht="15" customHeight="1">
      <c r="A266" s="269"/>
      <c r="B266" s="396" t="s">
        <v>941</v>
      </c>
      <c r="C266" s="419" t="s">
        <v>1349</v>
      </c>
      <c r="D266" s="398">
        <v>1</v>
      </c>
      <c r="E266" s="398">
        <v>1</v>
      </c>
      <c r="F266" s="399">
        <f t="shared" si="5"/>
        <v>0</v>
      </c>
      <c r="G266" s="403"/>
      <c r="H266" s="271"/>
    </row>
    <row r="267" spans="1:8" ht="15" customHeight="1">
      <c r="A267" s="269"/>
      <c r="B267" s="396"/>
      <c r="C267" s="401" t="s">
        <v>1090</v>
      </c>
      <c r="D267" s="398">
        <v>0</v>
      </c>
      <c r="E267" s="398">
        <v>0</v>
      </c>
      <c r="F267" s="399">
        <f t="shared" si="5"/>
        <v>0</v>
      </c>
      <c r="G267" s="403"/>
      <c r="H267" s="271"/>
    </row>
    <row r="268" spans="1:8" ht="15" customHeight="1">
      <c r="A268" s="269"/>
      <c r="B268" s="396"/>
      <c r="C268" s="401" t="s">
        <v>1091</v>
      </c>
      <c r="D268" s="398">
        <v>3</v>
      </c>
      <c r="E268" s="398">
        <v>2</v>
      </c>
      <c r="F268" s="399">
        <f t="shared" si="5"/>
        <v>-1</v>
      </c>
      <c r="G268" s="403"/>
      <c r="H268" s="271"/>
    </row>
    <row r="269" spans="1:8" ht="15.75" customHeight="1">
      <c r="A269" s="269"/>
      <c r="B269" s="408"/>
      <c r="C269" s="439" t="s">
        <v>942</v>
      </c>
      <c r="D269" s="410">
        <v>4</v>
      </c>
      <c r="E269" s="410">
        <v>0</v>
      </c>
      <c r="F269" s="411">
        <f t="shared" si="5"/>
        <v>-4</v>
      </c>
      <c r="G269" s="412"/>
      <c r="H269" s="271"/>
    </row>
    <row r="270" spans="1:8" ht="15" customHeight="1">
      <c r="A270" s="269"/>
      <c r="B270" s="396"/>
      <c r="C270" s="401" t="s">
        <v>947</v>
      </c>
      <c r="D270" s="398">
        <v>10</v>
      </c>
      <c r="E270" s="398">
        <v>10</v>
      </c>
      <c r="F270" s="399">
        <f t="shared" si="5"/>
        <v>0</v>
      </c>
      <c r="G270" s="421"/>
      <c r="H270" s="271"/>
    </row>
    <row r="271" spans="1:8" ht="15" customHeight="1">
      <c r="A271" s="269"/>
      <c r="B271" s="396"/>
      <c r="C271" s="419" t="s">
        <v>1350</v>
      </c>
      <c r="D271" s="398">
        <v>2</v>
      </c>
      <c r="E271" s="398">
        <v>2</v>
      </c>
      <c r="F271" s="399">
        <f t="shared" si="5"/>
        <v>0</v>
      </c>
      <c r="G271" s="421" t="s">
        <v>1258</v>
      </c>
      <c r="H271" s="271"/>
    </row>
    <row r="272" spans="1:8" ht="15" customHeight="1">
      <c r="A272" s="269"/>
      <c r="B272" s="396"/>
      <c r="C272" s="419" t="s">
        <v>1351</v>
      </c>
      <c r="D272" s="398">
        <v>3</v>
      </c>
      <c r="E272" s="398">
        <v>2</v>
      </c>
      <c r="F272" s="399">
        <f t="shared" si="5"/>
        <v>-1</v>
      </c>
      <c r="G272" s="421"/>
      <c r="H272" s="271"/>
    </row>
    <row r="273" spans="1:8" ht="15" customHeight="1">
      <c r="A273" s="269"/>
      <c r="B273" s="396"/>
      <c r="C273" s="419" t="s">
        <v>1352</v>
      </c>
      <c r="D273" s="398">
        <v>4</v>
      </c>
      <c r="E273" s="398">
        <v>4</v>
      </c>
      <c r="F273" s="399">
        <f t="shared" si="5"/>
        <v>0</v>
      </c>
      <c r="G273" s="421"/>
      <c r="H273" s="271"/>
    </row>
    <row r="274" spans="1:8" ht="15" customHeight="1">
      <c r="A274" s="269"/>
      <c r="B274" s="396"/>
      <c r="C274" s="419" t="s">
        <v>1353</v>
      </c>
      <c r="D274" s="398">
        <v>0</v>
      </c>
      <c r="E274" s="398">
        <v>2</v>
      </c>
      <c r="F274" s="399">
        <f t="shared" si="5"/>
        <v>2</v>
      </c>
      <c r="G274" s="421"/>
      <c r="H274" s="271"/>
    </row>
    <row r="275" spans="1:8" ht="15" customHeight="1">
      <c r="A275" s="269"/>
      <c r="B275" s="396"/>
      <c r="C275" s="419" t="s">
        <v>1354</v>
      </c>
      <c r="D275" s="398">
        <v>1</v>
      </c>
      <c r="E275" s="398">
        <v>0</v>
      </c>
      <c r="F275" s="399">
        <f t="shared" si="5"/>
        <v>-1</v>
      </c>
      <c r="G275" s="421"/>
      <c r="H275" s="271"/>
    </row>
    <row r="276" spans="1:8" ht="15" customHeight="1">
      <c r="A276" s="269"/>
      <c r="B276" s="396"/>
      <c r="C276" s="419" t="s">
        <v>1355</v>
      </c>
      <c r="D276" s="398">
        <v>1</v>
      </c>
      <c r="E276" s="398">
        <v>0</v>
      </c>
      <c r="F276" s="399">
        <f t="shared" si="5"/>
        <v>-1</v>
      </c>
      <c r="G276" s="421"/>
      <c r="H276" s="271"/>
    </row>
    <row r="277" spans="1:8" ht="15" customHeight="1">
      <c r="A277" s="269"/>
      <c r="B277" s="396"/>
      <c r="C277" s="419" t="s">
        <v>1356</v>
      </c>
      <c r="D277" s="398">
        <v>3</v>
      </c>
      <c r="E277" s="398">
        <v>2</v>
      </c>
      <c r="F277" s="399">
        <f t="shared" si="5"/>
        <v>-1</v>
      </c>
      <c r="G277" s="421"/>
      <c r="H277" s="271"/>
    </row>
    <row r="278" spans="1:8" ht="15" customHeight="1">
      <c r="A278" s="269"/>
      <c r="B278" s="396"/>
      <c r="C278" s="419" t="s">
        <v>1357</v>
      </c>
      <c r="D278" s="398">
        <v>2</v>
      </c>
      <c r="E278" s="398">
        <v>2</v>
      </c>
      <c r="F278" s="399">
        <f t="shared" si="5"/>
        <v>0</v>
      </c>
      <c r="G278" s="421"/>
      <c r="H278" s="271"/>
    </row>
    <row r="279" spans="1:8" ht="15" customHeight="1">
      <c r="A279" s="269"/>
      <c r="B279" s="396"/>
      <c r="C279" s="419" t="s">
        <v>1358</v>
      </c>
      <c r="D279" s="398">
        <v>6</v>
      </c>
      <c r="E279" s="398">
        <v>2</v>
      </c>
      <c r="F279" s="399">
        <f t="shared" si="5"/>
        <v>-4</v>
      </c>
      <c r="G279" s="421"/>
      <c r="H279" s="271"/>
    </row>
    <row r="280" spans="1:8" ht="15" customHeight="1">
      <c r="A280" s="269"/>
      <c r="B280" s="396" t="s">
        <v>943</v>
      </c>
      <c r="C280" s="419" t="s">
        <v>1279</v>
      </c>
      <c r="D280" s="398">
        <v>12</v>
      </c>
      <c r="E280" s="398">
        <v>11</v>
      </c>
      <c r="F280" s="399">
        <f t="shared" si="5"/>
        <v>-1</v>
      </c>
      <c r="G280" s="403"/>
      <c r="H280" s="271"/>
    </row>
    <row r="281" spans="1:8" ht="15" customHeight="1">
      <c r="A281" s="269"/>
      <c r="B281" s="396"/>
      <c r="C281" s="419" t="s">
        <v>1359</v>
      </c>
      <c r="D281" s="398">
        <v>2</v>
      </c>
      <c r="E281" s="398">
        <v>2</v>
      </c>
      <c r="F281" s="399">
        <f t="shared" si="5"/>
        <v>0</v>
      </c>
      <c r="G281" s="403"/>
      <c r="H281" s="271"/>
    </row>
    <row r="282" spans="1:8" ht="15" customHeight="1">
      <c r="A282" s="269"/>
      <c r="B282" s="396"/>
      <c r="C282" s="419" t="s">
        <v>1205</v>
      </c>
      <c r="D282" s="398">
        <v>10</v>
      </c>
      <c r="E282" s="398">
        <v>10</v>
      </c>
      <c r="F282" s="399">
        <f t="shared" ref="F282:F286" si="6">E282-D282</f>
        <v>0</v>
      </c>
      <c r="G282" s="421"/>
      <c r="H282" s="271"/>
    </row>
    <row r="283" spans="1:8" ht="15" customHeight="1">
      <c r="A283" s="269"/>
      <c r="B283" s="396"/>
      <c r="C283" s="419" t="s">
        <v>1206</v>
      </c>
      <c r="D283" s="398">
        <v>1</v>
      </c>
      <c r="E283" s="398">
        <v>1</v>
      </c>
      <c r="F283" s="399">
        <f t="shared" si="6"/>
        <v>0</v>
      </c>
      <c r="G283" s="403"/>
      <c r="H283" s="271"/>
    </row>
    <row r="284" spans="1:8" ht="15" customHeight="1">
      <c r="A284" s="269"/>
      <c r="B284" s="396"/>
      <c r="C284" s="419" t="s">
        <v>1360</v>
      </c>
      <c r="D284" s="398">
        <v>1</v>
      </c>
      <c r="E284" s="398">
        <v>1</v>
      </c>
      <c r="F284" s="399">
        <f t="shared" si="6"/>
        <v>0</v>
      </c>
      <c r="G284" s="403"/>
      <c r="H284" s="271"/>
    </row>
    <row r="285" spans="1:8" ht="15" customHeight="1">
      <c r="A285" s="269"/>
      <c r="B285" s="396"/>
      <c r="C285" s="419" t="s">
        <v>552</v>
      </c>
      <c r="D285" s="398">
        <v>1</v>
      </c>
      <c r="E285" s="398">
        <v>1</v>
      </c>
      <c r="F285" s="399">
        <f t="shared" si="6"/>
        <v>0</v>
      </c>
      <c r="G285" s="403"/>
      <c r="H285" s="271"/>
    </row>
    <row r="286" spans="1:8" ht="15" customHeight="1">
      <c r="A286" s="269"/>
      <c r="B286" s="408"/>
      <c r="C286" s="425" t="s">
        <v>758</v>
      </c>
      <c r="D286" s="410">
        <v>1</v>
      </c>
      <c r="E286" s="410">
        <v>1</v>
      </c>
      <c r="F286" s="411">
        <f t="shared" si="6"/>
        <v>0</v>
      </c>
      <c r="G286" s="412"/>
      <c r="H286" s="271"/>
    </row>
    <row r="287" spans="1:8" ht="9.9499999999999993" customHeight="1">
      <c r="A287" s="269"/>
      <c r="B287" s="280"/>
      <c r="C287" s="373"/>
      <c r="D287" s="373"/>
      <c r="E287" s="373"/>
      <c r="F287" s="373"/>
      <c r="G287" s="373"/>
      <c r="H287" s="271"/>
    </row>
    <row r="288" spans="1:8" ht="21" customHeight="1">
      <c r="A288" s="269"/>
      <c r="B288" s="336" t="s">
        <v>950</v>
      </c>
      <c r="C288" s="373"/>
      <c r="D288" s="373"/>
      <c r="E288" s="373"/>
      <c r="F288" s="373"/>
      <c r="G288" s="373"/>
      <c r="H288" s="271"/>
    </row>
    <row r="289" spans="1:8" ht="15" customHeight="1">
      <c r="A289" s="269"/>
      <c r="B289" s="391"/>
      <c r="C289" s="392" t="s">
        <v>560</v>
      </c>
      <c r="D289" s="414">
        <v>1</v>
      </c>
      <c r="E289" s="414">
        <v>1</v>
      </c>
      <c r="F289" s="415">
        <f t="shared" ref="F289:F307" si="7">E289-D289</f>
        <v>0</v>
      </c>
      <c r="G289" s="416"/>
      <c r="H289" s="271"/>
    </row>
    <row r="290" spans="1:8" ht="15" customHeight="1">
      <c r="A290" s="269"/>
      <c r="B290" s="396" t="s">
        <v>212</v>
      </c>
      <c r="C290" s="419" t="s">
        <v>1281</v>
      </c>
      <c r="D290" s="398">
        <v>2</v>
      </c>
      <c r="E290" s="398">
        <v>2</v>
      </c>
      <c r="F290" s="399">
        <f t="shared" si="7"/>
        <v>0</v>
      </c>
      <c r="G290" s="403"/>
      <c r="H290" s="271"/>
    </row>
    <row r="291" spans="1:8" ht="15" customHeight="1">
      <c r="A291" s="269"/>
      <c r="B291" s="396"/>
      <c r="C291" s="419" t="s">
        <v>1282</v>
      </c>
      <c r="D291" s="398">
        <v>6</v>
      </c>
      <c r="E291" s="398">
        <v>6</v>
      </c>
      <c r="F291" s="399">
        <f t="shared" si="7"/>
        <v>0</v>
      </c>
      <c r="G291" s="403"/>
      <c r="H291" s="271"/>
    </row>
    <row r="292" spans="1:8" ht="15" customHeight="1">
      <c r="A292" s="269"/>
      <c r="B292" s="396"/>
      <c r="C292" s="419" t="s">
        <v>1003</v>
      </c>
      <c r="D292" s="398">
        <v>1</v>
      </c>
      <c r="E292" s="398">
        <v>1</v>
      </c>
      <c r="F292" s="399">
        <f t="shared" si="7"/>
        <v>0</v>
      </c>
      <c r="G292" s="403"/>
      <c r="H292" s="271"/>
    </row>
    <row r="293" spans="1:8" ht="15" customHeight="1">
      <c r="A293" s="269"/>
      <c r="B293" s="396"/>
      <c r="C293" s="419" t="s">
        <v>559</v>
      </c>
      <c r="D293" s="398">
        <v>1</v>
      </c>
      <c r="E293" s="398">
        <v>1</v>
      </c>
      <c r="F293" s="399">
        <f t="shared" si="7"/>
        <v>0</v>
      </c>
      <c r="G293" s="403"/>
      <c r="H293" s="271"/>
    </row>
    <row r="294" spans="1:8" ht="15" customHeight="1">
      <c r="A294" s="269"/>
      <c r="B294" s="396"/>
      <c r="C294" s="419" t="s">
        <v>1283</v>
      </c>
      <c r="D294" s="398">
        <v>8</v>
      </c>
      <c r="E294" s="398">
        <v>8</v>
      </c>
      <c r="F294" s="399">
        <f t="shared" si="7"/>
        <v>0</v>
      </c>
      <c r="G294" s="403"/>
      <c r="H294" s="271"/>
    </row>
    <row r="295" spans="1:8" ht="15" customHeight="1">
      <c r="A295" s="269"/>
      <c r="B295" s="396"/>
      <c r="C295" s="419" t="s">
        <v>1147</v>
      </c>
      <c r="D295" s="398">
        <v>6</v>
      </c>
      <c r="E295" s="398">
        <v>6</v>
      </c>
      <c r="F295" s="399">
        <f t="shared" si="7"/>
        <v>0</v>
      </c>
      <c r="G295" s="403"/>
      <c r="H295" s="271"/>
    </row>
    <row r="296" spans="1:8" ht="15" customHeight="1">
      <c r="A296" s="269"/>
      <c r="B296" s="396"/>
      <c r="C296" s="419" t="s">
        <v>1097</v>
      </c>
      <c r="D296" s="398">
        <v>5</v>
      </c>
      <c r="E296" s="398">
        <v>5</v>
      </c>
      <c r="F296" s="399">
        <f t="shared" si="7"/>
        <v>0</v>
      </c>
      <c r="G296" s="421"/>
      <c r="H296" s="271"/>
    </row>
    <row r="297" spans="1:8" ht="15" customHeight="1">
      <c r="A297" s="269"/>
      <c r="B297" s="396"/>
      <c r="C297" s="419" t="s">
        <v>557</v>
      </c>
      <c r="D297" s="398">
        <v>1</v>
      </c>
      <c r="E297" s="398">
        <v>1</v>
      </c>
      <c r="F297" s="399">
        <f t="shared" si="7"/>
        <v>0</v>
      </c>
      <c r="G297" s="421" t="s">
        <v>1361</v>
      </c>
      <c r="H297" s="271"/>
    </row>
    <row r="298" spans="1:8" ht="15" customHeight="1">
      <c r="A298" s="269"/>
      <c r="B298" s="396"/>
      <c r="C298" s="419" t="s">
        <v>556</v>
      </c>
      <c r="D298" s="398">
        <v>1</v>
      </c>
      <c r="E298" s="398">
        <v>1</v>
      </c>
      <c r="F298" s="399">
        <f t="shared" si="7"/>
        <v>0</v>
      </c>
      <c r="G298" s="421" t="s">
        <v>1361</v>
      </c>
      <c r="H298" s="271"/>
    </row>
    <row r="299" spans="1:8" ht="15" customHeight="1">
      <c r="A299" s="269"/>
      <c r="B299" s="396"/>
      <c r="C299" s="419" t="s">
        <v>1098</v>
      </c>
      <c r="D299" s="398">
        <v>4</v>
      </c>
      <c r="E299" s="398">
        <v>4</v>
      </c>
      <c r="F299" s="399">
        <f t="shared" si="7"/>
        <v>0</v>
      </c>
      <c r="G299" s="403"/>
      <c r="H299" s="271"/>
    </row>
    <row r="300" spans="1:8" ht="15.75" customHeight="1">
      <c r="A300" s="269"/>
      <c r="B300" s="396"/>
      <c r="C300" s="419" t="s">
        <v>1099</v>
      </c>
      <c r="D300" s="398">
        <v>16</v>
      </c>
      <c r="E300" s="398">
        <v>16</v>
      </c>
      <c r="F300" s="399">
        <f t="shared" si="7"/>
        <v>0</v>
      </c>
      <c r="G300" s="403"/>
      <c r="H300" s="271"/>
    </row>
    <row r="301" spans="1:8" ht="15" customHeight="1">
      <c r="A301" s="269"/>
      <c r="B301" s="396"/>
      <c r="C301" s="419" t="s">
        <v>953</v>
      </c>
      <c r="D301" s="398">
        <v>9</v>
      </c>
      <c r="E301" s="398">
        <v>9</v>
      </c>
      <c r="F301" s="399">
        <f t="shared" si="7"/>
        <v>0</v>
      </c>
      <c r="G301" s="421" t="s">
        <v>1309</v>
      </c>
      <c r="H301" s="271"/>
    </row>
    <row r="302" spans="1:8" ht="15" customHeight="1">
      <c r="A302" s="269"/>
      <c r="B302" s="396"/>
      <c r="C302" s="419" t="s">
        <v>952</v>
      </c>
      <c r="D302" s="398">
        <v>16</v>
      </c>
      <c r="E302" s="398">
        <v>12</v>
      </c>
      <c r="F302" s="399">
        <f t="shared" si="7"/>
        <v>-4</v>
      </c>
      <c r="G302" s="421" t="s">
        <v>1362</v>
      </c>
      <c r="H302" s="271"/>
    </row>
    <row r="303" spans="1:8" ht="15" customHeight="1">
      <c r="A303" s="269"/>
      <c r="B303" s="396"/>
      <c r="C303" s="419" t="s">
        <v>951</v>
      </c>
      <c r="D303" s="398">
        <v>3</v>
      </c>
      <c r="E303" s="398">
        <v>3</v>
      </c>
      <c r="F303" s="399">
        <f t="shared" si="7"/>
        <v>0</v>
      </c>
      <c r="G303" s="403"/>
      <c r="H303" s="271"/>
    </row>
    <row r="304" spans="1:8" ht="15" customHeight="1">
      <c r="A304" s="269"/>
      <c r="B304" s="396"/>
      <c r="C304" s="419" t="s">
        <v>937</v>
      </c>
      <c r="D304" s="398">
        <v>6</v>
      </c>
      <c r="E304" s="398">
        <v>6</v>
      </c>
      <c r="F304" s="399">
        <f t="shared" si="7"/>
        <v>0</v>
      </c>
      <c r="G304" s="403"/>
      <c r="H304" s="271"/>
    </row>
    <row r="305" spans="1:8" ht="15" customHeight="1">
      <c r="A305" s="269"/>
      <c r="B305" s="396"/>
      <c r="C305" s="419" t="s">
        <v>1100</v>
      </c>
      <c r="D305" s="398">
        <v>17</v>
      </c>
      <c r="E305" s="398">
        <v>17</v>
      </c>
      <c r="F305" s="399">
        <f t="shared" si="7"/>
        <v>0</v>
      </c>
      <c r="G305" s="403"/>
      <c r="H305" s="271"/>
    </row>
    <row r="306" spans="1:8" ht="15" customHeight="1">
      <c r="A306" s="269"/>
      <c r="B306" s="396"/>
      <c r="C306" s="419" t="s">
        <v>1101</v>
      </c>
      <c r="D306" s="398">
        <v>5</v>
      </c>
      <c r="E306" s="398">
        <v>5</v>
      </c>
      <c r="F306" s="399">
        <f t="shared" si="7"/>
        <v>0</v>
      </c>
      <c r="G306" s="403"/>
      <c r="H306" s="271"/>
    </row>
    <row r="307" spans="1:8" ht="15" customHeight="1">
      <c r="A307" s="269"/>
      <c r="B307" s="408"/>
      <c r="C307" s="425" t="s">
        <v>1102</v>
      </c>
      <c r="D307" s="410">
        <v>10</v>
      </c>
      <c r="E307" s="410">
        <v>10</v>
      </c>
      <c r="F307" s="411">
        <f t="shared" si="7"/>
        <v>0</v>
      </c>
      <c r="G307" s="412"/>
      <c r="H307" s="271"/>
    </row>
    <row r="308" spans="1:8" ht="9.9499999999999993" customHeight="1">
      <c r="A308" s="269"/>
      <c r="B308" s="449"/>
      <c r="C308" s="373"/>
      <c r="D308" s="373"/>
      <c r="E308" s="373"/>
      <c r="F308" s="373"/>
      <c r="G308" s="376"/>
      <c r="H308" s="271"/>
    </row>
    <row r="309" spans="1:8" ht="21" customHeight="1">
      <c r="A309" s="269"/>
      <c r="B309" s="336" t="s">
        <v>955</v>
      </c>
      <c r="C309" s="373"/>
      <c r="D309" s="373"/>
      <c r="E309" s="373"/>
      <c r="F309" s="373"/>
      <c r="G309" s="376"/>
      <c r="H309" s="271"/>
    </row>
    <row r="310" spans="1:8" ht="15" customHeight="1">
      <c r="A310" s="269"/>
      <c r="B310" s="391"/>
      <c r="C310" s="392" t="s">
        <v>210</v>
      </c>
      <c r="D310" s="414">
        <v>11</v>
      </c>
      <c r="E310" s="414">
        <v>19</v>
      </c>
      <c r="F310" s="415">
        <f t="shared" ref="F310:F319" si="8">E310-D310</f>
        <v>8</v>
      </c>
      <c r="G310" s="416"/>
      <c r="H310" s="271"/>
    </row>
    <row r="311" spans="1:8" ht="15" customHeight="1">
      <c r="A311" s="269"/>
      <c r="B311" s="396" t="s">
        <v>761</v>
      </c>
      <c r="C311" s="419" t="s">
        <v>1363</v>
      </c>
      <c r="D311" s="398">
        <v>1</v>
      </c>
      <c r="E311" s="398">
        <v>6</v>
      </c>
      <c r="F311" s="399">
        <f t="shared" si="8"/>
        <v>5</v>
      </c>
      <c r="G311" s="403"/>
      <c r="H311" s="271"/>
    </row>
    <row r="312" spans="1:8" ht="15.75" customHeight="1">
      <c r="A312" s="269"/>
      <c r="B312" s="396"/>
      <c r="C312" s="419" t="s">
        <v>448</v>
      </c>
      <c r="D312" s="398">
        <v>2</v>
      </c>
      <c r="E312" s="398">
        <v>3</v>
      </c>
      <c r="F312" s="399">
        <f t="shared" si="8"/>
        <v>1</v>
      </c>
      <c r="G312" s="403"/>
      <c r="H312" s="271"/>
    </row>
    <row r="313" spans="1:8" ht="15" customHeight="1">
      <c r="A313" s="269"/>
      <c r="B313" s="396"/>
      <c r="C313" s="419" t="s">
        <v>211</v>
      </c>
      <c r="D313" s="398">
        <v>2</v>
      </c>
      <c r="E313" s="398">
        <v>2</v>
      </c>
      <c r="F313" s="399">
        <f t="shared" si="8"/>
        <v>0</v>
      </c>
      <c r="G313" s="403"/>
      <c r="H313" s="271"/>
    </row>
    <row r="314" spans="1:8" ht="15" customHeight="1">
      <c r="A314" s="269"/>
      <c r="B314" s="408"/>
      <c r="C314" s="425" t="s">
        <v>209</v>
      </c>
      <c r="D314" s="410">
        <v>36</v>
      </c>
      <c r="E314" s="410">
        <v>37</v>
      </c>
      <c r="F314" s="411">
        <f t="shared" si="8"/>
        <v>1</v>
      </c>
      <c r="G314" s="479" t="s">
        <v>1364</v>
      </c>
      <c r="H314" s="271"/>
    </row>
    <row r="315" spans="1:8" ht="15" customHeight="1">
      <c r="A315" s="269"/>
      <c r="B315" s="391"/>
      <c r="C315" s="392" t="s">
        <v>450</v>
      </c>
      <c r="D315" s="414">
        <v>1</v>
      </c>
      <c r="E315" s="414">
        <v>1</v>
      </c>
      <c r="F315" s="415">
        <f t="shared" si="8"/>
        <v>0</v>
      </c>
      <c r="G315" s="416"/>
      <c r="H315" s="271"/>
    </row>
    <row r="316" spans="1:8" ht="15" customHeight="1">
      <c r="A316" s="269"/>
      <c r="B316" s="396" t="s">
        <v>957</v>
      </c>
      <c r="C316" s="419" t="s">
        <v>562</v>
      </c>
      <c r="D316" s="398">
        <v>1</v>
      </c>
      <c r="E316" s="398">
        <v>1</v>
      </c>
      <c r="F316" s="399">
        <f t="shared" si="8"/>
        <v>0</v>
      </c>
      <c r="G316" s="403"/>
      <c r="H316" s="271"/>
    </row>
    <row r="317" spans="1:8" ht="15" customHeight="1">
      <c r="A317" s="269"/>
      <c r="B317" s="396"/>
      <c r="C317" s="419" t="s">
        <v>216</v>
      </c>
      <c r="D317" s="398">
        <v>1</v>
      </c>
      <c r="E317" s="398">
        <v>1</v>
      </c>
      <c r="F317" s="399">
        <f t="shared" si="8"/>
        <v>0</v>
      </c>
      <c r="G317" s="403"/>
      <c r="H317" s="271"/>
    </row>
    <row r="318" spans="1:8" ht="15" customHeight="1">
      <c r="A318" s="269"/>
      <c r="B318" s="396"/>
      <c r="C318" s="419" t="s">
        <v>1103</v>
      </c>
      <c r="D318" s="398">
        <v>24</v>
      </c>
      <c r="E318" s="398">
        <v>24</v>
      </c>
      <c r="F318" s="399">
        <f t="shared" si="8"/>
        <v>0</v>
      </c>
      <c r="G318" s="403"/>
      <c r="H318" s="271"/>
    </row>
    <row r="319" spans="1:8" ht="15" customHeight="1">
      <c r="A319" s="269"/>
      <c r="B319" s="408"/>
      <c r="C319" s="439" t="s">
        <v>958</v>
      </c>
      <c r="D319" s="410">
        <v>0</v>
      </c>
      <c r="E319" s="410">
        <v>0</v>
      </c>
      <c r="F319" s="411">
        <f t="shared" si="8"/>
        <v>0</v>
      </c>
      <c r="G319" s="412"/>
      <c r="H319" s="271"/>
    </row>
    <row r="320" spans="1:8" ht="9.9499999999999993" customHeight="1">
      <c r="A320" s="269"/>
      <c r="B320" s="280"/>
      <c r="C320" s="373"/>
      <c r="D320" s="373"/>
      <c r="E320" s="373"/>
      <c r="F320" s="373"/>
      <c r="G320" s="376"/>
      <c r="H320" s="271"/>
    </row>
    <row r="321" spans="1:8" ht="21" customHeight="1">
      <c r="A321" s="269"/>
      <c r="B321" s="336" t="s">
        <v>959</v>
      </c>
      <c r="C321" s="373"/>
      <c r="D321" s="373"/>
      <c r="E321" s="373"/>
      <c r="F321" s="373"/>
      <c r="G321" s="376"/>
      <c r="H321" s="271"/>
    </row>
    <row r="322" spans="1:8" ht="15" customHeight="1">
      <c r="A322" s="269"/>
      <c r="B322" s="391"/>
      <c r="C322" s="392" t="s">
        <v>1365</v>
      </c>
      <c r="D322" s="414">
        <v>1</v>
      </c>
      <c r="E322" s="414">
        <v>1</v>
      </c>
      <c r="F322" s="415">
        <f t="shared" ref="F322:F347" si="9">E322-D322</f>
        <v>0</v>
      </c>
      <c r="G322" s="416"/>
      <c r="H322" s="271"/>
    </row>
    <row r="323" spans="1:8" ht="15" customHeight="1">
      <c r="A323" s="269"/>
      <c r="B323" s="396" t="s">
        <v>960</v>
      </c>
      <c r="C323" s="419" t="s">
        <v>961</v>
      </c>
      <c r="D323" s="398">
        <v>1</v>
      </c>
      <c r="E323" s="398">
        <v>1</v>
      </c>
      <c r="F323" s="399">
        <f t="shared" si="9"/>
        <v>0</v>
      </c>
      <c r="G323" s="403"/>
      <c r="H323" s="271"/>
    </row>
    <row r="324" spans="1:8" ht="15" customHeight="1">
      <c r="A324" s="269"/>
      <c r="B324" s="396"/>
      <c r="C324" s="419" t="s">
        <v>642</v>
      </c>
      <c r="D324" s="398">
        <v>1</v>
      </c>
      <c r="E324" s="398">
        <v>0</v>
      </c>
      <c r="F324" s="399">
        <f t="shared" si="9"/>
        <v>-1</v>
      </c>
      <c r="G324" s="403"/>
      <c r="H324" s="271"/>
    </row>
    <row r="325" spans="1:8" ht="15" customHeight="1">
      <c r="A325" s="269"/>
      <c r="B325" s="396"/>
      <c r="C325" s="419" t="s">
        <v>1366</v>
      </c>
      <c r="D325" s="398">
        <v>24</v>
      </c>
      <c r="E325" s="398">
        <v>24</v>
      </c>
      <c r="F325" s="399">
        <f t="shared" si="9"/>
        <v>0</v>
      </c>
      <c r="G325" s="403"/>
      <c r="H325" s="271"/>
    </row>
    <row r="326" spans="1:8" ht="15.75" customHeight="1">
      <c r="A326" s="269"/>
      <c r="B326" s="396"/>
      <c r="C326" s="419" t="s">
        <v>453</v>
      </c>
      <c r="D326" s="398">
        <v>2</v>
      </c>
      <c r="E326" s="398">
        <v>2</v>
      </c>
      <c r="F326" s="399">
        <f t="shared" si="9"/>
        <v>0</v>
      </c>
      <c r="G326" s="403"/>
      <c r="H326" s="271"/>
    </row>
    <row r="327" spans="1:8" ht="15" customHeight="1">
      <c r="A327" s="269"/>
      <c r="B327" s="396"/>
      <c r="C327" s="419" t="s">
        <v>962</v>
      </c>
      <c r="D327" s="398">
        <v>1</v>
      </c>
      <c r="E327" s="398">
        <v>1</v>
      </c>
      <c r="F327" s="399">
        <f t="shared" si="9"/>
        <v>0</v>
      </c>
      <c r="G327" s="403"/>
      <c r="H327" s="271"/>
    </row>
    <row r="328" spans="1:8" ht="15" customHeight="1">
      <c r="A328" s="269"/>
      <c r="B328" s="408"/>
      <c r="C328" s="425" t="s">
        <v>221</v>
      </c>
      <c r="D328" s="410">
        <v>2</v>
      </c>
      <c r="E328" s="410">
        <v>2</v>
      </c>
      <c r="F328" s="411">
        <f t="shared" si="9"/>
        <v>0</v>
      </c>
      <c r="G328" s="412"/>
      <c r="H328" s="271"/>
    </row>
    <row r="329" spans="1:8" ht="15" customHeight="1">
      <c r="A329" s="269"/>
      <c r="B329" s="391"/>
      <c r="C329" s="392" t="s">
        <v>1004</v>
      </c>
      <c r="D329" s="414">
        <v>1</v>
      </c>
      <c r="E329" s="414">
        <v>1</v>
      </c>
      <c r="F329" s="415">
        <f t="shared" si="9"/>
        <v>0</v>
      </c>
      <c r="G329" s="416"/>
      <c r="H329" s="271"/>
    </row>
    <row r="330" spans="1:8" ht="15" customHeight="1">
      <c r="A330" s="269"/>
      <c r="B330" s="396" t="s">
        <v>132</v>
      </c>
      <c r="C330" s="401" t="s">
        <v>965</v>
      </c>
      <c r="D330" s="398">
        <v>2</v>
      </c>
      <c r="E330" s="398">
        <v>2</v>
      </c>
      <c r="F330" s="399">
        <f t="shared" si="9"/>
        <v>0</v>
      </c>
      <c r="G330" s="403"/>
      <c r="H330" s="271"/>
    </row>
    <row r="331" spans="1:8" ht="15" customHeight="1">
      <c r="A331" s="269"/>
      <c r="B331" s="396"/>
      <c r="C331" s="419" t="s">
        <v>452</v>
      </c>
      <c r="D331" s="398">
        <v>1</v>
      </c>
      <c r="E331" s="398">
        <v>1</v>
      </c>
      <c r="F331" s="399">
        <f t="shared" si="9"/>
        <v>0</v>
      </c>
      <c r="G331" s="403"/>
      <c r="H331" s="271"/>
    </row>
    <row r="332" spans="1:8" ht="15" customHeight="1">
      <c r="A332" s="269"/>
      <c r="B332" s="396"/>
      <c r="C332" s="397" t="s">
        <v>963</v>
      </c>
      <c r="D332" s="398">
        <v>1</v>
      </c>
      <c r="E332" s="398">
        <v>1</v>
      </c>
      <c r="F332" s="399">
        <f t="shared" si="9"/>
        <v>0</v>
      </c>
      <c r="G332" s="403"/>
      <c r="H332" s="271"/>
    </row>
    <row r="333" spans="1:8" ht="15" customHeight="1">
      <c r="A333" s="269"/>
      <c r="B333" s="396"/>
      <c r="C333" s="397" t="s">
        <v>964</v>
      </c>
      <c r="D333" s="398">
        <v>1</v>
      </c>
      <c r="E333" s="398">
        <v>1</v>
      </c>
      <c r="F333" s="399">
        <f t="shared" si="9"/>
        <v>0</v>
      </c>
      <c r="G333" s="403"/>
      <c r="H333" s="271"/>
    </row>
    <row r="334" spans="1:8" ht="15" customHeight="1">
      <c r="A334" s="269"/>
      <c r="B334" s="396"/>
      <c r="C334" s="397" t="s">
        <v>1005</v>
      </c>
      <c r="D334" s="398">
        <v>1</v>
      </c>
      <c r="E334" s="398">
        <v>1</v>
      </c>
      <c r="F334" s="399">
        <f t="shared" si="9"/>
        <v>0</v>
      </c>
      <c r="G334" s="403"/>
      <c r="H334" s="271"/>
    </row>
    <row r="335" spans="1:8" ht="15" customHeight="1">
      <c r="A335" s="269"/>
      <c r="B335" s="396"/>
      <c r="C335" s="440" t="s">
        <v>1006</v>
      </c>
      <c r="D335" s="398">
        <v>1</v>
      </c>
      <c r="E335" s="398">
        <v>1</v>
      </c>
      <c r="F335" s="399">
        <f t="shared" si="9"/>
        <v>0</v>
      </c>
      <c r="G335" s="403"/>
      <c r="H335" s="271"/>
    </row>
    <row r="336" spans="1:8" ht="15" customHeight="1">
      <c r="A336" s="269"/>
      <c r="B336" s="396"/>
      <c r="C336" s="401" t="s">
        <v>1007</v>
      </c>
      <c r="D336" s="398">
        <v>1</v>
      </c>
      <c r="E336" s="485">
        <v>1</v>
      </c>
      <c r="F336" s="399">
        <f t="shared" si="9"/>
        <v>0</v>
      </c>
      <c r="G336" s="403"/>
      <c r="H336" s="271"/>
    </row>
    <row r="337" spans="1:8" ht="15" customHeight="1">
      <c r="A337" s="269"/>
      <c r="B337" s="396"/>
      <c r="C337" s="401" t="s">
        <v>1008</v>
      </c>
      <c r="D337" s="398">
        <v>2</v>
      </c>
      <c r="E337" s="398">
        <v>1</v>
      </c>
      <c r="F337" s="399">
        <f t="shared" si="9"/>
        <v>-1</v>
      </c>
      <c r="G337" s="403"/>
      <c r="H337" s="271"/>
    </row>
    <row r="338" spans="1:8" ht="15" customHeight="1">
      <c r="A338" s="269"/>
      <c r="B338" s="396"/>
      <c r="C338" s="419" t="s">
        <v>571</v>
      </c>
      <c r="D338" s="398">
        <v>1</v>
      </c>
      <c r="E338" s="398">
        <v>1</v>
      </c>
      <c r="F338" s="399">
        <f t="shared" si="9"/>
        <v>0</v>
      </c>
      <c r="G338" s="403"/>
      <c r="H338" s="271"/>
    </row>
    <row r="339" spans="1:8" ht="15" customHeight="1">
      <c r="A339" s="269"/>
      <c r="B339" s="396"/>
      <c r="C339" s="419" t="s">
        <v>968</v>
      </c>
      <c r="D339" s="398">
        <v>0</v>
      </c>
      <c r="E339" s="398">
        <v>0</v>
      </c>
      <c r="F339" s="399">
        <f t="shared" si="9"/>
        <v>0</v>
      </c>
      <c r="G339" s="403"/>
      <c r="H339" s="271"/>
    </row>
    <row r="340" spans="1:8" ht="15" customHeight="1">
      <c r="A340" s="269"/>
      <c r="B340" s="396"/>
      <c r="C340" s="419" t="s">
        <v>1367</v>
      </c>
      <c r="D340" s="398">
        <v>0</v>
      </c>
      <c r="E340" s="398">
        <v>1</v>
      </c>
      <c r="F340" s="399">
        <f t="shared" si="9"/>
        <v>1</v>
      </c>
      <c r="G340" s="421" t="s">
        <v>1311</v>
      </c>
      <c r="H340" s="271"/>
    </row>
    <row r="341" spans="1:8" ht="15" customHeight="1">
      <c r="A341" s="269"/>
      <c r="B341" s="396"/>
      <c r="C341" s="419" t="s">
        <v>1208</v>
      </c>
      <c r="D341" s="398">
        <v>1</v>
      </c>
      <c r="E341" s="398">
        <v>1</v>
      </c>
      <c r="F341" s="399">
        <f t="shared" si="9"/>
        <v>0</v>
      </c>
      <c r="G341" s="403"/>
      <c r="H341" s="271"/>
    </row>
    <row r="342" spans="1:8" ht="15" customHeight="1">
      <c r="A342" s="269"/>
      <c r="B342" s="396"/>
      <c r="C342" s="419" t="s">
        <v>1009</v>
      </c>
      <c r="D342" s="398">
        <v>1</v>
      </c>
      <c r="E342" s="398">
        <v>1</v>
      </c>
      <c r="F342" s="399">
        <f t="shared" si="9"/>
        <v>0</v>
      </c>
      <c r="G342" s="403"/>
      <c r="H342" s="271"/>
    </row>
    <row r="343" spans="1:8" ht="15" customHeight="1">
      <c r="A343" s="269"/>
      <c r="B343" s="396"/>
      <c r="C343" s="401" t="s">
        <v>1148</v>
      </c>
      <c r="D343" s="398">
        <v>1</v>
      </c>
      <c r="E343" s="398">
        <v>1</v>
      </c>
      <c r="F343" s="399">
        <f t="shared" si="9"/>
        <v>0</v>
      </c>
      <c r="G343" s="403"/>
      <c r="H343" s="271"/>
    </row>
    <row r="344" spans="1:8" ht="15" customHeight="1">
      <c r="A344" s="269"/>
      <c r="B344" s="396"/>
      <c r="C344" s="401" t="s">
        <v>1104</v>
      </c>
      <c r="D344" s="398">
        <v>2</v>
      </c>
      <c r="E344" s="398">
        <v>2</v>
      </c>
      <c r="F344" s="399">
        <f t="shared" si="9"/>
        <v>0</v>
      </c>
      <c r="G344" s="403"/>
      <c r="H344" s="271"/>
    </row>
    <row r="345" spans="1:8" ht="15" customHeight="1">
      <c r="A345" s="269"/>
      <c r="B345" s="396"/>
      <c r="C345" s="401" t="s">
        <v>1105</v>
      </c>
      <c r="D345" s="398">
        <v>2</v>
      </c>
      <c r="E345" s="398">
        <v>2</v>
      </c>
      <c r="F345" s="399">
        <f t="shared" si="9"/>
        <v>0</v>
      </c>
      <c r="G345" s="403"/>
      <c r="H345" s="271"/>
    </row>
    <row r="346" spans="1:8" ht="15" customHeight="1">
      <c r="A346" s="269"/>
      <c r="B346" s="396"/>
      <c r="C346" s="401" t="s">
        <v>424</v>
      </c>
      <c r="D346" s="398">
        <v>1</v>
      </c>
      <c r="E346" s="398">
        <v>1</v>
      </c>
      <c r="F346" s="399">
        <f t="shared" si="9"/>
        <v>0</v>
      </c>
      <c r="G346" s="403"/>
      <c r="H346" s="271"/>
    </row>
    <row r="347" spans="1:8" ht="15" customHeight="1">
      <c r="A347" s="269"/>
      <c r="B347" s="408"/>
      <c r="C347" s="425" t="s">
        <v>1106</v>
      </c>
      <c r="D347" s="410">
        <v>1</v>
      </c>
      <c r="E347" s="410">
        <v>1</v>
      </c>
      <c r="F347" s="411">
        <f t="shared" si="9"/>
        <v>0</v>
      </c>
      <c r="G347" s="412"/>
      <c r="H347" s="271"/>
    </row>
    <row r="348" spans="1:8" ht="15">
      <c r="A348" s="322"/>
      <c r="B348" s="323"/>
      <c r="C348" s="324"/>
      <c r="D348" s="324"/>
      <c r="E348" s="324"/>
      <c r="F348" s="324"/>
      <c r="G348" s="324"/>
      <c r="H348" s="325"/>
    </row>
  </sheetData>
  <mergeCells count="3">
    <mergeCell ref="B2:C2"/>
    <mergeCell ref="E2:G3"/>
    <mergeCell ref="B3:C3"/>
  </mergeCells>
  <pageMargins left="0.7" right="0.7" top="0.75" bottom="0.75" header="0.51180555555555496" footer="0.51180555555555496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67"/>
  <sheetViews>
    <sheetView zoomScaleNormal="100" workbookViewId="0">
      <selection activeCell="G105" sqref="G105"/>
    </sheetView>
  </sheetViews>
  <sheetFormatPr baseColWidth="10" defaultColWidth="11.42578125" defaultRowHeight="19.5"/>
  <cols>
    <col min="1" max="1" width="2.7109375" style="175" customWidth="1"/>
    <col min="2" max="2" width="31.7109375" style="326" customWidth="1"/>
    <col min="3" max="3" width="56.7109375" style="177" customWidth="1"/>
    <col min="4" max="5" width="8" style="175" customWidth="1"/>
    <col min="6" max="6" width="9.140625" style="175" customWidth="1"/>
    <col min="7" max="7" width="26.7109375" style="178" customWidth="1"/>
    <col min="8" max="8" width="2.42578125" style="175" customWidth="1"/>
    <col min="9" max="11" width="11.42578125" style="175"/>
    <col min="12" max="12" width="11.42578125" style="327"/>
    <col min="13" max="1024" width="11.42578125" style="175"/>
  </cols>
  <sheetData>
    <row r="1" spans="1:38" s="182" customFormat="1">
      <c r="A1" s="264"/>
      <c r="B1" s="328"/>
      <c r="C1" s="266"/>
      <c r="D1" s="267"/>
      <c r="E1" s="267"/>
      <c r="F1" s="267"/>
      <c r="G1" s="267"/>
      <c r="H1" s="268"/>
      <c r="L1" s="327"/>
    </row>
    <row r="2" spans="1:38" s="182" customFormat="1" ht="60" customHeight="1">
      <c r="A2" s="269"/>
      <c r="B2" s="958" t="s">
        <v>1368</v>
      </c>
      <c r="C2" s="958"/>
      <c r="D2" s="270"/>
      <c r="E2" s="956" t="s">
        <v>1369</v>
      </c>
      <c r="F2" s="956"/>
      <c r="G2" s="956"/>
      <c r="H2" s="271"/>
      <c r="L2" s="327"/>
    </row>
    <row r="3" spans="1:38" s="182" customFormat="1" ht="55.5" customHeight="1">
      <c r="A3" s="269"/>
      <c r="B3" s="959" t="s">
        <v>1370</v>
      </c>
      <c r="C3" s="959"/>
      <c r="D3" s="270"/>
      <c r="E3" s="956"/>
      <c r="F3" s="956"/>
      <c r="G3" s="956"/>
      <c r="H3" s="271"/>
      <c r="L3" s="327"/>
    </row>
    <row r="4" spans="1:38" s="182" customFormat="1" ht="15" customHeight="1">
      <c r="A4" s="269"/>
      <c r="B4" s="329"/>
      <c r="C4" s="273"/>
      <c r="D4" s="270"/>
      <c r="E4" s="270"/>
      <c r="F4" s="270"/>
      <c r="G4" s="270"/>
      <c r="H4" s="271"/>
      <c r="L4" s="327"/>
    </row>
    <row r="5" spans="1:38" s="334" customFormat="1" ht="42" customHeight="1">
      <c r="A5" s="330"/>
      <c r="B5" s="386" t="s">
        <v>797</v>
      </c>
      <c r="C5" s="387" t="s">
        <v>0</v>
      </c>
      <c r="D5" s="388" t="s">
        <v>1288</v>
      </c>
      <c r="E5" s="388" t="s">
        <v>1371</v>
      </c>
      <c r="F5" s="389" t="s">
        <v>401</v>
      </c>
      <c r="G5" s="390" t="s">
        <v>477</v>
      </c>
      <c r="H5" s="333"/>
      <c r="L5" s="335"/>
    </row>
    <row r="6" spans="1:38" s="187" customFormat="1" ht="9.9499999999999993" customHeight="1">
      <c r="A6" s="274"/>
      <c r="B6" s="280"/>
      <c r="C6" s="270"/>
      <c r="D6" s="270"/>
      <c r="E6" s="270"/>
      <c r="F6" s="270"/>
      <c r="G6" s="270"/>
      <c r="H6" s="271"/>
      <c r="L6" s="327"/>
    </row>
    <row r="7" spans="1:38" ht="21" customHeight="1">
      <c r="A7" s="269"/>
      <c r="B7" s="336" t="s">
        <v>799</v>
      </c>
      <c r="C7" s="270"/>
      <c r="D7" s="270"/>
      <c r="E7" s="270"/>
      <c r="F7" s="270"/>
      <c r="G7" s="270"/>
      <c r="H7" s="271"/>
    </row>
    <row r="8" spans="1:38" ht="15.75" customHeight="1">
      <c r="A8" s="269"/>
      <c r="B8" s="391"/>
      <c r="C8" s="392" t="s">
        <v>1152</v>
      </c>
      <c r="D8" s="393">
        <v>2</v>
      </c>
      <c r="E8" s="393">
        <v>2</v>
      </c>
      <c r="F8" s="394">
        <f t="shared" ref="F8:F71" si="0">E8-D8</f>
        <v>0</v>
      </c>
      <c r="G8" s="395"/>
      <c r="H8" s="271"/>
    </row>
    <row r="9" spans="1:38" ht="15.75" customHeight="1">
      <c r="A9" s="269"/>
      <c r="B9" s="396"/>
      <c r="C9" s="397" t="s">
        <v>492</v>
      </c>
      <c r="D9" s="436">
        <v>1</v>
      </c>
      <c r="E9" s="436">
        <v>0</v>
      </c>
      <c r="F9" s="444">
        <f t="shared" si="0"/>
        <v>-1</v>
      </c>
      <c r="G9" s="400" t="s">
        <v>63</v>
      </c>
      <c r="H9" s="271"/>
    </row>
    <row r="10" spans="1:38" ht="15.75" customHeight="1">
      <c r="A10" s="269"/>
      <c r="B10" s="396"/>
      <c r="C10" s="397" t="s">
        <v>1014</v>
      </c>
      <c r="D10" s="398">
        <v>0</v>
      </c>
      <c r="E10" s="398">
        <v>1</v>
      </c>
      <c r="F10" s="399">
        <f t="shared" si="0"/>
        <v>1</v>
      </c>
      <c r="G10" s="400" t="s">
        <v>1372</v>
      </c>
      <c r="H10" s="271"/>
    </row>
    <row r="11" spans="1:38" ht="15" customHeight="1">
      <c r="A11" s="269"/>
      <c r="B11" s="396" t="s">
        <v>800</v>
      </c>
      <c r="C11" s="401" t="s">
        <v>801</v>
      </c>
      <c r="D11" s="398">
        <v>1</v>
      </c>
      <c r="E11" s="398">
        <v>1</v>
      </c>
      <c r="F11" s="399">
        <f t="shared" si="0"/>
        <v>0</v>
      </c>
      <c r="G11" s="403" t="s">
        <v>1373</v>
      </c>
      <c r="H11" s="271"/>
    </row>
    <row r="12" spans="1:38" ht="15" customHeight="1">
      <c r="A12" s="269"/>
      <c r="B12" s="396"/>
      <c r="C12" s="401" t="s">
        <v>1213</v>
      </c>
      <c r="D12" s="398">
        <v>1</v>
      </c>
      <c r="E12" s="398">
        <v>1</v>
      </c>
      <c r="F12" s="399">
        <f t="shared" si="0"/>
        <v>0</v>
      </c>
      <c r="G12" s="463"/>
      <c r="H12" s="271"/>
    </row>
    <row r="13" spans="1:38" ht="15" customHeight="1">
      <c r="A13" s="269"/>
      <c r="B13" s="396"/>
      <c r="C13" s="401" t="s">
        <v>1213</v>
      </c>
      <c r="D13" s="398">
        <v>1</v>
      </c>
      <c r="E13" s="398">
        <v>1</v>
      </c>
      <c r="F13" s="399">
        <f t="shared" si="0"/>
        <v>0</v>
      </c>
      <c r="G13" s="463"/>
      <c r="H13" s="271"/>
    </row>
    <row r="14" spans="1:38" ht="15" customHeight="1">
      <c r="A14" s="269"/>
      <c r="B14" s="396"/>
      <c r="C14" s="401" t="s">
        <v>1153</v>
      </c>
      <c r="D14" s="398">
        <v>1</v>
      </c>
      <c r="E14" s="398">
        <v>1</v>
      </c>
      <c r="F14" s="399">
        <f t="shared" si="0"/>
        <v>0</v>
      </c>
      <c r="G14" s="402"/>
      <c r="H14" s="271"/>
    </row>
    <row r="15" spans="1:38" ht="15" customHeight="1">
      <c r="A15" s="269"/>
      <c r="B15" s="396"/>
      <c r="C15" s="401" t="s">
        <v>1215</v>
      </c>
      <c r="D15" s="398">
        <v>1</v>
      </c>
      <c r="E15" s="398">
        <v>1</v>
      </c>
      <c r="F15" s="399">
        <f t="shared" si="0"/>
        <v>0</v>
      </c>
      <c r="G15" s="463"/>
      <c r="H15" s="271"/>
      <c r="AL15" s="199"/>
    </row>
    <row r="16" spans="1:38" ht="15" customHeight="1">
      <c r="A16" s="269"/>
      <c r="B16" s="396"/>
      <c r="C16" s="401" t="s">
        <v>1154</v>
      </c>
      <c r="D16" s="398">
        <v>1</v>
      </c>
      <c r="E16" s="398">
        <v>1</v>
      </c>
      <c r="F16" s="399">
        <f t="shared" si="0"/>
        <v>0</v>
      </c>
      <c r="G16" s="463"/>
      <c r="H16" s="271"/>
      <c r="AL16" s="199"/>
    </row>
    <row r="17" spans="1:38" ht="15" customHeight="1">
      <c r="A17" s="269"/>
      <c r="B17" s="396"/>
      <c r="C17" s="401" t="s">
        <v>1154</v>
      </c>
      <c r="D17" s="398">
        <v>1</v>
      </c>
      <c r="E17" s="398">
        <v>1</v>
      </c>
      <c r="F17" s="399">
        <f t="shared" si="0"/>
        <v>0</v>
      </c>
      <c r="G17" s="404"/>
      <c r="H17" s="271"/>
      <c r="AL17" s="199"/>
    </row>
    <row r="18" spans="1:38" ht="15" customHeight="1">
      <c r="A18" s="269"/>
      <c r="B18" s="396"/>
      <c r="C18" s="401" t="s">
        <v>808</v>
      </c>
      <c r="D18" s="398">
        <v>1</v>
      </c>
      <c r="E18" s="398">
        <v>0</v>
      </c>
      <c r="F18" s="399">
        <f t="shared" si="0"/>
        <v>-1</v>
      </c>
      <c r="G18" s="404" t="s">
        <v>1374</v>
      </c>
      <c r="H18" s="271"/>
      <c r="AL18" s="199"/>
    </row>
    <row r="19" spans="1:38" ht="15" customHeight="1">
      <c r="A19" s="269"/>
      <c r="B19" s="396"/>
      <c r="C19" s="401" t="s">
        <v>811</v>
      </c>
      <c r="D19" s="398">
        <v>1</v>
      </c>
      <c r="E19" s="398">
        <v>1</v>
      </c>
      <c r="F19" s="399">
        <f t="shared" si="0"/>
        <v>0</v>
      </c>
      <c r="G19" s="407" t="s">
        <v>1373</v>
      </c>
      <c r="H19" s="271"/>
      <c r="AL19" s="199"/>
    </row>
    <row r="20" spans="1:38" ht="15" customHeight="1">
      <c r="A20" s="269"/>
      <c r="B20" s="396"/>
      <c r="C20" s="401" t="s">
        <v>1155</v>
      </c>
      <c r="D20" s="398">
        <v>1</v>
      </c>
      <c r="E20" s="398">
        <v>1</v>
      </c>
      <c r="F20" s="399">
        <f t="shared" si="0"/>
        <v>0</v>
      </c>
      <c r="G20" s="403"/>
      <c r="H20" s="271"/>
      <c r="AL20" s="199"/>
    </row>
    <row r="21" spans="1:38" ht="15" customHeight="1">
      <c r="A21" s="269"/>
      <c r="B21" s="396"/>
      <c r="C21" s="401" t="s">
        <v>1216</v>
      </c>
      <c r="D21" s="398">
        <v>1</v>
      </c>
      <c r="E21" s="398">
        <v>1</v>
      </c>
      <c r="F21" s="399">
        <f t="shared" si="0"/>
        <v>0</v>
      </c>
      <c r="G21" s="463"/>
      <c r="H21" s="271"/>
      <c r="AL21" s="199"/>
    </row>
    <row r="22" spans="1:38" ht="15" customHeight="1">
      <c r="A22" s="269"/>
      <c r="B22" s="396"/>
      <c r="C22" s="401" t="s">
        <v>1156</v>
      </c>
      <c r="D22" s="398">
        <v>1</v>
      </c>
      <c r="E22" s="398">
        <v>1</v>
      </c>
      <c r="F22" s="399">
        <f t="shared" si="0"/>
        <v>0</v>
      </c>
      <c r="G22" s="404"/>
      <c r="H22" s="271"/>
      <c r="AL22" s="199"/>
    </row>
    <row r="23" spans="1:38" ht="15" customHeight="1">
      <c r="A23" s="269"/>
      <c r="B23" s="396"/>
      <c r="C23" s="401" t="s">
        <v>1015</v>
      </c>
      <c r="D23" s="398">
        <v>1</v>
      </c>
      <c r="E23" s="398">
        <v>1</v>
      </c>
      <c r="F23" s="399">
        <f t="shared" si="0"/>
        <v>0</v>
      </c>
      <c r="G23" s="404"/>
      <c r="H23" s="271"/>
      <c r="AL23" s="199"/>
    </row>
    <row r="24" spans="1:38" ht="15" customHeight="1">
      <c r="A24" s="269"/>
      <c r="B24" s="396"/>
      <c r="C24" s="401" t="s">
        <v>1157</v>
      </c>
      <c r="D24" s="398">
        <v>1</v>
      </c>
      <c r="E24" s="398">
        <v>1</v>
      </c>
      <c r="F24" s="399">
        <f t="shared" si="0"/>
        <v>0</v>
      </c>
      <c r="G24" s="403"/>
      <c r="H24" s="271"/>
      <c r="AL24" s="199"/>
    </row>
    <row r="25" spans="1:38" ht="15" customHeight="1">
      <c r="A25" s="269"/>
      <c r="B25" s="396"/>
      <c r="C25" s="401" t="s">
        <v>812</v>
      </c>
      <c r="D25" s="398">
        <v>1</v>
      </c>
      <c r="E25" s="398">
        <v>1</v>
      </c>
      <c r="F25" s="399">
        <f t="shared" si="0"/>
        <v>0</v>
      </c>
      <c r="G25" s="407" t="s">
        <v>1373</v>
      </c>
      <c r="H25" s="271"/>
      <c r="AL25" s="199"/>
    </row>
    <row r="26" spans="1:38" ht="15" customHeight="1">
      <c r="A26" s="269"/>
      <c r="B26" s="396"/>
      <c r="C26" s="401" t="s">
        <v>1217</v>
      </c>
      <c r="D26" s="398">
        <v>1</v>
      </c>
      <c r="E26" s="398">
        <v>1</v>
      </c>
      <c r="F26" s="399">
        <f t="shared" si="0"/>
        <v>0</v>
      </c>
      <c r="G26" s="464"/>
      <c r="H26" s="271"/>
      <c r="AL26" s="199"/>
    </row>
    <row r="27" spans="1:38" ht="15" customHeight="1">
      <c r="A27" s="269"/>
      <c r="B27" s="396"/>
      <c r="C27" s="405" t="s">
        <v>817</v>
      </c>
      <c r="D27" s="406">
        <v>1</v>
      </c>
      <c r="E27" s="406">
        <v>1</v>
      </c>
      <c r="F27" s="399">
        <f t="shared" si="0"/>
        <v>0</v>
      </c>
      <c r="G27" s="407" t="s">
        <v>1373</v>
      </c>
      <c r="H27" s="271"/>
      <c r="AL27" s="199"/>
    </row>
    <row r="28" spans="1:38" ht="15" customHeight="1">
      <c r="A28" s="269"/>
      <c r="B28" s="396"/>
      <c r="C28" s="405" t="s">
        <v>1218</v>
      </c>
      <c r="D28" s="406">
        <v>1</v>
      </c>
      <c r="E28" s="406">
        <v>1</v>
      </c>
      <c r="F28" s="399">
        <f t="shared" si="0"/>
        <v>0</v>
      </c>
      <c r="G28" s="464"/>
      <c r="H28" s="271"/>
      <c r="AL28" s="199"/>
    </row>
    <row r="29" spans="1:38" ht="15" customHeight="1">
      <c r="A29" s="269"/>
      <c r="B29" s="396"/>
      <c r="C29" s="405" t="s">
        <v>1219</v>
      </c>
      <c r="D29" s="406">
        <v>1</v>
      </c>
      <c r="E29" s="406">
        <v>1</v>
      </c>
      <c r="F29" s="399">
        <f t="shared" si="0"/>
        <v>0</v>
      </c>
      <c r="G29" s="464"/>
      <c r="H29" s="271"/>
      <c r="AL29" s="199"/>
    </row>
    <row r="30" spans="1:38" ht="15" customHeight="1">
      <c r="A30" s="269"/>
      <c r="B30" s="396"/>
      <c r="C30" s="401" t="s">
        <v>1219</v>
      </c>
      <c r="D30" s="406">
        <v>1</v>
      </c>
      <c r="E30" s="406">
        <v>1</v>
      </c>
      <c r="F30" s="399">
        <f t="shared" si="0"/>
        <v>0</v>
      </c>
      <c r="G30" s="464"/>
      <c r="H30" s="271"/>
      <c r="AL30" s="199"/>
    </row>
    <row r="31" spans="1:38" ht="15" customHeight="1">
      <c r="A31" s="269"/>
      <c r="B31" s="396"/>
      <c r="C31" s="401" t="s">
        <v>1220</v>
      </c>
      <c r="D31" s="398">
        <v>1</v>
      </c>
      <c r="E31" s="398">
        <v>1</v>
      </c>
      <c r="F31" s="399">
        <f t="shared" si="0"/>
        <v>0</v>
      </c>
      <c r="G31" s="403"/>
      <c r="H31" s="271"/>
    </row>
    <row r="32" spans="1:38" ht="15" customHeight="1">
      <c r="A32" s="269"/>
      <c r="B32" s="408"/>
      <c r="C32" s="409" t="s">
        <v>822</v>
      </c>
      <c r="D32" s="410">
        <v>0</v>
      </c>
      <c r="E32" s="410">
        <v>0</v>
      </c>
      <c r="F32" s="411">
        <f t="shared" si="0"/>
        <v>0</v>
      </c>
      <c r="G32" s="412" t="s">
        <v>1290</v>
      </c>
      <c r="H32" s="271"/>
    </row>
    <row r="33" spans="1:38" ht="15" customHeight="1">
      <c r="A33" s="269"/>
      <c r="B33" s="391"/>
      <c r="C33" s="413" t="s">
        <v>1016</v>
      </c>
      <c r="D33" s="414">
        <v>1</v>
      </c>
      <c r="E33" s="414">
        <v>1</v>
      </c>
      <c r="F33" s="415">
        <f t="shared" si="0"/>
        <v>0</v>
      </c>
      <c r="G33" s="416" t="s">
        <v>1375</v>
      </c>
      <c r="H33" s="271"/>
    </row>
    <row r="34" spans="1:38" ht="15" customHeight="1">
      <c r="A34" s="269"/>
      <c r="B34" s="396" t="s">
        <v>824</v>
      </c>
      <c r="C34" s="401" t="s">
        <v>1158</v>
      </c>
      <c r="D34" s="398">
        <v>2</v>
      </c>
      <c r="E34" s="398">
        <v>2</v>
      </c>
      <c r="F34" s="399">
        <f t="shared" si="0"/>
        <v>0</v>
      </c>
      <c r="G34" s="403"/>
      <c r="H34" s="271"/>
    </row>
    <row r="35" spans="1:38" ht="15" customHeight="1">
      <c r="A35" s="269"/>
      <c r="B35" s="396"/>
      <c r="C35" s="401" t="s">
        <v>1159</v>
      </c>
      <c r="D35" s="398">
        <v>10</v>
      </c>
      <c r="E35" s="398">
        <v>10</v>
      </c>
      <c r="F35" s="399">
        <f t="shared" si="0"/>
        <v>0</v>
      </c>
      <c r="G35" s="403"/>
      <c r="H35" s="271"/>
      <c r="AL35" s="199"/>
    </row>
    <row r="36" spans="1:38" ht="15" customHeight="1">
      <c r="A36" s="269"/>
      <c r="B36" s="396"/>
      <c r="C36" s="401" t="s">
        <v>386</v>
      </c>
      <c r="D36" s="417">
        <v>17</v>
      </c>
      <c r="E36" s="417">
        <v>13</v>
      </c>
      <c r="F36" s="418">
        <f t="shared" si="0"/>
        <v>-4</v>
      </c>
      <c r="G36" s="403"/>
      <c r="H36" s="271"/>
    </row>
    <row r="37" spans="1:38" ht="15.75" customHeight="1">
      <c r="A37" s="269"/>
      <c r="B37" s="408"/>
      <c r="C37" s="409" t="s">
        <v>1019</v>
      </c>
      <c r="D37" s="410">
        <v>1</v>
      </c>
      <c r="E37" s="410">
        <v>0</v>
      </c>
      <c r="F37" s="411">
        <f t="shared" si="0"/>
        <v>-1</v>
      </c>
      <c r="G37" s="403"/>
      <c r="H37" s="271"/>
    </row>
    <row r="38" spans="1:38" ht="15" customHeight="1">
      <c r="A38" s="269"/>
      <c r="B38" s="391"/>
      <c r="C38" s="413" t="s">
        <v>474</v>
      </c>
      <c r="D38" s="414">
        <v>5</v>
      </c>
      <c r="E38" s="414">
        <v>5</v>
      </c>
      <c r="F38" s="415">
        <f t="shared" si="0"/>
        <v>0</v>
      </c>
      <c r="G38" s="480"/>
      <c r="H38" s="271"/>
    </row>
    <row r="39" spans="1:38" ht="15" customHeight="1">
      <c r="A39" s="269"/>
      <c r="B39" s="396" t="s">
        <v>36</v>
      </c>
      <c r="C39" s="401" t="s">
        <v>1021</v>
      </c>
      <c r="D39" s="398">
        <v>7</v>
      </c>
      <c r="E39" s="398">
        <v>7</v>
      </c>
      <c r="F39" s="399">
        <f t="shared" si="0"/>
        <v>0</v>
      </c>
      <c r="G39" s="403"/>
      <c r="H39" s="271"/>
    </row>
    <row r="40" spans="1:38" ht="15" customHeight="1">
      <c r="A40" s="269"/>
      <c r="B40" s="396"/>
      <c r="C40" s="401" t="s">
        <v>831</v>
      </c>
      <c r="D40" s="398">
        <v>3</v>
      </c>
      <c r="E40" s="398">
        <v>3</v>
      </c>
      <c r="F40" s="399">
        <f t="shared" si="0"/>
        <v>0</v>
      </c>
      <c r="G40" s="403"/>
      <c r="H40" s="271"/>
    </row>
    <row r="41" spans="1:38" ht="15" customHeight="1">
      <c r="A41" s="269"/>
      <c r="B41" s="396"/>
      <c r="C41" s="419" t="s">
        <v>1022</v>
      </c>
      <c r="D41" s="398">
        <v>19</v>
      </c>
      <c r="E41" s="398">
        <v>27</v>
      </c>
      <c r="F41" s="399">
        <f t="shared" si="0"/>
        <v>8</v>
      </c>
      <c r="G41" s="403"/>
      <c r="H41" s="271"/>
    </row>
    <row r="42" spans="1:38" ht="15" customHeight="1">
      <c r="A42" s="269"/>
      <c r="B42" s="396"/>
      <c r="C42" s="419" t="s">
        <v>1023</v>
      </c>
      <c r="D42" s="398">
        <v>8</v>
      </c>
      <c r="E42" s="398">
        <v>7</v>
      </c>
      <c r="F42" s="399">
        <f t="shared" si="0"/>
        <v>-1</v>
      </c>
      <c r="G42" s="403"/>
      <c r="H42" s="271"/>
    </row>
    <row r="43" spans="1:38" ht="15" customHeight="1">
      <c r="A43" s="269"/>
      <c r="B43" s="396"/>
      <c r="C43" s="419" t="s">
        <v>1024</v>
      </c>
      <c r="D43" s="398">
        <v>19</v>
      </c>
      <c r="E43" s="398">
        <v>25</v>
      </c>
      <c r="F43" s="399">
        <f t="shared" si="0"/>
        <v>6</v>
      </c>
      <c r="G43" s="421"/>
      <c r="H43" s="271"/>
    </row>
    <row r="44" spans="1:38" ht="15" customHeight="1">
      <c r="A44" s="269"/>
      <c r="B44" s="396"/>
      <c r="C44" s="419" t="s">
        <v>1025</v>
      </c>
      <c r="D44" s="398">
        <v>3</v>
      </c>
      <c r="E44" s="398">
        <v>3</v>
      </c>
      <c r="F44" s="399">
        <f t="shared" si="0"/>
        <v>0</v>
      </c>
      <c r="G44" s="421"/>
      <c r="H44" s="271"/>
    </row>
    <row r="45" spans="1:38" ht="15.75" customHeight="1">
      <c r="A45" s="269"/>
      <c r="B45" s="396"/>
      <c r="C45" s="419" t="s">
        <v>1112</v>
      </c>
      <c r="D45" s="398">
        <v>47</v>
      </c>
      <c r="E45" s="398">
        <v>35</v>
      </c>
      <c r="F45" s="399">
        <f t="shared" si="0"/>
        <v>-12</v>
      </c>
      <c r="G45" s="403"/>
      <c r="H45" s="271"/>
    </row>
    <row r="46" spans="1:38" ht="15" customHeight="1">
      <c r="A46" s="269"/>
      <c r="B46" s="396"/>
      <c r="C46" s="401" t="s">
        <v>389</v>
      </c>
      <c r="D46" s="398">
        <v>10</v>
      </c>
      <c r="E46" s="398">
        <v>10</v>
      </c>
      <c r="F46" s="399">
        <f t="shared" si="0"/>
        <v>0</v>
      </c>
      <c r="G46" s="403"/>
      <c r="H46" s="271"/>
    </row>
    <row r="47" spans="1:38" ht="15" customHeight="1">
      <c r="A47" s="269"/>
      <c r="B47" s="396"/>
      <c r="C47" s="419" t="s">
        <v>1027</v>
      </c>
      <c r="D47" s="417">
        <v>35</v>
      </c>
      <c r="E47" s="417">
        <v>30</v>
      </c>
      <c r="F47" s="418">
        <f t="shared" si="0"/>
        <v>-5</v>
      </c>
      <c r="G47" s="403"/>
      <c r="H47" s="271"/>
    </row>
    <row r="48" spans="1:38" ht="15" customHeight="1">
      <c r="A48" s="269"/>
      <c r="B48" s="396"/>
      <c r="C48" s="397" t="s">
        <v>1113</v>
      </c>
      <c r="D48" s="398">
        <v>43</v>
      </c>
      <c r="E48" s="398">
        <v>38</v>
      </c>
      <c r="F48" s="399">
        <f t="shared" si="0"/>
        <v>-5</v>
      </c>
      <c r="G48" s="403"/>
      <c r="H48" s="271"/>
    </row>
    <row r="49" spans="1:8" ht="15" customHeight="1">
      <c r="A49" s="269"/>
      <c r="B49" s="396"/>
      <c r="C49" s="419" t="s">
        <v>1029</v>
      </c>
      <c r="D49" s="398">
        <v>29</v>
      </c>
      <c r="E49" s="398">
        <v>29</v>
      </c>
      <c r="F49" s="399">
        <f t="shared" si="0"/>
        <v>0</v>
      </c>
      <c r="G49" s="403"/>
      <c r="H49" s="271"/>
    </row>
    <row r="50" spans="1:8" ht="15" customHeight="1">
      <c r="A50" s="269"/>
      <c r="B50" s="396"/>
      <c r="C50" s="419" t="s">
        <v>410</v>
      </c>
      <c r="D50" s="398">
        <v>15</v>
      </c>
      <c r="E50" s="398">
        <v>37</v>
      </c>
      <c r="F50" s="399">
        <f t="shared" si="0"/>
        <v>22</v>
      </c>
      <c r="G50" s="403"/>
      <c r="H50" s="271"/>
    </row>
    <row r="51" spans="1:8" ht="15" customHeight="1">
      <c r="A51" s="269"/>
      <c r="B51" s="396"/>
      <c r="C51" s="401" t="s">
        <v>709</v>
      </c>
      <c r="D51" s="398">
        <v>8</v>
      </c>
      <c r="E51" s="398">
        <v>0</v>
      </c>
      <c r="F51" s="399">
        <f t="shared" si="0"/>
        <v>-8</v>
      </c>
      <c r="G51" s="403" t="s">
        <v>1376</v>
      </c>
      <c r="H51" s="271"/>
    </row>
    <row r="52" spans="1:8" ht="15" customHeight="1">
      <c r="A52" s="269"/>
      <c r="B52" s="396"/>
      <c r="C52" s="401" t="s">
        <v>707</v>
      </c>
      <c r="D52" s="398">
        <v>2</v>
      </c>
      <c r="E52" s="398">
        <v>2</v>
      </c>
      <c r="F52" s="399">
        <f t="shared" si="0"/>
        <v>0</v>
      </c>
      <c r="G52" s="403"/>
      <c r="H52" s="271"/>
    </row>
    <row r="53" spans="1:8" ht="15" customHeight="1">
      <c r="A53" s="269"/>
      <c r="B53" s="396"/>
      <c r="C53" s="401" t="s">
        <v>708</v>
      </c>
      <c r="D53" s="398">
        <v>6</v>
      </c>
      <c r="E53" s="398">
        <v>6</v>
      </c>
      <c r="F53" s="399">
        <f t="shared" si="0"/>
        <v>0</v>
      </c>
      <c r="G53" s="403"/>
      <c r="H53" s="271"/>
    </row>
    <row r="54" spans="1:8" ht="15" customHeight="1">
      <c r="A54" s="269"/>
      <c r="B54" s="396"/>
      <c r="C54" s="401" t="s">
        <v>705</v>
      </c>
      <c r="D54" s="398">
        <v>6</v>
      </c>
      <c r="E54" s="398">
        <v>5</v>
      </c>
      <c r="F54" s="399">
        <f t="shared" si="0"/>
        <v>-1</v>
      </c>
      <c r="G54" s="403" t="s">
        <v>1292</v>
      </c>
      <c r="H54" s="271"/>
    </row>
    <row r="55" spans="1:8" ht="15" customHeight="1">
      <c r="A55" s="269"/>
      <c r="B55" s="396"/>
      <c r="C55" s="401" t="s">
        <v>37</v>
      </c>
      <c r="D55" s="398">
        <v>9</v>
      </c>
      <c r="E55" s="398">
        <v>10</v>
      </c>
      <c r="F55" s="399">
        <f t="shared" si="0"/>
        <v>1</v>
      </c>
      <c r="G55" s="403"/>
      <c r="H55" s="271"/>
    </row>
    <row r="56" spans="1:8" ht="15" customHeight="1">
      <c r="A56" s="269"/>
      <c r="B56" s="396"/>
      <c r="C56" s="401" t="s">
        <v>835</v>
      </c>
      <c r="D56" s="398">
        <v>2</v>
      </c>
      <c r="E56" s="398">
        <v>2</v>
      </c>
      <c r="F56" s="399">
        <f t="shared" si="0"/>
        <v>0</v>
      </c>
      <c r="G56" s="403"/>
      <c r="H56" s="271"/>
    </row>
    <row r="57" spans="1:8" ht="15" customHeight="1">
      <c r="A57" s="269"/>
      <c r="B57" s="396"/>
      <c r="C57" s="401" t="s">
        <v>493</v>
      </c>
      <c r="D57" s="398">
        <v>4</v>
      </c>
      <c r="E57" s="398">
        <v>3</v>
      </c>
      <c r="F57" s="399">
        <f t="shared" si="0"/>
        <v>-1</v>
      </c>
      <c r="G57" s="403"/>
      <c r="H57" s="271"/>
    </row>
    <row r="58" spans="1:8" ht="15" customHeight="1">
      <c r="A58" s="269"/>
      <c r="B58" s="396"/>
      <c r="C58" s="401" t="s">
        <v>1225</v>
      </c>
      <c r="D58" s="398">
        <v>2</v>
      </c>
      <c r="E58" s="398">
        <v>2</v>
      </c>
      <c r="F58" s="399">
        <f t="shared" si="0"/>
        <v>0</v>
      </c>
      <c r="G58" s="403"/>
      <c r="H58" s="271"/>
    </row>
    <row r="59" spans="1:8" ht="15" customHeight="1">
      <c r="A59" s="269"/>
      <c r="B59" s="396"/>
      <c r="C59" s="401" t="s">
        <v>495</v>
      </c>
      <c r="D59" s="398">
        <v>4</v>
      </c>
      <c r="E59" s="398">
        <v>4</v>
      </c>
      <c r="F59" s="399">
        <f t="shared" si="0"/>
        <v>0</v>
      </c>
      <c r="G59" s="403"/>
      <c r="H59" s="271"/>
    </row>
    <row r="60" spans="1:8" ht="15" customHeight="1">
      <c r="A60" s="269"/>
      <c r="B60" s="396"/>
      <c r="C60" s="401" t="s">
        <v>1227</v>
      </c>
      <c r="D60" s="398">
        <v>3</v>
      </c>
      <c r="E60" s="398">
        <v>3</v>
      </c>
      <c r="F60" s="399">
        <f t="shared" si="0"/>
        <v>0</v>
      </c>
      <c r="G60" s="403"/>
      <c r="H60" s="271"/>
    </row>
    <row r="61" spans="1:8" ht="15" customHeight="1">
      <c r="A61" s="269"/>
      <c r="B61" s="396"/>
      <c r="C61" s="401" t="s">
        <v>1161</v>
      </c>
      <c r="D61" s="398">
        <v>8</v>
      </c>
      <c r="E61" s="398">
        <v>7</v>
      </c>
      <c r="F61" s="399">
        <f t="shared" si="0"/>
        <v>-1</v>
      </c>
      <c r="G61" s="403"/>
      <c r="H61" s="271"/>
    </row>
    <row r="62" spans="1:8" ht="15" customHeight="1">
      <c r="A62" s="269"/>
      <c r="B62" s="396"/>
      <c r="C62" s="401" t="s">
        <v>979</v>
      </c>
      <c r="D62" s="398">
        <v>12</v>
      </c>
      <c r="E62" s="398">
        <v>13</v>
      </c>
      <c r="F62" s="399">
        <f t="shared" si="0"/>
        <v>1</v>
      </c>
      <c r="G62" s="403"/>
      <c r="H62" s="271"/>
    </row>
    <row r="63" spans="1:8" ht="15" customHeight="1">
      <c r="A63" s="269"/>
      <c r="B63" s="396"/>
      <c r="C63" s="401" t="s">
        <v>837</v>
      </c>
      <c r="D63" s="398">
        <v>28</v>
      </c>
      <c r="E63" s="398">
        <v>27</v>
      </c>
      <c r="F63" s="399">
        <f t="shared" si="0"/>
        <v>-1</v>
      </c>
      <c r="G63" s="403"/>
      <c r="H63" s="271"/>
    </row>
    <row r="64" spans="1:8" ht="15" customHeight="1">
      <c r="A64" s="269"/>
      <c r="B64" s="396"/>
      <c r="C64" s="401" t="s">
        <v>1377</v>
      </c>
      <c r="D64" s="398">
        <v>0</v>
      </c>
      <c r="E64" s="398">
        <v>20</v>
      </c>
      <c r="F64" s="399">
        <f t="shared" si="0"/>
        <v>20</v>
      </c>
      <c r="G64" s="403" t="s">
        <v>1372</v>
      </c>
      <c r="H64" s="271"/>
    </row>
    <row r="65" spans="1:8" ht="15" customHeight="1">
      <c r="A65" s="269"/>
      <c r="B65" s="396"/>
      <c r="C65" s="401" t="s">
        <v>1295</v>
      </c>
      <c r="D65" s="398">
        <v>1</v>
      </c>
      <c r="E65" s="398">
        <v>1</v>
      </c>
      <c r="F65" s="399">
        <f t="shared" si="0"/>
        <v>0</v>
      </c>
      <c r="G65" s="403"/>
      <c r="H65" s="271"/>
    </row>
    <row r="66" spans="1:8" ht="15" customHeight="1">
      <c r="A66" s="269"/>
      <c r="B66" s="396"/>
      <c r="C66" s="420" t="s">
        <v>1031</v>
      </c>
      <c r="D66" s="398">
        <v>22</v>
      </c>
      <c r="E66" s="398">
        <v>40</v>
      </c>
      <c r="F66" s="399">
        <f t="shared" si="0"/>
        <v>18</v>
      </c>
      <c r="G66" s="403"/>
      <c r="H66" s="271"/>
    </row>
    <row r="67" spans="1:8" ht="15" customHeight="1">
      <c r="A67" s="269"/>
      <c r="B67" s="396"/>
      <c r="C67" s="420" t="s">
        <v>1229</v>
      </c>
      <c r="D67" s="398">
        <v>6</v>
      </c>
      <c r="E67" s="398">
        <v>6</v>
      </c>
      <c r="F67" s="399">
        <f t="shared" si="0"/>
        <v>0</v>
      </c>
      <c r="G67" s="403" t="s">
        <v>1296</v>
      </c>
      <c r="H67" s="271"/>
    </row>
    <row r="68" spans="1:8" ht="15" customHeight="1">
      <c r="A68" s="269"/>
      <c r="B68" s="396"/>
      <c r="C68" s="401" t="s">
        <v>1034</v>
      </c>
      <c r="D68" s="398">
        <v>12</v>
      </c>
      <c r="E68" s="398">
        <v>3</v>
      </c>
      <c r="F68" s="399">
        <f t="shared" si="0"/>
        <v>-9</v>
      </c>
      <c r="G68" s="421"/>
      <c r="H68" s="271"/>
    </row>
    <row r="69" spans="1:8" ht="15" customHeight="1">
      <c r="A69" s="269"/>
      <c r="B69" s="396"/>
      <c r="C69" s="401" t="s">
        <v>1035</v>
      </c>
      <c r="D69" s="398">
        <v>37</v>
      </c>
      <c r="E69" s="398">
        <v>40</v>
      </c>
      <c r="F69" s="399">
        <f t="shared" si="0"/>
        <v>3</v>
      </c>
      <c r="G69" s="421"/>
      <c r="H69" s="271"/>
    </row>
    <row r="70" spans="1:8" ht="15" customHeight="1">
      <c r="A70" s="269"/>
      <c r="B70" s="396"/>
      <c r="C70" s="422" t="s">
        <v>834</v>
      </c>
      <c r="D70" s="423">
        <v>0</v>
      </c>
      <c r="E70" s="423">
        <v>10</v>
      </c>
      <c r="F70" s="424">
        <f t="shared" si="0"/>
        <v>10</v>
      </c>
      <c r="G70" s="403" t="s">
        <v>1378</v>
      </c>
      <c r="H70" s="271"/>
    </row>
    <row r="71" spans="1:8" ht="15" customHeight="1">
      <c r="A71" s="269"/>
      <c r="B71" s="391"/>
      <c r="C71" s="392" t="s">
        <v>74</v>
      </c>
      <c r="D71" s="414">
        <v>3</v>
      </c>
      <c r="E71" s="414">
        <v>1</v>
      </c>
      <c r="F71" s="415">
        <f t="shared" si="0"/>
        <v>-2</v>
      </c>
      <c r="G71" s="416"/>
      <c r="H71" s="271"/>
    </row>
    <row r="72" spans="1:8" ht="15.75" customHeight="1">
      <c r="A72" s="269"/>
      <c r="B72" s="396" t="s">
        <v>856</v>
      </c>
      <c r="C72" s="419" t="s">
        <v>857</v>
      </c>
      <c r="D72" s="398">
        <v>2</v>
      </c>
      <c r="E72" s="398">
        <v>2</v>
      </c>
      <c r="F72" s="399">
        <f t="shared" ref="F72:F135" si="1">E72-D72</f>
        <v>0</v>
      </c>
      <c r="G72" s="403"/>
      <c r="H72" s="271"/>
    </row>
    <row r="73" spans="1:8" ht="15.75" customHeight="1">
      <c r="A73" s="269"/>
      <c r="B73" s="396"/>
      <c r="C73" s="419" t="s">
        <v>1162</v>
      </c>
      <c r="D73" s="398">
        <v>3</v>
      </c>
      <c r="E73" s="398">
        <v>3</v>
      </c>
      <c r="F73" s="399">
        <f t="shared" si="1"/>
        <v>0</v>
      </c>
      <c r="G73" s="403"/>
      <c r="H73" s="271"/>
    </row>
    <row r="74" spans="1:8" ht="15" customHeight="1">
      <c r="A74" s="269"/>
      <c r="B74" s="396"/>
      <c r="C74" s="419" t="s">
        <v>1163</v>
      </c>
      <c r="D74" s="398">
        <v>1</v>
      </c>
      <c r="E74" s="398">
        <v>1</v>
      </c>
      <c r="F74" s="399">
        <f t="shared" si="1"/>
        <v>0</v>
      </c>
      <c r="G74" s="403"/>
      <c r="H74" s="271"/>
    </row>
    <row r="75" spans="1:8" ht="15" customHeight="1">
      <c r="A75" s="269"/>
      <c r="B75" s="396"/>
      <c r="C75" s="419" t="s">
        <v>1230</v>
      </c>
      <c r="D75" s="398">
        <v>1</v>
      </c>
      <c r="E75" s="398">
        <v>1</v>
      </c>
      <c r="F75" s="399">
        <f t="shared" si="1"/>
        <v>0</v>
      </c>
      <c r="G75" s="403"/>
      <c r="H75" s="271"/>
    </row>
    <row r="76" spans="1:8" ht="15" customHeight="1">
      <c r="A76" s="269"/>
      <c r="B76" s="396"/>
      <c r="C76" s="419" t="s">
        <v>1231</v>
      </c>
      <c r="D76" s="398">
        <v>2</v>
      </c>
      <c r="E76" s="398">
        <v>2</v>
      </c>
      <c r="F76" s="399">
        <f t="shared" si="1"/>
        <v>0</v>
      </c>
      <c r="G76" s="403"/>
      <c r="H76" s="271"/>
    </row>
    <row r="77" spans="1:8" ht="15" customHeight="1">
      <c r="A77" s="269"/>
      <c r="B77" s="396"/>
      <c r="C77" s="419" t="s">
        <v>1232</v>
      </c>
      <c r="D77" s="398">
        <v>1</v>
      </c>
      <c r="E77" s="398">
        <v>1</v>
      </c>
      <c r="F77" s="399">
        <f t="shared" si="1"/>
        <v>0</v>
      </c>
      <c r="G77" s="403"/>
      <c r="H77" s="271"/>
    </row>
    <row r="78" spans="1:8" ht="15" customHeight="1">
      <c r="A78" s="269"/>
      <c r="B78" s="396"/>
      <c r="C78" s="419" t="s">
        <v>1164</v>
      </c>
      <c r="D78" s="398">
        <v>1</v>
      </c>
      <c r="E78" s="398">
        <v>1</v>
      </c>
      <c r="F78" s="399">
        <f t="shared" si="1"/>
        <v>0</v>
      </c>
      <c r="G78" s="403"/>
      <c r="H78" s="271"/>
    </row>
    <row r="79" spans="1:8" ht="15" customHeight="1">
      <c r="A79" s="269"/>
      <c r="B79" s="396"/>
      <c r="C79" s="419" t="s">
        <v>1165</v>
      </c>
      <c r="D79" s="398">
        <v>2</v>
      </c>
      <c r="E79" s="398">
        <v>2</v>
      </c>
      <c r="F79" s="399">
        <f t="shared" si="1"/>
        <v>0</v>
      </c>
      <c r="G79" s="403"/>
      <c r="H79" s="271"/>
    </row>
    <row r="80" spans="1:8" ht="15" customHeight="1">
      <c r="A80" s="269"/>
      <c r="B80" s="396"/>
      <c r="C80" s="419" t="s">
        <v>1166</v>
      </c>
      <c r="D80" s="398">
        <v>1</v>
      </c>
      <c r="E80" s="398">
        <v>1</v>
      </c>
      <c r="F80" s="399">
        <f t="shared" si="1"/>
        <v>0</v>
      </c>
      <c r="G80" s="403"/>
      <c r="H80" s="271"/>
    </row>
    <row r="81" spans="1:8" ht="15" customHeight="1">
      <c r="A81" s="269"/>
      <c r="B81" s="396"/>
      <c r="C81" s="419" t="s">
        <v>1167</v>
      </c>
      <c r="D81" s="398">
        <v>1</v>
      </c>
      <c r="E81" s="398">
        <v>1</v>
      </c>
      <c r="F81" s="399">
        <f t="shared" si="1"/>
        <v>0</v>
      </c>
      <c r="G81" s="403"/>
      <c r="H81" s="271"/>
    </row>
    <row r="82" spans="1:8" ht="15" customHeight="1">
      <c r="A82" s="269"/>
      <c r="B82" s="396"/>
      <c r="C82" s="419" t="s">
        <v>501</v>
      </c>
      <c r="D82" s="398">
        <v>1</v>
      </c>
      <c r="E82" s="398">
        <v>1</v>
      </c>
      <c r="F82" s="399">
        <f t="shared" si="1"/>
        <v>0</v>
      </c>
      <c r="G82" s="403"/>
      <c r="H82" s="271"/>
    </row>
    <row r="83" spans="1:8" ht="15" customHeight="1">
      <c r="A83" s="269"/>
      <c r="B83" s="396"/>
      <c r="C83" s="419" t="s">
        <v>690</v>
      </c>
      <c r="D83" s="398">
        <v>2</v>
      </c>
      <c r="E83" s="398">
        <v>2</v>
      </c>
      <c r="F83" s="399">
        <f t="shared" si="1"/>
        <v>0</v>
      </c>
      <c r="G83" s="403"/>
      <c r="H83" s="271"/>
    </row>
    <row r="84" spans="1:8" ht="15" customHeight="1">
      <c r="A84" s="269"/>
      <c r="B84" s="396"/>
      <c r="C84" s="419" t="s">
        <v>1298</v>
      </c>
      <c r="D84" s="398">
        <v>1</v>
      </c>
      <c r="E84" s="398">
        <v>1</v>
      </c>
      <c r="F84" s="399">
        <f t="shared" si="1"/>
        <v>0</v>
      </c>
      <c r="G84" s="403"/>
      <c r="H84" s="271"/>
    </row>
    <row r="85" spans="1:8" ht="15" customHeight="1">
      <c r="A85" s="269"/>
      <c r="B85" s="396"/>
      <c r="C85" s="419" t="s">
        <v>858</v>
      </c>
      <c r="D85" s="417">
        <v>1</v>
      </c>
      <c r="E85" s="417">
        <v>1</v>
      </c>
      <c r="F85" s="418">
        <f t="shared" si="1"/>
        <v>0</v>
      </c>
      <c r="G85" s="403"/>
      <c r="H85" s="271"/>
    </row>
    <row r="86" spans="1:8" ht="15" customHeight="1">
      <c r="A86" s="269"/>
      <c r="B86" s="396"/>
      <c r="C86" s="397" t="s">
        <v>859</v>
      </c>
      <c r="D86" s="398">
        <v>1</v>
      </c>
      <c r="E86" s="398">
        <v>1</v>
      </c>
      <c r="F86" s="399">
        <f t="shared" si="1"/>
        <v>0</v>
      </c>
      <c r="G86" s="403"/>
      <c r="H86" s="271"/>
    </row>
    <row r="87" spans="1:8" ht="15" customHeight="1">
      <c r="A87" s="269"/>
      <c r="B87" s="396"/>
      <c r="C87" s="419" t="s">
        <v>1299</v>
      </c>
      <c r="D87" s="417">
        <v>3</v>
      </c>
      <c r="E87" s="417">
        <v>3</v>
      </c>
      <c r="F87" s="418">
        <f t="shared" si="1"/>
        <v>0</v>
      </c>
      <c r="G87" s="403"/>
      <c r="H87" s="271"/>
    </row>
    <row r="88" spans="1:8" ht="15" customHeight="1">
      <c r="A88" s="269"/>
      <c r="B88" s="396"/>
      <c r="C88" s="422" t="s">
        <v>1300</v>
      </c>
      <c r="D88" s="417">
        <v>1</v>
      </c>
      <c r="E88" s="417">
        <v>1</v>
      </c>
      <c r="F88" s="418">
        <f t="shared" si="1"/>
        <v>0</v>
      </c>
      <c r="G88" s="403"/>
      <c r="H88" s="271"/>
    </row>
    <row r="89" spans="1:8" ht="15" customHeight="1">
      <c r="A89" s="269"/>
      <c r="B89" s="396"/>
      <c r="C89" s="425" t="s">
        <v>71</v>
      </c>
      <c r="D89" s="410">
        <v>3</v>
      </c>
      <c r="E89" s="410">
        <v>3</v>
      </c>
      <c r="F89" s="411">
        <f t="shared" si="1"/>
        <v>0</v>
      </c>
      <c r="G89" s="403"/>
      <c r="H89" s="271"/>
    </row>
    <row r="90" spans="1:8" ht="15" customHeight="1">
      <c r="A90" s="269"/>
      <c r="B90" s="391"/>
      <c r="C90" s="392" t="s">
        <v>1037</v>
      </c>
      <c r="D90" s="414">
        <v>2</v>
      </c>
      <c r="E90" s="414">
        <v>2</v>
      </c>
      <c r="F90" s="415">
        <f t="shared" si="1"/>
        <v>0</v>
      </c>
      <c r="G90" s="416"/>
      <c r="H90" s="271"/>
    </row>
    <row r="91" spans="1:8" ht="15.75" customHeight="1">
      <c r="A91" s="269"/>
      <c r="B91" s="396" t="s">
        <v>862</v>
      </c>
      <c r="C91" s="401" t="s">
        <v>120</v>
      </c>
      <c r="D91" s="398">
        <v>0</v>
      </c>
      <c r="E91" s="398">
        <v>0</v>
      </c>
      <c r="F91" s="399">
        <f t="shared" si="1"/>
        <v>0</v>
      </c>
      <c r="G91" s="403"/>
      <c r="H91" s="271"/>
    </row>
    <row r="92" spans="1:8" ht="16.5">
      <c r="A92" s="269"/>
      <c r="B92" s="396"/>
      <c r="C92" s="419" t="s">
        <v>1301</v>
      </c>
      <c r="D92" s="469">
        <v>1</v>
      </c>
      <c r="E92" s="469">
        <v>1</v>
      </c>
      <c r="F92" s="471">
        <f t="shared" si="1"/>
        <v>0</v>
      </c>
      <c r="G92" s="472"/>
      <c r="H92" s="271"/>
    </row>
    <row r="93" spans="1:8" ht="16.5">
      <c r="A93" s="269"/>
      <c r="B93" s="396"/>
      <c r="C93" s="419" t="s">
        <v>1236</v>
      </c>
      <c r="D93" s="398">
        <v>1</v>
      </c>
      <c r="E93" s="398">
        <v>1</v>
      </c>
      <c r="F93" s="399">
        <f t="shared" si="1"/>
        <v>0</v>
      </c>
      <c r="G93" s="403"/>
      <c r="H93" s="271"/>
    </row>
    <row r="94" spans="1:8" ht="15" customHeight="1">
      <c r="A94" s="269"/>
      <c r="B94" s="396"/>
      <c r="C94" s="419" t="s">
        <v>1379</v>
      </c>
      <c r="D94" s="398">
        <v>1</v>
      </c>
      <c r="E94" s="398">
        <v>1</v>
      </c>
      <c r="F94" s="399">
        <f t="shared" si="1"/>
        <v>0</v>
      </c>
      <c r="G94" s="403"/>
      <c r="H94" s="271"/>
    </row>
    <row r="95" spans="1:8" ht="15" customHeight="1">
      <c r="A95" s="269"/>
      <c r="B95" s="396"/>
      <c r="C95" s="419" t="s">
        <v>1238</v>
      </c>
      <c r="D95" s="398">
        <v>1</v>
      </c>
      <c r="E95" s="398">
        <v>1</v>
      </c>
      <c r="F95" s="399">
        <f t="shared" si="1"/>
        <v>0</v>
      </c>
      <c r="G95" s="403"/>
      <c r="H95" s="271"/>
    </row>
    <row r="96" spans="1:8" ht="15" customHeight="1">
      <c r="A96" s="269"/>
      <c r="B96" s="396"/>
      <c r="C96" s="450" t="s">
        <v>61</v>
      </c>
      <c r="D96" s="417">
        <v>1</v>
      </c>
      <c r="E96" s="417">
        <v>1</v>
      </c>
      <c r="F96" s="418">
        <f t="shared" si="1"/>
        <v>0</v>
      </c>
      <c r="G96" s="407"/>
      <c r="H96" s="271"/>
    </row>
    <row r="97" spans="1:8" ht="15" customHeight="1">
      <c r="A97" s="269"/>
      <c r="B97" s="396"/>
      <c r="C97" s="450" t="s">
        <v>1169</v>
      </c>
      <c r="D97" s="423">
        <v>0</v>
      </c>
      <c r="E97" s="423">
        <v>0</v>
      </c>
      <c r="F97" s="424">
        <f t="shared" si="1"/>
        <v>0</v>
      </c>
      <c r="G97" s="407"/>
      <c r="H97" s="271"/>
    </row>
    <row r="98" spans="1:8" ht="15" customHeight="1">
      <c r="A98" s="269"/>
      <c r="B98" s="396"/>
      <c r="C98" s="481" t="s">
        <v>714</v>
      </c>
      <c r="D98" s="406">
        <v>1</v>
      </c>
      <c r="E98" s="406">
        <v>1</v>
      </c>
      <c r="F98" s="441">
        <f t="shared" si="1"/>
        <v>0</v>
      </c>
      <c r="G98" s="403"/>
      <c r="H98" s="271"/>
    </row>
    <row r="99" spans="1:8" ht="15" customHeight="1">
      <c r="A99" s="269"/>
      <c r="B99" s="482"/>
      <c r="C99" s="483" t="s">
        <v>864</v>
      </c>
      <c r="D99" s="445">
        <v>3</v>
      </c>
      <c r="E99" s="445">
        <v>3</v>
      </c>
      <c r="F99" s="446">
        <f t="shared" si="1"/>
        <v>0</v>
      </c>
      <c r="G99" s="448"/>
      <c r="H99" s="271"/>
    </row>
    <row r="100" spans="1:8" ht="15" customHeight="1">
      <c r="A100" s="269"/>
      <c r="B100" s="451"/>
      <c r="C100" s="440" t="s">
        <v>1302</v>
      </c>
      <c r="D100" s="436">
        <v>2</v>
      </c>
      <c r="E100" s="436">
        <v>2</v>
      </c>
      <c r="F100" s="444">
        <f t="shared" si="1"/>
        <v>0</v>
      </c>
      <c r="G100" s="404"/>
      <c r="H100" s="271"/>
    </row>
    <row r="101" spans="1:8" ht="15" customHeight="1">
      <c r="A101" s="269"/>
      <c r="B101" s="451"/>
      <c r="C101" s="401" t="s">
        <v>1380</v>
      </c>
      <c r="D101" s="406">
        <v>5</v>
      </c>
      <c r="E101" s="406">
        <v>7</v>
      </c>
      <c r="F101" s="441">
        <f t="shared" si="1"/>
        <v>2</v>
      </c>
      <c r="G101" s="403" t="s">
        <v>1381</v>
      </c>
      <c r="H101" s="271"/>
    </row>
    <row r="102" spans="1:8" ht="15" customHeight="1">
      <c r="A102" s="269"/>
      <c r="B102" s="451"/>
      <c r="C102" s="401" t="s">
        <v>1304</v>
      </c>
      <c r="D102" s="406">
        <v>1</v>
      </c>
      <c r="E102" s="406">
        <v>1</v>
      </c>
      <c r="F102" s="441">
        <f t="shared" si="1"/>
        <v>0</v>
      </c>
      <c r="G102" s="403"/>
      <c r="H102" s="271"/>
    </row>
    <row r="103" spans="1:8" ht="15" customHeight="1">
      <c r="A103" s="269"/>
      <c r="B103" s="451"/>
      <c r="C103" s="401" t="s">
        <v>1382</v>
      </c>
      <c r="D103" s="406">
        <v>0</v>
      </c>
      <c r="E103" s="406">
        <v>1</v>
      </c>
      <c r="F103" s="441">
        <f t="shared" si="1"/>
        <v>1</v>
      </c>
      <c r="G103" s="403" t="s">
        <v>1378</v>
      </c>
      <c r="H103" s="271"/>
    </row>
    <row r="104" spans="1:8" ht="15" customHeight="1">
      <c r="A104" s="269"/>
      <c r="B104" s="451"/>
      <c r="C104" s="401" t="s">
        <v>1170</v>
      </c>
      <c r="D104" s="406">
        <v>2</v>
      </c>
      <c r="E104" s="406">
        <v>2</v>
      </c>
      <c r="F104" s="441">
        <f t="shared" si="1"/>
        <v>0</v>
      </c>
      <c r="G104" s="403"/>
      <c r="H104" s="271"/>
    </row>
    <row r="105" spans="1:8" ht="15" customHeight="1">
      <c r="A105" s="269"/>
      <c r="B105" s="451" t="s">
        <v>866</v>
      </c>
      <c r="C105" s="401" t="s">
        <v>752</v>
      </c>
      <c r="D105" s="406">
        <v>13</v>
      </c>
      <c r="E105" s="406">
        <v>13</v>
      </c>
      <c r="F105" s="441">
        <f t="shared" si="1"/>
        <v>0</v>
      </c>
      <c r="G105" s="403" t="s">
        <v>1383</v>
      </c>
      <c r="H105" s="271"/>
    </row>
    <row r="106" spans="1:8" ht="15" customHeight="1">
      <c r="A106" s="269"/>
      <c r="B106" s="396"/>
      <c r="C106" s="440" t="s">
        <v>1384</v>
      </c>
      <c r="D106" s="398">
        <v>8</v>
      </c>
      <c r="E106" s="398">
        <v>10</v>
      </c>
      <c r="F106" s="399">
        <f t="shared" si="1"/>
        <v>2</v>
      </c>
      <c r="G106" s="404" t="s">
        <v>1381</v>
      </c>
      <c r="H106" s="271"/>
    </row>
    <row r="107" spans="1:8" ht="15" customHeight="1">
      <c r="A107" s="269"/>
      <c r="B107" s="396"/>
      <c r="C107" s="401" t="s">
        <v>1172</v>
      </c>
      <c r="D107" s="398">
        <v>1</v>
      </c>
      <c r="E107" s="398">
        <v>1</v>
      </c>
      <c r="F107" s="399">
        <f t="shared" si="1"/>
        <v>0</v>
      </c>
      <c r="G107" s="403" t="s">
        <v>1308</v>
      </c>
      <c r="H107" s="271"/>
    </row>
    <row r="108" spans="1:8" ht="15" customHeight="1">
      <c r="A108" s="269"/>
      <c r="B108" s="396"/>
      <c r="C108" s="401" t="s">
        <v>403</v>
      </c>
      <c r="D108" s="398">
        <v>10</v>
      </c>
      <c r="E108" s="398">
        <v>10</v>
      </c>
      <c r="F108" s="399">
        <f t="shared" si="1"/>
        <v>0</v>
      </c>
      <c r="G108" s="403"/>
      <c r="H108" s="271"/>
    </row>
    <row r="109" spans="1:8" ht="15" customHeight="1">
      <c r="A109" s="269"/>
      <c r="B109" s="396"/>
      <c r="C109" s="401" t="s">
        <v>1041</v>
      </c>
      <c r="D109" s="398">
        <v>18</v>
      </c>
      <c r="E109" s="398">
        <v>18</v>
      </c>
      <c r="F109" s="399">
        <f t="shared" si="1"/>
        <v>0</v>
      </c>
      <c r="G109" s="403"/>
      <c r="H109" s="271"/>
    </row>
    <row r="110" spans="1:8" ht="15" customHeight="1">
      <c r="A110" s="269"/>
      <c r="B110" s="396"/>
      <c r="C110" s="401" t="s">
        <v>513</v>
      </c>
      <c r="D110" s="398">
        <v>7</v>
      </c>
      <c r="E110" s="398">
        <v>4</v>
      </c>
      <c r="F110" s="399">
        <f t="shared" si="1"/>
        <v>-3</v>
      </c>
      <c r="G110" s="403" t="s">
        <v>1309</v>
      </c>
      <c r="H110" s="271"/>
    </row>
    <row r="111" spans="1:8" ht="15" customHeight="1">
      <c r="A111" s="269"/>
      <c r="B111" s="396"/>
      <c r="C111" s="401" t="s">
        <v>1174</v>
      </c>
      <c r="D111" s="398">
        <v>1</v>
      </c>
      <c r="E111" s="398">
        <v>1</v>
      </c>
      <c r="F111" s="399">
        <f t="shared" si="1"/>
        <v>0</v>
      </c>
      <c r="G111" s="403"/>
      <c r="H111" s="271"/>
    </row>
    <row r="112" spans="1:8" ht="15" customHeight="1">
      <c r="A112" s="269"/>
      <c r="B112" s="396"/>
      <c r="C112" s="401" t="s">
        <v>1244</v>
      </c>
      <c r="D112" s="398">
        <v>1</v>
      </c>
      <c r="E112" s="398">
        <v>1</v>
      </c>
      <c r="F112" s="399">
        <f t="shared" si="1"/>
        <v>0</v>
      </c>
      <c r="G112" s="403"/>
      <c r="H112" s="271"/>
    </row>
    <row r="113" spans="1:8" ht="15" customHeight="1">
      <c r="A113" s="269"/>
      <c r="B113" s="408"/>
      <c r="C113" s="439" t="s">
        <v>1245</v>
      </c>
      <c r="D113" s="410">
        <v>1</v>
      </c>
      <c r="E113" s="410">
        <v>1</v>
      </c>
      <c r="F113" s="411">
        <f t="shared" si="1"/>
        <v>0</v>
      </c>
      <c r="G113" s="412"/>
      <c r="H113" s="271"/>
    </row>
    <row r="114" spans="1:8" ht="15" customHeight="1">
      <c r="A114" s="269"/>
      <c r="B114" s="391"/>
      <c r="C114" s="413" t="s">
        <v>405</v>
      </c>
      <c r="D114" s="414">
        <v>3</v>
      </c>
      <c r="E114" s="414">
        <v>0</v>
      </c>
      <c r="F114" s="415">
        <f t="shared" si="1"/>
        <v>-3</v>
      </c>
      <c r="G114" s="416"/>
      <c r="H114" s="271"/>
    </row>
    <row r="115" spans="1:8" ht="15" customHeight="1">
      <c r="A115" s="269"/>
      <c r="B115" s="396" t="s">
        <v>91</v>
      </c>
      <c r="C115" s="401" t="s">
        <v>1043</v>
      </c>
      <c r="D115" s="398">
        <v>6</v>
      </c>
      <c r="E115" s="398">
        <v>6</v>
      </c>
      <c r="F115" s="399">
        <f t="shared" si="1"/>
        <v>0</v>
      </c>
      <c r="G115" s="421"/>
      <c r="H115" s="271"/>
    </row>
    <row r="116" spans="1:8" ht="15" customHeight="1">
      <c r="A116" s="269"/>
      <c r="B116" s="396"/>
      <c r="C116" s="401" t="s">
        <v>300</v>
      </c>
      <c r="D116" s="398">
        <v>0</v>
      </c>
      <c r="E116" s="398">
        <v>2</v>
      </c>
      <c r="F116" s="399">
        <f t="shared" si="1"/>
        <v>2</v>
      </c>
      <c r="G116" s="403" t="s">
        <v>1385</v>
      </c>
      <c r="H116" s="271"/>
    </row>
    <row r="117" spans="1:8" ht="15" customHeight="1">
      <c r="A117" s="269"/>
      <c r="B117" s="408"/>
      <c r="C117" s="439" t="s">
        <v>1045</v>
      </c>
      <c r="D117" s="398">
        <v>4</v>
      </c>
      <c r="E117" s="398">
        <v>3</v>
      </c>
      <c r="F117" s="411">
        <f t="shared" si="1"/>
        <v>-1</v>
      </c>
      <c r="G117" s="412"/>
      <c r="H117" s="271"/>
    </row>
    <row r="118" spans="1:8" ht="15" customHeight="1">
      <c r="A118" s="269"/>
      <c r="B118" s="391"/>
      <c r="C118" s="413" t="s">
        <v>777</v>
      </c>
      <c r="D118" s="414">
        <v>2</v>
      </c>
      <c r="E118" s="414">
        <v>2</v>
      </c>
      <c r="F118" s="415">
        <f t="shared" si="1"/>
        <v>0</v>
      </c>
      <c r="G118" s="416"/>
      <c r="H118" s="271"/>
    </row>
    <row r="119" spans="1:8" ht="15" customHeight="1">
      <c r="A119" s="269"/>
      <c r="B119" s="396"/>
      <c r="C119" s="440" t="s">
        <v>948</v>
      </c>
      <c r="D119" s="398">
        <v>1</v>
      </c>
      <c r="E119" s="398">
        <v>1</v>
      </c>
      <c r="F119" s="399">
        <f t="shared" si="1"/>
        <v>0</v>
      </c>
      <c r="G119" s="404"/>
      <c r="H119" s="271"/>
    </row>
    <row r="120" spans="1:8" ht="15" customHeight="1">
      <c r="A120" s="269"/>
      <c r="B120" s="396" t="s">
        <v>873</v>
      </c>
      <c r="C120" s="401" t="s">
        <v>1046</v>
      </c>
      <c r="D120" s="398">
        <v>2</v>
      </c>
      <c r="E120" s="398">
        <v>2</v>
      </c>
      <c r="F120" s="399">
        <f t="shared" si="1"/>
        <v>0</v>
      </c>
      <c r="G120" s="403"/>
      <c r="H120" s="271"/>
    </row>
    <row r="121" spans="1:8" ht="15" customHeight="1">
      <c r="A121" s="269"/>
      <c r="B121" s="396"/>
      <c r="C121" s="401" t="s">
        <v>1175</v>
      </c>
      <c r="D121" s="398">
        <v>1</v>
      </c>
      <c r="E121" s="398">
        <v>1</v>
      </c>
      <c r="F121" s="399">
        <f t="shared" si="1"/>
        <v>0</v>
      </c>
      <c r="G121" s="403"/>
      <c r="H121" s="271"/>
    </row>
    <row r="122" spans="1:8" ht="15" customHeight="1">
      <c r="A122" s="269"/>
      <c r="B122" s="396"/>
      <c r="C122" s="401" t="s">
        <v>1176</v>
      </c>
      <c r="D122" s="398">
        <v>3</v>
      </c>
      <c r="E122" s="398">
        <v>3</v>
      </c>
      <c r="F122" s="399">
        <f t="shared" si="1"/>
        <v>0</v>
      </c>
      <c r="G122" s="403"/>
      <c r="H122" s="271"/>
    </row>
    <row r="123" spans="1:8" ht="15" customHeight="1">
      <c r="A123" s="269"/>
      <c r="B123" s="396"/>
      <c r="C123" s="401" t="s">
        <v>884</v>
      </c>
      <c r="D123" s="398">
        <v>0</v>
      </c>
      <c r="E123" s="398">
        <v>1</v>
      </c>
      <c r="F123" s="399">
        <f t="shared" si="1"/>
        <v>1</v>
      </c>
      <c r="G123" s="403"/>
      <c r="H123" s="271"/>
    </row>
    <row r="124" spans="1:8" ht="15" customHeight="1">
      <c r="A124" s="269"/>
      <c r="B124" s="396"/>
      <c r="C124" s="401" t="s">
        <v>885</v>
      </c>
      <c r="D124" s="398">
        <v>0</v>
      </c>
      <c r="E124" s="398">
        <v>1</v>
      </c>
      <c r="F124" s="399">
        <f t="shared" si="1"/>
        <v>1</v>
      </c>
      <c r="G124" s="403"/>
      <c r="H124" s="271"/>
    </row>
    <row r="125" spans="1:8" ht="15" customHeight="1">
      <c r="A125" s="269"/>
      <c r="B125" s="396"/>
      <c r="C125" s="401" t="s">
        <v>1177</v>
      </c>
      <c r="D125" s="398">
        <v>1</v>
      </c>
      <c r="E125" s="398">
        <v>1</v>
      </c>
      <c r="F125" s="399">
        <f t="shared" si="1"/>
        <v>0</v>
      </c>
      <c r="G125" s="403"/>
      <c r="H125" s="271"/>
    </row>
    <row r="126" spans="1:8" ht="15" customHeight="1">
      <c r="A126" s="269"/>
      <c r="B126" s="396"/>
      <c r="C126" s="401" t="s">
        <v>880</v>
      </c>
      <c r="D126" s="398">
        <v>5</v>
      </c>
      <c r="E126" s="398">
        <v>5</v>
      </c>
      <c r="F126" s="399">
        <f t="shared" si="1"/>
        <v>0</v>
      </c>
      <c r="G126" s="403"/>
      <c r="H126" s="271"/>
    </row>
    <row r="127" spans="1:8" ht="15" customHeight="1">
      <c r="A127" s="269"/>
      <c r="B127" s="396"/>
      <c r="C127" s="401" t="s">
        <v>878</v>
      </c>
      <c r="D127" s="398">
        <v>0</v>
      </c>
      <c r="E127" s="398">
        <v>1</v>
      </c>
      <c r="F127" s="399">
        <f t="shared" si="1"/>
        <v>1</v>
      </c>
      <c r="G127" s="403"/>
      <c r="H127" s="271"/>
    </row>
    <row r="128" spans="1:8" ht="15" customHeight="1">
      <c r="A128" s="269"/>
      <c r="B128" s="396"/>
      <c r="C128" s="401" t="s">
        <v>879</v>
      </c>
      <c r="D128" s="398">
        <v>5</v>
      </c>
      <c r="E128" s="398">
        <v>5</v>
      </c>
      <c r="F128" s="399">
        <f t="shared" si="1"/>
        <v>0</v>
      </c>
      <c r="G128" s="403"/>
      <c r="H128" s="271"/>
    </row>
    <row r="129" spans="1:8" ht="15" customHeight="1">
      <c r="A129" s="269"/>
      <c r="B129" s="396"/>
      <c r="C129" s="401" t="s">
        <v>1127</v>
      </c>
      <c r="D129" s="398">
        <v>1</v>
      </c>
      <c r="E129" s="398">
        <v>1</v>
      </c>
      <c r="F129" s="399">
        <f t="shared" si="1"/>
        <v>0</v>
      </c>
      <c r="G129" s="403"/>
      <c r="H129" s="271"/>
    </row>
    <row r="130" spans="1:8" ht="15" customHeight="1">
      <c r="A130" s="269"/>
      <c r="B130" s="396"/>
      <c r="C130" s="401" t="s">
        <v>1178</v>
      </c>
      <c r="D130" s="398">
        <v>2</v>
      </c>
      <c r="E130" s="398">
        <v>2</v>
      </c>
      <c r="F130" s="399">
        <f t="shared" si="1"/>
        <v>0</v>
      </c>
      <c r="G130" s="403"/>
      <c r="H130" s="271"/>
    </row>
    <row r="131" spans="1:8" ht="15" customHeight="1">
      <c r="A131" s="269"/>
      <c r="B131" s="396"/>
      <c r="C131" s="401" t="s">
        <v>876</v>
      </c>
      <c r="D131" s="398">
        <v>5</v>
      </c>
      <c r="E131" s="398">
        <v>5</v>
      </c>
      <c r="F131" s="399">
        <f t="shared" si="1"/>
        <v>0</v>
      </c>
      <c r="G131" s="403"/>
      <c r="H131" s="271"/>
    </row>
    <row r="132" spans="1:8" ht="15" customHeight="1">
      <c r="A132" s="269"/>
      <c r="B132" s="396"/>
      <c r="C132" s="401" t="s">
        <v>883</v>
      </c>
      <c r="D132" s="398">
        <v>3</v>
      </c>
      <c r="E132" s="398">
        <v>3</v>
      </c>
      <c r="F132" s="399">
        <f t="shared" si="1"/>
        <v>0</v>
      </c>
      <c r="G132" s="403"/>
      <c r="H132" s="271"/>
    </row>
    <row r="133" spans="1:8" ht="15" customHeight="1">
      <c r="A133" s="269"/>
      <c r="B133" s="396"/>
      <c r="C133" s="401" t="s">
        <v>877</v>
      </c>
      <c r="D133" s="398">
        <v>5</v>
      </c>
      <c r="E133" s="398">
        <v>4</v>
      </c>
      <c r="F133" s="399">
        <f t="shared" si="1"/>
        <v>-1</v>
      </c>
      <c r="G133" s="403"/>
      <c r="H133" s="271"/>
    </row>
    <row r="134" spans="1:8" ht="15.75" customHeight="1">
      <c r="A134" s="269"/>
      <c r="B134" s="396"/>
      <c r="C134" s="419" t="s">
        <v>118</v>
      </c>
      <c r="D134" s="398">
        <v>2</v>
      </c>
      <c r="E134" s="398">
        <v>2</v>
      </c>
      <c r="F134" s="399">
        <f t="shared" si="1"/>
        <v>0</v>
      </c>
      <c r="G134" s="403"/>
      <c r="H134" s="271"/>
    </row>
    <row r="135" spans="1:8" ht="15" customHeight="1">
      <c r="A135" s="269"/>
      <c r="B135" s="391"/>
      <c r="C135" s="413" t="s">
        <v>894</v>
      </c>
      <c r="D135" s="414">
        <v>36</v>
      </c>
      <c r="E135" s="414">
        <v>68</v>
      </c>
      <c r="F135" s="394">
        <f t="shared" si="1"/>
        <v>32</v>
      </c>
      <c r="G135" s="416" t="s">
        <v>1386</v>
      </c>
      <c r="H135" s="271"/>
    </row>
    <row r="136" spans="1:8" ht="15" customHeight="1">
      <c r="A136" s="269"/>
      <c r="B136" s="396"/>
      <c r="C136" s="440" t="s">
        <v>1246</v>
      </c>
      <c r="D136" s="398">
        <v>5</v>
      </c>
      <c r="E136" s="398">
        <v>2</v>
      </c>
      <c r="F136" s="399">
        <f t="shared" ref="F136:F199" si="2">E136-D136</f>
        <v>-3</v>
      </c>
      <c r="G136" s="404"/>
      <c r="H136" s="271"/>
    </row>
    <row r="137" spans="1:8" ht="15" customHeight="1">
      <c r="A137" s="269"/>
      <c r="B137" s="396" t="s">
        <v>887</v>
      </c>
      <c r="C137" s="440" t="s">
        <v>1247</v>
      </c>
      <c r="D137" s="398">
        <v>5</v>
      </c>
      <c r="E137" s="398">
        <v>5</v>
      </c>
      <c r="F137" s="399">
        <f t="shared" si="2"/>
        <v>0</v>
      </c>
      <c r="G137" s="404"/>
      <c r="H137" s="271"/>
    </row>
    <row r="138" spans="1:8" ht="15" customHeight="1">
      <c r="A138" s="269"/>
      <c r="B138" s="396"/>
      <c r="C138" s="440" t="s">
        <v>1248</v>
      </c>
      <c r="D138" s="398">
        <v>2</v>
      </c>
      <c r="E138" s="398">
        <v>2</v>
      </c>
      <c r="F138" s="399">
        <f t="shared" si="2"/>
        <v>0</v>
      </c>
      <c r="G138" s="404"/>
      <c r="H138" s="271"/>
    </row>
    <row r="139" spans="1:8" ht="15" customHeight="1">
      <c r="A139" s="269"/>
      <c r="B139" s="396"/>
      <c r="C139" s="419" t="s">
        <v>716</v>
      </c>
      <c r="D139" s="398">
        <v>2</v>
      </c>
      <c r="E139" s="398">
        <v>2</v>
      </c>
      <c r="F139" s="399">
        <f t="shared" si="2"/>
        <v>0</v>
      </c>
      <c r="G139" s="403"/>
      <c r="H139" s="271"/>
    </row>
    <row r="140" spans="1:8" ht="15" customHeight="1">
      <c r="A140" s="269"/>
      <c r="B140" s="396"/>
      <c r="C140" s="401" t="s">
        <v>890</v>
      </c>
      <c r="D140" s="398">
        <v>4</v>
      </c>
      <c r="E140" s="398">
        <v>0</v>
      </c>
      <c r="F140" s="399">
        <f t="shared" si="2"/>
        <v>-4</v>
      </c>
      <c r="G140" s="403"/>
      <c r="H140" s="271"/>
    </row>
    <row r="141" spans="1:8" ht="15" customHeight="1">
      <c r="A141" s="269"/>
      <c r="B141" s="396"/>
      <c r="C141" s="401" t="s">
        <v>1310</v>
      </c>
      <c r="D141" s="398">
        <v>1</v>
      </c>
      <c r="E141" s="398">
        <v>1</v>
      </c>
      <c r="F141" s="399">
        <f t="shared" si="2"/>
        <v>0</v>
      </c>
      <c r="G141" s="403" t="s">
        <v>1387</v>
      </c>
      <c r="H141" s="271"/>
    </row>
    <row r="142" spans="1:8" ht="15" customHeight="1">
      <c r="A142" s="269"/>
      <c r="B142" s="396"/>
      <c r="C142" s="401" t="s">
        <v>1312</v>
      </c>
      <c r="D142" s="398">
        <v>1</v>
      </c>
      <c r="E142" s="398">
        <v>1</v>
      </c>
      <c r="F142" s="399">
        <f t="shared" si="2"/>
        <v>0</v>
      </c>
      <c r="G142" s="403"/>
      <c r="H142" s="271"/>
    </row>
    <row r="143" spans="1:8" ht="15" customHeight="1">
      <c r="A143" s="269"/>
      <c r="B143" s="396"/>
      <c r="C143" s="401" t="s">
        <v>1049</v>
      </c>
      <c r="D143" s="398">
        <v>6</v>
      </c>
      <c r="E143" s="398">
        <v>5</v>
      </c>
      <c r="F143" s="399">
        <f t="shared" si="2"/>
        <v>-1</v>
      </c>
      <c r="G143" s="403"/>
      <c r="H143" s="271"/>
    </row>
    <row r="144" spans="1:8" ht="15" customHeight="1">
      <c r="A144" s="269"/>
      <c r="B144" s="396"/>
      <c r="C144" s="401" t="s">
        <v>1130</v>
      </c>
      <c r="D144" s="398">
        <v>4</v>
      </c>
      <c r="E144" s="398">
        <v>4</v>
      </c>
      <c r="F144" s="399">
        <f t="shared" si="2"/>
        <v>0</v>
      </c>
      <c r="G144" s="403"/>
      <c r="H144" s="271"/>
    </row>
    <row r="145" spans="1:8" ht="15" customHeight="1">
      <c r="A145" s="269"/>
      <c r="B145" s="396"/>
      <c r="C145" s="401" t="s">
        <v>986</v>
      </c>
      <c r="D145" s="398">
        <v>2</v>
      </c>
      <c r="E145" s="398">
        <v>2</v>
      </c>
      <c r="F145" s="399">
        <f t="shared" si="2"/>
        <v>0</v>
      </c>
      <c r="G145" s="403"/>
      <c r="H145" s="271"/>
    </row>
    <row r="146" spans="1:8" ht="15" customHeight="1">
      <c r="A146" s="269"/>
      <c r="B146" s="396"/>
      <c r="C146" s="401" t="s">
        <v>1132</v>
      </c>
      <c r="D146" s="398">
        <v>2</v>
      </c>
      <c r="E146" s="398">
        <v>2</v>
      </c>
      <c r="F146" s="399">
        <f t="shared" si="2"/>
        <v>0</v>
      </c>
      <c r="G146" s="403"/>
      <c r="H146" s="271"/>
    </row>
    <row r="147" spans="1:8" ht="15" customHeight="1">
      <c r="A147" s="269"/>
      <c r="B147" s="396"/>
      <c r="C147" s="401" t="s">
        <v>1050</v>
      </c>
      <c r="D147" s="406">
        <v>2</v>
      </c>
      <c r="E147" s="406">
        <v>1</v>
      </c>
      <c r="F147" s="441">
        <f t="shared" si="2"/>
        <v>-1</v>
      </c>
      <c r="G147" s="403"/>
      <c r="H147" s="271"/>
    </row>
    <row r="148" spans="1:8" ht="15.75" customHeight="1">
      <c r="A148" s="269"/>
      <c r="B148" s="396"/>
      <c r="C148" s="401" t="s">
        <v>895</v>
      </c>
      <c r="D148" s="406">
        <v>1</v>
      </c>
      <c r="E148" s="406">
        <v>1</v>
      </c>
      <c r="F148" s="441">
        <f t="shared" si="2"/>
        <v>0</v>
      </c>
      <c r="G148" s="403" t="s">
        <v>1388</v>
      </c>
      <c r="H148" s="271"/>
    </row>
    <row r="149" spans="1:8" ht="15" customHeight="1">
      <c r="A149" s="269"/>
      <c r="B149" s="396"/>
      <c r="C149" s="401" t="s">
        <v>892</v>
      </c>
      <c r="D149" s="398">
        <v>5</v>
      </c>
      <c r="E149" s="398">
        <v>5</v>
      </c>
      <c r="F149" s="399">
        <f t="shared" si="2"/>
        <v>0</v>
      </c>
      <c r="G149" s="443"/>
      <c r="H149" s="271"/>
    </row>
    <row r="150" spans="1:8" ht="15" customHeight="1">
      <c r="A150" s="269"/>
      <c r="B150" s="408"/>
      <c r="C150" s="439" t="s">
        <v>1133</v>
      </c>
      <c r="D150" s="410">
        <v>2</v>
      </c>
      <c r="E150" s="410">
        <v>2</v>
      </c>
      <c r="F150" s="411">
        <f t="shared" si="2"/>
        <v>0</v>
      </c>
      <c r="G150" s="412"/>
      <c r="H150" s="271"/>
    </row>
    <row r="151" spans="1:8" ht="15" customHeight="1">
      <c r="A151" s="269"/>
      <c r="B151" s="391"/>
      <c r="C151" s="392" t="s">
        <v>901</v>
      </c>
      <c r="D151" s="414">
        <v>2</v>
      </c>
      <c r="E151" s="414">
        <v>2</v>
      </c>
      <c r="F151" s="415">
        <f t="shared" si="2"/>
        <v>0</v>
      </c>
      <c r="G151" s="416"/>
      <c r="H151" s="271"/>
    </row>
    <row r="152" spans="1:8" ht="15" customHeight="1">
      <c r="A152" s="269"/>
      <c r="B152" s="396"/>
      <c r="C152" s="397" t="s">
        <v>1313</v>
      </c>
      <c r="D152" s="398">
        <v>1</v>
      </c>
      <c r="E152" s="398">
        <v>1</v>
      </c>
      <c r="F152" s="399">
        <f t="shared" si="2"/>
        <v>0</v>
      </c>
      <c r="G152" s="404"/>
      <c r="H152" s="271"/>
    </row>
    <row r="153" spans="1:8" ht="15" customHeight="1">
      <c r="A153" s="269"/>
      <c r="B153" s="396" t="s">
        <v>896</v>
      </c>
      <c r="C153" s="401" t="s">
        <v>1051</v>
      </c>
      <c r="D153" s="398">
        <v>7</v>
      </c>
      <c r="E153" s="398">
        <v>8</v>
      </c>
      <c r="F153" s="399">
        <f t="shared" si="2"/>
        <v>1</v>
      </c>
      <c r="G153" s="403"/>
      <c r="H153" s="271"/>
    </row>
    <row r="154" spans="1:8" ht="15" customHeight="1">
      <c r="A154" s="269"/>
      <c r="B154" s="396"/>
      <c r="C154" s="401" t="s">
        <v>1052</v>
      </c>
      <c r="D154" s="398">
        <v>1</v>
      </c>
      <c r="E154" s="398">
        <v>1</v>
      </c>
      <c r="F154" s="399">
        <f t="shared" si="2"/>
        <v>0</v>
      </c>
      <c r="G154" s="403"/>
      <c r="H154" s="271"/>
    </row>
    <row r="155" spans="1:8" ht="15" customHeight="1">
      <c r="A155" s="269"/>
      <c r="B155" s="396"/>
      <c r="C155" s="401" t="s">
        <v>1053</v>
      </c>
      <c r="D155" s="398">
        <v>3</v>
      </c>
      <c r="E155" s="398">
        <v>2</v>
      </c>
      <c r="F155" s="399">
        <f t="shared" si="2"/>
        <v>-1</v>
      </c>
      <c r="G155" s="403"/>
      <c r="H155" s="271"/>
    </row>
    <row r="156" spans="1:8" ht="15.75" customHeight="1">
      <c r="A156" s="269"/>
      <c r="B156" s="396"/>
      <c r="C156" s="419" t="s">
        <v>530</v>
      </c>
      <c r="D156" s="398">
        <v>0</v>
      </c>
      <c r="E156" s="398">
        <v>0</v>
      </c>
      <c r="F156" s="399">
        <f t="shared" si="2"/>
        <v>0</v>
      </c>
      <c r="G156" s="403"/>
      <c r="H156" s="271"/>
    </row>
    <row r="157" spans="1:8" ht="15" customHeight="1">
      <c r="A157" s="269"/>
      <c r="B157" s="396"/>
      <c r="C157" s="401" t="s">
        <v>1136</v>
      </c>
      <c r="D157" s="398">
        <v>1</v>
      </c>
      <c r="E157" s="398">
        <v>1</v>
      </c>
      <c r="F157" s="399">
        <f t="shared" si="2"/>
        <v>0</v>
      </c>
      <c r="G157" s="403"/>
      <c r="H157" s="271"/>
    </row>
    <row r="158" spans="1:8" ht="15" customHeight="1">
      <c r="A158" s="269"/>
      <c r="B158" s="396"/>
      <c r="C158" s="401" t="s">
        <v>1389</v>
      </c>
      <c r="D158" s="398">
        <v>1</v>
      </c>
      <c r="E158" s="398">
        <v>1</v>
      </c>
      <c r="F158" s="399">
        <f t="shared" si="2"/>
        <v>0</v>
      </c>
      <c r="G158" s="403"/>
      <c r="H158" s="271"/>
    </row>
    <row r="159" spans="1:8" ht="15" customHeight="1">
      <c r="A159" s="269"/>
      <c r="B159" s="396"/>
      <c r="C159" s="401" t="s">
        <v>432</v>
      </c>
      <c r="D159" s="398">
        <v>1</v>
      </c>
      <c r="E159" s="398">
        <v>1</v>
      </c>
      <c r="F159" s="399">
        <f t="shared" si="2"/>
        <v>0</v>
      </c>
      <c r="G159" s="403"/>
      <c r="H159" s="271"/>
    </row>
    <row r="160" spans="1:8" ht="15" customHeight="1">
      <c r="A160" s="269"/>
      <c r="B160" s="396"/>
      <c r="C160" s="401" t="s">
        <v>431</v>
      </c>
      <c r="D160" s="398">
        <v>2</v>
      </c>
      <c r="E160" s="398">
        <v>2</v>
      </c>
      <c r="F160" s="399">
        <f t="shared" si="2"/>
        <v>0</v>
      </c>
      <c r="G160" s="403"/>
      <c r="H160" s="271"/>
    </row>
    <row r="161" spans="1:8" ht="15" customHeight="1">
      <c r="A161" s="269"/>
      <c r="B161" s="396"/>
      <c r="C161" s="401" t="s">
        <v>430</v>
      </c>
      <c r="D161" s="398">
        <v>1</v>
      </c>
      <c r="E161" s="398">
        <v>1</v>
      </c>
      <c r="F161" s="399">
        <f t="shared" si="2"/>
        <v>0</v>
      </c>
      <c r="G161" s="403"/>
      <c r="H161" s="271"/>
    </row>
    <row r="162" spans="1:8" ht="15" customHeight="1">
      <c r="A162" s="269"/>
      <c r="B162" s="396"/>
      <c r="C162" s="401" t="s">
        <v>1137</v>
      </c>
      <c r="D162" s="398">
        <v>1</v>
      </c>
      <c r="E162" s="398">
        <v>1</v>
      </c>
      <c r="F162" s="399">
        <f t="shared" si="2"/>
        <v>0</v>
      </c>
      <c r="G162" s="403"/>
      <c r="H162" s="271"/>
    </row>
    <row r="163" spans="1:8" ht="15" customHeight="1">
      <c r="A163" s="269"/>
      <c r="B163" s="396"/>
      <c r="C163" s="401" t="s">
        <v>1138</v>
      </c>
      <c r="D163" s="398">
        <v>1</v>
      </c>
      <c r="E163" s="398">
        <v>1</v>
      </c>
      <c r="F163" s="399">
        <f t="shared" si="2"/>
        <v>0</v>
      </c>
      <c r="G163" s="403"/>
      <c r="H163" s="271"/>
    </row>
    <row r="164" spans="1:8" ht="15" customHeight="1">
      <c r="A164" s="269"/>
      <c r="B164" s="396"/>
      <c r="C164" s="401" t="s">
        <v>988</v>
      </c>
      <c r="D164" s="398">
        <v>1</v>
      </c>
      <c r="E164" s="398">
        <v>1</v>
      </c>
      <c r="F164" s="399">
        <f t="shared" si="2"/>
        <v>0</v>
      </c>
      <c r="G164" s="403"/>
      <c r="H164" s="271"/>
    </row>
    <row r="165" spans="1:8" ht="15" customHeight="1">
      <c r="A165" s="269"/>
      <c r="B165" s="408"/>
      <c r="C165" s="439" t="s">
        <v>548</v>
      </c>
      <c r="D165" s="410">
        <v>2</v>
      </c>
      <c r="E165" s="410">
        <v>2</v>
      </c>
      <c r="F165" s="411">
        <f t="shared" si="2"/>
        <v>0</v>
      </c>
      <c r="G165" s="412"/>
      <c r="H165" s="271"/>
    </row>
    <row r="166" spans="1:8" ht="15" customHeight="1">
      <c r="A166" s="269"/>
      <c r="B166" s="391"/>
      <c r="C166" s="392" t="s">
        <v>122</v>
      </c>
      <c r="D166" s="414">
        <v>0</v>
      </c>
      <c r="E166" s="414">
        <v>0</v>
      </c>
      <c r="F166" s="415">
        <f t="shared" si="2"/>
        <v>0</v>
      </c>
      <c r="G166" s="416"/>
      <c r="H166" s="271"/>
    </row>
    <row r="167" spans="1:8" ht="15" customHeight="1">
      <c r="A167" s="269"/>
      <c r="B167" s="396" t="s">
        <v>902</v>
      </c>
      <c r="C167" s="419" t="s">
        <v>123</v>
      </c>
      <c r="D167" s="398">
        <v>1</v>
      </c>
      <c r="E167" s="398">
        <v>1</v>
      </c>
      <c r="F167" s="399">
        <f t="shared" si="2"/>
        <v>0</v>
      </c>
      <c r="G167" s="403"/>
      <c r="H167" s="271"/>
    </row>
    <row r="168" spans="1:8" ht="15.75" customHeight="1">
      <c r="A168" s="269"/>
      <c r="B168" s="396"/>
      <c r="C168" s="419" t="s">
        <v>903</v>
      </c>
      <c r="D168" s="398">
        <v>1</v>
      </c>
      <c r="E168" s="398">
        <v>1</v>
      </c>
      <c r="F168" s="399">
        <f t="shared" si="2"/>
        <v>0</v>
      </c>
      <c r="G168" s="403"/>
      <c r="H168" s="271"/>
    </row>
    <row r="169" spans="1:8" ht="15" customHeight="1">
      <c r="A169" s="269"/>
      <c r="B169" s="408"/>
      <c r="C169" s="425" t="s">
        <v>532</v>
      </c>
      <c r="D169" s="410">
        <v>1</v>
      </c>
      <c r="E169" s="410">
        <v>1</v>
      </c>
      <c r="F169" s="411">
        <f t="shared" si="2"/>
        <v>0</v>
      </c>
      <c r="G169" s="412"/>
      <c r="H169" s="271"/>
    </row>
    <row r="170" spans="1:8" ht="15" customHeight="1">
      <c r="A170" s="269"/>
      <c r="B170" s="391"/>
      <c r="C170" s="413" t="s">
        <v>537</v>
      </c>
      <c r="D170" s="414">
        <v>1</v>
      </c>
      <c r="E170" s="414">
        <v>1</v>
      </c>
      <c r="F170" s="415">
        <f t="shared" si="2"/>
        <v>0</v>
      </c>
      <c r="G170" s="416"/>
      <c r="H170" s="271"/>
    </row>
    <row r="171" spans="1:8" ht="15" customHeight="1">
      <c r="A171" s="269"/>
      <c r="B171" s="396" t="s">
        <v>411</v>
      </c>
      <c r="C171" s="440" t="s">
        <v>538</v>
      </c>
      <c r="D171" s="398">
        <v>1</v>
      </c>
      <c r="E171" s="398">
        <v>1</v>
      </c>
      <c r="F171" s="399">
        <f t="shared" si="2"/>
        <v>0</v>
      </c>
      <c r="G171" s="404" t="s">
        <v>1314</v>
      </c>
      <c r="H171" s="271"/>
    </row>
    <row r="172" spans="1:8" ht="15" customHeight="1">
      <c r="A172" s="269"/>
      <c r="B172" s="396"/>
      <c r="C172" s="401" t="s">
        <v>420</v>
      </c>
      <c r="D172" s="398">
        <v>1</v>
      </c>
      <c r="E172" s="398">
        <v>2</v>
      </c>
      <c r="F172" s="399">
        <f t="shared" si="2"/>
        <v>1</v>
      </c>
      <c r="G172" s="403" t="s">
        <v>1390</v>
      </c>
      <c r="H172" s="271"/>
    </row>
    <row r="173" spans="1:8" ht="15" customHeight="1">
      <c r="A173" s="269"/>
      <c r="B173" s="396"/>
      <c r="C173" s="401" t="s">
        <v>634</v>
      </c>
      <c r="D173" s="398">
        <v>1</v>
      </c>
      <c r="E173" s="398">
        <v>1</v>
      </c>
      <c r="F173" s="399">
        <f t="shared" si="2"/>
        <v>0</v>
      </c>
      <c r="G173" s="403" t="s">
        <v>1391</v>
      </c>
      <c r="H173" s="271"/>
    </row>
    <row r="174" spans="1:8" ht="15" customHeight="1">
      <c r="A174" s="269"/>
      <c r="B174" s="396"/>
      <c r="C174" s="401" t="s">
        <v>415</v>
      </c>
      <c r="D174" s="398">
        <v>4</v>
      </c>
      <c r="E174" s="398">
        <v>4</v>
      </c>
      <c r="F174" s="399">
        <f t="shared" si="2"/>
        <v>0</v>
      </c>
      <c r="G174" s="403"/>
      <c r="H174" s="271"/>
    </row>
    <row r="175" spans="1:8" ht="15" customHeight="1">
      <c r="A175" s="269"/>
      <c r="B175" s="396"/>
      <c r="C175" s="401" t="s">
        <v>416</v>
      </c>
      <c r="D175" s="398">
        <v>2</v>
      </c>
      <c r="E175" s="398">
        <v>2</v>
      </c>
      <c r="F175" s="399">
        <f t="shared" si="2"/>
        <v>0</v>
      </c>
      <c r="G175" s="403"/>
      <c r="H175" s="271"/>
    </row>
    <row r="176" spans="1:8" ht="15" customHeight="1">
      <c r="A176" s="269"/>
      <c r="B176" s="396"/>
      <c r="C176" s="401" t="s">
        <v>1252</v>
      </c>
      <c r="D176" s="398">
        <v>3</v>
      </c>
      <c r="E176" s="398">
        <v>3</v>
      </c>
      <c r="F176" s="399">
        <f t="shared" si="2"/>
        <v>0</v>
      </c>
      <c r="G176" s="403"/>
      <c r="H176" s="271"/>
    </row>
    <row r="177" spans="1:8" ht="15" customHeight="1">
      <c r="A177" s="269"/>
      <c r="B177" s="396"/>
      <c r="C177" s="401" t="s">
        <v>1059</v>
      </c>
      <c r="D177" s="398">
        <v>1</v>
      </c>
      <c r="E177" s="398">
        <v>1</v>
      </c>
      <c r="F177" s="399">
        <f t="shared" si="2"/>
        <v>0</v>
      </c>
      <c r="G177" s="403"/>
      <c r="H177" s="271"/>
    </row>
    <row r="178" spans="1:8" ht="15" customHeight="1">
      <c r="A178" s="269"/>
      <c r="B178" s="396"/>
      <c r="C178" s="401" t="s">
        <v>989</v>
      </c>
      <c r="D178" s="398">
        <v>1</v>
      </c>
      <c r="E178" s="398">
        <v>1</v>
      </c>
      <c r="F178" s="399">
        <f t="shared" si="2"/>
        <v>0</v>
      </c>
      <c r="G178" s="403"/>
      <c r="H178" s="271"/>
    </row>
    <row r="179" spans="1:8" ht="15" customHeight="1">
      <c r="A179" s="269"/>
      <c r="B179" s="396"/>
      <c r="C179" s="401" t="s">
        <v>990</v>
      </c>
      <c r="D179" s="398">
        <v>1</v>
      </c>
      <c r="E179" s="398">
        <v>1</v>
      </c>
      <c r="F179" s="399">
        <f t="shared" si="2"/>
        <v>0</v>
      </c>
      <c r="G179" s="403"/>
      <c r="H179" s="271"/>
    </row>
    <row r="180" spans="1:8" ht="15" customHeight="1">
      <c r="A180" s="269"/>
      <c r="B180" s="396"/>
      <c r="C180" s="401" t="s">
        <v>414</v>
      </c>
      <c r="D180" s="398">
        <v>1</v>
      </c>
      <c r="E180" s="398">
        <v>1</v>
      </c>
      <c r="F180" s="399">
        <f t="shared" si="2"/>
        <v>0</v>
      </c>
      <c r="G180" s="463"/>
      <c r="H180" s="271"/>
    </row>
    <row r="181" spans="1:8" ht="15" customHeight="1">
      <c r="A181" s="269"/>
      <c r="B181" s="396"/>
      <c r="C181" s="401" t="s">
        <v>1060</v>
      </c>
      <c r="D181" s="398">
        <v>2</v>
      </c>
      <c r="E181" s="398">
        <v>2</v>
      </c>
      <c r="F181" s="399">
        <f t="shared" si="2"/>
        <v>0</v>
      </c>
      <c r="G181" s="463"/>
      <c r="H181" s="271"/>
    </row>
    <row r="182" spans="1:8" ht="15" customHeight="1">
      <c r="A182" s="269"/>
      <c r="B182" s="396"/>
      <c r="C182" s="401" t="s">
        <v>1062</v>
      </c>
      <c r="D182" s="398">
        <v>2</v>
      </c>
      <c r="E182" s="398">
        <v>0</v>
      </c>
      <c r="F182" s="399">
        <f t="shared" si="2"/>
        <v>-2</v>
      </c>
      <c r="G182" s="403"/>
      <c r="H182" s="271"/>
    </row>
    <row r="183" spans="1:8" ht="15" customHeight="1">
      <c r="A183" s="269"/>
      <c r="B183" s="396"/>
      <c r="C183" s="420" t="s">
        <v>421</v>
      </c>
      <c r="D183" s="398">
        <v>2</v>
      </c>
      <c r="E183" s="398">
        <v>1</v>
      </c>
      <c r="F183" s="399">
        <f t="shared" si="2"/>
        <v>-1</v>
      </c>
      <c r="G183" s="403"/>
      <c r="H183" s="271"/>
    </row>
    <row r="184" spans="1:8" ht="15" customHeight="1">
      <c r="A184" s="269"/>
      <c r="B184" s="396"/>
      <c r="C184" s="401" t="s">
        <v>1063</v>
      </c>
      <c r="D184" s="398">
        <v>1</v>
      </c>
      <c r="E184" s="398">
        <v>1</v>
      </c>
      <c r="F184" s="399">
        <f t="shared" si="2"/>
        <v>0</v>
      </c>
      <c r="G184" s="403" t="s">
        <v>1392</v>
      </c>
      <c r="H184" s="271"/>
    </row>
    <row r="185" spans="1:8" ht="15.75" customHeight="1">
      <c r="A185" s="269"/>
      <c r="B185" s="396"/>
      <c r="C185" s="401" t="s">
        <v>1064</v>
      </c>
      <c r="D185" s="398">
        <v>1</v>
      </c>
      <c r="E185" s="398">
        <v>1</v>
      </c>
      <c r="F185" s="399">
        <f t="shared" si="2"/>
        <v>0</v>
      </c>
      <c r="G185" s="403" t="s">
        <v>1251</v>
      </c>
      <c r="H185" s="271"/>
    </row>
    <row r="186" spans="1:8" ht="15" customHeight="1">
      <c r="A186" s="269"/>
      <c r="B186" s="396"/>
      <c r="C186" s="401" t="s">
        <v>906</v>
      </c>
      <c r="D186" s="398">
        <v>1</v>
      </c>
      <c r="E186" s="398">
        <v>1</v>
      </c>
      <c r="F186" s="399">
        <f t="shared" si="2"/>
        <v>0</v>
      </c>
      <c r="G186" s="403"/>
      <c r="H186" s="271"/>
    </row>
    <row r="187" spans="1:8" ht="15" customHeight="1">
      <c r="A187" s="269"/>
      <c r="B187" s="396"/>
      <c r="C187" s="405" t="s">
        <v>1065</v>
      </c>
      <c r="D187" s="398">
        <v>2</v>
      </c>
      <c r="E187" s="398">
        <v>0</v>
      </c>
      <c r="F187" s="399">
        <f t="shared" si="2"/>
        <v>-2</v>
      </c>
      <c r="G187" s="407" t="s">
        <v>1393</v>
      </c>
      <c r="H187" s="271"/>
    </row>
    <row r="188" spans="1:8" ht="15" customHeight="1">
      <c r="A188" s="269"/>
      <c r="B188" s="396"/>
      <c r="C188" s="405" t="s">
        <v>1142</v>
      </c>
      <c r="D188" s="417">
        <v>1</v>
      </c>
      <c r="E188" s="417">
        <v>1</v>
      </c>
      <c r="F188" s="418">
        <f t="shared" si="2"/>
        <v>0</v>
      </c>
      <c r="G188" s="407"/>
      <c r="H188" s="271"/>
    </row>
    <row r="189" spans="1:8" ht="15" customHeight="1">
      <c r="A189" s="269"/>
      <c r="B189" s="396"/>
      <c r="C189" s="420" t="s">
        <v>905</v>
      </c>
      <c r="D189" s="406">
        <v>1</v>
      </c>
      <c r="E189" s="406">
        <v>1</v>
      </c>
      <c r="F189" s="441">
        <f t="shared" si="2"/>
        <v>0</v>
      </c>
      <c r="G189" s="407"/>
      <c r="H189" s="271"/>
    </row>
    <row r="190" spans="1:8" ht="15" customHeight="1">
      <c r="A190" s="269"/>
      <c r="B190" s="408"/>
      <c r="C190" s="439" t="s">
        <v>1105</v>
      </c>
      <c r="D190" s="410">
        <v>2</v>
      </c>
      <c r="E190" s="410">
        <v>1</v>
      </c>
      <c r="F190" s="411">
        <f t="shared" si="2"/>
        <v>-1</v>
      </c>
      <c r="G190" s="412"/>
      <c r="H190" s="271"/>
    </row>
    <row r="191" spans="1:8" ht="15" customHeight="1">
      <c r="A191" s="269"/>
      <c r="B191" s="391"/>
      <c r="C191" s="413" t="s">
        <v>1066</v>
      </c>
      <c r="D191" s="393">
        <v>2</v>
      </c>
      <c r="E191" s="393">
        <v>3</v>
      </c>
      <c r="F191" s="394">
        <f t="shared" si="2"/>
        <v>1</v>
      </c>
      <c r="G191" s="416" t="s">
        <v>1394</v>
      </c>
      <c r="H191" s="271"/>
    </row>
    <row r="192" spans="1:8" ht="15" customHeight="1">
      <c r="A192" s="269"/>
      <c r="B192" s="396"/>
      <c r="C192" s="440" t="s">
        <v>1067</v>
      </c>
      <c r="D192" s="436">
        <v>1</v>
      </c>
      <c r="E192" s="436">
        <v>0</v>
      </c>
      <c r="F192" s="444">
        <f t="shared" si="2"/>
        <v>-1</v>
      </c>
      <c r="G192" s="404" t="s">
        <v>1395</v>
      </c>
      <c r="H192" s="271"/>
    </row>
    <row r="193" spans="1:8" ht="15" customHeight="1">
      <c r="A193" s="269"/>
      <c r="B193" s="396" t="s">
        <v>907</v>
      </c>
      <c r="C193" s="401" t="s">
        <v>1068</v>
      </c>
      <c r="D193" s="406">
        <v>1</v>
      </c>
      <c r="E193" s="406">
        <v>1</v>
      </c>
      <c r="F193" s="441">
        <f t="shared" si="2"/>
        <v>0</v>
      </c>
      <c r="G193" s="403"/>
      <c r="H193" s="271"/>
    </row>
    <row r="194" spans="1:8" ht="15" customHeight="1">
      <c r="A194" s="269"/>
      <c r="B194" s="396"/>
      <c r="C194" s="401" t="s">
        <v>908</v>
      </c>
      <c r="D194" s="406">
        <v>1</v>
      </c>
      <c r="E194" s="406">
        <v>1</v>
      </c>
      <c r="F194" s="441">
        <f t="shared" si="2"/>
        <v>0</v>
      </c>
      <c r="G194" s="403"/>
      <c r="H194" s="271"/>
    </row>
    <row r="195" spans="1:8" ht="15" customHeight="1">
      <c r="A195" s="269"/>
      <c r="B195" s="396"/>
      <c r="C195" s="401" t="s">
        <v>912</v>
      </c>
      <c r="D195" s="406">
        <v>1</v>
      </c>
      <c r="E195" s="406">
        <v>1</v>
      </c>
      <c r="F195" s="441">
        <f t="shared" si="2"/>
        <v>0</v>
      </c>
      <c r="G195" s="403"/>
      <c r="H195" s="271"/>
    </row>
    <row r="196" spans="1:8" ht="15" customHeight="1">
      <c r="A196" s="269"/>
      <c r="B196" s="396"/>
      <c r="C196" s="401" t="s">
        <v>915</v>
      </c>
      <c r="D196" s="406">
        <v>0</v>
      </c>
      <c r="E196" s="406">
        <v>0</v>
      </c>
      <c r="F196" s="441">
        <f t="shared" si="2"/>
        <v>0</v>
      </c>
      <c r="G196" s="403"/>
      <c r="H196" s="271"/>
    </row>
    <row r="197" spans="1:8" ht="15" customHeight="1">
      <c r="A197" s="269"/>
      <c r="B197" s="396"/>
      <c r="C197" s="401" t="s">
        <v>914</v>
      </c>
      <c r="D197" s="406">
        <v>1</v>
      </c>
      <c r="E197" s="406">
        <v>0</v>
      </c>
      <c r="F197" s="441">
        <f t="shared" si="2"/>
        <v>-1</v>
      </c>
      <c r="G197" s="403"/>
      <c r="H197" s="271"/>
    </row>
    <row r="198" spans="1:8" ht="15" customHeight="1">
      <c r="A198" s="269"/>
      <c r="B198" s="396"/>
      <c r="C198" s="401" t="s">
        <v>910</v>
      </c>
      <c r="D198" s="406">
        <v>1</v>
      </c>
      <c r="E198" s="406">
        <v>1</v>
      </c>
      <c r="F198" s="441">
        <f t="shared" si="2"/>
        <v>0</v>
      </c>
      <c r="G198" s="407"/>
      <c r="H198" s="271"/>
    </row>
    <row r="199" spans="1:8" ht="15" customHeight="1">
      <c r="A199" s="269"/>
      <c r="B199" s="396"/>
      <c r="C199" s="401" t="s">
        <v>1070</v>
      </c>
      <c r="D199" s="406">
        <v>2</v>
      </c>
      <c r="E199" s="406">
        <v>2</v>
      </c>
      <c r="F199" s="441">
        <f t="shared" si="2"/>
        <v>0</v>
      </c>
      <c r="G199" s="407"/>
      <c r="H199" s="271"/>
    </row>
    <row r="200" spans="1:8" ht="15" customHeight="1">
      <c r="A200" s="269"/>
      <c r="B200" s="408"/>
      <c r="C200" s="409" t="s">
        <v>1317</v>
      </c>
      <c r="D200" s="445">
        <v>2</v>
      </c>
      <c r="E200" s="445">
        <v>1</v>
      </c>
      <c r="F200" s="446">
        <f t="shared" ref="F200:F209" si="3">E200-D200</f>
        <v>-1</v>
      </c>
      <c r="G200" s="412"/>
      <c r="H200" s="271"/>
    </row>
    <row r="201" spans="1:8" ht="15" customHeight="1">
      <c r="A201" s="269"/>
      <c r="B201" s="396"/>
      <c r="C201" s="455" t="s">
        <v>1318</v>
      </c>
      <c r="D201" s="456">
        <v>1</v>
      </c>
      <c r="E201" s="456">
        <v>1</v>
      </c>
      <c r="F201" s="457">
        <f t="shared" si="3"/>
        <v>0</v>
      </c>
      <c r="G201" s="407"/>
      <c r="H201" s="271"/>
    </row>
    <row r="202" spans="1:8" ht="15" customHeight="1">
      <c r="A202" s="269"/>
      <c r="B202" s="396"/>
      <c r="C202" s="401" t="s">
        <v>1319</v>
      </c>
      <c r="D202" s="406">
        <v>2</v>
      </c>
      <c r="E202" s="406">
        <v>2</v>
      </c>
      <c r="F202" s="441">
        <f t="shared" si="3"/>
        <v>0</v>
      </c>
      <c r="G202" s="407"/>
      <c r="H202" s="271"/>
    </row>
    <row r="203" spans="1:8" ht="15" customHeight="1">
      <c r="A203" s="269"/>
      <c r="B203" s="396"/>
      <c r="C203" s="455" t="s">
        <v>1320</v>
      </c>
      <c r="D203" s="456">
        <v>1</v>
      </c>
      <c r="E203" s="456">
        <v>1</v>
      </c>
      <c r="F203" s="457">
        <f t="shared" si="3"/>
        <v>0</v>
      </c>
      <c r="G203" s="407"/>
      <c r="H203" s="271"/>
    </row>
    <row r="204" spans="1:8" ht="15.75" customHeight="1">
      <c r="A204" s="269"/>
      <c r="B204" s="396" t="s">
        <v>918</v>
      </c>
      <c r="C204" s="401" t="s">
        <v>921</v>
      </c>
      <c r="D204" s="406">
        <v>1</v>
      </c>
      <c r="E204" s="406">
        <v>1</v>
      </c>
      <c r="F204" s="441">
        <f t="shared" si="3"/>
        <v>0</v>
      </c>
      <c r="G204" s="403"/>
      <c r="H204" s="271"/>
    </row>
    <row r="205" spans="1:8" ht="15.75" customHeight="1">
      <c r="A205" s="269"/>
      <c r="B205" s="396"/>
      <c r="C205" s="405" t="s">
        <v>1321</v>
      </c>
      <c r="D205" s="475">
        <v>2</v>
      </c>
      <c r="E205" s="475">
        <v>2</v>
      </c>
      <c r="F205" s="477">
        <f t="shared" si="3"/>
        <v>0</v>
      </c>
      <c r="G205" s="464" t="s">
        <v>1322</v>
      </c>
      <c r="H205" s="271"/>
    </row>
    <row r="206" spans="1:8" ht="15.75" customHeight="1">
      <c r="A206" s="269"/>
      <c r="B206" s="396"/>
      <c r="C206" s="405" t="s">
        <v>1323</v>
      </c>
      <c r="D206" s="475">
        <v>4</v>
      </c>
      <c r="E206" s="475">
        <v>4</v>
      </c>
      <c r="F206" s="477">
        <f t="shared" si="3"/>
        <v>0</v>
      </c>
      <c r="G206" s="464" t="s">
        <v>1322</v>
      </c>
      <c r="H206" s="271"/>
    </row>
    <row r="207" spans="1:8" ht="15.75" customHeight="1">
      <c r="A207" s="269"/>
      <c r="B207" s="396"/>
      <c r="C207" s="405" t="s">
        <v>917</v>
      </c>
      <c r="D207" s="475">
        <v>2</v>
      </c>
      <c r="E207" s="475">
        <v>1</v>
      </c>
      <c r="F207" s="477">
        <f t="shared" si="3"/>
        <v>-1</v>
      </c>
      <c r="G207" s="464" t="s">
        <v>1322</v>
      </c>
      <c r="H207" s="271"/>
    </row>
    <row r="208" spans="1:8" ht="15.75" customHeight="1">
      <c r="A208" s="269"/>
      <c r="B208" s="396"/>
      <c r="C208" s="405" t="s">
        <v>1324</v>
      </c>
      <c r="D208" s="475">
        <v>1</v>
      </c>
      <c r="E208" s="475">
        <v>1</v>
      </c>
      <c r="F208" s="477">
        <f t="shared" si="3"/>
        <v>0</v>
      </c>
      <c r="G208" s="407"/>
      <c r="H208" s="271"/>
    </row>
    <row r="209" spans="1:12" ht="15" customHeight="1">
      <c r="A209" s="269"/>
      <c r="B209" s="408"/>
      <c r="C209" s="439" t="s">
        <v>769</v>
      </c>
      <c r="D209" s="452">
        <v>1</v>
      </c>
      <c r="E209" s="452">
        <v>1</v>
      </c>
      <c r="F209" s="429">
        <f t="shared" si="3"/>
        <v>0</v>
      </c>
      <c r="G209" s="412"/>
      <c r="H209" s="271"/>
    </row>
    <row r="210" spans="1:12" s="187" customFormat="1" ht="9.9499999999999993" customHeight="1">
      <c r="A210" s="274"/>
      <c r="B210" s="280"/>
      <c r="C210" s="373"/>
      <c r="D210" s="373"/>
      <c r="E210" s="373"/>
      <c r="F210" s="373"/>
      <c r="G210" s="373"/>
      <c r="H210" s="271"/>
      <c r="L210" s="327"/>
    </row>
    <row r="211" spans="1:12" ht="21" customHeight="1">
      <c r="A211" s="269"/>
      <c r="B211" s="336" t="s">
        <v>922</v>
      </c>
      <c r="C211" s="458"/>
      <c r="D211" s="459"/>
      <c r="E211" s="459"/>
      <c r="F211" s="459"/>
      <c r="G211" s="459"/>
      <c r="H211" s="271"/>
    </row>
    <row r="212" spans="1:12" ht="15.75" customHeight="1">
      <c r="A212" s="269"/>
      <c r="B212" s="396" t="s">
        <v>923</v>
      </c>
      <c r="C212" s="397" t="s">
        <v>1396</v>
      </c>
      <c r="D212" s="398">
        <v>1</v>
      </c>
      <c r="E212" s="398">
        <v>1</v>
      </c>
      <c r="F212" s="399">
        <f t="shared" ref="F212:F243" si="4">E212-D212</f>
        <v>0</v>
      </c>
      <c r="G212" s="404"/>
      <c r="H212" s="271"/>
    </row>
    <row r="213" spans="1:12" ht="15.75" customHeight="1">
      <c r="A213" s="269"/>
      <c r="B213" s="396"/>
      <c r="C213" s="397" t="s">
        <v>1397</v>
      </c>
      <c r="D213" s="398">
        <v>1</v>
      </c>
      <c r="E213" s="398">
        <v>1</v>
      </c>
      <c r="F213" s="399">
        <f t="shared" si="4"/>
        <v>0</v>
      </c>
      <c r="G213" s="463"/>
      <c r="H213" s="271"/>
    </row>
    <row r="214" spans="1:12" ht="15.75" customHeight="1">
      <c r="A214" s="269"/>
      <c r="B214" s="396"/>
      <c r="C214" s="397" t="s">
        <v>1398</v>
      </c>
      <c r="D214" s="398">
        <v>0</v>
      </c>
      <c r="E214" s="398">
        <v>1</v>
      </c>
      <c r="F214" s="399">
        <f t="shared" si="4"/>
        <v>1</v>
      </c>
      <c r="G214" s="404" t="s">
        <v>1378</v>
      </c>
      <c r="H214" s="271"/>
    </row>
    <row r="215" spans="1:12" ht="15" customHeight="1">
      <c r="A215" s="269"/>
      <c r="B215" s="396"/>
      <c r="C215" s="401" t="s">
        <v>1332</v>
      </c>
      <c r="D215" s="398">
        <v>1</v>
      </c>
      <c r="E215" s="398">
        <v>1</v>
      </c>
      <c r="F215" s="399">
        <f t="shared" si="4"/>
        <v>0</v>
      </c>
      <c r="G215" s="403" t="s">
        <v>1399</v>
      </c>
      <c r="H215" s="271"/>
    </row>
    <row r="216" spans="1:12" ht="15" customHeight="1">
      <c r="A216" s="269"/>
      <c r="B216" s="396"/>
      <c r="C216" s="401" t="s">
        <v>1400</v>
      </c>
      <c r="D216" s="398">
        <v>1</v>
      </c>
      <c r="E216" s="398">
        <v>1</v>
      </c>
      <c r="F216" s="399">
        <f t="shared" si="4"/>
        <v>0</v>
      </c>
      <c r="G216" s="403" t="s">
        <v>1401</v>
      </c>
      <c r="H216" s="271"/>
    </row>
    <row r="217" spans="1:12" ht="15" customHeight="1">
      <c r="A217" s="269"/>
      <c r="B217" s="396"/>
      <c r="C217" s="401" t="s">
        <v>1334</v>
      </c>
      <c r="D217" s="398">
        <v>1</v>
      </c>
      <c r="E217" s="398">
        <v>1</v>
      </c>
      <c r="F217" s="399">
        <f t="shared" si="4"/>
        <v>0</v>
      </c>
      <c r="G217" s="403" t="s">
        <v>1399</v>
      </c>
      <c r="H217" s="271"/>
    </row>
    <row r="218" spans="1:12" ht="15" customHeight="1">
      <c r="A218" s="269"/>
      <c r="B218" s="396"/>
      <c r="C218" s="401" t="s">
        <v>1402</v>
      </c>
      <c r="D218" s="398">
        <v>1</v>
      </c>
      <c r="E218" s="398">
        <v>1</v>
      </c>
      <c r="F218" s="399">
        <f t="shared" si="4"/>
        <v>0</v>
      </c>
      <c r="G218" s="403" t="s">
        <v>1403</v>
      </c>
      <c r="H218" s="271"/>
    </row>
    <row r="219" spans="1:12" ht="15" customHeight="1">
      <c r="A219" s="269"/>
      <c r="B219" s="396"/>
      <c r="C219" s="401" t="s">
        <v>1337</v>
      </c>
      <c r="D219" s="398">
        <v>1</v>
      </c>
      <c r="E219" s="398">
        <v>1</v>
      </c>
      <c r="F219" s="399">
        <f t="shared" si="4"/>
        <v>0</v>
      </c>
      <c r="G219" s="403" t="s">
        <v>1329</v>
      </c>
      <c r="H219" s="271"/>
    </row>
    <row r="220" spans="1:12" ht="15" customHeight="1">
      <c r="A220" s="269"/>
      <c r="B220" s="396"/>
      <c r="C220" s="401" t="s">
        <v>1404</v>
      </c>
      <c r="D220" s="398">
        <v>0</v>
      </c>
      <c r="E220" s="398">
        <v>1</v>
      </c>
      <c r="F220" s="399">
        <f t="shared" si="4"/>
        <v>1</v>
      </c>
      <c r="G220" s="403" t="s">
        <v>1405</v>
      </c>
      <c r="H220" s="271"/>
    </row>
    <row r="221" spans="1:12" ht="15" customHeight="1">
      <c r="A221" s="269"/>
      <c r="B221" s="396"/>
      <c r="C221" s="401" t="s">
        <v>1406</v>
      </c>
      <c r="D221" s="398">
        <v>1</v>
      </c>
      <c r="E221" s="398">
        <v>1</v>
      </c>
      <c r="F221" s="399">
        <f t="shared" si="4"/>
        <v>0</v>
      </c>
      <c r="G221" s="403" t="s">
        <v>1407</v>
      </c>
      <c r="H221" s="271"/>
    </row>
    <row r="222" spans="1:12" ht="15" customHeight="1">
      <c r="A222" s="269"/>
      <c r="B222" s="396"/>
      <c r="C222" s="401" t="s">
        <v>1408</v>
      </c>
      <c r="D222" s="398">
        <v>1</v>
      </c>
      <c r="E222" s="398">
        <v>1</v>
      </c>
      <c r="F222" s="399">
        <f t="shared" si="4"/>
        <v>0</v>
      </c>
      <c r="G222" s="403" t="s">
        <v>1409</v>
      </c>
      <c r="H222" s="271"/>
    </row>
    <row r="223" spans="1:12" ht="15" customHeight="1">
      <c r="A223" s="269"/>
      <c r="B223" s="396"/>
      <c r="C223" s="401" t="s">
        <v>1410</v>
      </c>
      <c r="D223" s="398">
        <v>1</v>
      </c>
      <c r="E223" s="398">
        <v>1</v>
      </c>
      <c r="F223" s="399">
        <f t="shared" si="4"/>
        <v>0</v>
      </c>
      <c r="G223" s="403" t="s">
        <v>1399</v>
      </c>
      <c r="H223" s="271"/>
    </row>
    <row r="224" spans="1:12" ht="15" customHeight="1">
      <c r="A224" s="269"/>
      <c r="B224" s="396"/>
      <c r="C224" s="401" t="s">
        <v>1411</v>
      </c>
      <c r="D224" s="398">
        <v>0</v>
      </c>
      <c r="E224" s="398">
        <v>1</v>
      </c>
      <c r="F224" s="399">
        <f t="shared" si="4"/>
        <v>1</v>
      </c>
      <c r="G224" s="403" t="s">
        <v>1405</v>
      </c>
      <c r="H224" s="271"/>
    </row>
    <row r="225" spans="1:8" ht="15" customHeight="1">
      <c r="A225" s="269"/>
      <c r="B225" s="396"/>
      <c r="C225" s="401" t="s">
        <v>1412</v>
      </c>
      <c r="D225" s="398">
        <v>1</v>
      </c>
      <c r="E225" s="398">
        <v>1</v>
      </c>
      <c r="F225" s="399">
        <f t="shared" si="4"/>
        <v>0</v>
      </c>
      <c r="G225" s="403" t="s">
        <v>1399</v>
      </c>
      <c r="H225" s="271"/>
    </row>
    <row r="226" spans="1:8" ht="15" customHeight="1">
      <c r="A226" s="269"/>
      <c r="B226" s="396"/>
      <c r="C226" s="401" t="s">
        <v>1330</v>
      </c>
      <c r="D226" s="398">
        <v>1</v>
      </c>
      <c r="E226" s="398">
        <v>1</v>
      </c>
      <c r="F226" s="399">
        <f t="shared" si="4"/>
        <v>0</v>
      </c>
      <c r="G226" s="403" t="s">
        <v>1413</v>
      </c>
      <c r="H226" s="271"/>
    </row>
    <row r="227" spans="1:8" ht="15" customHeight="1">
      <c r="A227" s="269"/>
      <c r="B227" s="396"/>
      <c r="C227" s="401" t="s">
        <v>1414</v>
      </c>
      <c r="D227" s="398">
        <v>1</v>
      </c>
      <c r="E227" s="398">
        <v>1</v>
      </c>
      <c r="F227" s="399">
        <f t="shared" si="4"/>
        <v>0</v>
      </c>
      <c r="G227" s="403" t="s">
        <v>1329</v>
      </c>
      <c r="H227" s="271"/>
    </row>
    <row r="228" spans="1:8" ht="15" customHeight="1">
      <c r="A228" s="269"/>
      <c r="B228" s="396"/>
      <c r="C228" s="401" t="s">
        <v>1338</v>
      </c>
      <c r="D228" s="398">
        <v>1</v>
      </c>
      <c r="E228" s="398">
        <v>1</v>
      </c>
      <c r="F228" s="399">
        <f t="shared" si="4"/>
        <v>0</v>
      </c>
      <c r="G228" s="403"/>
      <c r="H228" s="271"/>
    </row>
    <row r="229" spans="1:8" ht="15" customHeight="1">
      <c r="A229" s="269"/>
      <c r="B229" s="396"/>
      <c r="C229" s="401" t="s">
        <v>1415</v>
      </c>
      <c r="D229" s="398">
        <v>1</v>
      </c>
      <c r="E229" s="398">
        <v>1</v>
      </c>
      <c r="F229" s="399">
        <f t="shared" si="4"/>
        <v>0</v>
      </c>
      <c r="G229" s="403" t="s">
        <v>1401</v>
      </c>
      <c r="H229" s="271"/>
    </row>
    <row r="230" spans="1:8" ht="15" customHeight="1">
      <c r="A230" s="269"/>
      <c r="B230" s="396"/>
      <c r="C230" s="401" t="s">
        <v>1344</v>
      </c>
      <c r="D230" s="398">
        <v>1</v>
      </c>
      <c r="E230" s="398">
        <v>0</v>
      </c>
      <c r="F230" s="399">
        <f t="shared" si="4"/>
        <v>-1</v>
      </c>
      <c r="G230" s="403" t="s">
        <v>1416</v>
      </c>
      <c r="H230" s="271"/>
    </row>
    <row r="231" spans="1:8" ht="15" customHeight="1">
      <c r="A231" s="269"/>
      <c r="B231" s="396"/>
      <c r="C231" s="401" t="s">
        <v>1417</v>
      </c>
      <c r="D231" s="398">
        <v>0</v>
      </c>
      <c r="E231" s="398">
        <v>1</v>
      </c>
      <c r="F231" s="399">
        <f t="shared" si="4"/>
        <v>1</v>
      </c>
      <c r="G231" s="403" t="s">
        <v>1378</v>
      </c>
      <c r="H231" s="271"/>
    </row>
    <row r="232" spans="1:8" ht="15" customHeight="1">
      <c r="A232" s="269"/>
      <c r="B232" s="396"/>
      <c r="C232" s="401" t="s">
        <v>1418</v>
      </c>
      <c r="D232" s="398">
        <v>1</v>
      </c>
      <c r="E232" s="398">
        <v>1</v>
      </c>
      <c r="F232" s="399">
        <f t="shared" si="4"/>
        <v>0</v>
      </c>
      <c r="G232" s="403" t="s">
        <v>1346</v>
      </c>
      <c r="H232" s="271"/>
    </row>
    <row r="233" spans="1:8" ht="15" customHeight="1">
      <c r="A233" s="269"/>
      <c r="B233" s="396"/>
      <c r="C233" s="401" t="s">
        <v>1418</v>
      </c>
      <c r="D233" s="398">
        <v>1</v>
      </c>
      <c r="E233" s="398">
        <v>1</v>
      </c>
      <c r="F233" s="399">
        <f t="shared" si="4"/>
        <v>0</v>
      </c>
      <c r="G233" s="403" t="s">
        <v>1346</v>
      </c>
      <c r="H233" s="271"/>
    </row>
    <row r="234" spans="1:8" ht="15" customHeight="1">
      <c r="A234" s="269"/>
      <c r="B234" s="396"/>
      <c r="C234" s="401" t="s">
        <v>1418</v>
      </c>
      <c r="D234" s="398">
        <v>1</v>
      </c>
      <c r="E234" s="398">
        <v>1</v>
      </c>
      <c r="F234" s="399">
        <f t="shared" si="4"/>
        <v>0</v>
      </c>
      <c r="G234" s="403" t="s">
        <v>1346</v>
      </c>
      <c r="H234" s="271"/>
    </row>
    <row r="235" spans="1:8" ht="15" customHeight="1">
      <c r="A235" s="269"/>
      <c r="B235" s="396"/>
      <c r="C235" s="401" t="s">
        <v>1419</v>
      </c>
      <c r="D235" s="398">
        <v>1</v>
      </c>
      <c r="E235" s="398">
        <v>1</v>
      </c>
      <c r="F235" s="399">
        <f t="shared" si="4"/>
        <v>0</v>
      </c>
      <c r="G235" s="403" t="s">
        <v>1420</v>
      </c>
      <c r="H235" s="271"/>
    </row>
    <row r="236" spans="1:8" ht="15" customHeight="1">
      <c r="A236" s="269"/>
      <c r="B236" s="396"/>
      <c r="C236" s="401" t="s">
        <v>1419</v>
      </c>
      <c r="D236" s="398">
        <v>1</v>
      </c>
      <c r="E236" s="398">
        <v>1</v>
      </c>
      <c r="F236" s="399">
        <f t="shared" si="4"/>
        <v>0</v>
      </c>
      <c r="G236" s="403" t="s">
        <v>1420</v>
      </c>
      <c r="H236" s="271"/>
    </row>
    <row r="237" spans="1:8" ht="15" customHeight="1">
      <c r="A237" s="269"/>
      <c r="B237" s="396"/>
      <c r="C237" s="401" t="s">
        <v>1419</v>
      </c>
      <c r="D237" s="398">
        <v>1</v>
      </c>
      <c r="E237" s="398">
        <v>1</v>
      </c>
      <c r="F237" s="399">
        <f t="shared" si="4"/>
        <v>0</v>
      </c>
      <c r="G237" s="403" t="s">
        <v>1420</v>
      </c>
      <c r="H237" s="271"/>
    </row>
    <row r="238" spans="1:8" ht="15" customHeight="1">
      <c r="A238" s="269"/>
      <c r="B238" s="391"/>
      <c r="C238" s="392" t="s">
        <v>1193</v>
      </c>
      <c r="D238" s="414">
        <v>4</v>
      </c>
      <c r="E238" s="414">
        <v>1</v>
      </c>
      <c r="F238" s="415">
        <f t="shared" si="4"/>
        <v>-3</v>
      </c>
      <c r="G238" s="416" t="s">
        <v>505</v>
      </c>
      <c r="H238" s="271"/>
    </row>
    <row r="239" spans="1:8" ht="15" customHeight="1">
      <c r="A239" s="269"/>
      <c r="B239" s="396"/>
      <c r="C239" s="397" t="s">
        <v>1194</v>
      </c>
      <c r="D239" s="398">
        <v>6</v>
      </c>
      <c r="E239" s="398">
        <v>9</v>
      </c>
      <c r="F239" s="399">
        <f t="shared" si="4"/>
        <v>3</v>
      </c>
      <c r="G239" s="404" t="s">
        <v>1421</v>
      </c>
      <c r="H239" s="271"/>
    </row>
    <row r="240" spans="1:8" ht="15" customHeight="1">
      <c r="A240" s="269"/>
      <c r="B240" s="396" t="s">
        <v>866</v>
      </c>
      <c r="C240" s="419" t="s">
        <v>1263</v>
      </c>
      <c r="D240" s="398">
        <v>1</v>
      </c>
      <c r="E240" s="398">
        <v>1</v>
      </c>
      <c r="F240" s="399">
        <f t="shared" si="4"/>
        <v>0</v>
      </c>
      <c r="G240" s="403"/>
      <c r="H240" s="271"/>
    </row>
    <row r="241" spans="1:8" ht="15" customHeight="1">
      <c r="A241" s="269"/>
      <c r="B241" s="396"/>
      <c r="C241" s="419" t="s">
        <v>1000</v>
      </c>
      <c r="D241" s="398">
        <v>0</v>
      </c>
      <c r="E241" s="398">
        <v>0</v>
      </c>
      <c r="F241" s="399">
        <f t="shared" si="4"/>
        <v>0</v>
      </c>
      <c r="G241" s="403"/>
      <c r="H241" s="271"/>
    </row>
    <row r="242" spans="1:8" ht="15" customHeight="1">
      <c r="A242" s="269"/>
      <c r="B242" s="396"/>
      <c r="C242" s="401" t="s">
        <v>940</v>
      </c>
      <c r="D242" s="398">
        <v>10</v>
      </c>
      <c r="E242" s="398">
        <v>10</v>
      </c>
      <c r="F242" s="399">
        <f t="shared" si="4"/>
        <v>0</v>
      </c>
      <c r="G242" s="404" t="s">
        <v>1422</v>
      </c>
      <c r="H242" s="271"/>
    </row>
    <row r="243" spans="1:8" ht="15" customHeight="1">
      <c r="A243" s="269"/>
      <c r="B243" s="396"/>
      <c r="C243" s="419" t="s">
        <v>1347</v>
      </c>
      <c r="D243" s="398">
        <v>2</v>
      </c>
      <c r="E243" s="398">
        <v>1</v>
      </c>
      <c r="F243" s="447">
        <f t="shared" si="4"/>
        <v>-1</v>
      </c>
      <c r="G243" s="404"/>
      <c r="H243" s="271"/>
    </row>
    <row r="244" spans="1:8" ht="15" customHeight="1">
      <c r="A244" s="269"/>
      <c r="B244" s="396"/>
      <c r="C244" s="419" t="s">
        <v>1423</v>
      </c>
      <c r="D244" s="398">
        <v>0</v>
      </c>
      <c r="E244" s="398">
        <v>1</v>
      </c>
      <c r="F244" s="447">
        <f t="shared" ref="F244:F275" si="5">E244-D244</f>
        <v>1</v>
      </c>
      <c r="G244" s="404" t="s">
        <v>1424</v>
      </c>
      <c r="H244" s="271"/>
    </row>
    <row r="245" spans="1:8" ht="15" customHeight="1">
      <c r="A245" s="269"/>
      <c r="B245" s="396"/>
      <c r="C245" s="419" t="s">
        <v>1081</v>
      </c>
      <c r="D245" s="398">
        <v>3</v>
      </c>
      <c r="E245" s="398">
        <v>1</v>
      </c>
      <c r="F245" s="447">
        <f t="shared" si="5"/>
        <v>-2</v>
      </c>
      <c r="G245" s="404"/>
      <c r="H245" s="271"/>
    </row>
    <row r="246" spans="1:8" ht="15" customHeight="1">
      <c r="A246" s="269"/>
      <c r="B246" s="396"/>
      <c r="C246" s="419" t="s">
        <v>1082</v>
      </c>
      <c r="D246" s="398">
        <v>8</v>
      </c>
      <c r="E246" s="398">
        <v>6</v>
      </c>
      <c r="F246" s="447">
        <f t="shared" si="5"/>
        <v>-2</v>
      </c>
      <c r="G246" s="404"/>
      <c r="H246" s="271"/>
    </row>
    <row r="247" spans="1:8" ht="15" customHeight="1">
      <c r="A247" s="269"/>
      <c r="B247" s="396"/>
      <c r="C247" s="419" t="s">
        <v>1083</v>
      </c>
      <c r="D247" s="398">
        <v>5</v>
      </c>
      <c r="E247" s="398">
        <v>1</v>
      </c>
      <c r="F247" s="447">
        <f t="shared" si="5"/>
        <v>-4</v>
      </c>
      <c r="G247" s="404"/>
      <c r="H247" s="271"/>
    </row>
    <row r="248" spans="1:8" ht="15" customHeight="1">
      <c r="A248" s="269"/>
      <c r="B248" s="396"/>
      <c r="C248" s="419" t="s">
        <v>1084</v>
      </c>
      <c r="D248" s="398">
        <v>7</v>
      </c>
      <c r="E248" s="398">
        <v>2</v>
      </c>
      <c r="F248" s="447">
        <f t="shared" si="5"/>
        <v>-5</v>
      </c>
      <c r="G248" s="404"/>
      <c r="H248" s="271"/>
    </row>
    <row r="249" spans="1:8" ht="15" customHeight="1">
      <c r="A249" s="269"/>
      <c r="B249" s="396"/>
      <c r="C249" s="419" t="s">
        <v>1196</v>
      </c>
      <c r="D249" s="398">
        <v>4</v>
      </c>
      <c r="E249" s="398">
        <v>0</v>
      </c>
      <c r="F249" s="399">
        <f t="shared" si="5"/>
        <v>-4</v>
      </c>
      <c r="G249" s="404"/>
      <c r="H249" s="271"/>
    </row>
    <row r="250" spans="1:8" ht="15" customHeight="1">
      <c r="A250" s="269"/>
      <c r="B250" s="396"/>
      <c r="C250" s="419" t="s">
        <v>1425</v>
      </c>
      <c r="D250" s="398">
        <v>0</v>
      </c>
      <c r="E250" s="398">
        <v>1</v>
      </c>
      <c r="F250" s="399">
        <f t="shared" si="5"/>
        <v>1</v>
      </c>
      <c r="G250" s="404"/>
      <c r="H250" s="271"/>
    </row>
    <row r="251" spans="1:8" ht="15" customHeight="1">
      <c r="A251" s="269"/>
      <c r="B251" s="396"/>
      <c r="C251" s="419" t="s">
        <v>1197</v>
      </c>
      <c r="D251" s="398">
        <v>1</v>
      </c>
      <c r="E251" s="398">
        <v>0</v>
      </c>
      <c r="F251" s="399">
        <f t="shared" si="5"/>
        <v>-1</v>
      </c>
      <c r="G251" s="404"/>
      <c r="H251" s="271"/>
    </row>
    <row r="252" spans="1:8" ht="15" customHeight="1">
      <c r="A252" s="269"/>
      <c r="B252" s="396"/>
      <c r="C252" s="419" t="s">
        <v>1198</v>
      </c>
      <c r="D252" s="398">
        <v>5</v>
      </c>
      <c r="E252" s="398">
        <v>1</v>
      </c>
      <c r="F252" s="399">
        <f t="shared" si="5"/>
        <v>-4</v>
      </c>
      <c r="G252" s="404"/>
      <c r="H252" s="271"/>
    </row>
    <row r="253" spans="1:8" ht="15" customHeight="1">
      <c r="A253" s="269"/>
      <c r="B253" s="396"/>
      <c r="C253" s="419" t="s">
        <v>1199</v>
      </c>
      <c r="D253" s="398">
        <v>2</v>
      </c>
      <c r="E253" s="398">
        <v>3</v>
      </c>
      <c r="F253" s="399">
        <f t="shared" si="5"/>
        <v>1</v>
      </c>
      <c r="G253" s="404"/>
      <c r="H253" s="271"/>
    </row>
    <row r="254" spans="1:8" ht="15" customHeight="1">
      <c r="A254" s="269"/>
      <c r="B254" s="396"/>
      <c r="C254" s="419" t="s">
        <v>1200</v>
      </c>
      <c r="D254" s="398">
        <v>1</v>
      </c>
      <c r="E254" s="398">
        <v>0</v>
      </c>
      <c r="F254" s="399">
        <f t="shared" si="5"/>
        <v>-1</v>
      </c>
      <c r="G254" s="404"/>
      <c r="H254" s="271"/>
    </row>
    <row r="255" spans="1:8" ht="15" customHeight="1">
      <c r="A255" s="269"/>
      <c r="B255" s="396"/>
      <c r="C255" s="419" t="s">
        <v>1426</v>
      </c>
      <c r="D255" s="398">
        <v>0</v>
      </c>
      <c r="E255" s="398">
        <v>3</v>
      </c>
      <c r="F255" s="399">
        <f t="shared" si="5"/>
        <v>3</v>
      </c>
      <c r="G255" s="404" t="s">
        <v>1378</v>
      </c>
      <c r="H255" s="271"/>
    </row>
    <row r="256" spans="1:8" ht="15" customHeight="1">
      <c r="A256" s="269"/>
      <c r="B256" s="396"/>
      <c r="C256" s="419" t="s">
        <v>1427</v>
      </c>
      <c r="D256" s="398">
        <v>0</v>
      </c>
      <c r="E256" s="398">
        <v>3</v>
      </c>
      <c r="F256" s="399">
        <f t="shared" si="5"/>
        <v>3</v>
      </c>
      <c r="G256" s="404" t="s">
        <v>1378</v>
      </c>
      <c r="H256" s="271"/>
    </row>
    <row r="257" spans="1:8" ht="15" customHeight="1">
      <c r="A257" s="269"/>
      <c r="B257" s="396"/>
      <c r="C257" s="419" t="s">
        <v>1428</v>
      </c>
      <c r="D257" s="398">
        <v>0</v>
      </c>
      <c r="E257" s="398">
        <v>2</v>
      </c>
      <c r="F257" s="399">
        <f t="shared" si="5"/>
        <v>2</v>
      </c>
      <c r="G257" s="404" t="s">
        <v>1429</v>
      </c>
      <c r="H257" s="271"/>
    </row>
    <row r="258" spans="1:8" ht="15" customHeight="1">
      <c r="A258" s="269"/>
      <c r="B258" s="396"/>
      <c r="C258" s="419" t="s">
        <v>1430</v>
      </c>
      <c r="D258" s="398">
        <v>0</v>
      </c>
      <c r="E258" s="398">
        <v>3</v>
      </c>
      <c r="F258" s="399">
        <f t="shared" si="5"/>
        <v>3</v>
      </c>
      <c r="G258" s="404" t="s">
        <v>1431</v>
      </c>
      <c r="H258" s="271"/>
    </row>
    <row r="259" spans="1:8" ht="15" customHeight="1">
      <c r="A259" s="269"/>
      <c r="B259" s="396"/>
      <c r="C259" s="419" t="s">
        <v>1432</v>
      </c>
      <c r="D259" s="398">
        <v>0</v>
      </c>
      <c r="E259" s="398">
        <v>1</v>
      </c>
      <c r="F259" s="399">
        <f t="shared" si="5"/>
        <v>1</v>
      </c>
      <c r="G259" s="404" t="s">
        <v>1433</v>
      </c>
      <c r="H259" s="271"/>
    </row>
    <row r="260" spans="1:8" ht="15" customHeight="1">
      <c r="A260" s="269"/>
      <c r="B260" s="396"/>
      <c r="C260" s="419" t="s">
        <v>587</v>
      </c>
      <c r="D260" s="398">
        <v>14</v>
      </c>
      <c r="E260" s="398">
        <v>13</v>
      </c>
      <c r="F260" s="399">
        <f t="shared" si="5"/>
        <v>-1</v>
      </c>
      <c r="G260" s="403"/>
      <c r="H260" s="271"/>
    </row>
    <row r="261" spans="1:8" ht="15" customHeight="1">
      <c r="A261" s="269"/>
      <c r="B261" s="396"/>
      <c r="C261" s="419" t="s">
        <v>1434</v>
      </c>
      <c r="D261" s="398">
        <v>0</v>
      </c>
      <c r="E261" s="398">
        <v>7</v>
      </c>
      <c r="F261" s="399">
        <f t="shared" si="5"/>
        <v>7</v>
      </c>
      <c r="G261" s="403" t="s">
        <v>1378</v>
      </c>
      <c r="H261" s="271"/>
    </row>
    <row r="262" spans="1:8" ht="15" customHeight="1">
      <c r="A262" s="269"/>
      <c r="B262" s="396"/>
      <c r="C262" s="419" t="s">
        <v>1087</v>
      </c>
      <c r="D262" s="398">
        <v>10</v>
      </c>
      <c r="E262" s="398">
        <v>10</v>
      </c>
      <c r="F262" s="399">
        <f t="shared" si="5"/>
        <v>0</v>
      </c>
      <c r="G262" s="403"/>
      <c r="H262" s="271"/>
    </row>
    <row r="263" spans="1:8" ht="15" customHeight="1">
      <c r="A263" s="269"/>
      <c r="B263" s="396"/>
      <c r="C263" s="419" t="s">
        <v>638</v>
      </c>
      <c r="D263" s="398">
        <v>13</v>
      </c>
      <c r="E263" s="398">
        <v>11</v>
      </c>
      <c r="F263" s="399">
        <f t="shared" si="5"/>
        <v>-2</v>
      </c>
      <c r="G263" s="403"/>
      <c r="H263" s="271"/>
    </row>
    <row r="264" spans="1:8" ht="15" customHeight="1">
      <c r="A264" s="269"/>
      <c r="B264" s="396"/>
      <c r="C264" s="419" t="s">
        <v>86</v>
      </c>
      <c r="D264" s="398">
        <v>20</v>
      </c>
      <c r="E264" s="398">
        <v>20</v>
      </c>
      <c r="F264" s="399">
        <f t="shared" si="5"/>
        <v>0</v>
      </c>
      <c r="G264" s="403"/>
      <c r="H264" s="271"/>
    </row>
    <row r="265" spans="1:8" ht="15" customHeight="1">
      <c r="A265" s="269"/>
      <c r="B265" s="396"/>
      <c r="C265" s="419" t="s">
        <v>150</v>
      </c>
      <c r="D265" s="398">
        <v>5</v>
      </c>
      <c r="E265" s="398">
        <v>5</v>
      </c>
      <c r="F265" s="399">
        <f t="shared" si="5"/>
        <v>0</v>
      </c>
      <c r="G265" s="403"/>
      <c r="H265" s="271"/>
    </row>
    <row r="266" spans="1:8" ht="15.75" customHeight="1">
      <c r="A266" s="269"/>
      <c r="B266" s="408"/>
      <c r="C266" s="439" t="s">
        <v>444</v>
      </c>
      <c r="D266" s="410">
        <v>6</v>
      </c>
      <c r="E266" s="410">
        <v>22</v>
      </c>
      <c r="F266" s="411">
        <f t="shared" si="5"/>
        <v>16</v>
      </c>
      <c r="G266" s="448"/>
      <c r="H266" s="271"/>
    </row>
    <row r="267" spans="1:8" ht="15.75" customHeight="1">
      <c r="A267" s="269"/>
      <c r="B267" s="391"/>
      <c r="C267" s="440" t="s">
        <v>1264</v>
      </c>
      <c r="D267" s="414">
        <v>6</v>
      </c>
      <c r="E267" s="414">
        <v>6</v>
      </c>
      <c r="F267" s="415">
        <f t="shared" si="5"/>
        <v>0</v>
      </c>
      <c r="G267" s="416"/>
      <c r="H267" s="271"/>
    </row>
    <row r="268" spans="1:8" ht="15" customHeight="1">
      <c r="A268" s="269"/>
      <c r="B268" s="396"/>
      <c r="C268" s="440" t="s">
        <v>1265</v>
      </c>
      <c r="D268" s="398">
        <v>8</v>
      </c>
      <c r="E268" s="398">
        <v>8</v>
      </c>
      <c r="F268" s="457">
        <f t="shared" si="5"/>
        <v>0</v>
      </c>
      <c r="G268" s="404"/>
      <c r="H268" s="271"/>
    </row>
    <row r="269" spans="1:8" ht="15" customHeight="1">
      <c r="A269" s="269"/>
      <c r="B269" s="396"/>
      <c r="C269" s="440" t="s">
        <v>1348</v>
      </c>
      <c r="D269" s="398">
        <v>9</v>
      </c>
      <c r="E269" s="398">
        <v>3</v>
      </c>
      <c r="F269" s="441">
        <f t="shared" si="5"/>
        <v>-6</v>
      </c>
      <c r="G269" s="404"/>
      <c r="H269" s="271"/>
    </row>
    <row r="270" spans="1:8" ht="15" customHeight="1">
      <c r="A270" s="269"/>
      <c r="B270" s="396"/>
      <c r="C270" s="440" t="s">
        <v>1267</v>
      </c>
      <c r="D270" s="398">
        <v>10</v>
      </c>
      <c r="E270" s="398">
        <v>0</v>
      </c>
      <c r="F270" s="477">
        <f t="shared" si="5"/>
        <v>-10</v>
      </c>
      <c r="G270" s="404"/>
      <c r="H270" s="271"/>
    </row>
    <row r="271" spans="1:8" ht="15" customHeight="1">
      <c r="A271" s="269"/>
      <c r="B271" s="396"/>
      <c r="C271" s="440" t="s">
        <v>1268</v>
      </c>
      <c r="D271" s="398">
        <v>9</v>
      </c>
      <c r="E271" s="398">
        <v>0</v>
      </c>
      <c r="F271" s="441">
        <f t="shared" si="5"/>
        <v>-9</v>
      </c>
      <c r="G271" s="463"/>
      <c r="H271" s="271"/>
    </row>
    <row r="272" spans="1:8" ht="15.75" customHeight="1">
      <c r="A272" s="269"/>
      <c r="B272" s="396"/>
      <c r="C272" s="419" t="s">
        <v>1269</v>
      </c>
      <c r="D272" s="398">
        <v>47</v>
      </c>
      <c r="E272" s="398">
        <v>18</v>
      </c>
      <c r="F272" s="399">
        <f t="shared" si="5"/>
        <v>-29</v>
      </c>
      <c r="G272" s="403"/>
      <c r="H272" s="271"/>
    </row>
    <row r="273" spans="1:8" ht="15" customHeight="1">
      <c r="A273" s="269"/>
      <c r="B273" s="396"/>
      <c r="C273" s="419" t="s">
        <v>1291</v>
      </c>
      <c r="D273" s="398">
        <v>1</v>
      </c>
      <c r="E273" s="398">
        <v>1</v>
      </c>
      <c r="F273" s="399">
        <f t="shared" si="5"/>
        <v>0</v>
      </c>
      <c r="G273" s="403"/>
      <c r="H273" s="271"/>
    </row>
    <row r="274" spans="1:8" ht="15.75" customHeight="1">
      <c r="A274" s="269"/>
      <c r="B274" s="396"/>
      <c r="C274" s="419" t="s">
        <v>1270</v>
      </c>
      <c r="D274" s="398">
        <v>13</v>
      </c>
      <c r="E274" s="398">
        <v>48</v>
      </c>
      <c r="F274" s="399">
        <f t="shared" si="5"/>
        <v>35</v>
      </c>
      <c r="G274" s="403" t="s">
        <v>1435</v>
      </c>
      <c r="H274" s="271"/>
    </row>
    <row r="275" spans="1:8" ht="15" customHeight="1">
      <c r="A275" s="269"/>
      <c r="B275" s="396" t="s">
        <v>941</v>
      </c>
      <c r="C275" s="419" t="s">
        <v>1436</v>
      </c>
      <c r="D275" s="398">
        <v>1</v>
      </c>
      <c r="E275" s="398">
        <v>1</v>
      </c>
      <c r="F275" s="399">
        <f t="shared" si="5"/>
        <v>0</v>
      </c>
      <c r="G275" s="403"/>
      <c r="H275" s="271"/>
    </row>
    <row r="276" spans="1:8" ht="15" customHeight="1">
      <c r="A276" s="269"/>
      <c r="B276" s="396"/>
      <c r="C276" s="401" t="s">
        <v>1091</v>
      </c>
      <c r="D276" s="398">
        <v>2</v>
      </c>
      <c r="E276" s="398">
        <v>0</v>
      </c>
      <c r="F276" s="399">
        <f t="shared" ref="F276:F296" si="6">E276-D276</f>
        <v>-2</v>
      </c>
      <c r="G276" s="403"/>
      <c r="H276" s="271"/>
    </row>
    <row r="277" spans="1:8" ht="15" customHeight="1">
      <c r="A277" s="269"/>
      <c r="B277" s="396"/>
      <c r="C277" s="419" t="s">
        <v>1437</v>
      </c>
      <c r="D277" s="406">
        <v>1</v>
      </c>
      <c r="E277" s="417">
        <v>1</v>
      </c>
      <c r="F277" s="418">
        <f t="shared" si="6"/>
        <v>0</v>
      </c>
      <c r="G277" s="407"/>
      <c r="H277" s="271"/>
    </row>
    <row r="278" spans="1:8" ht="15.75" customHeight="1">
      <c r="A278" s="269"/>
      <c r="B278" s="408"/>
      <c r="C278" s="439" t="s">
        <v>942</v>
      </c>
      <c r="D278" s="410">
        <v>0</v>
      </c>
      <c r="E278" s="410">
        <v>20</v>
      </c>
      <c r="F278" s="411">
        <f t="shared" si="6"/>
        <v>20</v>
      </c>
      <c r="G278" s="412" t="s">
        <v>1378</v>
      </c>
      <c r="H278" s="271"/>
    </row>
    <row r="279" spans="1:8" ht="15" customHeight="1">
      <c r="A279" s="269"/>
      <c r="B279" s="396"/>
      <c r="C279" s="401" t="s">
        <v>947</v>
      </c>
      <c r="D279" s="398">
        <v>10</v>
      </c>
      <c r="E279" s="398">
        <v>10</v>
      </c>
      <c r="F279" s="399">
        <f t="shared" si="6"/>
        <v>0</v>
      </c>
      <c r="G279" s="421"/>
      <c r="H279" s="271"/>
    </row>
    <row r="280" spans="1:8" ht="15" customHeight="1">
      <c r="A280" s="269"/>
      <c r="B280" s="396"/>
      <c r="C280" s="419" t="s">
        <v>1438</v>
      </c>
      <c r="D280" s="398">
        <v>2</v>
      </c>
      <c r="E280" s="398">
        <v>2</v>
      </c>
      <c r="F280" s="399">
        <f t="shared" si="6"/>
        <v>0</v>
      </c>
      <c r="G280" s="421"/>
      <c r="H280" s="271"/>
    </row>
    <row r="281" spans="1:8" ht="15" customHeight="1">
      <c r="A281" s="269"/>
      <c r="B281" s="396"/>
      <c r="C281" s="419" t="s">
        <v>1351</v>
      </c>
      <c r="D281" s="398">
        <v>2</v>
      </c>
      <c r="E281" s="398">
        <v>2</v>
      </c>
      <c r="F281" s="399">
        <f t="shared" si="6"/>
        <v>0</v>
      </c>
      <c r="G281" s="421"/>
      <c r="H281" s="271"/>
    </row>
    <row r="282" spans="1:8" ht="15" customHeight="1">
      <c r="A282" s="269"/>
      <c r="B282" s="396"/>
      <c r="C282" s="419" t="s">
        <v>1352</v>
      </c>
      <c r="D282" s="398">
        <v>4</v>
      </c>
      <c r="E282" s="398">
        <v>4</v>
      </c>
      <c r="F282" s="399">
        <f t="shared" si="6"/>
        <v>0</v>
      </c>
      <c r="G282" s="421"/>
      <c r="H282" s="271"/>
    </row>
    <row r="283" spans="1:8" ht="15" customHeight="1">
      <c r="A283" s="269"/>
      <c r="B283" s="396"/>
      <c r="C283" s="419" t="s">
        <v>1353</v>
      </c>
      <c r="D283" s="398">
        <v>2</v>
      </c>
      <c r="E283" s="398">
        <v>2</v>
      </c>
      <c r="F283" s="399">
        <f t="shared" si="6"/>
        <v>0</v>
      </c>
      <c r="G283" s="421"/>
      <c r="H283" s="271"/>
    </row>
    <row r="284" spans="1:8" ht="15" customHeight="1">
      <c r="A284" s="269"/>
      <c r="B284" s="396"/>
      <c r="C284" s="419" t="s">
        <v>1354</v>
      </c>
      <c r="D284" s="398">
        <v>0</v>
      </c>
      <c r="E284" s="398">
        <v>1</v>
      </c>
      <c r="F284" s="399">
        <f t="shared" si="6"/>
        <v>1</v>
      </c>
      <c r="G284" s="421"/>
      <c r="H284" s="271"/>
    </row>
    <row r="285" spans="1:8" ht="15" customHeight="1">
      <c r="A285" s="269"/>
      <c r="B285" s="396"/>
      <c r="C285" s="419" t="s">
        <v>1355</v>
      </c>
      <c r="D285" s="398">
        <v>0</v>
      </c>
      <c r="E285" s="398">
        <v>0</v>
      </c>
      <c r="F285" s="399">
        <f t="shared" si="6"/>
        <v>0</v>
      </c>
      <c r="G285" s="421"/>
      <c r="H285" s="271"/>
    </row>
    <row r="286" spans="1:8" ht="15" customHeight="1">
      <c r="A286" s="269"/>
      <c r="B286" s="396"/>
      <c r="C286" s="419" t="s">
        <v>1356</v>
      </c>
      <c r="D286" s="398">
        <v>2</v>
      </c>
      <c r="E286" s="398">
        <v>0</v>
      </c>
      <c r="F286" s="399">
        <f t="shared" si="6"/>
        <v>-2</v>
      </c>
      <c r="G286" s="421"/>
      <c r="H286" s="271"/>
    </row>
    <row r="287" spans="1:8" ht="15" customHeight="1">
      <c r="A287" s="269"/>
      <c r="B287" s="396"/>
      <c r="C287" s="419" t="s">
        <v>1357</v>
      </c>
      <c r="D287" s="398">
        <v>2</v>
      </c>
      <c r="E287" s="398">
        <v>2</v>
      </c>
      <c r="F287" s="399">
        <f t="shared" si="6"/>
        <v>0</v>
      </c>
      <c r="G287" s="421"/>
      <c r="H287" s="271"/>
    </row>
    <row r="288" spans="1:8" ht="15" customHeight="1">
      <c r="A288" s="269"/>
      <c r="B288" s="396"/>
      <c r="C288" s="419" t="s">
        <v>1439</v>
      </c>
      <c r="D288" s="398">
        <v>2</v>
      </c>
      <c r="E288" s="398">
        <v>3</v>
      </c>
      <c r="F288" s="399">
        <f t="shared" si="6"/>
        <v>1</v>
      </c>
      <c r="G288" s="421"/>
      <c r="H288" s="271"/>
    </row>
    <row r="289" spans="1:8" ht="15" customHeight="1">
      <c r="A289" s="269"/>
      <c r="B289" s="396" t="s">
        <v>943</v>
      </c>
      <c r="C289" s="419" t="s">
        <v>1279</v>
      </c>
      <c r="D289" s="398">
        <v>11</v>
      </c>
      <c r="E289" s="398">
        <v>14</v>
      </c>
      <c r="F289" s="399">
        <f t="shared" si="6"/>
        <v>3</v>
      </c>
      <c r="G289" s="403"/>
      <c r="H289" s="271"/>
    </row>
    <row r="290" spans="1:8" ht="15" customHeight="1">
      <c r="A290" s="269"/>
      <c r="B290" s="396"/>
      <c r="C290" s="419" t="s">
        <v>1359</v>
      </c>
      <c r="D290" s="398">
        <v>2</v>
      </c>
      <c r="E290" s="398">
        <v>2</v>
      </c>
      <c r="F290" s="399">
        <f t="shared" si="6"/>
        <v>0</v>
      </c>
      <c r="G290" s="403"/>
      <c r="H290" s="271"/>
    </row>
    <row r="291" spans="1:8" ht="15" customHeight="1">
      <c r="A291" s="269"/>
      <c r="B291" s="396"/>
      <c r="C291" s="419" t="s">
        <v>1205</v>
      </c>
      <c r="D291" s="398">
        <v>10</v>
      </c>
      <c r="E291" s="398">
        <v>10</v>
      </c>
      <c r="F291" s="399">
        <f t="shared" si="6"/>
        <v>0</v>
      </c>
      <c r="G291" s="421"/>
      <c r="H291" s="271"/>
    </row>
    <row r="292" spans="1:8" ht="15" customHeight="1">
      <c r="A292" s="269"/>
      <c r="B292" s="396"/>
      <c r="C292" s="419" t="s">
        <v>1206</v>
      </c>
      <c r="D292" s="398">
        <v>1</v>
      </c>
      <c r="E292" s="398">
        <v>1</v>
      </c>
      <c r="F292" s="399">
        <f t="shared" si="6"/>
        <v>0</v>
      </c>
      <c r="G292" s="403"/>
      <c r="H292" s="271"/>
    </row>
    <row r="293" spans="1:8" ht="15" customHeight="1">
      <c r="A293" s="269"/>
      <c r="B293" s="396"/>
      <c r="C293" s="419" t="s">
        <v>1360</v>
      </c>
      <c r="D293" s="398">
        <v>1</v>
      </c>
      <c r="E293" s="398">
        <v>1</v>
      </c>
      <c r="F293" s="399">
        <f t="shared" si="6"/>
        <v>0</v>
      </c>
      <c r="G293" s="403"/>
      <c r="H293" s="271"/>
    </row>
    <row r="294" spans="1:8" ht="15" customHeight="1">
      <c r="A294" s="269"/>
      <c r="B294" s="396"/>
      <c r="C294" s="419" t="s">
        <v>1440</v>
      </c>
      <c r="D294" s="398">
        <v>0</v>
      </c>
      <c r="E294" s="398">
        <v>2</v>
      </c>
      <c r="F294" s="399">
        <f t="shared" si="6"/>
        <v>2</v>
      </c>
      <c r="G294" s="403" t="s">
        <v>1378</v>
      </c>
      <c r="H294" s="271"/>
    </row>
    <row r="295" spans="1:8" ht="15" customHeight="1">
      <c r="A295" s="269"/>
      <c r="B295" s="396"/>
      <c r="C295" s="419" t="s">
        <v>552</v>
      </c>
      <c r="D295" s="398">
        <v>1</v>
      </c>
      <c r="E295" s="398">
        <v>1</v>
      </c>
      <c r="F295" s="399">
        <f t="shared" si="6"/>
        <v>0</v>
      </c>
      <c r="G295" s="403"/>
      <c r="H295" s="271"/>
    </row>
    <row r="296" spans="1:8" ht="15" customHeight="1">
      <c r="A296" s="269"/>
      <c r="B296" s="408"/>
      <c r="C296" s="425" t="s">
        <v>758</v>
      </c>
      <c r="D296" s="410">
        <v>1</v>
      </c>
      <c r="E296" s="410">
        <v>3</v>
      </c>
      <c r="F296" s="411">
        <f t="shared" si="6"/>
        <v>2</v>
      </c>
      <c r="G296" s="412" t="s">
        <v>1441</v>
      </c>
      <c r="H296" s="271"/>
    </row>
    <row r="297" spans="1:8" ht="9.9499999999999993" customHeight="1">
      <c r="A297" s="269"/>
      <c r="B297" s="280"/>
      <c r="C297" s="373"/>
      <c r="D297" s="373"/>
      <c r="E297" s="373"/>
      <c r="F297" s="373"/>
      <c r="G297" s="373"/>
      <c r="H297" s="271"/>
    </row>
    <row r="298" spans="1:8" ht="21" customHeight="1">
      <c r="A298" s="269"/>
      <c r="B298" s="336" t="s">
        <v>950</v>
      </c>
      <c r="C298" s="373"/>
      <c r="D298" s="373"/>
      <c r="E298" s="373"/>
      <c r="F298" s="373"/>
      <c r="G298" s="373"/>
      <c r="H298" s="271"/>
    </row>
    <row r="299" spans="1:8" ht="15" customHeight="1">
      <c r="A299" s="269"/>
      <c r="B299" s="391"/>
      <c r="C299" s="392" t="s">
        <v>560</v>
      </c>
      <c r="D299" s="414">
        <v>1</v>
      </c>
      <c r="E299" s="414">
        <v>1</v>
      </c>
      <c r="F299" s="415">
        <f t="shared" ref="F299:F319" si="7">E299-D299</f>
        <v>0</v>
      </c>
      <c r="G299" s="416"/>
      <c r="H299" s="271"/>
    </row>
    <row r="300" spans="1:8" ht="15" customHeight="1">
      <c r="A300" s="269"/>
      <c r="B300" s="396" t="s">
        <v>212</v>
      </c>
      <c r="C300" s="419" t="s">
        <v>1281</v>
      </c>
      <c r="D300" s="398">
        <v>2</v>
      </c>
      <c r="E300" s="398">
        <v>2</v>
      </c>
      <c r="F300" s="399">
        <f t="shared" si="7"/>
        <v>0</v>
      </c>
      <c r="G300" s="403"/>
      <c r="H300" s="271"/>
    </row>
    <row r="301" spans="1:8" ht="15" customHeight="1">
      <c r="A301" s="269"/>
      <c r="B301" s="396"/>
      <c r="C301" s="419" t="s">
        <v>1282</v>
      </c>
      <c r="D301" s="398">
        <v>6</v>
      </c>
      <c r="E301" s="398">
        <v>6</v>
      </c>
      <c r="F301" s="399">
        <f t="shared" si="7"/>
        <v>0</v>
      </c>
      <c r="G301" s="403"/>
      <c r="H301" s="271"/>
    </row>
    <row r="302" spans="1:8" ht="15" customHeight="1">
      <c r="A302" s="269"/>
      <c r="B302" s="396"/>
      <c r="C302" s="419" t="s">
        <v>1003</v>
      </c>
      <c r="D302" s="398">
        <v>1</v>
      </c>
      <c r="E302" s="398">
        <v>1</v>
      </c>
      <c r="F302" s="399">
        <f t="shared" si="7"/>
        <v>0</v>
      </c>
      <c r="G302" s="403"/>
      <c r="H302" s="271"/>
    </row>
    <row r="303" spans="1:8" ht="15" customHeight="1">
      <c r="A303" s="269"/>
      <c r="B303" s="396"/>
      <c r="C303" s="419" t="s">
        <v>559</v>
      </c>
      <c r="D303" s="398">
        <v>1</v>
      </c>
      <c r="E303" s="398">
        <v>1</v>
      </c>
      <c r="F303" s="399">
        <f t="shared" si="7"/>
        <v>0</v>
      </c>
      <c r="G303" s="403"/>
      <c r="H303" s="271"/>
    </row>
    <row r="304" spans="1:8" ht="15" customHeight="1">
      <c r="A304" s="269"/>
      <c r="B304" s="396"/>
      <c r="C304" s="419" t="s">
        <v>1283</v>
      </c>
      <c r="D304" s="398">
        <v>8</v>
      </c>
      <c r="E304" s="398">
        <v>8</v>
      </c>
      <c r="F304" s="399">
        <f t="shared" si="7"/>
        <v>0</v>
      </c>
      <c r="G304" s="403"/>
      <c r="H304" s="271"/>
    </row>
    <row r="305" spans="1:8" ht="15" customHeight="1">
      <c r="A305" s="269"/>
      <c r="B305" s="396"/>
      <c r="C305" s="419" t="s">
        <v>1147</v>
      </c>
      <c r="D305" s="398">
        <v>6</v>
      </c>
      <c r="E305" s="398">
        <v>6</v>
      </c>
      <c r="F305" s="399">
        <f t="shared" si="7"/>
        <v>0</v>
      </c>
      <c r="G305" s="403"/>
      <c r="H305" s="271"/>
    </row>
    <row r="306" spans="1:8" ht="15" customHeight="1">
      <c r="A306" s="269"/>
      <c r="B306" s="396"/>
      <c r="C306" s="419" t="s">
        <v>1097</v>
      </c>
      <c r="D306" s="398">
        <v>5</v>
      </c>
      <c r="E306" s="398">
        <v>5</v>
      </c>
      <c r="F306" s="399">
        <f t="shared" si="7"/>
        <v>0</v>
      </c>
      <c r="G306" s="421"/>
      <c r="H306" s="271"/>
    </row>
    <row r="307" spans="1:8" ht="15" customHeight="1">
      <c r="A307" s="269"/>
      <c r="B307" s="396"/>
      <c r="C307" s="419" t="s">
        <v>1442</v>
      </c>
      <c r="D307" s="398">
        <v>0</v>
      </c>
      <c r="E307" s="398">
        <v>1</v>
      </c>
      <c r="F307" s="399">
        <f t="shared" si="7"/>
        <v>1</v>
      </c>
      <c r="G307" s="403" t="s">
        <v>1372</v>
      </c>
      <c r="H307" s="271"/>
    </row>
    <row r="308" spans="1:8" ht="15" customHeight="1">
      <c r="A308" s="269"/>
      <c r="B308" s="396"/>
      <c r="C308" s="419" t="s">
        <v>1443</v>
      </c>
      <c r="D308" s="398">
        <v>0</v>
      </c>
      <c r="E308" s="398">
        <v>1</v>
      </c>
      <c r="F308" s="399">
        <f t="shared" si="7"/>
        <v>1</v>
      </c>
      <c r="G308" s="403" t="s">
        <v>1372</v>
      </c>
      <c r="H308" s="271"/>
    </row>
    <row r="309" spans="1:8" ht="15" customHeight="1">
      <c r="A309" s="269"/>
      <c r="B309" s="396"/>
      <c r="C309" s="419" t="s">
        <v>557</v>
      </c>
      <c r="D309" s="398">
        <v>1</v>
      </c>
      <c r="E309" s="398">
        <v>0</v>
      </c>
      <c r="F309" s="399">
        <f t="shared" si="7"/>
        <v>-1</v>
      </c>
      <c r="G309" s="403" t="s">
        <v>1361</v>
      </c>
      <c r="H309" s="271"/>
    </row>
    <row r="310" spans="1:8" ht="15" customHeight="1">
      <c r="A310" s="269"/>
      <c r="B310" s="396"/>
      <c r="C310" s="419" t="s">
        <v>556</v>
      </c>
      <c r="D310" s="398">
        <v>1</v>
      </c>
      <c r="E310" s="398">
        <v>0</v>
      </c>
      <c r="F310" s="399">
        <f t="shared" si="7"/>
        <v>-1</v>
      </c>
      <c r="G310" s="403" t="s">
        <v>1361</v>
      </c>
      <c r="H310" s="271"/>
    </row>
    <row r="311" spans="1:8" ht="15" customHeight="1">
      <c r="A311" s="269"/>
      <c r="B311" s="396"/>
      <c r="C311" s="419" t="s">
        <v>1098</v>
      </c>
      <c r="D311" s="398">
        <v>4</v>
      </c>
      <c r="E311" s="398">
        <v>3</v>
      </c>
      <c r="F311" s="399">
        <f t="shared" si="7"/>
        <v>-1</v>
      </c>
      <c r="G311" s="403"/>
      <c r="H311" s="271"/>
    </row>
    <row r="312" spans="1:8" ht="15.75" customHeight="1">
      <c r="A312" s="269"/>
      <c r="B312" s="396"/>
      <c r="C312" s="419" t="s">
        <v>1099</v>
      </c>
      <c r="D312" s="398">
        <v>16</v>
      </c>
      <c r="E312" s="398">
        <v>16</v>
      </c>
      <c r="F312" s="399">
        <f t="shared" si="7"/>
        <v>0</v>
      </c>
      <c r="G312" s="403"/>
      <c r="H312" s="271"/>
    </row>
    <row r="313" spans="1:8" ht="15" customHeight="1">
      <c r="A313" s="269"/>
      <c r="B313" s="396"/>
      <c r="C313" s="419" t="s">
        <v>953</v>
      </c>
      <c r="D313" s="398">
        <v>9</v>
      </c>
      <c r="E313" s="398">
        <v>6</v>
      </c>
      <c r="F313" s="399">
        <f t="shared" si="7"/>
        <v>-3</v>
      </c>
      <c r="G313" s="403" t="s">
        <v>1444</v>
      </c>
      <c r="H313" s="271"/>
    </row>
    <row r="314" spans="1:8" ht="15" customHeight="1">
      <c r="A314" s="269"/>
      <c r="B314" s="396"/>
      <c r="C314" s="419" t="s">
        <v>952</v>
      </c>
      <c r="D314" s="398">
        <v>12</v>
      </c>
      <c r="E314" s="398">
        <v>8</v>
      </c>
      <c r="F314" s="399">
        <f t="shared" si="7"/>
        <v>-4</v>
      </c>
      <c r="G314" s="403" t="s">
        <v>1445</v>
      </c>
      <c r="H314" s="271"/>
    </row>
    <row r="315" spans="1:8" ht="15" customHeight="1">
      <c r="A315" s="269"/>
      <c r="B315" s="396"/>
      <c r="C315" s="419" t="s">
        <v>951</v>
      </c>
      <c r="D315" s="398">
        <v>3</v>
      </c>
      <c r="E315" s="398">
        <v>3</v>
      </c>
      <c r="F315" s="399">
        <f t="shared" si="7"/>
        <v>0</v>
      </c>
      <c r="G315" s="403"/>
      <c r="H315" s="271"/>
    </row>
    <row r="316" spans="1:8" ht="15" customHeight="1">
      <c r="A316" s="269"/>
      <c r="B316" s="396"/>
      <c r="C316" s="419" t="s">
        <v>937</v>
      </c>
      <c r="D316" s="398">
        <v>6</v>
      </c>
      <c r="E316" s="398">
        <v>10</v>
      </c>
      <c r="F316" s="399">
        <f t="shared" si="7"/>
        <v>4</v>
      </c>
      <c r="G316" s="403" t="s">
        <v>1446</v>
      </c>
      <c r="H316" s="271"/>
    </row>
    <row r="317" spans="1:8" ht="15" customHeight="1">
      <c r="A317" s="269"/>
      <c r="B317" s="396"/>
      <c r="C317" s="419" t="s">
        <v>1100</v>
      </c>
      <c r="D317" s="398">
        <v>17</v>
      </c>
      <c r="E317" s="398">
        <v>20</v>
      </c>
      <c r="F317" s="399">
        <f t="shared" si="7"/>
        <v>3</v>
      </c>
      <c r="G317" s="403" t="s">
        <v>1447</v>
      </c>
      <c r="H317" s="271"/>
    </row>
    <row r="318" spans="1:8" ht="15" customHeight="1">
      <c r="A318" s="269"/>
      <c r="B318" s="396"/>
      <c r="C318" s="419" t="s">
        <v>1101</v>
      </c>
      <c r="D318" s="398">
        <v>5</v>
      </c>
      <c r="E318" s="398">
        <v>5</v>
      </c>
      <c r="F318" s="399">
        <f t="shared" si="7"/>
        <v>0</v>
      </c>
      <c r="G318" s="403"/>
      <c r="H318" s="271"/>
    </row>
    <row r="319" spans="1:8" ht="15" customHeight="1">
      <c r="A319" s="269"/>
      <c r="B319" s="408"/>
      <c r="C319" s="425" t="s">
        <v>1102</v>
      </c>
      <c r="D319" s="410">
        <v>10</v>
      </c>
      <c r="E319" s="410">
        <v>10</v>
      </c>
      <c r="F319" s="411">
        <f t="shared" si="7"/>
        <v>0</v>
      </c>
      <c r="G319" s="412"/>
      <c r="H319" s="271"/>
    </row>
    <row r="320" spans="1:8" ht="9.9499999999999993" customHeight="1">
      <c r="A320" s="269"/>
      <c r="B320" s="449"/>
      <c r="C320" s="373"/>
      <c r="D320" s="373"/>
      <c r="E320" s="373"/>
      <c r="F320" s="373"/>
      <c r="G320" s="376"/>
      <c r="H320" s="271"/>
    </row>
    <row r="321" spans="1:8" ht="21" customHeight="1">
      <c r="A321" s="269"/>
      <c r="B321" s="336" t="s">
        <v>955</v>
      </c>
      <c r="C321" s="373"/>
      <c r="D321" s="373"/>
      <c r="E321" s="373"/>
      <c r="F321" s="373"/>
      <c r="G321" s="376"/>
      <c r="H321" s="271"/>
    </row>
    <row r="322" spans="1:8" ht="15" customHeight="1">
      <c r="A322" s="269"/>
      <c r="B322" s="391"/>
      <c r="C322" s="392" t="s">
        <v>210</v>
      </c>
      <c r="D322" s="414">
        <v>19</v>
      </c>
      <c r="E322" s="414">
        <v>22</v>
      </c>
      <c r="F322" s="415">
        <f t="shared" ref="F322:F331" si="8">E322-D322</f>
        <v>3</v>
      </c>
      <c r="G322" s="416"/>
      <c r="H322" s="271"/>
    </row>
    <row r="323" spans="1:8" ht="15" customHeight="1">
      <c r="A323" s="269"/>
      <c r="B323" s="396" t="s">
        <v>761</v>
      </c>
      <c r="C323" s="419" t="s">
        <v>1363</v>
      </c>
      <c r="D323" s="398">
        <v>6</v>
      </c>
      <c r="E323" s="398">
        <v>2</v>
      </c>
      <c r="F323" s="399">
        <f t="shared" si="8"/>
        <v>-4</v>
      </c>
      <c r="G323" s="403"/>
      <c r="H323" s="271"/>
    </row>
    <row r="324" spans="1:8" ht="15.75" customHeight="1">
      <c r="A324" s="269"/>
      <c r="B324" s="396"/>
      <c r="C324" s="419" t="s">
        <v>448</v>
      </c>
      <c r="D324" s="398">
        <v>3</v>
      </c>
      <c r="E324" s="398">
        <v>2</v>
      </c>
      <c r="F324" s="399">
        <f t="shared" si="8"/>
        <v>-1</v>
      </c>
      <c r="G324" s="403"/>
      <c r="H324" s="271"/>
    </row>
    <row r="325" spans="1:8" ht="15" customHeight="1">
      <c r="A325" s="269"/>
      <c r="B325" s="396"/>
      <c r="C325" s="419" t="s">
        <v>211</v>
      </c>
      <c r="D325" s="398">
        <v>2</v>
      </c>
      <c r="E325" s="398">
        <v>2</v>
      </c>
      <c r="F325" s="399">
        <f t="shared" si="8"/>
        <v>0</v>
      </c>
      <c r="G325" s="403"/>
      <c r="H325" s="271"/>
    </row>
    <row r="326" spans="1:8" ht="15" customHeight="1">
      <c r="A326" s="269"/>
      <c r="B326" s="408"/>
      <c r="C326" s="425" t="s">
        <v>209</v>
      </c>
      <c r="D326" s="410">
        <v>37</v>
      </c>
      <c r="E326" s="410">
        <v>46</v>
      </c>
      <c r="F326" s="411">
        <f t="shared" si="8"/>
        <v>9</v>
      </c>
      <c r="G326" s="412" t="s">
        <v>1448</v>
      </c>
      <c r="H326" s="271"/>
    </row>
    <row r="327" spans="1:8" ht="15" customHeight="1">
      <c r="A327" s="269"/>
      <c r="B327" s="391"/>
      <c r="C327" s="392" t="s">
        <v>450</v>
      </c>
      <c r="D327" s="414">
        <v>1</v>
      </c>
      <c r="E327" s="414">
        <v>1</v>
      </c>
      <c r="F327" s="415">
        <f t="shared" si="8"/>
        <v>0</v>
      </c>
      <c r="G327" s="416"/>
      <c r="H327" s="271"/>
    </row>
    <row r="328" spans="1:8" ht="15" customHeight="1">
      <c r="A328" s="269"/>
      <c r="B328" s="396"/>
      <c r="C328" s="397" t="s">
        <v>1449</v>
      </c>
      <c r="D328" s="398">
        <v>0</v>
      </c>
      <c r="E328" s="398">
        <v>1</v>
      </c>
      <c r="F328" s="399">
        <f t="shared" si="8"/>
        <v>1</v>
      </c>
      <c r="G328" s="404"/>
      <c r="H328" s="271"/>
    </row>
    <row r="329" spans="1:8" ht="15" customHeight="1">
      <c r="A329" s="269"/>
      <c r="B329" s="396" t="s">
        <v>957</v>
      </c>
      <c r="C329" s="419" t="s">
        <v>562</v>
      </c>
      <c r="D329" s="398">
        <v>1</v>
      </c>
      <c r="E329" s="398">
        <v>1</v>
      </c>
      <c r="F329" s="399">
        <f t="shared" si="8"/>
        <v>0</v>
      </c>
      <c r="G329" s="403"/>
      <c r="H329" s="271"/>
    </row>
    <row r="330" spans="1:8" ht="15" customHeight="1">
      <c r="A330" s="269"/>
      <c r="B330" s="396"/>
      <c r="C330" s="419" t="s">
        <v>216</v>
      </c>
      <c r="D330" s="398">
        <v>1</v>
      </c>
      <c r="E330" s="398">
        <v>1</v>
      </c>
      <c r="F330" s="399">
        <f t="shared" si="8"/>
        <v>0</v>
      </c>
      <c r="G330" s="403"/>
      <c r="H330" s="271"/>
    </row>
    <row r="331" spans="1:8" ht="15" customHeight="1">
      <c r="A331" s="269"/>
      <c r="B331" s="408"/>
      <c r="C331" s="425" t="s">
        <v>1103</v>
      </c>
      <c r="D331" s="410">
        <v>24</v>
      </c>
      <c r="E331" s="410">
        <v>29</v>
      </c>
      <c r="F331" s="411">
        <f t="shared" si="8"/>
        <v>5</v>
      </c>
      <c r="G331" s="412" t="s">
        <v>1450</v>
      </c>
      <c r="H331" s="271"/>
    </row>
    <row r="332" spans="1:8" ht="9.9499999999999993" customHeight="1">
      <c r="A332" s="269"/>
      <c r="B332" s="280"/>
      <c r="C332" s="373"/>
      <c r="D332" s="373"/>
      <c r="E332" s="373"/>
      <c r="F332" s="373"/>
      <c r="G332" s="376"/>
      <c r="H332" s="271"/>
    </row>
    <row r="333" spans="1:8" ht="21" customHeight="1">
      <c r="A333" s="269"/>
      <c r="B333" s="336" t="s">
        <v>959</v>
      </c>
      <c r="C333" s="373"/>
      <c r="D333" s="373"/>
      <c r="E333" s="373"/>
      <c r="F333" s="373"/>
      <c r="G333" s="376"/>
      <c r="H333" s="271"/>
    </row>
    <row r="334" spans="1:8" ht="15" customHeight="1">
      <c r="A334" s="269"/>
      <c r="B334" s="391"/>
      <c r="C334" s="392" t="s">
        <v>1365</v>
      </c>
      <c r="D334" s="414">
        <v>1</v>
      </c>
      <c r="E334" s="414">
        <v>1</v>
      </c>
      <c r="F334" s="415">
        <f t="shared" ref="F334:F357" si="9">E334-D334</f>
        <v>0</v>
      </c>
      <c r="G334" s="416"/>
      <c r="H334" s="271"/>
    </row>
    <row r="335" spans="1:8" ht="15" customHeight="1">
      <c r="A335" s="269"/>
      <c r="B335" s="396" t="s">
        <v>960</v>
      </c>
      <c r="C335" s="419" t="s">
        <v>961</v>
      </c>
      <c r="D335" s="398">
        <v>1</v>
      </c>
      <c r="E335" s="398">
        <v>1</v>
      </c>
      <c r="F335" s="399">
        <f t="shared" si="9"/>
        <v>0</v>
      </c>
      <c r="G335" s="403"/>
      <c r="H335" s="271"/>
    </row>
    <row r="336" spans="1:8" ht="15" customHeight="1">
      <c r="A336" s="269"/>
      <c r="B336" s="396"/>
      <c r="C336" s="419" t="s">
        <v>1366</v>
      </c>
      <c r="D336" s="398">
        <v>24</v>
      </c>
      <c r="E336" s="398">
        <v>24</v>
      </c>
      <c r="F336" s="399">
        <f t="shared" si="9"/>
        <v>0</v>
      </c>
      <c r="G336" s="403"/>
      <c r="H336" s="271"/>
    </row>
    <row r="337" spans="1:8" ht="15.75" customHeight="1">
      <c r="A337" s="269"/>
      <c r="B337" s="396"/>
      <c r="C337" s="419" t="s">
        <v>453</v>
      </c>
      <c r="D337" s="398">
        <v>2</v>
      </c>
      <c r="E337" s="398">
        <v>2</v>
      </c>
      <c r="F337" s="399">
        <f t="shared" si="9"/>
        <v>0</v>
      </c>
      <c r="G337" s="403"/>
      <c r="H337" s="271"/>
    </row>
    <row r="338" spans="1:8" ht="15" customHeight="1">
      <c r="A338" s="269"/>
      <c r="B338" s="396"/>
      <c r="C338" s="419" t="s">
        <v>962</v>
      </c>
      <c r="D338" s="398">
        <v>1</v>
      </c>
      <c r="E338" s="398">
        <v>1</v>
      </c>
      <c r="F338" s="399">
        <f t="shared" si="9"/>
        <v>0</v>
      </c>
      <c r="G338" s="403"/>
      <c r="H338" s="271"/>
    </row>
    <row r="339" spans="1:8" ht="15" customHeight="1">
      <c r="A339" s="269"/>
      <c r="B339" s="408"/>
      <c r="C339" s="425" t="s">
        <v>221</v>
      </c>
      <c r="D339" s="410">
        <v>2</v>
      </c>
      <c r="E339" s="410">
        <v>2</v>
      </c>
      <c r="F339" s="411">
        <f t="shared" si="9"/>
        <v>0</v>
      </c>
      <c r="G339" s="412"/>
      <c r="H339" s="271"/>
    </row>
    <row r="340" spans="1:8" ht="15" customHeight="1">
      <c r="A340" s="269"/>
      <c r="B340" s="391"/>
      <c r="C340" s="392" t="s">
        <v>1004</v>
      </c>
      <c r="D340" s="414">
        <v>1</v>
      </c>
      <c r="E340" s="414">
        <v>1</v>
      </c>
      <c r="F340" s="415">
        <f t="shared" si="9"/>
        <v>0</v>
      </c>
      <c r="G340" s="416"/>
      <c r="H340" s="271"/>
    </row>
    <row r="341" spans="1:8" ht="15" customHeight="1">
      <c r="A341" s="269"/>
      <c r="B341" s="396" t="s">
        <v>132</v>
      </c>
      <c r="C341" s="401" t="s">
        <v>965</v>
      </c>
      <c r="D341" s="398">
        <v>2</v>
      </c>
      <c r="E341" s="398">
        <v>2</v>
      </c>
      <c r="F341" s="399">
        <f t="shared" si="9"/>
        <v>0</v>
      </c>
      <c r="G341" s="403"/>
      <c r="H341" s="271"/>
    </row>
    <row r="342" spans="1:8" ht="15" customHeight="1">
      <c r="A342" s="269"/>
      <c r="B342" s="396"/>
      <c r="C342" s="419" t="s">
        <v>452</v>
      </c>
      <c r="D342" s="398">
        <v>1</v>
      </c>
      <c r="E342" s="398">
        <v>1</v>
      </c>
      <c r="F342" s="399">
        <f t="shared" si="9"/>
        <v>0</v>
      </c>
      <c r="G342" s="403"/>
      <c r="H342" s="271"/>
    </row>
    <row r="343" spans="1:8" ht="15" customHeight="1">
      <c r="A343" s="269"/>
      <c r="B343" s="396"/>
      <c r="C343" s="397" t="s">
        <v>963</v>
      </c>
      <c r="D343" s="398">
        <v>1</v>
      </c>
      <c r="E343" s="398">
        <v>1</v>
      </c>
      <c r="F343" s="399">
        <f t="shared" si="9"/>
        <v>0</v>
      </c>
      <c r="G343" s="403"/>
      <c r="H343" s="271"/>
    </row>
    <row r="344" spans="1:8" ht="15" customHeight="1">
      <c r="A344" s="269"/>
      <c r="B344" s="396"/>
      <c r="C344" s="397" t="s">
        <v>964</v>
      </c>
      <c r="D344" s="398">
        <v>1</v>
      </c>
      <c r="E344" s="398">
        <v>1</v>
      </c>
      <c r="F344" s="399">
        <f t="shared" si="9"/>
        <v>0</v>
      </c>
      <c r="G344" s="403"/>
      <c r="H344" s="271"/>
    </row>
    <row r="345" spans="1:8" ht="15" customHeight="1">
      <c r="A345" s="269"/>
      <c r="B345" s="396"/>
      <c r="C345" s="397" t="s">
        <v>1005</v>
      </c>
      <c r="D345" s="398">
        <v>1</v>
      </c>
      <c r="E345" s="398">
        <v>1</v>
      </c>
      <c r="F345" s="399">
        <f t="shared" si="9"/>
        <v>0</v>
      </c>
      <c r="G345" s="403"/>
      <c r="H345" s="271"/>
    </row>
    <row r="346" spans="1:8" ht="15" customHeight="1">
      <c r="A346" s="269"/>
      <c r="B346" s="396"/>
      <c r="C346" s="440" t="s">
        <v>1006</v>
      </c>
      <c r="D346" s="398">
        <v>1</v>
      </c>
      <c r="E346" s="398">
        <v>1</v>
      </c>
      <c r="F346" s="399">
        <f t="shared" si="9"/>
        <v>0</v>
      </c>
      <c r="G346" s="403"/>
      <c r="H346" s="271"/>
    </row>
    <row r="347" spans="1:8" ht="15" customHeight="1">
      <c r="A347" s="269"/>
      <c r="B347" s="396"/>
      <c r="C347" s="401" t="s">
        <v>1007</v>
      </c>
      <c r="D347" s="485">
        <v>1</v>
      </c>
      <c r="E347" s="485">
        <v>1</v>
      </c>
      <c r="F347" s="399">
        <f t="shared" si="9"/>
        <v>0</v>
      </c>
      <c r="G347" s="403"/>
      <c r="H347" s="271"/>
    </row>
    <row r="348" spans="1:8" ht="15" customHeight="1">
      <c r="A348" s="269"/>
      <c r="B348" s="396"/>
      <c r="C348" s="401" t="s">
        <v>1008</v>
      </c>
      <c r="D348" s="398">
        <v>1</v>
      </c>
      <c r="E348" s="398">
        <v>1</v>
      </c>
      <c r="F348" s="399">
        <f t="shared" si="9"/>
        <v>0</v>
      </c>
      <c r="G348" s="403"/>
      <c r="H348" s="271"/>
    </row>
    <row r="349" spans="1:8" ht="15" customHeight="1">
      <c r="A349" s="269"/>
      <c r="B349" s="396"/>
      <c r="C349" s="419" t="s">
        <v>571</v>
      </c>
      <c r="D349" s="398">
        <v>1</v>
      </c>
      <c r="E349" s="398">
        <v>1</v>
      </c>
      <c r="F349" s="399">
        <f t="shared" si="9"/>
        <v>0</v>
      </c>
      <c r="G349" s="403"/>
      <c r="H349" s="271"/>
    </row>
    <row r="350" spans="1:8" ht="15" customHeight="1">
      <c r="A350" s="269"/>
      <c r="B350" s="396"/>
      <c r="C350" s="419" t="s">
        <v>1367</v>
      </c>
      <c r="D350" s="398">
        <v>1</v>
      </c>
      <c r="E350" s="398">
        <v>1</v>
      </c>
      <c r="F350" s="399">
        <f t="shared" si="9"/>
        <v>0</v>
      </c>
      <c r="G350" s="421"/>
      <c r="H350" s="271"/>
    </row>
    <row r="351" spans="1:8" ht="15" customHeight="1">
      <c r="A351" s="269"/>
      <c r="B351" s="396"/>
      <c r="C351" s="419" t="s">
        <v>1208</v>
      </c>
      <c r="D351" s="398">
        <v>1</v>
      </c>
      <c r="E351" s="398">
        <v>1</v>
      </c>
      <c r="F351" s="399">
        <f t="shared" si="9"/>
        <v>0</v>
      </c>
      <c r="G351" s="403"/>
      <c r="H351" s="271"/>
    </row>
    <row r="352" spans="1:8" ht="15" customHeight="1">
      <c r="A352" s="269"/>
      <c r="B352" s="396"/>
      <c r="C352" s="419" t="s">
        <v>1009</v>
      </c>
      <c r="D352" s="398">
        <v>1</v>
      </c>
      <c r="E352" s="398">
        <v>1</v>
      </c>
      <c r="F352" s="399">
        <f t="shared" si="9"/>
        <v>0</v>
      </c>
      <c r="G352" s="403"/>
      <c r="H352" s="271"/>
    </row>
    <row r="353" spans="1:8" ht="15" customHeight="1">
      <c r="A353" s="269"/>
      <c r="B353" s="396"/>
      <c r="C353" s="401" t="s">
        <v>1148</v>
      </c>
      <c r="D353" s="398">
        <v>1</v>
      </c>
      <c r="E353" s="398">
        <v>1</v>
      </c>
      <c r="F353" s="399">
        <f t="shared" si="9"/>
        <v>0</v>
      </c>
      <c r="G353" s="403"/>
      <c r="H353" s="271"/>
    </row>
    <row r="354" spans="1:8" ht="15" customHeight="1">
      <c r="A354" s="269"/>
      <c r="B354" s="396"/>
      <c r="C354" s="401" t="s">
        <v>1104</v>
      </c>
      <c r="D354" s="398">
        <v>2</v>
      </c>
      <c r="E354" s="398">
        <v>2</v>
      </c>
      <c r="F354" s="399">
        <f t="shared" si="9"/>
        <v>0</v>
      </c>
      <c r="G354" s="403"/>
      <c r="H354" s="271"/>
    </row>
    <row r="355" spans="1:8" ht="15" customHeight="1">
      <c r="A355" s="269"/>
      <c r="B355" s="396"/>
      <c r="C355" s="401" t="s">
        <v>1105</v>
      </c>
      <c r="D355" s="398">
        <v>2</v>
      </c>
      <c r="E355" s="398">
        <v>1</v>
      </c>
      <c r="F355" s="399">
        <f t="shared" si="9"/>
        <v>-1</v>
      </c>
      <c r="G355" s="403"/>
      <c r="H355" s="271"/>
    </row>
    <row r="356" spans="1:8" ht="15" customHeight="1">
      <c r="A356" s="269"/>
      <c r="B356" s="396"/>
      <c r="C356" s="401" t="s">
        <v>424</v>
      </c>
      <c r="D356" s="398">
        <v>1</v>
      </c>
      <c r="E356" s="398">
        <v>1</v>
      </c>
      <c r="F356" s="399">
        <f t="shared" si="9"/>
        <v>0</v>
      </c>
      <c r="G356" s="403"/>
      <c r="H356" s="271"/>
    </row>
    <row r="357" spans="1:8" ht="15" customHeight="1">
      <c r="A357" s="269"/>
      <c r="B357" s="408"/>
      <c r="C357" s="425" t="s">
        <v>1106</v>
      </c>
      <c r="D357" s="410">
        <v>1</v>
      </c>
      <c r="E357" s="410">
        <v>1</v>
      </c>
      <c r="F357" s="411">
        <f t="shared" si="9"/>
        <v>0</v>
      </c>
      <c r="G357" s="412"/>
      <c r="H357" s="271"/>
    </row>
    <row r="358" spans="1:8" ht="15">
      <c r="A358" s="269"/>
      <c r="B358" s="323"/>
      <c r="C358" s="270"/>
      <c r="D358" s="270"/>
      <c r="E358" s="270"/>
      <c r="F358" s="270"/>
      <c r="G358" s="270"/>
      <c r="H358" s="271"/>
    </row>
    <row r="359" spans="1:8" ht="21" customHeight="1">
      <c r="A359" s="486"/>
      <c r="B359" s="336" t="s">
        <v>1451</v>
      </c>
      <c r="C359" s="487"/>
      <c r="D359" s="373"/>
      <c r="E359" s="373"/>
      <c r="F359" s="373"/>
      <c r="G359" s="376"/>
      <c r="H359" s="271"/>
    </row>
    <row r="360" spans="1:8" ht="15" customHeight="1">
      <c r="A360" s="269"/>
      <c r="B360" s="391"/>
      <c r="C360" s="413" t="s">
        <v>1222</v>
      </c>
      <c r="D360" s="414">
        <v>4</v>
      </c>
      <c r="E360" s="414">
        <v>4</v>
      </c>
      <c r="F360" s="394">
        <f>E360-D360</f>
        <v>0</v>
      </c>
      <c r="G360" s="416"/>
      <c r="H360" s="271"/>
    </row>
    <row r="361" spans="1:8" ht="15" customHeight="1">
      <c r="A361" s="269"/>
      <c r="B361" s="396"/>
      <c r="C361" s="401" t="s">
        <v>706</v>
      </c>
      <c r="D361" s="398">
        <v>4</v>
      </c>
      <c r="E361" s="398">
        <v>4</v>
      </c>
      <c r="F361" s="399">
        <f>E361-D361</f>
        <v>0</v>
      </c>
      <c r="G361" s="403"/>
      <c r="H361" s="271"/>
    </row>
    <row r="362" spans="1:8" ht="15" customHeight="1">
      <c r="A362" s="269"/>
      <c r="B362" s="396"/>
      <c r="C362" s="420" t="s">
        <v>1032</v>
      </c>
      <c r="D362" s="398">
        <v>4</v>
      </c>
      <c r="E362" s="398">
        <v>5</v>
      </c>
      <c r="F362" s="399">
        <f>E362-D362</f>
        <v>1</v>
      </c>
      <c r="G362" s="403"/>
      <c r="H362" s="271"/>
    </row>
    <row r="363" spans="1:8" ht="15" customHeight="1">
      <c r="A363" s="269"/>
      <c r="B363" s="396"/>
      <c r="C363" s="401" t="s">
        <v>138</v>
      </c>
      <c r="D363" s="398">
        <v>1</v>
      </c>
      <c r="E363" s="398">
        <v>1</v>
      </c>
      <c r="F363" s="399">
        <f>E363-D363</f>
        <v>0</v>
      </c>
      <c r="G363" s="403"/>
      <c r="H363" s="271"/>
    </row>
    <row r="364" spans="1:8" ht="15.75" customHeight="1">
      <c r="A364" s="269"/>
      <c r="B364" s="408"/>
      <c r="C364" s="409" t="s">
        <v>426</v>
      </c>
      <c r="D364" s="410">
        <v>1</v>
      </c>
      <c r="E364" s="410">
        <v>1</v>
      </c>
      <c r="F364" s="411">
        <f>E364-D364</f>
        <v>0</v>
      </c>
      <c r="G364" s="412"/>
      <c r="H364" s="271"/>
    </row>
    <row r="365" spans="1:8" ht="15">
      <c r="A365" s="322"/>
      <c r="B365" s="323"/>
      <c r="C365" s="324"/>
      <c r="D365" s="324"/>
      <c r="E365" s="324"/>
      <c r="F365" s="324"/>
      <c r="G365" s="324"/>
      <c r="H365" s="325"/>
    </row>
    <row r="366" spans="1:8">
      <c r="C366" s="488" t="s">
        <v>1452</v>
      </c>
      <c r="D366" s="175">
        <f>SUM(D8:D364)</f>
        <v>1383</v>
      </c>
      <c r="E366" s="175">
        <f>SUM(E8:E364)</f>
        <v>1469</v>
      </c>
    </row>
    <row r="367" spans="1:8">
      <c r="C367" s="488" t="s">
        <v>1453</v>
      </c>
      <c r="D367" s="175">
        <f>COUNTIF(D8:D366, "&gt;0")</f>
        <v>314</v>
      </c>
      <c r="E367" s="175">
        <f>COUNTIF(E8:E366, "&gt;0")</f>
        <v>320</v>
      </c>
    </row>
  </sheetData>
  <mergeCells count="3">
    <mergeCell ref="B2:C2"/>
    <mergeCell ref="E2:G3"/>
    <mergeCell ref="B3:C3"/>
  </mergeCells>
  <printOptions horizontalCentered="1"/>
  <pageMargins left="0.23611111111111099" right="0.23611111111111099" top="0.74791666666666701" bottom="0.74791666666666701" header="0.51180555555555496" footer="0.51180555555555496"/>
  <pageSetup paperSize="9" fitToHeight="5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83"/>
  <sheetViews>
    <sheetView zoomScaleNormal="100" workbookViewId="0">
      <selection activeCell="I2" sqref="I2"/>
    </sheetView>
  </sheetViews>
  <sheetFormatPr baseColWidth="10" defaultColWidth="11.42578125" defaultRowHeight="19.5"/>
  <cols>
    <col min="1" max="1" width="2.7109375" style="175" customWidth="1"/>
    <col min="2" max="2" width="31.7109375" style="326" customWidth="1"/>
    <col min="3" max="3" width="56.42578125" style="177" customWidth="1"/>
    <col min="4" max="5" width="8" style="175" customWidth="1"/>
    <col min="6" max="6" width="9.140625" style="175" customWidth="1"/>
    <col min="7" max="7" width="29.28515625" style="178" customWidth="1"/>
    <col min="8" max="8" width="2.42578125" style="175" customWidth="1"/>
    <col min="9" max="11" width="3.7109375" style="175" customWidth="1"/>
    <col min="12" max="12" width="3.7109375" style="327" customWidth="1"/>
    <col min="13" max="14" width="3.7109375" style="175" customWidth="1"/>
    <col min="15" max="15" width="4.42578125" style="175" customWidth="1"/>
    <col min="16" max="16" width="3.7109375" style="175" customWidth="1"/>
    <col min="17" max="17" width="4.42578125" style="175" customWidth="1"/>
    <col min="18" max="18" width="3.7109375" style="175" customWidth="1"/>
    <col min="19" max="23" width="4.42578125" style="175" customWidth="1"/>
    <col min="24" max="50" width="3.7109375" style="175" customWidth="1"/>
    <col min="51" max="1024" width="11.42578125" style="175"/>
  </cols>
  <sheetData>
    <row r="1" spans="1:38" s="182" customFormat="1">
      <c r="A1" s="264"/>
      <c r="B1" s="328"/>
      <c r="C1" s="266"/>
      <c r="D1" s="267"/>
      <c r="E1" s="267"/>
      <c r="F1" s="267"/>
      <c r="G1" s="267"/>
      <c r="H1" s="268"/>
      <c r="L1" s="327"/>
    </row>
    <row r="2" spans="1:38" s="182" customFormat="1" ht="60" customHeight="1">
      <c r="A2" s="269"/>
      <c r="B2" s="958" t="s">
        <v>1368</v>
      </c>
      <c r="C2" s="958"/>
      <c r="D2" s="270"/>
      <c r="E2" s="956" t="s">
        <v>1454</v>
      </c>
      <c r="F2" s="956"/>
      <c r="G2" s="956"/>
      <c r="H2" s="271"/>
      <c r="L2" s="327" t="s">
        <v>1455</v>
      </c>
      <c r="O2" s="182">
        <v>106</v>
      </c>
    </row>
    <row r="3" spans="1:38" s="182" customFormat="1" ht="55.5" customHeight="1">
      <c r="A3" s="269"/>
      <c r="B3" s="959" t="s">
        <v>1456</v>
      </c>
      <c r="C3" s="959"/>
      <c r="D3" s="270"/>
      <c r="E3" s="956"/>
      <c r="F3" s="956"/>
      <c r="G3" s="956"/>
      <c r="H3" s="271"/>
      <c r="L3" s="327"/>
    </row>
    <row r="4" spans="1:38" s="182" customFormat="1" ht="15" customHeight="1">
      <c r="A4" s="269"/>
      <c r="B4" s="329"/>
      <c r="C4" s="273"/>
      <c r="D4" s="270"/>
      <c r="E4" s="270"/>
      <c r="F4" s="270"/>
      <c r="G4" s="270"/>
      <c r="H4" s="271"/>
      <c r="L4" s="327"/>
    </row>
    <row r="5" spans="1:38" s="334" customFormat="1" ht="42" customHeight="1">
      <c r="A5" s="330"/>
      <c r="B5" s="489" t="s">
        <v>797</v>
      </c>
      <c r="C5" s="490" t="s">
        <v>0</v>
      </c>
      <c r="D5" s="491" t="s">
        <v>1371</v>
      </c>
      <c r="E5" s="491" t="s">
        <v>1457</v>
      </c>
      <c r="F5" s="492" t="s">
        <v>401</v>
      </c>
      <c r="G5" s="493" t="s">
        <v>477</v>
      </c>
      <c r="H5" s="333"/>
      <c r="L5" s="335"/>
    </row>
    <row r="6" spans="1:38" s="187" customFormat="1" ht="9.9499999999999993" customHeight="1">
      <c r="A6" s="274"/>
      <c r="B6" s="280"/>
      <c r="C6" s="270"/>
      <c r="D6" s="270"/>
      <c r="E6" s="270"/>
      <c r="F6" s="270"/>
      <c r="G6" s="270"/>
      <c r="H6" s="271"/>
      <c r="L6" s="327"/>
    </row>
    <row r="7" spans="1:38" ht="21" customHeight="1">
      <c r="A7" s="269"/>
      <c r="B7" s="336" t="s">
        <v>799</v>
      </c>
      <c r="C7" s="270"/>
      <c r="D7" s="270"/>
      <c r="E7" s="270"/>
      <c r="F7" s="270"/>
      <c r="G7" s="270"/>
      <c r="H7" s="271"/>
    </row>
    <row r="8" spans="1:38" ht="15.75" customHeight="1">
      <c r="A8" s="269"/>
      <c r="B8" s="494"/>
      <c r="C8" s="495" t="s">
        <v>1152</v>
      </c>
      <c r="D8" s="496">
        <v>2</v>
      </c>
      <c r="E8" s="496">
        <v>2</v>
      </c>
      <c r="F8" s="497">
        <f t="shared" ref="F8:F71" si="0">E8-D8</f>
        <v>0</v>
      </c>
      <c r="G8" s="498"/>
      <c r="H8" s="271"/>
    </row>
    <row r="9" spans="1:38" ht="15.75" customHeight="1">
      <c r="A9" s="269"/>
      <c r="B9" s="499"/>
      <c r="C9" s="500" t="s">
        <v>1014</v>
      </c>
      <c r="D9" s="501">
        <v>1</v>
      </c>
      <c r="E9" s="501">
        <v>0</v>
      </c>
      <c r="F9" s="502">
        <f t="shared" si="0"/>
        <v>-1</v>
      </c>
      <c r="G9" s="503" t="s">
        <v>1458</v>
      </c>
      <c r="H9" s="271"/>
    </row>
    <row r="10" spans="1:38" ht="15" customHeight="1">
      <c r="A10" s="269"/>
      <c r="B10" s="499" t="s">
        <v>800</v>
      </c>
      <c r="C10" s="504" t="s">
        <v>801</v>
      </c>
      <c r="D10" s="501">
        <v>1</v>
      </c>
      <c r="E10" s="501">
        <v>0</v>
      </c>
      <c r="F10" s="502">
        <f t="shared" si="0"/>
        <v>-1</v>
      </c>
      <c r="G10" s="505" t="s">
        <v>376</v>
      </c>
      <c r="H10" s="271"/>
    </row>
    <row r="11" spans="1:38" ht="15" customHeight="1">
      <c r="A11" s="269"/>
      <c r="B11" s="499"/>
      <c r="C11" s="504" t="s">
        <v>1213</v>
      </c>
      <c r="D11" s="501">
        <v>1</v>
      </c>
      <c r="E11" s="501">
        <v>1</v>
      </c>
      <c r="F11" s="502">
        <f t="shared" si="0"/>
        <v>0</v>
      </c>
      <c r="G11" s="506"/>
      <c r="H11" s="271"/>
    </row>
    <row r="12" spans="1:38" ht="15" customHeight="1">
      <c r="A12" s="269"/>
      <c r="B12" s="499"/>
      <c r="C12" s="504" t="s">
        <v>1213</v>
      </c>
      <c r="D12" s="501">
        <v>1</v>
      </c>
      <c r="E12" s="501">
        <v>1</v>
      </c>
      <c r="F12" s="502">
        <f t="shared" si="0"/>
        <v>0</v>
      </c>
      <c r="G12" s="506"/>
      <c r="H12" s="271"/>
    </row>
    <row r="13" spans="1:38" ht="15" customHeight="1">
      <c r="A13" s="269"/>
      <c r="B13" s="499"/>
      <c r="C13" s="504" t="s">
        <v>1153</v>
      </c>
      <c r="D13" s="501">
        <v>1</v>
      </c>
      <c r="E13" s="501">
        <v>0</v>
      </c>
      <c r="F13" s="502">
        <f t="shared" si="0"/>
        <v>-1</v>
      </c>
      <c r="G13" s="507"/>
      <c r="H13" s="271"/>
    </row>
    <row r="14" spans="1:38" ht="15" customHeight="1">
      <c r="A14" s="269"/>
      <c r="B14" s="499"/>
      <c r="C14" s="504" t="s">
        <v>1215</v>
      </c>
      <c r="D14" s="501">
        <v>1</v>
      </c>
      <c r="E14" s="501">
        <v>1</v>
      </c>
      <c r="F14" s="502">
        <f t="shared" si="0"/>
        <v>0</v>
      </c>
      <c r="G14" s="506"/>
      <c r="H14" s="271"/>
      <c r="AL14" s="199"/>
    </row>
    <row r="15" spans="1:38" ht="15" customHeight="1">
      <c r="A15" s="269"/>
      <c r="B15" s="499"/>
      <c r="C15" s="504" t="s">
        <v>1154</v>
      </c>
      <c r="D15" s="501">
        <v>1</v>
      </c>
      <c r="E15" s="501">
        <v>1</v>
      </c>
      <c r="F15" s="502">
        <f t="shared" si="0"/>
        <v>0</v>
      </c>
      <c r="G15" s="506"/>
      <c r="H15" s="271"/>
      <c r="AL15" s="199"/>
    </row>
    <row r="16" spans="1:38" ht="15" customHeight="1">
      <c r="A16" s="269"/>
      <c r="B16" s="499"/>
      <c r="C16" s="504" t="s">
        <v>1154</v>
      </c>
      <c r="D16" s="501">
        <v>1</v>
      </c>
      <c r="E16" s="501">
        <v>1</v>
      </c>
      <c r="F16" s="502">
        <f t="shared" si="0"/>
        <v>0</v>
      </c>
      <c r="G16" s="508"/>
      <c r="H16" s="271"/>
      <c r="AL16" s="199"/>
    </row>
    <row r="17" spans="1:38" ht="15" customHeight="1">
      <c r="A17" s="269"/>
      <c r="B17" s="499"/>
      <c r="C17" s="504" t="s">
        <v>808</v>
      </c>
      <c r="D17" s="501">
        <v>0</v>
      </c>
      <c r="E17" s="501">
        <v>0</v>
      </c>
      <c r="F17" s="502">
        <f t="shared" si="0"/>
        <v>0</v>
      </c>
      <c r="G17" s="509" t="s">
        <v>376</v>
      </c>
      <c r="H17" s="271"/>
      <c r="AL17" s="199"/>
    </row>
    <row r="18" spans="1:38" ht="15" customHeight="1">
      <c r="A18" s="269"/>
      <c r="B18" s="499"/>
      <c r="C18" s="504" t="s">
        <v>811</v>
      </c>
      <c r="D18" s="501">
        <v>1</v>
      </c>
      <c r="E18" s="501">
        <v>0</v>
      </c>
      <c r="F18" s="502">
        <f t="shared" si="0"/>
        <v>-1</v>
      </c>
      <c r="G18" s="509" t="s">
        <v>376</v>
      </c>
      <c r="H18" s="271"/>
      <c r="AL18" s="199"/>
    </row>
    <row r="19" spans="1:38" ht="15" customHeight="1">
      <c r="A19" s="269"/>
      <c r="B19" s="499"/>
      <c r="C19" s="504" t="s">
        <v>1155</v>
      </c>
      <c r="D19" s="501">
        <v>1</v>
      </c>
      <c r="E19" s="501">
        <v>0</v>
      </c>
      <c r="F19" s="502">
        <f t="shared" si="0"/>
        <v>-1</v>
      </c>
      <c r="G19" s="505"/>
      <c r="H19" s="271"/>
      <c r="AL19" s="199"/>
    </row>
    <row r="20" spans="1:38" ht="15" customHeight="1">
      <c r="A20" s="269"/>
      <c r="B20" s="499"/>
      <c r="C20" s="504" t="s">
        <v>1216</v>
      </c>
      <c r="D20" s="501">
        <v>1</v>
      </c>
      <c r="E20" s="501">
        <v>1</v>
      </c>
      <c r="F20" s="502">
        <f t="shared" si="0"/>
        <v>0</v>
      </c>
      <c r="G20" s="506"/>
      <c r="H20" s="271"/>
      <c r="AL20" s="199"/>
    </row>
    <row r="21" spans="1:38" ht="15" customHeight="1">
      <c r="A21" s="269"/>
      <c r="B21" s="499"/>
      <c r="C21" s="504" t="s">
        <v>1156</v>
      </c>
      <c r="D21" s="501">
        <v>1</v>
      </c>
      <c r="E21" s="501">
        <v>1</v>
      </c>
      <c r="F21" s="502">
        <f t="shared" si="0"/>
        <v>0</v>
      </c>
      <c r="G21" s="508"/>
      <c r="H21" s="271"/>
      <c r="AL21" s="199"/>
    </row>
    <row r="22" spans="1:38" ht="15" customHeight="1">
      <c r="A22" s="269"/>
      <c r="B22" s="499"/>
      <c r="C22" s="504" t="s">
        <v>1015</v>
      </c>
      <c r="D22" s="501">
        <v>1</v>
      </c>
      <c r="E22" s="501">
        <v>0</v>
      </c>
      <c r="F22" s="502">
        <f t="shared" si="0"/>
        <v>-1</v>
      </c>
      <c r="G22" s="509" t="s">
        <v>376</v>
      </c>
      <c r="H22" s="271"/>
      <c r="AL22" s="199"/>
    </row>
    <row r="23" spans="1:38" ht="15" customHeight="1">
      <c r="A23" s="269"/>
      <c r="B23" s="499"/>
      <c r="C23" s="504" t="s">
        <v>1157</v>
      </c>
      <c r="D23" s="501">
        <v>1</v>
      </c>
      <c r="E23" s="501">
        <v>1</v>
      </c>
      <c r="F23" s="502">
        <f t="shared" si="0"/>
        <v>0</v>
      </c>
      <c r="G23" s="505"/>
      <c r="H23" s="271"/>
      <c r="AL23" s="199"/>
    </row>
    <row r="24" spans="1:38" ht="15" customHeight="1">
      <c r="A24" s="269"/>
      <c r="B24" s="499"/>
      <c r="C24" s="504" t="s">
        <v>812</v>
      </c>
      <c r="D24" s="501">
        <v>1</v>
      </c>
      <c r="E24" s="501">
        <v>0</v>
      </c>
      <c r="F24" s="502">
        <f t="shared" si="0"/>
        <v>-1</v>
      </c>
      <c r="G24" s="505" t="s">
        <v>376</v>
      </c>
      <c r="H24" s="271"/>
      <c r="AL24" s="199"/>
    </row>
    <row r="25" spans="1:38" ht="15" customHeight="1">
      <c r="A25" s="269"/>
      <c r="B25" s="499"/>
      <c r="C25" s="504" t="s">
        <v>1217</v>
      </c>
      <c r="D25" s="501">
        <v>1</v>
      </c>
      <c r="E25" s="501">
        <v>1</v>
      </c>
      <c r="F25" s="502">
        <f t="shared" si="0"/>
        <v>0</v>
      </c>
      <c r="G25" s="510"/>
      <c r="H25" s="271"/>
      <c r="AL25" s="199"/>
    </row>
    <row r="26" spans="1:38" ht="15" customHeight="1">
      <c r="A26" s="269"/>
      <c r="B26" s="499"/>
      <c r="C26" s="511" t="s">
        <v>817</v>
      </c>
      <c r="D26" s="512">
        <v>1</v>
      </c>
      <c r="E26" s="512">
        <v>0</v>
      </c>
      <c r="F26" s="502">
        <f t="shared" si="0"/>
        <v>-1</v>
      </c>
      <c r="G26" s="505" t="s">
        <v>376</v>
      </c>
      <c r="H26" s="271"/>
      <c r="AL26" s="199"/>
    </row>
    <row r="27" spans="1:38" ht="15" customHeight="1">
      <c r="A27" s="269"/>
      <c r="B27" s="499"/>
      <c r="C27" s="511" t="s">
        <v>1218</v>
      </c>
      <c r="D27" s="512">
        <v>1</v>
      </c>
      <c r="E27" s="512">
        <v>1</v>
      </c>
      <c r="F27" s="502">
        <f t="shared" si="0"/>
        <v>0</v>
      </c>
      <c r="G27" s="510"/>
      <c r="H27" s="271"/>
      <c r="AL27" s="199"/>
    </row>
    <row r="28" spans="1:38" ht="15" customHeight="1">
      <c r="A28" s="269"/>
      <c r="B28" s="499"/>
      <c r="C28" s="511" t="s">
        <v>1459</v>
      </c>
      <c r="D28" s="512">
        <v>0</v>
      </c>
      <c r="E28" s="512">
        <v>1</v>
      </c>
      <c r="F28" s="502">
        <f t="shared" si="0"/>
        <v>1</v>
      </c>
      <c r="G28" s="510"/>
      <c r="H28" s="271"/>
      <c r="AL28" s="199"/>
    </row>
    <row r="29" spans="1:38" ht="15" customHeight="1">
      <c r="A29" s="269"/>
      <c r="B29" s="499"/>
      <c r="C29" s="511" t="s">
        <v>1460</v>
      </c>
      <c r="D29" s="512">
        <v>0</v>
      </c>
      <c r="E29" s="512">
        <v>1</v>
      </c>
      <c r="F29" s="502">
        <f t="shared" si="0"/>
        <v>1</v>
      </c>
      <c r="G29" s="510"/>
      <c r="H29" s="271"/>
      <c r="AL29" s="199"/>
    </row>
    <row r="30" spans="1:38" ht="15" customHeight="1">
      <c r="A30" s="269"/>
      <c r="B30" s="499"/>
      <c r="C30" s="511" t="s">
        <v>1219</v>
      </c>
      <c r="D30" s="512">
        <v>1</v>
      </c>
      <c r="E30" s="512">
        <v>1</v>
      </c>
      <c r="F30" s="502">
        <f t="shared" si="0"/>
        <v>0</v>
      </c>
      <c r="G30" s="510"/>
      <c r="H30" s="271"/>
      <c r="AL30" s="199"/>
    </row>
    <row r="31" spans="1:38" ht="15" customHeight="1">
      <c r="A31" s="269"/>
      <c r="B31" s="499"/>
      <c r="C31" s="504" t="s">
        <v>1461</v>
      </c>
      <c r="D31" s="512">
        <v>1</v>
      </c>
      <c r="E31" s="512">
        <v>1</v>
      </c>
      <c r="F31" s="502">
        <f t="shared" si="0"/>
        <v>0</v>
      </c>
      <c r="G31" s="510" t="s">
        <v>1462</v>
      </c>
      <c r="H31" s="271"/>
      <c r="AL31" s="199"/>
    </row>
    <row r="32" spans="1:38" ht="15" customHeight="1">
      <c r="A32" s="269"/>
      <c r="B32" s="499"/>
      <c r="C32" s="504" t="s">
        <v>1220</v>
      </c>
      <c r="D32" s="501">
        <v>1</v>
      </c>
      <c r="E32" s="501">
        <v>1</v>
      </c>
      <c r="F32" s="502">
        <f t="shared" si="0"/>
        <v>0</v>
      </c>
      <c r="G32" s="505"/>
      <c r="H32" s="271"/>
    </row>
    <row r="33" spans="1:38" ht="15" customHeight="1">
      <c r="A33" s="269"/>
      <c r="B33" s="513"/>
      <c r="C33" s="514" t="s">
        <v>822</v>
      </c>
      <c r="D33" s="515">
        <v>0</v>
      </c>
      <c r="E33" s="515">
        <v>0</v>
      </c>
      <c r="F33" s="516">
        <f t="shared" si="0"/>
        <v>0</v>
      </c>
      <c r="G33" s="517" t="s">
        <v>1290</v>
      </c>
      <c r="H33" s="271"/>
    </row>
    <row r="34" spans="1:38" ht="15" customHeight="1">
      <c r="A34" s="269"/>
      <c r="B34" s="494"/>
      <c r="C34" s="518" t="s">
        <v>1016</v>
      </c>
      <c r="D34" s="519">
        <v>1</v>
      </c>
      <c r="E34" s="519">
        <v>1</v>
      </c>
      <c r="F34" s="520">
        <f t="shared" si="0"/>
        <v>0</v>
      </c>
      <c r="G34" s="521" t="s">
        <v>1375</v>
      </c>
      <c r="H34" s="271"/>
    </row>
    <row r="35" spans="1:38" ht="15" customHeight="1">
      <c r="A35" s="269"/>
      <c r="B35" s="499" t="s">
        <v>824</v>
      </c>
      <c r="C35" s="504" t="s">
        <v>1158</v>
      </c>
      <c r="D35" s="501">
        <v>2</v>
      </c>
      <c r="E35" s="501">
        <v>2</v>
      </c>
      <c r="F35" s="502">
        <f t="shared" si="0"/>
        <v>0</v>
      </c>
      <c r="G35" s="505"/>
      <c r="H35" s="271"/>
    </row>
    <row r="36" spans="1:38" ht="15" customHeight="1">
      <c r="A36" s="269"/>
      <c r="B36" s="499"/>
      <c r="C36" s="504" t="s">
        <v>1159</v>
      </c>
      <c r="D36" s="501">
        <v>10</v>
      </c>
      <c r="E36" s="501">
        <v>9</v>
      </c>
      <c r="F36" s="502">
        <f t="shared" si="0"/>
        <v>-1</v>
      </c>
      <c r="G36" s="505" t="s">
        <v>1463</v>
      </c>
      <c r="H36" s="271"/>
      <c r="AL36" s="199"/>
    </row>
    <row r="37" spans="1:38" ht="15" customHeight="1">
      <c r="A37" s="269"/>
      <c r="B37" s="499"/>
      <c r="C37" s="504" t="s">
        <v>386</v>
      </c>
      <c r="D37" s="522">
        <v>13</v>
      </c>
      <c r="E37" s="522">
        <v>15</v>
      </c>
      <c r="F37" s="523">
        <f t="shared" si="0"/>
        <v>2</v>
      </c>
      <c r="G37" s="505"/>
      <c r="H37" s="271"/>
      <c r="I37" s="175">
        <v>92</v>
      </c>
      <c r="J37" s="175">
        <v>93</v>
      </c>
      <c r="K37" s="175">
        <v>94</v>
      </c>
      <c r="L37" s="175">
        <v>95</v>
      </c>
      <c r="M37" s="175">
        <v>96</v>
      </c>
      <c r="N37" s="175">
        <v>97</v>
      </c>
      <c r="O37" s="175">
        <v>98</v>
      </c>
      <c r="P37" s="175">
        <v>99</v>
      </c>
      <c r="Q37" s="175">
        <v>100</v>
      </c>
      <c r="R37" s="175">
        <v>101</v>
      </c>
      <c r="S37" s="175">
        <v>102</v>
      </c>
      <c r="T37" s="175">
        <v>103</v>
      </c>
      <c r="U37" s="175">
        <v>104</v>
      </c>
      <c r="V37" s="175">
        <v>105</v>
      </c>
      <c r="W37" s="175">
        <v>106</v>
      </c>
    </row>
    <row r="38" spans="1:38" ht="15.75" customHeight="1">
      <c r="A38" s="269"/>
      <c r="B38" s="513"/>
      <c r="C38" s="514" t="s">
        <v>1019</v>
      </c>
      <c r="D38" s="515">
        <v>0</v>
      </c>
      <c r="E38" s="515">
        <v>0</v>
      </c>
      <c r="F38" s="516">
        <f t="shared" si="0"/>
        <v>0</v>
      </c>
      <c r="G38" s="505"/>
      <c r="H38" s="271"/>
    </row>
    <row r="39" spans="1:38" ht="15" customHeight="1">
      <c r="A39" s="269"/>
      <c r="B39" s="494"/>
      <c r="C39" s="518" t="s">
        <v>474</v>
      </c>
      <c r="D39" s="519">
        <v>5</v>
      </c>
      <c r="E39" s="519">
        <v>5</v>
      </c>
      <c r="F39" s="520">
        <f t="shared" si="0"/>
        <v>0</v>
      </c>
      <c r="G39" s="524"/>
      <c r="H39" s="271"/>
    </row>
    <row r="40" spans="1:38" ht="15" customHeight="1">
      <c r="A40" s="269"/>
      <c r="B40" s="499" t="s">
        <v>36</v>
      </c>
      <c r="C40" s="504" t="s">
        <v>1021</v>
      </c>
      <c r="D40" s="501">
        <v>7</v>
      </c>
      <c r="E40" s="501">
        <v>7</v>
      </c>
      <c r="F40" s="502">
        <f t="shared" si="0"/>
        <v>0</v>
      </c>
      <c r="G40" s="505"/>
      <c r="H40" s="271"/>
    </row>
    <row r="41" spans="1:38" ht="15" customHeight="1">
      <c r="A41" s="269"/>
      <c r="B41" s="499"/>
      <c r="C41" s="504" t="s">
        <v>831</v>
      </c>
      <c r="D41" s="501">
        <v>3</v>
      </c>
      <c r="E41" s="501">
        <v>0</v>
      </c>
      <c r="F41" s="502">
        <f t="shared" si="0"/>
        <v>-3</v>
      </c>
      <c r="G41" s="505"/>
      <c r="H41" s="271"/>
    </row>
    <row r="42" spans="1:38" ht="15" customHeight="1">
      <c r="A42" s="269"/>
      <c r="B42" s="499"/>
      <c r="C42" s="525" t="s">
        <v>1022</v>
      </c>
      <c r="D42" s="501">
        <v>27</v>
      </c>
      <c r="E42" s="501">
        <v>24</v>
      </c>
      <c r="F42" s="502">
        <f t="shared" si="0"/>
        <v>-3</v>
      </c>
      <c r="G42" s="505"/>
      <c r="H42" s="271"/>
    </row>
    <row r="43" spans="1:38" ht="15" customHeight="1">
      <c r="A43" s="269"/>
      <c r="B43" s="499"/>
      <c r="C43" s="525" t="s">
        <v>1023</v>
      </c>
      <c r="D43" s="501">
        <v>7</v>
      </c>
      <c r="E43" s="501">
        <v>7</v>
      </c>
      <c r="F43" s="502">
        <f t="shared" si="0"/>
        <v>0</v>
      </c>
      <c r="G43" s="505"/>
      <c r="H43" s="271"/>
    </row>
    <row r="44" spans="1:38" ht="15" customHeight="1">
      <c r="A44" s="269"/>
      <c r="B44" s="499"/>
      <c r="C44" s="525" t="s">
        <v>1024</v>
      </c>
      <c r="D44" s="501">
        <v>25</v>
      </c>
      <c r="E44" s="501">
        <v>23</v>
      </c>
      <c r="F44" s="502">
        <f t="shared" si="0"/>
        <v>-2</v>
      </c>
      <c r="G44" s="526"/>
      <c r="H44" s="271"/>
    </row>
    <row r="45" spans="1:38" ht="15" customHeight="1">
      <c r="A45" s="269"/>
      <c r="B45" s="499"/>
      <c r="C45" s="525" t="s">
        <v>1025</v>
      </c>
      <c r="D45" s="501">
        <v>3</v>
      </c>
      <c r="E45" s="501">
        <v>2</v>
      </c>
      <c r="F45" s="502">
        <f t="shared" si="0"/>
        <v>-1</v>
      </c>
      <c r="G45" s="526"/>
      <c r="H45" s="271"/>
    </row>
    <row r="46" spans="1:38" ht="15.75" customHeight="1">
      <c r="A46" s="269"/>
      <c r="B46" s="499"/>
      <c r="C46" s="525" t="s">
        <v>1112</v>
      </c>
      <c r="D46" s="501">
        <v>35</v>
      </c>
      <c r="E46" s="501">
        <v>3</v>
      </c>
      <c r="F46" s="502">
        <f t="shared" si="0"/>
        <v>-32</v>
      </c>
      <c r="G46" s="505"/>
      <c r="H46" s="271"/>
    </row>
    <row r="47" spans="1:38" ht="15" customHeight="1">
      <c r="A47" s="269"/>
      <c r="B47" s="499"/>
      <c r="C47" s="504" t="s">
        <v>389</v>
      </c>
      <c r="D47" s="501">
        <v>10</v>
      </c>
      <c r="E47" s="501">
        <v>10</v>
      </c>
      <c r="F47" s="502">
        <f t="shared" si="0"/>
        <v>0</v>
      </c>
      <c r="G47" s="505"/>
      <c r="H47" s="271"/>
    </row>
    <row r="48" spans="1:38" ht="15" customHeight="1">
      <c r="A48" s="269"/>
      <c r="B48" s="499"/>
      <c r="C48" s="525" t="s">
        <v>1027</v>
      </c>
      <c r="D48" s="522">
        <v>30</v>
      </c>
      <c r="E48" s="522">
        <v>9</v>
      </c>
      <c r="F48" s="523">
        <f t="shared" si="0"/>
        <v>-21</v>
      </c>
      <c r="G48" s="505"/>
      <c r="H48" s="271"/>
    </row>
    <row r="49" spans="1:33" ht="15" customHeight="1">
      <c r="A49" s="269"/>
      <c r="B49" s="499"/>
      <c r="C49" s="500" t="s">
        <v>1113</v>
      </c>
      <c r="D49" s="501">
        <v>38</v>
      </c>
      <c r="E49" s="501">
        <v>13</v>
      </c>
      <c r="F49" s="502">
        <f t="shared" si="0"/>
        <v>-25</v>
      </c>
      <c r="G49" s="505"/>
      <c r="H49" s="271"/>
    </row>
    <row r="50" spans="1:33" ht="15" customHeight="1">
      <c r="A50" s="269"/>
      <c r="B50" s="499"/>
      <c r="C50" s="525" t="s">
        <v>1029</v>
      </c>
      <c r="D50" s="501">
        <v>29</v>
      </c>
      <c r="E50" s="501">
        <v>29</v>
      </c>
      <c r="F50" s="502">
        <f t="shared" si="0"/>
        <v>0</v>
      </c>
      <c r="G50" s="505"/>
      <c r="H50" s="271"/>
    </row>
    <row r="51" spans="1:33" ht="15" customHeight="1">
      <c r="A51" s="269"/>
      <c r="B51" s="499"/>
      <c r="C51" s="525" t="s">
        <v>410</v>
      </c>
      <c r="D51" s="501">
        <v>37</v>
      </c>
      <c r="E51" s="501">
        <v>31</v>
      </c>
      <c r="F51" s="502">
        <f t="shared" si="0"/>
        <v>-6</v>
      </c>
      <c r="G51" s="505"/>
      <c r="H51" s="271"/>
    </row>
    <row r="52" spans="1:33" ht="15" customHeight="1">
      <c r="A52" s="269"/>
      <c r="B52" s="499"/>
      <c r="C52" s="504" t="s">
        <v>707</v>
      </c>
      <c r="D52" s="501">
        <v>2</v>
      </c>
      <c r="E52" s="501">
        <v>2</v>
      </c>
      <c r="F52" s="502">
        <f t="shared" si="0"/>
        <v>0</v>
      </c>
      <c r="G52" s="505"/>
      <c r="H52" s="271"/>
    </row>
    <row r="53" spans="1:33" ht="15" customHeight="1">
      <c r="A53" s="269"/>
      <c r="B53" s="499"/>
      <c r="C53" s="504" t="s">
        <v>708</v>
      </c>
      <c r="D53" s="501">
        <v>6</v>
      </c>
      <c r="E53" s="501">
        <v>6</v>
      </c>
      <c r="F53" s="502">
        <f t="shared" si="0"/>
        <v>0</v>
      </c>
      <c r="G53" s="505"/>
      <c r="H53" s="271"/>
    </row>
    <row r="54" spans="1:33" ht="15" customHeight="1">
      <c r="A54" s="269"/>
      <c r="B54" s="499"/>
      <c r="C54" s="504" t="s">
        <v>705</v>
      </c>
      <c r="D54" s="501">
        <v>5</v>
      </c>
      <c r="E54" s="501">
        <v>4</v>
      </c>
      <c r="F54" s="502">
        <f t="shared" si="0"/>
        <v>-1</v>
      </c>
      <c r="G54" s="505"/>
      <c r="H54" s="271"/>
    </row>
    <row r="55" spans="1:33" ht="15" customHeight="1">
      <c r="A55" s="269"/>
      <c r="B55" s="499"/>
      <c r="C55" s="504" t="s">
        <v>37</v>
      </c>
      <c r="D55" s="501">
        <v>10</v>
      </c>
      <c r="E55" s="501">
        <v>8</v>
      </c>
      <c r="F55" s="502">
        <f t="shared" si="0"/>
        <v>-2</v>
      </c>
      <c r="G55" s="505"/>
      <c r="H55" s="271"/>
    </row>
    <row r="56" spans="1:33" ht="15" customHeight="1">
      <c r="A56" s="269"/>
      <c r="B56" s="499"/>
      <c r="C56" s="504" t="s">
        <v>835</v>
      </c>
      <c r="D56" s="501">
        <v>2</v>
      </c>
      <c r="E56" s="501">
        <v>2</v>
      </c>
      <c r="F56" s="502">
        <f t="shared" si="0"/>
        <v>0</v>
      </c>
      <c r="G56" s="505"/>
      <c r="H56" s="271"/>
    </row>
    <row r="57" spans="1:33" ht="15" customHeight="1">
      <c r="A57" s="269"/>
      <c r="B57" s="499"/>
      <c r="C57" s="504" t="s">
        <v>493</v>
      </c>
      <c r="D57" s="501">
        <v>3</v>
      </c>
      <c r="E57" s="501">
        <v>3</v>
      </c>
      <c r="F57" s="502">
        <f t="shared" si="0"/>
        <v>0</v>
      </c>
      <c r="G57" s="505"/>
      <c r="H57" s="271"/>
      <c r="I57" s="175">
        <v>57</v>
      </c>
      <c r="J57" s="527">
        <v>58</v>
      </c>
      <c r="K57" s="175">
        <v>59</v>
      </c>
      <c r="L57" s="528"/>
    </row>
    <row r="58" spans="1:33" ht="15" customHeight="1">
      <c r="A58" s="269"/>
      <c r="B58" s="499"/>
      <c r="C58" s="504" t="s">
        <v>1225</v>
      </c>
      <c r="D58" s="501">
        <v>2</v>
      </c>
      <c r="E58" s="501">
        <v>2</v>
      </c>
      <c r="F58" s="502">
        <f t="shared" si="0"/>
        <v>0</v>
      </c>
      <c r="G58" s="505"/>
      <c r="H58" s="271"/>
      <c r="I58" s="175">
        <v>66</v>
      </c>
      <c r="J58" s="175">
        <v>67</v>
      </c>
      <c r="L58" s="528"/>
    </row>
    <row r="59" spans="1:33" ht="15" customHeight="1">
      <c r="A59" s="269"/>
      <c r="B59" s="499"/>
      <c r="C59" s="504" t="s">
        <v>495</v>
      </c>
      <c r="D59" s="501">
        <v>4</v>
      </c>
      <c r="E59" s="501">
        <v>4</v>
      </c>
      <c r="F59" s="502">
        <f t="shared" si="0"/>
        <v>0</v>
      </c>
      <c r="G59" s="505"/>
      <c r="H59" s="271"/>
      <c r="I59" s="175">
        <v>62</v>
      </c>
      <c r="J59" s="175">
        <v>63</v>
      </c>
      <c r="K59" s="175">
        <v>64</v>
      </c>
      <c r="L59" s="528">
        <v>65</v>
      </c>
    </row>
    <row r="60" spans="1:33" ht="15" customHeight="1">
      <c r="A60" s="269"/>
      <c r="B60" s="499"/>
      <c r="C60" s="504" t="s">
        <v>1227</v>
      </c>
      <c r="D60" s="501">
        <v>3</v>
      </c>
      <c r="E60" s="501">
        <v>3</v>
      </c>
      <c r="F60" s="502">
        <f t="shared" si="0"/>
        <v>0</v>
      </c>
      <c r="G60" s="505"/>
      <c r="H60" s="271"/>
      <c r="I60" s="175">
        <v>68</v>
      </c>
      <c r="J60" s="175">
        <v>69</v>
      </c>
      <c r="K60" s="175">
        <v>70</v>
      </c>
      <c r="L60" s="528"/>
    </row>
    <row r="61" spans="1:33" ht="15" customHeight="1">
      <c r="A61" s="269"/>
      <c r="B61" s="499"/>
      <c r="C61" s="504" t="s">
        <v>1161</v>
      </c>
      <c r="D61" s="501">
        <v>7</v>
      </c>
      <c r="E61" s="501">
        <v>8</v>
      </c>
      <c r="F61" s="502">
        <f t="shared" si="0"/>
        <v>1</v>
      </c>
      <c r="G61" s="505"/>
      <c r="H61" s="271"/>
      <c r="I61" s="175">
        <v>31</v>
      </c>
      <c r="J61" s="175">
        <v>32</v>
      </c>
      <c r="K61" s="175">
        <v>33</v>
      </c>
      <c r="L61" s="528">
        <v>34</v>
      </c>
      <c r="M61" s="175">
        <v>35</v>
      </c>
      <c r="N61" s="175">
        <v>51</v>
      </c>
      <c r="O61" s="175">
        <v>52</v>
      </c>
      <c r="P61" s="175">
        <v>90</v>
      </c>
    </row>
    <row r="62" spans="1:33" ht="15" customHeight="1">
      <c r="A62" s="269"/>
      <c r="B62" s="499"/>
      <c r="C62" s="504" t="s">
        <v>979</v>
      </c>
      <c r="D62" s="501">
        <v>13</v>
      </c>
      <c r="E62" s="501">
        <v>14</v>
      </c>
      <c r="F62" s="502">
        <f t="shared" si="0"/>
        <v>1</v>
      </c>
      <c r="G62" s="505"/>
      <c r="H62" s="271"/>
      <c r="I62" s="175">
        <v>41</v>
      </c>
      <c r="J62" s="528">
        <v>42</v>
      </c>
      <c r="K62" s="175">
        <v>43</v>
      </c>
      <c r="L62" s="175">
        <v>44</v>
      </c>
      <c r="M62" s="175">
        <v>45</v>
      </c>
      <c r="N62" s="175">
        <v>46</v>
      </c>
      <c r="O62" s="175">
        <v>47</v>
      </c>
      <c r="P62" s="175">
        <v>48</v>
      </c>
      <c r="Q62" s="527">
        <v>49</v>
      </c>
      <c r="R62" s="175">
        <v>50</v>
      </c>
      <c r="S62" s="175">
        <v>55</v>
      </c>
      <c r="T62" s="175">
        <v>56</v>
      </c>
      <c r="U62" s="175">
        <v>60</v>
      </c>
      <c r="V62" s="175">
        <v>61</v>
      </c>
    </row>
    <row r="63" spans="1:33" ht="15" customHeight="1">
      <c r="A63" s="269"/>
      <c r="B63" s="499"/>
      <c r="C63" s="504" t="s">
        <v>837</v>
      </c>
      <c r="D63" s="501">
        <v>27</v>
      </c>
      <c r="E63" s="501">
        <v>25</v>
      </c>
      <c r="F63" s="502">
        <f t="shared" si="0"/>
        <v>-2</v>
      </c>
      <c r="G63" s="505"/>
      <c r="H63" s="271"/>
      <c r="I63" s="528">
        <v>11</v>
      </c>
      <c r="J63" s="175">
        <v>13</v>
      </c>
      <c r="K63" s="175">
        <v>14</v>
      </c>
      <c r="L63" s="527">
        <v>15</v>
      </c>
      <c r="M63" s="175">
        <v>16</v>
      </c>
      <c r="N63" s="175">
        <v>17</v>
      </c>
      <c r="O63" s="175">
        <v>18</v>
      </c>
      <c r="P63" s="175">
        <v>19</v>
      </c>
      <c r="Q63" s="175">
        <v>20</v>
      </c>
      <c r="R63" s="175">
        <v>21</v>
      </c>
      <c r="S63" s="175">
        <v>22</v>
      </c>
      <c r="T63" s="175">
        <v>23</v>
      </c>
      <c r="U63" s="175">
        <v>24</v>
      </c>
      <c r="V63" s="175">
        <v>25</v>
      </c>
      <c r="W63" s="175">
        <v>26</v>
      </c>
      <c r="X63" s="175">
        <v>27</v>
      </c>
      <c r="Y63" s="175">
        <v>28</v>
      </c>
      <c r="Z63" s="175">
        <v>30</v>
      </c>
      <c r="AA63" s="175">
        <v>36</v>
      </c>
      <c r="AB63" s="175">
        <v>37</v>
      </c>
      <c r="AC63" s="175">
        <v>38</v>
      </c>
      <c r="AD63" s="175">
        <v>39</v>
      </c>
      <c r="AE63" s="175">
        <v>40</v>
      </c>
      <c r="AF63" s="175">
        <v>53</v>
      </c>
      <c r="AG63" s="175">
        <v>54</v>
      </c>
    </row>
    <row r="64" spans="1:33" ht="15" customHeight="1">
      <c r="A64" s="269"/>
      <c r="B64" s="499"/>
      <c r="C64" s="504" t="s">
        <v>1464</v>
      </c>
      <c r="D64" s="501">
        <v>20</v>
      </c>
      <c r="E64" s="501">
        <v>18</v>
      </c>
      <c r="F64" s="502">
        <f t="shared" si="0"/>
        <v>-2</v>
      </c>
      <c r="G64" s="505"/>
      <c r="H64" s="271"/>
      <c r="I64" s="175">
        <v>71</v>
      </c>
      <c r="J64" s="175">
        <v>72</v>
      </c>
      <c r="K64" s="175">
        <v>73</v>
      </c>
      <c r="L64" s="175">
        <v>74</v>
      </c>
      <c r="M64" s="175">
        <v>75</v>
      </c>
      <c r="N64" s="175">
        <v>76</v>
      </c>
      <c r="O64" s="528">
        <v>77</v>
      </c>
      <c r="P64" s="175">
        <v>78</v>
      </c>
      <c r="Q64" s="175">
        <v>79</v>
      </c>
      <c r="R64" s="175">
        <v>80</v>
      </c>
      <c r="S64" s="175">
        <v>81</v>
      </c>
      <c r="T64" s="175">
        <v>82</v>
      </c>
      <c r="U64" s="175">
        <v>83</v>
      </c>
      <c r="V64" s="175">
        <v>84</v>
      </c>
      <c r="W64" s="175">
        <v>86</v>
      </c>
      <c r="X64" s="175">
        <v>87</v>
      </c>
      <c r="Y64" s="175">
        <v>88</v>
      </c>
      <c r="Z64" s="175">
        <v>89</v>
      </c>
    </row>
    <row r="65" spans="1:50" ht="15" customHeight="1">
      <c r="A65" s="269"/>
      <c r="B65" s="499"/>
      <c r="C65" s="504" t="s">
        <v>1295</v>
      </c>
      <c r="D65" s="501">
        <v>1</v>
      </c>
      <c r="E65" s="501">
        <v>1</v>
      </c>
      <c r="F65" s="502">
        <f t="shared" si="0"/>
        <v>0</v>
      </c>
      <c r="G65" s="505"/>
      <c r="H65" s="271"/>
      <c r="L65" s="528"/>
    </row>
    <row r="66" spans="1:50" ht="15" customHeight="1">
      <c r="A66" s="269"/>
      <c r="B66" s="499"/>
      <c r="C66" s="529" t="s">
        <v>1031</v>
      </c>
      <c r="D66" s="501">
        <v>40</v>
      </c>
      <c r="E66" s="501">
        <v>37</v>
      </c>
      <c r="F66" s="502">
        <f t="shared" si="0"/>
        <v>-3</v>
      </c>
      <c r="G66" s="505"/>
      <c r="H66" s="271"/>
      <c r="I66" s="175">
        <v>11</v>
      </c>
      <c r="J66" s="527">
        <v>12</v>
      </c>
      <c r="K66" s="175">
        <v>13</v>
      </c>
      <c r="L66" s="175">
        <v>14</v>
      </c>
      <c r="M66" s="175">
        <v>15</v>
      </c>
      <c r="N66" s="175">
        <v>21</v>
      </c>
      <c r="O66" s="175">
        <v>27</v>
      </c>
      <c r="P66" s="175">
        <v>28</v>
      </c>
      <c r="Q66" s="175">
        <v>29</v>
      </c>
      <c r="R66" s="175">
        <v>30</v>
      </c>
      <c r="S66" s="175">
        <v>32</v>
      </c>
      <c r="T66" s="175">
        <v>35</v>
      </c>
      <c r="U66" s="175">
        <v>40</v>
      </c>
      <c r="V66" s="175">
        <v>41</v>
      </c>
      <c r="W66" s="175">
        <v>42</v>
      </c>
      <c r="X66" s="175">
        <v>43</v>
      </c>
      <c r="Y66" s="175">
        <v>45</v>
      </c>
      <c r="Z66" s="175">
        <v>50</v>
      </c>
      <c r="AA66" s="175">
        <v>51</v>
      </c>
      <c r="AB66" s="528">
        <v>56</v>
      </c>
      <c r="AC66" s="175">
        <v>58</v>
      </c>
      <c r="AD66" s="175">
        <v>60</v>
      </c>
      <c r="AE66" s="175">
        <v>62</v>
      </c>
      <c r="AF66" s="175">
        <v>76</v>
      </c>
      <c r="AG66" s="175">
        <v>77</v>
      </c>
      <c r="AH66" s="175">
        <v>78</v>
      </c>
      <c r="AI66" s="175">
        <v>79</v>
      </c>
      <c r="AJ66" s="175">
        <v>80</v>
      </c>
      <c r="AK66" s="175">
        <v>81</v>
      </c>
      <c r="AL66" s="175">
        <v>82</v>
      </c>
      <c r="AM66" s="175">
        <v>83</v>
      </c>
      <c r="AN66" s="175">
        <v>84</v>
      </c>
      <c r="AO66" s="175">
        <v>86</v>
      </c>
      <c r="AP66" s="175">
        <v>87</v>
      </c>
      <c r="AQ66" s="175">
        <v>88</v>
      </c>
      <c r="AR66" s="175">
        <v>89</v>
      </c>
      <c r="AS66" s="175">
        <v>90</v>
      </c>
    </row>
    <row r="67" spans="1:50" ht="15" customHeight="1">
      <c r="A67" s="269"/>
      <c r="B67" s="499"/>
      <c r="C67" s="529" t="s">
        <v>1229</v>
      </c>
      <c r="D67" s="501">
        <v>6</v>
      </c>
      <c r="E67" s="501">
        <v>6</v>
      </c>
      <c r="F67" s="502">
        <f t="shared" si="0"/>
        <v>0</v>
      </c>
      <c r="G67" s="505"/>
      <c r="H67" s="271"/>
      <c r="L67" s="528"/>
    </row>
    <row r="68" spans="1:50" ht="15" customHeight="1">
      <c r="A68" s="269"/>
      <c r="B68" s="499"/>
      <c r="C68" s="504" t="s">
        <v>1034</v>
      </c>
      <c r="D68" s="501">
        <v>3</v>
      </c>
      <c r="E68" s="501">
        <v>0</v>
      </c>
      <c r="F68" s="502">
        <f t="shared" si="0"/>
        <v>-3</v>
      </c>
      <c r="G68" s="526" t="s">
        <v>1465</v>
      </c>
      <c r="H68" s="271"/>
      <c r="L68" s="528"/>
    </row>
    <row r="69" spans="1:50" ht="15" customHeight="1">
      <c r="A69" s="269"/>
      <c r="B69" s="499"/>
      <c r="C69" s="504" t="s">
        <v>1035</v>
      </c>
      <c r="D69" s="501">
        <v>40</v>
      </c>
      <c r="E69" s="501">
        <v>42</v>
      </c>
      <c r="F69" s="502">
        <f t="shared" si="0"/>
        <v>2</v>
      </c>
      <c r="G69" s="526"/>
      <c r="H69" s="271"/>
      <c r="I69" s="175">
        <v>16</v>
      </c>
      <c r="J69" s="175">
        <v>17</v>
      </c>
      <c r="K69" s="175">
        <v>18</v>
      </c>
      <c r="L69" s="175">
        <v>19</v>
      </c>
      <c r="M69" s="175">
        <v>20</v>
      </c>
      <c r="N69" s="175">
        <v>22</v>
      </c>
      <c r="O69" s="175">
        <v>23</v>
      </c>
      <c r="P69" s="175">
        <v>24</v>
      </c>
      <c r="Q69" s="175">
        <v>25</v>
      </c>
      <c r="R69" s="175">
        <v>26</v>
      </c>
      <c r="S69" s="175">
        <v>31</v>
      </c>
      <c r="T69" s="175">
        <v>33</v>
      </c>
      <c r="U69" s="175">
        <v>34</v>
      </c>
      <c r="V69" s="175">
        <v>36</v>
      </c>
      <c r="W69" s="175">
        <v>37</v>
      </c>
      <c r="X69" s="175">
        <v>38</v>
      </c>
      <c r="Y69" s="175">
        <v>39</v>
      </c>
      <c r="Z69" s="175">
        <v>44</v>
      </c>
      <c r="AA69" s="528">
        <v>46</v>
      </c>
      <c r="AB69" s="175">
        <v>47</v>
      </c>
      <c r="AC69" s="175">
        <v>48</v>
      </c>
      <c r="AD69" s="175">
        <v>49</v>
      </c>
      <c r="AE69" s="175">
        <v>52</v>
      </c>
      <c r="AF69" s="175">
        <v>53</v>
      </c>
      <c r="AG69" s="175">
        <v>54</v>
      </c>
      <c r="AH69" s="175">
        <v>55</v>
      </c>
      <c r="AI69" s="175">
        <v>57</v>
      </c>
      <c r="AJ69" s="175">
        <v>59</v>
      </c>
      <c r="AK69" s="175">
        <v>61</v>
      </c>
      <c r="AL69" s="175">
        <v>63</v>
      </c>
      <c r="AM69" s="175">
        <v>64</v>
      </c>
      <c r="AN69" s="175">
        <v>65</v>
      </c>
      <c r="AO69" s="175">
        <v>66</v>
      </c>
      <c r="AP69" s="175">
        <v>67</v>
      </c>
      <c r="AQ69" s="175">
        <v>68</v>
      </c>
      <c r="AR69" s="175">
        <v>69</v>
      </c>
      <c r="AS69" s="175">
        <v>70</v>
      </c>
      <c r="AT69" s="175">
        <v>71</v>
      </c>
      <c r="AU69" s="175">
        <v>72</v>
      </c>
      <c r="AV69" s="175">
        <v>73</v>
      </c>
      <c r="AW69" s="175">
        <v>74</v>
      </c>
      <c r="AX69" s="175">
        <v>75</v>
      </c>
    </row>
    <row r="70" spans="1:50" ht="15" customHeight="1">
      <c r="A70" s="269"/>
      <c r="B70" s="499"/>
      <c r="C70" s="530" t="s">
        <v>834</v>
      </c>
      <c r="D70" s="531">
        <v>10</v>
      </c>
      <c r="E70" s="531">
        <v>10</v>
      </c>
      <c r="F70" s="532">
        <f t="shared" si="0"/>
        <v>0</v>
      </c>
      <c r="G70" s="505"/>
      <c r="H70" s="271"/>
    </row>
    <row r="71" spans="1:50" ht="15" customHeight="1">
      <c r="A71" s="269"/>
      <c r="B71" s="494"/>
      <c r="C71" s="495" t="s">
        <v>74</v>
      </c>
      <c r="D71" s="519">
        <v>1</v>
      </c>
      <c r="E71" s="519">
        <v>3</v>
      </c>
      <c r="F71" s="520">
        <f t="shared" si="0"/>
        <v>2</v>
      </c>
      <c r="G71" s="521" t="s">
        <v>1466</v>
      </c>
      <c r="H71" s="271"/>
    </row>
    <row r="72" spans="1:50" ht="15.75" customHeight="1">
      <c r="A72" s="269"/>
      <c r="B72" s="499" t="s">
        <v>856</v>
      </c>
      <c r="C72" s="525" t="s">
        <v>857</v>
      </c>
      <c r="D72" s="501">
        <v>2</v>
      </c>
      <c r="E72" s="501">
        <v>2</v>
      </c>
      <c r="F72" s="502">
        <f t="shared" ref="F72:F135" si="1">E72-D72</f>
        <v>0</v>
      </c>
      <c r="G72" s="505"/>
      <c r="H72" s="271"/>
    </row>
    <row r="73" spans="1:50" ht="15.75" customHeight="1">
      <c r="A73" s="269"/>
      <c r="B73" s="499"/>
      <c r="C73" s="525" t="s">
        <v>1162</v>
      </c>
      <c r="D73" s="501">
        <v>3</v>
      </c>
      <c r="E73" s="501">
        <v>3</v>
      </c>
      <c r="F73" s="502">
        <f t="shared" si="1"/>
        <v>0</v>
      </c>
      <c r="G73" s="505"/>
      <c r="H73" s="271"/>
    </row>
    <row r="74" spans="1:50" ht="15" customHeight="1">
      <c r="A74" s="269"/>
      <c r="B74" s="499"/>
      <c r="C74" s="525" t="s">
        <v>1163</v>
      </c>
      <c r="D74" s="501">
        <v>1</v>
      </c>
      <c r="E74" s="501">
        <v>1</v>
      </c>
      <c r="F74" s="502">
        <f t="shared" si="1"/>
        <v>0</v>
      </c>
      <c r="G74" s="505"/>
      <c r="H74" s="271"/>
    </row>
    <row r="75" spans="1:50" ht="15" customHeight="1">
      <c r="A75" s="269"/>
      <c r="B75" s="499"/>
      <c r="C75" s="525" t="s">
        <v>1230</v>
      </c>
      <c r="D75" s="501">
        <v>1</v>
      </c>
      <c r="E75" s="501">
        <v>1</v>
      </c>
      <c r="F75" s="502">
        <f t="shared" si="1"/>
        <v>0</v>
      </c>
      <c r="G75" s="505"/>
      <c r="H75" s="271"/>
    </row>
    <row r="76" spans="1:50" ht="15" customHeight="1">
      <c r="A76" s="269"/>
      <c r="B76" s="499"/>
      <c r="C76" s="525" t="s">
        <v>1231</v>
      </c>
      <c r="D76" s="501">
        <v>2</v>
      </c>
      <c r="E76" s="501">
        <v>2</v>
      </c>
      <c r="F76" s="502">
        <f t="shared" si="1"/>
        <v>0</v>
      </c>
      <c r="G76" s="505"/>
      <c r="H76" s="271"/>
    </row>
    <row r="77" spans="1:50" ht="15" customHeight="1">
      <c r="A77" s="269"/>
      <c r="B77" s="499"/>
      <c r="C77" s="525" t="s">
        <v>1232</v>
      </c>
      <c r="D77" s="501">
        <v>1</v>
      </c>
      <c r="E77" s="501">
        <v>1</v>
      </c>
      <c r="F77" s="502">
        <f t="shared" si="1"/>
        <v>0</v>
      </c>
      <c r="G77" s="505"/>
      <c r="H77" s="271"/>
    </row>
    <row r="78" spans="1:50" ht="15" customHeight="1">
      <c r="A78" s="269"/>
      <c r="B78" s="499"/>
      <c r="C78" s="525" t="s">
        <v>1164</v>
      </c>
      <c r="D78" s="501">
        <v>1</v>
      </c>
      <c r="E78" s="501">
        <v>1</v>
      </c>
      <c r="F78" s="502">
        <f t="shared" si="1"/>
        <v>0</v>
      </c>
      <c r="G78" s="505"/>
      <c r="H78" s="271"/>
    </row>
    <row r="79" spans="1:50" ht="15" customHeight="1">
      <c r="A79" s="269"/>
      <c r="B79" s="499"/>
      <c r="C79" s="525" t="s">
        <v>1165</v>
      </c>
      <c r="D79" s="501">
        <v>2</v>
      </c>
      <c r="E79" s="501">
        <v>2</v>
      </c>
      <c r="F79" s="502">
        <f t="shared" si="1"/>
        <v>0</v>
      </c>
      <c r="G79" s="505" t="s">
        <v>904</v>
      </c>
      <c r="H79" s="271"/>
    </row>
    <row r="80" spans="1:50" ht="15" customHeight="1">
      <c r="A80" s="269"/>
      <c r="B80" s="499"/>
      <c r="C80" s="525" t="s">
        <v>1166</v>
      </c>
      <c r="D80" s="501">
        <v>1</v>
      </c>
      <c r="E80" s="501">
        <v>1</v>
      </c>
      <c r="F80" s="502">
        <f t="shared" si="1"/>
        <v>0</v>
      </c>
      <c r="G80" s="505"/>
      <c r="H80" s="271"/>
    </row>
    <row r="81" spans="1:8" ht="15" customHeight="1">
      <c r="A81" s="269"/>
      <c r="B81" s="499"/>
      <c r="C81" s="525" t="s">
        <v>1167</v>
      </c>
      <c r="D81" s="501">
        <v>1</v>
      </c>
      <c r="E81" s="501">
        <v>1</v>
      </c>
      <c r="F81" s="502">
        <f t="shared" si="1"/>
        <v>0</v>
      </c>
      <c r="G81" s="505"/>
      <c r="H81" s="271"/>
    </row>
    <row r="82" spans="1:8" ht="15" customHeight="1">
      <c r="A82" s="269"/>
      <c r="B82" s="499"/>
      <c r="C82" s="525" t="s">
        <v>501</v>
      </c>
      <c r="D82" s="501">
        <v>1</v>
      </c>
      <c r="E82" s="501">
        <v>1</v>
      </c>
      <c r="F82" s="502">
        <f t="shared" si="1"/>
        <v>0</v>
      </c>
      <c r="G82" s="505"/>
      <c r="H82" s="271"/>
    </row>
    <row r="83" spans="1:8" ht="15" customHeight="1">
      <c r="A83" s="269"/>
      <c r="B83" s="499"/>
      <c r="C83" s="525" t="s">
        <v>690</v>
      </c>
      <c r="D83" s="501">
        <v>2</v>
      </c>
      <c r="E83" s="501">
        <v>2</v>
      </c>
      <c r="F83" s="502">
        <f t="shared" si="1"/>
        <v>0</v>
      </c>
      <c r="G83" s="505"/>
      <c r="H83" s="271"/>
    </row>
    <row r="84" spans="1:8" ht="15" customHeight="1">
      <c r="A84" s="269"/>
      <c r="B84" s="499"/>
      <c r="C84" s="525" t="s">
        <v>1298</v>
      </c>
      <c r="D84" s="501">
        <v>1</v>
      </c>
      <c r="E84" s="501">
        <v>1</v>
      </c>
      <c r="F84" s="502">
        <f t="shared" si="1"/>
        <v>0</v>
      </c>
      <c r="G84" s="505"/>
      <c r="H84" s="271"/>
    </row>
    <row r="85" spans="1:8" ht="15" customHeight="1">
      <c r="A85" s="269"/>
      <c r="B85" s="499"/>
      <c r="C85" s="525" t="s">
        <v>858</v>
      </c>
      <c r="D85" s="522">
        <v>1</v>
      </c>
      <c r="E85" s="522">
        <v>1</v>
      </c>
      <c r="F85" s="523">
        <f t="shared" si="1"/>
        <v>0</v>
      </c>
      <c r="G85" s="505"/>
      <c r="H85" s="271"/>
    </row>
    <row r="86" spans="1:8" ht="15" customHeight="1">
      <c r="A86" s="269"/>
      <c r="B86" s="499"/>
      <c r="C86" s="500" t="s">
        <v>859</v>
      </c>
      <c r="D86" s="501">
        <v>1</v>
      </c>
      <c r="E86" s="501">
        <v>1</v>
      </c>
      <c r="F86" s="502">
        <f t="shared" si="1"/>
        <v>0</v>
      </c>
      <c r="G86" s="505"/>
      <c r="H86" s="271"/>
    </row>
    <row r="87" spans="1:8" ht="15" customHeight="1">
      <c r="A87" s="269"/>
      <c r="B87" s="499"/>
      <c r="C87" s="525" t="s">
        <v>1299</v>
      </c>
      <c r="D87" s="522">
        <v>3</v>
      </c>
      <c r="E87" s="522">
        <v>3</v>
      </c>
      <c r="F87" s="523">
        <f t="shared" si="1"/>
        <v>0</v>
      </c>
      <c r="G87" s="505"/>
      <c r="H87" s="271"/>
    </row>
    <row r="88" spans="1:8" ht="15" customHeight="1">
      <c r="A88" s="269"/>
      <c r="B88" s="499"/>
      <c r="C88" s="530" t="s">
        <v>1300</v>
      </c>
      <c r="D88" s="522">
        <v>1</v>
      </c>
      <c r="E88" s="522">
        <v>1</v>
      </c>
      <c r="F88" s="523">
        <f t="shared" si="1"/>
        <v>0</v>
      </c>
      <c r="G88" s="505"/>
      <c r="H88" s="271"/>
    </row>
    <row r="89" spans="1:8" ht="15" customHeight="1">
      <c r="A89" s="269"/>
      <c r="B89" s="499"/>
      <c r="C89" s="533" t="s">
        <v>71</v>
      </c>
      <c r="D89" s="515">
        <v>3</v>
      </c>
      <c r="E89" s="515">
        <v>3</v>
      </c>
      <c r="F89" s="516">
        <f t="shared" si="1"/>
        <v>0</v>
      </c>
      <c r="G89" s="505"/>
      <c r="H89" s="271"/>
    </row>
    <row r="90" spans="1:8" ht="15" customHeight="1">
      <c r="A90" s="269"/>
      <c r="B90" s="494"/>
      <c r="C90" s="495" t="s">
        <v>1037</v>
      </c>
      <c r="D90" s="519">
        <v>2</v>
      </c>
      <c r="E90" s="519">
        <v>2</v>
      </c>
      <c r="F90" s="520">
        <f t="shared" si="1"/>
        <v>0</v>
      </c>
      <c r="G90" s="521"/>
      <c r="H90" s="271"/>
    </row>
    <row r="91" spans="1:8" ht="15.75" customHeight="1">
      <c r="A91" s="269"/>
      <c r="B91" s="499" t="s">
        <v>862</v>
      </c>
      <c r="C91" s="534" t="s">
        <v>1301</v>
      </c>
      <c r="D91" s="535">
        <v>1</v>
      </c>
      <c r="E91" s="535">
        <v>1</v>
      </c>
      <c r="F91" s="536">
        <f t="shared" si="1"/>
        <v>0</v>
      </c>
      <c r="G91" s="537" t="s">
        <v>1467</v>
      </c>
      <c r="H91" s="271"/>
    </row>
    <row r="92" spans="1:8" ht="16.5">
      <c r="A92" s="269"/>
      <c r="B92" s="499"/>
      <c r="C92" s="525" t="s">
        <v>1236</v>
      </c>
      <c r="D92" s="501">
        <v>1</v>
      </c>
      <c r="E92" s="501">
        <v>1</v>
      </c>
      <c r="F92" s="502">
        <f t="shared" si="1"/>
        <v>0</v>
      </c>
      <c r="G92" s="505"/>
      <c r="H92" s="271"/>
    </row>
    <row r="93" spans="1:8" ht="15" customHeight="1">
      <c r="A93" s="269"/>
      <c r="B93" s="499"/>
      <c r="C93" s="525" t="s">
        <v>1379</v>
      </c>
      <c r="D93" s="501">
        <v>1</v>
      </c>
      <c r="E93" s="501">
        <v>1</v>
      </c>
      <c r="F93" s="502">
        <f t="shared" si="1"/>
        <v>0</v>
      </c>
      <c r="G93" s="505"/>
      <c r="H93" s="271"/>
    </row>
    <row r="94" spans="1:8" ht="15" customHeight="1">
      <c r="A94" s="269"/>
      <c r="B94" s="499"/>
      <c r="C94" s="525" t="s">
        <v>1238</v>
      </c>
      <c r="D94" s="501">
        <v>1</v>
      </c>
      <c r="E94" s="501">
        <v>1</v>
      </c>
      <c r="F94" s="502">
        <f t="shared" si="1"/>
        <v>0</v>
      </c>
      <c r="G94" s="505"/>
      <c r="H94" s="271"/>
    </row>
    <row r="95" spans="1:8" ht="15" customHeight="1">
      <c r="A95" s="269"/>
      <c r="B95" s="499"/>
      <c r="C95" s="538" t="s">
        <v>61</v>
      </c>
      <c r="D95" s="522">
        <v>1</v>
      </c>
      <c r="E95" s="522">
        <v>1</v>
      </c>
      <c r="F95" s="523">
        <f t="shared" si="1"/>
        <v>0</v>
      </c>
      <c r="G95" s="509"/>
      <c r="H95" s="271"/>
    </row>
    <row r="96" spans="1:8" ht="15" customHeight="1">
      <c r="A96" s="269"/>
      <c r="B96" s="499"/>
      <c r="C96" s="539" t="s">
        <v>714</v>
      </c>
      <c r="D96" s="512">
        <v>1</v>
      </c>
      <c r="E96" s="512">
        <v>1</v>
      </c>
      <c r="F96" s="540">
        <f t="shared" si="1"/>
        <v>0</v>
      </c>
      <c r="G96" s="505"/>
      <c r="H96" s="271"/>
    </row>
    <row r="97" spans="1:15" ht="15" customHeight="1">
      <c r="A97" s="269"/>
      <c r="B97" s="541"/>
      <c r="C97" s="542" t="s">
        <v>864</v>
      </c>
      <c r="D97" s="543">
        <v>3</v>
      </c>
      <c r="E97" s="543">
        <v>3</v>
      </c>
      <c r="F97" s="544">
        <f t="shared" si="1"/>
        <v>0</v>
      </c>
      <c r="G97" s="545"/>
      <c r="H97" s="271"/>
    </row>
    <row r="98" spans="1:15" ht="15" customHeight="1">
      <c r="A98" s="269"/>
      <c r="B98" s="546"/>
      <c r="C98" s="547" t="s">
        <v>1302</v>
      </c>
      <c r="D98" s="548">
        <v>2</v>
      </c>
      <c r="E98" s="548">
        <v>2</v>
      </c>
      <c r="F98" s="549">
        <f t="shared" si="1"/>
        <v>0</v>
      </c>
      <c r="G98" s="508"/>
      <c r="H98" s="271"/>
      <c r="I98" s="175">
        <v>5</v>
      </c>
      <c r="J98" s="175">
        <v>4</v>
      </c>
    </row>
    <row r="99" spans="1:15" ht="15" customHeight="1">
      <c r="A99" s="269"/>
      <c r="B99" s="546"/>
      <c r="C99" s="504" t="s">
        <v>1380</v>
      </c>
      <c r="D99" s="512">
        <v>7</v>
      </c>
      <c r="E99" s="512">
        <v>7</v>
      </c>
      <c r="F99" s="540">
        <f t="shared" si="1"/>
        <v>0</v>
      </c>
      <c r="G99" s="505" t="s">
        <v>1381</v>
      </c>
      <c r="H99" s="271"/>
      <c r="I99" s="175">
        <v>8</v>
      </c>
      <c r="J99" s="175">
        <v>9</v>
      </c>
      <c r="K99" s="175">
        <v>7</v>
      </c>
      <c r="L99" s="327">
        <v>3</v>
      </c>
      <c r="M99" s="175">
        <v>10</v>
      </c>
      <c r="N99" s="175">
        <v>1</v>
      </c>
      <c r="O99" s="175">
        <v>2</v>
      </c>
    </row>
    <row r="100" spans="1:15" ht="15" customHeight="1">
      <c r="A100" s="269"/>
      <c r="B100" s="546"/>
      <c r="C100" s="504" t="s">
        <v>1304</v>
      </c>
      <c r="D100" s="512">
        <v>1</v>
      </c>
      <c r="E100" s="512">
        <v>1</v>
      </c>
      <c r="F100" s="540">
        <f t="shared" si="1"/>
        <v>0</v>
      </c>
      <c r="G100" s="505"/>
      <c r="H100" s="271"/>
      <c r="I100" s="175">
        <v>6</v>
      </c>
    </row>
    <row r="101" spans="1:15" ht="15" customHeight="1">
      <c r="A101" s="269"/>
      <c r="B101" s="546"/>
      <c r="C101" s="504" t="s">
        <v>1382</v>
      </c>
      <c r="D101" s="512">
        <v>1</v>
      </c>
      <c r="E101" s="512">
        <v>1</v>
      </c>
      <c r="F101" s="540">
        <f t="shared" si="1"/>
        <v>0</v>
      </c>
      <c r="G101" s="505" t="s">
        <v>1378</v>
      </c>
      <c r="H101" s="271"/>
    </row>
    <row r="102" spans="1:15" ht="15" customHeight="1">
      <c r="A102" s="269"/>
      <c r="B102" s="546"/>
      <c r="C102" s="504" t="s">
        <v>1468</v>
      </c>
      <c r="D102" s="512">
        <v>2</v>
      </c>
      <c r="E102" s="512">
        <v>2</v>
      </c>
      <c r="F102" s="540">
        <f t="shared" si="1"/>
        <v>0</v>
      </c>
      <c r="G102" s="505"/>
      <c r="H102" s="271"/>
    </row>
    <row r="103" spans="1:15" ht="15" customHeight="1">
      <c r="A103" s="269"/>
      <c r="B103" s="546" t="s">
        <v>866</v>
      </c>
      <c r="C103" s="504" t="s">
        <v>752</v>
      </c>
      <c r="D103" s="512">
        <v>13</v>
      </c>
      <c r="E103" s="512">
        <v>12</v>
      </c>
      <c r="F103" s="540">
        <f t="shared" si="1"/>
        <v>-1</v>
      </c>
      <c r="G103" s="505" t="s">
        <v>1383</v>
      </c>
      <c r="H103" s="271"/>
    </row>
    <row r="104" spans="1:15" ht="15" customHeight="1">
      <c r="A104" s="269"/>
      <c r="B104" s="499"/>
      <c r="C104" s="547" t="s">
        <v>1384</v>
      </c>
      <c r="D104" s="501">
        <v>10</v>
      </c>
      <c r="E104" s="501">
        <v>10</v>
      </c>
      <c r="F104" s="502">
        <f t="shared" si="1"/>
        <v>0</v>
      </c>
      <c r="G104" s="508" t="s">
        <v>1381</v>
      </c>
      <c r="H104" s="271"/>
    </row>
    <row r="105" spans="1:15" ht="15" customHeight="1">
      <c r="A105" s="269"/>
      <c r="B105" s="499"/>
      <c r="C105" s="504" t="s">
        <v>1172</v>
      </c>
      <c r="D105" s="501">
        <v>1</v>
      </c>
      <c r="E105" s="501">
        <v>1</v>
      </c>
      <c r="F105" s="502">
        <f t="shared" si="1"/>
        <v>0</v>
      </c>
      <c r="G105" s="505" t="s">
        <v>1308</v>
      </c>
      <c r="H105" s="271"/>
    </row>
    <row r="106" spans="1:15" ht="15" customHeight="1">
      <c r="A106" s="269"/>
      <c r="B106" s="499"/>
      <c r="C106" s="504" t="s">
        <v>403</v>
      </c>
      <c r="D106" s="501">
        <v>10</v>
      </c>
      <c r="E106" s="501">
        <v>12</v>
      </c>
      <c r="F106" s="502">
        <f t="shared" si="1"/>
        <v>2</v>
      </c>
      <c r="G106" s="505"/>
      <c r="H106" s="271"/>
    </row>
    <row r="107" spans="1:15" ht="15" customHeight="1">
      <c r="A107" s="269"/>
      <c r="B107" s="499"/>
      <c r="C107" s="504" t="s">
        <v>1041</v>
      </c>
      <c r="D107" s="501">
        <v>18</v>
      </c>
      <c r="E107" s="501">
        <v>18</v>
      </c>
      <c r="F107" s="502">
        <f t="shared" si="1"/>
        <v>0</v>
      </c>
      <c r="G107" s="505" t="s">
        <v>1469</v>
      </c>
      <c r="H107" s="271"/>
    </row>
    <row r="108" spans="1:15" ht="15" customHeight="1">
      <c r="A108" s="269"/>
      <c r="B108" s="499"/>
      <c r="C108" s="504" t="s">
        <v>513</v>
      </c>
      <c r="D108" s="501">
        <v>4</v>
      </c>
      <c r="E108" s="501">
        <v>4</v>
      </c>
      <c r="F108" s="502">
        <f t="shared" si="1"/>
        <v>0</v>
      </c>
      <c r="G108" s="526" t="s">
        <v>1309</v>
      </c>
      <c r="H108" s="271"/>
    </row>
    <row r="109" spans="1:15" ht="15" customHeight="1">
      <c r="A109" s="269"/>
      <c r="B109" s="499"/>
      <c r="C109" s="504" t="s">
        <v>1174</v>
      </c>
      <c r="D109" s="501">
        <v>1</v>
      </c>
      <c r="E109" s="501">
        <v>1</v>
      </c>
      <c r="F109" s="502">
        <f t="shared" si="1"/>
        <v>0</v>
      </c>
      <c r="G109" s="505"/>
      <c r="H109" s="271"/>
    </row>
    <row r="110" spans="1:15" ht="15" customHeight="1">
      <c r="A110" s="269"/>
      <c r="B110" s="499"/>
      <c r="C110" s="504" t="s">
        <v>1470</v>
      </c>
      <c r="D110" s="501">
        <v>1</v>
      </c>
      <c r="E110" s="501">
        <v>1</v>
      </c>
      <c r="F110" s="502">
        <f t="shared" si="1"/>
        <v>0</v>
      </c>
      <c r="G110" s="505"/>
      <c r="H110" s="271"/>
    </row>
    <row r="111" spans="1:15" ht="15" customHeight="1">
      <c r="A111" s="269"/>
      <c r="B111" s="513"/>
      <c r="C111" s="550" t="s">
        <v>1471</v>
      </c>
      <c r="D111" s="515">
        <v>1</v>
      </c>
      <c r="E111" s="515">
        <v>1</v>
      </c>
      <c r="F111" s="516">
        <f t="shared" si="1"/>
        <v>0</v>
      </c>
      <c r="G111" s="517"/>
      <c r="H111" s="271"/>
    </row>
    <row r="112" spans="1:15" ht="15" customHeight="1">
      <c r="A112" s="269"/>
      <c r="B112" s="494"/>
      <c r="C112" s="518" t="s">
        <v>1472</v>
      </c>
      <c r="D112" s="519">
        <v>1</v>
      </c>
      <c r="E112" s="519">
        <v>1</v>
      </c>
      <c r="F112" s="520">
        <f t="shared" si="1"/>
        <v>0</v>
      </c>
      <c r="G112" s="521"/>
      <c r="H112" s="271"/>
    </row>
    <row r="113" spans="1:8" ht="15" customHeight="1">
      <c r="A113" s="269"/>
      <c r="B113" s="499" t="s">
        <v>91</v>
      </c>
      <c r="C113" s="504" t="s">
        <v>1043</v>
      </c>
      <c r="D113" s="501">
        <v>6</v>
      </c>
      <c r="E113" s="501">
        <v>6</v>
      </c>
      <c r="F113" s="502">
        <f t="shared" si="1"/>
        <v>0</v>
      </c>
      <c r="G113" s="526"/>
      <c r="H113" s="271"/>
    </row>
    <row r="114" spans="1:8" ht="15" customHeight="1">
      <c r="A114" s="269"/>
      <c r="B114" s="499"/>
      <c r="C114" s="504" t="s">
        <v>300</v>
      </c>
      <c r="D114" s="501">
        <v>2</v>
      </c>
      <c r="E114" s="501">
        <v>2</v>
      </c>
      <c r="F114" s="502">
        <f t="shared" si="1"/>
        <v>0</v>
      </c>
      <c r="G114" s="505" t="s">
        <v>1385</v>
      </c>
      <c r="H114" s="271"/>
    </row>
    <row r="115" spans="1:8" ht="15" customHeight="1">
      <c r="A115" s="269"/>
      <c r="B115" s="513"/>
      <c r="C115" s="550" t="s">
        <v>1045</v>
      </c>
      <c r="D115" s="501">
        <v>3</v>
      </c>
      <c r="E115" s="501">
        <v>3</v>
      </c>
      <c r="F115" s="516">
        <f t="shared" si="1"/>
        <v>0</v>
      </c>
      <c r="G115" s="517"/>
      <c r="H115" s="271"/>
    </row>
    <row r="116" spans="1:8" ht="15" customHeight="1">
      <c r="A116" s="269"/>
      <c r="B116" s="494"/>
      <c r="C116" s="518" t="s">
        <v>777</v>
      </c>
      <c r="D116" s="519">
        <v>2</v>
      </c>
      <c r="E116" s="519">
        <v>2</v>
      </c>
      <c r="F116" s="520">
        <f t="shared" si="1"/>
        <v>0</v>
      </c>
      <c r="G116" s="521"/>
      <c r="H116" s="271"/>
    </row>
    <row r="117" spans="1:8" ht="15" customHeight="1">
      <c r="A117" s="269"/>
      <c r="B117" s="499"/>
      <c r="C117" s="547" t="s">
        <v>948</v>
      </c>
      <c r="D117" s="501">
        <v>1</v>
      </c>
      <c r="E117" s="501">
        <v>1</v>
      </c>
      <c r="F117" s="502">
        <f t="shared" si="1"/>
        <v>0</v>
      </c>
      <c r="G117" s="508"/>
      <c r="H117" s="271"/>
    </row>
    <row r="118" spans="1:8" ht="15" customHeight="1">
      <c r="A118" s="269"/>
      <c r="B118" s="499" t="s">
        <v>873</v>
      </c>
      <c r="C118" s="504" t="s">
        <v>1046</v>
      </c>
      <c r="D118" s="501">
        <v>2</v>
      </c>
      <c r="E118" s="501">
        <v>2</v>
      </c>
      <c r="F118" s="502">
        <f t="shared" si="1"/>
        <v>0</v>
      </c>
      <c r="G118" s="505"/>
      <c r="H118" s="271"/>
    </row>
    <row r="119" spans="1:8" ht="15" customHeight="1">
      <c r="A119" s="269"/>
      <c r="B119" s="499"/>
      <c r="C119" s="504" t="s">
        <v>1175</v>
      </c>
      <c r="D119" s="501">
        <v>1</v>
      </c>
      <c r="E119" s="501">
        <v>1</v>
      </c>
      <c r="F119" s="502">
        <f t="shared" si="1"/>
        <v>0</v>
      </c>
      <c r="G119" s="505"/>
      <c r="H119" s="271"/>
    </row>
    <row r="120" spans="1:8" ht="15" customHeight="1">
      <c r="A120" s="269"/>
      <c r="B120" s="499"/>
      <c r="C120" s="504" t="s">
        <v>1176</v>
      </c>
      <c r="D120" s="501">
        <v>3</v>
      </c>
      <c r="E120" s="501">
        <v>3</v>
      </c>
      <c r="F120" s="502">
        <f t="shared" si="1"/>
        <v>0</v>
      </c>
      <c r="G120" s="505"/>
      <c r="H120" s="271"/>
    </row>
    <row r="121" spans="1:8" ht="15" customHeight="1">
      <c r="A121" s="269"/>
      <c r="B121" s="499"/>
      <c r="C121" s="504" t="s">
        <v>884</v>
      </c>
      <c r="D121" s="501">
        <v>1</v>
      </c>
      <c r="E121" s="501">
        <v>1</v>
      </c>
      <c r="F121" s="502">
        <f t="shared" si="1"/>
        <v>0</v>
      </c>
      <c r="G121" s="505"/>
      <c r="H121" s="271"/>
    </row>
    <row r="122" spans="1:8" ht="15" customHeight="1">
      <c r="A122" s="269"/>
      <c r="B122" s="499"/>
      <c r="C122" s="504" t="s">
        <v>885</v>
      </c>
      <c r="D122" s="501">
        <v>1</v>
      </c>
      <c r="E122" s="501">
        <v>1</v>
      </c>
      <c r="F122" s="502">
        <f t="shared" si="1"/>
        <v>0</v>
      </c>
      <c r="G122" s="505"/>
      <c r="H122" s="271"/>
    </row>
    <row r="123" spans="1:8" ht="15" customHeight="1">
      <c r="A123" s="269"/>
      <c r="B123" s="499"/>
      <c r="C123" s="504" t="s">
        <v>1177</v>
      </c>
      <c r="D123" s="501">
        <v>1</v>
      </c>
      <c r="E123" s="501">
        <v>1</v>
      </c>
      <c r="F123" s="502">
        <f t="shared" si="1"/>
        <v>0</v>
      </c>
      <c r="G123" s="505"/>
      <c r="H123" s="271"/>
    </row>
    <row r="124" spans="1:8" ht="15" customHeight="1">
      <c r="A124" s="269"/>
      <c r="B124" s="499"/>
      <c r="C124" s="504" t="s">
        <v>880</v>
      </c>
      <c r="D124" s="501">
        <v>5</v>
      </c>
      <c r="E124" s="501">
        <v>5</v>
      </c>
      <c r="F124" s="502">
        <f t="shared" si="1"/>
        <v>0</v>
      </c>
      <c r="G124" s="505"/>
      <c r="H124" s="271"/>
    </row>
    <row r="125" spans="1:8" ht="15" customHeight="1">
      <c r="A125" s="269"/>
      <c r="B125" s="499"/>
      <c r="C125" s="504" t="s">
        <v>878</v>
      </c>
      <c r="D125" s="501">
        <v>1</v>
      </c>
      <c r="E125" s="501">
        <v>1</v>
      </c>
      <c r="F125" s="502">
        <f t="shared" si="1"/>
        <v>0</v>
      </c>
      <c r="G125" s="505"/>
      <c r="H125" s="271"/>
    </row>
    <row r="126" spans="1:8" ht="15" customHeight="1">
      <c r="A126" s="269"/>
      <c r="B126" s="499"/>
      <c r="C126" s="504" t="s">
        <v>879</v>
      </c>
      <c r="D126" s="501">
        <v>5</v>
      </c>
      <c r="E126" s="501">
        <v>6</v>
      </c>
      <c r="F126" s="502">
        <f t="shared" si="1"/>
        <v>1</v>
      </c>
      <c r="G126" s="505"/>
      <c r="H126" s="271"/>
    </row>
    <row r="127" spans="1:8" ht="15" customHeight="1">
      <c r="A127" s="269"/>
      <c r="B127" s="499"/>
      <c r="C127" s="504" t="s">
        <v>1127</v>
      </c>
      <c r="D127" s="501">
        <v>1</v>
      </c>
      <c r="E127" s="501">
        <v>1</v>
      </c>
      <c r="F127" s="502">
        <f t="shared" si="1"/>
        <v>0</v>
      </c>
      <c r="G127" s="505"/>
      <c r="H127" s="271"/>
    </row>
    <row r="128" spans="1:8" ht="15" customHeight="1">
      <c r="A128" s="269"/>
      <c r="B128" s="499"/>
      <c r="C128" s="504" t="s">
        <v>1178</v>
      </c>
      <c r="D128" s="501">
        <v>2</v>
      </c>
      <c r="E128" s="501">
        <v>2</v>
      </c>
      <c r="F128" s="502">
        <f t="shared" si="1"/>
        <v>0</v>
      </c>
      <c r="G128" s="505"/>
      <c r="H128" s="271"/>
    </row>
    <row r="129" spans="1:8" ht="15" customHeight="1">
      <c r="A129" s="269"/>
      <c r="B129" s="499"/>
      <c r="C129" s="504" t="s">
        <v>876</v>
      </c>
      <c r="D129" s="501">
        <v>5</v>
      </c>
      <c r="E129" s="501">
        <v>5</v>
      </c>
      <c r="F129" s="502">
        <f t="shared" si="1"/>
        <v>0</v>
      </c>
      <c r="G129" s="505"/>
      <c r="H129" s="271"/>
    </row>
    <row r="130" spans="1:8" ht="15" customHeight="1">
      <c r="A130" s="269"/>
      <c r="B130" s="499"/>
      <c r="C130" s="504" t="s">
        <v>883</v>
      </c>
      <c r="D130" s="501">
        <v>3</v>
      </c>
      <c r="E130" s="501">
        <v>3</v>
      </c>
      <c r="F130" s="502">
        <f t="shared" si="1"/>
        <v>0</v>
      </c>
      <c r="G130" s="505"/>
      <c r="H130" s="271"/>
    </row>
    <row r="131" spans="1:8" ht="15" customHeight="1">
      <c r="A131" s="269"/>
      <c r="B131" s="499"/>
      <c r="C131" s="504" t="s">
        <v>877</v>
      </c>
      <c r="D131" s="501">
        <v>4</v>
      </c>
      <c r="E131" s="501">
        <v>5</v>
      </c>
      <c r="F131" s="502">
        <f t="shared" si="1"/>
        <v>1</v>
      </c>
      <c r="G131" s="505"/>
      <c r="H131" s="271"/>
    </row>
    <row r="132" spans="1:8" ht="15.75" customHeight="1">
      <c r="A132" s="269"/>
      <c r="B132" s="499"/>
      <c r="C132" s="525" t="s">
        <v>118</v>
      </c>
      <c r="D132" s="501">
        <v>2</v>
      </c>
      <c r="E132" s="501">
        <v>2</v>
      </c>
      <c r="F132" s="502">
        <f t="shared" si="1"/>
        <v>0</v>
      </c>
      <c r="G132" s="505"/>
      <c r="H132" s="271"/>
    </row>
    <row r="133" spans="1:8" ht="15" customHeight="1">
      <c r="A133" s="269"/>
      <c r="B133" s="494"/>
      <c r="C133" s="518" t="s">
        <v>894</v>
      </c>
      <c r="D133" s="519">
        <v>68</v>
      </c>
      <c r="E133" s="519">
        <v>73</v>
      </c>
      <c r="F133" s="497">
        <f t="shared" si="1"/>
        <v>5</v>
      </c>
      <c r="G133" s="521"/>
      <c r="H133" s="271"/>
    </row>
    <row r="134" spans="1:8" ht="15" customHeight="1">
      <c r="A134" s="269"/>
      <c r="B134" s="499"/>
      <c r="C134" s="547" t="s">
        <v>1246</v>
      </c>
      <c r="D134" s="501">
        <v>2</v>
      </c>
      <c r="E134" s="501">
        <v>0</v>
      </c>
      <c r="F134" s="502">
        <f t="shared" si="1"/>
        <v>-2</v>
      </c>
      <c r="G134" s="508"/>
      <c r="H134" s="271"/>
    </row>
    <row r="135" spans="1:8" ht="15" customHeight="1">
      <c r="A135" s="269"/>
      <c r="B135" s="499"/>
      <c r="C135" s="547" t="s">
        <v>1473</v>
      </c>
      <c r="D135" s="501">
        <v>0</v>
      </c>
      <c r="E135" s="501">
        <v>2</v>
      </c>
      <c r="F135" s="502">
        <f t="shared" si="1"/>
        <v>2</v>
      </c>
      <c r="G135" s="508"/>
      <c r="H135" s="271"/>
    </row>
    <row r="136" spans="1:8" ht="15" customHeight="1">
      <c r="A136" s="269"/>
      <c r="B136" s="499" t="s">
        <v>887</v>
      </c>
      <c r="C136" s="547" t="s">
        <v>1247</v>
      </c>
      <c r="D136" s="501">
        <v>5</v>
      </c>
      <c r="E136" s="501">
        <v>5</v>
      </c>
      <c r="F136" s="502">
        <f t="shared" ref="F136:F199" si="2">E136-D136</f>
        <v>0</v>
      </c>
      <c r="G136" s="508"/>
      <c r="H136" s="271"/>
    </row>
    <row r="137" spans="1:8" ht="15" customHeight="1">
      <c r="A137" s="269"/>
      <c r="B137" s="499"/>
      <c r="C137" s="547" t="s">
        <v>1248</v>
      </c>
      <c r="D137" s="501">
        <v>2</v>
      </c>
      <c r="E137" s="501">
        <v>2</v>
      </c>
      <c r="F137" s="502">
        <f t="shared" si="2"/>
        <v>0</v>
      </c>
      <c r="G137" s="508"/>
      <c r="H137" s="271"/>
    </row>
    <row r="138" spans="1:8" ht="15" customHeight="1">
      <c r="A138" s="269"/>
      <c r="B138" s="499"/>
      <c r="C138" s="525" t="s">
        <v>716</v>
      </c>
      <c r="D138" s="501">
        <v>2</v>
      </c>
      <c r="E138" s="501">
        <v>2</v>
      </c>
      <c r="F138" s="502">
        <f t="shared" si="2"/>
        <v>0</v>
      </c>
      <c r="G138" s="505"/>
      <c r="H138" s="271"/>
    </row>
    <row r="139" spans="1:8" ht="15" customHeight="1">
      <c r="A139" s="269"/>
      <c r="B139" s="499"/>
      <c r="C139" s="504" t="s">
        <v>1310</v>
      </c>
      <c r="D139" s="501">
        <v>1</v>
      </c>
      <c r="E139" s="501">
        <v>0</v>
      </c>
      <c r="F139" s="502">
        <f t="shared" si="2"/>
        <v>-1</v>
      </c>
      <c r="G139" s="505" t="s">
        <v>1474</v>
      </c>
      <c r="H139" s="271"/>
    </row>
    <row r="140" spans="1:8" ht="15" customHeight="1">
      <c r="A140" s="269"/>
      <c r="B140" s="499"/>
      <c r="C140" s="504" t="s">
        <v>1312</v>
      </c>
      <c r="D140" s="501">
        <v>1</v>
      </c>
      <c r="E140" s="501">
        <v>1</v>
      </c>
      <c r="F140" s="502">
        <f t="shared" si="2"/>
        <v>0</v>
      </c>
      <c r="G140" s="505"/>
      <c r="H140" s="271"/>
    </row>
    <row r="141" spans="1:8" ht="15" customHeight="1">
      <c r="A141" s="269"/>
      <c r="B141" s="499"/>
      <c r="C141" s="504" t="s">
        <v>1049</v>
      </c>
      <c r="D141" s="501">
        <v>5</v>
      </c>
      <c r="E141" s="501">
        <v>5</v>
      </c>
      <c r="F141" s="502">
        <f t="shared" si="2"/>
        <v>0</v>
      </c>
      <c r="G141" s="505"/>
      <c r="H141" s="271"/>
    </row>
    <row r="142" spans="1:8" ht="15" customHeight="1">
      <c r="A142" s="269"/>
      <c r="B142" s="499"/>
      <c r="C142" s="504" t="s">
        <v>1130</v>
      </c>
      <c r="D142" s="501">
        <v>4</v>
      </c>
      <c r="E142" s="501">
        <v>4</v>
      </c>
      <c r="F142" s="502">
        <f t="shared" si="2"/>
        <v>0</v>
      </c>
      <c r="G142" s="505"/>
      <c r="H142" s="271"/>
    </row>
    <row r="143" spans="1:8" ht="15" customHeight="1">
      <c r="A143" s="269"/>
      <c r="B143" s="499"/>
      <c r="C143" s="504" t="s">
        <v>986</v>
      </c>
      <c r="D143" s="501">
        <v>2</v>
      </c>
      <c r="E143" s="501">
        <v>4</v>
      </c>
      <c r="F143" s="502">
        <f t="shared" si="2"/>
        <v>2</v>
      </c>
      <c r="G143" s="505"/>
      <c r="H143" s="271"/>
    </row>
    <row r="144" spans="1:8" ht="15" customHeight="1">
      <c r="A144" s="269"/>
      <c r="B144" s="499"/>
      <c r="C144" s="504" t="s">
        <v>1132</v>
      </c>
      <c r="D144" s="501">
        <v>2</v>
      </c>
      <c r="E144" s="501">
        <v>2</v>
      </c>
      <c r="F144" s="502">
        <f t="shared" si="2"/>
        <v>0</v>
      </c>
      <c r="G144" s="505"/>
      <c r="H144" s="271"/>
    </row>
    <row r="145" spans="1:8" ht="15" customHeight="1">
      <c r="A145" s="269"/>
      <c r="B145" s="499"/>
      <c r="C145" s="504" t="s">
        <v>1050</v>
      </c>
      <c r="D145" s="512">
        <v>1</v>
      </c>
      <c r="E145" s="512">
        <v>1</v>
      </c>
      <c r="F145" s="540">
        <f t="shared" si="2"/>
        <v>0</v>
      </c>
      <c r="G145" s="505"/>
      <c r="H145" s="271"/>
    </row>
    <row r="146" spans="1:8" ht="15.75" customHeight="1">
      <c r="A146" s="269"/>
      <c r="B146" s="499"/>
      <c r="C146" s="504" t="s">
        <v>895</v>
      </c>
      <c r="D146" s="512">
        <v>1</v>
      </c>
      <c r="E146" s="512">
        <v>1</v>
      </c>
      <c r="F146" s="540">
        <f t="shared" si="2"/>
        <v>0</v>
      </c>
      <c r="G146" s="505" t="s">
        <v>1388</v>
      </c>
      <c r="H146" s="271"/>
    </row>
    <row r="147" spans="1:8" ht="15" customHeight="1">
      <c r="A147" s="269"/>
      <c r="B147" s="499"/>
      <c r="C147" s="504" t="s">
        <v>892</v>
      </c>
      <c r="D147" s="501">
        <v>5</v>
      </c>
      <c r="E147" s="501">
        <v>5</v>
      </c>
      <c r="F147" s="502">
        <f t="shared" si="2"/>
        <v>0</v>
      </c>
      <c r="G147" s="551"/>
      <c r="H147" s="271"/>
    </row>
    <row r="148" spans="1:8" ht="15" customHeight="1">
      <c r="A148" s="269"/>
      <c r="B148" s="513"/>
      <c r="C148" s="550" t="s">
        <v>1133</v>
      </c>
      <c r="D148" s="515">
        <v>2</v>
      </c>
      <c r="E148" s="515">
        <v>2</v>
      </c>
      <c r="F148" s="516">
        <f t="shared" si="2"/>
        <v>0</v>
      </c>
      <c r="G148" s="517"/>
      <c r="H148" s="271"/>
    </row>
    <row r="149" spans="1:8" ht="15" customHeight="1">
      <c r="A149" s="269"/>
      <c r="B149" s="494"/>
      <c r="C149" s="495" t="s">
        <v>901</v>
      </c>
      <c r="D149" s="519">
        <v>2</v>
      </c>
      <c r="E149" s="519">
        <v>2</v>
      </c>
      <c r="F149" s="520">
        <f t="shared" si="2"/>
        <v>0</v>
      </c>
      <c r="G149" s="521"/>
      <c r="H149" s="271"/>
    </row>
    <row r="150" spans="1:8" ht="15" customHeight="1">
      <c r="A150" s="269"/>
      <c r="B150" s="499"/>
      <c r="C150" s="500" t="s">
        <v>1313</v>
      </c>
      <c r="D150" s="501">
        <v>1</v>
      </c>
      <c r="E150" s="501">
        <v>1</v>
      </c>
      <c r="F150" s="502">
        <f t="shared" si="2"/>
        <v>0</v>
      </c>
      <c r="G150" s="508"/>
      <c r="H150" s="271"/>
    </row>
    <row r="151" spans="1:8" ht="15" customHeight="1">
      <c r="A151" s="269"/>
      <c r="B151" s="499" t="s">
        <v>896</v>
      </c>
      <c r="C151" s="504" t="s">
        <v>1051</v>
      </c>
      <c r="D151" s="501">
        <v>8</v>
      </c>
      <c r="E151" s="501">
        <v>8</v>
      </c>
      <c r="F151" s="502">
        <f t="shared" si="2"/>
        <v>0</v>
      </c>
      <c r="G151" s="505"/>
      <c r="H151" s="271"/>
    </row>
    <row r="152" spans="1:8" ht="15" customHeight="1">
      <c r="A152" s="269"/>
      <c r="B152" s="499"/>
      <c r="C152" s="504" t="s">
        <v>1052</v>
      </c>
      <c r="D152" s="501">
        <v>1</v>
      </c>
      <c r="E152" s="501">
        <v>1</v>
      </c>
      <c r="F152" s="502">
        <f t="shared" si="2"/>
        <v>0</v>
      </c>
      <c r="G152" s="505"/>
      <c r="H152" s="271"/>
    </row>
    <row r="153" spans="1:8" ht="15" customHeight="1">
      <c r="A153" s="269"/>
      <c r="B153" s="499"/>
      <c r="C153" s="504" t="s">
        <v>1053</v>
      </c>
      <c r="D153" s="501">
        <v>2</v>
      </c>
      <c r="E153" s="501">
        <v>2</v>
      </c>
      <c r="F153" s="502">
        <f t="shared" si="2"/>
        <v>0</v>
      </c>
      <c r="G153" s="505"/>
      <c r="H153" s="271"/>
    </row>
    <row r="154" spans="1:8" ht="15" customHeight="1">
      <c r="A154" s="269"/>
      <c r="B154" s="499"/>
      <c r="C154" s="504" t="s">
        <v>1136</v>
      </c>
      <c r="D154" s="501">
        <v>1</v>
      </c>
      <c r="E154" s="501">
        <v>1</v>
      </c>
      <c r="F154" s="502">
        <f t="shared" si="2"/>
        <v>0</v>
      </c>
      <c r="G154" s="505"/>
      <c r="H154" s="271"/>
    </row>
    <row r="155" spans="1:8" ht="15" customHeight="1">
      <c r="A155" s="269"/>
      <c r="B155" s="499"/>
      <c r="C155" s="504" t="s">
        <v>427</v>
      </c>
      <c r="D155" s="501">
        <v>1</v>
      </c>
      <c r="E155" s="501">
        <v>1</v>
      </c>
      <c r="F155" s="502">
        <f t="shared" si="2"/>
        <v>0</v>
      </c>
      <c r="G155" s="505" t="s">
        <v>1475</v>
      </c>
      <c r="H155" s="271"/>
    </row>
    <row r="156" spans="1:8" ht="15" customHeight="1">
      <c r="A156" s="269"/>
      <c r="B156" s="499"/>
      <c r="C156" s="504" t="s">
        <v>1476</v>
      </c>
      <c r="D156" s="501">
        <v>0</v>
      </c>
      <c r="E156" s="501">
        <v>3</v>
      </c>
      <c r="F156" s="502">
        <f t="shared" si="2"/>
        <v>3</v>
      </c>
      <c r="G156" s="505"/>
      <c r="H156" s="271"/>
    </row>
    <row r="157" spans="1:8" ht="15" customHeight="1">
      <c r="A157" s="269"/>
      <c r="B157" s="499"/>
      <c r="C157" s="504" t="s">
        <v>432</v>
      </c>
      <c r="D157" s="501">
        <v>1</v>
      </c>
      <c r="E157" s="501">
        <v>1</v>
      </c>
      <c r="F157" s="502">
        <f t="shared" si="2"/>
        <v>0</v>
      </c>
      <c r="G157" s="505"/>
      <c r="H157" s="271"/>
    </row>
    <row r="158" spans="1:8" ht="15" customHeight="1">
      <c r="A158" s="269"/>
      <c r="B158" s="499"/>
      <c r="C158" s="504" t="s">
        <v>431</v>
      </c>
      <c r="D158" s="501">
        <v>2</v>
      </c>
      <c r="E158" s="501">
        <v>2</v>
      </c>
      <c r="F158" s="502">
        <f t="shared" si="2"/>
        <v>0</v>
      </c>
      <c r="G158" s="505"/>
      <c r="H158" s="271"/>
    </row>
    <row r="159" spans="1:8" ht="15" customHeight="1">
      <c r="A159" s="269"/>
      <c r="B159" s="499"/>
      <c r="C159" s="504" t="s">
        <v>430</v>
      </c>
      <c r="D159" s="501">
        <v>1</v>
      </c>
      <c r="E159" s="501">
        <v>1</v>
      </c>
      <c r="F159" s="502">
        <f t="shared" si="2"/>
        <v>0</v>
      </c>
      <c r="G159" s="505"/>
      <c r="H159" s="271"/>
    </row>
    <row r="160" spans="1:8" ht="15" customHeight="1">
      <c r="A160" s="269"/>
      <c r="B160" s="499"/>
      <c r="C160" s="504" t="s">
        <v>1137</v>
      </c>
      <c r="D160" s="501">
        <v>1</v>
      </c>
      <c r="E160" s="501">
        <v>1</v>
      </c>
      <c r="F160" s="502">
        <f t="shared" si="2"/>
        <v>0</v>
      </c>
      <c r="G160" s="505"/>
      <c r="H160" s="271"/>
    </row>
    <row r="161" spans="1:8" ht="15" customHeight="1">
      <c r="A161" s="269"/>
      <c r="B161" s="499"/>
      <c r="C161" s="504" t="s">
        <v>1138</v>
      </c>
      <c r="D161" s="501">
        <v>1</v>
      </c>
      <c r="E161" s="501">
        <v>1</v>
      </c>
      <c r="F161" s="502">
        <f t="shared" si="2"/>
        <v>0</v>
      </c>
      <c r="G161" s="505"/>
      <c r="H161" s="271"/>
    </row>
    <row r="162" spans="1:8" ht="15" customHeight="1">
      <c r="A162" s="269"/>
      <c r="B162" s="499"/>
      <c r="C162" s="504" t="s">
        <v>988</v>
      </c>
      <c r="D162" s="501">
        <v>1</v>
      </c>
      <c r="E162" s="501">
        <v>1</v>
      </c>
      <c r="F162" s="502">
        <f t="shared" si="2"/>
        <v>0</v>
      </c>
      <c r="G162" s="505"/>
      <c r="H162" s="271"/>
    </row>
    <row r="163" spans="1:8" ht="15" customHeight="1">
      <c r="A163" s="269"/>
      <c r="B163" s="499"/>
      <c r="C163" s="511" t="s">
        <v>1477</v>
      </c>
      <c r="D163" s="512">
        <v>0</v>
      </c>
      <c r="E163" s="522">
        <v>1</v>
      </c>
      <c r="F163" s="523">
        <f t="shared" si="2"/>
        <v>1</v>
      </c>
      <c r="G163" s="509"/>
      <c r="H163" s="271"/>
    </row>
    <row r="164" spans="1:8" ht="15" customHeight="1">
      <c r="A164" s="269"/>
      <c r="B164" s="513"/>
      <c r="C164" s="550" t="s">
        <v>548</v>
      </c>
      <c r="D164" s="515">
        <v>2</v>
      </c>
      <c r="E164" s="515">
        <v>2</v>
      </c>
      <c r="F164" s="516">
        <f t="shared" si="2"/>
        <v>0</v>
      </c>
      <c r="G164" s="517"/>
      <c r="H164" s="271"/>
    </row>
    <row r="165" spans="1:8" ht="15" customHeight="1">
      <c r="A165" s="269"/>
      <c r="B165" s="494"/>
      <c r="C165" s="495" t="s">
        <v>122</v>
      </c>
      <c r="D165" s="519">
        <v>0</v>
      </c>
      <c r="E165" s="519">
        <v>0</v>
      </c>
      <c r="F165" s="520">
        <f t="shared" si="2"/>
        <v>0</v>
      </c>
      <c r="G165" s="521"/>
      <c r="H165" s="271"/>
    </row>
    <row r="166" spans="1:8" ht="15" customHeight="1">
      <c r="A166" s="269"/>
      <c r="B166" s="499" t="s">
        <v>902</v>
      </c>
      <c r="C166" s="525" t="s">
        <v>123</v>
      </c>
      <c r="D166" s="501">
        <v>1</v>
      </c>
      <c r="E166" s="501">
        <v>1</v>
      </c>
      <c r="F166" s="502">
        <f t="shared" si="2"/>
        <v>0</v>
      </c>
      <c r="G166" s="505"/>
      <c r="H166" s="271"/>
    </row>
    <row r="167" spans="1:8" ht="15.75" customHeight="1">
      <c r="A167" s="269"/>
      <c r="B167" s="499"/>
      <c r="C167" s="525" t="s">
        <v>903</v>
      </c>
      <c r="D167" s="501">
        <v>1</v>
      </c>
      <c r="E167" s="501">
        <v>1</v>
      </c>
      <c r="F167" s="502">
        <f t="shared" si="2"/>
        <v>0</v>
      </c>
      <c r="G167" s="505"/>
      <c r="H167" s="271"/>
    </row>
    <row r="168" spans="1:8" ht="15" customHeight="1">
      <c r="A168" s="269"/>
      <c r="B168" s="513"/>
      <c r="C168" s="533" t="s">
        <v>532</v>
      </c>
      <c r="D168" s="515">
        <v>1</v>
      </c>
      <c r="E168" s="515">
        <v>3</v>
      </c>
      <c r="F168" s="516">
        <f t="shared" si="2"/>
        <v>2</v>
      </c>
      <c r="G168" s="517"/>
      <c r="H168" s="271"/>
    </row>
    <row r="169" spans="1:8" ht="15" customHeight="1">
      <c r="A169" s="269"/>
      <c r="B169" s="494"/>
      <c r="C169" s="518" t="s">
        <v>537</v>
      </c>
      <c r="D169" s="519">
        <v>1</v>
      </c>
      <c r="E169" s="519">
        <v>1</v>
      </c>
      <c r="F169" s="520">
        <f t="shared" si="2"/>
        <v>0</v>
      </c>
      <c r="G169" s="521"/>
      <c r="H169" s="271"/>
    </row>
    <row r="170" spans="1:8" ht="15" customHeight="1">
      <c r="A170" s="269"/>
      <c r="B170" s="499" t="s">
        <v>411</v>
      </c>
      <c r="C170" s="547" t="s">
        <v>538</v>
      </c>
      <c r="D170" s="501">
        <v>1</v>
      </c>
      <c r="E170" s="501">
        <v>1</v>
      </c>
      <c r="F170" s="502">
        <f t="shared" si="2"/>
        <v>0</v>
      </c>
      <c r="G170" s="508"/>
      <c r="H170" s="271"/>
    </row>
    <row r="171" spans="1:8" ht="15" customHeight="1">
      <c r="A171" s="269"/>
      <c r="B171" s="499"/>
      <c r="C171" s="504" t="s">
        <v>420</v>
      </c>
      <c r="D171" s="501">
        <v>2</v>
      </c>
      <c r="E171" s="501">
        <v>2</v>
      </c>
      <c r="F171" s="502">
        <f t="shared" si="2"/>
        <v>0</v>
      </c>
      <c r="G171" s="505"/>
      <c r="H171" s="271"/>
    </row>
    <row r="172" spans="1:8" ht="15" customHeight="1">
      <c r="A172" s="269"/>
      <c r="B172" s="499"/>
      <c r="C172" s="504" t="s">
        <v>634</v>
      </c>
      <c r="D172" s="501">
        <v>1</v>
      </c>
      <c r="E172" s="501">
        <v>1</v>
      </c>
      <c r="F172" s="502">
        <f t="shared" si="2"/>
        <v>0</v>
      </c>
      <c r="G172" s="505" t="s">
        <v>1478</v>
      </c>
      <c r="H172" s="271"/>
    </row>
    <row r="173" spans="1:8" ht="15" customHeight="1">
      <c r="A173" s="269"/>
      <c r="B173" s="499"/>
      <c r="C173" s="504" t="s">
        <v>415</v>
      </c>
      <c r="D173" s="501">
        <v>4</v>
      </c>
      <c r="E173" s="501">
        <v>4</v>
      </c>
      <c r="F173" s="502">
        <f t="shared" si="2"/>
        <v>0</v>
      </c>
      <c r="G173" s="505"/>
      <c r="H173" s="271"/>
    </row>
    <row r="174" spans="1:8" ht="15" customHeight="1">
      <c r="A174" s="269"/>
      <c r="B174" s="499"/>
      <c r="C174" s="504" t="s">
        <v>416</v>
      </c>
      <c r="D174" s="501">
        <v>2</v>
      </c>
      <c r="E174" s="501">
        <v>2</v>
      </c>
      <c r="F174" s="502">
        <f t="shared" si="2"/>
        <v>0</v>
      </c>
      <c r="G174" s="505"/>
      <c r="H174" s="271"/>
    </row>
    <row r="175" spans="1:8" ht="15" customHeight="1">
      <c r="A175" s="269"/>
      <c r="B175" s="499"/>
      <c r="C175" s="504" t="s">
        <v>1252</v>
      </c>
      <c r="D175" s="501">
        <v>3</v>
      </c>
      <c r="E175" s="501">
        <v>25</v>
      </c>
      <c r="F175" s="502">
        <f t="shared" si="2"/>
        <v>22</v>
      </c>
      <c r="G175" s="505"/>
      <c r="H175" s="271"/>
    </row>
    <row r="176" spans="1:8" ht="15" customHeight="1">
      <c r="A176" s="269"/>
      <c r="B176" s="499"/>
      <c r="C176" s="504" t="s">
        <v>1059</v>
      </c>
      <c r="D176" s="501">
        <v>1</v>
      </c>
      <c r="E176" s="501">
        <v>1</v>
      </c>
      <c r="F176" s="502">
        <f t="shared" si="2"/>
        <v>0</v>
      </c>
      <c r="G176" s="505"/>
      <c r="H176" s="271"/>
    </row>
    <row r="177" spans="1:8" ht="15" customHeight="1">
      <c r="A177" s="269"/>
      <c r="B177" s="499"/>
      <c r="C177" s="504" t="s">
        <v>989</v>
      </c>
      <c r="D177" s="501">
        <v>1</v>
      </c>
      <c r="E177" s="501">
        <v>1</v>
      </c>
      <c r="F177" s="502">
        <f t="shared" si="2"/>
        <v>0</v>
      </c>
      <c r="G177" s="505"/>
      <c r="H177" s="271"/>
    </row>
    <row r="178" spans="1:8" ht="15" customHeight="1">
      <c r="A178" s="269"/>
      <c r="B178" s="499"/>
      <c r="C178" s="504" t="s">
        <v>990</v>
      </c>
      <c r="D178" s="501">
        <v>1</v>
      </c>
      <c r="E178" s="501">
        <v>1</v>
      </c>
      <c r="F178" s="502">
        <f t="shared" si="2"/>
        <v>0</v>
      </c>
      <c r="G178" s="505"/>
      <c r="H178" s="271"/>
    </row>
    <row r="179" spans="1:8" ht="15" customHeight="1">
      <c r="A179" s="269"/>
      <c r="B179" s="499"/>
      <c r="C179" s="504" t="s">
        <v>414</v>
      </c>
      <c r="D179" s="501">
        <v>1</v>
      </c>
      <c r="E179" s="501">
        <v>1</v>
      </c>
      <c r="F179" s="502">
        <f t="shared" si="2"/>
        <v>0</v>
      </c>
      <c r="G179" s="506"/>
      <c r="H179" s="271"/>
    </row>
    <row r="180" spans="1:8" ht="15" customHeight="1">
      <c r="A180" s="269"/>
      <c r="B180" s="499"/>
      <c r="C180" s="504" t="s">
        <v>1060</v>
      </c>
      <c r="D180" s="501">
        <v>2</v>
      </c>
      <c r="E180" s="501">
        <v>2</v>
      </c>
      <c r="F180" s="502">
        <f t="shared" si="2"/>
        <v>0</v>
      </c>
      <c r="G180" s="506"/>
      <c r="H180" s="271"/>
    </row>
    <row r="181" spans="1:8" ht="15" customHeight="1">
      <c r="A181" s="269"/>
      <c r="B181" s="499"/>
      <c r="C181" s="504" t="s">
        <v>1479</v>
      </c>
      <c r="D181" s="501">
        <v>0</v>
      </c>
      <c r="E181" s="501">
        <v>1</v>
      </c>
      <c r="F181" s="502">
        <f t="shared" si="2"/>
        <v>1</v>
      </c>
      <c r="G181" s="506"/>
      <c r="H181" s="271"/>
    </row>
    <row r="182" spans="1:8" ht="15" customHeight="1">
      <c r="A182" s="269"/>
      <c r="B182" s="499"/>
      <c r="C182" s="504" t="s">
        <v>1062</v>
      </c>
      <c r="D182" s="501">
        <v>0</v>
      </c>
      <c r="E182" s="501">
        <v>2</v>
      </c>
      <c r="F182" s="502">
        <f t="shared" si="2"/>
        <v>2</v>
      </c>
      <c r="G182" s="505"/>
      <c r="H182" s="271"/>
    </row>
    <row r="183" spans="1:8" ht="15" customHeight="1">
      <c r="A183" s="269"/>
      <c r="B183" s="499"/>
      <c r="C183" s="529" t="s">
        <v>421</v>
      </c>
      <c r="D183" s="501">
        <v>1</v>
      </c>
      <c r="E183" s="501">
        <v>2</v>
      </c>
      <c r="F183" s="502">
        <f t="shared" si="2"/>
        <v>1</v>
      </c>
      <c r="G183" s="505"/>
      <c r="H183" s="271"/>
    </row>
    <row r="184" spans="1:8" ht="15" customHeight="1">
      <c r="A184" s="269"/>
      <c r="B184" s="499"/>
      <c r="C184" s="504" t="s">
        <v>1063</v>
      </c>
      <c r="D184" s="501">
        <v>1</v>
      </c>
      <c r="E184" s="501">
        <v>1</v>
      </c>
      <c r="F184" s="502">
        <f t="shared" si="2"/>
        <v>0</v>
      </c>
      <c r="G184" s="505"/>
      <c r="H184" s="271"/>
    </row>
    <row r="185" spans="1:8" ht="15.75" customHeight="1">
      <c r="A185" s="269"/>
      <c r="B185" s="499"/>
      <c r="C185" s="504" t="s">
        <v>1064</v>
      </c>
      <c r="D185" s="501">
        <v>1</v>
      </c>
      <c r="E185" s="501">
        <v>1</v>
      </c>
      <c r="F185" s="502">
        <f t="shared" si="2"/>
        <v>0</v>
      </c>
      <c r="G185" s="505"/>
      <c r="H185" s="271"/>
    </row>
    <row r="186" spans="1:8" ht="15" customHeight="1">
      <c r="A186" s="269"/>
      <c r="B186" s="499"/>
      <c r="C186" s="504" t="s">
        <v>906</v>
      </c>
      <c r="D186" s="501">
        <v>1</v>
      </c>
      <c r="E186" s="501">
        <v>1</v>
      </c>
      <c r="F186" s="502">
        <f t="shared" si="2"/>
        <v>0</v>
      </c>
      <c r="G186" s="505"/>
      <c r="H186" s="271"/>
    </row>
    <row r="187" spans="1:8" ht="15" customHeight="1">
      <c r="A187" s="269"/>
      <c r="B187" s="499"/>
      <c r="C187" s="511" t="s">
        <v>1065</v>
      </c>
      <c r="D187" s="501">
        <v>0</v>
      </c>
      <c r="E187" s="501">
        <v>2</v>
      </c>
      <c r="F187" s="502">
        <f t="shared" si="2"/>
        <v>2</v>
      </c>
      <c r="G187" s="509" t="s">
        <v>1480</v>
      </c>
      <c r="H187" s="271"/>
    </row>
    <row r="188" spans="1:8" ht="15" customHeight="1">
      <c r="A188" s="269"/>
      <c r="B188" s="499"/>
      <c r="C188" s="511" t="s">
        <v>1142</v>
      </c>
      <c r="D188" s="522">
        <v>1</v>
      </c>
      <c r="E188" s="522">
        <v>1</v>
      </c>
      <c r="F188" s="523">
        <f t="shared" si="2"/>
        <v>0</v>
      </c>
      <c r="G188" s="509"/>
      <c r="H188" s="271"/>
    </row>
    <row r="189" spans="1:8" ht="15" customHeight="1">
      <c r="A189" s="269"/>
      <c r="B189" s="499"/>
      <c r="C189" s="529" t="s">
        <v>905</v>
      </c>
      <c r="D189" s="512">
        <v>1</v>
      </c>
      <c r="E189" s="512">
        <v>1</v>
      </c>
      <c r="F189" s="540">
        <f t="shared" si="2"/>
        <v>0</v>
      </c>
      <c r="G189" s="509"/>
      <c r="H189" s="271"/>
    </row>
    <row r="190" spans="1:8" ht="15" customHeight="1">
      <c r="A190" s="269"/>
      <c r="B190" s="513"/>
      <c r="C190" s="550" t="s">
        <v>1105</v>
      </c>
      <c r="D190" s="515">
        <v>1</v>
      </c>
      <c r="E190" s="515">
        <v>1</v>
      </c>
      <c r="F190" s="516">
        <f t="shared" si="2"/>
        <v>0</v>
      </c>
      <c r="G190" s="517"/>
      <c r="H190" s="271"/>
    </row>
    <row r="191" spans="1:8" ht="15" customHeight="1">
      <c r="A191" s="269"/>
      <c r="B191" s="494"/>
      <c r="C191" s="518" t="s">
        <v>1066</v>
      </c>
      <c r="D191" s="496">
        <v>3</v>
      </c>
      <c r="E191" s="496">
        <v>5</v>
      </c>
      <c r="F191" s="497">
        <f t="shared" si="2"/>
        <v>2</v>
      </c>
      <c r="G191" s="521"/>
      <c r="H191" s="271"/>
    </row>
    <row r="192" spans="1:8" ht="15" customHeight="1">
      <c r="A192" s="269"/>
      <c r="B192" s="499" t="s">
        <v>907</v>
      </c>
      <c r="C192" s="504" t="s">
        <v>1068</v>
      </c>
      <c r="D192" s="512">
        <v>1</v>
      </c>
      <c r="E192" s="512">
        <v>1</v>
      </c>
      <c r="F192" s="540">
        <f t="shared" si="2"/>
        <v>0</v>
      </c>
      <c r="G192" s="505"/>
      <c r="H192" s="271"/>
    </row>
    <row r="193" spans="1:8" ht="15" customHeight="1">
      <c r="A193" s="269"/>
      <c r="B193" s="499"/>
      <c r="C193" s="504" t="s">
        <v>908</v>
      </c>
      <c r="D193" s="512">
        <v>1</v>
      </c>
      <c r="E193" s="512">
        <v>1</v>
      </c>
      <c r="F193" s="540">
        <f t="shared" si="2"/>
        <v>0</v>
      </c>
      <c r="G193" s="505"/>
      <c r="H193" s="271"/>
    </row>
    <row r="194" spans="1:8" ht="15" customHeight="1">
      <c r="A194" s="269"/>
      <c r="B194" s="499"/>
      <c r="C194" s="504" t="s">
        <v>912</v>
      </c>
      <c r="D194" s="512">
        <v>1</v>
      </c>
      <c r="E194" s="512">
        <v>1</v>
      </c>
      <c r="F194" s="540">
        <f t="shared" si="2"/>
        <v>0</v>
      </c>
      <c r="G194" s="505"/>
      <c r="H194" s="271"/>
    </row>
    <row r="195" spans="1:8" ht="15" customHeight="1">
      <c r="A195" s="269"/>
      <c r="B195" s="499"/>
      <c r="C195" s="504" t="s">
        <v>915</v>
      </c>
      <c r="D195" s="512">
        <v>0</v>
      </c>
      <c r="E195" s="512">
        <v>0</v>
      </c>
      <c r="F195" s="540">
        <f t="shared" si="2"/>
        <v>0</v>
      </c>
      <c r="G195" s="505"/>
      <c r="H195" s="271"/>
    </row>
    <row r="196" spans="1:8" ht="15" customHeight="1">
      <c r="A196" s="269"/>
      <c r="B196" s="499"/>
      <c r="C196" s="504" t="s">
        <v>914</v>
      </c>
      <c r="D196" s="512">
        <v>0</v>
      </c>
      <c r="E196" s="512">
        <v>0</v>
      </c>
      <c r="F196" s="540">
        <f t="shared" si="2"/>
        <v>0</v>
      </c>
      <c r="G196" s="505"/>
      <c r="H196" s="271"/>
    </row>
    <row r="197" spans="1:8" ht="15" customHeight="1">
      <c r="A197" s="269"/>
      <c r="B197" s="499"/>
      <c r="C197" s="504" t="s">
        <v>910</v>
      </c>
      <c r="D197" s="512">
        <v>1</v>
      </c>
      <c r="E197" s="512">
        <v>1</v>
      </c>
      <c r="F197" s="540">
        <f t="shared" si="2"/>
        <v>0</v>
      </c>
      <c r="G197" s="509"/>
      <c r="H197" s="271"/>
    </row>
    <row r="198" spans="1:8" ht="15" customHeight="1">
      <c r="A198" s="269"/>
      <c r="B198" s="499"/>
      <c r="C198" s="504" t="s">
        <v>1070</v>
      </c>
      <c r="D198" s="512">
        <v>2</v>
      </c>
      <c r="E198" s="512">
        <v>2</v>
      </c>
      <c r="F198" s="540">
        <f t="shared" si="2"/>
        <v>0</v>
      </c>
      <c r="G198" s="509"/>
      <c r="H198" s="271"/>
    </row>
    <row r="199" spans="1:8" ht="15" customHeight="1">
      <c r="A199" s="269"/>
      <c r="B199" s="513"/>
      <c r="C199" s="514" t="s">
        <v>1317</v>
      </c>
      <c r="D199" s="543">
        <v>1</v>
      </c>
      <c r="E199" s="543">
        <v>1</v>
      </c>
      <c r="F199" s="544">
        <f t="shared" si="2"/>
        <v>0</v>
      </c>
      <c r="G199" s="517"/>
      <c r="H199" s="271"/>
    </row>
    <row r="200" spans="1:8" ht="15" customHeight="1">
      <c r="A200" s="269"/>
      <c r="B200" s="499"/>
      <c r="C200" s="552" t="s">
        <v>1318</v>
      </c>
      <c r="D200" s="553">
        <v>1</v>
      </c>
      <c r="E200" s="553">
        <v>1</v>
      </c>
      <c r="F200" s="554">
        <f t="shared" ref="F200:F208" si="3">E200-D200</f>
        <v>0</v>
      </c>
      <c r="G200" s="509"/>
      <c r="H200" s="271"/>
    </row>
    <row r="201" spans="1:8" ht="15" customHeight="1">
      <c r="A201" s="269"/>
      <c r="B201" s="499"/>
      <c r="C201" s="504" t="s">
        <v>1319</v>
      </c>
      <c r="D201" s="512">
        <v>2</v>
      </c>
      <c r="E201" s="512">
        <v>2</v>
      </c>
      <c r="F201" s="540">
        <f t="shared" si="3"/>
        <v>0</v>
      </c>
      <c r="G201" s="509"/>
      <c r="H201" s="271"/>
    </row>
    <row r="202" spans="1:8" ht="15" customHeight="1">
      <c r="A202" s="269"/>
      <c r="B202" s="499"/>
      <c r="C202" s="552" t="s">
        <v>1320</v>
      </c>
      <c r="D202" s="553">
        <v>1</v>
      </c>
      <c r="E202" s="553">
        <v>1</v>
      </c>
      <c r="F202" s="554">
        <f t="shared" si="3"/>
        <v>0</v>
      </c>
      <c r="G202" s="509" t="s">
        <v>1481</v>
      </c>
      <c r="H202" s="271"/>
    </row>
    <row r="203" spans="1:8" ht="15.75" customHeight="1">
      <c r="A203" s="269"/>
      <c r="B203" s="499" t="s">
        <v>918</v>
      </c>
      <c r="C203" s="504" t="s">
        <v>921</v>
      </c>
      <c r="D203" s="512">
        <v>1</v>
      </c>
      <c r="E203" s="512">
        <v>1</v>
      </c>
      <c r="F203" s="540">
        <f t="shared" si="3"/>
        <v>0</v>
      </c>
      <c r="G203" s="505"/>
      <c r="H203" s="271"/>
    </row>
    <row r="204" spans="1:8" ht="15.75" customHeight="1">
      <c r="A204" s="269"/>
      <c r="B204" s="499"/>
      <c r="C204" s="511" t="s">
        <v>1321</v>
      </c>
      <c r="D204" s="555">
        <v>2</v>
      </c>
      <c r="E204" s="555">
        <v>2</v>
      </c>
      <c r="F204" s="556">
        <f t="shared" si="3"/>
        <v>0</v>
      </c>
      <c r="G204" s="509" t="s">
        <v>1322</v>
      </c>
      <c r="H204" s="271"/>
    </row>
    <row r="205" spans="1:8" ht="15.75" customHeight="1">
      <c r="A205" s="269"/>
      <c r="B205" s="499"/>
      <c r="C205" s="511" t="s">
        <v>1323</v>
      </c>
      <c r="D205" s="555">
        <v>4</v>
      </c>
      <c r="E205" s="555">
        <v>4</v>
      </c>
      <c r="F205" s="556">
        <f t="shared" si="3"/>
        <v>0</v>
      </c>
      <c r="G205" s="509" t="s">
        <v>1322</v>
      </c>
      <c r="H205" s="271"/>
    </row>
    <row r="206" spans="1:8" ht="15.75" customHeight="1">
      <c r="A206" s="269"/>
      <c r="B206" s="499"/>
      <c r="C206" s="511" t="s">
        <v>917</v>
      </c>
      <c r="D206" s="555">
        <v>1</v>
      </c>
      <c r="E206" s="555">
        <v>1</v>
      </c>
      <c r="F206" s="556">
        <f t="shared" si="3"/>
        <v>0</v>
      </c>
      <c r="G206" s="509" t="s">
        <v>1322</v>
      </c>
      <c r="H206" s="271"/>
    </row>
    <row r="207" spans="1:8" ht="15.75" customHeight="1">
      <c r="A207" s="269"/>
      <c r="B207" s="499"/>
      <c r="C207" s="511" t="s">
        <v>1324</v>
      </c>
      <c r="D207" s="555">
        <v>1</v>
      </c>
      <c r="E207" s="555">
        <v>0</v>
      </c>
      <c r="F207" s="556">
        <f t="shared" si="3"/>
        <v>-1</v>
      </c>
      <c r="G207" s="509"/>
      <c r="H207" s="271"/>
    </row>
    <row r="208" spans="1:8" ht="15" customHeight="1">
      <c r="A208" s="269"/>
      <c r="B208" s="513"/>
      <c r="C208" s="550" t="s">
        <v>769</v>
      </c>
      <c r="D208" s="557">
        <v>1</v>
      </c>
      <c r="E208" s="557">
        <v>1</v>
      </c>
      <c r="F208" s="558">
        <f t="shared" si="3"/>
        <v>0</v>
      </c>
      <c r="G208" s="517"/>
      <c r="H208" s="271"/>
    </row>
    <row r="209" spans="1:12" s="187" customFormat="1" ht="9.9499999999999993" customHeight="1">
      <c r="A209" s="274"/>
      <c r="B209" s="280"/>
      <c r="C209" s="373"/>
      <c r="D209" s="373"/>
      <c r="E209" s="373"/>
      <c r="F209" s="373"/>
      <c r="G209" s="373"/>
      <c r="H209" s="271"/>
      <c r="L209" s="327"/>
    </row>
    <row r="210" spans="1:12" ht="21" customHeight="1">
      <c r="A210" s="269"/>
      <c r="B210" s="336" t="s">
        <v>922</v>
      </c>
      <c r="C210" s="458"/>
      <c r="D210" s="459"/>
      <c r="E210" s="459"/>
      <c r="F210" s="459"/>
      <c r="G210" s="459"/>
      <c r="H210" s="271"/>
    </row>
    <row r="211" spans="1:12" ht="15.75" customHeight="1">
      <c r="A211" s="269"/>
      <c r="B211" s="499" t="s">
        <v>923</v>
      </c>
      <c r="C211" s="500" t="s">
        <v>1482</v>
      </c>
      <c r="D211" s="501">
        <v>1</v>
      </c>
      <c r="E211" s="501">
        <v>1</v>
      </c>
      <c r="F211" s="502">
        <f t="shared" ref="F211:F242" si="4">E211-D211</f>
        <v>0</v>
      </c>
      <c r="G211" s="508"/>
      <c r="H211" s="271"/>
    </row>
    <row r="212" spans="1:12" ht="15.75" customHeight="1">
      <c r="A212" s="269"/>
      <c r="B212" s="499"/>
      <c r="C212" s="500" t="s">
        <v>1483</v>
      </c>
      <c r="D212" s="501">
        <v>1</v>
      </c>
      <c r="E212" s="501">
        <v>1</v>
      </c>
      <c r="F212" s="502">
        <f t="shared" si="4"/>
        <v>0</v>
      </c>
      <c r="G212" s="506"/>
      <c r="H212" s="271"/>
    </row>
    <row r="213" spans="1:12" ht="15" customHeight="1">
      <c r="A213" s="269"/>
      <c r="B213" s="499"/>
      <c r="C213" s="504" t="s">
        <v>1332</v>
      </c>
      <c r="D213" s="501">
        <v>1</v>
      </c>
      <c r="E213" s="501">
        <v>0</v>
      </c>
      <c r="F213" s="502">
        <f t="shared" si="4"/>
        <v>-1</v>
      </c>
      <c r="G213" s="505" t="s">
        <v>1399</v>
      </c>
      <c r="H213" s="271"/>
    </row>
    <row r="214" spans="1:12" ht="15" customHeight="1">
      <c r="A214" s="269"/>
      <c r="B214" s="499"/>
      <c r="C214" s="504" t="s">
        <v>1400</v>
      </c>
      <c r="D214" s="501">
        <v>1</v>
      </c>
      <c r="E214" s="501">
        <v>0</v>
      </c>
      <c r="F214" s="502">
        <f t="shared" si="4"/>
        <v>-1</v>
      </c>
      <c r="G214" s="505"/>
      <c r="H214" s="271"/>
    </row>
    <row r="215" spans="1:12" ht="15" customHeight="1">
      <c r="A215" s="269"/>
      <c r="B215" s="499"/>
      <c r="C215" s="504" t="s">
        <v>1334</v>
      </c>
      <c r="D215" s="501">
        <v>1</v>
      </c>
      <c r="E215" s="501">
        <v>0</v>
      </c>
      <c r="F215" s="502">
        <f t="shared" si="4"/>
        <v>-1</v>
      </c>
      <c r="G215" s="505" t="s">
        <v>1399</v>
      </c>
      <c r="H215" s="271"/>
    </row>
    <row r="216" spans="1:12" ht="15" customHeight="1">
      <c r="A216" s="269"/>
      <c r="B216" s="499"/>
      <c r="C216" s="504" t="s">
        <v>1402</v>
      </c>
      <c r="D216" s="501">
        <v>1</v>
      </c>
      <c r="E216" s="501">
        <v>0</v>
      </c>
      <c r="F216" s="502">
        <f t="shared" si="4"/>
        <v>-1</v>
      </c>
      <c r="G216" s="505" t="s">
        <v>1403</v>
      </c>
      <c r="H216" s="271"/>
    </row>
    <row r="217" spans="1:12" ht="15" customHeight="1">
      <c r="A217" s="269"/>
      <c r="B217" s="499"/>
      <c r="C217" s="504" t="s">
        <v>1337</v>
      </c>
      <c r="D217" s="501">
        <v>1</v>
      </c>
      <c r="E217" s="501">
        <v>1</v>
      </c>
      <c r="F217" s="502">
        <f t="shared" si="4"/>
        <v>0</v>
      </c>
      <c r="G217" s="505" t="s">
        <v>1329</v>
      </c>
      <c r="H217" s="271"/>
    </row>
    <row r="218" spans="1:12" ht="15" customHeight="1">
      <c r="A218" s="269"/>
      <c r="B218" s="499"/>
      <c r="C218" s="504" t="s">
        <v>1404</v>
      </c>
      <c r="D218" s="501">
        <v>1</v>
      </c>
      <c r="E218" s="501">
        <v>1</v>
      </c>
      <c r="F218" s="502">
        <f t="shared" si="4"/>
        <v>0</v>
      </c>
      <c r="G218" s="505" t="s">
        <v>1405</v>
      </c>
      <c r="H218" s="271"/>
    </row>
    <row r="219" spans="1:12" ht="15" customHeight="1">
      <c r="A219" s="269"/>
      <c r="B219" s="499"/>
      <c r="C219" s="504" t="s">
        <v>1406</v>
      </c>
      <c r="D219" s="501">
        <v>1</v>
      </c>
      <c r="E219" s="501">
        <v>0</v>
      </c>
      <c r="F219" s="502">
        <f t="shared" si="4"/>
        <v>-1</v>
      </c>
      <c r="G219" s="505" t="s">
        <v>1407</v>
      </c>
      <c r="H219" s="271"/>
    </row>
    <row r="220" spans="1:12" ht="15" customHeight="1">
      <c r="A220" s="269"/>
      <c r="B220" s="499"/>
      <c r="C220" s="504" t="s">
        <v>1484</v>
      </c>
      <c r="D220" s="501">
        <v>1</v>
      </c>
      <c r="E220" s="501">
        <v>1</v>
      </c>
      <c r="F220" s="502">
        <f t="shared" si="4"/>
        <v>0</v>
      </c>
      <c r="G220" s="505" t="s">
        <v>1485</v>
      </c>
      <c r="H220" s="271"/>
    </row>
    <row r="221" spans="1:12" ht="15" customHeight="1">
      <c r="A221" s="269"/>
      <c r="B221" s="499"/>
      <c r="C221" s="504" t="s">
        <v>1410</v>
      </c>
      <c r="D221" s="501">
        <v>1</v>
      </c>
      <c r="E221" s="501">
        <v>1</v>
      </c>
      <c r="F221" s="502">
        <f t="shared" si="4"/>
        <v>0</v>
      </c>
      <c r="G221" s="505" t="s">
        <v>1399</v>
      </c>
      <c r="H221" s="271"/>
    </row>
    <row r="222" spans="1:12" ht="15" customHeight="1">
      <c r="A222" s="269"/>
      <c r="B222" s="499"/>
      <c r="C222" s="504" t="s">
        <v>1411</v>
      </c>
      <c r="D222" s="501">
        <v>1</v>
      </c>
      <c r="E222" s="501">
        <v>0</v>
      </c>
      <c r="F222" s="502">
        <f t="shared" si="4"/>
        <v>-1</v>
      </c>
      <c r="G222" s="505" t="s">
        <v>1405</v>
      </c>
      <c r="H222" s="271"/>
    </row>
    <row r="223" spans="1:12" ht="15" customHeight="1">
      <c r="A223" s="269"/>
      <c r="B223" s="499"/>
      <c r="C223" s="504" t="s">
        <v>1412</v>
      </c>
      <c r="D223" s="501">
        <v>1</v>
      </c>
      <c r="E223" s="501">
        <v>0</v>
      </c>
      <c r="F223" s="502">
        <f t="shared" si="4"/>
        <v>-1</v>
      </c>
      <c r="G223" s="505" t="s">
        <v>1399</v>
      </c>
      <c r="H223" s="271"/>
    </row>
    <row r="224" spans="1:12" ht="15" customHeight="1">
      <c r="A224" s="269"/>
      <c r="B224" s="499"/>
      <c r="C224" s="504" t="s">
        <v>1330</v>
      </c>
      <c r="D224" s="501">
        <v>1</v>
      </c>
      <c r="E224" s="501">
        <v>0</v>
      </c>
      <c r="F224" s="502">
        <f t="shared" si="4"/>
        <v>-1</v>
      </c>
      <c r="G224" s="505" t="s">
        <v>1413</v>
      </c>
      <c r="H224" s="271"/>
    </row>
    <row r="225" spans="1:8" ht="15" customHeight="1">
      <c r="A225" s="269"/>
      <c r="B225" s="499"/>
      <c r="C225" s="504" t="s">
        <v>1414</v>
      </c>
      <c r="D225" s="501">
        <v>1</v>
      </c>
      <c r="E225" s="501">
        <v>1</v>
      </c>
      <c r="F225" s="502">
        <f t="shared" si="4"/>
        <v>0</v>
      </c>
      <c r="G225" s="505" t="s">
        <v>1329</v>
      </c>
      <c r="H225" s="271"/>
    </row>
    <row r="226" spans="1:8" ht="15" customHeight="1">
      <c r="A226" s="269"/>
      <c r="B226" s="499"/>
      <c r="C226" s="504" t="s">
        <v>1486</v>
      </c>
      <c r="D226" s="501">
        <v>1</v>
      </c>
      <c r="E226" s="501">
        <v>1</v>
      </c>
      <c r="F226" s="502">
        <f t="shared" si="4"/>
        <v>0</v>
      </c>
      <c r="G226" s="505" t="s">
        <v>1487</v>
      </c>
      <c r="H226" s="271"/>
    </row>
    <row r="227" spans="1:8" ht="15" customHeight="1">
      <c r="A227" s="269"/>
      <c r="B227" s="499"/>
      <c r="C227" s="504" t="s">
        <v>1488</v>
      </c>
      <c r="D227" s="501">
        <v>0</v>
      </c>
      <c r="E227" s="501">
        <v>1</v>
      </c>
      <c r="F227" s="502">
        <f t="shared" si="4"/>
        <v>1</v>
      </c>
      <c r="G227" s="505" t="s">
        <v>1489</v>
      </c>
      <c r="H227" s="271"/>
    </row>
    <row r="228" spans="1:8" ht="15" customHeight="1">
      <c r="A228" s="269"/>
      <c r="B228" s="499"/>
      <c r="C228" s="504" t="s">
        <v>1488</v>
      </c>
      <c r="D228" s="501">
        <v>0</v>
      </c>
      <c r="E228" s="501">
        <v>1</v>
      </c>
      <c r="F228" s="502">
        <f t="shared" si="4"/>
        <v>1</v>
      </c>
      <c r="G228" s="505" t="s">
        <v>1489</v>
      </c>
      <c r="H228" s="271"/>
    </row>
    <row r="229" spans="1:8" ht="15" customHeight="1">
      <c r="A229" s="269"/>
      <c r="B229" s="499"/>
      <c r="C229" s="504" t="s">
        <v>1490</v>
      </c>
      <c r="D229" s="501">
        <v>0</v>
      </c>
      <c r="E229" s="501">
        <v>1</v>
      </c>
      <c r="F229" s="502">
        <f t="shared" si="4"/>
        <v>1</v>
      </c>
      <c r="G229" s="505" t="s">
        <v>1489</v>
      </c>
      <c r="H229" s="271"/>
    </row>
    <row r="230" spans="1:8" ht="15" customHeight="1">
      <c r="A230" s="269"/>
      <c r="B230" s="499"/>
      <c r="C230" s="504" t="s">
        <v>1491</v>
      </c>
      <c r="D230" s="501">
        <v>0</v>
      </c>
      <c r="E230" s="501">
        <v>1</v>
      </c>
      <c r="F230" s="502">
        <f t="shared" si="4"/>
        <v>1</v>
      </c>
      <c r="G230" s="505" t="s">
        <v>1489</v>
      </c>
      <c r="H230" s="271"/>
    </row>
    <row r="231" spans="1:8" ht="15" customHeight="1">
      <c r="A231" s="269"/>
      <c r="B231" s="499"/>
      <c r="C231" s="504" t="s">
        <v>1491</v>
      </c>
      <c r="D231" s="501">
        <v>0</v>
      </c>
      <c r="E231" s="501">
        <v>1</v>
      </c>
      <c r="F231" s="502">
        <f t="shared" si="4"/>
        <v>1</v>
      </c>
      <c r="G231" s="505" t="s">
        <v>1489</v>
      </c>
      <c r="H231" s="271"/>
    </row>
    <row r="232" spans="1:8" ht="15" customHeight="1">
      <c r="A232" s="269"/>
      <c r="B232" s="499"/>
      <c r="C232" s="504" t="s">
        <v>1491</v>
      </c>
      <c r="D232" s="501">
        <v>0</v>
      </c>
      <c r="E232" s="501">
        <v>1</v>
      </c>
      <c r="F232" s="502">
        <f t="shared" si="4"/>
        <v>1</v>
      </c>
      <c r="G232" s="505" t="s">
        <v>1489</v>
      </c>
      <c r="H232" s="271"/>
    </row>
    <row r="233" spans="1:8" ht="15" customHeight="1">
      <c r="A233" s="269"/>
      <c r="B233" s="499"/>
      <c r="C233" s="504" t="s">
        <v>1491</v>
      </c>
      <c r="D233" s="501">
        <v>0</v>
      </c>
      <c r="E233" s="501">
        <v>1</v>
      </c>
      <c r="F233" s="502">
        <f t="shared" si="4"/>
        <v>1</v>
      </c>
      <c r="G233" s="505" t="s">
        <v>1489</v>
      </c>
      <c r="H233" s="271"/>
    </row>
    <row r="234" spans="1:8" ht="15" customHeight="1">
      <c r="A234" s="269"/>
      <c r="B234" s="499"/>
      <c r="C234" s="504" t="s">
        <v>1491</v>
      </c>
      <c r="D234" s="501">
        <v>0</v>
      </c>
      <c r="E234" s="501">
        <v>1</v>
      </c>
      <c r="F234" s="502">
        <f t="shared" si="4"/>
        <v>1</v>
      </c>
      <c r="G234" s="505" t="s">
        <v>1489</v>
      </c>
      <c r="H234" s="271"/>
    </row>
    <row r="235" spans="1:8" ht="15" customHeight="1">
      <c r="A235" s="269"/>
      <c r="B235" s="499"/>
      <c r="C235" s="504" t="s">
        <v>1491</v>
      </c>
      <c r="D235" s="501">
        <v>0</v>
      </c>
      <c r="E235" s="501">
        <v>1</v>
      </c>
      <c r="F235" s="502">
        <f t="shared" si="4"/>
        <v>1</v>
      </c>
      <c r="G235" s="505" t="s">
        <v>1489</v>
      </c>
      <c r="H235" s="271"/>
    </row>
    <row r="236" spans="1:8" ht="15" customHeight="1">
      <c r="A236" s="269"/>
      <c r="B236" s="499"/>
      <c r="C236" s="504" t="s">
        <v>1492</v>
      </c>
      <c r="D236" s="501">
        <v>0</v>
      </c>
      <c r="E236" s="501">
        <v>1</v>
      </c>
      <c r="F236" s="502">
        <f t="shared" si="4"/>
        <v>1</v>
      </c>
      <c r="G236" s="505" t="s">
        <v>1489</v>
      </c>
      <c r="H236" s="271"/>
    </row>
    <row r="237" spans="1:8" ht="15" customHeight="1">
      <c r="A237" s="269"/>
      <c r="B237" s="499"/>
      <c r="C237" s="504" t="s">
        <v>1493</v>
      </c>
      <c r="D237" s="501">
        <v>0</v>
      </c>
      <c r="E237" s="501">
        <v>1</v>
      </c>
      <c r="F237" s="502">
        <f t="shared" si="4"/>
        <v>1</v>
      </c>
      <c r="G237" s="505" t="s">
        <v>1489</v>
      </c>
      <c r="H237" s="271"/>
    </row>
    <row r="238" spans="1:8" ht="15" customHeight="1">
      <c r="A238" s="269"/>
      <c r="B238" s="499"/>
      <c r="C238" s="504" t="s">
        <v>1415</v>
      </c>
      <c r="D238" s="501">
        <v>1</v>
      </c>
      <c r="E238" s="501">
        <v>0</v>
      </c>
      <c r="F238" s="502">
        <f t="shared" si="4"/>
        <v>-1</v>
      </c>
      <c r="G238" s="505" t="s">
        <v>1401</v>
      </c>
      <c r="H238" s="271"/>
    </row>
    <row r="239" spans="1:8" ht="15" customHeight="1">
      <c r="A239" s="269"/>
      <c r="B239" s="499"/>
      <c r="C239" s="504" t="s">
        <v>1494</v>
      </c>
      <c r="D239" s="501">
        <v>0</v>
      </c>
      <c r="E239" s="501">
        <v>1</v>
      </c>
      <c r="F239" s="502">
        <f t="shared" si="4"/>
        <v>1</v>
      </c>
      <c r="G239" s="505" t="s">
        <v>1487</v>
      </c>
      <c r="H239" s="271"/>
    </row>
    <row r="240" spans="1:8" ht="15" customHeight="1">
      <c r="A240" s="269"/>
      <c r="B240" s="499"/>
      <c r="C240" s="504" t="s">
        <v>1495</v>
      </c>
      <c r="D240" s="501">
        <v>0</v>
      </c>
      <c r="E240" s="501">
        <v>1</v>
      </c>
      <c r="F240" s="502">
        <f t="shared" si="4"/>
        <v>1</v>
      </c>
      <c r="G240" s="505" t="s">
        <v>1487</v>
      </c>
      <c r="H240" s="271"/>
    </row>
    <row r="241" spans="1:9" ht="15" customHeight="1">
      <c r="A241" s="269"/>
      <c r="B241" s="499"/>
      <c r="C241" s="504" t="s">
        <v>1496</v>
      </c>
      <c r="D241" s="501">
        <v>1</v>
      </c>
      <c r="E241" s="501">
        <v>1</v>
      </c>
      <c r="F241" s="502">
        <f t="shared" si="4"/>
        <v>0</v>
      </c>
      <c r="G241" s="505" t="s">
        <v>1487</v>
      </c>
      <c r="H241" s="271"/>
    </row>
    <row r="242" spans="1:9" ht="15" customHeight="1">
      <c r="A242" s="269"/>
      <c r="B242" s="499"/>
      <c r="C242" s="504" t="s">
        <v>1497</v>
      </c>
      <c r="D242" s="501">
        <v>1</v>
      </c>
      <c r="E242" s="501">
        <v>1</v>
      </c>
      <c r="F242" s="502">
        <f t="shared" si="4"/>
        <v>0</v>
      </c>
      <c r="G242" s="505"/>
      <c r="H242" s="271"/>
    </row>
    <row r="243" spans="1:9" ht="15" customHeight="1">
      <c r="A243" s="269"/>
      <c r="B243" s="499"/>
      <c r="C243" s="504" t="s">
        <v>1497</v>
      </c>
      <c r="D243" s="501">
        <v>1</v>
      </c>
      <c r="E243" s="501">
        <v>1</v>
      </c>
      <c r="F243" s="502">
        <f t="shared" ref="F243:F274" si="5">E243-D243</f>
        <v>0</v>
      </c>
      <c r="G243" s="505"/>
      <c r="H243" s="271"/>
    </row>
    <row r="244" spans="1:9" ht="15" customHeight="1">
      <c r="A244" s="269"/>
      <c r="B244" s="499"/>
      <c r="C244" s="504" t="s">
        <v>1497</v>
      </c>
      <c r="D244" s="501">
        <v>1</v>
      </c>
      <c r="E244" s="501">
        <v>1</v>
      </c>
      <c r="F244" s="502">
        <f t="shared" si="5"/>
        <v>0</v>
      </c>
      <c r="G244" s="505"/>
      <c r="H244" s="271"/>
    </row>
    <row r="245" spans="1:9" ht="15" customHeight="1">
      <c r="A245" s="269"/>
      <c r="B245" s="499"/>
      <c r="C245" s="504" t="s">
        <v>1418</v>
      </c>
      <c r="D245" s="501">
        <v>1</v>
      </c>
      <c r="E245" s="501">
        <v>1</v>
      </c>
      <c r="F245" s="502">
        <f t="shared" si="5"/>
        <v>0</v>
      </c>
      <c r="G245" s="505" t="s">
        <v>1498</v>
      </c>
      <c r="H245" s="271"/>
    </row>
    <row r="246" spans="1:9" ht="15" customHeight="1">
      <c r="A246" s="269"/>
      <c r="B246" s="499"/>
      <c r="C246" s="504" t="s">
        <v>1418</v>
      </c>
      <c r="D246" s="501">
        <v>1</v>
      </c>
      <c r="E246" s="501">
        <v>1</v>
      </c>
      <c r="F246" s="502">
        <f t="shared" si="5"/>
        <v>0</v>
      </c>
      <c r="G246" s="505" t="s">
        <v>1498</v>
      </c>
      <c r="H246" s="271"/>
    </row>
    <row r="247" spans="1:9" ht="15" customHeight="1">
      <c r="A247" s="269"/>
      <c r="B247" s="499"/>
      <c r="C247" s="504" t="s">
        <v>1418</v>
      </c>
      <c r="D247" s="501">
        <v>1</v>
      </c>
      <c r="E247" s="501">
        <v>1</v>
      </c>
      <c r="F247" s="502">
        <f t="shared" si="5"/>
        <v>0</v>
      </c>
      <c r="G247" s="505" t="s">
        <v>1498</v>
      </c>
      <c r="H247" s="271"/>
    </row>
    <row r="248" spans="1:9" ht="15" customHeight="1">
      <c r="A248" s="269"/>
      <c r="B248" s="494"/>
      <c r="C248" s="495" t="s">
        <v>1193</v>
      </c>
      <c r="D248" s="519">
        <v>1</v>
      </c>
      <c r="E248" s="519">
        <v>1</v>
      </c>
      <c r="F248" s="520">
        <f t="shared" si="5"/>
        <v>0</v>
      </c>
      <c r="G248" s="521"/>
      <c r="H248" s="271"/>
    </row>
    <row r="249" spans="1:9" ht="15" customHeight="1">
      <c r="A249" s="269"/>
      <c r="B249" s="499"/>
      <c r="C249" s="500" t="s">
        <v>1194</v>
      </c>
      <c r="D249" s="501">
        <v>9</v>
      </c>
      <c r="E249" s="501">
        <v>9</v>
      </c>
      <c r="F249" s="502">
        <f t="shared" si="5"/>
        <v>0</v>
      </c>
      <c r="G249" s="508" t="s">
        <v>1421</v>
      </c>
      <c r="H249" s="271"/>
    </row>
    <row r="250" spans="1:9" ht="15" customHeight="1">
      <c r="A250" s="269"/>
      <c r="B250" s="499" t="s">
        <v>866</v>
      </c>
      <c r="C250" s="525" t="s">
        <v>1499</v>
      </c>
      <c r="D250" s="501">
        <v>1</v>
      </c>
      <c r="E250" s="501">
        <v>1</v>
      </c>
      <c r="F250" s="502">
        <f t="shared" si="5"/>
        <v>0</v>
      </c>
      <c r="G250" s="505"/>
      <c r="H250" s="271"/>
    </row>
    <row r="251" spans="1:9" ht="15" customHeight="1">
      <c r="A251" s="269"/>
      <c r="B251" s="499"/>
      <c r="C251" s="504" t="s">
        <v>940</v>
      </c>
      <c r="D251" s="501">
        <v>10</v>
      </c>
      <c r="E251" s="501">
        <v>10</v>
      </c>
      <c r="F251" s="502">
        <f t="shared" si="5"/>
        <v>0</v>
      </c>
      <c r="G251" s="508" t="s">
        <v>1421</v>
      </c>
      <c r="H251" s="271"/>
    </row>
    <row r="252" spans="1:9" ht="15" customHeight="1">
      <c r="A252" s="269"/>
      <c r="B252" s="499"/>
      <c r="C252" s="525" t="s">
        <v>1347</v>
      </c>
      <c r="D252" s="501">
        <v>1</v>
      </c>
      <c r="E252" s="501">
        <v>1</v>
      </c>
      <c r="F252" s="559">
        <f t="shared" si="5"/>
        <v>0</v>
      </c>
      <c r="G252" s="508"/>
      <c r="H252" s="271"/>
      <c r="I252" s="175">
        <v>6</v>
      </c>
    </row>
    <row r="253" spans="1:9" ht="15" customHeight="1">
      <c r="A253" s="269"/>
      <c r="B253" s="499"/>
      <c r="C253" s="525" t="s">
        <v>1500</v>
      </c>
      <c r="D253" s="501">
        <v>0</v>
      </c>
      <c r="E253" s="501">
        <v>1</v>
      </c>
      <c r="F253" s="559">
        <f t="shared" si="5"/>
        <v>1</v>
      </c>
      <c r="G253" s="508"/>
      <c r="H253" s="271"/>
    </row>
    <row r="254" spans="1:9" ht="15" customHeight="1">
      <c r="A254" s="269"/>
      <c r="B254" s="499"/>
      <c r="C254" s="525" t="s">
        <v>1501</v>
      </c>
      <c r="D254" s="501">
        <v>0</v>
      </c>
      <c r="E254" s="501">
        <v>1</v>
      </c>
      <c r="F254" s="559">
        <f t="shared" si="5"/>
        <v>1</v>
      </c>
      <c r="G254" s="508"/>
      <c r="H254" s="271"/>
    </row>
    <row r="255" spans="1:9" ht="15" customHeight="1">
      <c r="A255" s="269"/>
      <c r="B255" s="499"/>
      <c r="C255" s="525" t="s">
        <v>1502</v>
      </c>
      <c r="D255" s="501">
        <v>0</v>
      </c>
      <c r="E255" s="501">
        <v>5</v>
      </c>
      <c r="F255" s="559">
        <f t="shared" si="5"/>
        <v>5</v>
      </c>
      <c r="G255" s="508"/>
      <c r="H255" s="271"/>
    </row>
    <row r="256" spans="1:9" ht="15" customHeight="1">
      <c r="A256" s="269"/>
      <c r="B256" s="499"/>
      <c r="C256" s="525" t="s">
        <v>1503</v>
      </c>
      <c r="D256" s="501">
        <v>0</v>
      </c>
      <c r="E256" s="501">
        <v>1</v>
      </c>
      <c r="F256" s="559">
        <f t="shared" si="5"/>
        <v>1</v>
      </c>
      <c r="G256" s="508"/>
      <c r="H256" s="271"/>
    </row>
    <row r="257" spans="1:8" ht="15" customHeight="1">
      <c r="A257" s="269"/>
      <c r="B257" s="499"/>
      <c r="C257" s="525" t="s">
        <v>1425</v>
      </c>
      <c r="D257" s="501">
        <v>1</v>
      </c>
      <c r="E257" s="501">
        <v>3</v>
      </c>
      <c r="F257" s="502">
        <f t="shared" si="5"/>
        <v>2</v>
      </c>
      <c r="G257" s="508"/>
      <c r="H257" s="271"/>
    </row>
    <row r="258" spans="1:8" ht="15" customHeight="1">
      <c r="A258" s="269"/>
      <c r="B258" s="499"/>
      <c r="C258" s="525" t="s">
        <v>1197</v>
      </c>
      <c r="D258" s="501">
        <v>0</v>
      </c>
      <c r="E258" s="501">
        <v>4</v>
      </c>
      <c r="F258" s="502">
        <f t="shared" si="5"/>
        <v>4</v>
      </c>
      <c r="G258" s="508"/>
      <c r="H258" s="271"/>
    </row>
    <row r="259" spans="1:8" ht="15" customHeight="1">
      <c r="A259" s="269"/>
      <c r="B259" s="499"/>
      <c r="C259" s="525" t="s">
        <v>1198</v>
      </c>
      <c r="D259" s="501">
        <v>1</v>
      </c>
      <c r="E259" s="501">
        <v>2</v>
      </c>
      <c r="F259" s="502">
        <f t="shared" si="5"/>
        <v>1</v>
      </c>
      <c r="G259" s="508"/>
      <c r="H259" s="271"/>
    </row>
    <row r="260" spans="1:8" ht="15" customHeight="1">
      <c r="A260" s="269"/>
      <c r="B260" s="499"/>
      <c r="C260" s="525" t="s">
        <v>1199</v>
      </c>
      <c r="D260" s="501">
        <v>3</v>
      </c>
      <c r="E260" s="501">
        <v>5</v>
      </c>
      <c r="F260" s="502">
        <f t="shared" si="5"/>
        <v>2</v>
      </c>
      <c r="G260" s="508"/>
      <c r="H260" s="271"/>
    </row>
    <row r="261" spans="1:8" ht="15" customHeight="1">
      <c r="A261" s="269"/>
      <c r="B261" s="499"/>
      <c r="C261" s="525" t="s">
        <v>1426</v>
      </c>
      <c r="D261" s="501">
        <v>3</v>
      </c>
      <c r="E261" s="501">
        <v>3</v>
      </c>
      <c r="F261" s="502">
        <f t="shared" si="5"/>
        <v>0</v>
      </c>
      <c r="G261" s="508" t="s">
        <v>1378</v>
      </c>
      <c r="H261" s="271"/>
    </row>
    <row r="262" spans="1:8" ht="15" customHeight="1">
      <c r="A262" s="269"/>
      <c r="B262" s="499"/>
      <c r="C262" s="525" t="s">
        <v>1427</v>
      </c>
      <c r="D262" s="501">
        <v>3</v>
      </c>
      <c r="E262" s="501">
        <v>2</v>
      </c>
      <c r="F262" s="502">
        <f t="shared" si="5"/>
        <v>-1</v>
      </c>
      <c r="G262" s="508"/>
      <c r="H262" s="271"/>
    </row>
    <row r="263" spans="1:8" ht="15" customHeight="1">
      <c r="A263" s="269"/>
      <c r="B263" s="499"/>
      <c r="C263" s="525" t="s">
        <v>1428</v>
      </c>
      <c r="D263" s="501">
        <v>2</v>
      </c>
      <c r="E263" s="501">
        <v>3</v>
      </c>
      <c r="F263" s="502">
        <f t="shared" si="5"/>
        <v>1</v>
      </c>
      <c r="G263" s="508" t="s">
        <v>1421</v>
      </c>
      <c r="H263" s="271"/>
    </row>
    <row r="264" spans="1:8" ht="15" customHeight="1">
      <c r="A264" s="269"/>
      <c r="B264" s="499"/>
      <c r="C264" s="525" t="s">
        <v>1430</v>
      </c>
      <c r="D264" s="501">
        <v>3</v>
      </c>
      <c r="E264" s="501">
        <v>3</v>
      </c>
      <c r="F264" s="502">
        <f t="shared" si="5"/>
        <v>0</v>
      </c>
      <c r="G264" s="508" t="s">
        <v>1378</v>
      </c>
      <c r="H264" s="271"/>
    </row>
    <row r="265" spans="1:8" ht="15" customHeight="1">
      <c r="A265" s="269"/>
      <c r="B265" s="499"/>
      <c r="C265" s="525" t="s">
        <v>1432</v>
      </c>
      <c r="D265" s="501">
        <v>1</v>
      </c>
      <c r="E265" s="501">
        <v>1</v>
      </c>
      <c r="F265" s="502">
        <f t="shared" si="5"/>
        <v>0</v>
      </c>
      <c r="G265" s="508" t="s">
        <v>1421</v>
      </c>
      <c r="H265" s="271"/>
    </row>
    <row r="266" spans="1:8" ht="15" customHeight="1">
      <c r="A266" s="269"/>
      <c r="B266" s="499"/>
      <c r="C266" s="525" t="s">
        <v>587</v>
      </c>
      <c r="D266" s="501">
        <v>13</v>
      </c>
      <c r="E266" s="501">
        <v>12</v>
      </c>
      <c r="F266" s="502">
        <f t="shared" si="5"/>
        <v>-1</v>
      </c>
      <c r="G266" s="505"/>
      <c r="H266" s="271"/>
    </row>
    <row r="267" spans="1:8" ht="15" customHeight="1">
      <c r="A267" s="269"/>
      <c r="B267" s="499"/>
      <c r="C267" s="525" t="s">
        <v>1434</v>
      </c>
      <c r="D267" s="501">
        <v>7</v>
      </c>
      <c r="E267" s="501">
        <v>7</v>
      </c>
      <c r="F267" s="502">
        <f t="shared" si="5"/>
        <v>0</v>
      </c>
      <c r="G267" s="505" t="s">
        <v>1378</v>
      </c>
      <c r="H267" s="271"/>
    </row>
    <row r="268" spans="1:8" ht="15" customHeight="1">
      <c r="A268" s="269"/>
      <c r="B268" s="499"/>
      <c r="C268" s="525" t="s">
        <v>1087</v>
      </c>
      <c r="D268" s="501">
        <v>10</v>
      </c>
      <c r="E268" s="501">
        <v>10</v>
      </c>
      <c r="F268" s="502">
        <f t="shared" si="5"/>
        <v>0</v>
      </c>
      <c r="G268" s="505" t="s">
        <v>1504</v>
      </c>
      <c r="H268" s="271"/>
    </row>
    <row r="269" spans="1:8" ht="15" customHeight="1">
      <c r="A269" s="269"/>
      <c r="B269" s="499"/>
      <c r="C269" s="525" t="s">
        <v>638</v>
      </c>
      <c r="D269" s="501">
        <v>11</v>
      </c>
      <c r="E269" s="501">
        <v>10</v>
      </c>
      <c r="F269" s="502">
        <f t="shared" si="5"/>
        <v>-1</v>
      </c>
      <c r="G269" s="505"/>
      <c r="H269" s="271"/>
    </row>
    <row r="270" spans="1:8" ht="15" customHeight="1">
      <c r="A270" s="269"/>
      <c r="B270" s="499"/>
      <c r="C270" s="525" t="s">
        <v>86</v>
      </c>
      <c r="D270" s="501">
        <v>20</v>
      </c>
      <c r="E270" s="501">
        <v>20</v>
      </c>
      <c r="F270" s="502">
        <f t="shared" si="5"/>
        <v>0</v>
      </c>
      <c r="G270" s="505"/>
      <c r="H270" s="271"/>
    </row>
    <row r="271" spans="1:8" ht="15" customHeight="1">
      <c r="A271" s="269"/>
      <c r="B271" s="499"/>
      <c r="C271" s="525" t="s">
        <v>150</v>
      </c>
      <c r="D271" s="501">
        <v>5</v>
      </c>
      <c r="E271" s="501">
        <v>3</v>
      </c>
      <c r="F271" s="502">
        <f t="shared" si="5"/>
        <v>-2</v>
      </c>
      <c r="G271" s="505" t="s">
        <v>1505</v>
      </c>
      <c r="H271" s="271"/>
    </row>
    <row r="272" spans="1:8" ht="15.75" customHeight="1">
      <c r="A272" s="269"/>
      <c r="B272" s="513"/>
      <c r="C272" s="550" t="s">
        <v>444</v>
      </c>
      <c r="D272" s="515">
        <v>22</v>
      </c>
      <c r="E272" s="515">
        <v>22</v>
      </c>
      <c r="F272" s="516">
        <f t="shared" si="5"/>
        <v>0</v>
      </c>
      <c r="G272" s="545"/>
      <c r="H272" s="271"/>
    </row>
    <row r="273" spans="1:8" ht="15.75" customHeight="1">
      <c r="A273" s="269"/>
      <c r="B273" s="494"/>
      <c r="C273" s="547" t="s">
        <v>1264</v>
      </c>
      <c r="D273" s="519">
        <v>6</v>
      </c>
      <c r="E273" s="519">
        <v>6</v>
      </c>
      <c r="F273" s="520">
        <f t="shared" si="5"/>
        <v>0</v>
      </c>
      <c r="G273" s="521"/>
      <c r="H273" s="271"/>
    </row>
    <row r="274" spans="1:8" ht="15" customHeight="1">
      <c r="A274" s="269"/>
      <c r="B274" s="499"/>
      <c r="C274" s="547" t="s">
        <v>1265</v>
      </c>
      <c r="D274" s="501">
        <v>8</v>
      </c>
      <c r="E274" s="501">
        <v>8</v>
      </c>
      <c r="F274" s="554">
        <f t="shared" si="5"/>
        <v>0</v>
      </c>
      <c r="G274" s="508"/>
      <c r="H274" s="271"/>
    </row>
    <row r="275" spans="1:8" ht="15" customHeight="1">
      <c r="A275" s="269"/>
      <c r="B275" s="499"/>
      <c r="C275" s="547" t="s">
        <v>1506</v>
      </c>
      <c r="D275" s="501">
        <v>3</v>
      </c>
      <c r="E275" s="501">
        <v>32</v>
      </c>
      <c r="F275" s="540">
        <f t="shared" ref="F275:F299" si="6">E275-D275</f>
        <v>29</v>
      </c>
      <c r="G275" s="508"/>
      <c r="H275" s="271"/>
    </row>
    <row r="276" spans="1:8" ht="15.75" customHeight="1">
      <c r="A276" s="269"/>
      <c r="B276" s="499"/>
      <c r="C276" s="525" t="s">
        <v>1269</v>
      </c>
      <c r="D276" s="501">
        <v>18</v>
      </c>
      <c r="E276" s="501">
        <v>6</v>
      </c>
      <c r="F276" s="502">
        <f t="shared" si="6"/>
        <v>-12</v>
      </c>
      <c r="G276" s="505" t="s">
        <v>1507</v>
      </c>
      <c r="H276" s="271"/>
    </row>
    <row r="277" spans="1:8" ht="15" customHeight="1">
      <c r="A277" s="269"/>
      <c r="B277" s="499"/>
      <c r="C277" s="525" t="s">
        <v>1291</v>
      </c>
      <c r="D277" s="501">
        <v>1</v>
      </c>
      <c r="E277" s="501">
        <v>2</v>
      </c>
      <c r="F277" s="502">
        <f t="shared" si="6"/>
        <v>1</v>
      </c>
      <c r="G277" s="505"/>
      <c r="H277" s="271"/>
    </row>
    <row r="278" spans="1:8" ht="15.75" customHeight="1">
      <c r="A278" s="269"/>
      <c r="B278" s="499"/>
      <c r="C278" s="525" t="s">
        <v>1270</v>
      </c>
      <c r="D278" s="501">
        <v>48</v>
      </c>
      <c r="E278" s="501">
        <v>39</v>
      </c>
      <c r="F278" s="502">
        <f t="shared" si="6"/>
        <v>-9</v>
      </c>
      <c r="G278" s="505" t="s">
        <v>1508</v>
      </c>
      <c r="H278" s="271"/>
    </row>
    <row r="279" spans="1:8" ht="15" customHeight="1">
      <c r="A279" s="269"/>
      <c r="B279" s="499" t="s">
        <v>941</v>
      </c>
      <c r="C279" s="525" t="s">
        <v>1436</v>
      </c>
      <c r="D279" s="501">
        <v>1</v>
      </c>
      <c r="E279" s="501">
        <v>1</v>
      </c>
      <c r="F279" s="502">
        <f t="shared" si="6"/>
        <v>0</v>
      </c>
      <c r="G279" s="505"/>
      <c r="H279" s="271"/>
    </row>
    <row r="280" spans="1:8" ht="15" customHeight="1">
      <c r="A280" s="269"/>
      <c r="B280" s="499"/>
      <c r="C280" s="525" t="s">
        <v>1437</v>
      </c>
      <c r="D280" s="522">
        <v>1</v>
      </c>
      <c r="E280" s="522">
        <v>1</v>
      </c>
      <c r="F280" s="523">
        <f t="shared" si="6"/>
        <v>0</v>
      </c>
      <c r="G280" s="509"/>
      <c r="H280" s="271"/>
    </row>
    <row r="281" spans="1:8" ht="15.75" customHeight="1">
      <c r="A281" s="269"/>
      <c r="B281" s="513"/>
      <c r="C281" s="550" t="s">
        <v>942</v>
      </c>
      <c r="D281" s="515">
        <v>20</v>
      </c>
      <c r="E281" s="515">
        <v>25</v>
      </c>
      <c r="F281" s="516">
        <f t="shared" si="6"/>
        <v>5</v>
      </c>
      <c r="G281" s="517"/>
      <c r="H281" s="271"/>
    </row>
    <row r="282" spans="1:8" ht="15" customHeight="1">
      <c r="A282" s="269"/>
      <c r="B282" s="499"/>
      <c r="C282" s="504" t="s">
        <v>947</v>
      </c>
      <c r="D282" s="501">
        <v>10</v>
      </c>
      <c r="E282" s="501">
        <v>10</v>
      </c>
      <c r="F282" s="502">
        <f t="shared" si="6"/>
        <v>0</v>
      </c>
      <c r="G282" s="505" t="s">
        <v>1509</v>
      </c>
      <c r="H282" s="271"/>
    </row>
    <row r="283" spans="1:8" ht="15" customHeight="1">
      <c r="A283" s="269"/>
      <c r="B283" s="499"/>
      <c r="C283" s="525" t="s">
        <v>1438</v>
      </c>
      <c r="D283" s="501">
        <v>2</v>
      </c>
      <c r="E283" s="501">
        <v>2</v>
      </c>
      <c r="F283" s="502">
        <f t="shared" si="6"/>
        <v>0</v>
      </c>
      <c r="G283" s="526"/>
      <c r="H283" s="271"/>
    </row>
    <row r="284" spans="1:8" ht="15" customHeight="1">
      <c r="A284" s="269"/>
      <c r="B284" s="499"/>
      <c r="C284" s="525" t="s">
        <v>1351</v>
      </c>
      <c r="D284" s="501">
        <v>2</v>
      </c>
      <c r="E284" s="501">
        <v>2</v>
      </c>
      <c r="F284" s="502">
        <f t="shared" si="6"/>
        <v>0</v>
      </c>
      <c r="G284" s="526"/>
      <c r="H284" s="271"/>
    </row>
    <row r="285" spans="1:8" ht="15" customHeight="1">
      <c r="A285" s="269"/>
      <c r="B285" s="499"/>
      <c r="C285" s="525" t="s">
        <v>1510</v>
      </c>
      <c r="D285" s="501">
        <v>0</v>
      </c>
      <c r="E285" s="501">
        <v>1</v>
      </c>
      <c r="F285" s="502">
        <f t="shared" si="6"/>
        <v>1</v>
      </c>
      <c r="G285" s="508" t="s">
        <v>1378</v>
      </c>
      <c r="H285" s="271"/>
    </row>
    <row r="286" spans="1:8" ht="15" customHeight="1">
      <c r="A286" s="269"/>
      <c r="B286" s="499"/>
      <c r="C286" s="525" t="s">
        <v>1352</v>
      </c>
      <c r="D286" s="501">
        <v>4</v>
      </c>
      <c r="E286" s="501">
        <v>4</v>
      </c>
      <c r="F286" s="502">
        <f t="shared" si="6"/>
        <v>0</v>
      </c>
      <c r="G286" s="526"/>
      <c r="H286" s="271"/>
    </row>
    <row r="287" spans="1:8" ht="15" customHeight="1">
      <c r="A287" s="269"/>
      <c r="B287" s="499"/>
      <c r="C287" s="525" t="s">
        <v>1353</v>
      </c>
      <c r="D287" s="501">
        <v>2</v>
      </c>
      <c r="E287" s="501">
        <v>1</v>
      </c>
      <c r="F287" s="502">
        <f t="shared" si="6"/>
        <v>-1</v>
      </c>
      <c r="G287" s="505" t="s">
        <v>1511</v>
      </c>
      <c r="H287" s="271"/>
    </row>
    <row r="288" spans="1:8" ht="15" customHeight="1">
      <c r="A288" s="269"/>
      <c r="B288" s="499"/>
      <c r="C288" s="525" t="s">
        <v>1512</v>
      </c>
      <c r="D288" s="501">
        <v>1</v>
      </c>
      <c r="E288" s="501">
        <v>0</v>
      </c>
      <c r="F288" s="502">
        <f t="shared" si="6"/>
        <v>-1</v>
      </c>
      <c r="G288" s="526"/>
      <c r="H288" s="271"/>
    </row>
    <row r="289" spans="1:8" ht="15" customHeight="1">
      <c r="A289" s="269"/>
      <c r="B289" s="499"/>
      <c r="C289" s="525" t="s">
        <v>1357</v>
      </c>
      <c r="D289" s="501">
        <v>2</v>
      </c>
      <c r="E289" s="501">
        <v>1</v>
      </c>
      <c r="F289" s="502">
        <f t="shared" si="6"/>
        <v>-1</v>
      </c>
      <c r="G289" s="526"/>
      <c r="H289" s="271"/>
    </row>
    <row r="290" spans="1:8" ht="15" customHeight="1">
      <c r="A290" s="269"/>
      <c r="B290" s="499"/>
      <c r="C290" s="525" t="s">
        <v>1439</v>
      </c>
      <c r="D290" s="501">
        <v>3</v>
      </c>
      <c r="E290" s="501">
        <v>2</v>
      </c>
      <c r="F290" s="502">
        <f t="shared" si="6"/>
        <v>-1</v>
      </c>
      <c r="G290" s="526"/>
      <c r="H290" s="271"/>
    </row>
    <row r="291" spans="1:8" ht="15" customHeight="1">
      <c r="A291" s="269"/>
      <c r="B291" s="499" t="s">
        <v>943</v>
      </c>
      <c r="C291" s="525" t="s">
        <v>1279</v>
      </c>
      <c r="D291" s="501">
        <v>14</v>
      </c>
      <c r="E291" s="501">
        <v>12</v>
      </c>
      <c r="F291" s="502">
        <f t="shared" si="6"/>
        <v>-2</v>
      </c>
      <c r="G291" s="505" t="s">
        <v>1061</v>
      </c>
      <c r="H291" s="271"/>
    </row>
    <row r="292" spans="1:8" ht="15" customHeight="1">
      <c r="A292" s="269"/>
      <c r="B292" s="499"/>
      <c r="C292" s="525" t="s">
        <v>1359</v>
      </c>
      <c r="D292" s="501">
        <v>2</v>
      </c>
      <c r="E292" s="501">
        <v>2</v>
      </c>
      <c r="F292" s="502">
        <f t="shared" si="6"/>
        <v>0</v>
      </c>
      <c r="G292" s="505"/>
      <c r="H292" s="271"/>
    </row>
    <row r="293" spans="1:8" ht="15" customHeight="1">
      <c r="A293" s="269"/>
      <c r="B293" s="499"/>
      <c r="C293" s="525" t="s">
        <v>1205</v>
      </c>
      <c r="D293" s="501">
        <v>10</v>
      </c>
      <c r="E293" s="501">
        <v>10</v>
      </c>
      <c r="F293" s="502">
        <f t="shared" si="6"/>
        <v>0</v>
      </c>
      <c r="G293" s="526"/>
      <c r="H293" s="271"/>
    </row>
    <row r="294" spans="1:8" ht="15" customHeight="1">
      <c r="A294" s="269"/>
      <c r="B294" s="499"/>
      <c r="C294" s="525" t="s">
        <v>1206</v>
      </c>
      <c r="D294" s="501">
        <v>1</v>
      </c>
      <c r="E294" s="501">
        <v>1</v>
      </c>
      <c r="F294" s="502">
        <f t="shared" si="6"/>
        <v>0</v>
      </c>
      <c r="G294" s="505"/>
      <c r="H294" s="271"/>
    </row>
    <row r="295" spans="1:8" ht="15" customHeight="1">
      <c r="A295" s="269"/>
      <c r="B295" s="499"/>
      <c r="C295" s="525" t="s">
        <v>1360</v>
      </c>
      <c r="D295" s="501">
        <v>1</v>
      </c>
      <c r="E295" s="501">
        <v>1</v>
      </c>
      <c r="F295" s="502">
        <f t="shared" si="6"/>
        <v>0</v>
      </c>
      <c r="G295" s="505"/>
      <c r="H295" s="271"/>
    </row>
    <row r="296" spans="1:8" ht="15" customHeight="1">
      <c r="A296" s="269"/>
      <c r="B296" s="499"/>
      <c r="C296" s="525" t="s">
        <v>1440</v>
      </c>
      <c r="D296" s="501">
        <v>2</v>
      </c>
      <c r="E296" s="501">
        <v>2</v>
      </c>
      <c r="F296" s="502">
        <f t="shared" si="6"/>
        <v>0</v>
      </c>
      <c r="G296" s="505" t="s">
        <v>1378</v>
      </c>
      <c r="H296" s="271"/>
    </row>
    <row r="297" spans="1:8" ht="15" customHeight="1">
      <c r="A297" s="269"/>
      <c r="B297" s="499"/>
      <c r="C297" s="525" t="s">
        <v>423</v>
      </c>
      <c r="D297" s="501">
        <v>1</v>
      </c>
      <c r="E297" s="501">
        <v>1</v>
      </c>
      <c r="F297" s="502">
        <f t="shared" si="6"/>
        <v>0</v>
      </c>
      <c r="G297" s="505"/>
      <c r="H297" s="271"/>
    </row>
    <row r="298" spans="1:8" ht="15" customHeight="1">
      <c r="A298" s="269"/>
      <c r="B298" s="499"/>
      <c r="C298" s="525" t="s">
        <v>552</v>
      </c>
      <c r="D298" s="501">
        <v>1</v>
      </c>
      <c r="E298" s="501">
        <v>1</v>
      </c>
      <c r="F298" s="502">
        <f t="shared" si="6"/>
        <v>0</v>
      </c>
      <c r="G298" s="505"/>
      <c r="H298" s="271"/>
    </row>
    <row r="299" spans="1:8" ht="15" customHeight="1">
      <c r="A299" s="269"/>
      <c r="B299" s="513"/>
      <c r="C299" s="533" t="s">
        <v>758</v>
      </c>
      <c r="D299" s="515">
        <v>3</v>
      </c>
      <c r="E299" s="515">
        <v>2</v>
      </c>
      <c r="F299" s="516">
        <f t="shared" si="6"/>
        <v>-1</v>
      </c>
      <c r="G299" s="517" t="s">
        <v>1513</v>
      </c>
      <c r="H299" s="271"/>
    </row>
    <row r="300" spans="1:8" ht="9.9499999999999993" customHeight="1">
      <c r="A300" s="269"/>
      <c r="B300" s="280"/>
      <c r="C300" s="373"/>
      <c r="D300" s="373"/>
      <c r="E300" s="373"/>
      <c r="F300" s="373"/>
      <c r="G300" s="373"/>
      <c r="H300" s="271"/>
    </row>
    <row r="301" spans="1:8" ht="21" customHeight="1">
      <c r="A301" s="269"/>
      <c r="B301" s="336" t="s">
        <v>950</v>
      </c>
      <c r="C301" s="373"/>
      <c r="D301" s="373"/>
      <c r="E301" s="373"/>
      <c r="F301" s="373"/>
      <c r="G301" s="373"/>
      <c r="H301" s="271"/>
    </row>
    <row r="302" spans="1:8" ht="15" customHeight="1">
      <c r="A302" s="269"/>
      <c r="B302" s="494"/>
      <c r="C302" s="495" t="s">
        <v>560</v>
      </c>
      <c r="D302" s="519">
        <v>1</v>
      </c>
      <c r="E302" s="519">
        <v>1</v>
      </c>
      <c r="F302" s="520">
        <f t="shared" ref="F302:F321" si="7">E302-D302</f>
        <v>0</v>
      </c>
      <c r="G302" s="521"/>
      <c r="H302" s="271"/>
    </row>
    <row r="303" spans="1:8" ht="15" customHeight="1">
      <c r="A303" s="269"/>
      <c r="B303" s="499" t="s">
        <v>212</v>
      </c>
      <c r="C303" s="525" t="s">
        <v>1281</v>
      </c>
      <c r="D303" s="501">
        <v>2</v>
      </c>
      <c r="E303" s="501">
        <v>2</v>
      </c>
      <c r="F303" s="502">
        <f t="shared" si="7"/>
        <v>0</v>
      </c>
      <c r="G303" s="505"/>
      <c r="H303" s="271"/>
    </row>
    <row r="304" spans="1:8" ht="15" customHeight="1">
      <c r="A304" s="269"/>
      <c r="B304" s="499"/>
      <c r="C304" s="525" t="s">
        <v>1282</v>
      </c>
      <c r="D304" s="501">
        <v>6</v>
      </c>
      <c r="E304" s="501">
        <v>6</v>
      </c>
      <c r="F304" s="502">
        <f t="shared" si="7"/>
        <v>0</v>
      </c>
      <c r="G304" s="505"/>
      <c r="H304" s="271"/>
    </row>
    <row r="305" spans="1:8" ht="15" customHeight="1">
      <c r="A305" s="269"/>
      <c r="B305" s="499"/>
      <c r="C305" s="525" t="s">
        <v>1003</v>
      </c>
      <c r="D305" s="501">
        <v>1</v>
      </c>
      <c r="E305" s="501">
        <v>1</v>
      </c>
      <c r="F305" s="502">
        <f t="shared" si="7"/>
        <v>0</v>
      </c>
      <c r="G305" s="505" t="s">
        <v>1514</v>
      </c>
      <c r="H305" s="271"/>
    </row>
    <row r="306" spans="1:8" ht="15" customHeight="1">
      <c r="A306" s="269"/>
      <c r="B306" s="499"/>
      <c r="C306" s="525" t="s">
        <v>1515</v>
      </c>
      <c r="D306" s="501">
        <v>1</v>
      </c>
      <c r="E306" s="501">
        <v>1</v>
      </c>
      <c r="F306" s="502">
        <f t="shared" si="7"/>
        <v>0</v>
      </c>
      <c r="G306" s="505" t="s">
        <v>1514</v>
      </c>
      <c r="H306" s="271"/>
    </row>
    <row r="307" spans="1:8" ht="15" customHeight="1">
      <c r="A307" s="269"/>
      <c r="B307" s="499"/>
      <c r="C307" s="525" t="s">
        <v>1283</v>
      </c>
      <c r="D307" s="501">
        <v>8</v>
      </c>
      <c r="E307" s="501">
        <v>8</v>
      </c>
      <c r="F307" s="502">
        <f t="shared" si="7"/>
        <v>0</v>
      </c>
      <c r="G307" s="505"/>
      <c r="H307" s="271"/>
    </row>
    <row r="308" spans="1:8" ht="15" customHeight="1">
      <c r="A308" s="269"/>
      <c r="B308" s="499"/>
      <c r="C308" s="525" t="s">
        <v>1147</v>
      </c>
      <c r="D308" s="501">
        <v>6</v>
      </c>
      <c r="E308" s="501">
        <v>6</v>
      </c>
      <c r="F308" s="502">
        <f t="shared" si="7"/>
        <v>0</v>
      </c>
      <c r="G308" s="505"/>
      <c r="H308" s="271"/>
    </row>
    <row r="309" spans="1:8" ht="15" customHeight="1">
      <c r="A309" s="269"/>
      <c r="B309" s="499"/>
      <c r="C309" s="525" t="s">
        <v>1097</v>
      </c>
      <c r="D309" s="501">
        <v>5</v>
      </c>
      <c r="E309" s="501">
        <v>5</v>
      </c>
      <c r="F309" s="502">
        <f t="shared" si="7"/>
        <v>0</v>
      </c>
      <c r="G309" s="526"/>
      <c r="H309" s="271"/>
    </row>
    <row r="310" spans="1:8" ht="15" customHeight="1">
      <c r="A310" s="269"/>
      <c r="B310" s="499"/>
      <c r="C310" s="525" t="s">
        <v>1516</v>
      </c>
      <c r="D310" s="501">
        <v>1</v>
      </c>
      <c r="E310" s="501">
        <v>1</v>
      </c>
      <c r="F310" s="502">
        <f t="shared" si="7"/>
        <v>0</v>
      </c>
      <c r="G310" s="505" t="s">
        <v>1372</v>
      </c>
      <c r="H310" s="271"/>
    </row>
    <row r="311" spans="1:8" ht="15" customHeight="1">
      <c r="A311" s="269"/>
      <c r="B311" s="499"/>
      <c r="C311" s="525" t="s">
        <v>1517</v>
      </c>
      <c r="D311" s="501">
        <v>1</v>
      </c>
      <c r="E311" s="501">
        <v>1</v>
      </c>
      <c r="F311" s="502">
        <f t="shared" si="7"/>
        <v>0</v>
      </c>
      <c r="G311" s="505" t="s">
        <v>1372</v>
      </c>
      <c r="H311" s="271"/>
    </row>
    <row r="312" spans="1:8" ht="15" customHeight="1">
      <c r="A312" s="269"/>
      <c r="B312" s="499"/>
      <c r="C312" s="525" t="s">
        <v>1098</v>
      </c>
      <c r="D312" s="501">
        <v>3</v>
      </c>
      <c r="E312" s="501">
        <v>3</v>
      </c>
      <c r="F312" s="502">
        <f t="shared" si="7"/>
        <v>0</v>
      </c>
      <c r="G312" s="505"/>
      <c r="H312" s="271"/>
    </row>
    <row r="313" spans="1:8" ht="15.75" customHeight="1">
      <c r="A313" s="269"/>
      <c r="B313" s="499"/>
      <c r="C313" s="525" t="s">
        <v>1099</v>
      </c>
      <c r="D313" s="501">
        <v>16</v>
      </c>
      <c r="E313" s="501">
        <v>16</v>
      </c>
      <c r="F313" s="502">
        <f t="shared" si="7"/>
        <v>0</v>
      </c>
      <c r="G313" s="505"/>
      <c r="H313" s="271"/>
    </row>
    <row r="314" spans="1:8" ht="15" customHeight="1">
      <c r="A314" s="269"/>
      <c r="B314" s="499"/>
      <c r="C314" s="525" t="s">
        <v>953</v>
      </c>
      <c r="D314" s="501">
        <v>6</v>
      </c>
      <c r="E314" s="501">
        <v>6</v>
      </c>
      <c r="F314" s="502">
        <f t="shared" si="7"/>
        <v>0</v>
      </c>
      <c r="G314" s="505" t="s">
        <v>1518</v>
      </c>
      <c r="H314" s="271"/>
    </row>
    <row r="315" spans="1:8" ht="15" customHeight="1">
      <c r="A315" s="269"/>
      <c r="B315" s="499"/>
      <c r="C315" s="525" t="s">
        <v>952</v>
      </c>
      <c r="D315" s="501">
        <v>8</v>
      </c>
      <c r="E315" s="501">
        <v>9</v>
      </c>
      <c r="F315" s="502">
        <f t="shared" si="7"/>
        <v>1</v>
      </c>
      <c r="G315" s="505" t="s">
        <v>1519</v>
      </c>
      <c r="H315" s="271"/>
    </row>
    <row r="316" spans="1:8" ht="15" customHeight="1">
      <c r="A316" s="269"/>
      <c r="B316" s="499"/>
      <c r="C316" s="525" t="s">
        <v>951</v>
      </c>
      <c r="D316" s="501">
        <v>3</v>
      </c>
      <c r="E316" s="501">
        <v>3</v>
      </c>
      <c r="F316" s="502">
        <f t="shared" si="7"/>
        <v>0</v>
      </c>
      <c r="G316" s="505"/>
      <c r="H316" s="271"/>
    </row>
    <row r="317" spans="1:8" ht="15" customHeight="1">
      <c r="A317" s="269"/>
      <c r="B317" s="499"/>
      <c r="C317" s="525" t="s">
        <v>937</v>
      </c>
      <c r="D317" s="501">
        <v>10</v>
      </c>
      <c r="E317" s="501">
        <v>10</v>
      </c>
      <c r="F317" s="502">
        <f t="shared" si="7"/>
        <v>0</v>
      </c>
      <c r="G317" s="505" t="s">
        <v>1520</v>
      </c>
      <c r="H317" s="271"/>
    </row>
    <row r="318" spans="1:8" ht="15" customHeight="1">
      <c r="A318" s="269"/>
      <c r="B318" s="499"/>
      <c r="C318" s="525" t="s">
        <v>1521</v>
      </c>
      <c r="D318" s="501">
        <v>4</v>
      </c>
      <c r="E318" s="501">
        <v>4</v>
      </c>
      <c r="F318" s="502">
        <f t="shared" si="7"/>
        <v>0</v>
      </c>
      <c r="G318" s="505"/>
      <c r="H318" s="271"/>
    </row>
    <row r="319" spans="1:8" ht="15" customHeight="1">
      <c r="A319" s="269"/>
      <c r="B319" s="499"/>
      <c r="C319" s="525" t="s">
        <v>1100</v>
      </c>
      <c r="D319" s="501">
        <v>20</v>
      </c>
      <c r="E319" s="501">
        <v>20</v>
      </c>
      <c r="F319" s="502">
        <f t="shared" si="7"/>
        <v>0</v>
      </c>
      <c r="G319" s="505" t="s">
        <v>1522</v>
      </c>
      <c r="H319" s="271"/>
    </row>
    <row r="320" spans="1:8" ht="15" customHeight="1">
      <c r="A320" s="269"/>
      <c r="B320" s="499"/>
      <c r="C320" s="525" t="s">
        <v>1101</v>
      </c>
      <c r="D320" s="501">
        <v>5</v>
      </c>
      <c r="E320" s="501">
        <v>5</v>
      </c>
      <c r="F320" s="502">
        <f t="shared" si="7"/>
        <v>0</v>
      </c>
      <c r="G320" s="505"/>
      <c r="H320" s="271"/>
    </row>
    <row r="321" spans="1:8" ht="15" customHeight="1">
      <c r="A321" s="269"/>
      <c r="B321" s="513"/>
      <c r="C321" s="533" t="s">
        <v>1102</v>
      </c>
      <c r="D321" s="515">
        <v>10</v>
      </c>
      <c r="E321" s="515">
        <v>10</v>
      </c>
      <c r="F321" s="516">
        <f t="shared" si="7"/>
        <v>0</v>
      </c>
      <c r="G321" s="517"/>
      <c r="H321" s="271"/>
    </row>
    <row r="322" spans="1:8" ht="9.9499999999999993" customHeight="1">
      <c r="A322" s="269"/>
      <c r="B322" s="449"/>
      <c r="C322" s="373"/>
      <c r="D322" s="373"/>
      <c r="E322" s="373"/>
      <c r="F322" s="373"/>
      <c r="G322" s="376"/>
      <c r="H322" s="271"/>
    </row>
    <row r="323" spans="1:8" ht="21" customHeight="1">
      <c r="A323" s="269"/>
      <c r="B323" s="336" t="s">
        <v>955</v>
      </c>
      <c r="C323" s="373"/>
      <c r="D323" s="373"/>
      <c r="E323" s="373"/>
      <c r="F323" s="373"/>
      <c r="G323" s="376"/>
      <c r="H323" s="271"/>
    </row>
    <row r="324" spans="1:8" ht="15" customHeight="1">
      <c r="A324" s="269"/>
      <c r="B324" s="494"/>
      <c r="C324" s="495" t="s">
        <v>210</v>
      </c>
      <c r="D324" s="519">
        <v>22</v>
      </c>
      <c r="E324" s="519">
        <v>23</v>
      </c>
      <c r="F324" s="520">
        <f t="shared" ref="F324:F334" si="8">E324-D324</f>
        <v>1</v>
      </c>
      <c r="G324" s="521"/>
      <c r="H324" s="271"/>
    </row>
    <row r="325" spans="1:8" ht="15" customHeight="1">
      <c r="A325" s="269"/>
      <c r="B325" s="499" t="s">
        <v>761</v>
      </c>
      <c r="C325" s="525" t="s">
        <v>1363</v>
      </c>
      <c r="D325" s="501">
        <v>2</v>
      </c>
      <c r="E325" s="501">
        <v>2</v>
      </c>
      <c r="F325" s="502">
        <f t="shared" si="8"/>
        <v>0</v>
      </c>
      <c r="G325" s="505"/>
      <c r="H325" s="271"/>
    </row>
    <row r="326" spans="1:8" ht="15.75" customHeight="1">
      <c r="A326" s="269"/>
      <c r="B326" s="499"/>
      <c r="C326" s="525" t="s">
        <v>448</v>
      </c>
      <c r="D326" s="501">
        <v>2</v>
      </c>
      <c r="E326" s="501">
        <v>2</v>
      </c>
      <c r="F326" s="502">
        <f t="shared" si="8"/>
        <v>0</v>
      </c>
      <c r="G326" s="505"/>
      <c r="H326" s="271"/>
    </row>
    <row r="327" spans="1:8" ht="15" customHeight="1">
      <c r="A327" s="269"/>
      <c r="B327" s="499"/>
      <c r="C327" s="525" t="s">
        <v>211</v>
      </c>
      <c r="D327" s="501">
        <v>2</v>
      </c>
      <c r="E327" s="501">
        <v>2</v>
      </c>
      <c r="F327" s="502">
        <f t="shared" si="8"/>
        <v>0</v>
      </c>
      <c r="G327" s="505"/>
      <c r="H327" s="271"/>
    </row>
    <row r="328" spans="1:8" ht="15" customHeight="1">
      <c r="A328" s="269"/>
      <c r="B328" s="513"/>
      <c r="C328" s="533" t="s">
        <v>209</v>
      </c>
      <c r="D328" s="515">
        <v>46</v>
      </c>
      <c r="E328" s="515">
        <v>52</v>
      </c>
      <c r="F328" s="516">
        <f t="shared" si="8"/>
        <v>6</v>
      </c>
      <c r="G328" s="560" t="s">
        <v>1448</v>
      </c>
      <c r="H328" s="271"/>
    </row>
    <row r="329" spans="1:8" ht="15" customHeight="1">
      <c r="A329" s="269"/>
      <c r="B329" s="494"/>
      <c r="C329" s="495" t="s">
        <v>450</v>
      </c>
      <c r="D329" s="519">
        <v>1</v>
      </c>
      <c r="E329" s="519">
        <v>1</v>
      </c>
      <c r="F329" s="520">
        <f t="shared" si="8"/>
        <v>0</v>
      </c>
      <c r="G329" s="521"/>
      <c r="H329" s="271"/>
    </row>
    <row r="330" spans="1:8" ht="15" customHeight="1">
      <c r="A330" s="269"/>
      <c r="B330" s="499"/>
      <c r="C330" s="525" t="s">
        <v>1523</v>
      </c>
      <c r="D330" s="501">
        <v>0</v>
      </c>
      <c r="E330" s="501">
        <v>1</v>
      </c>
      <c r="F330" s="502">
        <f t="shared" si="8"/>
        <v>1</v>
      </c>
      <c r="G330" s="508"/>
      <c r="H330" s="271"/>
    </row>
    <row r="331" spans="1:8" ht="15" customHeight="1">
      <c r="A331" s="269"/>
      <c r="B331" s="499"/>
      <c r="C331" s="500" t="s">
        <v>1449</v>
      </c>
      <c r="D331" s="501">
        <v>1</v>
      </c>
      <c r="E331" s="501">
        <v>2</v>
      </c>
      <c r="F331" s="502">
        <f t="shared" si="8"/>
        <v>1</v>
      </c>
      <c r="G331" s="508" t="s">
        <v>1524</v>
      </c>
      <c r="H331" s="271"/>
    </row>
    <row r="332" spans="1:8" ht="15" customHeight="1">
      <c r="A332" s="269"/>
      <c r="B332" s="499" t="s">
        <v>957</v>
      </c>
      <c r="C332" s="525" t="s">
        <v>562</v>
      </c>
      <c r="D332" s="501">
        <v>1</v>
      </c>
      <c r="E332" s="501">
        <v>1</v>
      </c>
      <c r="F332" s="502">
        <f t="shared" si="8"/>
        <v>0</v>
      </c>
      <c r="G332" s="505"/>
      <c r="H332" s="271"/>
    </row>
    <row r="333" spans="1:8" ht="15" customHeight="1">
      <c r="A333" s="269"/>
      <c r="B333" s="499"/>
      <c r="C333" s="525" t="s">
        <v>216</v>
      </c>
      <c r="D333" s="501">
        <v>1</v>
      </c>
      <c r="E333" s="501">
        <v>1</v>
      </c>
      <c r="F333" s="502">
        <f t="shared" si="8"/>
        <v>0</v>
      </c>
      <c r="G333" s="505"/>
      <c r="H333" s="271"/>
    </row>
    <row r="334" spans="1:8" ht="15" customHeight="1">
      <c r="A334" s="269"/>
      <c r="B334" s="513"/>
      <c r="C334" s="533" t="s">
        <v>1103</v>
      </c>
      <c r="D334" s="515">
        <v>29</v>
      </c>
      <c r="E334" s="515">
        <v>19</v>
      </c>
      <c r="F334" s="516">
        <f t="shared" si="8"/>
        <v>-10</v>
      </c>
      <c r="G334" s="517" t="s">
        <v>1525</v>
      </c>
      <c r="H334" s="271"/>
    </row>
    <row r="335" spans="1:8" ht="9.9499999999999993" customHeight="1">
      <c r="A335" s="269"/>
      <c r="B335" s="280"/>
      <c r="C335" s="373"/>
      <c r="D335" s="373"/>
      <c r="E335" s="373"/>
      <c r="F335" s="373"/>
      <c r="G335" s="376"/>
      <c r="H335" s="271"/>
    </row>
    <row r="336" spans="1:8" ht="21" customHeight="1">
      <c r="A336" s="269"/>
      <c r="B336" s="336" t="s">
        <v>959</v>
      </c>
      <c r="C336" s="373"/>
      <c r="D336" s="373"/>
      <c r="E336" s="373"/>
      <c r="F336" s="373"/>
      <c r="G336" s="376"/>
      <c r="H336" s="271"/>
    </row>
    <row r="337" spans="1:8" ht="15" customHeight="1">
      <c r="A337" s="269"/>
      <c r="B337" s="494"/>
      <c r="C337" s="495" t="s">
        <v>1365</v>
      </c>
      <c r="D337" s="519">
        <v>1</v>
      </c>
      <c r="E337" s="519">
        <v>1</v>
      </c>
      <c r="F337" s="520">
        <f t="shared" ref="F337:F363" si="9">E337-D337</f>
        <v>0</v>
      </c>
      <c r="G337" s="521"/>
      <c r="H337" s="271"/>
    </row>
    <row r="338" spans="1:8" ht="15" customHeight="1">
      <c r="A338" s="269"/>
      <c r="B338" s="499" t="s">
        <v>960</v>
      </c>
      <c r="C338" s="525" t="s">
        <v>961</v>
      </c>
      <c r="D338" s="501">
        <v>1</v>
      </c>
      <c r="E338" s="501">
        <v>1</v>
      </c>
      <c r="F338" s="502">
        <f t="shared" si="9"/>
        <v>0</v>
      </c>
      <c r="G338" s="505"/>
      <c r="H338" s="271"/>
    </row>
    <row r="339" spans="1:8" ht="15" customHeight="1">
      <c r="A339" s="269"/>
      <c r="B339" s="499"/>
      <c r="C339" s="525" t="s">
        <v>1366</v>
      </c>
      <c r="D339" s="501">
        <v>24</v>
      </c>
      <c r="E339" s="501">
        <v>24</v>
      </c>
      <c r="F339" s="502">
        <f t="shared" si="9"/>
        <v>0</v>
      </c>
      <c r="G339" s="505"/>
      <c r="H339" s="271"/>
    </row>
    <row r="340" spans="1:8" ht="15.75" customHeight="1">
      <c r="A340" s="269"/>
      <c r="B340" s="499"/>
      <c r="C340" s="525" t="s">
        <v>453</v>
      </c>
      <c r="D340" s="501">
        <v>2</v>
      </c>
      <c r="E340" s="501">
        <v>7</v>
      </c>
      <c r="F340" s="502">
        <f t="shared" si="9"/>
        <v>5</v>
      </c>
      <c r="G340" s="505"/>
      <c r="H340" s="271"/>
    </row>
    <row r="341" spans="1:8" ht="15" customHeight="1">
      <c r="A341" s="269"/>
      <c r="B341" s="499"/>
      <c r="C341" s="525" t="s">
        <v>962</v>
      </c>
      <c r="D341" s="501">
        <v>1</v>
      </c>
      <c r="E341" s="501">
        <v>1</v>
      </c>
      <c r="F341" s="502">
        <f t="shared" si="9"/>
        <v>0</v>
      </c>
      <c r="G341" s="505" t="s">
        <v>1526</v>
      </c>
      <c r="H341" s="271"/>
    </row>
    <row r="342" spans="1:8" ht="15" customHeight="1">
      <c r="A342" s="269"/>
      <c r="B342" s="513"/>
      <c r="C342" s="533" t="s">
        <v>221</v>
      </c>
      <c r="D342" s="515">
        <v>2</v>
      </c>
      <c r="E342" s="515">
        <v>2</v>
      </c>
      <c r="F342" s="516">
        <f t="shared" si="9"/>
        <v>0</v>
      </c>
      <c r="G342" s="517"/>
      <c r="H342" s="271"/>
    </row>
    <row r="343" spans="1:8" ht="15" customHeight="1">
      <c r="A343" s="269"/>
      <c r="B343" s="494"/>
      <c r="C343" s="495" t="s">
        <v>1004</v>
      </c>
      <c r="D343" s="519">
        <v>1</v>
      </c>
      <c r="E343" s="519">
        <v>1</v>
      </c>
      <c r="F343" s="497">
        <f t="shared" si="9"/>
        <v>0</v>
      </c>
      <c r="G343" s="521"/>
      <c r="H343" s="271"/>
    </row>
    <row r="344" spans="1:8" ht="15" customHeight="1">
      <c r="A344" s="269"/>
      <c r="B344" s="499" t="s">
        <v>132</v>
      </c>
      <c r="C344" s="504" t="s">
        <v>965</v>
      </c>
      <c r="D344" s="501">
        <v>2</v>
      </c>
      <c r="E344" s="501">
        <v>2</v>
      </c>
      <c r="F344" s="540">
        <f t="shared" si="9"/>
        <v>0</v>
      </c>
      <c r="G344" s="505"/>
      <c r="H344" s="271"/>
    </row>
    <row r="345" spans="1:8" ht="15" customHeight="1">
      <c r="A345" s="269"/>
      <c r="B345" s="499"/>
      <c r="C345" s="504" t="s">
        <v>1527</v>
      </c>
      <c r="D345" s="501">
        <v>0</v>
      </c>
      <c r="E345" s="501">
        <v>1</v>
      </c>
      <c r="F345" s="540">
        <f t="shared" si="9"/>
        <v>1</v>
      </c>
      <c r="G345" s="505"/>
      <c r="H345" s="271"/>
    </row>
    <row r="346" spans="1:8" ht="15" customHeight="1">
      <c r="A346" s="269"/>
      <c r="B346" s="499"/>
      <c r="C346" s="525" t="s">
        <v>452</v>
      </c>
      <c r="D346" s="501">
        <v>1</v>
      </c>
      <c r="E346" s="501">
        <v>1</v>
      </c>
      <c r="F346" s="540">
        <f t="shared" si="9"/>
        <v>0</v>
      </c>
      <c r="G346" s="505"/>
      <c r="H346" s="271"/>
    </row>
    <row r="347" spans="1:8" ht="15" customHeight="1">
      <c r="A347" s="269"/>
      <c r="B347" s="499"/>
      <c r="C347" s="500" t="s">
        <v>963</v>
      </c>
      <c r="D347" s="501">
        <v>1</v>
      </c>
      <c r="E347" s="501">
        <v>1</v>
      </c>
      <c r="F347" s="540">
        <f t="shared" si="9"/>
        <v>0</v>
      </c>
      <c r="G347" s="505"/>
      <c r="H347" s="271"/>
    </row>
    <row r="348" spans="1:8" ht="15" customHeight="1">
      <c r="A348" s="269"/>
      <c r="B348" s="499"/>
      <c r="C348" s="500" t="s">
        <v>964</v>
      </c>
      <c r="D348" s="501">
        <v>1</v>
      </c>
      <c r="E348" s="501">
        <v>1</v>
      </c>
      <c r="F348" s="540">
        <f t="shared" si="9"/>
        <v>0</v>
      </c>
      <c r="G348" s="505"/>
      <c r="H348" s="271"/>
    </row>
    <row r="349" spans="1:8" ht="15" customHeight="1">
      <c r="A349" s="269"/>
      <c r="B349" s="499"/>
      <c r="C349" s="500" t="s">
        <v>1005</v>
      </c>
      <c r="D349" s="501">
        <v>1</v>
      </c>
      <c r="E349" s="501">
        <v>1</v>
      </c>
      <c r="F349" s="540">
        <f t="shared" si="9"/>
        <v>0</v>
      </c>
      <c r="G349" s="505"/>
      <c r="H349" s="271"/>
    </row>
    <row r="350" spans="1:8" ht="15" customHeight="1">
      <c r="A350" s="269"/>
      <c r="B350" s="499"/>
      <c r="C350" s="500" t="s">
        <v>1528</v>
      </c>
      <c r="D350" s="501">
        <v>0</v>
      </c>
      <c r="E350" s="501">
        <v>1</v>
      </c>
      <c r="F350" s="540">
        <f t="shared" si="9"/>
        <v>1</v>
      </c>
      <c r="G350" s="505"/>
      <c r="H350" s="271"/>
    </row>
    <row r="351" spans="1:8" ht="15" customHeight="1">
      <c r="A351" s="269"/>
      <c r="B351" s="499"/>
      <c r="C351" s="500" t="s">
        <v>1529</v>
      </c>
      <c r="D351" s="501">
        <v>0</v>
      </c>
      <c r="E351" s="501">
        <v>1</v>
      </c>
      <c r="F351" s="540">
        <f t="shared" si="9"/>
        <v>1</v>
      </c>
      <c r="G351" s="505"/>
      <c r="H351" s="271"/>
    </row>
    <row r="352" spans="1:8" ht="15" customHeight="1">
      <c r="A352" s="269"/>
      <c r="B352" s="499"/>
      <c r="C352" s="547" t="s">
        <v>1006</v>
      </c>
      <c r="D352" s="501">
        <v>1</v>
      </c>
      <c r="E352" s="501">
        <v>1</v>
      </c>
      <c r="F352" s="540">
        <f t="shared" si="9"/>
        <v>0</v>
      </c>
      <c r="G352" s="505"/>
      <c r="H352" s="271"/>
    </row>
    <row r="353" spans="1:8" ht="15" customHeight="1">
      <c r="A353" s="269"/>
      <c r="B353" s="499"/>
      <c r="C353" s="504" t="s">
        <v>1007</v>
      </c>
      <c r="D353" s="561">
        <v>1</v>
      </c>
      <c r="E353" s="561">
        <v>0</v>
      </c>
      <c r="F353" s="540">
        <f t="shared" si="9"/>
        <v>-1</v>
      </c>
      <c r="G353" s="505"/>
      <c r="H353" s="271"/>
    </row>
    <row r="354" spans="1:8" ht="15" customHeight="1">
      <c r="A354" s="269"/>
      <c r="B354" s="499"/>
      <c r="C354" s="504" t="s">
        <v>1008</v>
      </c>
      <c r="D354" s="501">
        <v>1</v>
      </c>
      <c r="E354" s="501">
        <v>1</v>
      </c>
      <c r="F354" s="540">
        <f t="shared" si="9"/>
        <v>0</v>
      </c>
      <c r="G354" s="505"/>
      <c r="H354" s="271"/>
    </row>
    <row r="355" spans="1:8" ht="15" customHeight="1">
      <c r="A355" s="269"/>
      <c r="B355" s="499"/>
      <c r="C355" s="525" t="s">
        <v>571</v>
      </c>
      <c r="D355" s="501">
        <v>1</v>
      </c>
      <c r="E355" s="501">
        <v>1</v>
      </c>
      <c r="F355" s="540">
        <f t="shared" si="9"/>
        <v>0</v>
      </c>
      <c r="G355" s="505"/>
      <c r="H355" s="271"/>
    </row>
    <row r="356" spans="1:8" ht="15" customHeight="1">
      <c r="A356" s="269"/>
      <c r="B356" s="499"/>
      <c r="C356" s="525" t="s">
        <v>1367</v>
      </c>
      <c r="D356" s="501">
        <v>1</v>
      </c>
      <c r="E356" s="501">
        <v>1</v>
      </c>
      <c r="F356" s="540">
        <f t="shared" si="9"/>
        <v>0</v>
      </c>
      <c r="G356" s="526"/>
      <c r="H356" s="271"/>
    </row>
    <row r="357" spans="1:8" ht="15" customHeight="1">
      <c r="A357" s="269"/>
      <c r="B357" s="499"/>
      <c r="C357" s="525" t="s">
        <v>1208</v>
      </c>
      <c r="D357" s="501">
        <v>1</v>
      </c>
      <c r="E357" s="501">
        <v>1</v>
      </c>
      <c r="F357" s="540">
        <f t="shared" si="9"/>
        <v>0</v>
      </c>
      <c r="G357" s="505"/>
      <c r="H357" s="271"/>
    </row>
    <row r="358" spans="1:8" ht="15" customHeight="1">
      <c r="A358" s="269"/>
      <c r="B358" s="499"/>
      <c r="C358" s="525" t="s">
        <v>1009</v>
      </c>
      <c r="D358" s="501">
        <v>1</v>
      </c>
      <c r="E358" s="501">
        <v>1</v>
      </c>
      <c r="F358" s="540">
        <f t="shared" si="9"/>
        <v>0</v>
      </c>
      <c r="G358" s="505"/>
      <c r="H358" s="271"/>
    </row>
    <row r="359" spans="1:8" ht="15" customHeight="1">
      <c r="A359" s="269"/>
      <c r="B359" s="499"/>
      <c r="C359" s="504" t="s">
        <v>1148</v>
      </c>
      <c r="D359" s="501">
        <v>1</v>
      </c>
      <c r="E359" s="501">
        <v>1</v>
      </c>
      <c r="F359" s="540">
        <f t="shared" si="9"/>
        <v>0</v>
      </c>
      <c r="G359" s="505"/>
      <c r="H359" s="271"/>
    </row>
    <row r="360" spans="1:8" ht="15" customHeight="1">
      <c r="A360" s="269"/>
      <c r="B360" s="499"/>
      <c r="C360" s="504" t="s">
        <v>1104</v>
      </c>
      <c r="D360" s="501">
        <v>2</v>
      </c>
      <c r="E360" s="501">
        <v>2</v>
      </c>
      <c r="F360" s="540">
        <f t="shared" si="9"/>
        <v>0</v>
      </c>
      <c r="G360" s="505"/>
      <c r="H360" s="271"/>
    </row>
    <row r="361" spans="1:8" ht="15" customHeight="1">
      <c r="A361" s="269"/>
      <c r="B361" s="499"/>
      <c r="C361" s="504" t="s">
        <v>1105</v>
      </c>
      <c r="D361" s="501">
        <v>1</v>
      </c>
      <c r="E361" s="501">
        <v>1</v>
      </c>
      <c r="F361" s="540">
        <f t="shared" si="9"/>
        <v>0</v>
      </c>
      <c r="G361" s="505"/>
      <c r="H361" s="271"/>
    </row>
    <row r="362" spans="1:8" ht="15" customHeight="1">
      <c r="A362" s="269"/>
      <c r="B362" s="499"/>
      <c r="C362" s="504" t="s">
        <v>424</v>
      </c>
      <c r="D362" s="501">
        <v>1</v>
      </c>
      <c r="E362" s="501">
        <v>1</v>
      </c>
      <c r="F362" s="549">
        <f t="shared" si="9"/>
        <v>0</v>
      </c>
      <c r="G362" s="505"/>
      <c r="H362" s="271"/>
    </row>
    <row r="363" spans="1:8" ht="15" customHeight="1">
      <c r="A363" s="269"/>
      <c r="B363" s="513"/>
      <c r="C363" s="533" t="s">
        <v>1106</v>
      </c>
      <c r="D363" s="515">
        <v>1</v>
      </c>
      <c r="E363" s="515">
        <v>1</v>
      </c>
      <c r="F363" s="558">
        <f t="shared" si="9"/>
        <v>0</v>
      </c>
      <c r="G363" s="517" t="s">
        <v>1530</v>
      </c>
      <c r="H363" s="271"/>
    </row>
    <row r="364" spans="1:8" ht="15">
      <c r="A364" s="269"/>
      <c r="B364" s="323"/>
      <c r="C364" s="270"/>
      <c r="D364" s="270"/>
      <c r="E364" s="270"/>
      <c r="F364" s="270"/>
      <c r="G364" s="270"/>
      <c r="H364" s="271"/>
    </row>
    <row r="365" spans="1:8" ht="21" customHeight="1">
      <c r="A365" s="486"/>
      <c r="B365" s="336" t="s">
        <v>1451</v>
      </c>
      <c r="C365" s="487"/>
      <c r="D365" s="373"/>
      <c r="E365" s="373"/>
      <c r="F365" s="373"/>
      <c r="G365" s="376"/>
      <c r="H365" s="271"/>
    </row>
    <row r="366" spans="1:8" ht="15" customHeight="1">
      <c r="A366" s="269"/>
      <c r="B366" s="494"/>
      <c r="C366" s="518" t="s">
        <v>1222</v>
      </c>
      <c r="D366" s="519">
        <v>4</v>
      </c>
      <c r="E366" s="519">
        <v>4</v>
      </c>
      <c r="F366" s="562">
        <f t="shared" ref="F366:F380" si="10">E366-D366</f>
        <v>0</v>
      </c>
      <c r="G366" s="521"/>
      <c r="H366" s="271"/>
    </row>
    <row r="367" spans="1:8" ht="15" customHeight="1">
      <c r="A367" s="269"/>
      <c r="B367" s="499"/>
      <c r="C367" s="547" t="s">
        <v>1531</v>
      </c>
      <c r="D367" s="501">
        <v>1</v>
      </c>
      <c r="E367" s="501">
        <v>1</v>
      </c>
      <c r="F367" s="540">
        <f t="shared" si="10"/>
        <v>0</v>
      </c>
      <c r="G367" s="508"/>
      <c r="H367" s="271"/>
    </row>
    <row r="368" spans="1:8" ht="15" customHeight="1">
      <c r="A368" s="269"/>
      <c r="B368" s="499"/>
      <c r="C368" s="547" t="s">
        <v>1532</v>
      </c>
      <c r="D368" s="501">
        <v>1</v>
      </c>
      <c r="E368" s="501">
        <v>1</v>
      </c>
      <c r="F368" s="540">
        <f t="shared" si="10"/>
        <v>0</v>
      </c>
      <c r="G368" s="508"/>
      <c r="H368" s="271"/>
    </row>
    <row r="369" spans="1:8" ht="15" customHeight="1">
      <c r="A369" s="269"/>
      <c r="B369" s="499"/>
      <c r="C369" s="547" t="s">
        <v>1533</v>
      </c>
      <c r="D369" s="501">
        <v>6</v>
      </c>
      <c r="E369" s="501">
        <v>6</v>
      </c>
      <c r="F369" s="540">
        <f t="shared" si="10"/>
        <v>0</v>
      </c>
      <c r="G369" s="508"/>
      <c r="H369" s="271"/>
    </row>
    <row r="370" spans="1:8" ht="15" customHeight="1">
      <c r="A370" s="269"/>
      <c r="B370" s="499"/>
      <c r="C370" s="547" t="s">
        <v>1534</v>
      </c>
      <c r="D370" s="501">
        <v>3</v>
      </c>
      <c r="E370" s="501">
        <v>3</v>
      </c>
      <c r="F370" s="540">
        <f t="shared" si="10"/>
        <v>0</v>
      </c>
      <c r="G370" s="508"/>
      <c r="H370" s="271"/>
    </row>
    <row r="371" spans="1:8" ht="15" customHeight="1">
      <c r="A371" s="269"/>
      <c r="B371" s="499"/>
      <c r="C371" s="547" t="s">
        <v>1535</v>
      </c>
      <c r="D371" s="501">
        <v>4</v>
      </c>
      <c r="E371" s="501">
        <v>4</v>
      </c>
      <c r="F371" s="540">
        <f t="shared" si="10"/>
        <v>0</v>
      </c>
      <c r="G371" s="508"/>
      <c r="H371" s="271"/>
    </row>
    <row r="372" spans="1:8" ht="15" customHeight="1">
      <c r="A372" s="269"/>
      <c r="B372" s="499"/>
      <c r="C372" s="547" t="s">
        <v>1536</v>
      </c>
      <c r="D372" s="501">
        <v>1</v>
      </c>
      <c r="E372" s="501">
        <v>1</v>
      </c>
      <c r="F372" s="540">
        <f t="shared" si="10"/>
        <v>0</v>
      </c>
      <c r="G372" s="508"/>
      <c r="H372" s="271"/>
    </row>
    <row r="373" spans="1:8" ht="15" customHeight="1">
      <c r="A373" s="269"/>
      <c r="B373" s="499"/>
      <c r="C373" s="547" t="s">
        <v>1537</v>
      </c>
      <c r="D373" s="501">
        <v>2</v>
      </c>
      <c r="E373" s="501">
        <v>2</v>
      </c>
      <c r="F373" s="540">
        <f t="shared" si="10"/>
        <v>0</v>
      </c>
      <c r="G373" s="508"/>
      <c r="H373" s="271"/>
    </row>
    <row r="374" spans="1:8" ht="15" customHeight="1">
      <c r="A374" s="269"/>
      <c r="B374" s="499"/>
      <c r="C374" s="547" t="s">
        <v>1538</v>
      </c>
      <c r="D374" s="501">
        <v>1</v>
      </c>
      <c r="E374" s="501">
        <v>1</v>
      </c>
      <c r="F374" s="540">
        <f t="shared" si="10"/>
        <v>0</v>
      </c>
      <c r="G374" s="508"/>
      <c r="H374" s="271"/>
    </row>
    <row r="375" spans="1:8" ht="15" customHeight="1">
      <c r="A375" s="269"/>
      <c r="B375" s="499"/>
      <c r="C375" s="547" t="s">
        <v>1539</v>
      </c>
      <c r="D375" s="501">
        <v>1</v>
      </c>
      <c r="E375" s="501">
        <v>1</v>
      </c>
      <c r="F375" s="540">
        <f t="shared" si="10"/>
        <v>0</v>
      </c>
      <c r="G375" s="508"/>
      <c r="H375" s="271"/>
    </row>
    <row r="376" spans="1:8" ht="15" customHeight="1">
      <c r="A376" s="269"/>
      <c r="B376" s="499"/>
      <c r="C376" s="547" t="s">
        <v>1540</v>
      </c>
      <c r="D376" s="501">
        <v>1</v>
      </c>
      <c r="E376" s="501">
        <v>1</v>
      </c>
      <c r="F376" s="549">
        <f t="shared" si="10"/>
        <v>0</v>
      </c>
      <c r="G376" s="508"/>
      <c r="H376" s="271"/>
    </row>
    <row r="377" spans="1:8" ht="15" customHeight="1">
      <c r="A377" s="269"/>
      <c r="B377" s="499"/>
      <c r="C377" s="504" t="s">
        <v>706</v>
      </c>
      <c r="D377" s="501">
        <v>4</v>
      </c>
      <c r="E377" s="501">
        <v>4</v>
      </c>
      <c r="F377" s="502">
        <f t="shared" si="10"/>
        <v>0</v>
      </c>
      <c r="G377" s="505"/>
      <c r="H377" s="271"/>
    </row>
    <row r="378" spans="1:8" ht="15" customHeight="1">
      <c r="A378" s="269"/>
      <c r="B378" s="499"/>
      <c r="C378" s="529" t="s">
        <v>1032</v>
      </c>
      <c r="D378" s="501">
        <v>5</v>
      </c>
      <c r="E378" s="501">
        <v>5</v>
      </c>
      <c r="F378" s="502">
        <f t="shared" si="10"/>
        <v>0</v>
      </c>
      <c r="G378" s="505"/>
      <c r="H378" s="271"/>
    </row>
    <row r="379" spans="1:8" ht="15" customHeight="1">
      <c r="A379" s="269"/>
      <c r="B379" s="499"/>
      <c r="C379" s="504" t="s">
        <v>138</v>
      </c>
      <c r="D379" s="501">
        <v>1</v>
      </c>
      <c r="E379" s="501">
        <v>1</v>
      </c>
      <c r="F379" s="502">
        <f t="shared" si="10"/>
        <v>0</v>
      </c>
      <c r="G379" s="505"/>
      <c r="H379" s="271"/>
    </row>
    <row r="380" spans="1:8" ht="15.75" customHeight="1">
      <c r="A380" s="269"/>
      <c r="B380" s="513"/>
      <c r="C380" s="514" t="s">
        <v>426</v>
      </c>
      <c r="D380" s="515">
        <v>1</v>
      </c>
      <c r="E380" s="515">
        <v>1</v>
      </c>
      <c r="F380" s="516">
        <f t="shared" si="10"/>
        <v>0</v>
      </c>
      <c r="G380" s="517"/>
      <c r="H380" s="271"/>
    </row>
    <row r="381" spans="1:8" ht="15">
      <c r="A381" s="322"/>
      <c r="B381" s="323"/>
      <c r="C381" s="324"/>
      <c r="D381" s="324"/>
      <c r="E381" s="324"/>
      <c r="F381" s="324"/>
      <c r="G381" s="324"/>
      <c r="H381" s="325"/>
    </row>
    <row r="382" spans="1:8">
      <c r="D382" s="175">
        <f>SUM(D8:D380)</f>
        <v>1484</v>
      </c>
      <c r="E382" s="175">
        <f>SUM(E8:E380)</f>
        <v>1455</v>
      </c>
    </row>
    <row r="383" spans="1:8">
      <c r="D383" s="175">
        <f>COUNTIF(D8:D382, "&gt;0")</f>
        <v>327</v>
      </c>
      <c r="E383" s="175">
        <f>COUNTIF(E8:E382, "&gt;0")</f>
        <v>334</v>
      </c>
    </row>
  </sheetData>
  <mergeCells count="3">
    <mergeCell ref="B2:C2"/>
    <mergeCell ref="E2:G3"/>
    <mergeCell ref="B3:C3"/>
  </mergeCell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J387"/>
  <sheetViews>
    <sheetView zoomScaleNormal="100" workbookViewId="0">
      <selection activeCell="I2" sqref="I2"/>
    </sheetView>
  </sheetViews>
  <sheetFormatPr baseColWidth="10" defaultColWidth="11.42578125" defaultRowHeight="19.5"/>
  <cols>
    <col min="1" max="1" width="2.7109375" style="563" customWidth="1"/>
    <col min="2" max="2" width="31.7109375" style="564" customWidth="1"/>
    <col min="3" max="3" width="80.5703125" style="565" customWidth="1"/>
    <col min="4" max="5" width="8" style="563" customWidth="1"/>
    <col min="6" max="6" width="9.140625" style="563" customWidth="1"/>
    <col min="7" max="7" width="55.85546875" style="566" customWidth="1"/>
    <col min="8" max="8" width="2.42578125" style="563" customWidth="1"/>
    <col min="9" max="11" width="5" style="563" customWidth="1"/>
    <col min="12" max="12" width="5" style="567" customWidth="1"/>
    <col min="13" max="23" width="5" style="563" customWidth="1"/>
    <col min="24" max="57" width="3.7109375" style="563" customWidth="1"/>
    <col min="58" max="1024" width="11.42578125" style="563"/>
  </cols>
  <sheetData>
    <row r="1" spans="1:58" s="573" customFormat="1" ht="9" customHeight="1">
      <c r="A1" s="568"/>
      <c r="B1" s="569"/>
      <c r="C1" s="570"/>
      <c r="D1" s="571"/>
      <c r="E1" s="571"/>
      <c r="F1" s="571"/>
      <c r="G1" s="571"/>
      <c r="H1" s="572"/>
      <c r="L1" s="567"/>
    </row>
    <row r="2" spans="1:58" s="573" customFormat="1" ht="27" customHeight="1">
      <c r="A2" s="574"/>
      <c r="B2" s="962" t="s">
        <v>1368</v>
      </c>
      <c r="C2" s="962"/>
      <c r="D2" s="575"/>
      <c r="E2" s="963" t="s">
        <v>1541</v>
      </c>
      <c r="F2" s="963"/>
      <c r="G2" s="963"/>
      <c r="H2" s="576"/>
      <c r="J2" s="964" t="s">
        <v>1542</v>
      </c>
      <c r="K2" s="964"/>
      <c r="L2" s="964"/>
      <c r="M2" s="964"/>
      <c r="N2" s="964"/>
      <c r="O2" s="964"/>
      <c r="P2" s="577">
        <v>127</v>
      </c>
    </row>
    <row r="3" spans="1:58" s="573" customFormat="1" ht="27" customHeight="1">
      <c r="A3" s="574"/>
      <c r="B3" s="965" t="s">
        <v>1543</v>
      </c>
      <c r="C3" s="965"/>
      <c r="D3" s="575"/>
      <c r="E3" s="963"/>
      <c r="F3" s="963"/>
      <c r="G3" s="963"/>
      <c r="H3" s="576"/>
      <c r="J3" s="964" t="s">
        <v>1544</v>
      </c>
      <c r="K3" s="964"/>
      <c r="L3" s="964"/>
      <c r="M3" s="964"/>
      <c r="N3" s="964"/>
      <c r="O3" s="964"/>
      <c r="P3" s="577">
        <v>91</v>
      </c>
    </row>
    <row r="4" spans="1:58" s="573" customFormat="1" ht="87" customHeight="1">
      <c r="A4" s="574"/>
      <c r="B4" s="578"/>
      <c r="C4" s="578"/>
      <c r="D4" s="575"/>
      <c r="E4" s="579"/>
      <c r="F4" s="579"/>
      <c r="G4" s="579"/>
      <c r="H4" s="576"/>
      <c r="J4" s="567"/>
      <c r="K4" s="567"/>
      <c r="L4" s="567"/>
      <c r="M4" s="567"/>
      <c r="N4" s="567"/>
      <c r="O4" s="567"/>
    </row>
    <row r="5" spans="1:58" s="582" customFormat="1" ht="39">
      <c r="A5" s="580"/>
      <c r="B5" s="489" t="s">
        <v>797</v>
      </c>
      <c r="C5" s="490" t="s">
        <v>0</v>
      </c>
      <c r="D5" s="491" t="s">
        <v>1457</v>
      </c>
      <c r="E5" s="491" t="s">
        <v>1545</v>
      </c>
      <c r="F5" s="492" t="s">
        <v>401</v>
      </c>
      <c r="G5" s="493" t="s">
        <v>477</v>
      </c>
      <c r="H5" s="581"/>
      <c r="I5" s="960" t="s">
        <v>1546</v>
      </c>
      <c r="J5" s="960"/>
      <c r="K5" s="960"/>
      <c r="L5" s="960"/>
      <c r="M5" s="960"/>
      <c r="N5" s="960"/>
      <c r="O5" s="960"/>
      <c r="P5" s="960"/>
      <c r="Q5" s="960"/>
      <c r="R5" s="960"/>
      <c r="S5" s="960"/>
      <c r="T5" s="960"/>
      <c r="U5" s="960"/>
      <c r="V5" s="960"/>
      <c r="W5" s="960"/>
      <c r="X5" s="960"/>
      <c r="Y5" s="960"/>
      <c r="Z5" s="960"/>
      <c r="AA5" s="960"/>
      <c r="AB5" s="960"/>
      <c r="AC5" s="960"/>
      <c r="AD5" s="960"/>
      <c r="AE5" s="960"/>
      <c r="AF5" s="960"/>
      <c r="AG5" s="960"/>
      <c r="AH5" s="960"/>
      <c r="AI5" s="960"/>
      <c r="AJ5" s="960"/>
      <c r="AK5" s="960"/>
      <c r="AL5" s="960"/>
      <c r="AM5" s="960"/>
      <c r="AN5" s="960"/>
      <c r="AO5" s="960"/>
      <c r="AP5" s="960"/>
      <c r="AQ5" s="960"/>
      <c r="AR5" s="960"/>
      <c r="AS5" s="960"/>
      <c r="AT5" s="960"/>
      <c r="AU5" s="960"/>
      <c r="AV5" s="960"/>
      <c r="AW5" s="960"/>
      <c r="AX5" s="960"/>
      <c r="AY5" s="960"/>
      <c r="AZ5" s="960"/>
      <c r="BA5" s="960"/>
      <c r="BB5" s="960"/>
      <c r="BC5" s="960"/>
      <c r="BD5" s="960"/>
      <c r="BE5" s="960"/>
    </row>
    <row r="6" spans="1:58" s="563" customFormat="1" ht="21" customHeight="1">
      <c r="A6" s="574"/>
      <c r="B6" s="583" t="s">
        <v>799</v>
      </c>
      <c r="C6" s="575"/>
      <c r="D6" s="575"/>
      <c r="E6" s="575"/>
      <c r="F6" s="575"/>
      <c r="G6" s="575"/>
      <c r="H6" s="576"/>
      <c r="BF6" s="584"/>
    </row>
    <row r="7" spans="1:58" ht="15.75" customHeight="1">
      <c r="A7" s="574"/>
      <c r="B7" s="494"/>
      <c r="C7" s="585" t="s">
        <v>1152</v>
      </c>
      <c r="D7" s="586">
        <v>2</v>
      </c>
      <c r="E7" s="586">
        <v>2</v>
      </c>
      <c r="F7" s="587">
        <f t="shared" ref="F7:F38" si="0">E7-D7</f>
        <v>0</v>
      </c>
      <c r="G7" s="588"/>
      <c r="H7" s="576"/>
      <c r="I7" s="584"/>
      <c r="J7" s="589"/>
      <c r="K7" s="589"/>
      <c r="L7" s="590"/>
      <c r="M7" s="589"/>
      <c r="N7" s="589"/>
      <c r="O7" s="589"/>
      <c r="P7" s="589"/>
      <c r="Q7" s="589"/>
      <c r="R7" s="589"/>
      <c r="S7" s="589"/>
      <c r="T7" s="589"/>
      <c r="U7" s="589"/>
      <c r="V7" s="589"/>
      <c r="W7" s="589"/>
      <c r="X7" s="589"/>
      <c r="Y7" s="589"/>
      <c r="Z7" s="589"/>
      <c r="AA7" s="589"/>
      <c r="AB7" s="589"/>
      <c r="AC7" s="589"/>
      <c r="AD7" s="589"/>
      <c r="AE7" s="589"/>
      <c r="AF7" s="589"/>
      <c r="AG7" s="589"/>
      <c r="AH7" s="589"/>
      <c r="AI7" s="589"/>
      <c r="AJ7" s="589"/>
      <c r="AK7" s="589"/>
      <c r="AL7" s="589"/>
      <c r="AM7" s="589"/>
      <c r="AN7" s="589"/>
      <c r="AO7" s="589"/>
      <c r="AP7" s="589"/>
      <c r="AQ7" s="589"/>
      <c r="AR7" s="589"/>
      <c r="AS7" s="589"/>
      <c r="AT7" s="589"/>
      <c r="AU7" s="589"/>
      <c r="AV7" s="589"/>
      <c r="AW7" s="589"/>
      <c r="AX7" s="589"/>
      <c r="AY7" s="589"/>
      <c r="AZ7" s="589"/>
      <c r="BA7" s="589"/>
      <c r="BB7" s="589"/>
      <c r="BC7" s="589"/>
      <c r="BD7" s="589"/>
      <c r="BE7" s="589"/>
      <c r="BF7" s="589"/>
    </row>
    <row r="8" spans="1:58" ht="15.75" customHeight="1">
      <c r="A8" s="574"/>
      <c r="B8" s="499"/>
      <c r="C8" s="591" t="s">
        <v>1547</v>
      </c>
      <c r="D8" s="535">
        <v>0</v>
      </c>
      <c r="E8" s="535">
        <v>2</v>
      </c>
      <c r="F8" s="536">
        <f t="shared" si="0"/>
        <v>2</v>
      </c>
      <c r="G8" s="592" t="s">
        <v>1548</v>
      </c>
      <c r="H8" s="576"/>
      <c r="I8" s="584"/>
      <c r="J8" s="589"/>
      <c r="K8" s="589"/>
      <c r="L8" s="590"/>
      <c r="M8" s="589"/>
      <c r="N8" s="589"/>
      <c r="O8" s="589"/>
      <c r="P8" s="589"/>
      <c r="Q8" s="589"/>
      <c r="R8" s="589"/>
      <c r="S8" s="589"/>
      <c r="T8" s="589"/>
      <c r="U8" s="589"/>
      <c r="V8" s="589"/>
      <c r="W8" s="589"/>
      <c r="X8" s="589"/>
      <c r="Y8" s="589"/>
      <c r="Z8" s="589"/>
      <c r="AA8" s="589"/>
      <c r="AB8" s="589"/>
      <c r="AC8" s="589"/>
      <c r="AD8" s="589"/>
      <c r="AE8" s="589"/>
      <c r="AF8" s="589"/>
      <c r="AG8" s="589"/>
      <c r="AH8" s="589"/>
      <c r="AI8" s="589"/>
      <c r="AJ8" s="589"/>
      <c r="AK8" s="589"/>
      <c r="AL8" s="589"/>
      <c r="AM8" s="589"/>
      <c r="AN8" s="589"/>
      <c r="AO8" s="589"/>
      <c r="AP8" s="589"/>
      <c r="AQ8" s="589"/>
      <c r="AR8" s="589"/>
      <c r="AS8" s="589"/>
      <c r="AT8" s="589"/>
      <c r="AU8" s="589"/>
      <c r="AV8" s="589"/>
      <c r="AW8" s="589"/>
      <c r="AX8" s="589"/>
      <c r="AY8" s="589"/>
      <c r="AZ8" s="589"/>
      <c r="BA8" s="589"/>
      <c r="BB8" s="589"/>
      <c r="BC8" s="589"/>
      <c r="BD8" s="589"/>
      <c r="BE8" s="589"/>
      <c r="BF8" s="589"/>
    </row>
    <row r="9" spans="1:58" ht="15" customHeight="1">
      <c r="A9" s="574"/>
      <c r="B9" s="499" t="str">
        <f>"Supports de progression"</f>
        <v>Supports de progression</v>
      </c>
      <c r="C9" s="593" t="s">
        <v>1213</v>
      </c>
      <c r="D9" s="535">
        <v>1</v>
      </c>
      <c r="E9" s="535">
        <v>1</v>
      </c>
      <c r="F9" s="536">
        <f t="shared" si="0"/>
        <v>0</v>
      </c>
      <c r="G9" s="594"/>
      <c r="H9" s="576"/>
      <c r="I9" s="584"/>
      <c r="J9" s="589"/>
      <c r="K9" s="589"/>
      <c r="L9" s="590"/>
      <c r="M9" s="589"/>
      <c r="N9" s="589"/>
      <c r="O9" s="589"/>
      <c r="P9" s="589"/>
      <c r="Q9" s="589"/>
      <c r="R9" s="589"/>
      <c r="S9" s="589"/>
      <c r="T9" s="589"/>
      <c r="U9" s="589"/>
      <c r="V9" s="589"/>
      <c r="W9" s="589"/>
      <c r="X9" s="589"/>
      <c r="Y9" s="589"/>
      <c r="Z9" s="589"/>
      <c r="AA9" s="589"/>
      <c r="AB9" s="589"/>
      <c r="AC9" s="589"/>
      <c r="AD9" s="589"/>
      <c r="AE9" s="589"/>
      <c r="AF9" s="589"/>
      <c r="AG9" s="589"/>
      <c r="AH9" s="589"/>
      <c r="AI9" s="589"/>
      <c r="AJ9" s="589"/>
      <c r="AK9" s="589"/>
      <c r="AL9" s="589"/>
      <c r="AM9" s="589"/>
      <c r="AN9" s="589"/>
      <c r="AO9" s="589"/>
      <c r="AP9" s="589"/>
      <c r="AQ9" s="589"/>
      <c r="AR9" s="589"/>
      <c r="AS9" s="589"/>
      <c r="AT9" s="589"/>
      <c r="AU9" s="589"/>
      <c r="AV9" s="589"/>
      <c r="AW9" s="589"/>
      <c r="AX9" s="589"/>
      <c r="AY9" s="589"/>
      <c r="AZ9" s="589"/>
      <c r="BA9" s="589"/>
      <c r="BB9" s="589"/>
      <c r="BC9" s="589"/>
      <c r="BD9" s="589"/>
      <c r="BE9" s="589"/>
      <c r="BF9" s="589"/>
    </row>
    <row r="10" spans="1:58" ht="15" customHeight="1">
      <c r="A10" s="574"/>
      <c r="B10" s="499"/>
      <c r="C10" s="593" t="s">
        <v>1213</v>
      </c>
      <c r="D10" s="535">
        <v>1</v>
      </c>
      <c r="E10" s="535">
        <v>1</v>
      </c>
      <c r="F10" s="536">
        <f t="shared" si="0"/>
        <v>0</v>
      </c>
      <c r="G10" s="594"/>
      <c r="H10" s="576"/>
      <c r="I10" s="584"/>
      <c r="J10" s="589"/>
      <c r="K10" s="589"/>
      <c r="L10" s="590"/>
      <c r="M10" s="589"/>
      <c r="N10" s="589"/>
      <c r="O10" s="589"/>
      <c r="P10" s="589"/>
      <c r="Q10" s="589"/>
      <c r="R10" s="589"/>
      <c r="S10" s="589"/>
      <c r="T10" s="589"/>
      <c r="U10" s="589"/>
      <c r="V10" s="589"/>
      <c r="W10" s="589"/>
      <c r="X10" s="589"/>
      <c r="Y10" s="589"/>
      <c r="Z10" s="589"/>
      <c r="AA10" s="589"/>
      <c r="AB10" s="589"/>
      <c r="AC10" s="589"/>
      <c r="AD10" s="589"/>
      <c r="AE10" s="589"/>
      <c r="AF10" s="589"/>
      <c r="AG10" s="589"/>
      <c r="AH10" s="589"/>
      <c r="AI10" s="589"/>
      <c r="AJ10" s="589"/>
      <c r="AK10" s="589"/>
      <c r="AL10" s="589"/>
      <c r="AM10" s="589"/>
      <c r="AN10" s="589"/>
      <c r="AO10" s="589"/>
      <c r="AP10" s="589"/>
      <c r="AQ10" s="589"/>
      <c r="AR10" s="589"/>
      <c r="AS10" s="589"/>
      <c r="AT10" s="589"/>
      <c r="AU10" s="589"/>
      <c r="AV10" s="589"/>
      <c r="AW10" s="589"/>
      <c r="AX10" s="589"/>
      <c r="AY10" s="589"/>
      <c r="AZ10" s="589"/>
      <c r="BA10" s="589"/>
      <c r="BB10" s="589"/>
      <c r="BC10" s="589"/>
      <c r="BD10" s="589"/>
      <c r="BE10" s="589"/>
      <c r="BF10" s="589"/>
    </row>
    <row r="11" spans="1:58" ht="15" customHeight="1">
      <c r="A11" s="574"/>
      <c r="B11" s="499"/>
      <c r="C11" s="593" t="s">
        <v>1215</v>
      </c>
      <c r="D11" s="535">
        <v>1</v>
      </c>
      <c r="E11" s="535">
        <v>1</v>
      </c>
      <c r="F11" s="536">
        <f t="shared" si="0"/>
        <v>0</v>
      </c>
      <c r="G11" s="594"/>
      <c r="H11" s="576"/>
      <c r="I11" s="584"/>
      <c r="J11" s="589"/>
      <c r="K11" s="589"/>
      <c r="L11" s="590"/>
      <c r="M11" s="589"/>
      <c r="N11" s="589"/>
      <c r="O11" s="589"/>
      <c r="P11" s="589"/>
      <c r="Q11" s="589"/>
      <c r="R11" s="589"/>
      <c r="S11" s="589"/>
      <c r="T11" s="589"/>
      <c r="U11" s="589"/>
      <c r="V11" s="589"/>
      <c r="W11" s="589"/>
      <c r="X11" s="589"/>
      <c r="Y11" s="589"/>
      <c r="Z11" s="589"/>
      <c r="AA11" s="589"/>
      <c r="AB11" s="589"/>
      <c r="AC11" s="589"/>
      <c r="AD11" s="589"/>
      <c r="AE11" s="589"/>
      <c r="AF11" s="589"/>
      <c r="AG11" s="589"/>
      <c r="AH11" s="589"/>
      <c r="AI11" s="589"/>
      <c r="AJ11" s="589"/>
      <c r="AK11" s="589"/>
      <c r="AL11" s="595"/>
      <c r="AM11" s="589"/>
      <c r="AN11" s="589"/>
      <c r="AO11" s="589"/>
      <c r="AP11" s="589"/>
      <c r="AQ11" s="589"/>
      <c r="AR11" s="589"/>
      <c r="AS11" s="589"/>
      <c r="AT11" s="589"/>
      <c r="AU11" s="589"/>
      <c r="AV11" s="589"/>
      <c r="AW11" s="589"/>
      <c r="AX11" s="589"/>
      <c r="AY11" s="589"/>
      <c r="AZ11" s="589"/>
      <c r="BA11" s="589"/>
      <c r="BB11" s="589"/>
      <c r="BC11" s="589"/>
      <c r="BD11" s="589"/>
      <c r="BE11" s="589"/>
      <c r="BF11" s="589"/>
    </row>
    <row r="12" spans="1:58" ht="15" customHeight="1">
      <c r="A12" s="574"/>
      <c r="B12" s="499"/>
      <c r="C12" s="593" t="s">
        <v>1154</v>
      </c>
      <c r="D12" s="535">
        <v>1</v>
      </c>
      <c r="E12" s="535">
        <v>1</v>
      </c>
      <c r="F12" s="536">
        <f t="shared" si="0"/>
        <v>0</v>
      </c>
      <c r="G12" s="594"/>
      <c r="H12" s="576"/>
      <c r="I12" s="584"/>
      <c r="J12" s="589"/>
      <c r="K12" s="589"/>
      <c r="L12" s="590"/>
      <c r="M12" s="589"/>
      <c r="N12" s="589"/>
      <c r="O12" s="589"/>
      <c r="P12" s="589"/>
      <c r="Q12" s="589"/>
      <c r="R12" s="589"/>
      <c r="S12" s="589"/>
      <c r="T12" s="589"/>
      <c r="U12" s="589"/>
      <c r="V12" s="589"/>
      <c r="W12" s="589"/>
      <c r="X12" s="589"/>
      <c r="Y12" s="589"/>
      <c r="Z12" s="589"/>
      <c r="AA12" s="589"/>
      <c r="AB12" s="589"/>
      <c r="AC12" s="589"/>
      <c r="AD12" s="589"/>
      <c r="AE12" s="589"/>
      <c r="AF12" s="589"/>
      <c r="AG12" s="589"/>
      <c r="AH12" s="589"/>
      <c r="AI12" s="589"/>
      <c r="AJ12" s="589"/>
      <c r="AK12" s="589"/>
      <c r="AL12" s="595"/>
      <c r="AM12" s="589"/>
      <c r="AN12" s="589"/>
      <c r="AO12" s="589"/>
      <c r="AP12" s="589"/>
      <c r="AQ12" s="589"/>
      <c r="AR12" s="589"/>
      <c r="AS12" s="589"/>
      <c r="AT12" s="589"/>
      <c r="AU12" s="589"/>
      <c r="AV12" s="589"/>
      <c r="AW12" s="589"/>
      <c r="AX12" s="589"/>
      <c r="AY12" s="589"/>
      <c r="AZ12" s="589"/>
      <c r="BA12" s="589"/>
      <c r="BB12" s="589"/>
      <c r="BC12" s="589"/>
      <c r="BD12" s="589"/>
      <c r="BE12" s="589"/>
      <c r="BF12" s="589"/>
    </row>
    <row r="13" spans="1:58" ht="15" customHeight="1">
      <c r="A13" s="574"/>
      <c r="B13" s="499"/>
      <c r="C13" s="593" t="s">
        <v>1154</v>
      </c>
      <c r="D13" s="535">
        <v>1</v>
      </c>
      <c r="E13" s="535">
        <v>1</v>
      </c>
      <c r="F13" s="536">
        <f t="shared" si="0"/>
        <v>0</v>
      </c>
      <c r="G13" s="596"/>
      <c r="H13" s="576"/>
      <c r="I13" s="584"/>
      <c r="J13" s="589"/>
      <c r="K13" s="589"/>
      <c r="L13" s="590"/>
      <c r="M13" s="589"/>
      <c r="N13" s="589"/>
      <c r="O13" s="589"/>
      <c r="P13" s="589"/>
      <c r="Q13" s="589"/>
      <c r="R13" s="589"/>
      <c r="S13" s="589"/>
      <c r="T13" s="589"/>
      <c r="U13" s="589"/>
      <c r="V13" s="589"/>
      <c r="W13" s="589"/>
      <c r="X13" s="589"/>
      <c r="Y13" s="589"/>
      <c r="Z13" s="589"/>
      <c r="AA13" s="589"/>
      <c r="AB13" s="589"/>
      <c r="AC13" s="589"/>
      <c r="AD13" s="589"/>
      <c r="AE13" s="589"/>
      <c r="AF13" s="589"/>
      <c r="AG13" s="589"/>
      <c r="AH13" s="589"/>
      <c r="AI13" s="589"/>
      <c r="AJ13" s="589"/>
      <c r="AK13" s="589"/>
      <c r="AL13" s="595"/>
      <c r="AM13" s="589"/>
      <c r="AN13" s="589"/>
      <c r="AO13" s="589"/>
      <c r="AP13" s="589"/>
      <c r="AQ13" s="589"/>
      <c r="AR13" s="589"/>
      <c r="AS13" s="589"/>
      <c r="AT13" s="589"/>
      <c r="AU13" s="589"/>
      <c r="AV13" s="589"/>
      <c r="AW13" s="589"/>
      <c r="AX13" s="589"/>
      <c r="AY13" s="589"/>
      <c r="AZ13" s="589"/>
      <c r="BA13" s="589"/>
      <c r="BB13" s="589"/>
      <c r="BC13" s="589"/>
      <c r="BD13" s="589"/>
      <c r="BE13" s="589"/>
      <c r="BF13" s="589"/>
    </row>
    <row r="14" spans="1:58" ht="15" customHeight="1">
      <c r="A14" s="574"/>
      <c r="B14" s="499"/>
      <c r="C14" s="593" t="s">
        <v>1549</v>
      </c>
      <c r="D14" s="535">
        <v>0</v>
      </c>
      <c r="E14" s="535">
        <v>1</v>
      </c>
      <c r="F14" s="536">
        <f t="shared" si="0"/>
        <v>1</v>
      </c>
      <c r="G14" s="537" t="s">
        <v>1550</v>
      </c>
      <c r="H14" s="576"/>
      <c r="I14" s="584"/>
      <c r="J14" s="589"/>
      <c r="K14" s="589"/>
      <c r="L14" s="590"/>
      <c r="M14" s="589"/>
      <c r="N14" s="589"/>
      <c r="O14" s="589"/>
      <c r="P14" s="589"/>
      <c r="Q14" s="589"/>
      <c r="R14" s="589"/>
      <c r="S14" s="589"/>
      <c r="T14" s="589"/>
      <c r="U14" s="589"/>
      <c r="V14" s="589"/>
      <c r="W14" s="589"/>
      <c r="X14" s="589"/>
      <c r="Y14" s="589"/>
      <c r="Z14" s="589"/>
      <c r="AA14" s="589"/>
      <c r="AB14" s="589"/>
      <c r="AC14" s="589"/>
      <c r="AD14" s="589"/>
      <c r="AE14" s="589"/>
      <c r="AF14" s="589"/>
      <c r="AG14" s="589"/>
      <c r="AH14" s="589"/>
      <c r="AI14" s="589"/>
      <c r="AJ14" s="589"/>
      <c r="AK14" s="589"/>
      <c r="AL14" s="595"/>
      <c r="AM14" s="589"/>
      <c r="AN14" s="589"/>
      <c r="AO14" s="589"/>
      <c r="AP14" s="589"/>
      <c r="AQ14" s="589"/>
      <c r="AR14" s="589"/>
      <c r="AS14" s="589"/>
      <c r="AT14" s="589"/>
      <c r="AU14" s="589"/>
      <c r="AV14" s="589"/>
      <c r="AW14" s="589"/>
      <c r="AX14" s="589"/>
      <c r="AY14" s="589"/>
      <c r="AZ14" s="589"/>
      <c r="BA14" s="589"/>
      <c r="BB14" s="589"/>
      <c r="BC14" s="589"/>
      <c r="BD14" s="589"/>
      <c r="BE14" s="589"/>
      <c r="BF14" s="589"/>
    </row>
    <row r="15" spans="1:58" ht="15" customHeight="1">
      <c r="A15" s="574"/>
      <c r="B15" s="499"/>
      <c r="C15" s="593" t="s">
        <v>1216</v>
      </c>
      <c r="D15" s="535">
        <v>1</v>
      </c>
      <c r="E15" s="535">
        <v>1</v>
      </c>
      <c r="F15" s="536">
        <f t="shared" si="0"/>
        <v>0</v>
      </c>
      <c r="G15" s="594"/>
      <c r="H15" s="576"/>
      <c r="I15" s="584"/>
      <c r="J15" s="589"/>
      <c r="K15" s="589"/>
      <c r="L15" s="590"/>
      <c r="M15" s="589"/>
      <c r="N15" s="589"/>
      <c r="O15" s="589"/>
      <c r="P15" s="589"/>
      <c r="Q15" s="589"/>
      <c r="R15" s="589"/>
      <c r="S15" s="589"/>
      <c r="T15" s="589"/>
      <c r="U15" s="589"/>
      <c r="V15" s="589"/>
      <c r="W15" s="589"/>
      <c r="X15" s="589"/>
      <c r="Y15" s="589"/>
      <c r="Z15" s="589"/>
      <c r="AA15" s="589"/>
      <c r="AB15" s="589"/>
      <c r="AC15" s="589"/>
      <c r="AD15" s="589"/>
      <c r="AE15" s="589"/>
      <c r="AF15" s="589"/>
      <c r="AG15" s="589"/>
      <c r="AH15" s="589"/>
      <c r="AI15" s="589"/>
      <c r="AJ15" s="589"/>
      <c r="AK15" s="589"/>
      <c r="AL15" s="595"/>
      <c r="AM15" s="589"/>
      <c r="AN15" s="589"/>
      <c r="AO15" s="589"/>
      <c r="AP15" s="589"/>
      <c r="AQ15" s="589"/>
      <c r="AR15" s="589"/>
      <c r="AS15" s="589"/>
      <c r="AT15" s="589"/>
      <c r="AU15" s="589"/>
      <c r="AV15" s="589"/>
      <c r="AW15" s="589"/>
      <c r="AX15" s="589"/>
      <c r="AY15" s="589"/>
      <c r="AZ15" s="589"/>
      <c r="BA15" s="589"/>
      <c r="BB15" s="589"/>
      <c r="BC15" s="589"/>
      <c r="BD15" s="589"/>
      <c r="BE15" s="589"/>
      <c r="BF15" s="589"/>
    </row>
    <row r="16" spans="1:58" ht="15" customHeight="1">
      <c r="A16" s="574"/>
      <c r="B16" s="499"/>
      <c r="C16" s="593" t="s">
        <v>1156</v>
      </c>
      <c r="D16" s="535">
        <v>1</v>
      </c>
      <c r="E16" s="535">
        <v>1</v>
      </c>
      <c r="F16" s="536">
        <f t="shared" si="0"/>
        <v>0</v>
      </c>
      <c r="G16" s="596"/>
      <c r="H16" s="576"/>
      <c r="I16" s="584"/>
      <c r="J16" s="589"/>
      <c r="K16" s="589"/>
      <c r="L16" s="590"/>
      <c r="M16" s="589"/>
      <c r="N16" s="589"/>
      <c r="O16" s="589"/>
      <c r="P16" s="589"/>
      <c r="Q16" s="589"/>
      <c r="R16" s="589"/>
      <c r="S16" s="589"/>
      <c r="T16" s="589"/>
      <c r="U16" s="589"/>
      <c r="V16" s="589"/>
      <c r="W16" s="589"/>
      <c r="X16" s="589"/>
      <c r="Y16" s="589"/>
      <c r="Z16" s="589"/>
      <c r="AA16" s="589"/>
      <c r="AB16" s="589"/>
      <c r="AC16" s="589"/>
      <c r="AD16" s="589"/>
      <c r="AE16" s="589"/>
      <c r="AF16" s="589"/>
      <c r="AG16" s="589"/>
      <c r="AH16" s="589"/>
      <c r="AI16" s="589"/>
      <c r="AJ16" s="589"/>
      <c r="AK16" s="589"/>
      <c r="AL16" s="595"/>
      <c r="AM16" s="589"/>
      <c r="AN16" s="589"/>
      <c r="AO16" s="589"/>
      <c r="AP16" s="589"/>
      <c r="AQ16" s="589"/>
      <c r="AR16" s="589"/>
      <c r="AS16" s="589"/>
      <c r="AT16" s="589"/>
      <c r="AU16" s="589"/>
      <c r="AV16" s="589"/>
      <c r="AW16" s="589"/>
      <c r="AX16" s="589"/>
      <c r="AY16" s="589"/>
      <c r="AZ16" s="589"/>
      <c r="BA16" s="589"/>
      <c r="BB16" s="589"/>
      <c r="BC16" s="589"/>
      <c r="BD16" s="589"/>
      <c r="BE16" s="589"/>
      <c r="BF16" s="589"/>
    </row>
    <row r="17" spans="1:58" ht="15" customHeight="1">
      <c r="A17" s="574"/>
      <c r="B17" s="499"/>
      <c r="C17" s="593" t="s">
        <v>1157</v>
      </c>
      <c r="D17" s="535">
        <v>1</v>
      </c>
      <c r="E17" s="535">
        <v>1</v>
      </c>
      <c r="F17" s="536">
        <f t="shared" si="0"/>
        <v>0</v>
      </c>
      <c r="G17" s="537"/>
      <c r="H17" s="576"/>
      <c r="I17" s="584"/>
      <c r="J17" s="589"/>
      <c r="K17" s="589"/>
      <c r="L17" s="590"/>
      <c r="M17" s="589"/>
      <c r="N17" s="589"/>
      <c r="O17" s="589"/>
      <c r="P17" s="589"/>
      <c r="Q17" s="589"/>
      <c r="R17" s="589"/>
      <c r="S17" s="589"/>
      <c r="T17" s="589"/>
      <c r="U17" s="589"/>
      <c r="V17" s="589"/>
      <c r="W17" s="589"/>
      <c r="X17" s="589"/>
      <c r="Y17" s="589"/>
      <c r="Z17" s="589"/>
      <c r="AA17" s="589"/>
      <c r="AB17" s="589"/>
      <c r="AC17" s="589"/>
      <c r="AD17" s="589"/>
      <c r="AE17" s="589"/>
      <c r="AF17" s="589"/>
      <c r="AG17" s="589"/>
      <c r="AH17" s="589"/>
      <c r="AI17" s="589"/>
      <c r="AJ17" s="589"/>
      <c r="AK17" s="589"/>
      <c r="AL17" s="595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89"/>
      <c r="AX17" s="589"/>
      <c r="AY17" s="589"/>
      <c r="AZ17" s="589"/>
      <c r="BA17" s="589"/>
      <c r="BB17" s="589"/>
      <c r="BC17" s="589"/>
      <c r="BD17" s="589"/>
      <c r="BE17" s="589"/>
      <c r="BF17" s="589"/>
    </row>
    <row r="18" spans="1:58" ht="15" customHeight="1">
      <c r="A18" s="574"/>
      <c r="B18" s="499"/>
      <c r="C18" s="593" t="s">
        <v>1217</v>
      </c>
      <c r="D18" s="535">
        <v>1</v>
      </c>
      <c r="E18" s="535">
        <v>1</v>
      </c>
      <c r="F18" s="536">
        <f t="shared" si="0"/>
        <v>0</v>
      </c>
      <c r="G18" s="597"/>
      <c r="H18" s="576"/>
      <c r="I18" s="584"/>
      <c r="J18" s="589"/>
      <c r="K18" s="589"/>
      <c r="L18" s="590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95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</row>
    <row r="19" spans="1:58" ht="15" customHeight="1">
      <c r="A19" s="574"/>
      <c r="B19" s="499"/>
      <c r="C19" s="598" t="s">
        <v>1218</v>
      </c>
      <c r="D19" s="599">
        <v>1</v>
      </c>
      <c r="E19" s="599">
        <v>1</v>
      </c>
      <c r="F19" s="536">
        <f t="shared" si="0"/>
        <v>0</v>
      </c>
      <c r="G19" s="597"/>
      <c r="H19" s="576"/>
      <c r="I19" s="584"/>
      <c r="J19" s="589"/>
      <c r="K19" s="589"/>
      <c r="L19" s="590"/>
      <c r="M19" s="589"/>
      <c r="N19" s="589"/>
      <c r="O19" s="589"/>
      <c r="P19" s="589"/>
      <c r="Q19" s="589"/>
      <c r="R19" s="589"/>
      <c r="S19" s="589"/>
      <c r="T19" s="589"/>
      <c r="U19" s="589"/>
      <c r="V19" s="589"/>
      <c r="W19" s="589"/>
      <c r="X19" s="589"/>
      <c r="Y19" s="589"/>
      <c r="Z19" s="589"/>
      <c r="AA19" s="589"/>
      <c r="AB19" s="589"/>
      <c r="AC19" s="589"/>
      <c r="AD19" s="589"/>
      <c r="AE19" s="589"/>
      <c r="AF19" s="589"/>
      <c r="AG19" s="589"/>
      <c r="AH19" s="589"/>
      <c r="AI19" s="589"/>
      <c r="AJ19" s="589"/>
      <c r="AK19" s="589"/>
      <c r="AL19" s="595"/>
      <c r="AM19" s="589"/>
      <c r="AN19" s="589"/>
      <c r="AO19" s="589"/>
      <c r="AP19" s="589"/>
      <c r="AQ19" s="589"/>
      <c r="AR19" s="589"/>
      <c r="AS19" s="589"/>
      <c r="AT19" s="589"/>
      <c r="AU19" s="589"/>
      <c r="AV19" s="589"/>
      <c r="AW19" s="589"/>
      <c r="AX19" s="589"/>
      <c r="AY19" s="589"/>
      <c r="AZ19" s="589"/>
      <c r="BA19" s="589"/>
      <c r="BB19" s="589"/>
      <c r="BC19" s="589"/>
      <c r="BD19" s="589"/>
      <c r="BE19" s="589"/>
      <c r="BF19" s="589"/>
    </row>
    <row r="20" spans="1:58" ht="15" customHeight="1">
      <c r="A20" s="574"/>
      <c r="B20" s="499"/>
      <c r="C20" s="598" t="s">
        <v>1459</v>
      </c>
      <c r="D20" s="599">
        <v>1</v>
      </c>
      <c r="E20" s="599">
        <v>1</v>
      </c>
      <c r="F20" s="536">
        <f t="shared" si="0"/>
        <v>0</v>
      </c>
      <c r="G20" s="597"/>
      <c r="H20" s="576"/>
      <c r="I20" s="584"/>
      <c r="J20" s="589"/>
      <c r="K20" s="589"/>
      <c r="L20" s="590"/>
      <c r="M20" s="589"/>
      <c r="N20" s="589"/>
      <c r="O20" s="589"/>
      <c r="P20" s="589"/>
      <c r="Q20" s="589"/>
      <c r="R20" s="589"/>
      <c r="S20" s="589"/>
      <c r="T20" s="589"/>
      <c r="U20" s="589"/>
      <c r="V20" s="589"/>
      <c r="W20" s="589"/>
      <c r="X20" s="589"/>
      <c r="Y20" s="589"/>
      <c r="Z20" s="589"/>
      <c r="AA20" s="589"/>
      <c r="AB20" s="589"/>
      <c r="AC20" s="589"/>
      <c r="AD20" s="589"/>
      <c r="AE20" s="589"/>
      <c r="AF20" s="589"/>
      <c r="AG20" s="589"/>
      <c r="AH20" s="589"/>
      <c r="AI20" s="589"/>
      <c r="AJ20" s="589"/>
      <c r="AK20" s="589"/>
      <c r="AL20" s="595"/>
      <c r="AM20" s="589"/>
      <c r="AN20" s="589"/>
      <c r="AO20" s="589"/>
      <c r="AP20" s="589"/>
      <c r="AQ20" s="589"/>
      <c r="AR20" s="589"/>
      <c r="AS20" s="589"/>
      <c r="AT20" s="589"/>
      <c r="AU20" s="589"/>
      <c r="AV20" s="589"/>
      <c r="AW20" s="589"/>
      <c r="AX20" s="589"/>
      <c r="AY20" s="589"/>
      <c r="AZ20" s="589"/>
      <c r="BA20" s="589"/>
      <c r="BB20" s="589"/>
      <c r="BC20" s="589"/>
      <c r="BD20" s="589"/>
      <c r="BE20" s="589"/>
      <c r="BF20" s="589"/>
    </row>
    <row r="21" spans="1:58" ht="15" customHeight="1">
      <c r="A21" s="574"/>
      <c r="B21" s="499"/>
      <c r="C21" s="598" t="s">
        <v>1459</v>
      </c>
      <c r="D21" s="599">
        <v>1</v>
      </c>
      <c r="E21" s="599">
        <v>1</v>
      </c>
      <c r="F21" s="536">
        <f t="shared" si="0"/>
        <v>0</v>
      </c>
      <c r="G21" s="597"/>
      <c r="H21" s="576"/>
      <c r="I21" s="584"/>
      <c r="J21" s="589"/>
      <c r="K21" s="589"/>
      <c r="L21" s="590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  <c r="AG21" s="589"/>
      <c r="AH21" s="589"/>
      <c r="AI21" s="589"/>
      <c r="AJ21" s="589"/>
      <c r="AK21" s="589"/>
      <c r="AL21" s="595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</row>
    <row r="22" spans="1:58" ht="15" customHeight="1">
      <c r="A22" s="574"/>
      <c r="B22" s="499"/>
      <c r="C22" s="598" t="s">
        <v>1460</v>
      </c>
      <c r="D22" s="599">
        <v>0</v>
      </c>
      <c r="E22" s="599">
        <v>1</v>
      </c>
      <c r="F22" s="536">
        <f t="shared" si="0"/>
        <v>1</v>
      </c>
      <c r="G22" s="597"/>
      <c r="H22" s="576"/>
      <c r="I22" s="584"/>
      <c r="J22" s="589"/>
      <c r="K22" s="589"/>
      <c r="L22" s="590"/>
      <c r="M22" s="589"/>
      <c r="N22" s="589"/>
      <c r="O22" s="589"/>
      <c r="P22" s="589"/>
      <c r="Q22" s="589"/>
      <c r="R22" s="589"/>
      <c r="S22" s="589"/>
      <c r="T22" s="589"/>
      <c r="U22" s="589"/>
      <c r="V22" s="589"/>
      <c r="W22" s="589"/>
      <c r="X22" s="589"/>
      <c r="Y22" s="589"/>
      <c r="Z22" s="589"/>
      <c r="AA22" s="589"/>
      <c r="AB22" s="589"/>
      <c r="AC22" s="589"/>
      <c r="AD22" s="589"/>
      <c r="AE22" s="589"/>
      <c r="AF22" s="589"/>
      <c r="AG22" s="589"/>
      <c r="AH22" s="589"/>
      <c r="AI22" s="589"/>
      <c r="AJ22" s="589"/>
      <c r="AK22" s="589"/>
      <c r="AL22" s="595"/>
      <c r="AM22" s="589"/>
      <c r="AN22" s="589"/>
      <c r="AO22" s="589"/>
      <c r="AP22" s="589"/>
      <c r="AQ22" s="589"/>
      <c r="AR22" s="589"/>
      <c r="AS22" s="589"/>
      <c r="AT22" s="589"/>
      <c r="AU22" s="589"/>
      <c r="AV22" s="589"/>
      <c r="AW22" s="589"/>
      <c r="AX22" s="589"/>
      <c r="AY22" s="589"/>
      <c r="AZ22" s="589"/>
      <c r="BA22" s="589"/>
      <c r="BB22" s="589"/>
      <c r="BC22" s="589"/>
      <c r="BD22" s="589"/>
      <c r="BE22" s="589"/>
      <c r="BF22" s="589"/>
    </row>
    <row r="23" spans="1:58" ht="15" customHeight="1">
      <c r="A23" s="574"/>
      <c r="B23" s="499"/>
      <c r="C23" s="598" t="s">
        <v>1219</v>
      </c>
      <c r="D23" s="599">
        <v>1</v>
      </c>
      <c r="E23" s="599">
        <v>1</v>
      </c>
      <c r="F23" s="536">
        <f t="shared" si="0"/>
        <v>0</v>
      </c>
      <c r="G23" s="597"/>
      <c r="H23" s="576"/>
      <c r="I23" s="584"/>
      <c r="J23" s="589"/>
      <c r="K23" s="589"/>
      <c r="L23" s="590"/>
      <c r="M23" s="589"/>
      <c r="N23" s="589"/>
      <c r="O23" s="589"/>
      <c r="P23" s="589"/>
      <c r="Q23" s="589"/>
      <c r="R23" s="589"/>
      <c r="S23" s="589"/>
      <c r="T23" s="589"/>
      <c r="U23" s="589"/>
      <c r="V23" s="589"/>
      <c r="W23" s="589"/>
      <c r="X23" s="589"/>
      <c r="Y23" s="589"/>
      <c r="Z23" s="589"/>
      <c r="AA23" s="589"/>
      <c r="AB23" s="589"/>
      <c r="AC23" s="589"/>
      <c r="AD23" s="589"/>
      <c r="AE23" s="589"/>
      <c r="AF23" s="589"/>
      <c r="AG23" s="589"/>
      <c r="AH23" s="589"/>
      <c r="AI23" s="589"/>
      <c r="AJ23" s="589"/>
      <c r="AK23" s="589"/>
      <c r="AL23" s="595"/>
      <c r="AM23" s="589"/>
      <c r="AN23" s="589"/>
      <c r="AO23" s="589"/>
      <c r="AP23" s="589"/>
      <c r="AQ23" s="589"/>
      <c r="AR23" s="589"/>
      <c r="AS23" s="589"/>
      <c r="AT23" s="589"/>
      <c r="AU23" s="589"/>
      <c r="AV23" s="589"/>
      <c r="AW23" s="589"/>
      <c r="AX23" s="589"/>
      <c r="AY23" s="589"/>
      <c r="AZ23" s="589"/>
      <c r="BA23" s="589"/>
      <c r="BB23" s="589"/>
      <c r="BC23" s="589"/>
      <c r="BD23" s="589"/>
      <c r="BE23" s="589"/>
      <c r="BF23" s="589"/>
    </row>
    <row r="24" spans="1:58" ht="15" customHeight="1">
      <c r="A24" s="574"/>
      <c r="B24" s="499"/>
      <c r="C24" s="593" t="s">
        <v>1461</v>
      </c>
      <c r="D24" s="599">
        <v>1</v>
      </c>
      <c r="E24" s="599">
        <v>1</v>
      </c>
      <c r="F24" s="536">
        <f t="shared" si="0"/>
        <v>0</v>
      </c>
      <c r="G24" s="600" t="s">
        <v>1551</v>
      </c>
      <c r="H24" s="576"/>
      <c r="I24" s="584"/>
      <c r="J24" s="589"/>
      <c r="K24" s="589"/>
      <c r="L24" s="590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89"/>
      <c r="Y24" s="589"/>
      <c r="Z24" s="589"/>
      <c r="AA24" s="589"/>
      <c r="AB24" s="589"/>
      <c r="AC24" s="589"/>
      <c r="AD24" s="589"/>
      <c r="AE24" s="589"/>
      <c r="AF24" s="589"/>
      <c r="AG24" s="589"/>
      <c r="AH24" s="589"/>
      <c r="AI24" s="589"/>
      <c r="AJ24" s="589"/>
      <c r="AK24" s="589"/>
      <c r="AL24" s="595"/>
      <c r="AM24" s="589"/>
      <c r="AN24" s="589"/>
      <c r="AO24" s="589"/>
      <c r="AP24" s="589"/>
      <c r="AQ24" s="589"/>
      <c r="AR24" s="589"/>
      <c r="AS24" s="589"/>
      <c r="AT24" s="589"/>
      <c r="AU24" s="589"/>
      <c r="AV24" s="589"/>
      <c r="AW24" s="589"/>
      <c r="AX24" s="589"/>
      <c r="AY24" s="589"/>
      <c r="AZ24" s="589"/>
      <c r="BA24" s="589"/>
      <c r="BB24" s="589"/>
      <c r="BC24" s="589"/>
      <c r="BD24" s="589"/>
      <c r="BE24" s="589"/>
      <c r="BF24" s="589"/>
    </row>
    <row r="25" spans="1:58" ht="15" customHeight="1">
      <c r="A25" s="574"/>
      <c r="B25" s="499"/>
      <c r="C25" s="593" t="s">
        <v>1220</v>
      </c>
      <c r="D25" s="535">
        <v>1</v>
      </c>
      <c r="E25" s="535">
        <v>1</v>
      </c>
      <c r="F25" s="536">
        <f t="shared" si="0"/>
        <v>0</v>
      </c>
      <c r="G25" s="537"/>
      <c r="H25" s="576"/>
      <c r="I25" s="584"/>
      <c r="J25" s="589"/>
      <c r="K25" s="589"/>
      <c r="L25" s="590"/>
      <c r="M25" s="589"/>
      <c r="N25" s="589"/>
      <c r="O25" s="589"/>
      <c r="P25" s="589"/>
      <c r="Q25" s="589"/>
      <c r="R25" s="589"/>
      <c r="S25" s="589"/>
      <c r="T25" s="589"/>
      <c r="U25" s="589"/>
      <c r="V25" s="589"/>
      <c r="W25" s="589"/>
      <c r="X25" s="589"/>
      <c r="Y25" s="589"/>
      <c r="Z25" s="589"/>
      <c r="AA25" s="589"/>
      <c r="AB25" s="589"/>
      <c r="AC25" s="589"/>
      <c r="AD25" s="589"/>
      <c r="AE25" s="589"/>
      <c r="AF25" s="589"/>
      <c r="AG25" s="589"/>
      <c r="AH25" s="589"/>
      <c r="AI25" s="589"/>
      <c r="AJ25" s="589"/>
      <c r="AK25" s="589"/>
      <c r="AL25" s="589"/>
      <c r="AM25" s="589"/>
      <c r="AN25" s="589"/>
      <c r="AO25" s="589"/>
      <c r="AP25" s="589"/>
      <c r="AQ25" s="589"/>
      <c r="AR25" s="589"/>
      <c r="AS25" s="589"/>
      <c r="AT25" s="589"/>
      <c r="AU25" s="589"/>
      <c r="AV25" s="589"/>
      <c r="AW25" s="589"/>
      <c r="AX25" s="589"/>
      <c r="AY25" s="589"/>
      <c r="AZ25" s="589"/>
      <c r="BA25" s="589"/>
      <c r="BB25" s="589"/>
      <c r="BC25" s="589"/>
      <c r="BD25" s="589"/>
      <c r="BE25" s="589"/>
      <c r="BF25" s="589"/>
    </row>
    <row r="26" spans="1:58" ht="15" customHeight="1">
      <c r="A26" s="574"/>
      <c r="B26" s="513"/>
      <c r="C26" s="601" t="s">
        <v>1552</v>
      </c>
      <c r="D26" s="602">
        <v>0</v>
      </c>
      <c r="E26" s="602">
        <v>0</v>
      </c>
      <c r="F26" s="603">
        <f t="shared" si="0"/>
        <v>0</v>
      </c>
      <c r="G26" s="604" t="s">
        <v>1553</v>
      </c>
      <c r="H26" s="576"/>
      <c r="I26" s="584"/>
      <c r="J26" s="589"/>
      <c r="K26" s="589"/>
      <c r="L26" s="590"/>
      <c r="M26" s="589"/>
      <c r="N26" s="589"/>
      <c r="O26" s="589"/>
      <c r="P26" s="589"/>
      <c r="Q26" s="589"/>
      <c r="R26" s="589"/>
      <c r="S26" s="589"/>
      <c r="T26" s="589"/>
      <c r="U26" s="589"/>
      <c r="V26" s="589"/>
      <c r="W26" s="589"/>
      <c r="X26" s="589"/>
      <c r="Y26" s="589"/>
      <c r="Z26" s="589"/>
      <c r="AA26" s="589"/>
      <c r="AB26" s="589"/>
      <c r="AC26" s="589"/>
      <c r="AD26" s="589"/>
      <c r="AE26" s="589"/>
      <c r="AF26" s="589"/>
      <c r="AG26" s="589"/>
      <c r="AH26" s="589"/>
      <c r="AI26" s="589"/>
      <c r="AJ26" s="589"/>
      <c r="AK26" s="589"/>
      <c r="AL26" s="589"/>
      <c r="AM26" s="589"/>
      <c r="AN26" s="589"/>
      <c r="AO26" s="589"/>
      <c r="AP26" s="589"/>
      <c r="AQ26" s="589"/>
      <c r="AR26" s="589"/>
      <c r="AS26" s="589"/>
      <c r="AT26" s="589"/>
      <c r="AU26" s="589"/>
      <c r="AV26" s="589"/>
      <c r="AW26" s="589"/>
      <c r="AX26" s="589"/>
      <c r="AY26" s="589"/>
      <c r="AZ26" s="589"/>
      <c r="BA26" s="589"/>
      <c r="BB26" s="589"/>
      <c r="BC26" s="589"/>
      <c r="BD26" s="589"/>
      <c r="BE26" s="589"/>
      <c r="BF26" s="589"/>
    </row>
    <row r="27" spans="1:58" ht="15" customHeight="1">
      <c r="A27" s="574"/>
      <c r="B27" s="494"/>
      <c r="C27" s="605" t="s">
        <v>1016</v>
      </c>
      <c r="D27" s="606">
        <v>1</v>
      </c>
      <c r="E27" s="606">
        <v>1</v>
      </c>
      <c r="F27" s="607">
        <f t="shared" si="0"/>
        <v>0</v>
      </c>
      <c r="G27" s="608" t="s">
        <v>1375</v>
      </c>
      <c r="H27" s="576"/>
      <c r="I27" s="584"/>
      <c r="J27" s="589"/>
      <c r="K27" s="589"/>
      <c r="L27" s="590"/>
      <c r="M27" s="589"/>
      <c r="N27" s="589"/>
      <c r="O27" s="589"/>
      <c r="P27" s="589"/>
      <c r="Q27" s="589"/>
      <c r="R27" s="589"/>
      <c r="S27" s="589"/>
      <c r="T27" s="589"/>
      <c r="U27" s="589"/>
      <c r="V27" s="589"/>
      <c r="W27" s="589"/>
      <c r="X27" s="589"/>
      <c r="Y27" s="589"/>
      <c r="Z27" s="589"/>
      <c r="AA27" s="589"/>
      <c r="AB27" s="589"/>
      <c r="AC27" s="589"/>
      <c r="AD27" s="589"/>
      <c r="AE27" s="589"/>
      <c r="AF27" s="589"/>
      <c r="AG27" s="589"/>
      <c r="AH27" s="589"/>
      <c r="AI27" s="589"/>
      <c r="AJ27" s="589"/>
      <c r="AK27" s="589"/>
      <c r="AL27" s="589"/>
      <c r="AM27" s="589"/>
      <c r="AN27" s="589"/>
      <c r="AO27" s="589"/>
      <c r="AP27" s="589"/>
      <c r="AQ27" s="589"/>
      <c r="AR27" s="589"/>
      <c r="AS27" s="589"/>
      <c r="AT27" s="589"/>
      <c r="AU27" s="589"/>
      <c r="AV27" s="589"/>
      <c r="AW27" s="589"/>
      <c r="AX27" s="589"/>
      <c r="AY27" s="589"/>
      <c r="AZ27" s="589"/>
      <c r="BA27" s="589"/>
      <c r="BB27" s="589"/>
      <c r="BC27" s="589"/>
      <c r="BD27" s="589"/>
      <c r="BE27" s="589"/>
      <c r="BF27" s="589"/>
    </row>
    <row r="28" spans="1:58" ht="15" customHeight="1">
      <c r="A28" s="574"/>
      <c r="B28" s="499" t="s">
        <v>824</v>
      </c>
      <c r="C28" s="593" t="s">
        <v>1158</v>
      </c>
      <c r="D28" s="535">
        <v>2</v>
      </c>
      <c r="E28" s="535">
        <v>2</v>
      </c>
      <c r="F28" s="536">
        <f t="shared" si="0"/>
        <v>0</v>
      </c>
      <c r="G28" s="537"/>
      <c r="H28" s="576"/>
      <c r="I28" s="584"/>
      <c r="J28" s="589"/>
      <c r="K28" s="589"/>
      <c r="L28" s="590"/>
      <c r="M28" s="589"/>
      <c r="N28" s="589"/>
      <c r="O28" s="589"/>
      <c r="P28" s="589"/>
      <c r="Q28" s="589"/>
      <c r="R28" s="589"/>
      <c r="S28" s="589"/>
      <c r="T28" s="589"/>
      <c r="U28" s="589"/>
      <c r="V28" s="589"/>
      <c r="W28" s="589"/>
      <c r="X28" s="589"/>
      <c r="Y28" s="589"/>
      <c r="Z28" s="589"/>
      <c r="AA28" s="589"/>
      <c r="AB28" s="589"/>
      <c r="AC28" s="589"/>
      <c r="AD28" s="589"/>
      <c r="AE28" s="589"/>
      <c r="AF28" s="589"/>
      <c r="AG28" s="589"/>
      <c r="AH28" s="589"/>
      <c r="AI28" s="589"/>
      <c r="AJ28" s="589"/>
      <c r="AK28" s="589"/>
      <c r="AL28" s="589"/>
      <c r="AM28" s="589"/>
      <c r="AN28" s="589"/>
      <c r="AO28" s="589"/>
      <c r="AP28" s="589"/>
      <c r="AQ28" s="589"/>
      <c r="AR28" s="589"/>
      <c r="AS28" s="589"/>
      <c r="AT28" s="589"/>
      <c r="AU28" s="589"/>
      <c r="AV28" s="589"/>
      <c r="AW28" s="589"/>
      <c r="AX28" s="589"/>
      <c r="AY28" s="589"/>
      <c r="AZ28" s="589"/>
      <c r="BA28" s="589"/>
      <c r="BB28" s="589"/>
      <c r="BC28" s="589"/>
      <c r="BD28" s="589"/>
      <c r="BE28" s="589"/>
      <c r="BF28" s="589"/>
    </row>
    <row r="29" spans="1:58" ht="15" customHeight="1">
      <c r="A29" s="574"/>
      <c r="B29" s="499"/>
      <c r="C29" s="593" t="s">
        <v>1159</v>
      </c>
      <c r="D29" s="535">
        <v>9</v>
      </c>
      <c r="E29" s="535">
        <v>9</v>
      </c>
      <c r="F29" s="536">
        <f t="shared" si="0"/>
        <v>0</v>
      </c>
      <c r="G29" s="537" t="s">
        <v>1554</v>
      </c>
      <c r="H29" s="576"/>
      <c r="I29" s="584"/>
      <c r="J29" s="589"/>
      <c r="K29" s="589"/>
      <c r="L29" s="590"/>
      <c r="M29" s="589"/>
      <c r="N29" s="589"/>
      <c r="O29" s="589"/>
      <c r="P29" s="589"/>
      <c r="Q29" s="589"/>
      <c r="R29" s="589"/>
      <c r="S29" s="589"/>
      <c r="T29" s="589"/>
      <c r="U29" s="589"/>
      <c r="V29" s="589"/>
      <c r="W29" s="589"/>
      <c r="X29" s="589"/>
      <c r="Y29" s="589"/>
      <c r="Z29" s="589"/>
      <c r="AA29" s="589"/>
      <c r="AB29" s="589"/>
      <c r="AC29" s="589"/>
      <c r="AD29" s="589"/>
      <c r="AE29" s="589"/>
      <c r="AF29" s="589"/>
      <c r="AG29" s="589"/>
      <c r="AH29" s="589"/>
      <c r="AI29" s="589"/>
      <c r="AJ29" s="589"/>
      <c r="AK29" s="589"/>
      <c r="AL29" s="595"/>
      <c r="AM29" s="589"/>
      <c r="AN29" s="589"/>
      <c r="AO29" s="589"/>
      <c r="AP29" s="589"/>
      <c r="AQ29" s="589"/>
      <c r="AR29" s="589"/>
      <c r="AS29" s="589"/>
      <c r="AT29" s="589"/>
      <c r="AU29" s="589"/>
      <c r="AV29" s="589"/>
      <c r="AW29" s="589"/>
      <c r="AX29" s="589"/>
      <c r="AY29" s="589"/>
      <c r="AZ29" s="589"/>
      <c r="BA29" s="589"/>
      <c r="BB29" s="589"/>
      <c r="BC29" s="589"/>
      <c r="BD29" s="589"/>
      <c r="BE29" s="589"/>
      <c r="BF29" s="589"/>
    </row>
    <row r="30" spans="1:58" ht="15" customHeight="1">
      <c r="A30" s="574"/>
      <c r="B30" s="499"/>
      <c r="C30" s="593" t="s">
        <v>386</v>
      </c>
      <c r="D30" s="609">
        <v>15</v>
      </c>
      <c r="E30" s="609">
        <v>18</v>
      </c>
      <c r="F30" s="610">
        <f t="shared" si="0"/>
        <v>3</v>
      </c>
      <c r="G30" s="537" t="s">
        <v>1555</v>
      </c>
      <c r="H30" s="576"/>
      <c r="I30" s="611">
        <v>92</v>
      </c>
      <c r="J30" s="612">
        <v>93</v>
      </c>
      <c r="K30" s="612">
        <v>94</v>
      </c>
      <c r="L30" s="612">
        <v>95</v>
      </c>
      <c r="M30" s="612">
        <v>96</v>
      </c>
      <c r="N30" s="612">
        <v>97</v>
      </c>
      <c r="O30" s="612">
        <v>98</v>
      </c>
      <c r="P30" s="612">
        <v>99</v>
      </c>
      <c r="Q30" s="612">
        <v>100</v>
      </c>
      <c r="R30" s="612">
        <v>101</v>
      </c>
      <c r="S30" s="612">
        <v>102</v>
      </c>
      <c r="T30" s="612">
        <v>103</v>
      </c>
      <c r="U30" s="612">
        <v>104</v>
      </c>
      <c r="V30" s="612">
        <v>105</v>
      </c>
      <c r="W30" s="612">
        <v>106</v>
      </c>
      <c r="X30" s="589"/>
      <c r="Y30" s="589"/>
      <c r="Z30" s="589"/>
      <c r="AA30" s="589"/>
      <c r="AB30" s="589"/>
      <c r="AC30" s="589"/>
      <c r="AD30" s="589"/>
      <c r="AE30" s="589"/>
      <c r="AF30" s="589"/>
      <c r="AG30" s="589"/>
      <c r="AH30" s="589"/>
      <c r="AI30" s="589"/>
      <c r="AJ30" s="589"/>
      <c r="AK30" s="589"/>
      <c r="AL30" s="589"/>
      <c r="AM30" s="589"/>
      <c r="AN30" s="589"/>
      <c r="AO30" s="589"/>
      <c r="AP30" s="589"/>
      <c r="AQ30" s="589"/>
      <c r="AR30" s="589"/>
      <c r="AS30" s="589"/>
      <c r="AT30" s="589"/>
      <c r="AU30" s="589"/>
      <c r="AV30" s="589"/>
      <c r="AW30" s="589"/>
      <c r="AX30" s="589"/>
      <c r="AY30" s="589"/>
      <c r="AZ30" s="589"/>
      <c r="BA30" s="589"/>
      <c r="BB30" s="589"/>
      <c r="BC30" s="589"/>
      <c r="BD30" s="589"/>
      <c r="BE30" s="589"/>
      <c r="BF30" s="589"/>
    </row>
    <row r="31" spans="1:58" ht="15" customHeight="1">
      <c r="A31" s="574"/>
      <c r="B31" s="499"/>
      <c r="C31" s="593" t="s">
        <v>1556</v>
      </c>
      <c r="D31" s="609">
        <v>0</v>
      </c>
      <c r="E31" s="609">
        <v>3</v>
      </c>
      <c r="F31" s="610">
        <f t="shared" si="0"/>
        <v>3</v>
      </c>
      <c r="G31" s="537" t="s">
        <v>1548</v>
      </c>
      <c r="H31" s="576"/>
      <c r="I31" s="584"/>
      <c r="J31" s="589"/>
      <c r="K31" s="589"/>
      <c r="L31" s="589"/>
      <c r="M31" s="589"/>
      <c r="N31" s="589"/>
      <c r="O31" s="589"/>
      <c r="P31" s="589"/>
      <c r="Q31" s="589"/>
      <c r="R31" s="589"/>
      <c r="S31" s="589"/>
      <c r="T31" s="589"/>
      <c r="U31" s="589"/>
      <c r="V31" s="589"/>
      <c r="W31" s="589"/>
      <c r="X31" s="589"/>
      <c r="Y31" s="589"/>
      <c r="Z31" s="589"/>
      <c r="AA31" s="589"/>
      <c r="AB31" s="589"/>
      <c r="AC31" s="589"/>
      <c r="AD31" s="589"/>
      <c r="AE31" s="589"/>
      <c r="AF31" s="589"/>
      <c r="AG31" s="589"/>
      <c r="AH31" s="589"/>
      <c r="AI31" s="589"/>
      <c r="AJ31" s="589"/>
      <c r="AK31" s="589"/>
      <c r="AL31" s="589"/>
      <c r="AM31" s="589"/>
      <c r="AN31" s="589"/>
      <c r="AO31" s="589"/>
      <c r="AP31" s="589"/>
      <c r="AQ31" s="589"/>
      <c r="AR31" s="589"/>
      <c r="AS31" s="589"/>
      <c r="AT31" s="589"/>
      <c r="AU31" s="589"/>
      <c r="AV31" s="589"/>
      <c r="AW31" s="589"/>
      <c r="AX31" s="589"/>
      <c r="AY31" s="589"/>
      <c r="AZ31" s="589"/>
      <c r="BA31" s="589"/>
      <c r="BB31" s="589"/>
      <c r="BC31" s="589"/>
      <c r="BD31" s="589"/>
      <c r="BE31" s="589"/>
      <c r="BF31" s="589"/>
    </row>
    <row r="32" spans="1:58" ht="15.75" customHeight="1">
      <c r="A32" s="574"/>
      <c r="B32" s="513"/>
      <c r="C32" s="601" t="s">
        <v>1019</v>
      </c>
      <c r="D32" s="602">
        <v>0</v>
      </c>
      <c r="E32" s="602">
        <v>1</v>
      </c>
      <c r="F32" s="603">
        <f t="shared" si="0"/>
        <v>1</v>
      </c>
      <c r="G32" s="537" t="s">
        <v>1548</v>
      </c>
      <c r="H32" s="576"/>
      <c r="I32" s="584"/>
      <c r="J32" s="589"/>
      <c r="K32" s="589"/>
      <c r="L32" s="590"/>
      <c r="M32" s="589"/>
      <c r="N32" s="589"/>
      <c r="O32" s="589"/>
      <c r="P32" s="589"/>
      <c r="Q32" s="589"/>
      <c r="R32" s="589"/>
      <c r="S32" s="589"/>
      <c r="T32" s="589"/>
      <c r="U32" s="589"/>
      <c r="V32" s="589"/>
      <c r="W32" s="589"/>
      <c r="X32" s="589"/>
      <c r="Y32" s="589"/>
      <c r="Z32" s="589"/>
      <c r="AA32" s="589"/>
      <c r="AB32" s="589"/>
      <c r="AC32" s="589"/>
      <c r="AD32" s="589"/>
      <c r="AE32" s="589"/>
      <c r="AF32" s="589"/>
      <c r="AG32" s="589"/>
      <c r="AH32" s="589"/>
      <c r="AI32" s="589"/>
      <c r="AJ32" s="589"/>
      <c r="AK32" s="589"/>
      <c r="AL32" s="589"/>
      <c r="AM32" s="589"/>
      <c r="AN32" s="589"/>
      <c r="AO32" s="589"/>
      <c r="AP32" s="589"/>
      <c r="AQ32" s="589"/>
      <c r="AR32" s="589"/>
      <c r="AS32" s="589"/>
      <c r="AT32" s="589"/>
      <c r="AU32" s="589"/>
      <c r="AV32" s="589"/>
      <c r="AW32" s="589"/>
      <c r="AX32" s="589"/>
      <c r="AY32" s="589"/>
      <c r="AZ32" s="589"/>
      <c r="BA32" s="589"/>
      <c r="BB32" s="589"/>
      <c r="BC32" s="589"/>
      <c r="BD32" s="589"/>
      <c r="BE32" s="589"/>
      <c r="BF32" s="589"/>
    </row>
    <row r="33" spans="1:58" ht="15" customHeight="1">
      <c r="A33" s="574"/>
      <c r="B33" s="494"/>
      <c r="C33" s="605" t="s">
        <v>474</v>
      </c>
      <c r="D33" s="606">
        <v>5</v>
      </c>
      <c r="E33" s="606">
        <v>4</v>
      </c>
      <c r="F33" s="607">
        <f t="shared" si="0"/>
        <v>-1</v>
      </c>
      <c r="G33" s="613"/>
      <c r="H33" s="576"/>
      <c r="I33" s="584"/>
      <c r="J33" s="589"/>
      <c r="K33" s="589"/>
      <c r="L33" s="590"/>
      <c r="M33" s="589"/>
      <c r="N33" s="589"/>
      <c r="O33" s="589"/>
      <c r="P33" s="589"/>
      <c r="Q33" s="589"/>
      <c r="R33" s="589"/>
      <c r="S33" s="589"/>
      <c r="T33" s="589"/>
      <c r="U33" s="589"/>
      <c r="V33" s="589"/>
      <c r="W33" s="589"/>
      <c r="X33" s="589"/>
      <c r="Y33" s="589"/>
      <c r="Z33" s="589"/>
      <c r="AA33" s="589"/>
      <c r="AB33" s="589"/>
      <c r="AC33" s="589"/>
      <c r="AD33" s="589"/>
      <c r="AE33" s="589"/>
      <c r="AF33" s="589"/>
      <c r="AG33" s="589"/>
      <c r="AH33" s="589"/>
      <c r="AI33" s="589"/>
      <c r="AJ33" s="589"/>
      <c r="AK33" s="589"/>
      <c r="AL33" s="589"/>
      <c r="AM33" s="589"/>
      <c r="AN33" s="589"/>
      <c r="AO33" s="589"/>
      <c r="AP33" s="589"/>
      <c r="AQ33" s="589"/>
      <c r="AR33" s="589"/>
      <c r="AS33" s="589"/>
      <c r="AT33" s="589"/>
      <c r="AU33" s="589"/>
      <c r="AV33" s="589"/>
      <c r="AW33" s="589"/>
      <c r="AX33" s="589"/>
      <c r="AY33" s="589"/>
      <c r="AZ33" s="589"/>
      <c r="BA33" s="589"/>
      <c r="BB33" s="589"/>
      <c r="BC33" s="589"/>
      <c r="BD33" s="589"/>
      <c r="BE33" s="589"/>
      <c r="BF33" s="589"/>
    </row>
    <row r="34" spans="1:58" ht="15" customHeight="1">
      <c r="A34" s="574"/>
      <c r="B34" s="499" t="s">
        <v>36</v>
      </c>
      <c r="C34" s="593" t="s">
        <v>1021</v>
      </c>
      <c r="D34" s="535">
        <v>7</v>
      </c>
      <c r="E34" s="535">
        <v>7</v>
      </c>
      <c r="F34" s="536">
        <f t="shared" si="0"/>
        <v>0</v>
      </c>
      <c r="G34" s="537"/>
      <c r="H34" s="576"/>
      <c r="I34" s="584"/>
      <c r="J34" s="589"/>
      <c r="K34" s="589"/>
      <c r="L34" s="590"/>
      <c r="M34" s="589"/>
      <c r="N34" s="589"/>
      <c r="O34" s="589"/>
      <c r="P34" s="589"/>
      <c r="Q34" s="589"/>
      <c r="R34" s="589"/>
      <c r="S34" s="589"/>
      <c r="T34" s="589"/>
      <c r="U34" s="589"/>
      <c r="V34" s="589"/>
      <c r="W34" s="589"/>
      <c r="X34" s="589"/>
      <c r="Y34" s="589"/>
      <c r="Z34" s="589"/>
      <c r="AA34" s="589"/>
      <c r="AB34" s="589"/>
      <c r="AC34" s="589"/>
      <c r="AD34" s="589"/>
      <c r="AE34" s="589"/>
      <c r="AF34" s="589"/>
      <c r="AG34" s="589"/>
      <c r="AH34" s="589"/>
      <c r="AI34" s="589"/>
      <c r="AJ34" s="589"/>
      <c r="AK34" s="589"/>
      <c r="AL34" s="589"/>
      <c r="AM34" s="589"/>
      <c r="AN34" s="589"/>
      <c r="AO34" s="589"/>
      <c r="AP34" s="589"/>
      <c r="AQ34" s="589"/>
      <c r="AR34" s="589"/>
      <c r="AS34" s="589"/>
      <c r="AT34" s="589"/>
      <c r="AU34" s="589"/>
      <c r="AV34" s="589"/>
      <c r="AW34" s="589"/>
      <c r="AX34" s="589"/>
      <c r="AY34" s="589"/>
      <c r="AZ34" s="589"/>
      <c r="BA34" s="589"/>
      <c r="BB34" s="589"/>
      <c r="BC34" s="589"/>
      <c r="BD34" s="589"/>
      <c r="BE34" s="589"/>
      <c r="BF34" s="589"/>
    </row>
    <row r="35" spans="1:58" ht="15" customHeight="1">
      <c r="A35" s="574"/>
      <c r="B35" s="499"/>
      <c r="C35" s="593" t="s">
        <v>831</v>
      </c>
      <c r="D35" s="535">
        <v>5</v>
      </c>
      <c r="E35" s="535">
        <v>4</v>
      </c>
      <c r="F35" s="536">
        <f t="shared" si="0"/>
        <v>-1</v>
      </c>
      <c r="G35" s="537"/>
      <c r="H35" s="576"/>
      <c r="I35" s="584"/>
      <c r="J35" s="589"/>
      <c r="K35" s="589"/>
      <c r="L35" s="590"/>
      <c r="M35" s="589"/>
      <c r="N35" s="589"/>
      <c r="O35" s="589"/>
      <c r="P35" s="589"/>
      <c r="Q35" s="589"/>
      <c r="R35" s="589"/>
      <c r="S35" s="589"/>
      <c r="T35" s="589"/>
      <c r="U35" s="589"/>
      <c r="V35" s="589"/>
      <c r="W35" s="589"/>
      <c r="X35" s="589"/>
      <c r="Y35" s="589"/>
      <c r="Z35" s="589"/>
      <c r="AA35" s="589"/>
      <c r="AB35" s="589"/>
      <c r="AC35" s="589"/>
      <c r="AD35" s="589"/>
      <c r="AE35" s="589"/>
      <c r="AF35" s="589"/>
      <c r="AG35" s="589"/>
      <c r="AH35" s="589"/>
      <c r="AI35" s="589"/>
      <c r="AJ35" s="589"/>
      <c r="AK35" s="589"/>
      <c r="AL35" s="589"/>
      <c r="AM35" s="589"/>
      <c r="AN35" s="589"/>
      <c r="AO35" s="589"/>
      <c r="AP35" s="589"/>
      <c r="AQ35" s="589"/>
      <c r="AR35" s="589"/>
      <c r="AS35" s="589"/>
      <c r="AT35" s="589"/>
      <c r="AU35" s="589"/>
      <c r="AV35" s="589"/>
      <c r="AW35" s="589"/>
      <c r="AX35" s="589"/>
      <c r="AY35" s="589"/>
      <c r="AZ35" s="589"/>
      <c r="BA35" s="589"/>
      <c r="BB35" s="589"/>
      <c r="BC35" s="589"/>
      <c r="BD35" s="589"/>
      <c r="BE35" s="589"/>
      <c r="BF35" s="589"/>
    </row>
    <row r="36" spans="1:58" ht="15" customHeight="1">
      <c r="A36" s="574"/>
      <c r="B36" s="499"/>
      <c r="C36" s="614" t="s">
        <v>1022</v>
      </c>
      <c r="D36" s="535">
        <v>24</v>
      </c>
      <c r="E36" s="535">
        <v>24</v>
      </c>
      <c r="F36" s="536">
        <f t="shared" si="0"/>
        <v>0</v>
      </c>
      <c r="G36" s="537"/>
      <c r="H36" s="576"/>
      <c r="I36" s="584"/>
      <c r="J36" s="589"/>
      <c r="K36" s="589"/>
      <c r="L36" s="590"/>
      <c r="M36" s="589"/>
      <c r="N36" s="589"/>
      <c r="O36" s="589"/>
      <c r="P36" s="589"/>
      <c r="Q36" s="589"/>
      <c r="R36" s="589"/>
      <c r="S36" s="589"/>
      <c r="T36" s="589"/>
      <c r="U36" s="589"/>
      <c r="V36" s="589"/>
      <c r="W36" s="589"/>
      <c r="X36" s="589"/>
      <c r="Y36" s="589"/>
      <c r="Z36" s="589"/>
      <c r="AA36" s="589"/>
      <c r="AB36" s="589"/>
      <c r="AC36" s="589"/>
      <c r="AD36" s="589"/>
      <c r="AE36" s="589"/>
      <c r="AF36" s="589"/>
      <c r="AG36" s="589"/>
      <c r="AH36" s="589"/>
      <c r="AI36" s="589"/>
      <c r="AJ36" s="589"/>
      <c r="AK36" s="589"/>
      <c r="AL36" s="589"/>
      <c r="AM36" s="589"/>
      <c r="AN36" s="589"/>
      <c r="AO36" s="589"/>
      <c r="AP36" s="589"/>
      <c r="AQ36" s="589"/>
      <c r="AR36" s="589"/>
      <c r="AS36" s="589"/>
      <c r="AT36" s="589"/>
      <c r="AU36" s="589"/>
      <c r="AV36" s="589"/>
      <c r="AW36" s="589"/>
      <c r="AX36" s="589"/>
      <c r="AY36" s="589"/>
      <c r="AZ36" s="589"/>
      <c r="BA36" s="589"/>
      <c r="BB36" s="589"/>
      <c r="BC36" s="589"/>
      <c r="BD36" s="589"/>
      <c r="BE36" s="589"/>
      <c r="BF36" s="589"/>
    </row>
    <row r="37" spans="1:58" ht="15" customHeight="1">
      <c r="A37" s="574"/>
      <c r="B37" s="499"/>
      <c r="C37" s="614" t="s">
        <v>1023</v>
      </c>
      <c r="D37" s="535">
        <v>7</v>
      </c>
      <c r="E37" s="535">
        <v>5</v>
      </c>
      <c r="F37" s="536">
        <f t="shared" si="0"/>
        <v>-2</v>
      </c>
      <c r="G37" s="537"/>
      <c r="H37" s="576"/>
      <c r="I37" s="584"/>
      <c r="J37" s="589"/>
      <c r="K37" s="589"/>
      <c r="L37" s="590"/>
      <c r="M37" s="589"/>
      <c r="N37" s="589"/>
      <c r="O37" s="589"/>
      <c r="P37" s="589"/>
      <c r="Q37" s="589"/>
      <c r="R37" s="589"/>
      <c r="S37" s="589"/>
      <c r="T37" s="589"/>
      <c r="U37" s="589"/>
      <c r="V37" s="589"/>
      <c r="W37" s="589"/>
      <c r="X37" s="589"/>
      <c r="Y37" s="589"/>
      <c r="Z37" s="589"/>
      <c r="AA37" s="589"/>
      <c r="AB37" s="589"/>
      <c r="AC37" s="589"/>
      <c r="AD37" s="589"/>
      <c r="AE37" s="589"/>
      <c r="AF37" s="589"/>
      <c r="AG37" s="589"/>
      <c r="AH37" s="589"/>
      <c r="AI37" s="589"/>
      <c r="AJ37" s="589"/>
      <c r="AK37" s="589"/>
      <c r="AL37" s="589"/>
      <c r="AM37" s="589"/>
      <c r="AN37" s="589"/>
      <c r="AO37" s="589"/>
      <c r="AP37" s="589"/>
      <c r="AQ37" s="589"/>
      <c r="AR37" s="589"/>
      <c r="AS37" s="589"/>
      <c r="AT37" s="589"/>
      <c r="AU37" s="589"/>
      <c r="AV37" s="589"/>
      <c r="AW37" s="589"/>
      <c r="AX37" s="589"/>
      <c r="AY37" s="589"/>
      <c r="AZ37" s="589"/>
      <c r="BA37" s="589"/>
      <c r="BB37" s="589"/>
      <c r="BC37" s="589"/>
      <c r="BD37" s="589"/>
      <c r="BE37" s="589"/>
      <c r="BF37" s="589"/>
    </row>
    <row r="38" spans="1:58" ht="15" customHeight="1">
      <c r="A38" s="574"/>
      <c r="B38" s="499"/>
      <c r="C38" s="614" t="s">
        <v>1024</v>
      </c>
      <c r="D38" s="535">
        <v>23</v>
      </c>
      <c r="E38" s="535">
        <v>23</v>
      </c>
      <c r="F38" s="536">
        <f t="shared" si="0"/>
        <v>0</v>
      </c>
      <c r="G38" s="615"/>
      <c r="H38" s="576"/>
      <c r="I38" s="584"/>
      <c r="J38" s="589"/>
      <c r="K38" s="589"/>
      <c r="L38" s="590"/>
      <c r="M38" s="589"/>
      <c r="N38" s="589"/>
      <c r="O38" s="589"/>
      <c r="P38" s="589"/>
      <c r="Q38" s="589"/>
      <c r="R38" s="589"/>
      <c r="S38" s="589"/>
      <c r="T38" s="589"/>
      <c r="U38" s="589"/>
      <c r="V38" s="589"/>
      <c r="W38" s="589"/>
      <c r="X38" s="589"/>
      <c r="Y38" s="589"/>
      <c r="Z38" s="589"/>
      <c r="AA38" s="589"/>
      <c r="AB38" s="589"/>
      <c r="AC38" s="589"/>
      <c r="AD38" s="589"/>
      <c r="AE38" s="589"/>
      <c r="AF38" s="589"/>
      <c r="AG38" s="589"/>
      <c r="AH38" s="589"/>
      <c r="AI38" s="589"/>
      <c r="AJ38" s="589"/>
      <c r="AK38" s="589"/>
      <c r="AL38" s="589"/>
      <c r="AM38" s="589"/>
      <c r="AN38" s="589"/>
      <c r="AO38" s="589"/>
      <c r="AP38" s="589"/>
      <c r="AQ38" s="589"/>
      <c r="AR38" s="589"/>
      <c r="AS38" s="589"/>
      <c r="AT38" s="589"/>
      <c r="AU38" s="589"/>
      <c r="AV38" s="589"/>
      <c r="AW38" s="589"/>
      <c r="AX38" s="589"/>
      <c r="AY38" s="589"/>
      <c r="AZ38" s="589"/>
      <c r="BA38" s="589"/>
      <c r="BB38" s="589"/>
      <c r="BC38" s="589"/>
      <c r="BD38" s="589"/>
      <c r="BE38" s="589"/>
      <c r="BF38" s="589"/>
    </row>
    <row r="39" spans="1:58" ht="15" customHeight="1">
      <c r="A39" s="574"/>
      <c r="B39" s="499"/>
      <c r="C39" s="614" t="s">
        <v>1025</v>
      </c>
      <c r="D39" s="535">
        <v>2</v>
      </c>
      <c r="E39" s="535">
        <v>2</v>
      </c>
      <c r="F39" s="536">
        <f t="shared" ref="F39:F70" si="1">E39-D39</f>
        <v>0</v>
      </c>
      <c r="G39" s="615"/>
      <c r="H39" s="576"/>
      <c r="I39" s="584"/>
      <c r="J39" s="589"/>
      <c r="K39" s="589"/>
      <c r="L39" s="590"/>
      <c r="M39" s="589"/>
      <c r="N39" s="589"/>
      <c r="O39" s="589"/>
      <c r="P39" s="589"/>
      <c r="Q39" s="589"/>
      <c r="R39" s="589"/>
      <c r="S39" s="589"/>
      <c r="T39" s="589"/>
      <c r="U39" s="589"/>
      <c r="V39" s="589"/>
      <c r="W39" s="589"/>
      <c r="X39" s="589"/>
      <c r="Y39" s="589"/>
      <c r="Z39" s="589"/>
      <c r="AA39" s="589"/>
      <c r="AB39" s="589"/>
      <c r="AC39" s="589"/>
      <c r="AD39" s="589"/>
      <c r="AE39" s="589"/>
      <c r="AF39" s="589"/>
      <c r="AG39" s="589"/>
      <c r="AH39" s="589"/>
      <c r="AI39" s="589"/>
      <c r="AJ39" s="589"/>
      <c r="AK39" s="589"/>
      <c r="AL39" s="589"/>
      <c r="AM39" s="589"/>
      <c r="AN39" s="589"/>
      <c r="AO39" s="589"/>
      <c r="AP39" s="589"/>
      <c r="AQ39" s="589"/>
      <c r="AR39" s="589"/>
      <c r="AS39" s="589"/>
      <c r="AT39" s="589"/>
      <c r="AU39" s="589"/>
      <c r="AV39" s="589"/>
      <c r="AW39" s="589"/>
      <c r="AX39" s="589"/>
      <c r="AY39" s="589"/>
      <c r="AZ39" s="589"/>
      <c r="BA39" s="589"/>
      <c r="BB39" s="589"/>
      <c r="BC39" s="589"/>
      <c r="BD39" s="589"/>
      <c r="BE39" s="589"/>
      <c r="BF39" s="589"/>
    </row>
    <row r="40" spans="1:58" ht="15.75" customHeight="1">
      <c r="A40" s="574"/>
      <c r="B40" s="499"/>
      <c r="C40" s="614" t="s">
        <v>1112</v>
      </c>
      <c r="D40" s="535">
        <v>3</v>
      </c>
      <c r="E40" s="535">
        <v>100</v>
      </c>
      <c r="F40" s="536">
        <f t="shared" si="1"/>
        <v>97</v>
      </c>
      <c r="G40" s="537"/>
      <c r="H40" s="576"/>
      <c r="I40" s="584"/>
      <c r="J40" s="589"/>
      <c r="K40" s="589"/>
      <c r="L40" s="590"/>
      <c r="M40" s="589"/>
      <c r="N40" s="589"/>
      <c r="O40" s="589"/>
      <c r="P40" s="589"/>
      <c r="Q40" s="589"/>
      <c r="R40" s="589"/>
      <c r="S40" s="589"/>
      <c r="T40" s="589"/>
      <c r="U40" s="589"/>
      <c r="V40" s="589"/>
      <c r="W40" s="589"/>
      <c r="X40" s="589"/>
      <c r="Y40" s="589"/>
      <c r="Z40" s="589"/>
      <c r="AA40" s="589"/>
      <c r="AB40" s="589"/>
      <c r="AC40" s="589"/>
      <c r="AD40" s="589"/>
      <c r="AE40" s="589"/>
      <c r="AF40" s="589"/>
      <c r="AG40" s="589"/>
      <c r="AH40" s="589"/>
      <c r="AI40" s="589"/>
      <c r="AJ40" s="589"/>
      <c r="AK40" s="589"/>
      <c r="AL40" s="589"/>
      <c r="AM40" s="589"/>
      <c r="AN40" s="589"/>
      <c r="AO40" s="589"/>
      <c r="AP40" s="589"/>
      <c r="AQ40" s="589"/>
      <c r="AR40" s="589"/>
      <c r="AS40" s="589"/>
      <c r="AT40" s="589"/>
      <c r="AU40" s="589"/>
      <c r="AV40" s="589"/>
      <c r="AW40" s="589"/>
      <c r="AX40" s="589"/>
      <c r="AY40" s="589"/>
      <c r="AZ40" s="589"/>
      <c r="BA40" s="589"/>
      <c r="BB40" s="589"/>
      <c r="BC40" s="589"/>
      <c r="BD40" s="589"/>
      <c r="BE40" s="589"/>
      <c r="BF40" s="589"/>
    </row>
    <row r="41" spans="1:58" ht="15" customHeight="1">
      <c r="A41" s="574"/>
      <c r="B41" s="499"/>
      <c r="C41" s="593" t="s">
        <v>389</v>
      </c>
      <c r="D41" s="535">
        <v>10</v>
      </c>
      <c r="E41" s="535">
        <v>10</v>
      </c>
      <c r="F41" s="536">
        <f t="shared" si="1"/>
        <v>0</v>
      </c>
      <c r="G41" s="537"/>
      <c r="H41" s="576"/>
      <c r="I41" s="584"/>
      <c r="J41" s="589"/>
      <c r="K41" s="589"/>
      <c r="L41" s="590"/>
      <c r="M41" s="589"/>
      <c r="N41" s="589"/>
      <c r="O41" s="589"/>
      <c r="P41" s="589"/>
      <c r="Q41" s="589"/>
      <c r="R41" s="589"/>
      <c r="S41" s="589"/>
      <c r="T41" s="589"/>
      <c r="U41" s="589"/>
      <c r="V41" s="589"/>
      <c r="W41" s="589"/>
      <c r="X41" s="589"/>
      <c r="Y41" s="589"/>
      <c r="Z41" s="589"/>
      <c r="AA41" s="589"/>
      <c r="AB41" s="589"/>
      <c r="AC41" s="589"/>
      <c r="AD41" s="589"/>
      <c r="AE41" s="589"/>
      <c r="AF41" s="589"/>
      <c r="AG41" s="589"/>
      <c r="AH41" s="589"/>
      <c r="AI41" s="589"/>
      <c r="AJ41" s="589"/>
      <c r="AK41" s="589"/>
      <c r="AL41" s="589"/>
      <c r="AM41" s="589"/>
      <c r="AN41" s="589"/>
      <c r="AO41" s="589"/>
      <c r="AP41" s="589"/>
      <c r="AQ41" s="589"/>
      <c r="AR41" s="589"/>
      <c r="AS41" s="589"/>
      <c r="AT41" s="589"/>
      <c r="AU41" s="589"/>
      <c r="AV41" s="589"/>
      <c r="AW41" s="589"/>
      <c r="AX41" s="589"/>
      <c r="AY41" s="589"/>
      <c r="AZ41" s="589"/>
      <c r="BA41" s="589"/>
      <c r="BB41" s="589"/>
      <c r="BC41" s="589"/>
      <c r="BD41" s="589"/>
      <c r="BE41" s="589"/>
      <c r="BF41" s="589"/>
    </row>
    <row r="42" spans="1:58" ht="15" customHeight="1">
      <c r="A42" s="574"/>
      <c r="B42" s="499"/>
      <c r="C42" s="614" t="s">
        <v>1027</v>
      </c>
      <c r="D42" s="609">
        <v>9</v>
      </c>
      <c r="E42" s="609">
        <v>1</v>
      </c>
      <c r="F42" s="610">
        <f t="shared" si="1"/>
        <v>-8</v>
      </c>
      <c r="G42" s="537"/>
      <c r="H42" s="576"/>
      <c r="I42" s="584"/>
      <c r="J42" s="589"/>
      <c r="K42" s="589"/>
      <c r="L42" s="590"/>
      <c r="M42" s="589"/>
      <c r="N42" s="589"/>
      <c r="O42" s="589"/>
      <c r="P42" s="589"/>
      <c r="Q42" s="589"/>
      <c r="R42" s="589"/>
      <c r="S42" s="589"/>
      <c r="T42" s="589"/>
      <c r="U42" s="589"/>
      <c r="V42" s="589"/>
      <c r="W42" s="589"/>
      <c r="X42" s="589"/>
      <c r="Y42" s="589"/>
      <c r="Z42" s="589"/>
      <c r="AA42" s="589"/>
      <c r="AB42" s="589"/>
      <c r="AC42" s="589"/>
      <c r="AD42" s="589"/>
      <c r="AE42" s="589"/>
      <c r="AF42" s="589"/>
      <c r="AG42" s="589"/>
      <c r="AH42" s="589"/>
      <c r="AI42" s="589"/>
      <c r="AJ42" s="589"/>
      <c r="AK42" s="589"/>
      <c r="AL42" s="589"/>
      <c r="AM42" s="589"/>
      <c r="AN42" s="589"/>
      <c r="AO42" s="589"/>
      <c r="AP42" s="589"/>
      <c r="AQ42" s="589"/>
      <c r="AR42" s="589"/>
      <c r="AS42" s="589"/>
      <c r="AT42" s="589"/>
      <c r="AU42" s="589"/>
      <c r="AV42" s="589"/>
      <c r="AW42" s="589"/>
      <c r="AX42" s="589"/>
      <c r="AY42" s="589"/>
      <c r="AZ42" s="589"/>
      <c r="BA42" s="589"/>
      <c r="BB42" s="589"/>
      <c r="BC42" s="589"/>
      <c r="BD42" s="589"/>
      <c r="BE42" s="589"/>
      <c r="BF42" s="589"/>
    </row>
    <row r="43" spans="1:58" ht="15" customHeight="1">
      <c r="A43" s="574"/>
      <c r="B43" s="499"/>
      <c r="C43" s="591" t="s">
        <v>1113</v>
      </c>
      <c r="D43" s="535">
        <v>13</v>
      </c>
      <c r="E43" s="535">
        <v>100</v>
      </c>
      <c r="F43" s="536">
        <f t="shared" si="1"/>
        <v>87</v>
      </c>
      <c r="G43" s="537"/>
      <c r="H43" s="576"/>
      <c r="I43" s="584"/>
      <c r="J43" s="589"/>
      <c r="K43" s="589"/>
      <c r="L43" s="590"/>
      <c r="M43" s="589"/>
      <c r="N43" s="589"/>
      <c r="O43" s="589"/>
      <c r="P43" s="589"/>
      <c r="Q43" s="589"/>
      <c r="R43" s="589"/>
      <c r="S43" s="589"/>
      <c r="T43" s="589"/>
      <c r="U43" s="589"/>
      <c r="V43" s="589"/>
      <c r="W43" s="589"/>
      <c r="X43" s="589"/>
      <c r="Y43" s="589"/>
      <c r="Z43" s="589"/>
      <c r="AA43" s="589"/>
      <c r="AB43" s="589"/>
      <c r="AC43" s="589"/>
      <c r="AD43" s="589"/>
      <c r="AE43" s="589"/>
      <c r="AF43" s="589"/>
      <c r="AG43" s="589"/>
      <c r="AH43" s="589"/>
      <c r="AI43" s="589"/>
      <c r="AJ43" s="589"/>
      <c r="AK43" s="589"/>
      <c r="AL43" s="589"/>
      <c r="AM43" s="589"/>
      <c r="AN43" s="589"/>
      <c r="AO43" s="589"/>
      <c r="AP43" s="589"/>
      <c r="AQ43" s="589"/>
      <c r="AR43" s="589"/>
      <c r="AS43" s="589"/>
      <c r="AT43" s="589"/>
      <c r="AU43" s="589"/>
      <c r="AV43" s="589"/>
      <c r="AW43" s="589"/>
      <c r="AX43" s="589"/>
      <c r="AY43" s="589"/>
      <c r="AZ43" s="589"/>
      <c r="BA43" s="589"/>
      <c r="BB43" s="589"/>
      <c r="BC43" s="589"/>
      <c r="BD43" s="589"/>
      <c r="BE43" s="589"/>
      <c r="BF43" s="589"/>
    </row>
    <row r="44" spans="1:58" ht="15" customHeight="1">
      <c r="A44" s="574"/>
      <c r="B44" s="499"/>
      <c r="C44" s="614" t="s">
        <v>1029</v>
      </c>
      <c r="D44" s="535">
        <v>29</v>
      </c>
      <c r="E44" s="535">
        <v>29</v>
      </c>
      <c r="F44" s="536">
        <f t="shared" si="1"/>
        <v>0</v>
      </c>
      <c r="G44" s="537"/>
      <c r="H44" s="576"/>
      <c r="I44" s="584"/>
      <c r="J44" s="589"/>
      <c r="K44" s="589"/>
      <c r="L44" s="590"/>
      <c r="M44" s="589"/>
      <c r="N44" s="589"/>
      <c r="O44" s="589"/>
      <c r="P44" s="589"/>
      <c r="Q44" s="589"/>
      <c r="R44" s="589"/>
      <c r="S44" s="589"/>
      <c r="T44" s="589"/>
      <c r="U44" s="589"/>
      <c r="V44" s="589"/>
      <c r="W44" s="589"/>
      <c r="X44" s="589"/>
      <c r="Y44" s="589"/>
      <c r="Z44" s="589"/>
      <c r="AA44" s="589"/>
      <c r="AB44" s="589"/>
      <c r="AC44" s="589"/>
      <c r="AD44" s="589"/>
      <c r="AE44" s="589"/>
      <c r="AF44" s="589"/>
      <c r="AG44" s="589"/>
      <c r="AH44" s="589"/>
      <c r="AI44" s="589"/>
      <c r="AJ44" s="589"/>
      <c r="AK44" s="589"/>
      <c r="AL44" s="589"/>
      <c r="AM44" s="589"/>
      <c r="AN44" s="589"/>
      <c r="AO44" s="589"/>
      <c r="AP44" s="589"/>
      <c r="AQ44" s="589"/>
      <c r="AR44" s="589"/>
      <c r="AS44" s="589"/>
      <c r="AT44" s="589"/>
      <c r="AU44" s="589"/>
      <c r="AV44" s="589"/>
      <c r="AW44" s="589"/>
      <c r="AX44" s="589"/>
      <c r="AY44" s="589"/>
      <c r="AZ44" s="589"/>
      <c r="BA44" s="589"/>
      <c r="BB44" s="589"/>
      <c r="BC44" s="589"/>
      <c r="BD44" s="589"/>
      <c r="BE44" s="589"/>
      <c r="BF44" s="589"/>
    </row>
    <row r="45" spans="1:58" ht="15" customHeight="1">
      <c r="A45" s="574"/>
      <c r="B45" s="499"/>
      <c r="C45" s="614" t="s">
        <v>410</v>
      </c>
      <c r="D45" s="535">
        <v>31</v>
      </c>
      <c r="E45" s="535">
        <v>28</v>
      </c>
      <c r="F45" s="536">
        <f t="shared" si="1"/>
        <v>-3</v>
      </c>
      <c r="G45" s="537"/>
      <c r="H45" s="576"/>
      <c r="I45" s="584"/>
      <c r="J45" s="589"/>
      <c r="K45" s="589"/>
      <c r="L45" s="590"/>
      <c r="M45" s="589"/>
      <c r="N45" s="589"/>
      <c r="O45" s="589"/>
      <c r="P45" s="589"/>
      <c r="Q45" s="589"/>
      <c r="R45" s="589"/>
      <c r="S45" s="589"/>
      <c r="T45" s="589"/>
      <c r="U45" s="589"/>
      <c r="V45" s="589"/>
      <c r="W45" s="589"/>
      <c r="X45" s="589"/>
      <c r="Y45" s="589"/>
      <c r="Z45" s="589"/>
      <c r="AA45" s="589"/>
      <c r="AB45" s="589"/>
      <c r="AC45" s="589"/>
      <c r="AD45" s="589"/>
      <c r="AE45" s="589"/>
      <c r="AF45" s="589"/>
      <c r="AG45" s="589"/>
      <c r="AH45" s="589"/>
      <c r="AI45" s="589"/>
      <c r="AJ45" s="589"/>
      <c r="AK45" s="589"/>
      <c r="AL45" s="589"/>
      <c r="AM45" s="589"/>
      <c r="AN45" s="589"/>
      <c r="AO45" s="589"/>
      <c r="AP45" s="589"/>
      <c r="AQ45" s="589"/>
      <c r="AR45" s="589"/>
      <c r="AS45" s="589"/>
      <c r="AT45" s="589"/>
      <c r="AU45" s="589"/>
      <c r="AV45" s="589"/>
      <c r="AW45" s="589"/>
      <c r="AX45" s="589"/>
      <c r="AY45" s="589"/>
      <c r="AZ45" s="589"/>
      <c r="BA45" s="589"/>
      <c r="BB45" s="589"/>
      <c r="BC45" s="589"/>
      <c r="BD45" s="589"/>
      <c r="BE45" s="589"/>
      <c r="BF45" s="589"/>
    </row>
    <row r="46" spans="1:58" ht="15" customHeight="1">
      <c r="A46" s="574"/>
      <c r="B46" s="499"/>
      <c r="C46" s="593" t="s">
        <v>707</v>
      </c>
      <c r="D46" s="535">
        <v>2</v>
      </c>
      <c r="E46" s="535">
        <v>2</v>
      </c>
      <c r="F46" s="536">
        <f t="shared" si="1"/>
        <v>0</v>
      </c>
      <c r="G46" s="537"/>
      <c r="H46" s="576"/>
      <c r="I46" s="584"/>
      <c r="J46" s="589"/>
      <c r="K46" s="589"/>
      <c r="L46" s="590"/>
      <c r="M46" s="589"/>
      <c r="N46" s="589"/>
      <c r="O46" s="589"/>
      <c r="P46" s="589"/>
      <c r="Q46" s="589"/>
      <c r="R46" s="589"/>
      <c r="S46" s="589"/>
      <c r="T46" s="589"/>
      <c r="U46" s="589"/>
      <c r="V46" s="589"/>
      <c r="W46" s="589"/>
      <c r="X46" s="589"/>
      <c r="Y46" s="589"/>
      <c r="Z46" s="589"/>
      <c r="AA46" s="589"/>
      <c r="AB46" s="589"/>
      <c r="AC46" s="589"/>
      <c r="AD46" s="589"/>
      <c r="AE46" s="589"/>
      <c r="AF46" s="589"/>
      <c r="AG46" s="589"/>
      <c r="AH46" s="589"/>
      <c r="AI46" s="589"/>
      <c r="AJ46" s="589"/>
      <c r="AK46" s="589"/>
      <c r="AL46" s="589"/>
      <c r="AM46" s="589"/>
      <c r="AN46" s="589"/>
      <c r="AO46" s="589"/>
      <c r="AP46" s="589"/>
      <c r="AQ46" s="589"/>
      <c r="AR46" s="589"/>
      <c r="AS46" s="589"/>
      <c r="AT46" s="589"/>
      <c r="AU46" s="589"/>
      <c r="AV46" s="589"/>
      <c r="AW46" s="589"/>
      <c r="AX46" s="589"/>
      <c r="AY46" s="589"/>
      <c r="AZ46" s="589"/>
      <c r="BA46" s="589"/>
      <c r="BB46" s="589"/>
      <c r="BC46" s="589"/>
      <c r="BD46" s="589"/>
      <c r="BE46" s="589"/>
      <c r="BF46" s="589"/>
    </row>
    <row r="47" spans="1:58" ht="15" customHeight="1">
      <c r="A47" s="574"/>
      <c r="B47" s="499"/>
      <c r="C47" s="593" t="s">
        <v>708</v>
      </c>
      <c r="D47" s="535">
        <v>6</v>
      </c>
      <c r="E47" s="535">
        <v>5</v>
      </c>
      <c r="F47" s="536">
        <f t="shared" si="1"/>
        <v>-1</v>
      </c>
      <c r="G47" s="537"/>
      <c r="H47" s="576"/>
      <c r="I47" s="584"/>
      <c r="J47" s="589"/>
      <c r="K47" s="589"/>
      <c r="L47" s="590"/>
      <c r="M47" s="589"/>
      <c r="N47" s="589"/>
      <c r="O47" s="589"/>
      <c r="P47" s="589"/>
      <c r="Q47" s="589"/>
      <c r="R47" s="589"/>
      <c r="S47" s="589"/>
      <c r="T47" s="589"/>
      <c r="U47" s="589"/>
      <c r="V47" s="589"/>
      <c r="W47" s="589"/>
      <c r="X47" s="589"/>
      <c r="Y47" s="589"/>
      <c r="Z47" s="589"/>
      <c r="AA47" s="589"/>
      <c r="AB47" s="589"/>
      <c r="AC47" s="589"/>
      <c r="AD47" s="589"/>
      <c r="AE47" s="589"/>
      <c r="AF47" s="589"/>
      <c r="AG47" s="589"/>
      <c r="AH47" s="589"/>
      <c r="AI47" s="589"/>
      <c r="AJ47" s="589"/>
      <c r="AK47" s="589"/>
      <c r="AL47" s="589"/>
      <c r="AM47" s="589"/>
      <c r="AN47" s="589"/>
      <c r="AO47" s="589"/>
      <c r="AP47" s="589"/>
      <c r="AQ47" s="589"/>
      <c r="AR47" s="589"/>
      <c r="AS47" s="589"/>
      <c r="AT47" s="589"/>
      <c r="AU47" s="589"/>
      <c r="AV47" s="589"/>
      <c r="AW47" s="589"/>
      <c r="AX47" s="589"/>
      <c r="AY47" s="589"/>
      <c r="AZ47" s="589"/>
      <c r="BA47" s="589"/>
      <c r="BB47" s="589"/>
      <c r="BC47" s="589"/>
      <c r="BD47" s="589"/>
      <c r="BE47" s="589"/>
      <c r="BF47" s="589"/>
    </row>
    <row r="48" spans="1:58" ht="15" customHeight="1">
      <c r="A48" s="574"/>
      <c r="B48" s="499"/>
      <c r="C48" s="593" t="s">
        <v>705</v>
      </c>
      <c r="D48" s="535">
        <v>4</v>
      </c>
      <c r="E48" s="535">
        <v>4</v>
      </c>
      <c r="F48" s="536">
        <f t="shared" si="1"/>
        <v>0</v>
      </c>
      <c r="G48" s="537"/>
      <c r="H48" s="576"/>
      <c r="I48" s="584"/>
      <c r="J48" s="589"/>
      <c r="K48" s="589"/>
      <c r="L48" s="590"/>
      <c r="M48" s="589"/>
      <c r="N48" s="589"/>
      <c r="O48" s="589"/>
      <c r="P48" s="589"/>
      <c r="Q48" s="589"/>
      <c r="R48" s="589"/>
      <c r="S48" s="589"/>
      <c r="T48" s="589"/>
      <c r="U48" s="589"/>
      <c r="V48" s="589"/>
      <c r="W48" s="589"/>
      <c r="X48" s="589"/>
      <c r="Y48" s="589"/>
      <c r="Z48" s="589"/>
      <c r="AA48" s="589"/>
      <c r="AB48" s="589"/>
      <c r="AC48" s="589"/>
      <c r="AD48" s="589"/>
      <c r="AE48" s="589"/>
      <c r="AF48" s="589"/>
      <c r="AG48" s="589"/>
      <c r="AH48" s="589"/>
      <c r="AI48" s="589"/>
      <c r="AJ48" s="589"/>
      <c r="AK48" s="589"/>
      <c r="AL48" s="589"/>
      <c r="AM48" s="589"/>
      <c r="AN48" s="589"/>
      <c r="AO48" s="589"/>
      <c r="AP48" s="589"/>
      <c r="AQ48" s="589"/>
      <c r="AR48" s="589"/>
      <c r="AS48" s="589"/>
      <c r="AT48" s="589"/>
      <c r="AU48" s="589"/>
      <c r="AV48" s="589"/>
      <c r="AW48" s="589"/>
      <c r="AX48" s="589"/>
      <c r="AY48" s="589"/>
      <c r="AZ48" s="589"/>
      <c r="BA48" s="589"/>
      <c r="BB48" s="589"/>
      <c r="BC48" s="589"/>
      <c r="BD48" s="589"/>
      <c r="BE48" s="589"/>
      <c r="BF48" s="589"/>
    </row>
    <row r="49" spans="1:58" ht="15" customHeight="1">
      <c r="A49" s="574"/>
      <c r="B49" s="499"/>
      <c r="C49" s="593" t="s">
        <v>37</v>
      </c>
      <c r="D49" s="535">
        <v>8</v>
      </c>
      <c r="E49" s="535">
        <v>6</v>
      </c>
      <c r="F49" s="536">
        <f t="shared" si="1"/>
        <v>-2</v>
      </c>
      <c r="G49" s="537"/>
      <c r="H49" s="576"/>
      <c r="I49" s="584"/>
      <c r="J49" s="589"/>
      <c r="K49" s="589"/>
      <c r="L49" s="590"/>
      <c r="M49" s="589"/>
      <c r="N49" s="589"/>
      <c r="O49" s="589"/>
      <c r="P49" s="589"/>
      <c r="Q49" s="589"/>
      <c r="R49" s="589"/>
      <c r="S49" s="589"/>
      <c r="T49" s="589"/>
      <c r="U49" s="589"/>
      <c r="V49" s="589"/>
      <c r="W49" s="589"/>
      <c r="X49" s="589"/>
      <c r="Y49" s="589"/>
      <c r="Z49" s="589"/>
      <c r="AA49" s="589"/>
      <c r="AB49" s="589"/>
      <c r="AC49" s="589"/>
      <c r="AD49" s="589"/>
      <c r="AE49" s="589"/>
      <c r="AF49" s="589"/>
      <c r="AG49" s="589"/>
      <c r="AH49" s="589"/>
      <c r="AI49" s="589"/>
      <c r="AJ49" s="589"/>
      <c r="AK49" s="589"/>
      <c r="AL49" s="589"/>
      <c r="AM49" s="589"/>
      <c r="AN49" s="589"/>
      <c r="AO49" s="589"/>
      <c r="AP49" s="589"/>
      <c r="AQ49" s="589"/>
      <c r="AR49" s="589"/>
      <c r="AS49" s="589"/>
      <c r="AT49" s="589"/>
      <c r="AU49" s="589"/>
      <c r="AV49" s="589"/>
      <c r="AW49" s="589"/>
      <c r="AX49" s="589"/>
      <c r="AY49" s="589"/>
      <c r="AZ49" s="589"/>
      <c r="BA49" s="589"/>
      <c r="BB49" s="589"/>
      <c r="BC49" s="589"/>
      <c r="BD49" s="589"/>
      <c r="BE49" s="589"/>
      <c r="BF49" s="589"/>
    </row>
    <row r="50" spans="1:58" ht="15" customHeight="1">
      <c r="A50" s="574"/>
      <c r="B50" s="499"/>
      <c r="C50" s="593" t="s">
        <v>835</v>
      </c>
      <c r="D50" s="535">
        <v>2</v>
      </c>
      <c r="E50" s="535">
        <v>2</v>
      </c>
      <c r="F50" s="536">
        <f t="shared" si="1"/>
        <v>0</v>
      </c>
      <c r="G50" s="537"/>
      <c r="H50" s="576"/>
      <c r="I50" s="584"/>
      <c r="J50" s="589"/>
      <c r="K50" s="589"/>
      <c r="L50" s="590"/>
      <c r="M50" s="589"/>
      <c r="N50" s="589"/>
      <c r="O50" s="589"/>
      <c r="P50" s="589"/>
      <c r="Q50" s="589"/>
      <c r="R50" s="589"/>
      <c r="S50" s="589"/>
      <c r="T50" s="589"/>
      <c r="U50" s="589"/>
      <c r="V50" s="589"/>
      <c r="W50" s="589"/>
      <c r="X50" s="589"/>
      <c r="Y50" s="589"/>
      <c r="Z50" s="589"/>
      <c r="AA50" s="589"/>
      <c r="AB50" s="589"/>
      <c r="AC50" s="589"/>
      <c r="AD50" s="589"/>
      <c r="AE50" s="589"/>
      <c r="AF50" s="589"/>
      <c r="AG50" s="589"/>
      <c r="AH50" s="589"/>
      <c r="AI50" s="589"/>
      <c r="AJ50" s="589"/>
      <c r="AK50" s="589"/>
      <c r="AL50" s="589"/>
      <c r="AM50" s="589"/>
      <c r="AN50" s="589"/>
      <c r="AO50" s="589"/>
      <c r="AP50" s="589"/>
      <c r="AQ50" s="589"/>
      <c r="AR50" s="589"/>
      <c r="AS50" s="589"/>
      <c r="AT50" s="589"/>
      <c r="AU50" s="589"/>
      <c r="AV50" s="589"/>
      <c r="AW50" s="589"/>
      <c r="AX50" s="589"/>
      <c r="AY50" s="589"/>
      <c r="AZ50" s="589"/>
      <c r="BA50" s="589"/>
      <c r="BB50" s="589"/>
      <c r="BC50" s="589"/>
      <c r="BD50" s="589"/>
      <c r="BE50" s="589"/>
      <c r="BF50" s="589"/>
    </row>
    <row r="51" spans="1:58" ht="15" customHeight="1">
      <c r="A51" s="574"/>
      <c r="B51" s="499"/>
      <c r="C51" s="593" t="s">
        <v>1557</v>
      </c>
      <c r="D51" s="535">
        <v>0</v>
      </c>
      <c r="E51" s="535">
        <v>1</v>
      </c>
      <c r="F51" s="536">
        <f t="shared" si="1"/>
        <v>1</v>
      </c>
      <c r="G51" s="537"/>
      <c r="H51" s="576"/>
      <c r="I51" s="611">
        <v>91</v>
      </c>
      <c r="J51" s="589"/>
      <c r="K51" s="589"/>
      <c r="L51" s="590"/>
      <c r="M51" s="589"/>
      <c r="N51" s="589"/>
      <c r="O51" s="589"/>
      <c r="P51" s="589"/>
      <c r="Q51" s="589"/>
      <c r="R51" s="589"/>
      <c r="S51" s="589"/>
      <c r="T51" s="589"/>
      <c r="U51" s="589"/>
      <c r="V51" s="589"/>
      <c r="W51" s="589"/>
      <c r="X51" s="589"/>
      <c r="Y51" s="589"/>
      <c r="Z51" s="589"/>
      <c r="AA51" s="589"/>
      <c r="AB51" s="589"/>
      <c r="AC51" s="589"/>
      <c r="AD51" s="589"/>
      <c r="AE51" s="589"/>
      <c r="AF51" s="589"/>
      <c r="AG51" s="589"/>
      <c r="AH51" s="589"/>
      <c r="AI51" s="589"/>
      <c r="AJ51" s="589"/>
      <c r="AK51" s="589"/>
      <c r="AL51" s="589"/>
      <c r="AM51" s="589"/>
      <c r="AN51" s="589"/>
      <c r="AO51" s="589"/>
      <c r="AP51" s="589"/>
      <c r="AQ51" s="589"/>
      <c r="AR51" s="589"/>
      <c r="AS51" s="589"/>
      <c r="AT51" s="589"/>
      <c r="AU51" s="589"/>
      <c r="AV51" s="589"/>
      <c r="AW51" s="589"/>
      <c r="AX51" s="589"/>
      <c r="AY51" s="589"/>
      <c r="AZ51" s="589"/>
      <c r="BA51" s="589"/>
      <c r="BB51" s="589"/>
      <c r="BC51" s="589"/>
      <c r="BD51" s="589"/>
      <c r="BE51" s="589"/>
      <c r="BF51" s="589">
        <f t="shared" ref="BF51:BF64" si="2">COUNTA(I51:BC51)</f>
        <v>1</v>
      </c>
    </row>
    <row r="52" spans="1:58" ht="15" customHeight="1">
      <c r="A52" s="574"/>
      <c r="B52" s="499"/>
      <c r="C52" s="593" t="s">
        <v>493</v>
      </c>
      <c r="D52" s="535">
        <v>3</v>
      </c>
      <c r="E52" s="535">
        <v>3</v>
      </c>
      <c r="F52" s="536">
        <f t="shared" si="1"/>
        <v>0</v>
      </c>
      <c r="G52" s="537"/>
      <c r="H52" s="576"/>
      <c r="I52" s="611">
        <v>57</v>
      </c>
      <c r="J52" s="612">
        <v>58</v>
      </c>
      <c r="K52" s="612">
        <v>59</v>
      </c>
      <c r="L52" s="616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589"/>
      <c r="AJ52" s="589"/>
      <c r="AK52" s="589"/>
      <c r="AL52" s="589"/>
      <c r="AM52" s="589"/>
      <c r="AN52" s="589"/>
      <c r="AO52" s="589"/>
      <c r="AP52" s="589"/>
      <c r="AQ52" s="589"/>
      <c r="AR52" s="589"/>
      <c r="AS52" s="589"/>
      <c r="AT52" s="589"/>
      <c r="AU52" s="589"/>
      <c r="AV52" s="589"/>
      <c r="AW52" s="589"/>
      <c r="AX52" s="589"/>
      <c r="AY52" s="589"/>
      <c r="AZ52" s="589"/>
      <c r="BA52" s="589"/>
      <c r="BB52" s="589"/>
      <c r="BC52" s="589"/>
      <c r="BD52" s="589"/>
      <c r="BE52" s="589"/>
      <c r="BF52" s="589">
        <f t="shared" si="2"/>
        <v>3</v>
      </c>
    </row>
    <row r="53" spans="1:58" ht="15" customHeight="1">
      <c r="A53" s="574"/>
      <c r="B53" s="499"/>
      <c r="C53" s="593" t="s">
        <v>1225</v>
      </c>
      <c r="D53" s="535">
        <v>2</v>
      </c>
      <c r="E53" s="535">
        <v>2</v>
      </c>
      <c r="F53" s="536">
        <f t="shared" si="1"/>
        <v>0</v>
      </c>
      <c r="G53" s="537"/>
      <c r="H53" s="576"/>
      <c r="I53" s="611">
        <v>66</v>
      </c>
      <c r="J53" s="612">
        <v>67</v>
      </c>
      <c r="K53" s="589"/>
      <c r="L53" s="616"/>
      <c r="M53" s="589"/>
      <c r="N53" s="589"/>
      <c r="O53" s="589"/>
      <c r="P53" s="589"/>
      <c r="Q53" s="589"/>
      <c r="R53" s="589"/>
      <c r="S53" s="589"/>
      <c r="T53" s="589"/>
      <c r="U53" s="589"/>
      <c r="V53" s="589"/>
      <c r="W53" s="589"/>
      <c r="X53" s="589"/>
      <c r="Y53" s="589"/>
      <c r="Z53" s="589"/>
      <c r="AA53" s="589"/>
      <c r="AB53" s="589"/>
      <c r="AC53" s="589"/>
      <c r="AD53" s="589"/>
      <c r="AE53" s="589"/>
      <c r="AF53" s="589"/>
      <c r="AG53" s="589"/>
      <c r="AH53" s="589"/>
      <c r="AI53" s="589"/>
      <c r="AJ53" s="589"/>
      <c r="AK53" s="589"/>
      <c r="AL53" s="589"/>
      <c r="AM53" s="589"/>
      <c r="AN53" s="589"/>
      <c r="AO53" s="589"/>
      <c r="AP53" s="589"/>
      <c r="AQ53" s="589"/>
      <c r="AR53" s="589"/>
      <c r="AS53" s="589"/>
      <c r="AT53" s="589"/>
      <c r="AU53" s="589"/>
      <c r="AV53" s="589"/>
      <c r="AW53" s="589"/>
      <c r="AX53" s="589"/>
      <c r="AY53" s="589"/>
      <c r="AZ53" s="589"/>
      <c r="BA53" s="589"/>
      <c r="BB53" s="589"/>
      <c r="BC53" s="589"/>
      <c r="BD53" s="589"/>
      <c r="BE53" s="589"/>
      <c r="BF53" s="589">
        <f t="shared" si="2"/>
        <v>2</v>
      </c>
    </row>
    <row r="54" spans="1:58" ht="15" customHeight="1">
      <c r="A54" s="574"/>
      <c r="B54" s="499"/>
      <c r="C54" s="593" t="s">
        <v>495</v>
      </c>
      <c r="D54" s="535">
        <v>4</v>
      </c>
      <c r="E54" s="535">
        <v>4</v>
      </c>
      <c r="F54" s="536">
        <f t="shared" si="1"/>
        <v>0</v>
      </c>
      <c r="G54" s="537"/>
      <c r="H54" s="576"/>
      <c r="I54" s="611">
        <v>62</v>
      </c>
      <c r="J54" s="612">
        <v>63</v>
      </c>
      <c r="K54" s="612">
        <v>64</v>
      </c>
      <c r="L54" s="617">
        <v>65</v>
      </c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589"/>
      <c r="AJ54" s="589"/>
      <c r="AK54" s="589"/>
      <c r="AL54" s="589"/>
      <c r="AM54" s="589"/>
      <c r="AN54" s="589"/>
      <c r="AO54" s="589"/>
      <c r="AP54" s="589"/>
      <c r="AQ54" s="589"/>
      <c r="AR54" s="589"/>
      <c r="AS54" s="589"/>
      <c r="AT54" s="589"/>
      <c r="AU54" s="589"/>
      <c r="AV54" s="589"/>
      <c r="AW54" s="589"/>
      <c r="AX54" s="589"/>
      <c r="AY54" s="589"/>
      <c r="AZ54" s="589"/>
      <c r="BA54" s="589"/>
      <c r="BB54" s="589"/>
      <c r="BC54" s="589"/>
      <c r="BD54" s="589"/>
      <c r="BE54" s="589"/>
      <c r="BF54" s="589">
        <f t="shared" si="2"/>
        <v>4</v>
      </c>
    </row>
    <row r="55" spans="1:58" ht="15" customHeight="1">
      <c r="A55" s="574"/>
      <c r="B55" s="499"/>
      <c r="C55" s="593" t="s">
        <v>1227</v>
      </c>
      <c r="D55" s="535">
        <v>3</v>
      </c>
      <c r="E55" s="535">
        <v>3</v>
      </c>
      <c r="F55" s="536">
        <f t="shared" si="1"/>
        <v>0</v>
      </c>
      <c r="G55" s="537"/>
      <c r="H55" s="576"/>
      <c r="I55" s="611">
        <v>68</v>
      </c>
      <c r="J55" s="612">
        <v>69</v>
      </c>
      <c r="K55" s="612">
        <v>70</v>
      </c>
      <c r="L55" s="616"/>
      <c r="M55" s="589"/>
      <c r="N55" s="589"/>
      <c r="O55" s="589"/>
      <c r="P55" s="589"/>
      <c r="Q55" s="589"/>
      <c r="R55" s="589"/>
      <c r="S55" s="589"/>
      <c r="T55" s="589"/>
      <c r="U55" s="589"/>
      <c r="V55" s="589"/>
      <c r="W55" s="589"/>
      <c r="X55" s="589"/>
      <c r="Y55" s="589"/>
      <c r="Z55" s="589"/>
      <c r="AA55" s="589"/>
      <c r="AB55" s="589"/>
      <c r="AC55" s="589"/>
      <c r="AD55" s="589"/>
      <c r="AE55" s="589"/>
      <c r="AF55" s="589"/>
      <c r="AG55" s="589"/>
      <c r="AH55" s="589"/>
      <c r="AI55" s="589"/>
      <c r="AJ55" s="589"/>
      <c r="AK55" s="589"/>
      <c r="AL55" s="589"/>
      <c r="AM55" s="589"/>
      <c r="AN55" s="589"/>
      <c r="AO55" s="589"/>
      <c r="AP55" s="589"/>
      <c r="AQ55" s="589"/>
      <c r="AR55" s="589"/>
      <c r="AS55" s="589"/>
      <c r="AT55" s="589"/>
      <c r="AU55" s="589"/>
      <c r="AV55" s="589"/>
      <c r="AW55" s="589"/>
      <c r="AX55" s="589"/>
      <c r="AY55" s="589"/>
      <c r="AZ55" s="589"/>
      <c r="BA55" s="589"/>
      <c r="BB55" s="589"/>
      <c r="BC55" s="589"/>
      <c r="BD55" s="589"/>
      <c r="BE55" s="589"/>
      <c r="BF55" s="589">
        <f t="shared" si="2"/>
        <v>3</v>
      </c>
    </row>
    <row r="56" spans="1:58" ht="15" customHeight="1">
      <c r="A56" s="574"/>
      <c r="B56" s="499"/>
      <c r="C56" s="593" t="s">
        <v>1161</v>
      </c>
      <c r="D56" s="535">
        <v>8</v>
      </c>
      <c r="E56" s="535">
        <v>15</v>
      </c>
      <c r="F56" s="536">
        <f t="shared" si="1"/>
        <v>7</v>
      </c>
      <c r="G56" s="537"/>
      <c r="H56" s="576"/>
      <c r="I56" s="611">
        <v>31</v>
      </c>
      <c r="J56" s="612">
        <v>32</v>
      </c>
      <c r="K56" s="612">
        <v>33</v>
      </c>
      <c r="L56" s="617">
        <v>34</v>
      </c>
      <c r="M56" s="612">
        <v>35</v>
      </c>
      <c r="N56" s="612">
        <v>51</v>
      </c>
      <c r="O56" s="612">
        <v>52</v>
      </c>
      <c r="P56" s="612">
        <v>90</v>
      </c>
      <c r="Q56" s="618">
        <v>114</v>
      </c>
      <c r="R56" s="618">
        <v>115</v>
      </c>
      <c r="S56" s="618">
        <v>116</v>
      </c>
      <c r="T56" s="618">
        <v>117</v>
      </c>
      <c r="U56" s="618">
        <v>118</v>
      </c>
      <c r="V56" s="618">
        <v>119</v>
      </c>
      <c r="W56" s="618">
        <v>120</v>
      </c>
      <c r="X56" s="589"/>
      <c r="Y56" s="589"/>
      <c r="Z56" s="589"/>
      <c r="AA56" s="589"/>
      <c r="AB56" s="589"/>
      <c r="AC56" s="589"/>
      <c r="AD56" s="589"/>
      <c r="AE56" s="589"/>
      <c r="AF56" s="589"/>
      <c r="AG56" s="589"/>
      <c r="AH56" s="589"/>
      <c r="AI56" s="589"/>
      <c r="AJ56" s="589"/>
      <c r="AK56" s="589"/>
      <c r="AL56" s="589"/>
      <c r="AM56" s="589"/>
      <c r="AN56" s="589"/>
      <c r="AO56" s="589"/>
      <c r="AP56" s="589"/>
      <c r="AQ56" s="589"/>
      <c r="AR56" s="589"/>
      <c r="AS56" s="589"/>
      <c r="AT56" s="589"/>
      <c r="AU56" s="589"/>
      <c r="AV56" s="589"/>
      <c r="AW56" s="589"/>
      <c r="AX56" s="589"/>
      <c r="AY56" s="589"/>
      <c r="AZ56" s="589"/>
      <c r="BA56" s="589"/>
      <c r="BB56" s="589"/>
      <c r="BC56" s="589"/>
      <c r="BD56" s="589"/>
      <c r="BE56" s="589"/>
      <c r="BF56" s="589">
        <f t="shared" si="2"/>
        <v>15</v>
      </c>
    </row>
    <row r="57" spans="1:58" ht="15" customHeight="1">
      <c r="A57" s="574"/>
      <c r="B57" s="499"/>
      <c r="C57" s="593" t="s">
        <v>979</v>
      </c>
      <c r="D57" s="535">
        <v>14</v>
      </c>
      <c r="E57" s="535">
        <v>15</v>
      </c>
      <c r="F57" s="536">
        <f t="shared" si="1"/>
        <v>1</v>
      </c>
      <c r="G57" s="537"/>
      <c r="H57" s="576"/>
      <c r="I57" s="611">
        <v>41</v>
      </c>
      <c r="J57" s="617">
        <v>42</v>
      </c>
      <c r="K57" s="612">
        <v>43</v>
      </c>
      <c r="L57" s="612">
        <v>44</v>
      </c>
      <c r="M57" s="612">
        <v>45</v>
      </c>
      <c r="N57" s="612">
        <v>46</v>
      </c>
      <c r="O57" s="612">
        <v>47</v>
      </c>
      <c r="P57" s="612">
        <v>48</v>
      </c>
      <c r="Q57" s="612">
        <v>49</v>
      </c>
      <c r="R57" s="612">
        <v>50</v>
      </c>
      <c r="S57" s="612">
        <v>55</v>
      </c>
      <c r="T57" s="612">
        <v>56</v>
      </c>
      <c r="U57" s="612">
        <v>60</v>
      </c>
      <c r="V57" s="612">
        <v>61</v>
      </c>
      <c r="W57" s="618">
        <v>112</v>
      </c>
      <c r="X57" s="589"/>
      <c r="Y57" s="589"/>
      <c r="Z57" s="589"/>
      <c r="AA57" s="589"/>
      <c r="AB57" s="589"/>
      <c r="AC57" s="589"/>
      <c r="AD57" s="589"/>
      <c r="AE57" s="589"/>
      <c r="AF57" s="589"/>
      <c r="AG57" s="589"/>
      <c r="AH57" s="589"/>
      <c r="AI57" s="589"/>
      <c r="AJ57" s="589"/>
      <c r="AK57" s="589"/>
      <c r="AL57" s="589"/>
      <c r="AM57" s="589"/>
      <c r="AN57" s="589"/>
      <c r="AO57" s="589"/>
      <c r="AP57" s="589"/>
      <c r="AQ57" s="589"/>
      <c r="AR57" s="589"/>
      <c r="AS57" s="589"/>
      <c r="AT57" s="589"/>
      <c r="AU57" s="589"/>
      <c r="AV57" s="589"/>
      <c r="AW57" s="589"/>
      <c r="AX57" s="589"/>
      <c r="AY57" s="589"/>
      <c r="AZ57" s="589"/>
      <c r="BA57" s="589"/>
      <c r="BB57" s="589"/>
      <c r="BC57" s="589"/>
      <c r="BD57" s="589"/>
      <c r="BE57" s="589"/>
      <c r="BF57" s="589">
        <f t="shared" si="2"/>
        <v>15</v>
      </c>
    </row>
    <row r="58" spans="1:58" ht="15" customHeight="1">
      <c r="A58" s="574"/>
      <c r="B58" s="499"/>
      <c r="C58" s="593" t="s">
        <v>837</v>
      </c>
      <c r="D58" s="535">
        <v>25</v>
      </c>
      <c r="E58" s="535">
        <v>25</v>
      </c>
      <c r="F58" s="536">
        <f t="shared" si="1"/>
        <v>0</v>
      </c>
      <c r="G58" s="537"/>
      <c r="H58" s="576"/>
      <c r="I58" s="619">
        <v>11</v>
      </c>
      <c r="J58" s="612">
        <v>13</v>
      </c>
      <c r="K58" s="612">
        <v>12</v>
      </c>
      <c r="L58" s="612">
        <v>14</v>
      </c>
      <c r="M58" s="612">
        <v>15</v>
      </c>
      <c r="N58" s="612">
        <v>16</v>
      </c>
      <c r="O58" s="612">
        <v>17</v>
      </c>
      <c r="P58" s="612">
        <v>18</v>
      </c>
      <c r="Q58" s="612">
        <v>19</v>
      </c>
      <c r="R58" s="612">
        <v>20</v>
      </c>
      <c r="S58" s="612">
        <v>21</v>
      </c>
      <c r="T58" s="612">
        <v>22</v>
      </c>
      <c r="U58" s="612">
        <v>23</v>
      </c>
      <c r="V58" s="618">
        <v>24</v>
      </c>
      <c r="W58" s="612">
        <v>25</v>
      </c>
      <c r="X58" s="612">
        <v>26</v>
      </c>
      <c r="Y58" s="612">
        <v>27</v>
      </c>
      <c r="Z58" s="612">
        <v>28</v>
      </c>
      <c r="AA58" s="612">
        <v>30</v>
      </c>
      <c r="AB58" s="612">
        <v>36</v>
      </c>
      <c r="AC58" s="589">
        <v>37</v>
      </c>
      <c r="AD58" s="612">
        <v>38</v>
      </c>
      <c r="AE58" s="612">
        <v>39</v>
      </c>
      <c r="AF58" s="612">
        <v>40</v>
      </c>
      <c r="AG58" s="612">
        <v>53</v>
      </c>
      <c r="AH58" s="612">
        <v>54</v>
      </c>
      <c r="AI58" s="589"/>
      <c r="AJ58" s="589"/>
      <c r="AK58" s="589"/>
      <c r="AL58" s="589"/>
      <c r="AM58" s="589"/>
      <c r="AN58" s="589"/>
      <c r="AO58" s="589"/>
      <c r="AP58" s="589"/>
      <c r="AQ58" s="589"/>
      <c r="AR58" s="589"/>
      <c r="AS58" s="589"/>
      <c r="AT58" s="589"/>
      <c r="AU58" s="589"/>
      <c r="AV58" s="589"/>
      <c r="AW58" s="589"/>
      <c r="AX58" s="589"/>
      <c r="AY58" s="589"/>
      <c r="AZ58" s="589"/>
      <c r="BA58" s="589"/>
      <c r="BB58" s="589"/>
      <c r="BC58" s="589"/>
      <c r="BD58" s="589"/>
      <c r="BE58" s="589"/>
      <c r="BF58" s="589">
        <f t="shared" si="2"/>
        <v>26</v>
      </c>
    </row>
    <row r="59" spans="1:58" ht="15" customHeight="1">
      <c r="A59" s="574"/>
      <c r="B59" s="499"/>
      <c r="C59" s="593" t="s">
        <v>1464</v>
      </c>
      <c r="D59" s="535">
        <v>18</v>
      </c>
      <c r="E59" s="535">
        <v>17</v>
      </c>
      <c r="F59" s="536">
        <f t="shared" si="1"/>
        <v>-1</v>
      </c>
      <c r="G59" s="537"/>
      <c r="H59" s="576"/>
      <c r="I59" s="611">
        <v>71</v>
      </c>
      <c r="J59" s="612">
        <v>72</v>
      </c>
      <c r="K59" s="612">
        <v>73</v>
      </c>
      <c r="L59" s="612">
        <v>74</v>
      </c>
      <c r="M59" s="612">
        <v>75</v>
      </c>
      <c r="N59" s="612">
        <v>76</v>
      </c>
      <c r="O59" s="617">
        <v>77</v>
      </c>
      <c r="P59" s="589">
        <v>78</v>
      </c>
      <c r="Q59" s="612">
        <v>79</v>
      </c>
      <c r="R59" s="612">
        <v>80</v>
      </c>
      <c r="S59" s="612">
        <v>81</v>
      </c>
      <c r="T59" s="612">
        <v>82</v>
      </c>
      <c r="U59" s="612">
        <v>83</v>
      </c>
      <c r="V59" s="612">
        <v>84</v>
      </c>
      <c r="W59" s="612">
        <v>86</v>
      </c>
      <c r="X59" s="612">
        <v>87</v>
      </c>
      <c r="Y59" s="612">
        <v>88</v>
      </c>
      <c r="Z59" s="612">
        <v>89</v>
      </c>
      <c r="AA59" s="589"/>
      <c r="AB59" s="589"/>
      <c r="AC59" s="589"/>
      <c r="AD59" s="589"/>
      <c r="AE59" s="589"/>
      <c r="AF59" s="589"/>
      <c r="AG59" s="589"/>
      <c r="AH59" s="589"/>
      <c r="AI59" s="589"/>
      <c r="AJ59" s="589"/>
      <c r="AK59" s="589"/>
      <c r="AL59" s="589"/>
      <c r="AM59" s="589"/>
      <c r="AN59" s="589"/>
      <c r="AO59" s="589"/>
      <c r="AP59" s="589"/>
      <c r="AQ59" s="589"/>
      <c r="AR59" s="589"/>
      <c r="AS59" s="589"/>
      <c r="AT59" s="589"/>
      <c r="AU59" s="589"/>
      <c r="AV59" s="589"/>
      <c r="AW59" s="589"/>
      <c r="AX59" s="589"/>
      <c r="AY59" s="589"/>
      <c r="AZ59" s="589"/>
      <c r="BA59" s="589"/>
      <c r="BB59" s="589"/>
      <c r="BC59" s="589"/>
      <c r="BD59" s="589"/>
      <c r="BE59" s="589"/>
      <c r="BF59" s="589">
        <f t="shared" si="2"/>
        <v>18</v>
      </c>
    </row>
    <row r="60" spans="1:58" ht="15" customHeight="1">
      <c r="A60" s="574"/>
      <c r="B60" s="499"/>
      <c r="C60" s="593" t="s">
        <v>1558</v>
      </c>
      <c r="D60" s="535">
        <v>0</v>
      </c>
      <c r="E60" s="535">
        <v>10</v>
      </c>
      <c r="F60" s="536">
        <f t="shared" si="1"/>
        <v>10</v>
      </c>
      <c r="G60" s="537" t="s">
        <v>1548</v>
      </c>
      <c r="H60" s="576"/>
      <c r="I60" s="620">
        <v>107</v>
      </c>
      <c r="J60" s="618">
        <v>108</v>
      </c>
      <c r="K60" s="618">
        <v>109</v>
      </c>
      <c r="L60" s="618">
        <v>110</v>
      </c>
      <c r="M60" s="618">
        <v>111</v>
      </c>
      <c r="N60" s="618">
        <v>113</v>
      </c>
      <c r="O60" s="621">
        <v>121</v>
      </c>
      <c r="P60" s="618">
        <v>122</v>
      </c>
      <c r="Q60" s="618">
        <v>123</v>
      </c>
      <c r="R60" s="618">
        <v>124</v>
      </c>
      <c r="S60" s="612"/>
      <c r="T60" s="612"/>
      <c r="U60" s="612"/>
      <c r="V60" s="612"/>
      <c r="W60" s="612"/>
      <c r="X60" s="612"/>
      <c r="Y60" s="612"/>
      <c r="Z60" s="612"/>
      <c r="AA60" s="589"/>
      <c r="AB60" s="589"/>
      <c r="AC60" s="589"/>
      <c r="AD60" s="589"/>
      <c r="AE60" s="589"/>
      <c r="AF60" s="589"/>
      <c r="AG60" s="589"/>
      <c r="AH60" s="589"/>
      <c r="AI60" s="589"/>
      <c r="AJ60" s="589"/>
      <c r="AK60" s="589"/>
      <c r="AL60" s="589"/>
      <c r="AM60" s="589"/>
      <c r="AN60" s="589"/>
      <c r="AO60" s="589"/>
      <c r="AP60" s="589"/>
      <c r="AQ60" s="589"/>
      <c r="AR60" s="589"/>
      <c r="AS60" s="589"/>
      <c r="AT60" s="589"/>
      <c r="AU60" s="589"/>
      <c r="AV60" s="589"/>
      <c r="AW60" s="589"/>
      <c r="AX60" s="589"/>
      <c r="AY60" s="589"/>
      <c r="AZ60" s="589"/>
      <c r="BA60" s="589"/>
      <c r="BB60" s="589"/>
      <c r="BC60" s="589"/>
      <c r="BD60" s="589"/>
      <c r="BE60" s="589"/>
      <c r="BF60" s="589">
        <f t="shared" si="2"/>
        <v>10</v>
      </c>
    </row>
    <row r="61" spans="1:58" ht="15" customHeight="1">
      <c r="A61" s="574"/>
      <c r="B61" s="499"/>
      <c r="C61" s="593" t="s">
        <v>1295</v>
      </c>
      <c r="D61" s="535">
        <v>1</v>
      </c>
      <c r="E61" s="535">
        <v>0</v>
      </c>
      <c r="F61" s="536">
        <f t="shared" si="1"/>
        <v>-1</v>
      </c>
      <c r="G61" s="537"/>
      <c r="H61" s="576"/>
      <c r="I61" s="584"/>
      <c r="J61" s="589"/>
      <c r="K61" s="589"/>
      <c r="L61" s="616"/>
      <c r="M61" s="589"/>
      <c r="N61" s="589"/>
      <c r="O61" s="589"/>
      <c r="P61" s="589"/>
      <c r="Q61" s="589"/>
      <c r="R61" s="589"/>
      <c r="S61" s="589"/>
      <c r="T61" s="589"/>
      <c r="U61" s="589"/>
      <c r="V61" s="589"/>
      <c r="W61" s="589"/>
      <c r="X61" s="589"/>
      <c r="Y61" s="589"/>
      <c r="Z61" s="589"/>
      <c r="AA61" s="589"/>
      <c r="AB61" s="589"/>
      <c r="AC61" s="589"/>
      <c r="AD61" s="589"/>
      <c r="AE61" s="589"/>
      <c r="AF61" s="589"/>
      <c r="AG61" s="589"/>
      <c r="AH61" s="589"/>
      <c r="AI61" s="589"/>
      <c r="AJ61" s="589"/>
      <c r="AK61" s="589"/>
      <c r="AL61" s="589"/>
      <c r="AM61" s="589"/>
      <c r="AN61" s="589"/>
      <c r="AO61" s="589"/>
      <c r="AP61" s="589"/>
      <c r="AQ61" s="589"/>
      <c r="AR61" s="589"/>
      <c r="AS61" s="589"/>
      <c r="AT61" s="589"/>
      <c r="AU61" s="589"/>
      <c r="AV61" s="589"/>
      <c r="AW61" s="589"/>
      <c r="AX61" s="589"/>
      <c r="AY61" s="589"/>
      <c r="AZ61" s="589"/>
      <c r="BA61" s="589"/>
      <c r="BB61" s="589"/>
      <c r="BC61" s="589"/>
      <c r="BD61" s="589"/>
      <c r="BE61" s="589"/>
      <c r="BF61" s="589">
        <f t="shared" si="2"/>
        <v>0</v>
      </c>
    </row>
    <row r="62" spans="1:58" ht="15" customHeight="1">
      <c r="A62" s="574"/>
      <c r="B62" s="499"/>
      <c r="C62" s="622" t="s">
        <v>1031</v>
      </c>
      <c r="D62" s="535">
        <v>37</v>
      </c>
      <c r="E62" s="535">
        <v>37</v>
      </c>
      <c r="F62" s="536">
        <f t="shared" si="1"/>
        <v>0</v>
      </c>
      <c r="G62" s="537"/>
      <c r="H62" s="576"/>
      <c r="I62" s="611">
        <v>11</v>
      </c>
      <c r="J62" s="612">
        <v>12</v>
      </c>
      <c r="K62" s="612">
        <v>13</v>
      </c>
      <c r="L62" s="612">
        <v>14</v>
      </c>
      <c r="M62" s="612">
        <v>15</v>
      </c>
      <c r="N62" s="612">
        <v>21</v>
      </c>
      <c r="O62" s="612">
        <v>27</v>
      </c>
      <c r="P62" s="612">
        <v>28</v>
      </c>
      <c r="Q62" s="618">
        <v>29</v>
      </c>
      <c r="R62" s="612">
        <v>30</v>
      </c>
      <c r="S62" s="612">
        <v>32</v>
      </c>
      <c r="T62" s="612">
        <v>35</v>
      </c>
      <c r="U62" s="612">
        <v>40</v>
      </c>
      <c r="V62" s="612">
        <v>41</v>
      </c>
      <c r="W62" s="612">
        <v>42</v>
      </c>
      <c r="X62" s="612">
        <v>43</v>
      </c>
      <c r="Y62" s="612">
        <v>45</v>
      </c>
      <c r="Z62" s="612">
        <v>50</v>
      </c>
      <c r="AA62" s="612">
        <v>51</v>
      </c>
      <c r="AB62" s="617">
        <v>56</v>
      </c>
      <c r="AC62" s="612">
        <v>58</v>
      </c>
      <c r="AD62" s="612">
        <v>60</v>
      </c>
      <c r="AE62" s="612">
        <v>62</v>
      </c>
      <c r="AF62" s="612">
        <v>76</v>
      </c>
      <c r="AG62" s="612">
        <v>77</v>
      </c>
      <c r="AH62" s="618">
        <v>78</v>
      </c>
      <c r="AI62" s="612">
        <v>79</v>
      </c>
      <c r="AJ62" s="612">
        <v>80</v>
      </c>
      <c r="AK62" s="612">
        <v>81</v>
      </c>
      <c r="AL62" s="612">
        <v>82</v>
      </c>
      <c r="AM62" s="612">
        <v>83</v>
      </c>
      <c r="AN62" s="612">
        <v>84</v>
      </c>
      <c r="AO62" s="612">
        <v>86</v>
      </c>
      <c r="AP62" s="612">
        <v>87</v>
      </c>
      <c r="AQ62" s="612">
        <v>88</v>
      </c>
      <c r="AR62" s="612">
        <v>89</v>
      </c>
      <c r="AS62" s="612">
        <v>90</v>
      </c>
      <c r="AT62" s="589"/>
      <c r="AU62" s="589"/>
      <c r="AV62" s="589"/>
      <c r="AW62" s="589"/>
      <c r="AX62" s="589"/>
      <c r="AY62" s="589"/>
      <c r="AZ62" s="589"/>
      <c r="BA62" s="589"/>
      <c r="BB62" s="589"/>
      <c r="BC62" s="589"/>
      <c r="BD62" s="589"/>
      <c r="BE62" s="589"/>
      <c r="BF62" s="589">
        <f t="shared" si="2"/>
        <v>37</v>
      </c>
    </row>
    <row r="63" spans="1:58" ht="15" customHeight="1">
      <c r="A63" s="574"/>
      <c r="B63" s="499"/>
      <c r="C63" s="622" t="s">
        <v>1229</v>
      </c>
      <c r="D63" s="535">
        <v>6</v>
      </c>
      <c r="E63" s="535">
        <v>6</v>
      </c>
      <c r="F63" s="536">
        <f t="shared" si="1"/>
        <v>0</v>
      </c>
      <c r="G63" s="537"/>
      <c r="H63" s="576"/>
      <c r="I63" s="584"/>
      <c r="J63" s="589"/>
      <c r="K63" s="589"/>
      <c r="L63" s="616"/>
      <c r="M63" s="589"/>
      <c r="N63" s="589"/>
      <c r="O63" s="589"/>
      <c r="P63" s="589"/>
      <c r="Q63" s="589"/>
      <c r="R63" s="589"/>
      <c r="S63" s="589"/>
      <c r="T63" s="589"/>
      <c r="U63" s="589"/>
      <c r="V63" s="589"/>
      <c r="W63" s="589"/>
      <c r="X63" s="589"/>
      <c r="Y63" s="589"/>
      <c r="Z63" s="589"/>
      <c r="AA63" s="589"/>
      <c r="AB63" s="589"/>
      <c r="AC63" s="589"/>
      <c r="AD63" s="589"/>
      <c r="AE63" s="589"/>
      <c r="AF63" s="589"/>
      <c r="AG63" s="589"/>
      <c r="AH63" s="589"/>
      <c r="AI63" s="589"/>
      <c r="AJ63" s="589"/>
      <c r="AK63" s="589"/>
      <c r="AL63" s="589"/>
      <c r="AM63" s="589"/>
      <c r="AN63" s="589"/>
      <c r="AO63" s="589"/>
      <c r="AP63" s="589"/>
      <c r="AQ63" s="589"/>
      <c r="AR63" s="589"/>
      <c r="AS63" s="589"/>
      <c r="AT63" s="589"/>
      <c r="AU63" s="589"/>
      <c r="AV63" s="589"/>
      <c r="AW63" s="589"/>
      <c r="AX63" s="589"/>
      <c r="AY63" s="589"/>
      <c r="AZ63" s="589"/>
      <c r="BA63" s="589"/>
      <c r="BB63" s="589"/>
      <c r="BC63" s="589"/>
      <c r="BD63" s="589"/>
      <c r="BE63" s="589"/>
      <c r="BF63" s="589">
        <f t="shared" si="2"/>
        <v>0</v>
      </c>
    </row>
    <row r="64" spans="1:58" ht="15" customHeight="1">
      <c r="A64" s="574"/>
      <c r="B64" s="499"/>
      <c r="C64" s="593" t="s">
        <v>1035</v>
      </c>
      <c r="D64" s="535">
        <v>42</v>
      </c>
      <c r="E64" s="535">
        <v>42</v>
      </c>
      <c r="F64" s="536">
        <f t="shared" si="1"/>
        <v>0</v>
      </c>
      <c r="G64" s="623" t="s">
        <v>1559</v>
      </c>
      <c r="H64" s="576"/>
      <c r="I64" s="611">
        <v>16</v>
      </c>
      <c r="J64" s="612">
        <v>17</v>
      </c>
      <c r="K64" s="612">
        <v>18</v>
      </c>
      <c r="L64" s="612">
        <v>19</v>
      </c>
      <c r="M64" s="612">
        <v>20</v>
      </c>
      <c r="N64" s="612">
        <v>22</v>
      </c>
      <c r="O64" s="612">
        <v>23</v>
      </c>
      <c r="P64" s="589">
        <v>24</v>
      </c>
      <c r="Q64" s="612">
        <v>25</v>
      </c>
      <c r="R64" s="612">
        <v>26</v>
      </c>
      <c r="S64" s="612">
        <v>31</v>
      </c>
      <c r="T64" s="612">
        <v>33</v>
      </c>
      <c r="U64" s="612">
        <v>34</v>
      </c>
      <c r="V64" s="612">
        <v>36</v>
      </c>
      <c r="W64" s="618">
        <v>37</v>
      </c>
      <c r="X64" s="612">
        <v>38</v>
      </c>
      <c r="Y64" s="612">
        <v>39</v>
      </c>
      <c r="Z64" s="612">
        <v>44</v>
      </c>
      <c r="AA64" s="617">
        <v>46</v>
      </c>
      <c r="AB64" s="612">
        <v>47</v>
      </c>
      <c r="AC64" s="612">
        <v>48</v>
      </c>
      <c r="AD64" s="612">
        <v>49</v>
      </c>
      <c r="AE64" s="612">
        <v>52</v>
      </c>
      <c r="AF64" s="612">
        <v>53</v>
      </c>
      <c r="AG64" s="612">
        <v>54</v>
      </c>
      <c r="AH64" s="612">
        <v>55</v>
      </c>
      <c r="AI64" s="612">
        <v>57</v>
      </c>
      <c r="AJ64" s="612">
        <v>59</v>
      </c>
      <c r="AK64" s="612">
        <v>61</v>
      </c>
      <c r="AL64" s="612">
        <v>63</v>
      </c>
      <c r="AM64" s="612">
        <v>64</v>
      </c>
      <c r="AN64" s="612">
        <v>65</v>
      </c>
      <c r="AO64" s="612">
        <v>66</v>
      </c>
      <c r="AP64" s="612">
        <v>67</v>
      </c>
      <c r="AQ64" s="612">
        <v>68</v>
      </c>
      <c r="AR64" s="612">
        <v>69</v>
      </c>
      <c r="AS64" s="612">
        <v>70</v>
      </c>
      <c r="AT64" s="612">
        <v>71</v>
      </c>
      <c r="AU64" s="612">
        <v>72</v>
      </c>
      <c r="AV64" s="612">
        <v>73</v>
      </c>
      <c r="AW64" s="612">
        <v>74</v>
      </c>
      <c r="AX64" s="612">
        <v>75</v>
      </c>
      <c r="AY64" s="612">
        <v>91</v>
      </c>
      <c r="AZ64" s="589"/>
      <c r="BA64" s="589"/>
      <c r="BB64" s="589"/>
      <c r="BC64" s="589"/>
      <c r="BD64" s="589"/>
      <c r="BE64" s="589"/>
      <c r="BF64" s="589">
        <f t="shared" si="2"/>
        <v>43</v>
      </c>
    </row>
    <row r="65" spans="1:58" ht="15" customHeight="1">
      <c r="A65" s="574"/>
      <c r="B65" s="499"/>
      <c r="C65" s="624" t="s">
        <v>834</v>
      </c>
      <c r="D65" s="625">
        <v>10</v>
      </c>
      <c r="E65" s="625">
        <v>10</v>
      </c>
      <c r="F65" s="626">
        <f t="shared" si="1"/>
        <v>0</v>
      </c>
      <c r="G65" s="537"/>
      <c r="H65" s="576"/>
      <c r="I65" s="584"/>
      <c r="J65" s="589"/>
      <c r="K65" s="589"/>
      <c r="L65" s="590"/>
      <c r="M65" s="589"/>
      <c r="N65" s="589"/>
      <c r="O65" s="589"/>
      <c r="P65" s="589"/>
      <c r="Q65" s="589"/>
      <c r="R65" s="589"/>
      <c r="S65" s="589"/>
      <c r="T65" s="589"/>
      <c r="U65" s="589"/>
      <c r="V65" s="589"/>
      <c r="W65" s="589"/>
      <c r="X65" s="589"/>
      <c r="Y65" s="589"/>
      <c r="Z65" s="589"/>
      <c r="AA65" s="589"/>
      <c r="AB65" s="589"/>
      <c r="AC65" s="589"/>
      <c r="AD65" s="589"/>
      <c r="AE65" s="589"/>
      <c r="AF65" s="589"/>
      <c r="AG65" s="589"/>
      <c r="AH65" s="589"/>
      <c r="AI65" s="589"/>
      <c r="AJ65" s="589"/>
      <c r="AK65" s="589"/>
      <c r="AL65" s="589"/>
      <c r="AM65" s="589"/>
      <c r="AN65" s="589"/>
      <c r="AO65" s="589"/>
      <c r="AP65" s="589"/>
      <c r="AQ65" s="589"/>
      <c r="AR65" s="589"/>
      <c r="AS65" s="589"/>
      <c r="AT65" s="589"/>
      <c r="AU65" s="589"/>
      <c r="AV65" s="589"/>
      <c r="AW65" s="589"/>
      <c r="AX65" s="589"/>
      <c r="AY65" s="589"/>
      <c r="AZ65" s="589"/>
      <c r="BA65" s="589"/>
      <c r="BB65" s="589"/>
      <c r="BC65" s="589"/>
      <c r="BD65" s="589"/>
      <c r="BE65" s="589"/>
      <c r="BF65" s="589">
        <f>SUM(BF51:BF64)</f>
        <v>177</v>
      </c>
    </row>
    <row r="66" spans="1:58" ht="15" customHeight="1">
      <c r="A66" s="574"/>
      <c r="B66" s="494"/>
      <c r="C66" s="585" t="s">
        <v>74</v>
      </c>
      <c r="D66" s="606">
        <v>3</v>
      </c>
      <c r="E66" s="606">
        <v>2</v>
      </c>
      <c r="F66" s="607">
        <f t="shared" si="1"/>
        <v>-1</v>
      </c>
      <c r="G66" s="608"/>
      <c r="H66" s="576"/>
      <c r="I66" s="584"/>
      <c r="J66" s="589"/>
      <c r="K66" s="589"/>
      <c r="L66" s="590"/>
      <c r="M66" s="589"/>
      <c r="N66" s="589"/>
      <c r="O66" s="589"/>
      <c r="P66" s="589"/>
      <c r="Q66" s="589"/>
      <c r="R66" s="589"/>
      <c r="S66" s="589"/>
      <c r="T66" s="589"/>
      <c r="U66" s="589"/>
      <c r="V66" s="589"/>
      <c r="W66" s="589"/>
      <c r="X66" s="589"/>
      <c r="Y66" s="589"/>
      <c r="Z66" s="589"/>
      <c r="AA66" s="589"/>
      <c r="AB66" s="589"/>
      <c r="AC66" s="589"/>
      <c r="AD66" s="589"/>
      <c r="AE66" s="589"/>
      <c r="AF66" s="589"/>
      <c r="AG66" s="589"/>
      <c r="AH66" s="589"/>
      <c r="AI66" s="589"/>
      <c r="AJ66" s="589"/>
      <c r="AK66" s="589"/>
      <c r="AL66" s="589"/>
      <c r="AM66" s="589"/>
      <c r="AN66" s="589"/>
      <c r="AO66" s="589"/>
      <c r="AP66" s="589"/>
      <c r="AQ66" s="589"/>
      <c r="AR66" s="589"/>
      <c r="AS66" s="589"/>
      <c r="AT66" s="589"/>
      <c r="AU66" s="589"/>
      <c r="AV66" s="589"/>
      <c r="AW66" s="589"/>
      <c r="AX66" s="589"/>
      <c r="AY66" s="589"/>
      <c r="AZ66" s="589"/>
      <c r="BA66" s="589"/>
      <c r="BB66" s="589"/>
      <c r="BC66" s="589"/>
      <c r="BD66" s="589"/>
      <c r="BE66" s="589"/>
      <c r="BF66" s="589"/>
    </row>
    <row r="67" spans="1:58" ht="15.75" customHeight="1">
      <c r="A67" s="574"/>
      <c r="B67" s="499" t="s">
        <v>856</v>
      </c>
      <c r="C67" s="614" t="s">
        <v>857</v>
      </c>
      <c r="D67" s="535">
        <v>2</v>
      </c>
      <c r="E67" s="535">
        <v>2</v>
      </c>
      <c r="F67" s="536">
        <f t="shared" si="1"/>
        <v>0</v>
      </c>
      <c r="G67" s="537"/>
      <c r="H67" s="576"/>
      <c r="I67" s="584"/>
      <c r="J67" s="589"/>
      <c r="K67" s="589"/>
      <c r="L67" s="590"/>
      <c r="M67" s="589"/>
      <c r="N67" s="589"/>
      <c r="O67" s="589"/>
      <c r="P67" s="589"/>
      <c r="Q67" s="589"/>
      <c r="R67" s="589"/>
      <c r="S67" s="589"/>
      <c r="T67" s="589"/>
      <c r="U67" s="589"/>
      <c r="V67" s="589"/>
      <c r="W67" s="589"/>
      <c r="X67" s="589"/>
      <c r="Y67" s="589"/>
      <c r="Z67" s="589"/>
      <c r="AA67" s="589"/>
      <c r="AB67" s="589"/>
      <c r="AC67" s="589"/>
      <c r="AD67" s="589"/>
      <c r="AE67" s="589"/>
      <c r="AF67" s="589"/>
      <c r="AG67" s="589"/>
      <c r="AH67" s="589"/>
      <c r="AI67" s="589"/>
      <c r="AJ67" s="589"/>
      <c r="AK67" s="589"/>
      <c r="AL67" s="589"/>
      <c r="AM67" s="589"/>
      <c r="AN67" s="589"/>
      <c r="AO67" s="589"/>
      <c r="AP67" s="589"/>
      <c r="AQ67" s="589"/>
      <c r="AR67" s="589"/>
      <c r="AS67" s="589"/>
      <c r="AT67" s="589"/>
      <c r="AU67" s="589"/>
      <c r="AV67" s="589"/>
      <c r="AW67" s="589"/>
      <c r="AX67" s="589"/>
      <c r="AY67" s="589"/>
      <c r="AZ67" s="589"/>
      <c r="BA67" s="589"/>
      <c r="BB67" s="589"/>
      <c r="BC67" s="589"/>
      <c r="BD67" s="589"/>
      <c r="BE67" s="589"/>
      <c r="BF67" s="589"/>
    </row>
    <row r="68" spans="1:58" ht="15.75" customHeight="1">
      <c r="A68" s="574"/>
      <c r="B68" s="499"/>
      <c r="C68" s="614" t="s">
        <v>1162</v>
      </c>
      <c r="D68" s="535">
        <v>3</v>
      </c>
      <c r="E68" s="535">
        <v>2</v>
      </c>
      <c r="F68" s="536">
        <f t="shared" si="1"/>
        <v>-1</v>
      </c>
      <c r="G68" s="537"/>
      <c r="H68" s="576"/>
      <c r="I68" s="584"/>
      <c r="J68" s="589"/>
      <c r="K68" s="589"/>
      <c r="L68" s="590"/>
      <c r="M68" s="589"/>
      <c r="N68" s="589"/>
      <c r="O68" s="589"/>
      <c r="P68" s="589"/>
      <c r="Q68" s="589"/>
      <c r="R68" s="589"/>
      <c r="S68" s="589"/>
      <c r="T68" s="589"/>
      <c r="U68" s="589"/>
      <c r="V68" s="589"/>
      <c r="W68" s="589"/>
      <c r="X68" s="589"/>
      <c r="Y68" s="589"/>
      <c r="Z68" s="589"/>
      <c r="AA68" s="589"/>
      <c r="AB68" s="589"/>
      <c r="AC68" s="589"/>
      <c r="AD68" s="589"/>
      <c r="AE68" s="589"/>
      <c r="AF68" s="589"/>
      <c r="AG68" s="589"/>
      <c r="AH68" s="589"/>
      <c r="AI68" s="589"/>
      <c r="AJ68" s="589"/>
      <c r="AK68" s="589"/>
      <c r="AL68" s="589"/>
      <c r="AM68" s="589"/>
      <c r="AN68" s="589"/>
      <c r="AO68" s="589"/>
      <c r="AP68" s="589"/>
      <c r="AQ68" s="589"/>
      <c r="AR68" s="589"/>
      <c r="AS68" s="589"/>
      <c r="AT68" s="589"/>
      <c r="AU68" s="589"/>
      <c r="AV68" s="589"/>
      <c r="AW68" s="589"/>
      <c r="AX68" s="589"/>
      <c r="AY68" s="589"/>
      <c r="AZ68" s="589"/>
      <c r="BA68" s="589"/>
      <c r="BB68" s="589"/>
      <c r="BC68" s="589"/>
      <c r="BD68" s="589"/>
      <c r="BE68" s="589"/>
      <c r="BF68" s="589"/>
    </row>
    <row r="69" spans="1:58" ht="15" customHeight="1">
      <c r="A69" s="574"/>
      <c r="B69" s="499"/>
      <c r="C69" s="614" t="s">
        <v>1163</v>
      </c>
      <c r="D69" s="535">
        <v>1</v>
      </c>
      <c r="E69" s="535">
        <v>1</v>
      </c>
      <c r="F69" s="536">
        <f t="shared" si="1"/>
        <v>0</v>
      </c>
      <c r="G69" s="537"/>
      <c r="H69" s="576"/>
      <c r="I69" s="584"/>
      <c r="J69" s="589"/>
      <c r="K69" s="589"/>
      <c r="L69" s="590"/>
      <c r="M69" s="589"/>
      <c r="N69" s="589"/>
      <c r="O69" s="589"/>
      <c r="P69" s="589"/>
      <c r="Q69" s="589"/>
      <c r="R69" s="589"/>
      <c r="S69" s="589"/>
      <c r="T69" s="589"/>
      <c r="U69" s="589"/>
      <c r="V69" s="589"/>
      <c r="W69" s="589"/>
      <c r="X69" s="589"/>
      <c r="Y69" s="589"/>
      <c r="Z69" s="589"/>
      <c r="AA69" s="589"/>
      <c r="AB69" s="589"/>
      <c r="AC69" s="589"/>
      <c r="AD69" s="589"/>
      <c r="AE69" s="589"/>
      <c r="AF69" s="589"/>
      <c r="AG69" s="589"/>
      <c r="AH69" s="589"/>
      <c r="AI69" s="589"/>
      <c r="AJ69" s="589"/>
      <c r="AK69" s="589"/>
      <c r="AL69" s="589"/>
      <c r="AM69" s="589"/>
      <c r="AN69" s="589"/>
      <c r="AO69" s="589"/>
      <c r="AP69" s="589"/>
      <c r="AQ69" s="589"/>
      <c r="AR69" s="589"/>
      <c r="AS69" s="589"/>
      <c r="AT69" s="589"/>
      <c r="AU69" s="589"/>
      <c r="AV69" s="589"/>
      <c r="AW69" s="589"/>
      <c r="AX69" s="589"/>
      <c r="AY69" s="589"/>
      <c r="AZ69" s="589"/>
      <c r="BA69" s="589"/>
      <c r="BB69" s="589"/>
      <c r="BC69" s="589"/>
      <c r="BD69" s="589"/>
      <c r="BE69" s="589"/>
      <c r="BF69" s="589"/>
    </row>
    <row r="70" spans="1:58" ht="15" customHeight="1">
      <c r="A70" s="574"/>
      <c r="B70" s="499"/>
      <c r="C70" s="614" t="s">
        <v>1230</v>
      </c>
      <c r="D70" s="535">
        <v>1</v>
      </c>
      <c r="E70" s="535">
        <v>1</v>
      </c>
      <c r="F70" s="536">
        <f t="shared" si="1"/>
        <v>0</v>
      </c>
      <c r="G70" s="537"/>
      <c r="H70" s="576"/>
      <c r="I70" s="584"/>
      <c r="J70" s="589"/>
      <c r="K70" s="589"/>
      <c r="L70" s="590"/>
      <c r="M70" s="589"/>
      <c r="N70" s="589"/>
      <c r="O70" s="589"/>
      <c r="P70" s="589"/>
      <c r="Q70" s="589"/>
      <c r="R70" s="589"/>
      <c r="S70" s="589"/>
      <c r="T70" s="589"/>
      <c r="U70" s="589"/>
      <c r="V70" s="589"/>
      <c r="W70" s="589"/>
      <c r="X70" s="589"/>
      <c r="Y70" s="589"/>
      <c r="Z70" s="589"/>
      <c r="AA70" s="589"/>
      <c r="AB70" s="589"/>
      <c r="AC70" s="589"/>
      <c r="AD70" s="589"/>
      <c r="AE70" s="589"/>
      <c r="AF70" s="589"/>
      <c r="AG70" s="589"/>
      <c r="AH70" s="589"/>
      <c r="AI70" s="589"/>
      <c r="AJ70" s="589"/>
      <c r="AK70" s="589"/>
      <c r="AL70" s="589"/>
      <c r="AM70" s="589"/>
      <c r="AN70" s="589"/>
      <c r="AO70" s="589"/>
      <c r="AP70" s="589"/>
      <c r="AQ70" s="589"/>
      <c r="AR70" s="589"/>
      <c r="AS70" s="589"/>
      <c r="AT70" s="589"/>
      <c r="AU70" s="589"/>
      <c r="AV70" s="589"/>
      <c r="AW70" s="589"/>
      <c r="AX70" s="589"/>
      <c r="AY70" s="589"/>
      <c r="AZ70" s="589"/>
      <c r="BA70" s="589"/>
      <c r="BB70" s="589"/>
      <c r="BC70" s="589"/>
      <c r="BD70" s="589"/>
      <c r="BE70" s="589"/>
      <c r="BF70" s="589"/>
    </row>
    <row r="71" spans="1:58" ht="15" customHeight="1">
      <c r="A71" s="574"/>
      <c r="B71" s="499"/>
      <c r="C71" s="614" t="s">
        <v>1231</v>
      </c>
      <c r="D71" s="535">
        <v>2</v>
      </c>
      <c r="E71" s="535">
        <v>2</v>
      </c>
      <c r="F71" s="536">
        <f t="shared" ref="F71:F102" si="3">E71-D71</f>
        <v>0</v>
      </c>
      <c r="G71" s="537"/>
      <c r="H71" s="576"/>
      <c r="I71" s="584"/>
      <c r="J71" s="589"/>
      <c r="K71" s="589"/>
      <c r="L71" s="590"/>
      <c r="M71" s="589"/>
      <c r="N71" s="589"/>
      <c r="O71" s="589"/>
      <c r="P71" s="589"/>
      <c r="Q71" s="589"/>
      <c r="R71" s="589"/>
      <c r="S71" s="589"/>
      <c r="T71" s="589"/>
      <c r="U71" s="589"/>
      <c r="V71" s="589"/>
      <c r="W71" s="589"/>
      <c r="X71" s="589"/>
      <c r="Y71" s="589"/>
      <c r="Z71" s="589"/>
      <c r="AA71" s="589"/>
      <c r="AB71" s="589"/>
      <c r="AC71" s="589"/>
      <c r="AD71" s="589"/>
      <c r="AE71" s="589"/>
      <c r="AF71" s="589"/>
      <c r="AG71" s="589"/>
      <c r="AH71" s="589"/>
      <c r="AI71" s="589"/>
      <c r="AJ71" s="589"/>
      <c r="AK71" s="589"/>
      <c r="AL71" s="589"/>
      <c r="AM71" s="589"/>
      <c r="AN71" s="589"/>
      <c r="AO71" s="589"/>
      <c r="AP71" s="589"/>
      <c r="AQ71" s="589"/>
      <c r="AR71" s="589"/>
      <c r="AS71" s="589"/>
      <c r="AT71" s="589"/>
      <c r="AU71" s="589"/>
      <c r="AV71" s="589"/>
      <c r="AW71" s="589"/>
      <c r="AX71" s="589"/>
      <c r="AY71" s="589"/>
      <c r="AZ71" s="589"/>
      <c r="BA71" s="589"/>
      <c r="BB71" s="589"/>
      <c r="BC71" s="589"/>
      <c r="BD71" s="589"/>
      <c r="BE71" s="589"/>
      <c r="BF71" s="589"/>
    </row>
    <row r="72" spans="1:58" ht="15" customHeight="1">
      <c r="A72" s="574"/>
      <c r="B72" s="499"/>
      <c r="C72" s="614" t="s">
        <v>1232</v>
      </c>
      <c r="D72" s="535">
        <v>1</v>
      </c>
      <c r="E72" s="535">
        <v>1</v>
      </c>
      <c r="F72" s="536">
        <f t="shared" si="3"/>
        <v>0</v>
      </c>
      <c r="G72" s="537"/>
      <c r="H72" s="576"/>
      <c r="I72" s="584"/>
      <c r="J72" s="589"/>
      <c r="K72" s="589"/>
      <c r="L72" s="590"/>
      <c r="M72" s="589"/>
      <c r="N72" s="589"/>
      <c r="O72" s="589"/>
      <c r="P72" s="589"/>
      <c r="Q72" s="589"/>
      <c r="R72" s="589"/>
      <c r="S72" s="589"/>
      <c r="T72" s="589"/>
      <c r="U72" s="589"/>
      <c r="V72" s="589"/>
      <c r="W72" s="589"/>
      <c r="X72" s="589"/>
      <c r="Y72" s="589"/>
      <c r="Z72" s="589"/>
      <c r="AA72" s="589"/>
      <c r="AB72" s="589"/>
      <c r="AC72" s="589"/>
      <c r="AD72" s="589"/>
      <c r="AE72" s="589"/>
      <c r="AF72" s="589"/>
      <c r="AG72" s="589"/>
      <c r="AH72" s="589"/>
      <c r="AI72" s="589"/>
      <c r="AJ72" s="589"/>
      <c r="AK72" s="589"/>
      <c r="AL72" s="589"/>
      <c r="AM72" s="589"/>
      <c r="AN72" s="589"/>
      <c r="AO72" s="589"/>
      <c r="AP72" s="589"/>
      <c r="AQ72" s="589"/>
      <c r="AR72" s="589"/>
      <c r="AS72" s="589"/>
      <c r="AT72" s="589"/>
      <c r="AU72" s="589"/>
      <c r="AV72" s="589"/>
      <c r="AW72" s="589"/>
      <c r="AX72" s="589"/>
      <c r="AY72" s="589"/>
      <c r="AZ72" s="589"/>
      <c r="BA72" s="589"/>
      <c r="BB72" s="589"/>
      <c r="BC72" s="589"/>
      <c r="BD72" s="589"/>
      <c r="BE72" s="589"/>
      <c r="BF72" s="589"/>
    </row>
    <row r="73" spans="1:58" ht="15" customHeight="1">
      <c r="A73" s="574"/>
      <c r="B73" s="499"/>
      <c r="C73" s="614" t="s">
        <v>1164</v>
      </c>
      <c r="D73" s="535">
        <v>1</v>
      </c>
      <c r="E73" s="535">
        <v>1</v>
      </c>
      <c r="F73" s="536">
        <f t="shared" si="3"/>
        <v>0</v>
      </c>
      <c r="G73" s="537"/>
      <c r="H73" s="576"/>
      <c r="I73" s="584"/>
      <c r="J73" s="589"/>
      <c r="K73" s="589"/>
      <c r="L73" s="590"/>
      <c r="M73" s="589"/>
      <c r="N73" s="589"/>
      <c r="O73" s="589"/>
      <c r="P73" s="589"/>
      <c r="Q73" s="589"/>
      <c r="R73" s="589"/>
      <c r="S73" s="589"/>
      <c r="T73" s="589"/>
      <c r="U73" s="589"/>
      <c r="V73" s="589"/>
      <c r="W73" s="589"/>
      <c r="X73" s="589"/>
      <c r="Y73" s="589"/>
      <c r="Z73" s="589"/>
      <c r="AA73" s="589"/>
      <c r="AB73" s="589"/>
      <c r="AC73" s="589"/>
      <c r="AD73" s="589"/>
      <c r="AE73" s="589"/>
      <c r="AF73" s="589"/>
      <c r="AG73" s="589"/>
      <c r="AH73" s="589"/>
      <c r="AI73" s="589"/>
      <c r="AJ73" s="589"/>
      <c r="AK73" s="589"/>
      <c r="AL73" s="589"/>
      <c r="AM73" s="589"/>
      <c r="AN73" s="589"/>
      <c r="AO73" s="589"/>
      <c r="AP73" s="589"/>
      <c r="AQ73" s="589"/>
      <c r="AR73" s="589"/>
      <c r="AS73" s="589"/>
      <c r="AT73" s="589"/>
      <c r="AU73" s="589"/>
      <c r="AV73" s="589"/>
      <c r="AW73" s="589"/>
      <c r="AX73" s="589"/>
      <c r="AY73" s="589"/>
      <c r="AZ73" s="589"/>
      <c r="BA73" s="589"/>
      <c r="BB73" s="589"/>
      <c r="BC73" s="589"/>
      <c r="BD73" s="589"/>
      <c r="BE73" s="589"/>
      <c r="BF73" s="589"/>
    </row>
    <row r="74" spans="1:58" ht="15" customHeight="1">
      <c r="A74" s="574"/>
      <c r="B74" s="499"/>
      <c r="C74" s="614" t="s">
        <v>1165</v>
      </c>
      <c r="D74" s="535">
        <v>2</v>
      </c>
      <c r="E74" s="535">
        <v>2</v>
      </c>
      <c r="F74" s="536">
        <f t="shared" si="3"/>
        <v>0</v>
      </c>
      <c r="G74" s="537" t="s">
        <v>904</v>
      </c>
      <c r="H74" s="576"/>
      <c r="I74" s="584"/>
      <c r="J74" s="589"/>
      <c r="K74" s="589"/>
      <c r="L74" s="590"/>
      <c r="M74" s="589"/>
      <c r="N74" s="589"/>
      <c r="O74" s="589"/>
      <c r="P74" s="589"/>
      <c r="Q74" s="589"/>
      <c r="R74" s="589"/>
      <c r="S74" s="589"/>
      <c r="T74" s="589"/>
      <c r="U74" s="589"/>
      <c r="V74" s="589"/>
      <c r="W74" s="589"/>
      <c r="X74" s="589"/>
      <c r="Y74" s="589"/>
      <c r="Z74" s="589"/>
      <c r="AA74" s="589"/>
      <c r="AB74" s="589"/>
      <c r="AC74" s="589"/>
      <c r="AD74" s="589"/>
      <c r="AE74" s="589"/>
      <c r="AF74" s="589"/>
      <c r="AG74" s="589"/>
      <c r="AH74" s="589"/>
      <c r="AI74" s="589"/>
      <c r="AJ74" s="589"/>
      <c r="AK74" s="589"/>
      <c r="AL74" s="589"/>
      <c r="AM74" s="589"/>
      <c r="AN74" s="589"/>
      <c r="AO74" s="589"/>
      <c r="AP74" s="589"/>
      <c r="AQ74" s="589"/>
      <c r="AR74" s="589"/>
      <c r="AS74" s="589"/>
      <c r="AT74" s="589"/>
      <c r="AU74" s="589"/>
      <c r="AV74" s="589"/>
      <c r="AW74" s="589"/>
      <c r="AX74" s="589"/>
      <c r="AY74" s="589"/>
      <c r="AZ74" s="589"/>
      <c r="BA74" s="589"/>
      <c r="BB74" s="589"/>
      <c r="BC74" s="589"/>
      <c r="BD74" s="589"/>
      <c r="BE74" s="589"/>
      <c r="BF74" s="589"/>
    </row>
    <row r="75" spans="1:58" ht="15" customHeight="1">
      <c r="A75" s="574"/>
      <c r="B75" s="499"/>
      <c r="C75" s="614" t="s">
        <v>1166</v>
      </c>
      <c r="D75" s="535">
        <v>1</v>
      </c>
      <c r="E75" s="535">
        <v>1</v>
      </c>
      <c r="F75" s="536">
        <f t="shared" si="3"/>
        <v>0</v>
      </c>
      <c r="G75" s="537"/>
      <c r="H75" s="576"/>
      <c r="I75" s="584"/>
      <c r="J75" s="589"/>
      <c r="K75" s="589"/>
      <c r="L75" s="590"/>
      <c r="M75" s="589"/>
      <c r="N75" s="589"/>
      <c r="O75" s="589"/>
      <c r="P75" s="589"/>
      <c r="Q75" s="589"/>
      <c r="R75" s="589"/>
      <c r="S75" s="589"/>
      <c r="T75" s="589"/>
      <c r="U75" s="589"/>
      <c r="V75" s="589"/>
      <c r="W75" s="589"/>
      <c r="X75" s="589"/>
      <c r="Y75" s="589"/>
      <c r="Z75" s="589"/>
      <c r="AA75" s="589"/>
      <c r="AB75" s="589"/>
      <c r="AC75" s="589"/>
      <c r="AD75" s="589"/>
      <c r="AE75" s="589"/>
      <c r="AF75" s="589"/>
      <c r="AG75" s="589"/>
      <c r="AH75" s="589"/>
      <c r="AI75" s="589"/>
      <c r="AJ75" s="589"/>
      <c r="AK75" s="589"/>
      <c r="AL75" s="589"/>
      <c r="AM75" s="589"/>
      <c r="AN75" s="589"/>
      <c r="AO75" s="589"/>
      <c r="AP75" s="589"/>
      <c r="AQ75" s="589"/>
      <c r="AR75" s="589"/>
      <c r="AS75" s="589"/>
      <c r="AT75" s="589"/>
      <c r="AU75" s="589"/>
      <c r="AV75" s="589"/>
      <c r="AW75" s="589"/>
      <c r="AX75" s="589"/>
      <c r="AY75" s="589"/>
      <c r="AZ75" s="589"/>
      <c r="BA75" s="589"/>
      <c r="BB75" s="589"/>
      <c r="BC75" s="589"/>
      <c r="BD75" s="589"/>
      <c r="BE75" s="589"/>
      <c r="BF75" s="589"/>
    </row>
    <row r="76" spans="1:58" ht="15" customHeight="1">
      <c r="A76" s="574"/>
      <c r="B76" s="499"/>
      <c r="C76" s="614" t="s">
        <v>1167</v>
      </c>
      <c r="D76" s="535">
        <v>1</v>
      </c>
      <c r="E76" s="535">
        <v>1</v>
      </c>
      <c r="F76" s="536">
        <f t="shared" si="3"/>
        <v>0</v>
      </c>
      <c r="G76" s="537"/>
      <c r="H76" s="576"/>
      <c r="I76" s="584"/>
      <c r="J76" s="589"/>
      <c r="K76" s="589"/>
      <c r="L76" s="590"/>
      <c r="M76" s="589"/>
      <c r="N76" s="589"/>
      <c r="O76" s="589"/>
      <c r="P76" s="589"/>
      <c r="Q76" s="589"/>
      <c r="R76" s="589"/>
      <c r="S76" s="589"/>
      <c r="T76" s="589"/>
      <c r="U76" s="589"/>
      <c r="V76" s="589"/>
      <c r="W76" s="589"/>
      <c r="X76" s="589"/>
      <c r="Y76" s="589"/>
      <c r="Z76" s="589"/>
      <c r="AA76" s="589"/>
      <c r="AB76" s="589"/>
      <c r="AC76" s="589"/>
      <c r="AD76" s="589"/>
      <c r="AE76" s="589"/>
      <c r="AF76" s="589"/>
      <c r="AG76" s="589"/>
      <c r="AH76" s="589"/>
      <c r="AI76" s="589"/>
      <c r="AJ76" s="589"/>
      <c r="AK76" s="589"/>
      <c r="AL76" s="589"/>
      <c r="AM76" s="589"/>
      <c r="AN76" s="589"/>
      <c r="AO76" s="589"/>
      <c r="AP76" s="589"/>
      <c r="AQ76" s="589"/>
      <c r="AR76" s="589"/>
      <c r="AS76" s="589"/>
      <c r="AT76" s="589"/>
      <c r="AU76" s="589"/>
      <c r="AV76" s="589"/>
      <c r="AW76" s="589"/>
      <c r="AX76" s="589"/>
      <c r="AY76" s="589"/>
      <c r="AZ76" s="589"/>
      <c r="BA76" s="589"/>
      <c r="BB76" s="589"/>
      <c r="BC76" s="589"/>
      <c r="BD76" s="589"/>
      <c r="BE76" s="589"/>
      <c r="BF76" s="589"/>
    </row>
    <row r="77" spans="1:58" ht="15" customHeight="1">
      <c r="A77" s="574"/>
      <c r="B77" s="499"/>
      <c r="C77" s="614" t="s">
        <v>501</v>
      </c>
      <c r="D77" s="535">
        <v>1</v>
      </c>
      <c r="E77" s="535">
        <v>2</v>
      </c>
      <c r="F77" s="536">
        <f t="shared" si="3"/>
        <v>1</v>
      </c>
      <c r="G77" s="537" t="s">
        <v>1560</v>
      </c>
      <c r="H77" s="576"/>
      <c r="I77" s="584"/>
      <c r="J77" s="589"/>
      <c r="K77" s="589"/>
      <c r="L77" s="590"/>
      <c r="M77" s="589"/>
      <c r="N77" s="589"/>
      <c r="O77" s="589"/>
      <c r="P77" s="589"/>
      <c r="Q77" s="589"/>
      <c r="R77" s="589"/>
      <c r="S77" s="589"/>
      <c r="T77" s="589"/>
      <c r="U77" s="589"/>
      <c r="V77" s="589"/>
      <c r="W77" s="589"/>
      <c r="X77" s="589"/>
      <c r="Y77" s="589"/>
      <c r="Z77" s="589"/>
      <c r="AA77" s="589"/>
      <c r="AB77" s="589"/>
      <c r="AC77" s="589"/>
      <c r="AD77" s="589"/>
      <c r="AE77" s="589"/>
      <c r="AF77" s="589"/>
      <c r="AG77" s="589"/>
      <c r="AH77" s="589"/>
      <c r="AI77" s="589"/>
      <c r="AJ77" s="589"/>
      <c r="AK77" s="589"/>
      <c r="AL77" s="589"/>
      <c r="AM77" s="589"/>
      <c r="AN77" s="589"/>
      <c r="AO77" s="589"/>
      <c r="AP77" s="589"/>
      <c r="AQ77" s="589"/>
      <c r="AR77" s="589"/>
      <c r="AS77" s="589"/>
      <c r="AT77" s="589"/>
      <c r="AU77" s="589"/>
      <c r="AV77" s="589"/>
      <c r="AW77" s="589"/>
      <c r="AX77" s="589"/>
      <c r="AY77" s="589"/>
      <c r="AZ77" s="589"/>
      <c r="BA77" s="589"/>
      <c r="BB77" s="589"/>
      <c r="BC77" s="589"/>
      <c r="BD77" s="589"/>
      <c r="BE77" s="589"/>
      <c r="BF77" s="589"/>
    </row>
    <row r="78" spans="1:58" ht="15" customHeight="1">
      <c r="A78" s="574"/>
      <c r="B78" s="499"/>
      <c r="C78" s="614" t="s">
        <v>690</v>
      </c>
      <c r="D78" s="535">
        <v>2</v>
      </c>
      <c r="E78" s="535">
        <v>2</v>
      </c>
      <c r="F78" s="536">
        <f t="shared" si="3"/>
        <v>0</v>
      </c>
      <c r="G78" s="537"/>
      <c r="H78" s="576"/>
      <c r="I78" s="584"/>
      <c r="J78" s="589"/>
      <c r="K78" s="589"/>
      <c r="L78" s="590"/>
      <c r="M78" s="589"/>
      <c r="N78" s="589"/>
      <c r="O78" s="589"/>
      <c r="P78" s="589"/>
      <c r="Q78" s="589"/>
      <c r="R78" s="589"/>
      <c r="S78" s="589"/>
      <c r="T78" s="589"/>
      <c r="U78" s="589"/>
      <c r="V78" s="589"/>
      <c r="W78" s="589"/>
      <c r="X78" s="589"/>
      <c r="Y78" s="589"/>
      <c r="Z78" s="589"/>
      <c r="AA78" s="589"/>
      <c r="AB78" s="589"/>
      <c r="AC78" s="589"/>
      <c r="AD78" s="589"/>
      <c r="AE78" s="589"/>
      <c r="AF78" s="589"/>
      <c r="AG78" s="589"/>
      <c r="AH78" s="589"/>
      <c r="AI78" s="589"/>
      <c r="AJ78" s="589"/>
      <c r="AK78" s="589"/>
      <c r="AL78" s="589"/>
      <c r="AM78" s="589"/>
      <c r="AN78" s="589"/>
      <c r="AO78" s="589"/>
      <c r="AP78" s="589"/>
      <c r="AQ78" s="589"/>
      <c r="AR78" s="589"/>
      <c r="AS78" s="589"/>
      <c r="AT78" s="589"/>
      <c r="AU78" s="589"/>
      <c r="AV78" s="589"/>
      <c r="AW78" s="589"/>
      <c r="AX78" s="589"/>
      <c r="AY78" s="589"/>
      <c r="AZ78" s="589"/>
      <c r="BA78" s="589"/>
      <c r="BB78" s="589"/>
      <c r="BC78" s="589"/>
      <c r="BD78" s="589"/>
      <c r="BE78" s="589"/>
      <c r="BF78" s="589"/>
    </row>
    <row r="79" spans="1:58" ht="15" customHeight="1">
      <c r="A79" s="574"/>
      <c r="B79" s="499"/>
      <c r="C79" s="614" t="s">
        <v>1298</v>
      </c>
      <c r="D79" s="535">
        <v>1</v>
      </c>
      <c r="E79" s="535">
        <v>1</v>
      </c>
      <c r="F79" s="536">
        <f t="shared" si="3"/>
        <v>0</v>
      </c>
      <c r="G79" s="537"/>
      <c r="H79" s="576"/>
      <c r="I79" s="584"/>
      <c r="J79" s="589"/>
      <c r="K79" s="589"/>
      <c r="L79" s="590"/>
      <c r="M79" s="589"/>
      <c r="N79" s="589"/>
      <c r="O79" s="589"/>
      <c r="P79" s="589"/>
      <c r="Q79" s="589"/>
      <c r="R79" s="589"/>
      <c r="S79" s="589"/>
      <c r="T79" s="589"/>
      <c r="U79" s="589"/>
      <c r="V79" s="589"/>
      <c r="W79" s="589"/>
      <c r="X79" s="589"/>
      <c r="Y79" s="589"/>
      <c r="Z79" s="589"/>
      <c r="AA79" s="589"/>
      <c r="AB79" s="589"/>
      <c r="AC79" s="589"/>
      <c r="AD79" s="589"/>
      <c r="AE79" s="589"/>
      <c r="AF79" s="589"/>
      <c r="AG79" s="589"/>
      <c r="AH79" s="589"/>
      <c r="AI79" s="589"/>
      <c r="AJ79" s="589"/>
      <c r="AK79" s="589"/>
      <c r="AL79" s="589"/>
      <c r="AM79" s="589"/>
      <c r="AN79" s="589"/>
      <c r="AO79" s="589"/>
      <c r="AP79" s="589"/>
      <c r="AQ79" s="589"/>
      <c r="AR79" s="589"/>
      <c r="AS79" s="589"/>
      <c r="AT79" s="589"/>
      <c r="AU79" s="589"/>
      <c r="AV79" s="589"/>
      <c r="AW79" s="589"/>
      <c r="AX79" s="589"/>
      <c r="AY79" s="589"/>
      <c r="AZ79" s="589"/>
      <c r="BA79" s="589"/>
      <c r="BB79" s="589"/>
      <c r="BC79" s="589"/>
      <c r="BD79" s="589"/>
      <c r="BE79" s="589"/>
      <c r="BF79" s="589"/>
    </row>
    <row r="80" spans="1:58" ht="15" customHeight="1">
      <c r="A80" s="574"/>
      <c r="B80" s="499"/>
      <c r="C80" s="614" t="s">
        <v>858</v>
      </c>
      <c r="D80" s="609">
        <v>1</v>
      </c>
      <c r="E80" s="609">
        <v>1</v>
      </c>
      <c r="F80" s="610">
        <f t="shared" si="3"/>
        <v>0</v>
      </c>
      <c r="G80" s="537"/>
      <c r="H80" s="576"/>
      <c r="I80" s="584"/>
      <c r="J80" s="589"/>
      <c r="K80" s="589"/>
      <c r="L80" s="590"/>
      <c r="M80" s="589"/>
      <c r="N80" s="589"/>
      <c r="O80" s="589"/>
      <c r="P80" s="589"/>
      <c r="Q80" s="589"/>
      <c r="R80" s="589"/>
      <c r="S80" s="589"/>
      <c r="T80" s="589"/>
      <c r="U80" s="589"/>
      <c r="V80" s="589"/>
      <c r="W80" s="589"/>
      <c r="X80" s="589"/>
      <c r="Y80" s="589"/>
      <c r="Z80" s="589"/>
      <c r="AA80" s="589"/>
      <c r="AB80" s="589"/>
      <c r="AC80" s="589"/>
      <c r="AD80" s="589"/>
      <c r="AE80" s="589"/>
      <c r="AF80" s="589"/>
      <c r="AG80" s="589"/>
      <c r="AH80" s="589"/>
      <c r="AI80" s="589"/>
      <c r="AJ80" s="589"/>
      <c r="AK80" s="589"/>
      <c r="AL80" s="589"/>
      <c r="AM80" s="589"/>
      <c r="AN80" s="589"/>
      <c r="AO80" s="589"/>
      <c r="AP80" s="589"/>
      <c r="AQ80" s="589"/>
      <c r="AR80" s="589"/>
      <c r="AS80" s="589"/>
      <c r="AT80" s="589"/>
      <c r="AU80" s="589"/>
      <c r="AV80" s="589"/>
      <c r="AW80" s="589"/>
      <c r="AX80" s="589"/>
      <c r="AY80" s="589"/>
      <c r="AZ80" s="589"/>
      <c r="BA80" s="589"/>
      <c r="BB80" s="589"/>
      <c r="BC80" s="589"/>
      <c r="BD80" s="589"/>
      <c r="BE80" s="589"/>
      <c r="BF80" s="589"/>
    </row>
    <row r="81" spans="1:58" ht="15" customHeight="1">
      <c r="A81" s="574"/>
      <c r="B81" s="499"/>
      <c r="C81" s="591" t="s">
        <v>859</v>
      </c>
      <c r="D81" s="535">
        <v>1</v>
      </c>
      <c r="E81" s="535">
        <v>1</v>
      </c>
      <c r="F81" s="536">
        <f t="shared" si="3"/>
        <v>0</v>
      </c>
      <c r="G81" s="537"/>
      <c r="H81" s="576"/>
      <c r="I81" s="584"/>
      <c r="J81" s="589"/>
      <c r="K81" s="589"/>
      <c r="L81" s="590"/>
      <c r="M81" s="589"/>
      <c r="N81" s="589"/>
      <c r="O81" s="589"/>
      <c r="P81" s="589"/>
      <c r="Q81" s="589"/>
      <c r="R81" s="589"/>
      <c r="S81" s="589"/>
      <c r="T81" s="589"/>
      <c r="U81" s="589"/>
      <c r="V81" s="589"/>
      <c r="W81" s="589"/>
      <c r="X81" s="589"/>
      <c r="Y81" s="589"/>
      <c r="Z81" s="589"/>
      <c r="AA81" s="589"/>
      <c r="AB81" s="589"/>
      <c r="AC81" s="589"/>
      <c r="AD81" s="589"/>
      <c r="AE81" s="589"/>
      <c r="AF81" s="589"/>
      <c r="AG81" s="589"/>
      <c r="AH81" s="589"/>
      <c r="AI81" s="589"/>
      <c r="AJ81" s="589"/>
      <c r="AK81" s="589"/>
      <c r="AL81" s="589"/>
      <c r="AM81" s="589"/>
      <c r="AN81" s="589"/>
      <c r="AO81" s="589"/>
      <c r="AP81" s="589"/>
      <c r="AQ81" s="589"/>
      <c r="AR81" s="589"/>
      <c r="AS81" s="589"/>
      <c r="AT81" s="589"/>
      <c r="AU81" s="589"/>
      <c r="AV81" s="589"/>
      <c r="AW81" s="589"/>
      <c r="AX81" s="589"/>
      <c r="AY81" s="589"/>
      <c r="AZ81" s="589"/>
      <c r="BA81" s="589"/>
      <c r="BB81" s="589"/>
      <c r="BC81" s="589"/>
      <c r="BD81" s="589"/>
      <c r="BE81" s="589"/>
      <c r="BF81" s="589"/>
    </row>
    <row r="82" spans="1:58" ht="15" customHeight="1">
      <c r="A82" s="574"/>
      <c r="B82" s="499"/>
      <c r="C82" s="614" t="s">
        <v>1561</v>
      </c>
      <c r="D82" s="609">
        <v>3</v>
      </c>
      <c r="E82" s="609">
        <v>3</v>
      </c>
      <c r="F82" s="610">
        <f t="shared" si="3"/>
        <v>0</v>
      </c>
      <c r="G82" s="537"/>
      <c r="H82" s="576"/>
      <c r="I82" s="584"/>
      <c r="J82" s="589"/>
      <c r="K82" s="589"/>
      <c r="L82" s="590"/>
      <c r="M82" s="589"/>
      <c r="N82" s="589"/>
      <c r="O82" s="589"/>
      <c r="P82" s="589"/>
      <c r="Q82" s="589"/>
      <c r="R82" s="589"/>
      <c r="S82" s="589"/>
      <c r="T82" s="589"/>
      <c r="U82" s="589"/>
      <c r="V82" s="589"/>
      <c r="W82" s="589"/>
      <c r="X82" s="589"/>
      <c r="Y82" s="589"/>
      <c r="Z82" s="589"/>
      <c r="AA82" s="589"/>
      <c r="AB82" s="589"/>
      <c r="AC82" s="589"/>
      <c r="AD82" s="589"/>
      <c r="AE82" s="589"/>
      <c r="AF82" s="589"/>
      <c r="AG82" s="589"/>
      <c r="AH82" s="589"/>
      <c r="AI82" s="589"/>
      <c r="AJ82" s="589"/>
      <c r="AK82" s="589"/>
      <c r="AL82" s="589"/>
      <c r="AM82" s="589"/>
      <c r="AN82" s="589"/>
      <c r="AO82" s="589"/>
      <c r="AP82" s="589"/>
      <c r="AQ82" s="589"/>
      <c r="AR82" s="589"/>
      <c r="AS82" s="589"/>
      <c r="AT82" s="589"/>
      <c r="AU82" s="589"/>
      <c r="AV82" s="589"/>
      <c r="AW82" s="589"/>
      <c r="AX82" s="589"/>
      <c r="AY82" s="589"/>
      <c r="AZ82" s="589"/>
      <c r="BA82" s="589"/>
      <c r="BB82" s="589"/>
      <c r="BC82" s="589"/>
      <c r="BD82" s="589"/>
      <c r="BE82" s="589"/>
      <c r="BF82" s="589"/>
    </row>
    <row r="83" spans="1:58" ht="15" customHeight="1">
      <c r="A83" s="574"/>
      <c r="B83" s="499"/>
      <c r="C83" s="624" t="s">
        <v>1300</v>
      </c>
      <c r="D83" s="609">
        <v>1</v>
      </c>
      <c r="E83" s="609">
        <v>1</v>
      </c>
      <c r="F83" s="610">
        <f t="shared" si="3"/>
        <v>0</v>
      </c>
      <c r="G83" s="537"/>
      <c r="H83" s="576"/>
      <c r="I83" s="584"/>
      <c r="J83" s="589"/>
      <c r="K83" s="589"/>
      <c r="L83" s="590"/>
      <c r="M83" s="589"/>
      <c r="N83" s="589"/>
      <c r="O83" s="589"/>
      <c r="P83" s="589"/>
      <c r="Q83" s="589"/>
      <c r="R83" s="589"/>
      <c r="S83" s="589"/>
      <c r="T83" s="589"/>
      <c r="U83" s="589"/>
      <c r="V83" s="589"/>
      <c r="W83" s="589"/>
      <c r="X83" s="589"/>
      <c r="Y83" s="589"/>
      <c r="Z83" s="589"/>
      <c r="AA83" s="589"/>
      <c r="AB83" s="589"/>
      <c r="AC83" s="589"/>
      <c r="AD83" s="589"/>
      <c r="AE83" s="589"/>
      <c r="AF83" s="589"/>
      <c r="AG83" s="589"/>
      <c r="AH83" s="589"/>
      <c r="AI83" s="589"/>
      <c r="AJ83" s="589"/>
      <c r="AK83" s="589"/>
      <c r="AL83" s="589"/>
      <c r="AM83" s="589"/>
      <c r="AN83" s="589"/>
      <c r="AO83" s="589"/>
      <c r="AP83" s="589"/>
      <c r="AQ83" s="589"/>
      <c r="AR83" s="589"/>
      <c r="AS83" s="589"/>
      <c r="AT83" s="589"/>
      <c r="AU83" s="589"/>
      <c r="AV83" s="589"/>
      <c r="AW83" s="589"/>
      <c r="AX83" s="589"/>
      <c r="AY83" s="589"/>
      <c r="AZ83" s="589"/>
      <c r="BA83" s="589"/>
      <c r="BB83" s="589"/>
      <c r="BC83" s="589"/>
      <c r="BD83" s="589"/>
      <c r="BE83" s="589"/>
      <c r="BF83" s="589"/>
    </row>
    <row r="84" spans="1:58" ht="15" customHeight="1">
      <c r="A84" s="574"/>
      <c r="B84" s="499"/>
      <c r="C84" s="627" t="s">
        <v>71</v>
      </c>
      <c r="D84" s="602">
        <v>3</v>
      </c>
      <c r="E84" s="602">
        <v>3</v>
      </c>
      <c r="F84" s="603">
        <f t="shared" si="3"/>
        <v>0</v>
      </c>
      <c r="G84" s="537"/>
      <c r="H84" s="576"/>
      <c r="I84" s="584"/>
      <c r="J84" s="589"/>
      <c r="K84" s="589"/>
      <c r="L84" s="590"/>
      <c r="M84" s="589"/>
      <c r="N84" s="589"/>
      <c r="O84" s="589"/>
      <c r="P84" s="589"/>
      <c r="Q84" s="589"/>
      <c r="R84" s="589"/>
      <c r="S84" s="589"/>
      <c r="T84" s="589"/>
      <c r="U84" s="589"/>
      <c r="V84" s="589"/>
      <c r="W84" s="589"/>
      <c r="X84" s="589"/>
      <c r="Y84" s="589"/>
      <c r="Z84" s="589"/>
      <c r="AA84" s="589"/>
      <c r="AB84" s="589"/>
      <c r="AC84" s="589"/>
      <c r="AD84" s="589"/>
      <c r="AE84" s="589"/>
      <c r="AF84" s="589"/>
      <c r="AG84" s="589"/>
      <c r="AH84" s="589"/>
      <c r="AI84" s="589"/>
      <c r="AJ84" s="589"/>
      <c r="AK84" s="589"/>
      <c r="AL84" s="589"/>
      <c r="AM84" s="589"/>
      <c r="AN84" s="589"/>
      <c r="AO84" s="589"/>
      <c r="AP84" s="589"/>
      <c r="AQ84" s="589"/>
      <c r="AR84" s="589"/>
      <c r="AS84" s="589"/>
      <c r="AT84" s="589"/>
      <c r="AU84" s="589"/>
      <c r="AV84" s="589"/>
      <c r="AW84" s="589"/>
      <c r="AX84" s="589"/>
      <c r="AY84" s="589"/>
      <c r="AZ84" s="589"/>
      <c r="BA84" s="589"/>
      <c r="BB84" s="589"/>
      <c r="BC84" s="589"/>
      <c r="BD84" s="589"/>
      <c r="BE84" s="589"/>
      <c r="BF84" s="589"/>
    </row>
    <row r="85" spans="1:58" ht="15" customHeight="1">
      <c r="A85" s="574"/>
      <c r="B85" s="494"/>
      <c r="C85" s="585" t="s">
        <v>1562</v>
      </c>
      <c r="D85" s="606">
        <v>2</v>
      </c>
      <c r="E85" s="606">
        <v>2</v>
      </c>
      <c r="F85" s="607">
        <f t="shared" si="3"/>
        <v>0</v>
      </c>
      <c r="G85" s="608"/>
      <c r="H85" s="576"/>
      <c r="I85" s="584"/>
      <c r="J85" s="589"/>
      <c r="K85" s="589"/>
      <c r="L85" s="590"/>
      <c r="M85" s="589"/>
      <c r="N85" s="589"/>
      <c r="O85" s="589"/>
      <c r="P85" s="589"/>
      <c r="Q85" s="589"/>
      <c r="R85" s="589"/>
      <c r="S85" s="589"/>
      <c r="T85" s="589"/>
      <c r="U85" s="589"/>
      <c r="V85" s="589"/>
      <c r="W85" s="589"/>
      <c r="X85" s="589"/>
      <c r="Y85" s="589"/>
      <c r="Z85" s="589"/>
      <c r="AA85" s="589"/>
      <c r="AB85" s="589"/>
      <c r="AC85" s="589"/>
      <c r="AD85" s="589"/>
      <c r="AE85" s="589"/>
      <c r="AF85" s="589"/>
      <c r="AG85" s="589"/>
      <c r="AH85" s="589"/>
      <c r="AI85" s="589"/>
      <c r="AJ85" s="589"/>
      <c r="AK85" s="589"/>
      <c r="AL85" s="589"/>
      <c r="AM85" s="589"/>
      <c r="AN85" s="589"/>
      <c r="AO85" s="589"/>
      <c r="AP85" s="589"/>
      <c r="AQ85" s="589"/>
      <c r="AR85" s="589"/>
      <c r="AS85" s="589"/>
      <c r="AT85" s="589"/>
      <c r="AU85" s="589"/>
      <c r="AV85" s="589"/>
      <c r="AW85" s="589"/>
      <c r="AX85" s="589"/>
      <c r="AY85" s="589"/>
      <c r="AZ85" s="589"/>
      <c r="BA85" s="589"/>
      <c r="BB85" s="589"/>
      <c r="BC85" s="589"/>
      <c r="BD85" s="589"/>
      <c r="BE85" s="589"/>
      <c r="BF85" s="589"/>
    </row>
    <row r="86" spans="1:58" ht="15.75" customHeight="1">
      <c r="A86" s="574"/>
      <c r="B86" s="499" t="s">
        <v>862</v>
      </c>
      <c r="C86" s="628" t="s">
        <v>1301</v>
      </c>
      <c r="D86" s="535">
        <v>1</v>
      </c>
      <c r="E86" s="535">
        <v>1</v>
      </c>
      <c r="F86" s="536">
        <f t="shared" si="3"/>
        <v>0</v>
      </c>
      <c r="G86" s="537" t="s">
        <v>1563</v>
      </c>
      <c r="H86" s="576"/>
      <c r="I86" s="584"/>
      <c r="J86" s="589"/>
      <c r="K86" s="589"/>
      <c r="L86" s="590"/>
      <c r="M86" s="589"/>
      <c r="N86" s="589"/>
      <c r="O86" s="589"/>
      <c r="P86" s="589"/>
      <c r="Q86" s="589"/>
      <c r="R86" s="589"/>
      <c r="S86" s="589"/>
      <c r="T86" s="589"/>
      <c r="U86" s="589"/>
      <c r="V86" s="589"/>
      <c r="W86" s="589"/>
      <c r="X86" s="589"/>
      <c r="Y86" s="589"/>
      <c r="Z86" s="589"/>
      <c r="AA86" s="589"/>
      <c r="AB86" s="589"/>
      <c r="AC86" s="589"/>
      <c r="AD86" s="589"/>
      <c r="AE86" s="589"/>
      <c r="AF86" s="589"/>
      <c r="AG86" s="589"/>
      <c r="AH86" s="589"/>
      <c r="AI86" s="589"/>
      <c r="AJ86" s="589"/>
      <c r="AK86" s="589"/>
      <c r="AL86" s="589"/>
      <c r="AM86" s="589"/>
      <c r="AN86" s="589"/>
      <c r="AO86" s="589"/>
      <c r="AP86" s="589"/>
      <c r="AQ86" s="589"/>
      <c r="AR86" s="589"/>
      <c r="AS86" s="589"/>
      <c r="AT86" s="589"/>
      <c r="AU86" s="589"/>
      <c r="AV86" s="589"/>
      <c r="AW86" s="589"/>
      <c r="AX86" s="589"/>
      <c r="AY86" s="589"/>
      <c r="AZ86" s="589"/>
      <c r="BA86" s="589"/>
      <c r="BB86" s="589"/>
      <c r="BC86" s="589"/>
      <c r="BD86" s="589"/>
      <c r="BE86" s="589"/>
      <c r="BF86" s="589"/>
    </row>
    <row r="87" spans="1:58" ht="16.5">
      <c r="A87" s="574"/>
      <c r="B87" s="499"/>
      <c r="C87" s="614" t="s">
        <v>1236</v>
      </c>
      <c r="D87" s="535">
        <v>1</v>
      </c>
      <c r="E87" s="535">
        <v>1</v>
      </c>
      <c r="F87" s="536">
        <f t="shared" si="3"/>
        <v>0</v>
      </c>
      <c r="G87" s="537"/>
      <c r="H87" s="576"/>
      <c r="I87" s="584"/>
      <c r="J87" s="589"/>
      <c r="K87" s="589"/>
      <c r="L87" s="590"/>
      <c r="M87" s="589"/>
      <c r="N87" s="589"/>
      <c r="O87" s="589"/>
      <c r="P87" s="589"/>
      <c r="Q87" s="589"/>
      <c r="R87" s="589"/>
      <c r="S87" s="589"/>
      <c r="T87" s="589"/>
      <c r="U87" s="589"/>
      <c r="V87" s="589"/>
      <c r="W87" s="589"/>
      <c r="X87" s="589"/>
      <c r="Y87" s="589"/>
      <c r="Z87" s="589"/>
      <c r="AA87" s="589"/>
      <c r="AB87" s="589"/>
      <c r="AC87" s="589"/>
      <c r="AD87" s="589"/>
      <c r="AE87" s="589"/>
      <c r="AF87" s="589"/>
      <c r="AG87" s="589"/>
      <c r="AH87" s="589"/>
      <c r="AI87" s="589"/>
      <c r="AJ87" s="589"/>
      <c r="AK87" s="589"/>
      <c r="AL87" s="589"/>
      <c r="AM87" s="589"/>
      <c r="AN87" s="589"/>
      <c r="AO87" s="589"/>
      <c r="AP87" s="589"/>
      <c r="AQ87" s="589"/>
      <c r="AR87" s="589"/>
      <c r="AS87" s="589"/>
      <c r="AT87" s="589"/>
      <c r="AU87" s="589"/>
      <c r="AV87" s="589"/>
      <c r="AW87" s="589"/>
      <c r="AX87" s="589"/>
      <c r="AY87" s="589"/>
      <c r="AZ87" s="589"/>
      <c r="BA87" s="589"/>
      <c r="BB87" s="589"/>
      <c r="BC87" s="589"/>
      <c r="BD87" s="589"/>
      <c r="BE87" s="589"/>
      <c r="BF87" s="589"/>
    </row>
    <row r="88" spans="1:58" ht="15" customHeight="1">
      <c r="A88" s="574"/>
      <c r="B88" s="499"/>
      <c r="C88" s="614" t="s">
        <v>1379</v>
      </c>
      <c r="D88" s="535">
        <v>1</v>
      </c>
      <c r="E88" s="535">
        <v>1</v>
      </c>
      <c r="F88" s="536">
        <f t="shared" si="3"/>
        <v>0</v>
      </c>
      <c r="G88" s="537"/>
      <c r="H88" s="576"/>
      <c r="I88" s="584"/>
      <c r="J88" s="589"/>
      <c r="K88" s="589"/>
      <c r="L88" s="590"/>
      <c r="M88" s="589"/>
      <c r="N88" s="589"/>
      <c r="O88" s="589"/>
      <c r="P88" s="589"/>
      <c r="Q88" s="589"/>
      <c r="R88" s="589"/>
      <c r="S88" s="589"/>
      <c r="T88" s="589"/>
      <c r="U88" s="589"/>
      <c r="V88" s="589"/>
      <c r="W88" s="589"/>
      <c r="X88" s="589"/>
      <c r="Y88" s="589"/>
      <c r="Z88" s="589"/>
      <c r="AA88" s="589"/>
      <c r="AB88" s="589"/>
      <c r="AC88" s="589"/>
      <c r="AD88" s="589"/>
      <c r="AE88" s="589"/>
      <c r="AF88" s="589"/>
      <c r="AG88" s="589"/>
      <c r="AH88" s="589"/>
      <c r="AI88" s="589"/>
      <c r="AJ88" s="589"/>
      <c r="AK88" s="589"/>
      <c r="AL88" s="589"/>
      <c r="AM88" s="589"/>
      <c r="AN88" s="589"/>
      <c r="AO88" s="589"/>
      <c r="AP88" s="589"/>
      <c r="AQ88" s="589"/>
      <c r="AR88" s="589"/>
      <c r="AS88" s="589"/>
      <c r="AT88" s="589"/>
      <c r="AU88" s="589"/>
      <c r="AV88" s="589"/>
      <c r="AW88" s="589"/>
      <c r="AX88" s="589"/>
      <c r="AY88" s="589"/>
      <c r="AZ88" s="589"/>
      <c r="BA88" s="589"/>
      <c r="BB88" s="589"/>
      <c r="BC88" s="589"/>
      <c r="BD88" s="589"/>
      <c r="BE88" s="589"/>
      <c r="BF88" s="589"/>
    </row>
    <row r="89" spans="1:58" ht="15" customHeight="1">
      <c r="A89" s="574"/>
      <c r="B89" s="499"/>
      <c r="C89" s="614" t="s">
        <v>1238</v>
      </c>
      <c r="D89" s="535">
        <v>1</v>
      </c>
      <c r="E89" s="535">
        <v>1</v>
      </c>
      <c r="F89" s="536">
        <f t="shared" si="3"/>
        <v>0</v>
      </c>
      <c r="G89" s="537"/>
      <c r="H89" s="576"/>
      <c r="I89" s="584"/>
      <c r="J89" s="589"/>
      <c r="K89" s="589"/>
      <c r="L89" s="590"/>
      <c r="M89" s="589"/>
      <c r="N89" s="589"/>
      <c r="O89" s="589"/>
      <c r="P89" s="589"/>
      <c r="Q89" s="589"/>
      <c r="R89" s="589"/>
      <c r="S89" s="589"/>
      <c r="T89" s="589"/>
      <c r="U89" s="589"/>
      <c r="V89" s="589"/>
      <c r="W89" s="589"/>
      <c r="X89" s="589"/>
      <c r="Y89" s="589"/>
      <c r="Z89" s="589"/>
      <c r="AA89" s="589"/>
      <c r="AB89" s="589"/>
      <c r="AC89" s="589"/>
      <c r="AD89" s="589"/>
      <c r="AE89" s="589"/>
      <c r="AF89" s="589"/>
      <c r="AG89" s="589"/>
      <c r="AH89" s="589"/>
      <c r="AI89" s="589"/>
      <c r="AJ89" s="589"/>
      <c r="AK89" s="589"/>
      <c r="AL89" s="589"/>
      <c r="AM89" s="589"/>
      <c r="AN89" s="589"/>
      <c r="AO89" s="589"/>
      <c r="AP89" s="589"/>
      <c r="AQ89" s="589"/>
      <c r="AR89" s="589"/>
      <c r="AS89" s="589"/>
      <c r="AT89" s="589"/>
      <c r="AU89" s="589"/>
      <c r="AV89" s="589"/>
      <c r="AW89" s="589"/>
      <c r="AX89" s="589"/>
      <c r="AY89" s="589"/>
      <c r="AZ89" s="589"/>
      <c r="BA89" s="589"/>
      <c r="BB89" s="589"/>
      <c r="BC89" s="589"/>
      <c r="BD89" s="589"/>
      <c r="BE89" s="589"/>
      <c r="BF89" s="589"/>
    </row>
    <row r="90" spans="1:58" ht="15" customHeight="1">
      <c r="A90" s="574"/>
      <c r="B90" s="499"/>
      <c r="C90" s="629" t="s">
        <v>1564</v>
      </c>
      <c r="D90" s="609">
        <v>1</v>
      </c>
      <c r="E90" s="609">
        <v>1</v>
      </c>
      <c r="F90" s="610">
        <f t="shared" si="3"/>
        <v>0</v>
      </c>
      <c r="G90" s="600"/>
      <c r="H90" s="576"/>
      <c r="I90" s="584"/>
      <c r="J90" s="589"/>
      <c r="K90" s="589"/>
      <c r="L90" s="590"/>
      <c r="M90" s="589"/>
      <c r="N90" s="589"/>
      <c r="O90" s="589"/>
      <c r="P90" s="589"/>
      <c r="Q90" s="589"/>
      <c r="R90" s="589"/>
      <c r="S90" s="589"/>
      <c r="T90" s="589"/>
      <c r="U90" s="589"/>
      <c r="V90" s="589"/>
      <c r="W90" s="589"/>
      <c r="X90" s="589"/>
      <c r="Y90" s="589"/>
      <c r="Z90" s="589"/>
      <c r="AA90" s="589"/>
      <c r="AB90" s="589"/>
      <c r="AC90" s="589"/>
      <c r="AD90" s="589"/>
      <c r="AE90" s="589"/>
      <c r="AF90" s="589"/>
      <c r="AG90" s="589"/>
      <c r="AH90" s="589"/>
      <c r="AI90" s="589"/>
      <c r="AJ90" s="589"/>
      <c r="AK90" s="589"/>
      <c r="AL90" s="589"/>
      <c r="AM90" s="589"/>
      <c r="AN90" s="589"/>
      <c r="AO90" s="589"/>
      <c r="AP90" s="589"/>
      <c r="AQ90" s="589"/>
      <c r="AR90" s="589"/>
      <c r="AS90" s="589"/>
      <c r="AT90" s="589"/>
      <c r="AU90" s="589"/>
      <c r="AV90" s="589"/>
      <c r="AW90" s="589"/>
      <c r="AX90" s="589"/>
      <c r="AY90" s="589"/>
      <c r="AZ90" s="589"/>
      <c r="BA90" s="589"/>
      <c r="BB90" s="589"/>
      <c r="BC90" s="589"/>
      <c r="BD90" s="589"/>
      <c r="BE90" s="589"/>
      <c r="BF90" s="589"/>
    </row>
    <row r="91" spans="1:58" ht="15" customHeight="1">
      <c r="A91" s="574"/>
      <c r="B91" s="499"/>
      <c r="C91" s="630" t="s">
        <v>1565</v>
      </c>
      <c r="D91" s="599">
        <v>1</v>
      </c>
      <c r="E91" s="599">
        <v>1</v>
      </c>
      <c r="F91" s="631">
        <f t="shared" si="3"/>
        <v>0</v>
      </c>
      <c r="G91" s="537"/>
      <c r="H91" s="576"/>
      <c r="I91" s="584"/>
      <c r="J91" s="589"/>
      <c r="K91" s="589"/>
      <c r="L91" s="590"/>
      <c r="M91" s="589"/>
      <c r="N91" s="589"/>
      <c r="O91" s="589"/>
      <c r="P91" s="589"/>
      <c r="Q91" s="589"/>
      <c r="R91" s="589"/>
      <c r="S91" s="589"/>
      <c r="T91" s="589"/>
      <c r="U91" s="589"/>
      <c r="V91" s="589"/>
      <c r="W91" s="589"/>
      <c r="X91" s="589"/>
      <c r="Y91" s="589"/>
      <c r="Z91" s="589"/>
      <c r="AA91" s="589"/>
      <c r="AB91" s="589"/>
      <c r="AC91" s="589"/>
      <c r="AD91" s="589"/>
      <c r="AE91" s="589"/>
      <c r="AF91" s="589"/>
      <c r="AG91" s="589"/>
      <c r="AH91" s="589"/>
      <c r="AI91" s="589"/>
      <c r="AJ91" s="589"/>
      <c r="AK91" s="589"/>
      <c r="AL91" s="589"/>
      <c r="AM91" s="589"/>
      <c r="AN91" s="589"/>
      <c r="AO91" s="589"/>
      <c r="AP91" s="589"/>
      <c r="AQ91" s="589"/>
      <c r="AR91" s="589"/>
      <c r="AS91" s="589"/>
      <c r="AT91" s="589"/>
      <c r="AU91" s="589"/>
      <c r="AV91" s="589"/>
      <c r="AW91" s="589"/>
      <c r="AX91" s="589"/>
      <c r="AY91" s="589"/>
      <c r="AZ91" s="589"/>
      <c r="BA91" s="589"/>
      <c r="BB91" s="589"/>
      <c r="BC91" s="589"/>
      <c r="BD91" s="589"/>
      <c r="BE91" s="589"/>
      <c r="BF91" s="589"/>
    </row>
    <row r="92" spans="1:58" ht="15" customHeight="1">
      <c r="A92" s="574"/>
      <c r="B92" s="541"/>
      <c r="C92" s="632" t="s">
        <v>864</v>
      </c>
      <c r="D92" s="633">
        <v>3</v>
      </c>
      <c r="E92" s="633">
        <v>3</v>
      </c>
      <c r="F92" s="634">
        <f t="shared" si="3"/>
        <v>0</v>
      </c>
      <c r="G92" s="635"/>
      <c r="H92" s="576"/>
      <c r="I92" s="584"/>
      <c r="J92" s="589"/>
      <c r="K92" s="589"/>
      <c r="L92" s="590"/>
      <c r="M92" s="589"/>
      <c r="N92" s="589"/>
      <c r="O92" s="589"/>
      <c r="P92" s="589"/>
      <c r="Q92" s="589"/>
      <c r="R92" s="589"/>
      <c r="S92" s="589"/>
      <c r="T92" s="589"/>
      <c r="U92" s="589"/>
      <c r="V92" s="589"/>
      <c r="W92" s="589"/>
      <c r="X92" s="589"/>
      <c r="Y92" s="589"/>
      <c r="Z92" s="589"/>
      <c r="AA92" s="589"/>
      <c r="AB92" s="589"/>
      <c r="AC92" s="589"/>
      <c r="AD92" s="589"/>
      <c r="AE92" s="589"/>
      <c r="AF92" s="589"/>
      <c r="AG92" s="589"/>
      <c r="AH92" s="589"/>
      <c r="AI92" s="589"/>
      <c r="AJ92" s="589"/>
      <c r="AK92" s="589"/>
      <c r="AL92" s="589"/>
      <c r="AM92" s="589"/>
      <c r="AN92" s="589"/>
      <c r="AO92" s="589"/>
      <c r="AP92" s="589"/>
      <c r="AQ92" s="589"/>
      <c r="AR92" s="589"/>
      <c r="AS92" s="589"/>
      <c r="AT92" s="589"/>
      <c r="AU92" s="589"/>
      <c r="AV92" s="589"/>
      <c r="AW92" s="589"/>
      <c r="AX92" s="589"/>
      <c r="AY92" s="589"/>
      <c r="AZ92" s="589"/>
      <c r="BA92" s="589"/>
      <c r="BB92" s="589"/>
      <c r="BC92" s="589"/>
      <c r="BD92" s="589"/>
      <c r="BE92" s="589"/>
      <c r="BF92" s="589"/>
    </row>
    <row r="93" spans="1:58" ht="15" customHeight="1">
      <c r="A93" s="574"/>
      <c r="B93" s="546"/>
      <c r="C93" s="636" t="s">
        <v>1239</v>
      </c>
      <c r="D93" s="637">
        <v>2</v>
      </c>
      <c r="E93" s="637">
        <v>2</v>
      </c>
      <c r="F93" s="638">
        <f t="shared" si="3"/>
        <v>0</v>
      </c>
      <c r="G93" s="596" t="s">
        <v>1566</v>
      </c>
      <c r="H93" s="576"/>
      <c r="I93" s="611">
        <v>4</v>
      </c>
      <c r="J93" s="612">
        <v>5</v>
      </c>
      <c r="K93" s="589"/>
      <c r="L93" s="590"/>
      <c r="M93" s="589"/>
      <c r="N93" s="589"/>
      <c r="O93" s="589"/>
      <c r="P93" s="589"/>
      <c r="Q93" s="589"/>
      <c r="R93" s="589"/>
      <c r="S93" s="589"/>
      <c r="T93" s="589"/>
      <c r="U93" s="589"/>
      <c r="V93" s="589"/>
      <c r="W93" s="589"/>
      <c r="X93" s="589"/>
      <c r="Y93" s="589"/>
      <c r="Z93" s="589"/>
      <c r="AA93" s="589"/>
      <c r="AB93" s="589"/>
      <c r="AC93" s="589"/>
      <c r="AD93" s="589"/>
      <c r="AE93" s="589"/>
      <c r="AF93" s="589"/>
      <c r="AG93" s="589"/>
      <c r="AH93" s="589"/>
      <c r="AI93" s="589"/>
      <c r="AJ93" s="589"/>
      <c r="AK93" s="589"/>
      <c r="AL93" s="589"/>
      <c r="AM93" s="589"/>
      <c r="AN93" s="589"/>
      <c r="AO93" s="589"/>
      <c r="AP93" s="589"/>
      <c r="AQ93" s="589"/>
      <c r="AR93" s="589"/>
      <c r="AS93" s="589"/>
      <c r="AT93" s="589"/>
      <c r="AU93" s="589"/>
      <c r="AV93" s="589"/>
      <c r="AW93" s="589"/>
      <c r="AX93" s="589"/>
      <c r="AY93" s="589"/>
      <c r="AZ93" s="589"/>
      <c r="BA93" s="589"/>
      <c r="BB93" s="589"/>
      <c r="BC93" s="589"/>
      <c r="BD93" s="589"/>
      <c r="BE93" s="589"/>
      <c r="BF93" s="589"/>
    </row>
    <row r="94" spans="1:58" ht="15" customHeight="1">
      <c r="A94" s="574"/>
      <c r="B94" s="546"/>
      <c r="C94" s="593" t="s">
        <v>1240</v>
      </c>
      <c r="D94" s="599">
        <v>7</v>
      </c>
      <c r="E94" s="599">
        <v>7</v>
      </c>
      <c r="F94" s="631">
        <f t="shared" si="3"/>
        <v>0</v>
      </c>
      <c r="G94" s="537" t="s">
        <v>1567</v>
      </c>
      <c r="H94" s="576"/>
      <c r="I94" s="611">
        <v>1</v>
      </c>
      <c r="J94" s="612">
        <v>2</v>
      </c>
      <c r="K94" s="612">
        <v>3</v>
      </c>
      <c r="L94" s="639">
        <v>7</v>
      </c>
      <c r="M94" s="612">
        <v>8</v>
      </c>
      <c r="N94" s="612">
        <v>9</v>
      </c>
      <c r="O94" s="612">
        <v>10</v>
      </c>
      <c r="P94" s="589"/>
      <c r="Q94" s="589"/>
      <c r="R94" s="589"/>
      <c r="S94" s="589"/>
      <c r="T94" s="589"/>
      <c r="U94" s="589"/>
      <c r="V94" s="589"/>
      <c r="W94" s="589"/>
      <c r="X94" s="589"/>
      <c r="Y94" s="589"/>
      <c r="Z94" s="589"/>
      <c r="AA94" s="589"/>
      <c r="AB94" s="589"/>
      <c r="AC94" s="589"/>
      <c r="AD94" s="589"/>
      <c r="AE94" s="589"/>
      <c r="AF94" s="589"/>
      <c r="AG94" s="589"/>
      <c r="AH94" s="589"/>
      <c r="AI94" s="589"/>
      <c r="AJ94" s="589"/>
      <c r="AK94" s="589"/>
      <c r="AL94" s="589"/>
      <c r="AM94" s="589"/>
      <c r="AN94" s="589"/>
      <c r="AO94" s="589"/>
      <c r="AP94" s="589"/>
      <c r="AQ94" s="589"/>
      <c r="AR94" s="589"/>
      <c r="AS94" s="589"/>
      <c r="AT94" s="589"/>
      <c r="AU94" s="589"/>
      <c r="AV94" s="589"/>
      <c r="AW94" s="589"/>
      <c r="AX94" s="589"/>
      <c r="AY94" s="589"/>
      <c r="AZ94" s="589"/>
      <c r="BA94" s="589"/>
      <c r="BB94" s="589"/>
      <c r="BC94" s="589"/>
      <c r="BD94" s="589"/>
      <c r="BE94" s="589"/>
      <c r="BF94" s="589"/>
    </row>
    <row r="95" spans="1:58" ht="15" customHeight="1">
      <c r="A95" s="574"/>
      <c r="B95" s="546"/>
      <c r="C95" s="593" t="s">
        <v>1241</v>
      </c>
      <c r="D95" s="599">
        <v>1</v>
      </c>
      <c r="E95" s="599">
        <v>1</v>
      </c>
      <c r="F95" s="631">
        <f t="shared" si="3"/>
        <v>0</v>
      </c>
      <c r="G95" s="537" t="s">
        <v>1568</v>
      </c>
      <c r="H95" s="576"/>
      <c r="I95" s="611">
        <v>6</v>
      </c>
      <c r="J95" s="589"/>
      <c r="K95" s="589"/>
      <c r="L95" s="590"/>
      <c r="M95" s="589"/>
      <c r="N95" s="589"/>
      <c r="O95" s="589"/>
      <c r="P95" s="589"/>
      <c r="Q95" s="589"/>
      <c r="R95" s="589"/>
      <c r="S95" s="589"/>
      <c r="T95" s="589"/>
      <c r="U95" s="589"/>
      <c r="V95" s="589"/>
      <c r="W95" s="589"/>
      <c r="X95" s="589"/>
      <c r="Y95" s="589"/>
      <c r="Z95" s="589"/>
      <c r="AA95" s="589"/>
      <c r="AB95" s="589"/>
      <c r="AC95" s="589"/>
      <c r="AD95" s="589"/>
      <c r="AE95" s="589"/>
      <c r="AF95" s="589"/>
      <c r="AG95" s="589"/>
      <c r="AH95" s="589"/>
      <c r="AI95" s="589"/>
      <c r="AJ95" s="589"/>
      <c r="AK95" s="589"/>
      <c r="AL95" s="589"/>
      <c r="AM95" s="589"/>
      <c r="AN95" s="589"/>
      <c r="AO95" s="589"/>
      <c r="AP95" s="589"/>
      <c r="AQ95" s="589"/>
      <c r="AR95" s="589"/>
      <c r="AS95" s="589"/>
      <c r="AT95" s="589"/>
      <c r="AU95" s="589"/>
      <c r="AV95" s="589"/>
      <c r="AW95" s="589"/>
      <c r="AX95" s="589"/>
      <c r="AY95" s="589"/>
      <c r="AZ95" s="589"/>
      <c r="BA95" s="589"/>
      <c r="BB95" s="589"/>
      <c r="BC95" s="589"/>
      <c r="BD95" s="589"/>
      <c r="BE95" s="589"/>
      <c r="BF95" s="589"/>
    </row>
    <row r="96" spans="1:58" ht="15" customHeight="1">
      <c r="A96" s="574"/>
      <c r="B96" s="546"/>
      <c r="C96" s="593" t="s">
        <v>1569</v>
      </c>
      <c r="D96" s="599">
        <v>1</v>
      </c>
      <c r="E96" s="599">
        <v>1</v>
      </c>
      <c r="F96" s="631">
        <f t="shared" si="3"/>
        <v>0</v>
      </c>
      <c r="G96" s="537" t="s">
        <v>1378</v>
      </c>
      <c r="H96" s="576"/>
      <c r="I96" s="584"/>
      <c r="J96" s="589"/>
      <c r="K96" s="589"/>
      <c r="L96" s="590"/>
      <c r="M96" s="589"/>
      <c r="N96" s="589"/>
      <c r="O96" s="589"/>
      <c r="P96" s="589"/>
      <c r="Q96" s="589"/>
      <c r="R96" s="589"/>
      <c r="S96" s="589"/>
      <c r="T96" s="589"/>
      <c r="U96" s="589"/>
      <c r="V96" s="589"/>
      <c r="W96" s="589"/>
      <c r="X96" s="589"/>
      <c r="Y96" s="589"/>
      <c r="Z96" s="589"/>
      <c r="AA96" s="589"/>
      <c r="AB96" s="589"/>
      <c r="AC96" s="589"/>
      <c r="AD96" s="589"/>
      <c r="AE96" s="589"/>
      <c r="AF96" s="589"/>
      <c r="AG96" s="589"/>
      <c r="AH96" s="589"/>
      <c r="AI96" s="589"/>
      <c r="AJ96" s="589"/>
      <c r="AK96" s="589"/>
      <c r="AL96" s="589"/>
      <c r="AM96" s="589"/>
      <c r="AN96" s="589"/>
      <c r="AO96" s="589"/>
      <c r="AP96" s="589"/>
      <c r="AQ96" s="589"/>
      <c r="AR96" s="589"/>
      <c r="AS96" s="589"/>
      <c r="AT96" s="589"/>
      <c r="AU96" s="589"/>
      <c r="AV96" s="589"/>
      <c r="AW96" s="589"/>
      <c r="AX96" s="589"/>
      <c r="AY96" s="589"/>
      <c r="AZ96" s="589"/>
      <c r="BA96" s="589"/>
      <c r="BB96" s="589"/>
      <c r="BC96" s="589"/>
      <c r="BD96" s="589"/>
      <c r="BE96" s="589"/>
      <c r="BF96" s="589"/>
    </row>
    <row r="97" spans="1:58" ht="15" customHeight="1">
      <c r="A97" s="574"/>
      <c r="B97" s="546"/>
      <c r="C97" s="593" t="s">
        <v>1468</v>
      </c>
      <c r="D97" s="599">
        <v>2</v>
      </c>
      <c r="E97" s="599">
        <v>2</v>
      </c>
      <c r="F97" s="631">
        <f t="shared" si="3"/>
        <v>0</v>
      </c>
      <c r="G97" s="537"/>
      <c r="H97" s="576"/>
      <c r="I97" s="584"/>
      <c r="J97" s="589"/>
      <c r="K97" s="589"/>
      <c r="L97" s="590"/>
      <c r="M97" s="589"/>
      <c r="N97" s="589"/>
      <c r="O97" s="589"/>
      <c r="P97" s="589"/>
      <c r="Q97" s="589"/>
      <c r="R97" s="589"/>
      <c r="S97" s="589"/>
      <c r="T97" s="589"/>
      <c r="U97" s="589"/>
      <c r="V97" s="589"/>
      <c r="W97" s="589"/>
      <c r="X97" s="589"/>
      <c r="Y97" s="589"/>
      <c r="Z97" s="589"/>
      <c r="AA97" s="589"/>
      <c r="AB97" s="589"/>
      <c r="AC97" s="589"/>
      <c r="AD97" s="589"/>
      <c r="AE97" s="589"/>
      <c r="AF97" s="589"/>
      <c r="AG97" s="589"/>
      <c r="AH97" s="589"/>
      <c r="AI97" s="589"/>
      <c r="AJ97" s="589"/>
      <c r="AK97" s="589"/>
      <c r="AL97" s="589"/>
      <c r="AM97" s="589"/>
      <c r="AN97" s="589"/>
      <c r="AO97" s="589"/>
      <c r="AP97" s="589"/>
      <c r="AQ97" s="589"/>
      <c r="AR97" s="589"/>
      <c r="AS97" s="589"/>
      <c r="AT97" s="589"/>
      <c r="AU97" s="589"/>
      <c r="AV97" s="589"/>
      <c r="AW97" s="589"/>
      <c r="AX97" s="589"/>
      <c r="AY97" s="589"/>
      <c r="AZ97" s="589"/>
      <c r="BA97" s="589"/>
      <c r="BB97" s="589"/>
      <c r="BC97" s="589"/>
      <c r="BD97" s="589"/>
      <c r="BE97" s="589"/>
      <c r="BF97" s="589"/>
    </row>
    <row r="98" spans="1:58" ht="15" customHeight="1">
      <c r="A98" s="574"/>
      <c r="B98" s="546" t="s">
        <v>866</v>
      </c>
      <c r="C98" s="593" t="s">
        <v>752</v>
      </c>
      <c r="D98" s="599">
        <v>12</v>
      </c>
      <c r="E98" s="599">
        <v>11</v>
      </c>
      <c r="F98" s="631">
        <f t="shared" si="3"/>
        <v>-1</v>
      </c>
      <c r="G98" s="537" t="s">
        <v>1570</v>
      </c>
      <c r="H98" s="576"/>
      <c r="I98" s="584"/>
      <c r="J98" s="589"/>
      <c r="K98" s="589"/>
      <c r="L98" s="590"/>
      <c r="M98" s="589"/>
      <c r="N98" s="589"/>
      <c r="O98" s="589"/>
      <c r="P98" s="589"/>
      <c r="Q98" s="589"/>
      <c r="R98" s="589"/>
      <c r="S98" s="589"/>
      <c r="T98" s="589"/>
      <c r="U98" s="589"/>
      <c r="V98" s="589"/>
      <c r="W98" s="589"/>
      <c r="X98" s="589"/>
      <c r="Y98" s="589"/>
      <c r="Z98" s="589"/>
      <c r="AA98" s="589"/>
      <c r="AB98" s="589"/>
      <c r="AC98" s="589"/>
      <c r="AD98" s="589"/>
      <c r="AE98" s="589"/>
      <c r="AF98" s="589"/>
      <c r="AG98" s="589"/>
      <c r="AH98" s="589"/>
      <c r="AI98" s="589"/>
      <c r="AJ98" s="589"/>
      <c r="AK98" s="589"/>
      <c r="AL98" s="589"/>
      <c r="AM98" s="589"/>
      <c r="AN98" s="589"/>
      <c r="AO98" s="589"/>
      <c r="AP98" s="589"/>
      <c r="AQ98" s="589"/>
      <c r="AR98" s="589"/>
      <c r="AS98" s="589"/>
      <c r="AT98" s="589"/>
      <c r="AU98" s="589"/>
      <c r="AV98" s="589"/>
      <c r="AW98" s="589"/>
      <c r="AX98" s="589"/>
      <c r="AY98" s="589"/>
      <c r="AZ98" s="589"/>
      <c r="BA98" s="589"/>
      <c r="BB98" s="589"/>
      <c r="BC98" s="589"/>
      <c r="BD98" s="589"/>
      <c r="BE98" s="589"/>
      <c r="BF98" s="589"/>
    </row>
    <row r="99" spans="1:58" ht="15" customHeight="1">
      <c r="A99" s="574"/>
      <c r="B99" s="499"/>
      <c r="C99" s="636" t="s">
        <v>1384</v>
      </c>
      <c r="D99" s="535">
        <v>10</v>
      </c>
      <c r="E99" s="535">
        <v>10</v>
      </c>
      <c r="F99" s="536">
        <f t="shared" si="3"/>
        <v>0</v>
      </c>
      <c r="G99" s="596" t="s">
        <v>1571</v>
      </c>
      <c r="H99" s="576"/>
      <c r="I99" s="584"/>
      <c r="J99" s="589"/>
      <c r="K99" s="589"/>
      <c r="L99" s="590"/>
      <c r="M99" s="589"/>
      <c r="N99" s="589"/>
      <c r="O99" s="589"/>
      <c r="P99" s="589"/>
      <c r="Q99" s="589"/>
      <c r="R99" s="589"/>
      <c r="S99" s="589"/>
      <c r="T99" s="589"/>
      <c r="U99" s="589"/>
      <c r="V99" s="589"/>
      <c r="W99" s="589"/>
      <c r="X99" s="589"/>
      <c r="Y99" s="589"/>
      <c r="Z99" s="589"/>
      <c r="AA99" s="589"/>
      <c r="AB99" s="589"/>
      <c r="AC99" s="589"/>
      <c r="AD99" s="589"/>
      <c r="AE99" s="589"/>
      <c r="AF99" s="589"/>
      <c r="AG99" s="589"/>
      <c r="AH99" s="589"/>
      <c r="AI99" s="589"/>
      <c r="AJ99" s="589"/>
      <c r="AK99" s="589"/>
      <c r="AL99" s="589"/>
      <c r="AM99" s="589"/>
      <c r="AN99" s="589"/>
      <c r="AO99" s="589"/>
      <c r="AP99" s="589"/>
      <c r="AQ99" s="589"/>
      <c r="AR99" s="589"/>
      <c r="AS99" s="589"/>
      <c r="AT99" s="589"/>
      <c r="AU99" s="589"/>
      <c r="AV99" s="589"/>
      <c r="AW99" s="589"/>
      <c r="AX99" s="589"/>
      <c r="AY99" s="589"/>
      <c r="AZ99" s="589"/>
      <c r="BA99" s="589"/>
      <c r="BB99" s="589"/>
      <c r="BC99" s="589"/>
      <c r="BD99" s="589"/>
      <c r="BE99" s="589"/>
      <c r="BF99" s="589"/>
    </row>
    <row r="100" spans="1:58" ht="15" customHeight="1">
      <c r="A100" s="574"/>
      <c r="B100" s="499"/>
      <c r="C100" s="593" t="s">
        <v>1172</v>
      </c>
      <c r="D100" s="535">
        <v>1</v>
      </c>
      <c r="E100" s="535">
        <v>1</v>
      </c>
      <c r="F100" s="536">
        <f t="shared" si="3"/>
        <v>0</v>
      </c>
      <c r="G100" s="537" t="s">
        <v>1572</v>
      </c>
      <c r="H100" s="576"/>
      <c r="I100" s="584"/>
      <c r="J100" s="589"/>
      <c r="K100" s="589"/>
      <c r="L100" s="590"/>
      <c r="M100" s="589"/>
      <c r="N100" s="589"/>
      <c r="O100" s="589"/>
      <c r="P100" s="589"/>
      <c r="Q100" s="589"/>
      <c r="R100" s="589"/>
      <c r="S100" s="589"/>
      <c r="T100" s="589"/>
      <c r="U100" s="589"/>
      <c r="V100" s="589"/>
      <c r="W100" s="589"/>
      <c r="X100" s="589"/>
      <c r="Y100" s="589"/>
      <c r="Z100" s="589"/>
      <c r="AA100" s="589"/>
      <c r="AB100" s="589"/>
      <c r="AC100" s="589"/>
      <c r="AD100" s="589"/>
      <c r="AE100" s="589"/>
      <c r="AF100" s="589"/>
      <c r="AG100" s="589"/>
      <c r="AH100" s="589"/>
      <c r="AI100" s="589"/>
      <c r="AJ100" s="589"/>
      <c r="AK100" s="589"/>
      <c r="AL100" s="589"/>
      <c r="AM100" s="589"/>
      <c r="AN100" s="589"/>
      <c r="AO100" s="589"/>
      <c r="AP100" s="589"/>
      <c r="AQ100" s="589"/>
      <c r="AR100" s="589"/>
      <c r="AS100" s="589"/>
      <c r="AT100" s="589"/>
      <c r="AU100" s="589"/>
      <c r="AV100" s="589"/>
      <c r="AW100" s="589"/>
      <c r="AX100" s="589"/>
      <c r="AY100" s="589"/>
      <c r="AZ100" s="589"/>
      <c r="BA100" s="589"/>
      <c r="BB100" s="589"/>
      <c r="BC100" s="589"/>
      <c r="BD100" s="589"/>
      <c r="BE100" s="589"/>
      <c r="BF100" s="589"/>
    </row>
    <row r="101" spans="1:58" ht="15" customHeight="1">
      <c r="A101" s="574"/>
      <c r="B101" s="499"/>
      <c r="C101" s="593" t="s">
        <v>403</v>
      </c>
      <c r="D101" s="535">
        <v>12</v>
      </c>
      <c r="E101" s="535">
        <v>12</v>
      </c>
      <c r="F101" s="536">
        <f t="shared" si="3"/>
        <v>0</v>
      </c>
      <c r="G101" s="537"/>
      <c r="H101" s="576"/>
      <c r="I101" s="584"/>
      <c r="J101" s="589"/>
      <c r="K101" s="589"/>
      <c r="L101" s="590"/>
      <c r="M101" s="589"/>
      <c r="N101" s="589"/>
      <c r="O101" s="589"/>
      <c r="P101" s="589"/>
      <c r="Q101" s="589"/>
      <c r="R101" s="589"/>
      <c r="S101" s="589"/>
      <c r="T101" s="589"/>
      <c r="U101" s="589"/>
      <c r="V101" s="589"/>
      <c r="W101" s="589"/>
      <c r="X101" s="589"/>
      <c r="Y101" s="589"/>
      <c r="Z101" s="589"/>
      <c r="AA101" s="589"/>
      <c r="AB101" s="589"/>
      <c r="AC101" s="589"/>
      <c r="AD101" s="589"/>
      <c r="AE101" s="589"/>
      <c r="AF101" s="589"/>
      <c r="AG101" s="589"/>
      <c r="AH101" s="589"/>
      <c r="AI101" s="589"/>
      <c r="AJ101" s="589"/>
      <c r="AK101" s="589"/>
      <c r="AL101" s="589"/>
      <c r="AM101" s="589"/>
      <c r="AN101" s="589"/>
      <c r="AO101" s="589"/>
      <c r="AP101" s="589"/>
      <c r="AQ101" s="589"/>
      <c r="AR101" s="589"/>
      <c r="AS101" s="589"/>
      <c r="AT101" s="589"/>
      <c r="AU101" s="589"/>
      <c r="AV101" s="589"/>
      <c r="AW101" s="589"/>
      <c r="AX101" s="589"/>
      <c r="AY101" s="589"/>
      <c r="AZ101" s="589"/>
      <c r="BA101" s="589"/>
      <c r="BB101" s="589"/>
      <c r="BC101" s="589"/>
      <c r="BD101" s="589"/>
      <c r="BE101" s="589"/>
      <c r="BF101" s="589"/>
    </row>
    <row r="102" spans="1:58" ht="15" customHeight="1">
      <c r="A102" s="574"/>
      <c r="B102" s="499"/>
      <c r="C102" s="593" t="s">
        <v>1041</v>
      </c>
      <c r="D102" s="535">
        <v>18</v>
      </c>
      <c r="E102" s="535">
        <v>0</v>
      </c>
      <c r="F102" s="536">
        <f t="shared" si="3"/>
        <v>-18</v>
      </c>
      <c r="G102" s="537" t="s">
        <v>1469</v>
      </c>
      <c r="H102" s="576"/>
      <c r="I102" s="584"/>
      <c r="J102" s="589"/>
      <c r="K102" s="589"/>
      <c r="L102" s="590"/>
      <c r="M102" s="589"/>
      <c r="N102" s="589"/>
      <c r="O102" s="589"/>
      <c r="P102" s="589"/>
      <c r="Q102" s="589"/>
      <c r="R102" s="589"/>
      <c r="S102" s="589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89"/>
      <c r="AL102" s="589"/>
      <c r="AM102" s="589"/>
      <c r="AN102" s="589"/>
      <c r="AO102" s="589"/>
      <c r="AP102" s="589"/>
      <c r="AQ102" s="589"/>
      <c r="AR102" s="589"/>
      <c r="AS102" s="589"/>
      <c r="AT102" s="589"/>
      <c r="AU102" s="589"/>
      <c r="AV102" s="589"/>
      <c r="AW102" s="589"/>
      <c r="AX102" s="589"/>
      <c r="AY102" s="589"/>
      <c r="AZ102" s="589"/>
      <c r="BA102" s="589"/>
      <c r="BB102" s="589"/>
      <c r="BC102" s="589"/>
      <c r="BD102" s="589"/>
      <c r="BE102" s="589"/>
      <c r="BF102" s="589"/>
    </row>
    <row r="103" spans="1:58" ht="15" customHeight="1">
      <c r="A103" s="574"/>
      <c r="B103" s="499"/>
      <c r="C103" s="593" t="s">
        <v>513</v>
      </c>
      <c r="D103" s="535">
        <v>4</v>
      </c>
      <c r="E103" s="535">
        <v>5</v>
      </c>
      <c r="F103" s="536">
        <f t="shared" ref="F103:F134" si="4">E103-D103</f>
        <v>1</v>
      </c>
      <c r="G103" s="537" t="s">
        <v>1309</v>
      </c>
      <c r="H103" s="576"/>
      <c r="I103" s="584"/>
      <c r="J103" s="589"/>
      <c r="K103" s="589"/>
      <c r="L103" s="590"/>
      <c r="M103" s="589"/>
      <c r="N103" s="589"/>
      <c r="O103" s="589"/>
      <c r="P103" s="589"/>
      <c r="Q103" s="589"/>
      <c r="R103" s="589"/>
      <c r="S103" s="589"/>
      <c r="T103" s="589"/>
      <c r="U103" s="589"/>
      <c r="V103" s="589"/>
      <c r="W103" s="589"/>
      <c r="X103" s="589"/>
      <c r="Y103" s="589"/>
      <c r="Z103" s="589"/>
      <c r="AA103" s="589"/>
      <c r="AB103" s="589"/>
      <c r="AC103" s="589"/>
      <c r="AD103" s="589"/>
      <c r="AE103" s="589"/>
      <c r="AF103" s="589"/>
      <c r="AG103" s="589"/>
      <c r="AH103" s="589"/>
      <c r="AI103" s="589"/>
      <c r="AJ103" s="589"/>
      <c r="AK103" s="589"/>
      <c r="AL103" s="589"/>
      <c r="AM103" s="589"/>
      <c r="AN103" s="589"/>
      <c r="AO103" s="589"/>
      <c r="AP103" s="589"/>
      <c r="AQ103" s="589"/>
      <c r="AR103" s="589"/>
      <c r="AS103" s="589"/>
      <c r="AT103" s="589"/>
      <c r="AU103" s="589"/>
      <c r="AV103" s="589"/>
      <c r="AW103" s="589"/>
      <c r="AX103" s="589"/>
      <c r="AY103" s="589"/>
      <c r="AZ103" s="589"/>
      <c r="BA103" s="589"/>
      <c r="BB103" s="589"/>
      <c r="BC103" s="589"/>
      <c r="BD103" s="589"/>
      <c r="BE103" s="589"/>
      <c r="BF103" s="589"/>
    </row>
    <row r="104" spans="1:58" ht="15" customHeight="1">
      <c r="A104" s="574"/>
      <c r="B104" s="499"/>
      <c r="C104" s="593" t="s">
        <v>1174</v>
      </c>
      <c r="D104" s="535">
        <v>1</v>
      </c>
      <c r="E104" s="535">
        <v>1</v>
      </c>
      <c r="F104" s="536">
        <f t="shared" si="4"/>
        <v>0</v>
      </c>
      <c r="G104" s="537" t="s">
        <v>1573</v>
      </c>
      <c r="H104" s="576"/>
      <c r="I104" s="584"/>
      <c r="J104" s="589"/>
      <c r="K104" s="589"/>
      <c r="L104" s="590"/>
      <c r="M104" s="589"/>
      <c r="N104" s="589"/>
      <c r="O104" s="589"/>
      <c r="P104" s="589"/>
      <c r="Q104" s="589"/>
      <c r="R104" s="589"/>
      <c r="S104" s="589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89"/>
      <c r="AL104" s="589"/>
      <c r="AM104" s="589"/>
      <c r="AN104" s="589"/>
      <c r="AO104" s="589"/>
      <c r="AP104" s="589"/>
      <c r="AQ104" s="589"/>
      <c r="AR104" s="589"/>
      <c r="AS104" s="589"/>
      <c r="AT104" s="589"/>
      <c r="AU104" s="589"/>
      <c r="AV104" s="589"/>
      <c r="AW104" s="589"/>
      <c r="AX104" s="589"/>
      <c r="AY104" s="589"/>
      <c r="AZ104" s="589"/>
      <c r="BA104" s="589"/>
      <c r="BB104" s="589"/>
      <c r="BC104" s="589"/>
      <c r="BD104" s="589"/>
      <c r="BE104" s="589"/>
      <c r="BF104" s="589"/>
    </row>
    <row r="105" spans="1:58" ht="15" customHeight="1">
      <c r="A105" s="574"/>
      <c r="B105" s="499"/>
      <c r="C105" s="593" t="s">
        <v>1470</v>
      </c>
      <c r="D105" s="535">
        <v>1</v>
      </c>
      <c r="E105" s="535">
        <v>1</v>
      </c>
      <c r="F105" s="536">
        <f t="shared" si="4"/>
        <v>0</v>
      </c>
      <c r="G105" s="537" t="s">
        <v>1574</v>
      </c>
      <c r="H105" s="576"/>
      <c r="I105" s="584"/>
      <c r="J105" s="589"/>
      <c r="K105" s="589"/>
      <c r="L105" s="590"/>
      <c r="M105" s="589"/>
      <c r="N105" s="589"/>
      <c r="O105" s="589"/>
      <c r="P105" s="589"/>
      <c r="Q105" s="589"/>
      <c r="R105" s="589"/>
      <c r="S105" s="589"/>
      <c r="T105" s="589"/>
      <c r="U105" s="589"/>
      <c r="V105" s="589"/>
      <c r="W105" s="589"/>
      <c r="X105" s="589"/>
      <c r="Y105" s="589"/>
      <c r="Z105" s="589"/>
      <c r="AA105" s="589"/>
      <c r="AB105" s="589"/>
      <c r="AC105" s="589"/>
      <c r="AD105" s="589"/>
      <c r="AE105" s="589"/>
      <c r="AF105" s="589"/>
      <c r="AG105" s="589"/>
      <c r="AH105" s="589"/>
      <c r="AI105" s="589"/>
      <c r="AJ105" s="589"/>
      <c r="AK105" s="589"/>
      <c r="AL105" s="589"/>
      <c r="AM105" s="589"/>
      <c r="AN105" s="589"/>
      <c r="AO105" s="589"/>
      <c r="AP105" s="589"/>
      <c r="AQ105" s="589"/>
      <c r="AR105" s="589"/>
      <c r="AS105" s="589"/>
      <c r="AT105" s="589"/>
      <c r="AU105" s="589"/>
      <c r="AV105" s="589"/>
      <c r="AW105" s="589"/>
      <c r="AX105" s="589"/>
      <c r="AY105" s="589"/>
      <c r="AZ105" s="589"/>
      <c r="BA105" s="589"/>
      <c r="BB105" s="589"/>
      <c r="BC105" s="589"/>
      <c r="BD105" s="589"/>
      <c r="BE105" s="589"/>
      <c r="BF105" s="589"/>
    </row>
    <row r="106" spans="1:58" ht="15" customHeight="1">
      <c r="A106" s="574"/>
      <c r="B106" s="499"/>
      <c r="C106" s="598" t="s">
        <v>1575</v>
      </c>
      <c r="D106" s="599">
        <v>1</v>
      </c>
      <c r="E106" s="609">
        <v>1</v>
      </c>
      <c r="F106" s="610">
        <f t="shared" si="4"/>
        <v>0</v>
      </c>
      <c r="G106" s="600"/>
      <c r="H106" s="576"/>
      <c r="I106" s="584"/>
      <c r="J106" s="589"/>
      <c r="K106" s="589"/>
      <c r="L106" s="590"/>
      <c r="M106" s="589"/>
      <c r="N106" s="589"/>
      <c r="O106" s="589"/>
      <c r="P106" s="589"/>
      <c r="Q106" s="589"/>
      <c r="R106" s="589"/>
      <c r="S106" s="589"/>
      <c r="T106" s="589"/>
      <c r="U106" s="589"/>
      <c r="V106" s="589"/>
      <c r="W106" s="589"/>
      <c r="X106" s="589"/>
      <c r="Y106" s="589"/>
      <c r="Z106" s="589"/>
      <c r="AA106" s="589"/>
      <c r="AB106" s="589"/>
      <c r="AC106" s="589"/>
      <c r="AD106" s="589"/>
      <c r="AE106" s="589"/>
      <c r="AF106" s="589"/>
      <c r="AG106" s="589"/>
      <c r="AH106" s="589"/>
      <c r="AI106" s="589"/>
      <c r="AJ106" s="589"/>
      <c r="AK106" s="589"/>
      <c r="AL106" s="589"/>
      <c r="AM106" s="589"/>
      <c r="AN106" s="589"/>
      <c r="AO106" s="589"/>
      <c r="AP106" s="589"/>
      <c r="AQ106" s="589"/>
      <c r="AR106" s="589"/>
      <c r="AS106" s="589"/>
      <c r="AT106" s="589"/>
      <c r="AU106" s="589"/>
      <c r="AV106" s="589"/>
      <c r="AW106" s="589"/>
      <c r="AX106" s="589"/>
      <c r="AY106" s="589"/>
      <c r="AZ106" s="589"/>
      <c r="BA106" s="589"/>
      <c r="BB106" s="589"/>
      <c r="BC106" s="589"/>
      <c r="BD106" s="589"/>
      <c r="BE106" s="589"/>
      <c r="BF106" s="589"/>
    </row>
    <row r="107" spans="1:58" ht="15" customHeight="1">
      <c r="A107" s="574"/>
      <c r="B107" s="513"/>
      <c r="C107" s="640" t="s">
        <v>1471</v>
      </c>
      <c r="D107" s="602">
        <v>1</v>
      </c>
      <c r="E107" s="602">
        <v>1</v>
      </c>
      <c r="F107" s="603">
        <f t="shared" si="4"/>
        <v>0</v>
      </c>
      <c r="G107" s="604"/>
      <c r="H107" s="576"/>
      <c r="I107" s="584"/>
      <c r="J107" s="589"/>
      <c r="K107" s="589"/>
      <c r="L107" s="590"/>
      <c r="M107" s="589"/>
      <c r="N107" s="589"/>
      <c r="O107" s="589"/>
      <c r="P107" s="589"/>
      <c r="Q107" s="589"/>
      <c r="R107" s="589"/>
      <c r="S107" s="589"/>
      <c r="T107" s="589"/>
      <c r="U107" s="589"/>
      <c r="V107" s="589"/>
      <c r="W107" s="589"/>
      <c r="X107" s="589"/>
      <c r="Y107" s="589"/>
      <c r="Z107" s="589"/>
      <c r="AA107" s="589"/>
      <c r="AB107" s="589"/>
      <c r="AC107" s="589"/>
      <c r="AD107" s="589"/>
      <c r="AE107" s="589"/>
      <c r="AF107" s="589"/>
      <c r="AG107" s="589"/>
      <c r="AH107" s="589"/>
      <c r="AI107" s="589"/>
      <c r="AJ107" s="589"/>
      <c r="AK107" s="589"/>
      <c r="AL107" s="589"/>
      <c r="AM107" s="589"/>
      <c r="AN107" s="589"/>
      <c r="AO107" s="589"/>
      <c r="AP107" s="589"/>
      <c r="AQ107" s="589"/>
      <c r="AR107" s="589"/>
      <c r="AS107" s="589"/>
      <c r="AT107" s="589"/>
      <c r="AU107" s="589"/>
      <c r="AV107" s="589"/>
      <c r="AW107" s="589"/>
      <c r="AX107" s="589"/>
      <c r="AY107" s="589"/>
      <c r="AZ107" s="589"/>
      <c r="BA107" s="589"/>
      <c r="BB107" s="589"/>
      <c r="BC107" s="589"/>
      <c r="BD107" s="589"/>
      <c r="BE107" s="589"/>
      <c r="BF107" s="589"/>
    </row>
    <row r="108" spans="1:58" ht="15" customHeight="1">
      <c r="A108" s="574"/>
      <c r="B108" s="494"/>
      <c r="C108" s="605" t="s">
        <v>1472</v>
      </c>
      <c r="D108" s="606">
        <v>1</v>
      </c>
      <c r="E108" s="606">
        <v>1</v>
      </c>
      <c r="F108" s="607">
        <f t="shared" si="4"/>
        <v>0</v>
      </c>
      <c r="G108" s="608"/>
      <c r="H108" s="576"/>
      <c r="I108" s="584"/>
      <c r="J108" s="589"/>
      <c r="K108" s="589"/>
      <c r="L108" s="590"/>
      <c r="M108" s="589"/>
      <c r="N108" s="589"/>
      <c r="O108" s="589"/>
      <c r="P108" s="589"/>
      <c r="Q108" s="589"/>
      <c r="R108" s="589"/>
      <c r="S108" s="589"/>
      <c r="T108" s="589"/>
      <c r="U108" s="589"/>
      <c r="V108" s="589"/>
      <c r="W108" s="589"/>
      <c r="X108" s="589"/>
      <c r="Y108" s="589"/>
      <c r="Z108" s="589"/>
      <c r="AA108" s="589"/>
      <c r="AB108" s="589"/>
      <c r="AC108" s="589"/>
      <c r="AD108" s="589"/>
      <c r="AE108" s="589"/>
      <c r="AF108" s="589"/>
      <c r="AG108" s="589"/>
      <c r="AH108" s="589"/>
      <c r="AI108" s="589"/>
      <c r="AJ108" s="589"/>
      <c r="AK108" s="589"/>
      <c r="AL108" s="589"/>
      <c r="AM108" s="589"/>
      <c r="AN108" s="589"/>
      <c r="AO108" s="589"/>
      <c r="AP108" s="589"/>
      <c r="AQ108" s="589"/>
      <c r="AR108" s="589"/>
      <c r="AS108" s="589"/>
      <c r="AT108" s="589"/>
      <c r="AU108" s="589"/>
      <c r="AV108" s="589"/>
      <c r="AW108" s="589"/>
      <c r="AX108" s="589"/>
      <c r="AY108" s="589"/>
      <c r="AZ108" s="589"/>
      <c r="BA108" s="589"/>
      <c r="BB108" s="589"/>
      <c r="BC108" s="589"/>
      <c r="BD108" s="589"/>
      <c r="BE108" s="589"/>
      <c r="BF108" s="589"/>
    </row>
    <row r="109" spans="1:58" ht="15" customHeight="1">
      <c r="A109" s="574"/>
      <c r="B109" s="499" t="s">
        <v>91</v>
      </c>
      <c r="C109" s="593" t="s">
        <v>1043</v>
      </c>
      <c r="D109" s="535">
        <v>6</v>
      </c>
      <c r="E109" s="535">
        <v>6</v>
      </c>
      <c r="F109" s="536">
        <f t="shared" si="4"/>
        <v>0</v>
      </c>
      <c r="G109" s="615"/>
      <c r="H109" s="576"/>
      <c r="I109" s="584"/>
      <c r="J109" s="589"/>
      <c r="K109" s="589"/>
      <c r="L109" s="590"/>
      <c r="M109" s="589"/>
      <c r="N109" s="589"/>
      <c r="O109" s="589"/>
      <c r="P109" s="589"/>
      <c r="Q109" s="589"/>
      <c r="R109" s="589"/>
      <c r="S109" s="589"/>
      <c r="T109" s="589"/>
      <c r="U109" s="589"/>
      <c r="V109" s="589"/>
      <c r="W109" s="589"/>
      <c r="X109" s="589"/>
      <c r="Y109" s="589"/>
      <c r="Z109" s="589"/>
      <c r="AA109" s="589"/>
      <c r="AB109" s="589"/>
      <c r="AC109" s="589"/>
      <c r="AD109" s="589"/>
      <c r="AE109" s="589"/>
      <c r="AF109" s="589"/>
      <c r="AG109" s="589"/>
      <c r="AH109" s="589"/>
      <c r="AI109" s="589"/>
      <c r="AJ109" s="589"/>
      <c r="AK109" s="589"/>
      <c r="AL109" s="589"/>
      <c r="AM109" s="589"/>
      <c r="AN109" s="589"/>
      <c r="AO109" s="589"/>
      <c r="AP109" s="589"/>
      <c r="AQ109" s="589"/>
      <c r="AR109" s="589"/>
      <c r="AS109" s="589"/>
      <c r="AT109" s="589"/>
      <c r="AU109" s="589"/>
      <c r="AV109" s="589"/>
      <c r="AW109" s="589"/>
      <c r="AX109" s="589"/>
      <c r="AY109" s="589"/>
      <c r="AZ109" s="589"/>
      <c r="BA109" s="589"/>
      <c r="BB109" s="589"/>
      <c r="BC109" s="589"/>
      <c r="BD109" s="589"/>
      <c r="BE109" s="589"/>
      <c r="BF109" s="589"/>
    </row>
    <row r="110" spans="1:58" ht="15" customHeight="1">
      <c r="A110" s="574"/>
      <c r="B110" s="499"/>
      <c r="C110" s="593" t="s">
        <v>300</v>
      </c>
      <c r="D110" s="535">
        <v>2</v>
      </c>
      <c r="E110" s="535">
        <v>3</v>
      </c>
      <c r="F110" s="536">
        <f t="shared" si="4"/>
        <v>1</v>
      </c>
      <c r="G110" s="537" t="s">
        <v>1385</v>
      </c>
      <c r="H110" s="576"/>
      <c r="I110" s="584"/>
      <c r="J110" s="589"/>
      <c r="K110" s="589"/>
      <c r="L110" s="590"/>
      <c r="M110" s="589"/>
      <c r="N110" s="589"/>
      <c r="O110" s="589"/>
      <c r="P110" s="589"/>
      <c r="Q110" s="589"/>
      <c r="R110" s="589"/>
      <c r="S110" s="589"/>
      <c r="T110" s="589"/>
      <c r="U110" s="589"/>
      <c r="V110" s="589"/>
      <c r="W110" s="589"/>
      <c r="X110" s="589"/>
      <c r="Y110" s="589"/>
      <c r="Z110" s="589"/>
      <c r="AA110" s="589"/>
      <c r="AB110" s="589"/>
      <c r="AC110" s="589"/>
      <c r="AD110" s="589"/>
      <c r="AE110" s="589"/>
      <c r="AF110" s="589"/>
      <c r="AG110" s="589"/>
      <c r="AH110" s="589"/>
      <c r="AI110" s="589"/>
      <c r="AJ110" s="589"/>
      <c r="AK110" s="589"/>
      <c r="AL110" s="589"/>
      <c r="AM110" s="589"/>
      <c r="AN110" s="589"/>
      <c r="AO110" s="589"/>
      <c r="AP110" s="589"/>
      <c r="AQ110" s="589"/>
      <c r="AR110" s="589"/>
      <c r="AS110" s="589"/>
      <c r="AT110" s="589"/>
      <c r="AU110" s="589"/>
      <c r="AV110" s="589"/>
      <c r="AW110" s="589"/>
      <c r="AX110" s="589"/>
      <c r="AY110" s="589"/>
      <c r="AZ110" s="589"/>
      <c r="BA110" s="589"/>
      <c r="BB110" s="589"/>
      <c r="BC110" s="589"/>
      <c r="BD110" s="589"/>
      <c r="BE110" s="589"/>
      <c r="BF110" s="589"/>
    </row>
    <row r="111" spans="1:58" ht="15" customHeight="1">
      <c r="A111" s="574"/>
      <c r="B111" s="513"/>
      <c r="C111" s="640" t="s">
        <v>1045</v>
      </c>
      <c r="D111" s="535">
        <v>3</v>
      </c>
      <c r="E111" s="535">
        <v>2</v>
      </c>
      <c r="F111" s="603">
        <f t="shared" si="4"/>
        <v>-1</v>
      </c>
      <c r="G111" s="604"/>
      <c r="H111" s="576"/>
      <c r="I111" s="584"/>
      <c r="J111" s="589"/>
      <c r="K111" s="589"/>
      <c r="L111" s="590"/>
      <c r="M111" s="589"/>
      <c r="N111" s="589"/>
      <c r="O111" s="589"/>
      <c r="P111" s="589"/>
      <c r="Q111" s="589"/>
      <c r="R111" s="589"/>
      <c r="S111" s="589"/>
      <c r="T111" s="589"/>
      <c r="U111" s="589"/>
      <c r="V111" s="589"/>
      <c r="W111" s="589"/>
      <c r="X111" s="589"/>
      <c r="Y111" s="589"/>
      <c r="Z111" s="589"/>
      <c r="AA111" s="589"/>
      <c r="AB111" s="589"/>
      <c r="AC111" s="589"/>
      <c r="AD111" s="589"/>
      <c r="AE111" s="589"/>
      <c r="AF111" s="589"/>
      <c r="AG111" s="589"/>
      <c r="AH111" s="589"/>
      <c r="AI111" s="589"/>
      <c r="AJ111" s="589"/>
      <c r="AK111" s="589"/>
      <c r="AL111" s="589"/>
      <c r="AM111" s="589"/>
      <c r="AN111" s="589"/>
      <c r="AO111" s="589"/>
      <c r="AP111" s="589"/>
      <c r="AQ111" s="589"/>
      <c r="AR111" s="589"/>
      <c r="AS111" s="589"/>
      <c r="AT111" s="589"/>
      <c r="AU111" s="589"/>
      <c r="AV111" s="589"/>
      <c r="AW111" s="589"/>
      <c r="AX111" s="589"/>
      <c r="AY111" s="589"/>
      <c r="AZ111" s="589"/>
      <c r="BA111" s="589"/>
      <c r="BB111" s="589"/>
      <c r="BC111" s="589"/>
      <c r="BD111" s="589"/>
      <c r="BE111" s="589"/>
      <c r="BF111" s="589"/>
    </row>
    <row r="112" spans="1:58" ht="15" customHeight="1">
      <c r="A112" s="574"/>
      <c r="B112" s="494"/>
      <c r="C112" s="605" t="s">
        <v>777</v>
      </c>
      <c r="D112" s="606">
        <v>2</v>
      </c>
      <c r="E112" s="606">
        <v>2</v>
      </c>
      <c r="F112" s="607">
        <f t="shared" si="4"/>
        <v>0</v>
      </c>
      <c r="G112" s="608"/>
      <c r="H112" s="576"/>
      <c r="I112" s="584"/>
      <c r="J112" s="589"/>
      <c r="K112" s="589"/>
      <c r="L112" s="590"/>
      <c r="M112" s="589"/>
      <c r="N112" s="589"/>
      <c r="O112" s="589"/>
      <c r="P112" s="589"/>
      <c r="Q112" s="589"/>
      <c r="R112" s="589"/>
      <c r="S112" s="589"/>
      <c r="T112" s="589"/>
      <c r="U112" s="589"/>
      <c r="V112" s="589"/>
      <c r="W112" s="589"/>
      <c r="X112" s="589"/>
      <c r="Y112" s="589"/>
      <c r="Z112" s="589"/>
      <c r="AA112" s="589"/>
      <c r="AB112" s="589"/>
      <c r="AC112" s="589"/>
      <c r="AD112" s="589"/>
      <c r="AE112" s="589"/>
      <c r="AF112" s="589"/>
      <c r="AG112" s="589"/>
      <c r="AH112" s="589"/>
      <c r="AI112" s="589"/>
      <c r="AJ112" s="589"/>
      <c r="AK112" s="589"/>
      <c r="AL112" s="589"/>
      <c r="AM112" s="589"/>
      <c r="AN112" s="589"/>
      <c r="AO112" s="589"/>
      <c r="AP112" s="589"/>
      <c r="AQ112" s="589"/>
      <c r="AR112" s="589"/>
      <c r="AS112" s="589"/>
      <c r="AT112" s="589"/>
      <c r="AU112" s="589"/>
      <c r="AV112" s="589"/>
      <c r="AW112" s="589"/>
      <c r="AX112" s="589"/>
      <c r="AY112" s="589"/>
      <c r="AZ112" s="589"/>
      <c r="BA112" s="589"/>
      <c r="BB112" s="589"/>
      <c r="BC112" s="589"/>
      <c r="BD112" s="589"/>
      <c r="BE112" s="589"/>
      <c r="BF112" s="589"/>
    </row>
    <row r="113" spans="1:58" ht="15" customHeight="1">
      <c r="A113" s="574"/>
      <c r="B113" s="499"/>
      <c r="C113" s="636" t="s">
        <v>948</v>
      </c>
      <c r="D113" s="535">
        <v>1</v>
      </c>
      <c r="E113" s="535">
        <v>1</v>
      </c>
      <c r="F113" s="536">
        <f t="shared" si="4"/>
        <v>0</v>
      </c>
      <c r="G113" s="596"/>
      <c r="H113" s="576"/>
      <c r="I113" s="584"/>
      <c r="J113" s="589"/>
      <c r="K113" s="589"/>
      <c r="L113" s="590"/>
      <c r="M113" s="589"/>
      <c r="N113" s="589"/>
      <c r="O113" s="589"/>
      <c r="P113" s="589"/>
      <c r="Q113" s="589"/>
      <c r="R113" s="589"/>
      <c r="S113" s="589"/>
      <c r="T113" s="589"/>
      <c r="U113" s="589"/>
      <c r="V113" s="589"/>
      <c r="W113" s="589"/>
      <c r="X113" s="589"/>
      <c r="Y113" s="589"/>
      <c r="Z113" s="589"/>
      <c r="AA113" s="589"/>
      <c r="AB113" s="589"/>
      <c r="AC113" s="589"/>
      <c r="AD113" s="589"/>
      <c r="AE113" s="589"/>
      <c r="AF113" s="589"/>
      <c r="AG113" s="589"/>
      <c r="AH113" s="589"/>
      <c r="AI113" s="589"/>
      <c r="AJ113" s="589"/>
      <c r="AK113" s="589"/>
      <c r="AL113" s="589"/>
      <c r="AM113" s="589"/>
      <c r="AN113" s="589"/>
      <c r="AO113" s="589"/>
      <c r="AP113" s="589"/>
      <c r="AQ113" s="589"/>
      <c r="AR113" s="589"/>
      <c r="AS113" s="589"/>
      <c r="AT113" s="589"/>
      <c r="AU113" s="589"/>
      <c r="AV113" s="589"/>
      <c r="AW113" s="589"/>
      <c r="AX113" s="589"/>
      <c r="AY113" s="589"/>
      <c r="AZ113" s="589"/>
      <c r="BA113" s="589"/>
      <c r="BB113" s="589"/>
      <c r="BC113" s="589"/>
      <c r="BD113" s="589"/>
      <c r="BE113" s="589"/>
      <c r="BF113" s="589"/>
    </row>
    <row r="114" spans="1:58" ht="15" customHeight="1">
      <c r="A114" s="574"/>
      <c r="B114" s="499" t="s">
        <v>873</v>
      </c>
      <c r="C114" s="593" t="s">
        <v>1046</v>
      </c>
      <c r="D114" s="535">
        <v>2</v>
      </c>
      <c r="E114" s="535">
        <v>1</v>
      </c>
      <c r="F114" s="536">
        <f t="shared" si="4"/>
        <v>-1</v>
      </c>
      <c r="G114" s="537"/>
      <c r="H114" s="576"/>
      <c r="I114" s="584"/>
      <c r="J114" s="589"/>
      <c r="K114" s="589"/>
      <c r="L114" s="590"/>
      <c r="M114" s="589"/>
      <c r="N114" s="589"/>
      <c r="O114" s="589"/>
      <c r="P114" s="589"/>
      <c r="Q114" s="589"/>
      <c r="R114" s="589"/>
      <c r="S114" s="589"/>
      <c r="T114" s="589"/>
      <c r="U114" s="589"/>
      <c r="V114" s="589"/>
      <c r="W114" s="589"/>
      <c r="X114" s="589"/>
      <c r="Y114" s="589"/>
      <c r="Z114" s="589"/>
      <c r="AA114" s="589"/>
      <c r="AB114" s="589"/>
      <c r="AC114" s="589"/>
      <c r="AD114" s="589"/>
      <c r="AE114" s="589"/>
      <c r="AF114" s="589"/>
      <c r="AG114" s="589"/>
      <c r="AH114" s="589"/>
      <c r="AI114" s="589"/>
      <c r="AJ114" s="589"/>
      <c r="AK114" s="589"/>
      <c r="AL114" s="589"/>
      <c r="AM114" s="589"/>
      <c r="AN114" s="589"/>
      <c r="AO114" s="589"/>
      <c r="AP114" s="589"/>
      <c r="AQ114" s="589"/>
      <c r="AR114" s="589"/>
      <c r="AS114" s="589"/>
      <c r="AT114" s="589"/>
      <c r="AU114" s="589"/>
      <c r="AV114" s="589"/>
      <c r="AW114" s="589"/>
      <c r="AX114" s="589"/>
      <c r="AY114" s="589"/>
      <c r="AZ114" s="589"/>
      <c r="BA114" s="589"/>
      <c r="BB114" s="589"/>
      <c r="BC114" s="589"/>
      <c r="BD114" s="589"/>
      <c r="BE114" s="589"/>
      <c r="BF114" s="589"/>
    </row>
    <row r="115" spans="1:58" ht="15" customHeight="1">
      <c r="A115" s="574"/>
      <c r="B115" s="499"/>
      <c r="C115" s="593" t="s">
        <v>1175</v>
      </c>
      <c r="D115" s="535">
        <v>1</v>
      </c>
      <c r="E115" s="535">
        <v>0</v>
      </c>
      <c r="F115" s="536">
        <f t="shared" si="4"/>
        <v>-1</v>
      </c>
      <c r="G115" s="537"/>
      <c r="H115" s="576"/>
      <c r="I115" s="584"/>
      <c r="J115" s="589"/>
      <c r="K115" s="589"/>
      <c r="L115" s="590"/>
      <c r="M115" s="589"/>
      <c r="N115" s="589"/>
      <c r="O115" s="589"/>
      <c r="P115" s="589"/>
      <c r="Q115" s="589"/>
      <c r="R115" s="589"/>
      <c r="S115" s="589"/>
      <c r="T115" s="589"/>
      <c r="U115" s="589"/>
      <c r="V115" s="589"/>
      <c r="W115" s="589"/>
      <c r="X115" s="589"/>
      <c r="Y115" s="589"/>
      <c r="Z115" s="589"/>
      <c r="AA115" s="589"/>
      <c r="AB115" s="589"/>
      <c r="AC115" s="589"/>
      <c r="AD115" s="589"/>
      <c r="AE115" s="589"/>
      <c r="AF115" s="589"/>
      <c r="AG115" s="589"/>
      <c r="AH115" s="589"/>
      <c r="AI115" s="589"/>
      <c r="AJ115" s="589"/>
      <c r="AK115" s="589"/>
      <c r="AL115" s="589"/>
      <c r="AM115" s="589"/>
      <c r="AN115" s="589"/>
      <c r="AO115" s="589"/>
      <c r="AP115" s="589"/>
      <c r="AQ115" s="589"/>
      <c r="AR115" s="589"/>
      <c r="AS115" s="589"/>
      <c r="AT115" s="589"/>
      <c r="AU115" s="589"/>
      <c r="AV115" s="589"/>
      <c r="AW115" s="589"/>
      <c r="AX115" s="589"/>
      <c r="AY115" s="589"/>
      <c r="AZ115" s="589"/>
      <c r="BA115" s="589"/>
      <c r="BB115" s="589"/>
      <c r="BC115" s="589"/>
      <c r="BD115" s="589"/>
      <c r="BE115" s="589"/>
      <c r="BF115" s="589"/>
    </row>
    <row r="116" spans="1:58" ht="15" customHeight="1">
      <c r="A116" s="574"/>
      <c r="B116" s="499"/>
      <c r="C116" s="593" t="s">
        <v>1176</v>
      </c>
      <c r="D116" s="535">
        <v>3</v>
      </c>
      <c r="E116" s="535">
        <v>3</v>
      </c>
      <c r="F116" s="536">
        <f t="shared" si="4"/>
        <v>0</v>
      </c>
      <c r="G116" s="537"/>
      <c r="H116" s="576"/>
      <c r="I116" s="584"/>
      <c r="J116" s="589"/>
      <c r="K116" s="589"/>
      <c r="L116" s="590"/>
      <c r="M116" s="589"/>
      <c r="N116" s="589"/>
      <c r="O116" s="589"/>
      <c r="P116" s="589"/>
      <c r="Q116" s="589"/>
      <c r="R116" s="589"/>
      <c r="S116" s="589"/>
      <c r="T116" s="589"/>
      <c r="U116" s="589"/>
      <c r="V116" s="589"/>
      <c r="W116" s="589"/>
      <c r="X116" s="589"/>
      <c r="Y116" s="589"/>
      <c r="Z116" s="589"/>
      <c r="AA116" s="589"/>
      <c r="AB116" s="589"/>
      <c r="AC116" s="589"/>
      <c r="AD116" s="589"/>
      <c r="AE116" s="589"/>
      <c r="AF116" s="589"/>
      <c r="AG116" s="589"/>
      <c r="AH116" s="589"/>
      <c r="AI116" s="589"/>
      <c r="AJ116" s="589"/>
      <c r="AK116" s="589"/>
      <c r="AL116" s="589"/>
      <c r="AM116" s="589"/>
      <c r="AN116" s="589"/>
      <c r="AO116" s="589"/>
      <c r="AP116" s="589"/>
      <c r="AQ116" s="589"/>
      <c r="AR116" s="589"/>
      <c r="AS116" s="589"/>
      <c r="AT116" s="589"/>
      <c r="AU116" s="589"/>
      <c r="AV116" s="589"/>
      <c r="AW116" s="589"/>
      <c r="AX116" s="589"/>
      <c r="AY116" s="589"/>
      <c r="AZ116" s="589"/>
      <c r="BA116" s="589"/>
      <c r="BB116" s="589"/>
      <c r="BC116" s="589"/>
      <c r="BD116" s="589"/>
      <c r="BE116" s="589"/>
      <c r="BF116" s="589"/>
    </row>
    <row r="117" spans="1:58" ht="15" customHeight="1">
      <c r="A117" s="574"/>
      <c r="B117" s="499"/>
      <c r="C117" s="593" t="s">
        <v>884</v>
      </c>
      <c r="D117" s="535">
        <v>1</v>
      </c>
      <c r="E117" s="535">
        <v>0</v>
      </c>
      <c r="F117" s="536">
        <f t="shared" si="4"/>
        <v>-1</v>
      </c>
      <c r="G117" s="537"/>
      <c r="H117" s="576"/>
      <c r="I117" s="584"/>
      <c r="J117" s="589"/>
      <c r="K117" s="589"/>
      <c r="L117" s="590"/>
      <c r="M117" s="589"/>
      <c r="N117" s="589"/>
      <c r="O117" s="589"/>
      <c r="P117" s="589"/>
      <c r="Q117" s="589"/>
      <c r="R117" s="589"/>
      <c r="S117" s="589"/>
      <c r="T117" s="589"/>
      <c r="U117" s="589"/>
      <c r="V117" s="589"/>
      <c r="W117" s="589"/>
      <c r="X117" s="589"/>
      <c r="Y117" s="589"/>
      <c r="Z117" s="589"/>
      <c r="AA117" s="589"/>
      <c r="AB117" s="589"/>
      <c r="AC117" s="589"/>
      <c r="AD117" s="589"/>
      <c r="AE117" s="589"/>
      <c r="AF117" s="589"/>
      <c r="AG117" s="589"/>
      <c r="AH117" s="589"/>
      <c r="AI117" s="589"/>
      <c r="AJ117" s="589"/>
      <c r="AK117" s="589"/>
      <c r="AL117" s="589"/>
      <c r="AM117" s="589"/>
      <c r="AN117" s="589"/>
      <c r="AO117" s="589"/>
      <c r="AP117" s="589"/>
      <c r="AQ117" s="589"/>
      <c r="AR117" s="589"/>
      <c r="AS117" s="589"/>
      <c r="AT117" s="589"/>
      <c r="AU117" s="589"/>
      <c r="AV117" s="589"/>
      <c r="AW117" s="589"/>
      <c r="AX117" s="589"/>
      <c r="AY117" s="589"/>
      <c r="AZ117" s="589"/>
      <c r="BA117" s="589"/>
      <c r="BB117" s="589"/>
      <c r="BC117" s="589"/>
      <c r="BD117" s="589"/>
      <c r="BE117" s="589"/>
      <c r="BF117" s="589"/>
    </row>
    <row r="118" spans="1:58" ht="15" customHeight="1">
      <c r="A118" s="574"/>
      <c r="B118" s="499"/>
      <c r="C118" s="593" t="s">
        <v>885</v>
      </c>
      <c r="D118" s="535">
        <v>1</v>
      </c>
      <c r="E118" s="535">
        <v>1</v>
      </c>
      <c r="F118" s="536">
        <f t="shared" si="4"/>
        <v>0</v>
      </c>
      <c r="G118" s="537"/>
      <c r="H118" s="576"/>
      <c r="I118" s="584"/>
      <c r="J118" s="589"/>
      <c r="K118" s="589"/>
      <c r="L118" s="590"/>
      <c r="M118" s="589"/>
      <c r="N118" s="589"/>
      <c r="O118" s="589"/>
      <c r="P118" s="589"/>
      <c r="Q118" s="589"/>
      <c r="R118" s="589"/>
      <c r="S118" s="589"/>
      <c r="T118" s="589"/>
      <c r="U118" s="589"/>
      <c r="V118" s="589"/>
      <c r="W118" s="589"/>
      <c r="X118" s="589"/>
      <c r="Y118" s="589"/>
      <c r="Z118" s="589"/>
      <c r="AA118" s="589"/>
      <c r="AB118" s="589"/>
      <c r="AC118" s="589"/>
      <c r="AD118" s="589"/>
      <c r="AE118" s="589"/>
      <c r="AF118" s="589"/>
      <c r="AG118" s="589"/>
      <c r="AH118" s="589"/>
      <c r="AI118" s="589"/>
      <c r="AJ118" s="589"/>
      <c r="AK118" s="589"/>
      <c r="AL118" s="589"/>
      <c r="AM118" s="589"/>
      <c r="AN118" s="589"/>
      <c r="AO118" s="589"/>
      <c r="AP118" s="589"/>
      <c r="AQ118" s="589"/>
      <c r="AR118" s="589"/>
      <c r="AS118" s="589"/>
      <c r="AT118" s="589"/>
      <c r="AU118" s="589"/>
      <c r="AV118" s="589"/>
      <c r="AW118" s="589"/>
      <c r="AX118" s="589"/>
      <c r="AY118" s="589"/>
      <c r="AZ118" s="589"/>
      <c r="BA118" s="589"/>
      <c r="BB118" s="589"/>
      <c r="BC118" s="589"/>
      <c r="BD118" s="589"/>
      <c r="BE118" s="589"/>
      <c r="BF118" s="589"/>
    </row>
    <row r="119" spans="1:58" ht="15" customHeight="1">
      <c r="A119" s="574"/>
      <c r="B119" s="499"/>
      <c r="C119" s="593" t="s">
        <v>1177</v>
      </c>
      <c r="D119" s="535">
        <v>1</v>
      </c>
      <c r="E119" s="535">
        <v>1</v>
      </c>
      <c r="F119" s="536">
        <f t="shared" si="4"/>
        <v>0</v>
      </c>
      <c r="G119" s="537"/>
      <c r="H119" s="576"/>
      <c r="I119" s="584"/>
      <c r="J119" s="589"/>
      <c r="K119" s="589"/>
      <c r="L119" s="590"/>
      <c r="M119" s="589"/>
      <c r="N119" s="589"/>
      <c r="O119" s="589"/>
      <c r="P119" s="589"/>
      <c r="Q119" s="589"/>
      <c r="R119" s="589"/>
      <c r="S119" s="589"/>
      <c r="T119" s="589"/>
      <c r="U119" s="589"/>
      <c r="V119" s="589"/>
      <c r="W119" s="589"/>
      <c r="X119" s="589"/>
      <c r="Y119" s="589"/>
      <c r="Z119" s="589"/>
      <c r="AA119" s="589"/>
      <c r="AB119" s="589"/>
      <c r="AC119" s="589"/>
      <c r="AD119" s="589"/>
      <c r="AE119" s="589"/>
      <c r="AF119" s="589"/>
      <c r="AG119" s="589"/>
      <c r="AH119" s="589"/>
      <c r="AI119" s="589"/>
      <c r="AJ119" s="589"/>
      <c r="AK119" s="589"/>
      <c r="AL119" s="589"/>
      <c r="AM119" s="589"/>
      <c r="AN119" s="589"/>
      <c r="AO119" s="589"/>
      <c r="AP119" s="589"/>
      <c r="AQ119" s="589"/>
      <c r="AR119" s="589"/>
      <c r="AS119" s="589"/>
      <c r="AT119" s="589"/>
      <c r="AU119" s="589"/>
      <c r="AV119" s="589"/>
      <c r="AW119" s="589"/>
      <c r="AX119" s="589"/>
      <c r="AY119" s="589"/>
      <c r="AZ119" s="589"/>
      <c r="BA119" s="589"/>
      <c r="BB119" s="589"/>
      <c r="BC119" s="589"/>
      <c r="BD119" s="589"/>
      <c r="BE119" s="589"/>
      <c r="BF119" s="589"/>
    </row>
    <row r="120" spans="1:58" ht="15" customHeight="1">
      <c r="A120" s="574"/>
      <c r="B120" s="499"/>
      <c r="C120" s="593" t="s">
        <v>880</v>
      </c>
      <c r="D120" s="535">
        <v>5</v>
      </c>
      <c r="E120" s="535">
        <v>5</v>
      </c>
      <c r="F120" s="536">
        <f t="shared" si="4"/>
        <v>0</v>
      </c>
      <c r="G120" s="537"/>
      <c r="H120" s="576"/>
      <c r="I120" s="584"/>
      <c r="J120" s="589"/>
      <c r="K120" s="589"/>
      <c r="L120" s="590"/>
      <c r="M120" s="589"/>
      <c r="N120" s="589"/>
      <c r="O120" s="589"/>
      <c r="P120" s="589"/>
      <c r="Q120" s="589"/>
      <c r="R120" s="589"/>
      <c r="S120" s="589"/>
      <c r="T120" s="589"/>
      <c r="U120" s="589"/>
      <c r="V120" s="589"/>
      <c r="W120" s="589"/>
      <c r="X120" s="589"/>
      <c r="Y120" s="589"/>
      <c r="Z120" s="589"/>
      <c r="AA120" s="589"/>
      <c r="AB120" s="589"/>
      <c r="AC120" s="589"/>
      <c r="AD120" s="589"/>
      <c r="AE120" s="589"/>
      <c r="AF120" s="589"/>
      <c r="AG120" s="589"/>
      <c r="AH120" s="589"/>
      <c r="AI120" s="589"/>
      <c r="AJ120" s="589"/>
      <c r="AK120" s="589"/>
      <c r="AL120" s="589"/>
      <c r="AM120" s="589"/>
      <c r="AN120" s="589"/>
      <c r="AO120" s="589"/>
      <c r="AP120" s="589"/>
      <c r="AQ120" s="589"/>
      <c r="AR120" s="589"/>
      <c r="AS120" s="589"/>
      <c r="AT120" s="589"/>
      <c r="AU120" s="589"/>
      <c r="AV120" s="589"/>
      <c r="AW120" s="589"/>
      <c r="AX120" s="589"/>
      <c r="AY120" s="589"/>
      <c r="AZ120" s="589"/>
      <c r="BA120" s="589"/>
      <c r="BB120" s="589"/>
      <c r="BC120" s="589"/>
      <c r="BD120" s="589"/>
      <c r="BE120" s="589"/>
      <c r="BF120" s="589"/>
    </row>
    <row r="121" spans="1:58" ht="15" customHeight="1">
      <c r="A121" s="574"/>
      <c r="B121" s="499"/>
      <c r="C121" s="593" t="s">
        <v>878</v>
      </c>
      <c r="D121" s="535">
        <v>1</v>
      </c>
      <c r="E121" s="535">
        <v>1</v>
      </c>
      <c r="F121" s="536">
        <f t="shared" si="4"/>
        <v>0</v>
      </c>
      <c r="G121" s="537"/>
      <c r="H121" s="576"/>
      <c r="I121" s="584"/>
      <c r="J121" s="589"/>
      <c r="K121" s="589"/>
      <c r="L121" s="590"/>
      <c r="M121" s="589"/>
      <c r="N121" s="589"/>
      <c r="O121" s="589"/>
      <c r="P121" s="589"/>
      <c r="Q121" s="589"/>
      <c r="R121" s="589"/>
      <c r="S121" s="589"/>
      <c r="T121" s="589"/>
      <c r="U121" s="589"/>
      <c r="V121" s="589"/>
      <c r="W121" s="589"/>
      <c r="X121" s="589"/>
      <c r="Y121" s="589"/>
      <c r="Z121" s="589"/>
      <c r="AA121" s="589"/>
      <c r="AB121" s="589"/>
      <c r="AC121" s="589"/>
      <c r="AD121" s="589"/>
      <c r="AE121" s="589"/>
      <c r="AF121" s="589"/>
      <c r="AG121" s="589"/>
      <c r="AH121" s="589"/>
      <c r="AI121" s="589"/>
      <c r="AJ121" s="589"/>
      <c r="AK121" s="589"/>
      <c r="AL121" s="589"/>
      <c r="AM121" s="589"/>
      <c r="AN121" s="589"/>
      <c r="AO121" s="589"/>
      <c r="AP121" s="589"/>
      <c r="AQ121" s="589"/>
      <c r="AR121" s="589"/>
      <c r="AS121" s="589"/>
      <c r="AT121" s="589"/>
      <c r="AU121" s="589"/>
      <c r="AV121" s="589"/>
      <c r="AW121" s="589"/>
      <c r="AX121" s="589"/>
      <c r="AY121" s="589"/>
      <c r="AZ121" s="589"/>
      <c r="BA121" s="589"/>
      <c r="BB121" s="589"/>
      <c r="BC121" s="589"/>
      <c r="BD121" s="589"/>
      <c r="BE121" s="589"/>
      <c r="BF121" s="589"/>
    </row>
    <row r="122" spans="1:58" ht="15" customHeight="1">
      <c r="A122" s="574"/>
      <c r="B122" s="499"/>
      <c r="C122" s="593" t="s">
        <v>879</v>
      </c>
      <c r="D122" s="535">
        <v>6</v>
      </c>
      <c r="E122" s="535">
        <v>6</v>
      </c>
      <c r="F122" s="536">
        <f t="shared" si="4"/>
        <v>0</v>
      </c>
      <c r="G122" s="537"/>
      <c r="H122" s="576"/>
      <c r="I122" s="584"/>
      <c r="J122" s="589"/>
      <c r="K122" s="589"/>
      <c r="L122" s="590"/>
      <c r="M122" s="589"/>
      <c r="N122" s="589"/>
      <c r="O122" s="589"/>
      <c r="P122" s="589"/>
      <c r="Q122" s="589"/>
      <c r="R122" s="589"/>
      <c r="S122" s="589"/>
      <c r="T122" s="589"/>
      <c r="U122" s="589"/>
      <c r="V122" s="589"/>
      <c r="W122" s="589"/>
      <c r="X122" s="589"/>
      <c r="Y122" s="589"/>
      <c r="Z122" s="589"/>
      <c r="AA122" s="589"/>
      <c r="AB122" s="589"/>
      <c r="AC122" s="589"/>
      <c r="AD122" s="589"/>
      <c r="AE122" s="589"/>
      <c r="AF122" s="589"/>
      <c r="AG122" s="589"/>
      <c r="AH122" s="589"/>
      <c r="AI122" s="589"/>
      <c r="AJ122" s="589"/>
      <c r="AK122" s="589"/>
      <c r="AL122" s="589"/>
      <c r="AM122" s="589"/>
      <c r="AN122" s="589"/>
      <c r="AO122" s="589"/>
      <c r="AP122" s="589"/>
      <c r="AQ122" s="589"/>
      <c r="AR122" s="589"/>
      <c r="AS122" s="589"/>
      <c r="AT122" s="589"/>
      <c r="AU122" s="589"/>
      <c r="AV122" s="589"/>
      <c r="AW122" s="589"/>
      <c r="AX122" s="589"/>
      <c r="AY122" s="589"/>
      <c r="AZ122" s="589"/>
      <c r="BA122" s="589"/>
      <c r="BB122" s="589"/>
      <c r="BC122" s="589"/>
      <c r="BD122" s="589"/>
      <c r="BE122" s="589"/>
      <c r="BF122" s="589"/>
    </row>
    <row r="123" spans="1:58" ht="15" customHeight="1">
      <c r="A123" s="574"/>
      <c r="B123" s="499"/>
      <c r="C123" s="593" t="s">
        <v>1127</v>
      </c>
      <c r="D123" s="535">
        <v>1</v>
      </c>
      <c r="E123" s="535">
        <v>1</v>
      </c>
      <c r="F123" s="536">
        <f t="shared" si="4"/>
        <v>0</v>
      </c>
      <c r="G123" s="537"/>
      <c r="H123" s="576"/>
      <c r="I123" s="584"/>
      <c r="J123" s="589"/>
      <c r="K123" s="589"/>
      <c r="L123" s="590"/>
      <c r="M123" s="589"/>
      <c r="N123" s="589"/>
      <c r="O123" s="589"/>
      <c r="P123" s="589"/>
      <c r="Q123" s="589"/>
      <c r="R123" s="589"/>
      <c r="S123" s="589"/>
      <c r="T123" s="589"/>
      <c r="U123" s="589"/>
      <c r="V123" s="589"/>
      <c r="W123" s="589"/>
      <c r="X123" s="589"/>
      <c r="Y123" s="589"/>
      <c r="Z123" s="589"/>
      <c r="AA123" s="589"/>
      <c r="AB123" s="589"/>
      <c r="AC123" s="589"/>
      <c r="AD123" s="589"/>
      <c r="AE123" s="589"/>
      <c r="AF123" s="589"/>
      <c r="AG123" s="589"/>
      <c r="AH123" s="589"/>
      <c r="AI123" s="589"/>
      <c r="AJ123" s="589"/>
      <c r="AK123" s="589"/>
      <c r="AL123" s="589"/>
      <c r="AM123" s="589"/>
      <c r="AN123" s="589"/>
      <c r="AO123" s="589"/>
      <c r="AP123" s="589"/>
      <c r="AQ123" s="589"/>
      <c r="AR123" s="589"/>
      <c r="AS123" s="589"/>
      <c r="AT123" s="589"/>
      <c r="AU123" s="589"/>
      <c r="AV123" s="589"/>
      <c r="AW123" s="589"/>
      <c r="AX123" s="589"/>
      <c r="AY123" s="589"/>
      <c r="AZ123" s="589"/>
      <c r="BA123" s="589"/>
      <c r="BB123" s="589"/>
      <c r="BC123" s="589"/>
      <c r="BD123" s="589"/>
      <c r="BE123" s="589"/>
      <c r="BF123" s="589"/>
    </row>
    <row r="124" spans="1:58" ht="15" customHeight="1">
      <c r="A124" s="574"/>
      <c r="B124" s="499"/>
      <c r="C124" s="593" t="s">
        <v>1178</v>
      </c>
      <c r="D124" s="535">
        <v>2</v>
      </c>
      <c r="E124" s="535">
        <v>2</v>
      </c>
      <c r="F124" s="536">
        <f t="shared" si="4"/>
        <v>0</v>
      </c>
      <c r="G124" s="537"/>
      <c r="H124" s="576"/>
      <c r="I124" s="584"/>
      <c r="J124" s="589"/>
      <c r="K124" s="589"/>
      <c r="L124" s="590"/>
      <c r="M124" s="589"/>
      <c r="N124" s="589"/>
      <c r="O124" s="589"/>
      <c r="P124" s="589"/>
      <c r="Q124" s="589"/>
      <c r="R124" s="589"/>
      <c r="S124" s="589"/>
      <c r="T124" s="589"/>
      <c r="U124" s="589"/>
      <c r="V124" s="589"/>
      <c r="W124" s="589"/>
      <c r="X124" s="589"/>
      <c r="Y124" s="589"/>
      <c r="Z124" s="589"/>
      <c r="AA124" s="589"/>
      <c r="AB124" s="589"/>
      <c r="AC124" s="589"/>
      <c r="AD124" s="589"/>
      <c r="AE124" s="589"/>
      <c r="AF124" s="589"/>
      <c r="AG124" s="589"/>
      <c r="AH124" s="589"/>
      <c r="AI124" s="589"/>
      <c r="AJ124" s="589"/>
      <c r="AK124" s="589"/>
      <c r="AL124" s="589"/>
      <c r="AM124" s="589"/>
      <c r="AN124" s="589"/>
      <c r="AO124" s="589"/>
      <c r="AP124" s="589"/>
      <c r="AQ124" s="589"/>
      <c r="AR124" s="589"/>
      <c r="AS124" s="589"/>
      <c r="AT124" s="589"/>
      <c r="AU124" s="589"/>
      <c r="AV124" s="589"/>
      <c r="AW124" s="589"/>
      <c r="AX124" s="589"/>
      <c r="AY124" s="589"/>
      <c r="AZ124" s="589"/>
      <c r="BA124" s="589"/>
      <c r="BB124" s="589"/>
      <c r="BC124" s="589"/>
      <c r="BD124" s="589"/>
      <c r="BE124" s="589"/>
      <c r="BF124" s="589"/>
    </row>
    <row r="125" spans="1:58" ht="15" customHeight="1">
      <c r="A125" s="574"/>
      <c r="B125" s="499"/>
      <c r="C125" s="593" t="s">
        <v>876</v>
      </c>
      <c r="D125" s="535">
        <v>5</v>
      </c>
      <c r="E125" s="535">
        <v>5</v>
      </c>
      <c r="F125" s="536">
        <f t="shared" si="4"/>
        <v>0</v>
      </c>
      <c r="G125" s="537"/>
      <c r="H125" s="576"/>
      <c r="I125" s="584"/>
      <c r="J125" s="589"/>
      <c r="K125" s="589"/>
      <c r="L125" s="590"/>
      <c r="M125" s="589"/>
      <c r="N125" s="589"/>
      <c r="O125" s="589"/>
      <c r="P125" s="589"/>
      <c r="Q125" s="589"/>
      <c r="R125" s="589"/>
      <c r="S125" s="589"/>
      <c r="T125" s="589"/>
      <c r="U125" s="589"/>
      <c r="V125" s="589"/>
      <c r="W125" s="589"/>
      <c r="X125" s="589"/>
      <c r="Y125" s="589"/>
      <c r="Z125" s="589"/>
      <c r="AA125" s="589"/>
      <c r="AB125" s="589"/>
      <c r="AC125" s="589"/>
      <c r="AD125" s="589"/>
      <c r="AE125" s="589"/>
      <c r="AF125" s="589"/>
      <c r="AG125" s="589"/>
      <c r="AH125" s="589"/>
      <c r="AI125" s="589"/>
      <c r="AJ125" s="589"/>
      <c r="AK125" s="589"/>
      <c r="AL125" s="589"/>
      <c r="AM125" s="589"/>
      <c r="AN125" s="589"/>
      <c r="AO125" s="589"/>
      <c r="AP125" s="589"/>
      <c r="AQ125" s="589"/>
      <c r="AR125" s="589"/>
      <c r="AS125" s="589"/>
      <c r="AT125" s="589"/>
      <c r="AU125" s="589"/>
      <c r="AV125" s="589"/>
      <c r="AW125" s="589"/>
      <c r="AX125" s="589"/>
      <c r="AY125" s="589"/>
      <c r="AZ125" s="589"/>
      <c r="BA125" s="589"/>
      <c r="BB125" s="589"/>
      <c r="BC125" s="589"/>
      <c r="BD125" s="589"/>
      <c r="BE125" s="589"/>
      <c r="BF125" s="589"/>
    </row>
    <row r="126" spans="1:58" ht="15" customHeight="1">
      <c r="A126" s="574"/>
      <c r="B126" s="499"/>
      <c r="C126" s="593" t="s">
        <v>883</v>
      </c>
      <c r="D126" s="535">
        <v>3</v>
      </c>
      <c r="E126" s="535">
        <v>3</v>
      </c>
      <c r="F126" s="536">
        <f t="shared" si="4"/>
        <v>0</v>
      </c>
      <c r="G126" s="537"/>
      <c r="H126" s="576"/>
      <c r="I126" s="584"/>
      <c r="J126" s="589"/>
      <c r="K126" s="589"/>
      <c r="L126" s="590"/>
      <c r="M126" s="589"/>
      <c r="N126" s="589"/>
      <c r="O126" s="589"/>
      <c r="P126" s="589"/>
      <c r="Q126" s="589"/>
      <c r="R126" s="589"/>
      <c r="S126" s="589"/>
      <c r="T126" s="589"/>
      <c r="U126" s="589"/>
      <c r="V126" s="589"/>
      <c r="W126" s="589"/>
      <c r="X126" s="589"/>
      <c r="Y126" s="589"/>
      <c r="Z126" s="589"/>
      <c r="AA126" s="589"/>
      <c r="AB126" s="589"/>
      <c r="AC126" s="589"/>
      <c r="AD126" s="589"/>
      <c r="AE126" s="589"/>
      <c r="AF126" s="589"/>
      <c r="AG126" s="589"/>
      <c r="AH126" s="589"/>
      <c r="AI126" s="589"/>
      <c r="AJ126" s="589"/>
      <c r="AK126" s="589"/>
      <c r="AL126" s="589"/>
      <c r="AM126" s="589"/>
      <c r="AN126" s="589"/>
      <c r="AO126" s="589"/>
      <c r="AP126" s="589"/>
      <c r="AQ126" s="589"/>
      <c r="AR126" s="589"/>
      <c r="AS126" s="589"/>
      <c r="AT126" s="589"/>
      <c r="AU126" s="589"/>
      <c r="AV126" s="589"/>
      <c r="AW126" s="589"/>
      <c r="AX126" s="589"/>
      <c r="AY126" s="589"/>
      <c r="AZ126" s="589"/>
      <c r="BA126" s="589"/>
      <c r="BB126" s="589"/>
      <c r="BC126" s="589"/>
      <c r="BD126" s="589"/>
      <c r="BE126" s="589"/>
      <c r="BF126" s="589"/>
    </row>
    <row r="127" spans="1:58" ht="15" customHeight="1">
      <c r="A127" s="574"/>
      <c r="B127" s="499"/>
      <c r="C127" s="593" t="s">
        <v>1576</v>
      </c>
      <c r="D127" s="535">
        <v>1</v>
      </c>
      <c r="E127" s="535">
        <v>1</v>
      </c>
      <c r="F127" s="536">
        <f t="shared" si="4"/>
        <v>0</v>
      </c>
      <c r="G127" s="537"/>
      <c r="H127" s="576"/>
      <c r="I127" s="584"/>
      <c r="J127" s="589"/>
      <c r="K127" s="589"/>
      <c r="L127" s="590"/>
      <c r="M127" s="589"/>
      <c r="N127" s="589"/>
      <c r="O127" s="589"/>
      <c r="P127" s="589"/>
      <c r="Q127" s="589"/>
      <c r="R127" s="589"/>
      <c r="S127" s="589"/>
      <c r="T127" s="589"/>
      <c r="U127" s="589"/>
      <c r="V127" s="589"/>
      <c r="W127" s="589"/>
      <c r="X127" s="589"/>
      <c r="Y127" s="589"/>
      <c r="Z127" s="589"/>
      <c r="AA127" s="589"/>
      <c r="AB127" s="589"/>
      <c r="AC127" s="589"/>
      <c r="AD127" s="589"/>
      <c r="AE127" s="589"/>
      <c r="AF127" s="589"/>
      <c r="AG127" s="589"/>
      <c r="AH127" s="589"/>
      <c r="AI127" s="589"/>
      <c r="AJ127" s="589"/>
      <c r="AK127" s="589"/>
      <c r="AL127" s="589"/>
      <c r="AM127" s="589"/>
      <c r="AN127" s="589"/>
      <c r="AO127" s="589"/>
      <c r="AP127" s="589"/>
      <c r="AQ127" s="589"/>
      <c r="AR127" s="589"/>
      <c r="AS127" s="589"/>
      <c r="AT127" s="589"/>
      <c r="AU127" s="589"/>
      <c r="AV127" s="589"/>
      <c r="AW127" s="589"/>
      <c r="AX127" s="589"/>
      <c r="AY127" s="589"/>
      <c r="AZ127" s="589"/>
      <c r="BA127" s="589"/>
      <c r="BB127" s="589"/>
      <c r="BC127" s="589"/>
      <c r="BD127" s="589"/>
      <c r="BE127" s="589"/>
      <c r="BF127" s="589"/>
    </row>
    <row r="128" spans="1:58" ht="15" customHeight="1">
      <c r="A128" s="574"/>
      <c r="B128" s="499"/>
      <c r="C128" s="593" t="s">
        <v>877</v>
      </c>
      <c r="D128" s="535">
        <v>5</v>
      </c>
      <c r="E128" s="535">
        <v>5</v>
      </c>
      <c r="F128" s="536">
        <f t="shared" si="4"/>
        <v>0</v>
      </c>
      <c r="G128" s="537"/>
      <c r="H128" s="576"/>
      <c r="I128" s="584"/>
      <c r="J128" s="589"/>
      <c r="K128" s="589"/>
      <c r="L128" s="590"/>
      <c r="M128" s="589"/>
      <c r="N128" s="589"/>
      <c r="O128" s="589"/>
      <c r="P128" s="589"/>
      <c r="Q128" s="589"/>
      <c r="R128" s="589"/>
      <c r="S128" s="589"/>
      <c r="T128" s="589"/>
      <c r="U128" s="589"/>
      <c r="V128" s="589"/>
      <c r="W128" s="589"/>
      <c r="X128" s="589"/>
      <c r="Y128" s="589"/>
      <c r="Z128" s="589"/>
      <c r="AA128" s="589"/>
      <c r="AB128" s="589"/>
      <c r="AC128" s="589"/>
      <c r="AD128" s="589"/>
      <c r="AE128" s="589"/>
      <c r="AF128" s="589"/>
      <c r="AG128" s="589"/>
      <c r="AH128" s="589"/>
      <c r="AI128" s="589"/>
      <c r="AJ128" s="589"/>
      <c r="AK128" s="589"/>
      <c r="AL128" s="589"/>
      <c r="AM128" s="589"/>
      <c r="AN128" s="589"/>
      <c r="AO128" s="589"/>
      <c r="AP128" s="589"/>
      <c r="AQ128" s="589"/>
      <c r="AR128" s="589"/>
      <c r="AS128" s="589"/>
      <c r="AT128" s="589"/>
      <c r="AU128" s="589"/>
      <c r="AV128" s="589"/>
      <c r="AW128" s="589"/>
      <c r="AX128" s="589"/>
      <c r="AY128" s="589"/>
      <c r="AZ128" s="589"/>
      <c r="BA128" s="589"/>
      <c r="BB128" s="589"/>
      <c r="BC128" s="589"/>
      <c r="BD128" s="589"/>
      <c r="BE128" s="589"/>
      <c r="BF128" s="589"/>
    </row>
    <row r="129" spans="1:58" ht="15.75" customHeight="1">
      <c r="A129" s="574"/>
      <c r="B129" s="499"/>
      <c r="C129" s="614" t="s">
        <v>118</v>
      </c>
      <c r="D129" s="535">
        <v>2</v>
      </c>
      <c r="E129" s="535">
        <v>2</v>
      </c>
      <c r="F129" s="536">
        <f t="shared" si="4"/>
        <v>0</v>
      </c>
      <c r="G129" s="537"/>
      <c r="H129" s="576"/>
      <c r="I129" s="584"/>
      <c r="J129" s="589"/>
      <c r="K129" s="589"/>
      <c r="L129" s="590"/>
      <c r="M129" s="589"/>
      <c r="N129" s="589"/>
      <c r="O129" s="589"/>
      <c r="P129" s="589"/>
      <c r="Q129" s="589"/>
      <c r="R129" s="589"/>
      <c r="S129" s="589"/>
      <c r="T129" s="589"/>
      <c r="U129" s="589"/>
      <c r="V129" s="589"/>
      <c r="W129" s="589"/>
      <c r="X129" s="589"/>
      <c r="Y129" s="589"/>
      <c r="Z129" s="589"/>
      <c r="AA129" s="589"/>
      <c r="AB129" s="589"/>
      <c r="AC129" s="589"/>
      <c r="AD129" s="589"/>
      <c r="AE129" s="589"/>
      <c r="AF129" s="589"/>
      <c r="AG129" s="589"/>
      <c r="AH129" s="589"/>
      <c r="AI129" s="589"/>
      <c r="AJ129" s="589"/>
      <c r="AK129" s="589"/>
      <c r="AL129" s="589"/>
      <c r="AM129" s="589"/>
      <c r="AN129" s="589"/>
      <c r="AO129" s="589"/>
      <c r="AP129" s="589"/>
      <c r="AQ129" s="589"/>
      <c r="AR129" s="589"/>
      <c r="AS129" s="589"/>
      <c r="AT129" s="589"/>
      <c r="AU129" s="589"/>
      <c r="AV129" s="589"/>
      <c r="AW129" s="589"/>
      <c r="AX129" s="589"/>
      <c r="AY129" s="589"/>
      <c r="AZ129" s="589"/>
      <c r="BA129" s="589"/>
      <c r="BB129" s="589"/>
      <c r="BC129" s="589"/>
      <c r="BD129" s="589"/>
      <c r="BE129" s="589"/>
      <c r="BF129" s="589"/>
    </row>
    <row r="130" spans="1:58" ht="15" customHeight="1">
      <c r="A130" s="574"/>
      <c r="B130" s="494"/>
      <c r="C130" s="605" t="s">
        <v>894</v>
      </c>
      <c r="D130" s="606">
        <v>73</v>
      </c>
      <c r="E130" s="606">
        <v>69</v>
      </c>
      <c r="F130" s="587">
        <f t="shared" si="4"/>
        <v>-4</v>
      </c>
      <c r="G130" s="608" t="s">
        <v>1577</v>
      </c>
      <c r="H130" s="576"/>
      <c r="I130" s="584"/>
      <c r="J130" s="589"/>
      <c r="K130" s="589"/>
      <c r="L130" s="590"/>
      <c r="M130" s="589"/>
      <c r="N130" s="589"/>
      <c r="O130" s="589"/>
      <c r="P130" s="589"/>
      <c r="Q130" s="589"/>
      <c r="R130" s="589"/>
      <c r="S130" s="589"/>
      <c r="T130" s="589"/>
      <c r="U130" s="589"/>
      <c r="V130" s="589"/>
      <c r="W130" s="589"/>
      <c r="X130" s="589"/>
      <c r="Y130" s="589"/>
      <c r="Z130" s="589"/>
      <c r="AA130" s="589"/>
      <c r="AB130" s="589"/>
      <c r="AC130" s="589"/>
      <c r="AD130" s="589"/>
      <c r="AE130" s="589"/>
      <c r="AF130" s="589"/>
      <c r="AG130" s="589"/>
      <c r="AH130" s="589"/>
      <c r="AI130" s="589"/>
      <c r="AJ130" s="589"/>
      <c r="AK130" s="589"/>
      <c r="AL130" s="589"/>
      <c r="AM130" s="589"/>
      <c r="AN130" s="589"/>
      <c r="AO130" s="589"/>
      <c r="AP130" s="589"/>
      <c r="AQ130" s="589"/>
      <c r="AR130" s="589"/>
      <c r="AS130" s="589"/>
      <c r="AT130" s="589"/>
      <c r="AU130" s="589"/>
      <c r="AV130" s="589"/>
      <c r="AW130" s="589"/>
      <c r="AX130" s="589"/>
      <c r="AY130" s="589"/>
      <c r="AZ130" s="589"/>
      <c r="BA130" s="589"/>
      <c r="BB130" s="589"/>
      <c r="BC130" s="589"/>
      <c r="BD130" s="589"/>
      <c r="BE130" s="589"/>
      <c r="BF130" s="589"/>
    </row>
    <row r="131" spans="1:58" ht="15" customHeight="1">
      <c r="A131" s="574"/>
      <c r="B131" s="499"/>
      <c r="C131" s="636" t="s">
        <v>1578</v>
      </c>
      <c r="D131" s="535">
        <v>2</v>
      </c>
      <c r="E131" s="535">
        <v>10</v>
      </c>
      <c r="F131" s="536">
        <f t="shared" si="4"/>
        <v>8</v>
      </c>
      <c r="G131" s="596"/>
      <c r="H131" s="576"/>
      <c r="I131" s="584"/>
      <c r="J131" s="589"/>
      <c r="K131" s="589"/>
      <c r="L131" s="590"/>
      <c r="M131" s="589"/>
      <c r="N131" s="589"/>
      <c r="O131" s="589"/>
      <c r="P131" s="589"/>
      <c r="Q131" s="589"/>
      <c r="R131" s="589"/>
      <c r="S131" s="589"/>
      <c r="T131" s="589"/>
      <c r="U131" s="589"/>
      <c r="V131" s="589"/>
      <c r="W131" s="589"/>
      <c r="X131" s="589"/>
      <c r="Y131" s="589"/>
      <c r="Z131" s="589"/>
      <c r="AA131" s="589"/>
      <c r="AB131" s="589"/>
      <c r="AC131" s="589"/>
      <c r="AD131" s="589"/>
      <c r="AE131" s="589"/>
      <c r="AF131" s="589"/>
      <c r="AG131" s="589"/>
      <c r="AH131" s="589"/>
      <c r="AI131" s="589"/>
      <c r="AJ131" s="589"/>
      <c r="AK131" s="589"/>
      <c r="AL131" s="589"/>
      <c r="AM131" s="589"/>
      <c r="AN131" s="589"/>
      <c r="AO131" s="589"/>
      <c r="AP131" s="589"/>
      <c r="AQ131" s="589"/>
      <c r="AR131" s="589"/>
      <c r="AS131" s="589"/>
      <c r="AT131" s="589"/>
      <c r="AU131" s="589"/>
      <c r="AV131" s="589"/>
      <c r="AW131" s="589"/>
      <c r="AX131" s="589"/>
      <c r="AY131" s="589"/>
      <c r="AZ131" s="589"/>
      <c r="BA131" s="589"/>
      <c r="BB131" s="589"/>
      <c r="BC131" s="589"/>
      <c r="BD131" s="589"/>
      <c r="BE131" s="589"/>
      <c r="BF131" s="589"/>
    </row>
    <row r="132" spans="1:58" ht="15" customHeight="1">
      <c r="A132" s="574"/>
      <c r="B132" s="499" t="s">
        <v>887</v>
      </c>
      <c r="C132" s="636" t="s">
        <v>1247</v>
      </c>
      <c r="D132" s="535">
        <v>5</v>
      </c>
      <c r="E132" s="535">
        <v>5</v>
      </c>
      <c r="F132" s="536">
        <f t="shared" si="4"/>
        <v>0</v>
      </c>
      <c r="G132" s="596"/>
      <c r="H132" s="576"/>
      <c r="I132" s="584"/>
      <c r="J132" s="589"/>
      <c r="K132" s="589"/>
      <c r="L132" s="590"/>
      <c r="M132" s="589"/>
      <c r="N132" s="589"/>
      <c r="O132" s="589"/>
      <c r="P132" s="589"/>
      <c r="Q132" s="589"/>
      <c r="R132" s="589"/>
      <c r="S132" s="589"/>
      <c r="T132" s="589"/>
      <c r="U132" s="589"/>
      <c r="V132" s="589"/>
      <c r="W132" s="589"/>
      <c r="X132" s="589"/>
      <c r="Y132" s="589"/>
      <c r="Z132" s="589"/>
      <c r="AA132" s="589"/>
      <c r="AB132" s="589"/>
      <c r="AC132" s="589"/>
      <c r="AD132" s="589"/>
      <c r="AE132" s="589"/>
      <c r="AF132" s="589"/>
      <c r="AG132" s="589"/>
      <c r="AH132" s="589"/>
      <c r="AI132" s="589"/>
      <c r="AJ132" s="589"/>
      <c r="AK132" s="589"/>
      <c r="AL132" s="589"/>
      <c r="AM132" s="589"/>
      <c r="AN132" s="589"/>
      <c r="AO132" s="589"/>
      <c r="AP132" s="589"/>
      <c r="AQ132" s="589"/>
      <c r="AR132" s="589"/>
      <c r="AS132" s="589"/>
      <c r="AT132" s="589"/>
      <c r="AU132" s="589"/>
      <c r="AV132" s="589"/>
      <c r="AW132" s="589"/>
      <c r="AX132" s="589"/>
      <c r="AY132" s="589"/>
      <c r="AZ132" s="589"/>
      <c r="BA132" s="589"/>
      <c r="BB132" s="589"/>
      <c r="BC132" s="589"/>
      <c r="BD132" s="589"/>
      <c r="BE132" s="589"/>
      <c r="BF132" s="589"/>
    </row>
    <row r="133" spans="1:58" ht="15" customHeight="1">
      <c r="A133" s="574"/>
      <c r="B133" s="499"/>
      <c r="C133" s="636" t="s">
        <v>1248</v>
      </c>
      <c r="D133" s="535">
        <v>2</v>
      </c>
      <c r="E133" s="535">
        <v>2</v>
      </c>
      <c r="F133" s="536">
        <f t="shared" si="4"/>
        <v>0</v>
      </c>
      <c r="G133" s="596"/>
      <c r="H133" s="576"/>
      <c r="I133" s="584"/>
      <c r="J133" s="589"/>
      <c r="K133" s="589"/>
      <c r="L133" s="590"/>
      <c r="M133" s="589"/>
      <c r="N133" s="589"/>
      <c r="O133" s="589"/>
      <c r="P133" s="589"/>
      <c r="Q133" s="589"/>
      <c r="R133" s="589"/>
      <c r="S133" s="589"/>
      <c r="T133" s="589"/>
      <c r="U133" s="589"/>
      <c r="V133" s="589"/>
      <c r="W133" s="589"/>
      <c r="X133" s="589"/>
      <c r="Y133" s="589"/>
      <c r="Z133" s="589"/>
      <c r="AA133" s="589"/>
      <c r="AB133" s="589"/>
      <c r="AC133" s="589"/>
      <c r="AD133" s="589"/>
      <c r="AE133" s="589"/>
      <c r="AF133" s="589"/>
      <c r="AG133" s="589"/>
      <c r="AH133" s="589"/>
      <c r="AI133" s="589"/>
      <c r="AJ133" s="589"/>
      <c r="AK133" s="589"/>
      <c r="AL133" s="589"/>
      <c r="AM133" s="589"/>
      <c r="AN133" s="589"/>
      <c r="AO133" s="589"/>
      <c r="AP133" s="589"/>
      <c r="AQ133" s="589"/>
      <c r="AR133" s="589"/>
      <c r="AS133" s="589"/>
      <c r="AT133" s="589"/>
      <c r="AU133" s="589"/>
      <c r="AV133" s="589"/>
      <c r="AW133" s="589"/>
      <c r="AX133" s="589"/>
      <c r="AY133" s="589"/>
      <c r="AZ133" s="589"/>
      <c r="BA133" s="589"/>
      <c r="BB133" s="589"/>
      <c r="BC133" s="589"/>
      <c r="BD133" s="589"/>
      <c r="BE133" s="589"/>
      <c r="BF133" s="589"/>
    </row>
    <row r="134" spans="1:58" ht="15" customHeight="1">
      <c r="A134" s="574"/>
      <c r="B134" s="499"/>
      <c r="C134" s="614" t="s">
        <v>716</v>
      </c>
      <c r="D134" s="535">
        <v>2</v>
      </c>
      <c r="E134" s="535">
        <v>6</v>
      </c>
      <c r="F134" s="536">
        <f t="shared" si="4"/>
        <v>4</v>
      </c>
      <c r="G134" s="537"/>
      <c r="H134" s="576"/>
      <c r="I134" s="584"/>
      <c r="J134" s="589"/>
      <c r="K134" s="589"/>
      <c r="L134" s="590"/>
      <c r="M134" s="589"/>
      <c r="N134" s="589"/>
      <c r="O134" s="589"/>
      <c r="P134" s="589"/>
      <c r="Q134" s="589"/>
      <c r="R134" s="589"/>
      <c r="S134" s="589"/>
      <c r="T134" s="589"/>
      <c r="U134" s="589"/>
      <c r="V134" s="589"/>
      <c r="W134" s="589"/>
      <c r="X134" s="589"/>
      <c r="Y134" s="589"/>
      <c r="Z134" s="589"/>
      <c r="AA134" s="589"/>
      <c r="AB134" s="589"/>
      <c r="AC134" s="589"/>
      <c r="AD134" s="589"/>
      <c r="AE134" s="589"/>
      <c r="AF134" s="589"/>
      <c r="AG134" s="589"/>
      <c r="AH134" s="589"/>
      <c r="AI134" s="589"/>
      <c r="AJ134" s="589"/>
      <c r="AK134" s="589"/>
      <c r="AL134" s="589"/>
      <c r="AM134" s="589"/>
      <c r="AN134" s="589"/>
      <c r="AO134" s="589"/>
      <c r="AP134" s="589"/>
      <c r="AQ134" s="589"/>
      <c r="AR134" s="589"/>
      <c r="AS134" s="589"/>
      <c r="AT134" s="589"/>
      <c r="AU134" s="589"/>
      <c r="AV134" s="589"/>
      <c r="AW134" s="589"/>
      <c r="AX134" s="589"/>
      <c r="AY134" s="589"/>
      <c r="AZ134" s="589"/>
      <c r="BA134" s="589"/>
      <c r="BB134" s="589"/>
      <c r="BC134" s="589"/>
      <c r="BD134" s="589"/>
      <c r="BE134" s="589"/>
      <c r="BF134" s="589"/>
    </row>
    <row r="135" spans="1:58" ht="15" customHeight="1">
      <c r="A135" s="574"/>
      <c r="B135" s="499"/>
      <c r="C135" s="593" t="s">
        <v>1312</v>
      </c>
      <c r="D135" s="535">
        <v>1</v>
      </c>
      <c r="E135" s="535">
        <v>1</v>
      </c>
      <c r="F135" s="536">
        <f t="shared" ref="F135:F166" si="5">E135-D135</f>
        <v>0</v>
      </c>
      <c r="G135" s="537"/>
      <c r="H135" s="576"/>
      <c r="I135" s="584"/>
      <c r="J135" s="589"/>
      <c r="K135" s="589"/>
      <c r="L135" s="590"/>
      <c r="M135" s="589"/>
      <c r="N135" s="589"/>
      <c r="O135" s="589"/>
      <c r="P135" s="589"/>
      <c r="Q135" s="589"/>
      <c r="R135" s="589"/>
      <c r="S135" s="589"/>
      <c r="T135" s="589"/>
      <c r="U135" s="589"/>
      <c r="V135" s="589"/>
      <c r="W135" s="589"/>
      <c r="X135" s="589"/>
      <c r="Y135" s="589"/>
      <c r="Z135" s="589"/>
      <c r="AA135" s="589"/>
      <c r="AB135" s="589"/>
      <c r="AC135" s="589"/>
      <c r="AD135" s="589"/>
      <c r="AE135" s="589"/>
      <c r="AF135" s="589"/>
      <c r="AG135" s="589"/>
      <c r="AH135" s="589"/>
      <c r="AI135" s="589"/>
      <c r="AJ135" s="589"/>
      <c r="AK135" s="589"/>
      <c r="AL135" s="589"/>
      <c r="AM135" s="589"/>
      <c r="AN135" s="589"/>
      <c r="AO135" s="589"/>
      <c r="AP135" s="589"/>
      <c r="AQ135" s="589"/>
      <c r="AR135" s="589"/>
      <c r="AS135" s="589"/>
      <c r="AT135" s="589"/>
      <c r="AU135" s="589"/>
      <c r="AV135" s="589"/>
      <c r="AW135" s="589"/>
      <c r="AX135" s="589"/>
      <c r="AY135" s="589"/>
      <c r="AZ135" s="589"/>
      <c r="BA135" s="589"/>
      <c r="BB135" s="589"/>
      <c r="BC135" s="589"/>
      <c r="BD135" s="589"/>
      <c r="BE135" s="589"/>
      <c r="BF135" s="589"/>
    </row>
    <row r="136" spans="1:58" ht="15" customHeight="1">
      <c r="A136" s="574"/>
      <c r="B136" s="499"/>
      <c r="C136" s="593" t="s">
        <v>1049</v>
      </c>
      <c r="D136" s="535">
        <v>5</v>
      </c>
      <c r="E136" s="535">
        <v>5</v>
      </c>
      <c r="F136" s="536">
        <f t="shared" si="5"/>
        <v>0</v>
      </c>
      <c r="G136" s="537"/>
      <c r="H136" s="576"/>
      <c r="I136" s="584"/>
      <c r="J136" s="589"/>
      <c r="K136" s="589"/>
      <c r="L136" s="590"/>
      <c r="M136" s="589"/>
      <c r="N136" s="589"/>
      <c r="O136" s="589"/>
      <c r="P136" s="589"/>
      <c r="Q136" s="589"/>
      <c r="R136" s="589"/>
      <c r="S136" s="589"/>
      <c r="T136" s="589"/>
      <c r="U136" s="589"/>
      <c r="V136" s="589"/>
      <c r="W136" s="589"/>
      <c r="X136" s="589"/>
      <c r="Y136" s="589"/>
      <c r="Z136" s="589"/>
      <c r="AA136" s="589"/>
      <c r="AB136" s="589"/>
      <c r="AC136" s="589"/>
      <c r="AD136" s="589"/>
      <c r="AE136" s="589"/>
      <c r="AF136" s="589"/>
      <c r="AG136" s="589"/>
      <c r="AH136" s="589"/>
      <c r="AI136" s="589"/>
      <c r="AJ136" s="589"/>
      <c r="AK136" s="589"/>
      <c r="AL136" s="589"/>
      <c r="AM136" s="589"/>
      <c r="AN136" s="589"/>
      <c r="AO136" s="589"/>
      <c r="AP136" s="589"/>
      <c r="AQ136" s="589"/>
      <c r="AR136" s="589"/>
      <c r="AS136" s="589"/>
      <c r="AT136" s="589"/>
      <c r="AU136" s="589"/>
      <c r="AV136" s="589"/>
      <c r="AW136" s="589"/>
      <c r="AX136" s="589"/>
      <c r="AY136" s="589"/>
      <c r="AZ136" s="589"/>
      <c r="BA136" s="589"/>
      <c r="BB136" s="589"/>
      <c r="BC136" s="589"/>
      <c r="BD136" s="589"/>
      <c r="BE136" s="589"/>
      <c r="BF136" s="589"/>
    </row>
    <row r="137" spans="1:58" ht="15" customHeight="1">
      <c r="A137" s="574"/>
      <c r="B137" s="499"/>
      <c r="C137" s="593" t="s">
        <v>1130</v>
      </c>
      <c r="D137" s="535">
        <v>4</v>
      </c>
      <c r="E137" s="535">
        <v>0</v>
      </c>
      <c r="F137" s="536">
        <f t="shared" si="5"/>
        <v>-4</v>
      </c>
      <c r="G137" s="537"/>
      <c r="H137" s="576"/>
      <c r="I137" s="584"/>
      <c r="J137" s="589"/>
      <c r="K137" s="589"/>
      <c r="L137" s="590"/>
      <c r="M137" s="589"/>
      <c r="N137" s="589"/>
      <c r="O137" s="589"/>
      <c r="P137" s="589"/>
      <c r="Q137" s="589"/>
      <c r="R137" s="589"/>
      <c r="S137" s="589"/>
      <c r="T137" s="589"/>
      <c r="U137" s="589"/>
      <c r="V137" s="589"/>
      <c r="W137" s="589"/>
      <c r="X137" s="589"/>
      <c r="Y137" s="589"/>
      <c r="Z137" s="589"/>
      <c r="AA137" s="589"/>
      <c r="AB137" s="589"/>
      <c r="AC137" s="589"/>
      <c r="AD137" s="589"/>
      <c r="AE137" s="589"/>
      <c r="AF137" s="589"/>
      <c r="AG137" s="589"/>
      <c r="AH137" s="589"/>
      <c r="AI137" s="589"/>
      <c r="AJ137" s="589"/>
      <c r="AK137" s="589"/>
      <c r="AL137" s="589"/>
      <c r="AM137" s="589"/>
      <c r="AN137" s="589"/>
      <c r="AO137" s="589"/>
      <c r="AP137" s="589"/>
      <c r="AQ137" s="589"/>
      <c r="AR137" s="589"/>
      <c r="AS137" s="589"/>
      <c r="AT137" s="589"/>
      <c r="AU137" s="589"/>
      <c r="AV137" s="589"/>
      <c r="AW137" s="589"/>
      <c r="AX137" s="589"/>
      <c r="AY137" s="589"/>
      <c r="AZ137" s="589"/>
      <c r="BA137" s="589"/>
      <c r="BB137" s="589"/>
      <c r="BC137" s="589"/>
      <c r="BD137" s="589"/>
      <c r="BE137" s="589"/>
      <c r="BF137" s="589"/>
    </row>
    <row r="138" spans="1:58" ht="15" customHeight="1">
      <c r="A138" s="574"/>
      <c r="B138" s="499"/>
      <c r="C138" s="593" t="s">
        <v>986</v>
      </c>
      <c r="D138" s="535">
        <v>4</v>
      </c>
      <c r="E138" s="535">
        <v>4</v>
      </c>
      <c r="F138" s="536">
        <f t="shared" si="5"/>
        <v>0</v>
      </c>
      <c r="G138" s="537"/>
      <c r="H138" s="576"/>
      <c r="I138" s="584"/>
      <c r="J138" s="589"/>
      <c r="K138" s="589"/>
      <c r="L138" s="590"/>
      <c r="M138" s="589"/>
      <c r="N138" s="589"/>
      <c r="O138" s="589"/>
      <c r="P138" s="589"/>
      <c r="Q138" s="589"/>
      <c r="R138" s="589"/>
      <c r="S138" s="589"/>
      <c r="T138" s="589"/>
      <c r="U138" s="589"/>
      <c r="V138" s="589"/>
      <c r="W138" s="589"/>
      <c r="X138" s="589"/>
      <c r="Y138" s="589"/>
      <c r="Z138" s="589"/>
      <c r="AA138" s="589"/>
      <c r="AB138" s="589"/>
      <c r="AC138" s="589"/>
      <c r="AD138" s="589"/>
      <c r="AE138" s="589"/>
      <c r="AF138" s="589"/>
      <c r="AG138" s="589"/>
      <c r="AH138" s="589"/>
      <c r="AI138" s="589"/>
      <c r="AJ138" s="589"/>
      <c r="AK138" s="589"/>
      <c r="AL138" s="589"/>
      <c r="AM138" s="589"/>
      <c r="AN138" s="589"/>
      <c r="AO138" s="589"/>
      <c r="AP138" s="589"/>
      <c r="AQ138" s="589"/>
      <c r="AR138" s="589"/>
      <c r="AS138" s="589"/>
      <c r="AT138" s="589"/>
      <c r="AU138" s="589"/>
      <c r="AV138" s="589"/>
      <c r="AW138" s="589"/>
      <c r="AX138" s="589"/>
      <c r="AY138" s="589"/>
      <c r="AZ138" s="589"/>
      <c r="BA138" s="589"/>
      <c r="BB138" s="589"/>
      <c r="BC138" s="589"/>
      <c r="BD138" s="589"/>
      <c r="BE138" s="589"/>
      <c r="BF138" s="589"/>
    </row>
    <row r="139" spans="1:58" ht="15" customHeight="1">
      <c r="A139" s="574"/>
      <c r="B139" s="499"/>
      <c r="C139" s="593" t="s">
        <v>1132</v>
      </c>
      <c r="D139" s="535">
        <v>2</v>
      </c>
      <c r="E139" s="535">
        <v>2</v>
      </c>
      <c r="F139" s="536">
        <f t="shared" si="5"/>
        <v>0</v>
      </c>
      <c r="G139" s="537"/>
      <c r="H139" s="576"/>
      <c r="I139" s="584"/>
      <c r="J139" s="589"/>
      <c r="K139" s="589"/>
      <c r="L139" s="590"/>
      <c r="M139" s="589"/>
      <c r="N139" s="589"/>
      <c r="O139" s="589"/>
      <c r="P139" s="589"/>
      <c r="Q139" s="589"/>
      <c r="R139" s="589"/>
      <c r="S139" s="589"/>
      <c r="T139" s="589"/>
      <c r="U139" s="589"/>
      <c r="V139" s="589"/>
      <c r="W139" s="589"/>
      <c r="X139" s="589"/>
      <c r="Y139" s="589"/>
      <c r="Z139" s="589"/>
      <c r="AA139" s="589"/>
      <c r="AB139" s="589"/>
      <c r="AC139" s="589"/>
      <c r="AD139" s="589"/>
      <c r="AE139" s="589"/>
      <c r="AF139" s="589"/>
      <c r="AG139" s="589"/>
      <c r="AH139" s="589"/>
      <c r="AI139" s="589"/>
      <c r="AJ139" s="589"/>
      <c r="AK139" s="589"/>
      <c r="AL139" s="589"/>
      <c r="AM139" s="589"/>
      <c r="AN139" s="589"/>
      <c r="AO139" s="589"/>
      <c r="AP139" s="589"/>
      <c r="AQ139" s="589"/>
      <c r="AR139" s="589"/>
      <c r="AS139" s="589"/>
      <c r="AT139" s="589"/>
      <c r="AU139" s="589"/>
      <c r="AV139" s="589"/>
      <c r="AW139" s="589"/>
      <c r="AX139" s="589"/>
      <c r="AY139" s="589"/>
      <c r="AZ139" s="589"/>
      <c r="BA139" s="589"/>
      <c r="BB139" s="589"/>
      <c r="BC139" s="589"/>
      <c r="BD139" s="589"/>
      <c r="BE139" s="589"/>
      <c r="BF139" s="589"/>
    </row>
    <row r="140" spans="1:58" ht="15" customHeight="1">
      <c r="A140" s="574"/>
      <c r="B140" s="499"/>
      <c r="C140" s="593" t="s">
        <v>1050</v>
      </c>
      <c r="D140" s="599">
        <v>1</v>
      </c>
      <c r="E140" s="599">
        <v>2</v>
      </c>
      <c r="F140" s="631">
        <f t="shared" si="5"/>
        <v>1</v>
      </c>
      <c r="G140" s="537"/>
      <c r="H140" s="576"/>
      <c r="I140" s="584"/>
      <c r="J140" s="589"/>
      <c r="K140" s="589"/>
      <c r="L140" s="590"/>
      <c r="M140" s="589"/>
      <c r="N140" s="589"/>
      <c r="O140" s="589"/>
      <c r="P140" s="589"/>
      <c r="Q140" s="589"/>
      <c r="R140" s="589"/>
      <c r="S140" s="589"/>
      <c r="T140" s="589"/>
      <c r="U140" s="589"/>
      <c r="V140" s="589"/>
      <c r="W140" s="589"/>
      <c r="X140" s="589"/>
      <c r="Y140" s="589"/>
      <c r="Z140" s="589"/>
      <c r="AA140" s="589"/>
      <c r="AB140" s="589"/>
      <c r="AC140" s="589"/>
      <c r="AD140" s="589"/>
      <c r="AE140" s="589"/>
      <c r="AF140" s="589"/>
      <c r="AG140" s="589"/>
      <c r="AH140" s="589"/>
      <c r="AI140" s="589"/>
      <c r="AJ140" s="589"/>
      <c r="AK140" s="589"/>
      <c r="AL140" s="589"/>
      <c r="AM140" s="589"/>
      <c r="AN140" s="589"/>
      <c r="AO140" s="589"/>
      <c r="AP140" s="589"/>
      <c r="AQ140" s="589"/>
      <c r="AR140" s="589"/>
      <c r="AS140" s="589"/>
      <c r="AT140" s="589"/>
      <c r="AU140" s="589"/>
      <c r="AV140" s="589"/>
      <c r="AW140" s="589"/>
      <c r="AX140" s="589"/>
      <c r="AY140" s="589"/>
      <c r="AZ140" s="589"/>
      <c r="BA140" s="589"/>
      <c r="BB140" s="589"/>
      <c r="BC140" s="589"/>
      <c r="BD140" s="589"/>
      <c r="BE140" s="589"/>
      <c r="BF140" s="589"/>
    </row>
    <row r="141" spans="1:58" ht="15.75" customHeight="1">
      <c r="A141" s="574"/>
      <c r="B141" s="499"/>
      <c r="C141" s="593" t="s">
        <v>895</v>
      </c>
      <c r="D141" s="599">
        <v>1</v>
      </c>
      <c r="E141" s="599">
        <v>0</v>
      </c>
      <c r="F141" s="631">
        <f t="shared" si="5"/>
        <v>-1</v>
      </c>
      <c r="G141" s="537" t="s">
        <v>1579</v>
      </c>
      <c r="H141" s="576"/>
      <c r="I141" s="584"/>
      <c r="J141" s="589"/>
      <c r="K141" s="589"/>
      <c r="L141" s="590"/>
      <c r="M141" s="589"/>
      <c r="N141" s="589"/>
      <c r="O141" s="589"/>
      <c r="P141" s="589"/>
      <c r="Q141" s="589"/>
      <c r="R141" s="589"/>
      <c r="S141" s="589"/>
      <c r="T141" s="589"/>
      <c r="U141" s="589"/>
      <c r="V141" s="589"/>
      <c r="W141" s="589"/>
      <c r="X141" s="589"/>
      <c r="Y141" s="589"/>
      <c r="Z141" s="589"/>
      <c r="AA141" s="589"/>
      <c r="AB141" s="589"/>
      <c r="AC141" s="589"/>
      <c r="AD141" s="589"/>
      <c r="AE141" s="589"/>
      <c r="AF141" s="589"/>
      <c r="AG141" s="589"/>
      <c r="AH141" s="589"/>
      <c r="AI141" s="589"/>
      <c r="AJ141" s="589"/>
      <c r="AK141" s="589"/>
      <c r="AL141" s="589"/>
      <c r="AM141" s="589"/>
      <c r="AN141" s="589"/>
      <c r="AO141" s="589"/>
      <c r="AP141" s="589"/>
      <c r="AQ141" s="589"/>
      <c r="AR141" s="589"/>
      <c r="AS141" s="589"/>
      <c r="AT141" s="589"/>
      <c r="AU141" s="589"/>
      <c r="AV141" s="589"/>
      <c r="AW141" s="589"/>
      <c r="AX141" s="589"/>
      <c r="AY141" s="589"/>
      <c r="AZ141" s="589"/>
      <c r="BA141" s="589"/>
      <c r="BB141" s="589"/>
      <c r="BC141" s="589"/>
      <c r="BD141" s="589"/>
      <c r="BE141" s="589"/>
      <c r="BF141" s="589"/>
    </row>
    <row r="142" spans="1:58" ht="15" customHeight="1">
      <c r="A142" s="574"/>
      <c r="B142" s="499"/>
      <c r="C142" s="593" t="s">
        <v>892</v>
      </c>
      <c r="D142" s="535">
        <v>5</v>
      </c>
      <c r="E142" s="535">
        <v>5</v>
      </c>
      <c r="F142" s="536">
        <f t="shared" si="5"/>
        <v>0</v>
      </c>
      <c r="G142" s="537"/>
      <c r="H142" s="576"/>
      <c r="I142" s="584"/>
      <c r="J142" s="589"/>
      <c r="K142" s="589"/>
      <c r="L142" s="590"/>
      <c r="M142" s="589"/>
      <c r="N142" s="589"/>
      <c r="O142" s="589"/>
      <c r="P142" s="589"/>
      <c r="Q142" s="589"/>
      <c r="R142" s="589"/>
      <c r="S142" s="589"/>
      <c r="T142" s="589"/>
      <c r="U142" s="589"/>
      <c r="V142" s="589"/>
      <c r="W142" s="589"/>
      <c r="X142" s="589"/>
      <c r="Y142" s="589"/>
      <c r="Z142" s="589"/>
      <c r="AA142" s="589"/>
      <c r="AB142" s="589"/>
      <c r="AC142" s="589"/>
      <c r="AD142" s="589"/>
      <c r="AE142" s="589"/>
      <c r="AF142" s="589"/>
      <c r="AG142" s="589"/>
      <c r="AH142" s="589"/>
      <c r="AI142" s="589"/>
      <c r="AJ142" s="589"/>
      <c r="AK142" s="589"/>
      <c r="AL142" s="589"/>
      <c r="AM142" s="589"/>
      <c r="AN142" s="589"/>
      <c r="AO142" s="589"/>
      <c r="AP142" s="589"/>
      <c r="AQ142" s="589"/>
      <c r="AR142" s="589"/>
      <c r="AS142" s="589"/>
      <c r="AT142" s="589"/>
      <c r="AU142" s="589"/>
      <c r="AV142" s="589"/>
      <c r="AW142" s="589"/>
      <c r="AX142" s="589"/>
      <c r="AY142" s="589"/>
      <c r="AZ142" s="589"/>
      <c r="BA142" s="589"/>
      <c r="BB142" s="589"/>
      <c r="BC142" s="589"/>
      <c r="BD142" s="589"/>
      <c r="BE142" s="589"/>
      <c r="BF142" s="589"/>
    </row>
    <row r="143" spans="1:58" ht="15" customHeight="1">
      <c r="A143" s="574"/>
      <c r="B143" s="513"/>
      <c r="C143" s="640" t="s">
        <v>1133</v>
      </c>
      <c r="D143" s="602">
        <v>2</v>
      </c>
      <c r="E143" s="602">
        <v>2</v>
      </c>
      <c r="F143" s="603">
        <f t="shared" si="5"/>
        <v>0</v>
      </c>
      <c r="G143" s="604"/>
      <c r="H143" s="576"/>
      <c r="I143" s="584"/>
      <c r="J143" s="589"/>
      <c r="K143" s="589"/>
      <c r="L143" s="590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89"/>
      <c r="Y143" s="589"/>
      <c r="Z143" s="589"/>
      <c r="AA143" s="589"/>
      <c r="AB143" s="589"/>
      <c r="AC143" s="589"/>
      <c r="AD143" s="589"/>
      <c r="AE143" s="589"/>
      <c r="AF143" s="589"/>
      <c r="AG143" s="589"/>
      <c r="AH143" s="589"/>
      <c r="AI143" s="589"/>
      <c r="AJ143" s="589"/>
      <c r="AK143" s="589"/>
      <c r="AL143" s="589"/>
      <c r="AM143" s="589"/>
      <c r="AN143" s="589"/>
      <c r="AO143" s="589"/>
      <c r="AP143" s="589"/>
      <c r="AQ143" s="589"/>
      <c r="AR143" s="589"/>
      <c r="AS143" s="589"/>
      <c r="AT143" s="589"/>
      <c r="AU143" s="589"/>
      <c r="AV143" s="589"/>
      <c r="AW143" s="589"/>
      <c r="AX143" s="589"/>
      <c r="AY143" s="589"/>
      <c r="AZ143" s="589"/>
      <c r="BA143" s="589"/>
      <c r="BB143" s="589"/>
      <c r="BC143" s="589"/>
      <c r="BD143" s="589"/>
      <c r="BE143" s="589"/>
      <c r="BF143" s="589"/>
    </row>
    <row r="144" spans="1:58" ht="15" customHeight="1">
      <c r="A144" s="574"/>
      <c r="B144" s="494"/>
      <c r="C144" s="585" t="s">
        <v>901</v>
      </c>
      <c r="D144" s="606">
        <v>2</v>
      </c>
      <c r="E144" s="606">
        <v>2</v>
      </c>
      <c r="F144" s="607">
        <f t="shared" si="5"/>
        <v>0</v>
      </c>
      <c r="G144" s="608"/>
      <c r="H144" s="576"/>
      <c r="I144" s="584"/>
      <c r="J144" s="589"/>
      <c r="K144" s="589"/>
      <c r="L144" s="590"/>
      <c r="M144" s="589"/>
      <c r="N144" s="589"/>
      <c r="O144" s="589"/>
      <c r="P144" s="589"/>
      <c r="Q144" s="589"/>
      <c r="R144" s="589"/>
      <c r="S144" s="589"/>
      <c r="T144" s="589"/>
      <c r="U144" s="589"/>
      <c r="V144" s="589"/>
      <c r="W144" s="589"/>
      <c r="X144" s="589"/>
      <c r="Y144" s="589"/>
      <c r="Z144" s="589"/>
      <c r="AA144" s="589"/>
      <c r="AB144" s="589"/>
      <c r="AC144" s="589"/>
      <c r="AD144" s="589"/>
      <c r="AE144" s="589"/>
      <c r="AF144" s="589"/>
      <c r="AG144" s="589"/>
      <c r="AH144" s="589"/>
      <c r="AI144" s="589"/>
      <c r="AJ144" s="589"/>
      <c r="AK144" s="589"/>
      <c r="AL144" s="589"/>
      <c r="AM144" s="589"/>
      <c r="AN144" s="589"/>
      <c r="AO144" s="589"/>
      <c r="AP144" s="589"/>
      <c r="AQ144" s="589"/>
      <c r="AR144" s="589"/>
      <c r="AS144" s="589"/>
      <c r="AT144" s="589"/>
      <c r="AU144" s="589"/>
      <c r="AV144" s="589"/>
      <c r="AW144" s="589"/>
      <c r="AX144" s="589"/>
      <c r="AY144" s="589"/>
      <c r="AZ144" s="589"/>
      <c r="BA144" s="589"/>
      <c r="BB144" s="589"/>
      <c r="BC144" s="589"/>
      <c r="BD144" s="589"/>
      <c r="BE144" s="589"/>
      <c r="BF144" s="589"/>
    </row>
    <row r="145" spans="1:58" ht="15" customHeight="1">
      <c r="A145" s="574"/>
      <c r="B145" s="499"/>
      <c r="C145" s="591" t="s">
        <v>1313</v>
      </c>
      <c r="D145" s="535">
        <v>1</v>
      </c>
      <c r="E145" s="535">
        <v>1</v>
      </c>
      <c r="F145" s="536">
        <f t="shared" si="5"/>
        <v>0</v>
      </c>
      <c r="G145" s="596"/>
      <c r="H145" s="576"/>
      <c r="I145" s="584"/>
      <c r="J145" s="589"/>
      <c r="K145" s="589"/>
      <c r="L145" s="590"/>
      <c r="M145" s="589"/>
      <c r="N145" s="589"/>
      <c r="O145" s="589"/>
      <c r="P145" s="589"/>
      <c r="Q145" s="589"/>
      <c r="R145" s="589"/>
      <c r="S145" s="589"/>
      <c r="T145" s="589"/>
      <c r="U145" s="589"/>
      <c r="V145" s="589"/>
      <c r="W145" s="589"/>
      <c r="X145" s="589"/>
      <c r="Y145" s="589"/>
      <c r="Z145" s="589"/>
      <c r="AA145" s="589"/>
      <c r="AB145" s="589"/>
      <c r="AC145" s="589"/>
      <c r="AD145" s="589"/>
      <c r="AE145" s="589"/>
      <c r="AF145" s="589"/>
      <c r="AG145" s="589"/>
      <c r="AH145" s="589"/>
      <c r="AI145" s="589"/>
      <c r="AJ145" s="589"/>
      <c r="AK145" s="589"/>
      <c r="AL145" s="589"/>
      <c r="AM145" s="589"/>
      <c r="AN145" s="589"/>
      <c r="AO145" s="589"/>
      <c r="AP145" s="589"/>
      <c r="AQ145" s="589"/>
      <c r="AR145" s="589"/>
      <c r="AS145" s="589"/>
      <c r="AT145" s="589"/>
      <c r="AU145" s="589"/>
      <c r="AV145" s="589"/>
      <c r="AW145" s="589"/>
      <c r="AX145" s="589"/>
      <c r="AY145" s="589"/>
      <c r="AZ145" s="589"/>
      <c r="BA145" s="589"/>
      <c r="BB145" s="589"/>
      <c r="BC145" s="589"/>
      <c r="BD145" s="589"/>
      <c r="BE145" s="589"/>
      <c r="BF145" s="589"/>
    </row>
    <row r="146" spans="1:58" ht="15" customHeight="1">
      <c r="A146" s="574"/>
      <c r="B146" s="499" t="s">
        <v>896</v>
      </c>
      <c r="C146" s="593" t="s">
        <v>1051</v>
      </c>
      <c r="D146" s="535">
        <v>8</v>
      </c>
      <c r="E146" s="535">
        <v>8</v>
      </c>
      <c r="F146" s="536">
        <f t="shared" si="5"/>
        <v>0</v>
      </c>
      <c r="G146" s="537"/>
      <c r="H146" s="576"/>
      <c r="I146" s="584"/>
      <c r="J146" s="589"/>
      <c r="K146" s="589"/>
      <c r="L146" s="590"/>
      <c r="M146" s="589"/>
      <c r="N146" s="589"/>
      <c r="O146" s="589"/>
      <c r="P146" s="589"/>
      <c r="Q146" s="589"/>
      <c r="R146" s="589"/>
      <c r="S146" s="589"/>
      <c r="T146" s="589"/>
      <c r="U146" s="589"/>
      <c r="V146" s="589"/>
      <c r="W146" s="589"/>
      <c r="X146" s="589"/>
      <c r="Y146" s="589"/>
      <c r="Z146" s="589"/>
      <c r="AA146" s="589"/>
      <c r="AB146" s="589"/>
      <c r="AC146" s="589"/>
      <c r="AD146" s="589"/>
      <c r="AE146" s="589"/>
      <c r="AF146" s="589"/>
      <c r="AG146" s="589"/>
      <c r="AH146" s="589"/>
      <c r="AI146" s="589"/>
      <c r="AJ146" s="589"/>
      <c r="AK146" s="589"/>
      <c r="AL146" s="589"/>
      <c r="AM146" s="589"/>
      <c r="AN146" s="589"/>
      <c r="AO146" s="589"/>
      <c r="AP146" s="589"/>
      <c r="AQ146" s="589"/>
      <c r="AR146" s="589"/>
      <c r="AS146" s="589"/>
      <c r="AT146" s="589"/>
      <c r="AU146" s="589"/>
      <c r="AV146" s="589"/>
      <c r="AW146" s="589"/>
      <c r="AX146" s="589"/>
      <c r="AY146" s="589"/>
      <c r="AZ146" s="589"/>
      <c r="BA146" s="589"/>
      <c r="BB146" s="589"/>
      <c r="BC146" s="589"/>
      <c r="BD146" s="589"/>
      <c r="BE146" s="589"/>
      <c r="BF146" s="589"/>
    </row>
    <row r="147" spans="1:58" ht="15" customHeight="1">
      <c r="A147" s="574"/>
      <c r="B147" s="499"/>
      <c r="C147" s="593" t="s">
        <v>1052</v>
      </c>
      <c r="D147" s="535">
        <v>1</v>
      </c>
      <c r="E147" s="535">
        <v>1</v>
      </c>
      <c r="F147" s="536">
        <f t="shared" si="5"/>
        <v>0</v>
      </c>
      <c r="G147" s="537"/>
      <c r="H147" s="576"/>
      <c r="I147" s="584"/>
      <c r="J147" s="589"/>
      <c r="K147" s="589"/>
      <c r="L147" s="590"/>
      <c r="M147" s="589"/>
      <c r="N147" s="589"/>
      <c r="O147" s="589"/>
      <c r="P147" s="589"/>
      <c r="Q147" s="589"/>
      <c r="R147" s="589"/>
      <c r="S147" s="589"/>
      <c r="T147" s="589"/>
      <c r="U147" s="589"/>
      <c r="V147" s="589"/>
      <c r="W147" s="589"/>
      <c r="X147" s="589"/>
      <c r="Y147" s="589"/>
      <c r="Z147" s="589"/>
      <c r="AA147" s="589"/>
      <c r="AB147" s="589"/>
      <c r="AC147" s="589"/>
      <c r="AD147" s="589"/>
      <c r="AE147" s="589"/>
      <c r="AF147" s="589"/>
      <c r="AG147" s="589"/>
      <c r="AH147" s="589"/>
      <c r="AI147" s="589"/>
      <c r="AJ147" s="589"/>
      <c r="AK147" s="589"/>
      <c r="AL147" s="589"/>
      <c r="AM147" s="589"/>
      <c r="AN147" s="589"/>
      <c r="AO147" s="589"/>
      <c r="AP147" s="589"/>
      <c r="AQ147" s="589"/>
      <c r="AR147" s="589"/>
      <c r="AS147" s="589"/>
      <c r="AT147" s="589"/>
      <c r="AU147" s="589"/>
      <c r="AV147" s="589"/>
      <c r="AW147" s="589"/>
      <c r="AX147" s="589"/>
      <c r="AY147" s="589"/>
      <c r="AZ147" s="589"/>
      <c r="BA147" s="589"/>
      <c r="BB147" s="589"/>
      <c r="BC147" s="589"/>
      <c r="BD147" s="589"/>
      <c r="BE147" s="589"/>
      <c r="BF147" s="589"/>
    </row>
    <row r="148" spans="1:58" ht="15" customHeight="1">
      <c r="A148" s="574"/>
      <c r="B148" s="499"/>
      <c r="C148" s="593" t="s">
        <v>1053</v>
      </c>
      <c r="D148" s="535">
        <v>2</v>
      </c>
      <c r="E148" s="535">
        <v>2</v>
      </c>
      <c r="F148" s="536">
        <f t="shared" si="5"/>
        <v>0</v>
      </c>
      <c r="G148" s="537"/>
      <c r="H148" s="576"/>
      <c r="I148" s="584"/>
      <c r="J148" s="589"/>
      <c r="K148" s="589"/>
      <c r="L148" s="590"/>
      <c r="M148" s="589"/>
      <c r="N148" s="589"/>
      <c r="O148" s="589"/>
      <c r="P148" s="589"/>
      <c r="Q148" s="589"/>
      <c r="R148" s="589"/>
      <c r="S148" s="589"/>
      <c r="T148" s="589"/>
      <c r="U148" s="589"/>
      <c r="V148" s="589"/>
      <c r="W148" s="589"/>
      <c r="X148" s="589"/>
      <c r="Y148" s="589"/>
      <c r="Z148" s="589"/>
      <c r="AA148" s="589"/>
      <c r="AB148" s="589"/>
      <c r="AC148" s="589"/>
      <c r="AD148" s="589"/>
      <c r="AE148" s="589"/>
      <c r="AF148" s="589"/>
      <c r="AG148" s="589"/>
      <c r="AH148" s="589"/>
      <c r="AI148" s="589"/>
      <c r="AJ148" s="589"/>
      <c r="AK148" s="589"/>
      <c r="AL148" s="589"/>
      <c r="AM148" s="589"/>
      <c r="AN148" s="589"/>
      <c r="AO148" s="589"/>
      <c r="AP148" s="589"/>
      <c r="AQ148" s="589"/>
      <c r="AR148" s="589"/>
      <c r="AS148" s="589"/>
      <c r="AT148" s="589"/>
      <c r="AU148" s="589"/>
      <c r="AV148" s="589"/>
      <c r="AW148" s="589"/>
      <c r="AX148" s="589"/>
      <c r="AY148" s="589"/>
      <c r="AZ148" s="589"/>
      <c r="BA148" s="589"/>
      <c r="BB148" s="589"/>
      <c r="BC148" s="589"/>
      <c r="BD148" s="589"/>
      <c r="BE148" s="589"/>
      <c r="BF148" s="589"/>
    </row>
    <row r="149" spans="1:58" ht="15" customHeight="1">
      <c r="A149" s="574"/>
      <c r="B149" s="499"/>
      <c r="C149" s="593" t="s">
        <v>1136</v>
      </c>
      <c r="D149" s="535">
        <v>1</v>
      </c>
      <c r="E149" s="535">
        <v>1</v>
      </c>
      <c r="F149" s="536">
        <f t="shared" si="5"/>
        <v>0</v>
      </c>
      <c r="G149" s="537"/>
      <c r="H149" s="576"/>
      <c r="I149" s="584"/>
      <c r="J149" s="589"/>
      <c r="K149" s="589"/>
      <c r="L149" s="590"/>
      <c r="M149" s="589"/>
      <c r="N149" s="589"/>
      <c r="O149" s="589"/>
      <c r="P149" s="589"/>
      <c r="Q149" s="589"/>
      <c r="R149" s="589"/>
      <c r="S149" s="589"/>
      <c r="T149" s="589"/>
      <c r="U149" s="589"/>
      <c r="V149" s="589"/>
      <c r="W149" s="589"/>
      <c r="X149" s="589"/>
      <c r="Y149" s="589"/>
      <c r="Z149" s="589"/>
      <c r="AA149" s="589"/>
      <c r="AB149" s="589"/>
      <c r="AC149" s="589"/>
      <c r="AD149" s="589"/>
      <c r="AE149" s="589"/>
      <c r="AF149" s="589"/>
      <c r="AG149" s="589"/>
      <c r="AH149" s="589"/>
      <c r="AI149" s="589"/>
      <c r="AJ149" s="589"/>
      <c r="AK149" s="589"/>
      <c r="AL149" s="589"/>
      <c r="AM149" s="589"/>
      <c r="AN149" s="589"/>
      <c r="AO149" s="589"/>
      <c r="AP149" s="589"/>
      <c r="AQ149" s="589"/>
      <c r="AR149" s="589"/>
      <c r="AS149" s="589"/>
      <c r="AT149" s="589"/>
      <c r="AU149" s="589"/>
      <c r="AV149" s="589"/>
      <c r="AW149" s="589"/>
      <c r="AX149" s="589"/>
      <c r="AY149" s="589"/>
      <c r="AZ149" s="589"/>
      <c r="BA149" s="589"/>
      <c r="BB149" s="589"/>
      <c r="BC149" s="589"/>
      <c r="BD149" s="589"/>
      <c r="BE149" s="589"/>
      <c r="BF149" s="589"/>
    </row>
    <row r="150" spans="1:58" ht="15" customHeight="1">
      <c r="A150" s="574"/>
      <c r="B150" s="499"/>
      <c r="C150" s="593" t="s">
        <v>427</v>
      </c>
      <c r="D150" s="535">
        <v>1</v>
      </c>
      <c r="E150" s="535">
        <v>1</v>
      </c>
      <c r="F150" s="536">
        <f t="shared" si="5"/>
        <v>0</v>
      </c>
      <c r="G150" s="537" t="s">
        <v>1580</v>
      </c>
      <c r="H150" s="576"/>
      <c r="I150" s="584"/>
      <c r="J150" s="589"/>
      <c r="K150" s="589"/>
      <c r="L150" s="590"/>
      <c r="M150" s="589"/>
      <c r="N150" s="589"/>
      <c r="O150" s="589"/>
      <c r="P150" s="589"/>
      <c r="Q150" s="589"/>
      <c r="R150" s="589"/>
      <c r="S150" s="589"/>
      <c r="T150" s="589"/>
      <c r="U150" s="589"/>
      <c r="V150" s="589"/>
      <c r="W150" s="589"/>
      <c r="X150" s="589"/>
      <c r="Y150" s="589"/>
      <c r="Z150" s="589"/>
      <c r="AA150" s="589"/>
      <c r="AB150" s="589"/>
      <c r="AC150" s="589"/>
      <c r="AD150" s="589"/>
      <c r="AE150" s="589"/>
      <c r="AF150" s="589"/>
      <c r="AG150" s="589"/>
      <c r="AH150" s="589"/>
      <c r="AI150" s="589"/>
      <c r="AJ150" s="589"/>
      <c r="AK150" s="589"/>
      <c r="AL150" s="589"/>
      <c r="AM150" s="589"/>
      <c r="AN150" s="589"/>
      <c r="AO150" s="589"/>
      <c r="AP150" s="589"/>
      <c r="AQ150" s="589"/>
      <c r="AR150" s="589"/>
      <c r="AS150" s="589"/>
      <c r="AT150" s="589"/>
      <c r="AU150" s="589"/>
      <c r="AV150" s="589"/>
      <c r="AW150" s="589"/>
      <c r="AX150" s="589"/>
      <c r="AY150" s="589"/>
      <c r="AZ150" s="589"/>
      <c r="BA150" s="589"/>
      <c r="BB150" s="589"/>
      <c r="BC150" s="589"/>
      <c r="BD150" s="589"/>
      <c r="BE150" s="589"/>
      <c r="BF150" s="589"/>
    </row>
    <row r="151" spans="1:58" ht="15" customHeight="1">
      <c r="A151" s="574"/>
      <c r="B151" s="499"/>
      <c r="C151" s="593" t="s">
        <v>1476</v>
      </c>
      <c r="D151" s="535">
        <v>3</v>
      </c>
      <c r="E151" s="535">
        <v>3</v>
      </c>
      <c r="F151" s="536">
        <f t="shared" si="5"/>
        <v>0</v>
      </c>
      <c r="G151" s="537"/>
      <c r="H151" s="576"/>
      <c r="I151" s="584"/>
      <c r="J151" s="589"/>
      <c r="K151" s="589"/>
      <c r="L151" s="590"/>
      <c r="M151" s="589"/>
      <c r="N151" s="589"/>
      <c r="O151" s="589"/>
      <c r="P151" s="589"/>
      <c r="Q151" s="589"/>
      <c r="R151" s="589"/>
      <c r="S151" s="589"/>
      <c r="T151" s="589"/>
      <c r="U151" s="589"/>
      <c r="V151" s="589"/>
      <c r="W151" s="589"/>
      <c r="X151" s="589"/>
      <c r="Y151" s="589"/>
      <c r="Z151" s="589"/>
      <c r="AA151" s="589"/>
      <c r="AB151" s="589"/>
      <c r="AC151" s="589"/>
      <c r="AD151" s="589"/>
      <c r="AE151" s="589"/>
      <c r="AF151" s="589"/>
      <c r="AG151" s="589"/>
      <c r="AH151" s="589"/>
      <c r="AI151" s="589"/>
      <c r="AJ151" s="589"/>
      <c r="AK151" s="589"/>
      <c r="AL151" s="589"/>
      <c r="AM151" s="589"/>
      <c r="AN151" s="589"/>
      <c r="AO151" s="589"/>
      <c r="AP151" s="589"/>
      <c r="AQ151" s="589"/>
      <c r="AR151" s="589"/>
      <c r="AS151" s="589"/>
      <c r="AT151" s="589"/>
      <c r="AU151" s="589"/>
      <c r="AV151" s="589"/>
      <c r="AW151" s="589"/>
      <c r="AX151" s="589"/>
      <c r="AY151" s="589"/>
      <c r="AZ151" s="589"/>
      <c r="BA151" s="589"/>
      <c r="BB151" s="589"/>
      <c r="BC151" s="589"/>
      <c r="BD151" s="589"/>
      <c r="BE151" s="589"/>
      <c r="BF151" s="589"/>
    </row>
    <row r="152" spans="1:58" ht="15" customHeight="1">
      <c r="A152" s="574"/>
      <c r="B152" s="499"/>
      <c r="C152" s="593" t="s">
        <v>432</v>
      </c>
      <c r="D152" s="535">
        <v>1</v>
      </c>
      <c r="E152" s="535">
        <v>1</v>
      </c>
      <c r="F152" s="536">
        <f t="shared" si="5"/>
        <v>0</v>
      </c>
      <c r="G152" s="537"/>
      <c r="H152" s="576"/>
      <c r="I152" s="584"/>
      <c r="J152" s="589"/>
      <c r="K152" s="589"/>
      <c r="L152" s="590"/>
      <c r="M152" s="589"/>
      <c r="N152" s="589"/>
      <c r="O152" s="589"/>
      <c r="P152" s="589"/>
      <c r="Q152" s="589"/>
      <c r="R152" s="589"/>
      <c r="S152" s="589"/>
      <c r="T152" s="589"/>
      <c r="U152" s="589"/>
      <c r="V152" s="589"/>
      <c r="W152" s="589"/>
      <c r="X152" s="589"/>
      <c r="Y152" s="589"/>
      <c r="Z152" s="589"/>
      <c r="AA152" s="589"/>
      <c r="AB152" s="589"/>
      <c r="AC152" s="589"/>
      <c r="AD152" s="589"/>
      <c r="AE152" s="589"/>
      <c r="AF152" s="589"/>
      <c r="AG152" s="589"/>
      <c r="AH152" s="589"/>
      <c r="AI152" s="589"/>
      <c r="AJ152" s="589"/>
      <c r="AK152" s="589"/>
      <c r="AL152" s="589"/>
      <c r="AM152" s="589"/>
      <c r="AN152" s="589"/>
      <c r="AO152" s="589"/>
      <c r="AP152" s="589"/>
      <c r="AQ152" s="589"/>
      <c r="AR152" s="589"/>
      <c r="AS152" s="589"/>
      <c r="AT152" s="589"/>
      <c r="AU152" s="589"/>
      <c r="AV152" s="589"/>
      <c r="AW152" s="589"/>
      <c r="AX152" s="589"/>
      <c r="AY152" s="589"/>
      <c r="AZ152" s="589"/>
      <c r="BA152" s="589"/>
      <c r="BB152" s="589"/>
      <c r="BC152" s="589"/>
      <c r="BD152" s="589"/>
      <c r="BE152" s="589"/>
      <c r="BF152" s="589"/>
    </row>
    <row r="153" spans="1:58" ht="15" customHeight="1">
      <c r="A153" s="574"/>
      <c r="B153" s="499"/>
      <c r="C153" s="593" t="s">
        <v>431</v>
      </c>
      <c r="D153" s="535">
        <v>2</v>
      </c>
      <c r="E153" s="535">
        <v>2</v>
      </c>
      <c r="F153" s="536">
        <f t="shared" si="5"/>
        <v>0</v>
      </c>
      <c r="G153" s="537"/>
      <c r="H153" s="576"/>
      <c r="I153" s="584"/>
      <c r="J153" s="589"/>
      <c r="K153" s="589"/>
      <c r="L153" s="590"/>
      <c r="M153" s="589"/>
      <c r="N153" s="589"/>
      <c r="O153" s="589"/>
      <c r="P153" s="589"/>
      <c r="Q153" s="589"/>
      <c r="R153" s="589"/>
      <c r="S153" s="589"/>
      <c r="T153" s="589"/>
      <c r="U153" s="589"/>
      <c r="V153" s="589"/>
      <c r="W153" s="589"/>
      <c r="X153" s="589"/>
      <c r="Y153" s="589"/>
      <c r="Z153" s="589"/>
      <c r="AA153" s="589"/>
      <c r="AB153" s="589"/>
      <c r="AC153" s="589"/>
      <c r="AD153" s="589"/>
      <c r="AE153" s="589"/>
      <c r="AF153" s="589"/>
      <c r="AG153" s="589"/>
      <c r="AH153" s="589"/>
      <c r="AI153" s="589"/>
      <c r="AJ153" s="589"/>
      <c r="AK153" s="589"/>
      <c r="AL153" s="589"/>
      <c r="AM153" s="589"/>
      <c r="AN153" s="589"/>
      <c r="AO153" s="589"/>
      <c r="AP153" s="589"/>
      <c r="AQ153" s="589"/>
      <c r="AR153" s="589"/>
      <c r="AS153" s="589"/>
      <c r="AT153" s="589"/>
      <c r="AU153" s="589"/>
      <c r="AV153" s="589"/>
      <c r="AW153" s="589"/>
      <c r="AX153" s="589"/>
      <c r="AY153" s="589"/>
      <c r="AZ153" s="589"/>
      <c r="BA153" s="589"/>
      <c r="BB153" s="589"/>
      <c r="BC153" s="589"/>
      <c r="BD153" s="589"/>
      <c r="BE153" s="589"/>
      <c r="BF153" s="589"/>
    </row>
    <row r="154" spans="1:58" ht="15" customHeight="1">
      <c r="A154" s="574"/>
      <c r="B154" s="499"/>
      <c r="C154" s="593" t="s">
        <v>430</v>
      </c>
      <c r="D154" s="535">
        <v>1</v>
      </c>
      <c r="E154" s="535">
        <v>1</v>
      </c>
      <c r="F154" s="536">
        <f t="shared" si="5"/>
        <v>0</v>
      </c>
      <c r="G154" s="537"/>
      <c r="H154" s="576"/>
      <c r="I154" s="584"/>
      <c r="J154" s="589"/>
      <c r="K154" s="589"/>
      <c r="L154" s="590"/>
      <c r="M154" s="589"/>
      <c r="N154" s="589"/>
      <c r="O154" s="589"/>
      <c r="P154" s="589"/>
      <c r="Q154" s="589"/>
      <c r="R154" s="589"/>
      <c r="S154" s="589"/>
      <c r="T154" s="589"/>
      <c r="U154" s="589"/>
      <c r="V154" s="589"/>
      <c r="W154" s="589"/>
      <c r="X154" s="589"/>
      <c r="Y154" s="589"/>
      <c r="Z154" s="589"/>
      <c r="AA154" s="589"/>
      <c r="AB154" s="589"/>
      <c r="AC154" s="589"/>
      <c r="AD154" s="589"/>
      <c r="AE154" s="589"/>
      <c r="AF154" s="589"/>
      <c r="AG154" s="589"/>
      <c r="AH154" s="589"/>
      <c r="AI154" s="589"/>
      <c r="AJ154" s="589"/>
      <c r="AK154" s="589"/>
      <c r="AL154" s="589"/>
      <c r="AM154" s="589"/>
      <c r="AN154" s="589"/>
      <c r="AO154" s="589"/>
      <c r="AP154" s="589"/>
      <c r="AQ154" s="589"/>
      <c r="AR154" s="589"/>
      <c r="AS154" s="589"/>
      <c r="AT154" s="589"/>
      <c r="AU154" s="589"/>
      <c r="AV154" s="589"/>
      <c r="AW154" s="589"/>
      <c r="AX154" s="589"/>
      <c r="AY154" s="589"/>
      <c r="AZ154" s="589"/>
      <c r="BA154" s="589"/>
      <c r="BB154" s="589"/>
      <c r="BC154" s="589"/>
      <c r="BD154" s="589"/>
      <c r="BE154" s="589"/>
      <c r="BF154" s="589"/>
    </row>
    <row r="155" spans="1:58" ht="15" customHeight="1">
      <c r="A155" s="574"/>
      <c r="B155" s="499"/>
      <c r="C155" s="593" t="s">
        <v>1137</v>
      </c>
      <c r="D155" s="535">
        <v>1</v>
      </c>
      <c r="E155" s="535">
        <v>1</v>
      </c>
      <c r="F155" s="536">
        <f t="shared" si="5"/>
        <v>0</v>
      </c>
      <c r="G155" s="537"/>
      <c r="H155" s="576"/>
      <c r="I155" s="584"/>
      <c r="J155" s="589"/>
      <c r="K155" s="589"/>
      <c r="L155" s="590"/>
      <c r="M155" s="589"/>
      <c r="N155" s="589"/>
      <c r="O155" s="589"/>
      <c r="P155" s="589"/>
      <c r="Q155" s="589"/>
      <c r="R155" s="589"/>
      <c r="S155" s="589"/>
      <c r="T155" s="589"/>
      <c r="U155" s="589"/>
      <c r="V155" s="589"/>
      <c r="W155" s="589"/>
      <c r="X155" s="589"/>
      <c r="Y155" s="589"/>
      <c r="Z155" s="589"/>
      <c r="AA155" s="589"/>
      <c r="AB155" s="589"/>
      <c r="AC155" s="589"/>
      <c r="AD155" s="589"/>
      <c r="AE155" s="589"/>
      <c r="AF155" s="589"/>
      <c r="AG155" s="589"/>
      <c r="AH155" s="589"/>
      <c r="AI155" s="589"/>
      <c r="AJ155" s="589"/>
      <c r="AK155" s="589"/>
      <c r="AL155" s="589"/>
      <c r="AM155" s="589"/>
      <c r="AN155" s="589"/>
      <c r="AO155" s="589"/>
      <c r="AP155" s="589"/>
      <c r="AQ155" s="589"/>
      <c r="AR155" s="589"/>
      <c r="AS155" s="589"/>
      <c r="AT155" s="589"/>
      <c r="AU155" s="589"/>
      <c r="AV155" s="589"/>
      <c r="AW155" s="589"/>
      <c r="AX155" s="589"/>
      <c r="AY155" s="589"/>
      <c r="AZ155" s="589"/>
      <c r="BA155" s="589"/>
      <c r="BB155" s="589"/>
      <c r="BC155" s="589"/>
      <c r="BD155" s="589"/>
      <c r="BE155" s="589"/>
      <c r="BF155" s="589"/>
    </row>
    <row r="156" spans="1:58" ht="15" customHeight="1">
      <c r="A156" s="574"/>
      <c r="B156" s="499"/>
      <c r="C156" s="593" t="s">
        <v>1138</v>
      </c>
      <c r="D156" s="535">
        <v>1</v>
      </c>
      <c r="E156" s="535">
        <v>1</v>
      </c>
      <c r="F156" s="536">
        <f t="shared" si="5"/>
        <v>0</v>
      </c>
      <c r="G156" s="537"/>
      <c r="H156" s="576"/>
      <c r="I156" s="584"/>
      <c r="J156" s="589"/>
      <c r="K156" s="589"/>
      <c r="L156" s="590"/>
      <c r="M156" s="589"/>
      <c r="N156" s="589"/>
      <c r="O156" s="589"/>
      <c r="P156" s="589"/>
      <c r="Q156" s="589"/>
      <c r="R156" s="589"/>
      <c r="S156" s="589"/>
      <c r="T156" s="589"/>
      <c r="U156" s="589"/>
      <c r="V156" s="589"/>
      <c r="W156" s="589"/>
      <c r="X156" s="589"/>
      <c r="Y156" s="589"/>
      <c r="Z156" s="589"/>
      <c r="AA156" s="589"/>
      <c r="AB156" s="589"/>
      <c r="AC156" s="589"/>
      <c r="AD156" s="589"/>
      <c r="AE156" s="589"/>
      <c r="AF156" s="589"/>
      <c r="AG156" s="589"/>
      <c r="AH156" s="589"/>
      <c r="AI156" s="589"/>
      <c r="AJ156" s="589"/>
      <c r="AK156" s="589"/>
      <c r="AL156" s="589"/>
      <c r="AM156" s="589"/>
      <c r="AN156" s="589"/>
      <c r="AO156" s="589"/>
      <c r="AP156" s="589"/>
      <c r="AQ156" s="589"/>
      <c r="AR156" s="589"/>
      <c r="AS156" s="589"/>
      <c r="AT156" s="589"/>
      <c r="AU156" s="589"/>
      <c r="AV156" s="589"/>
      <c r="AW156" s="589"/>
      <c r="AX156" s="589"/>
      <c r="AY156" s="589"/>
      <c r="AZ156" s="589"/>
      <c r="BA156" s="589"/>
      <c r="BB156" s="589"/>
      <c r="BC156" s="589"/>
      <c r="BD156" s="589"/>
      <c r="BE156" s="589"/>
      <c r="BF156" s="589"/>
    </row>
    <row r="157" spans="1:58" ht="15" customHeight="1">
      <c r="A157" s="574"/>
      <c r="B157" s="499"/>
      <c r="C157" s="593" t="s">
        <v>988</v>
      </c>
      <c r="D157" s="535">
        <v>1</v>
      </c>
      <c r="E157" s="535">
        <v>1</v>
      </c>
      <c r="F157" s="536">
        <f t="shared" si="5"/>
        <v>0</v>
      </c>
      <c r="G157" s="537"/>
      <c r="H157" s="576"/>
      <c r="I157" s="584"/>
      <c r="J157" s="589"/>
      <c r="K157" s="589"/>
      <c r="L157" s="590"/>
      <c r="M157" s="589"/>
      <c r="N157" s="589"/>
      <c r="O157" s="589"/>
      <c r="P157" s="589"/>
      <c r="Q157" s="589"/>
      <c r="R157" s="589"/>
      <c r="S157" s="589"/>
      <c r="T157" s="589"/>
      <c r="U157" s="589"/>
      <c r="V157" s="589"/>
      <c r="W157" s="589"/>
      <c r="X157" s="589"/>
      <c r="Y157" s="589"/>
      <c r="Z157" s="589"/>
      <c r="AA157" s="589"/>
      <c r="AB157" s="589"/>
      <c r="AC157" s="589"/>
      <c r="AD157" s="589"/>
      <c r="AE157" s="589"/>
      <c r="AF157" s="589"/>
      <c r="AG157" s="589"/>
      <c r="AH157" s="589"/>
      <c r="AI157" s="589"/>
      <c r="AJ157" s="589"/>
      <c r="AK157" s="589"/>
      <c r="AL157" s="589"/>
      <c r="AM157" s="589"/>
      <c r="AN157" s="589"/>
      <c r="AO157" s="589"/>
      <c r="AP157" s="589"/>
      <c r="AQ157" s="589"/>
      <c r="AR157" s="589"/>
      <c r="AS157" s="589"/>
      <c r="AT157" s="589"/>
      <c r="AU157" s="589"/>
      <c r="AV157" s="589"/>
      <c r="AW157" s="589"/>
      <c r="AX157" s="589"/>
      <c r="AY157" s="589"/>
      <c r="AZ157" s="589"/>
      <c r="BA157" s="589"/>
      <c r="BB157" s="589"/>
      <c r="BC157" s="589"/>
      <c r="BD157" s="589"/>
      <c r="BE157" s="589"/>
      <c r="BF157" s="589"/>
    </row>
    <row r="158" spans="1:58" ht="15" customHeight="1">
      <c r="A158" s="574"/>
      <c r="B158" s="499"/>
      <c r="C158" s="598" t="s">
        <v>1477</v>
      </c>
      <c r="D158" s="609">
        <v>1</v>
      </c>
      <c r="E158" s="609">
        <v>1</v>
      </c>
      <c r="F158" s="610">
        <f t="shared" si="5"/>
        <v>0</v>
      </c>
      <c r="G158" s="600"/>
      <c r="H158" s="576"/>
      <c r="I158" s="584"/>
      <c r="J158" s="589"/>
      <c r="K158" s="589"/>
      <c r="L158" s="590"/>
      <c r="M158" s="589"/>
      <c r="N158" s="589"/>
      <c r="O158" s="589"/>
      <c r="P158" s="589"/>
      <c r="Q158" s="589"/>
      <c r="R158" s="589"/>
      <c r="S158" s="589"/>
      <c r="T158" s="589"/>
      <c r="U158" s="589"/>
      <c r="V158" s="589"/>
      <c r="W158" s="589"/>
      <c r="X158" s="589"/>
      <c r="Y158" s="589"/>
      <c r="Z158" s="589"/>
      <c r="AA158" s="589"/>
      <c r="AB158" s="589"/>
      <c r="AC158" s="589"/>
      <c r="AD158" s="589"/>
      <c r="AE158" s="589"/>
      <c r="AF158" s="589"/>
      <c r="AG158" s="589"/>
      <c r="AH158" s="589"/>
      <c r="AI158" s="589"/>
      <c r="AJ158" s="589"/>
      <c r="AK158" s="589"/>
      <c r="AL158" s="589"/>
      <c r="AM158" s="589"/>
      <c r="AN158" s="589"/>
      <c r="AO158" s="589"/>
      <c r="AP158" s="589"/>
      <c r="AQ158" s="589"/>
      <c r="AR158" s="589"/>
      <c r="AS158" s="589"/>
      <c r="AT158" s="589"/>
      <c r="AU158" s="589"/>
      <c r="AV158" s="589"/>
      <c r="AW158" s="589"/>
      <c r="AX158" s="589"/>
      <c r="AY158" s="589"/>
      <c r="AZ158" s="589"/>
      <c r="BA158" s="589"/>
      <c r="BB158" s="589"/>
      <c r="BC158" s="589"/>
      <c r="BD158" s="589"/>
      <c r="BE158" s="589"/>
      <c r="BF158" s="589"/>
    </row>
    <row r="159" spans="1:58" ht="15" customHeight="1">
      <c r="A159" s="574"/>
      <c r="B159" s="513"/>
      <c r="C159" s="640" t="s">
        <v>548</v>
      </c>
      <c r="D159" s="602">
        <v>2</v>
      </c>
      <c r="E159" s="602">
        <v>2</v>
      </c>
      <c r="F159" s="603">
        <f t="shared" si="5"/>
        <v>0</v>
      </c>
      <c r="G159" s="604"/>
      <c r="H159" s="576"/>
      <c r="I159" s="584"/>
      <c r="J159" s="589"/>
      <c r="K159" s="589"/>
      <c r="L159" s="590"/>
      <c r="M159" s="589"/>
      <c r="N159" s="589"/>
      <c r="O159" s="589"/>
      <c r="P159" s="589"/>
      <c r="Q159" s="589"/>
      <c r="R159" s="589"/>
      <c r="S159" s="589"/>
      <c r="T159" s="589"/>
      <c r="U159" s="589"/>
      <c r="V159" s="589"/>
      <c r="W159" s="589"/>
      <c r="X159" s="589"/>
      <c r="Y159" s="589"/>
      <c r="Z159" s="589"/>
      <c r="AA159" s="589"/>
      <c r="AB159" s="589"/>
      <c r="AC159" s="589"/>
      <c r="AD159" s="589"/>
      <c r="AE159" s="589"/>
      <c r="AF159" s="589"/>
      <c r="AG159" s="589"/>
      <c r="AH159" s="589"/>
      <c r="AI159" s="589"/>
      <c r="AJ159" s="589"/>
      <c r="AK159" s="589"/>
      <c r="AL159" s="589"/>
      <c r="AM159" s="589"/>
      <c r="AN159" s="589"/>
      <c r="AO159" s="589"/>
      <c r="AP159" s="589"/>
      <c r="AQ159" s="589"/>
      <c r="AR159" s="589"/>
      <c r="AS159" s="589"/>
      <c r="AT159" s="589"/>
      <c r="AU159" s="589"/>
      <c r="AV159" s="589"/>
      <c r="AW159" s="589"/>
      <c r="AX159" s="589"/>
      <c r="AY159" s="589"/>
      <c r="AZ159" s="589"/>
      <c r="BA159" s="589"/>
      <c r="BB159" s="589"/>
      <c r="BC159" s="589"/>
      <c r="BD159" s="589"/>
      <c r="BE159" s="589"/>
      <c r="BF159" s="589"/>
    </row>
    <row r="160" spans="1:58" ht="15" customHeight="1">
      <c r="A160" s="574"/>
      <c r="B160" s="494"/>
      <c r="C160" s="585" t="s">
        <v>122</v>
      </c>
      <c r="D160" s="606">
        <v>0</v>
      </c>
      <c r="E160" s="606">
        <v>4</v>
      </c>
      <c r="F160" s="607">
        <f t="shared" si="5"/>
        <v>4</v>
      </c>
      <c r="G160" s="608"/>
      <c r="H160" s="576"/>
      <c r="I160" s="584"/>
      <c r="J160" s="589"/>
      <c r="K160" s="589"/>
      <c r="L160" s="590"/>
      <c r="M160" s="589"/>
      <c r="N160" s="589"/>
      <c r="O160" s="589"/>
      <c r="P160" s="589"/>
      <c r="Q160" s="589"/>
      <c r="R160" s="589"/>
      <c r="S160" s="589"/>
      <c r="T160" s="589"/>
      <c r="U160" s="589"/>
      <c r="V160" s="589"/>
      <c r="W160" s="589"/>
      <c r="X160" s="589"/>
      <c r="Y160" s="589"/>
      <c r="Z160" s="589"/>
      <c r="AA160" s="589"/>
      <c r="AB160" s="589"/>
      <c r="AC160" s="589"/>
      <c r="AD160" s="589"/>
      <c r="AE160" s="589"/>
      <c r="AF160" s="589"/>
      <c r="AG160" s="589"/>
      <c r="AH160" s="589"/>
      <c r="AI160" s="589"/>
      <c r="AJ160" s="589"/>
      <c r="AK160" s="589"/>
      <c r="AL160" s="589"/>
      <c r="AM160" s="589"/>
      <c r="AN160" s="589"/>
      <c r="AO160" s="589"/>
      <c r="AP160" s="589"/>
      <c r="AQ160" s="589"/>
      <c r="AR160" s="589"/>
      <c r="AS160" s="589"/>
      <c r="AT160" s="589"/>
      <c r="AU160" s="589"/>
      <c r="AV160" s="589"/>
      <c r="AW160" s="589"/>
      <c r="AX160" s="589"/>
      <c r="AY160" s="589"/>
      <c r="AZ160" s="589"/>
      <c r="BA160" s="589"/>
      <c r="BB160" s="589"/>
      <c r="BC160" s="589"/>
      <c r="BD160" s="589"/>
      <c r="BE160" s="589"/>
      <c r="BF160" s="589"/>
    </row>
    <row r="161" spans="1:58" ht="15" customHeight="1">
      <c r="A161" s="574"/>
      <c r="B161" s="499" t="s">
        <v>902</v>
      </c>
      <c r="C161" s="614" t="s">
        <v>123</v>
      </c>
      <c r="D161" s="535">
        <v>1</v>
      </c>
      <c r="E161" s="535">
        <v>1</v>
      </c>
      <c r="F161" s="536">
        <f t="shared" si="5"/>
        <v>0</v>
      </c>
      <c r="G161" s="537"/>
      <c r="H161" s="576"/>
      <c r="I161" s="584"/>
      <c r="J161" s="589"/>
      <c r="K161" s="589"/>
      <c r="L161" s="590"/>
      <c r="M161" s="589"/>
      <c r="N161" s="589"/>
      <c r="O161" s="589"/>
      <c r="P161" s="589"/>
      <c r="Q161" s="589"/>
      <c r="R161" s="589"/>
      <c r="S161" s="589"/>
      <c r="T161" s="589"/>
      <c r="U161" s="589"/>
      <c r="V161" s="589"/>
      <c r="W161" s="589"/>
      <c r="X161" s="589"/>
      <c r="Y161" s="589"/>
      <c r="Z161" s="589"/>
      <c r="AA161" s="589"/>
      <c r="AB161" s="589"/>
      <c r="AC161" s="589"/>
      <c r="AD161" s="589"/>
      <c r="AE161" s="589"/>
      <c r="AF161" s="589"/>
      <c r="AG161" s="589"/>
      <c r="AH161" s="589"/>
      <c r="AI161" s="589"/>
      <c r="AJ161" s="589"/>
      <c r="AK161" s="589"/>
      <c r="AL161" s="589"/>
      <c r="AM161" s="589"/>
      <c r="AN161" s="589"/>
      <c r="AO161" s="589"/>
      <c r="AP161" s="589"/>
      <c r="AQ161" s="589"/>
      <c r="AR161" s="589"/>
      <c r="AS161" s="589"/>
      <c r="AT161" s="589"/>
      <c r="AU161" s="589"/>
      <c r="AV161" s="589"/>
      <c r="AW161" s="589"/>
      <c r="AX161" s="589"/>
      <c r="AY161" s="589"/>
      <c r="AZ161" s="589"/>
      <c r="BA161" s="589"/>
      <c r="BB161" s="589"/>
      <c r="BC161" s="589"/>
      <c r="BD161" s="589"/>
      <c r="BE161" s="589"/>
      <c r="BF161" s="589"/>
    </row>
    <row r="162" spans="1:58" ht="15.75" customHeight="1">
      <c r="A162" s="574"/>
      <c r="B162" s="499"/>
      <c r="C162" s="614" t="s">
        <v>903</v>
      </c>
      <c r="D162" s="535">
        <v>1</v>
      </c>
      <c r="E162" s="535">
        <v>1</v>
      </c>
      <c r="F162" s="536">
        <f t="shared" si="5"/>
        <v>0</v>
      </c>
      <c r="G162" s="537"/>
      <c r="H162" s="576"/>
      <c r="I162" s="584"/>
      <c r="J162" s="589"/>
      <c r="K162" s="589"/>
      <c r="L162" s="590"/>
      <c r="M162" s="589"/>
      <c r="N162" s="589"/>
      <c r="O162" s="589"/>
      <c r="P162" s="589"/>
      <c r="Q162" s="589"/>
      <c r="R162" s="589"/>
      <c r="S162" s="589"/>
      <c r="T162" s="589"/>
      <c r="U162" s="589"/>
      <c r="V162" s="589"/>
      <c r="W162" s="589"/>
      <c r="X162" s="589"/>
      <c r="Y162" s="589"/>
      <c r="Z162" s="589"/>
      <c r="AA162" s="589"/>
      <c r="AB162" s="589"/>
      <c r="AC162" s="589"/>
      <c r="AD162" s="589"/>
      <c r="AE162" s="589"/>
      <c r="AF162" s="589"/>
      <c r="AG162" s="589"/>
      <c r="AH162" s="589"/>
      <c r="AI162" s="589"/>
      <c r="AJ162" s="589"/>
      <c r="AK162" s="589"/>
      <c r="AL162" s="589"/>
      <c r="AM162" s="589"/>
      <c r="AN162" s="589"/>
      <c r="AO162" s="589"/>
      <c r="AP162" s="589"/>
      <c r="AQ162" s="589"/>
      <c r="AR162" s="589"/>
      <c r="AS162" s="589"/>
      <c r="AT162" s="589"/>
      <c r="AU162" s="589"/>
      <c r="AV162" s="589"/>
      <c r="AW162" s="589"/>
      <c r="AX162" s="589"/>
      <c r="AY162" s="589"/>
      <c r="AZ162" s="589"/>
      <c r="BA162" s="589"/>
      <c r="BB162" s="589"/>
      <c r="BC162" s="589"/>
      <c r="BD162" s="589"/>
      <c r="BE162" s="589"/>
      <c r="BF162" s="589"/>
    </row>
    <row r="163" spans="1:58" ht="15.75" customHeight="1">
      <c r="A163" s="574"/>
      <c r="B163" s="499"/>
      <c r="C163" s="624" t="s">
        <v>1581</v>
      </c>
      <c r="D163" s="599">
        <v>0</v>
      </c>
      <c r="E163" s="609">
        <v>1</v>
      </c>
      <c r="F163" s="610">
        <f t="shared" si="5"/>
        <v>1</v>
      </c>
      <c r="G163" s="600"/>
      <c r="H163" s="576"/>
      <c r="I163" s="584"/>
      <c r="J163" s="589"/>
      <c r="K163" s="589"/>
      <c r="L163" s="590"/>
      <c r="M163" s="589"/>
      <c r="N163" s="589"/>
      <c r="O163" s="589"/>
      <c r="P163" s="589"/>
      <c r="Q163" s="589"/>
      <c r="R163" s="589"/>
      <c r="S163" s="589"/>
      <c r="T163" s="589"/>
      <c r="U163" s="589"/>
      <c r="V163" s="589"/>
      <c r="W163" s="589"/>
      <c r="X163" s="589"/>
      <c r="Y163" s="589"/>
      <c r="Z163" s="589"/>
      <c r="AA163" s="589"/>
      <c r="AB163" s="589"/>
      <c r="AC163" s="589"/>
      <c r="AD163" s="589"/>
      <c r="AE163" s="589"/>
      <c r="AF163" s="589"/>
      <c r="AG163" s="589"/>
      <c r="AH163" s="589"/>
      <c r="AI163" s="589"/>
      <c r="AJ163" s="589"/>
      <c r="AK163" s="589"/>
      <c r="AL163" s="589"/>
      <c r="AM163" s="589"/>
      <c r="AN163" s="589"/>
      <c r="AO163" s="589"/>
      <c r="AP163" s="589"/>
      <c r="AQ163" s="589"/>
      <c r="AR163" s="589"/>
      <c r="AS163" s="589"/>
      <c r="AT163" s="589"/>
      <c r="AU163" s="589"/>
      <c r="AV163" s="589"/>
      <c r="AW163" s="589"/>
      <c r="AX163" s="589"/>
      <c r="AY163" s="589"/>
      <c r="AZ163" s="589"/>
      <c r="BA163" s="589"/>
      <c r="BB163" s="589"/>
      <c r="BC163" s="589"/>
      <c r="BD163" s="589"/>
      <c r="BE163" s="589"/>
      <c r="BF163" s="589"/>
    </row>
    <row r="164" spans="1:58" ht="15" customHeight="1">
      <c r="A164" s="574"/>
      <c r="B164" s="513"/>
      <c r="C164" s="627" t="s">
        <v>532</v>
      </c>
      <c r="D164" s="602">
        <v>3</v>
      </c>
      <c r="E164" s="602">
        <v>2</v>
      </c>
      <c r="F164" s="603">
        <f t="shared" si="5"/>
        <v>-1</v>
      </c>
      <c r="G164" s="604"/>
      <c r="H164" s="576"/>
      <c r="I164" s="584"/>
      <c r="J164" s="589"/>
      <c r="K164" s="589"/>
      <c r="L164" s="590"/>
      <c r="M164" s="589"/>
      <c r="N164" s="589"/>
      <c r="O164" s="589"/>
      <c r="P164" s="589"/>
      <c r="Q164" s="589"/>
      <c r="R164" s="589"/>
      <c r="S164" s="589"/>
      <c r="T164" s="589"/>
      <c r="U164" s="589"/>
      <c r="V164" s="589"/>
      <c r="W164" s="589"/>
      <c r="X164" s="589"/>
      <c r="Y164" s="589"/>
      <c r="Z164" s="589"/>
      <c r="AA164" s="589"/>
      <c r="AB164" s="589"/>
      <c r="AC164" s="589"/>
      <c r="AD164" s="589"/>
      <c r="AE164" s="589"/>
      <c r="AF164" s="589"/>
      <c r="AG164" s="589"/>
      <c r="AH164" s="589"/>
      <c r="AI164" s="589"/>
      <c r="AJ164" s="589"/>
      <c r="AK164" s="589"/>
      <c r="AL164" s="589"/>
      <c r="AM164" s="589"/>
      <c r="AN164" s="589"/>
      <c r="AO164" s="589"/>
      <c r="AP164" s="589"/>
      <c r="AQ164" s="589"/>
      <c r="AR164" s="589"/>
      <c r="AS164" s="589"/>
      <c r="AT164" s="589"/>
      <c r="AU164" s="589"/>
      <c r="AV164" s="589"/>
      <c r="AW164" s="589"/>
      <c r="AX164" s="589"/>
      <c r="AY164" s="589"/>
      <c r="AZ164" s="589"/>
      <c r="BA164" s="589"/>
      <c r="BB164" s="589"/>
      <c r="BC164" s="589"/>
      <c r="BD164" s="589"/>
      <c r="BE164" s="589"/>
      <c r="BF164" s="589"/>
    </row>
    <row r="165" spans="1:58" ht="15" customHeight="1">
      <c r="A165" s="574"/>
      <c r="B165" s="494"/>
      <c r="C165" s="605" t="s">
        <v>537</v>
      </c>
      <c r="D165" s="606">
        <v>1</v>
      </c>
      <c r="E165" s="606">
        <v>1</v>
      </c>
      <c r="F165" s="607">
        <f t="shared" si="5"/>
        <v>0</v>
      </c>
      <c r="G165" s="608"/>
      <c r="H165" s="576"/>
      <c r="I165" s="584"/>
      <c r="J165" s="589"/>
      <c r="K165" s="589"/>
      <c r="L165" s="590"/>
      <c r="M165" s="589"/>
      <c r="N165" s="589"/>
      <c r="O165" s="589"/>
      <c r="P165" s="589"/>
      <c r="Q165" s="589"/>
      <c r="R165" s="589"/>
      <c r="S165" s="589"/>
      <c r="T165" s="589"/>
      <c r="U165" s="589"/>
      <c r="V165" s="589"/>
      <c r="W165" s="589"/>
      <c r="X165" s="589"/>
      <c r="Y165" s="589"/>
      <c r="Z165" s="589"/>
      <c r="AA165" s="589"/>
      <c r="AB165" s="589"/>
      <c r="AC165" s="589"/>
      <c r="AD165" s="589"/>
      <c r="AE165" s="589"/>
      <c r="AF165" s="589"/>
      <c r="AG165" s="589"/>
      <c r="AH165" s="589"/>
      <c r="AI165" s="589"/>
      <c r="AJ165" s="589"/>
      <c r="AK165" s="589"/>
      <c r="AL165" s="589"/>
      <c r="AM165" s="589"/>
      <c r="AN165" s="589"/>
      <c r="AO165" s="589"/>
      <c r="AP165" s="589"/>
      <c r="AQ165" s="589"/>
      <c r="AR165" s="589"/>
      <c r="AS165" s="589"/>
      <c r="AT165" s="589"/>
      <c r="AU165" s="589"/>
      <c r="AV165" s="589"/>
      <c r="AW165" s="589"/>
      <c r="AX165" s="589"/>
      <c r="AY165" s="589"/>
      <c r="AZ165" s="589"/>
      <c r="BA165" s="589"/>
      <c r="BB165" s="589"/>
      <c r="BC165" s="589"/>
      <c r="BD165" s="589"/>
      <c r="BE165" s="589"/>
      <c r="BF165" s="589"/>
    </row>
    <row r="166" spans="1:58" ht="15" customHeight="1">
      <c r="A166" s="574"/>
      <c r="B166" s="499" t="s">
        <v>411</v>
      </c>
      <c r="C166" s="636" t="s">
        <v>538</v>
      </c>
      <c r="D166" s="535">
        <v>1</v>
      </c>
      <c r="E166" s="535">
        <v>1</v>
      </c>
      <c r="F166" s="536">
        <f t="shared" si="5"/>
        <v>0</v>
      </c>
      <c r="G166" s="596"/>
      <c r="H166" s="576"/>
      <c r="I166" s="584"/>
      <c r="J166" s="589"/>
      <c r="K166" s="589"/>
      <c r="L166" s="590"/>
      <c r="M166" s="589"/>
      <c r="N166" s="589"/>
      <c r="O166" s="589"/>
      <c r="P166" s="589"/>
      <c r="Q166" s="589"/>
      <c r="R166" s="589"/>
      <c r="S166" s="589"/>
      <c r="T166" s="589"/>
      <c r="U166" s="589"/>
      <c r="V166" s="589"/>
      <c r="W166" s="589"/>
      <c r="X166" s="589"/>
      <c r="Y166" s="589"/>
      <c r="Z166" s="589"/>
      <c r="AA166" s="589"/>
      <c r="AB166" s="589"/>
      <c r="AC166" s="589"/>
      <c r="AD166" s="589"/>
      <c r="AE166" s="589"/>
      <c r="AF166" s="589"/>
      <c r="AG166" s="589"/>
      <c r="AH166" s="589"/>
      <c r="AI166" s="589"/>
      <c r="AJ166" s="589"/>
      <c r="AK166" s="589"/>
      <c r="AL166" s="589"/>
      <c r="AM166" s="589"/>
      <c r="AN166" s="589"/>
      <c r="AO166" s="589"/>
      <c r="AP166" s="589"/>
      <c r="AQ166" s="589"/>
      <c r="AR166" s="589"/>
      <c r="AS166" s="589"/>
      <c r="AT166" s="589"/>
      <c r="AU166" s="589"/>
      <c r="AV166" s="589"/>
      <c r="AW166" s="589"/>
      <c r="AX166" s="589"/>
      <c r="AY166" s="589"/>
      <c r="AZ166" s="589"/>
      <c r="BA166" s="589"/>
      <c r="BB166" s="589"/>
      <c r="BC166" s="589"/>
      <c r="BD166" s="589"/>
      <c r="BE166" s="589"/>
      <c r="BF166" s="589"/>
    </row>
    <row r="167" spans="1:58" ht="15" customHeight="1">
      <c r="A167" s="574"/>
      <c r="B167" s="499"/>
      <c r="C167" s="593" t="s">
        <v>420</v>
      </c>
      <c r="D167" s="535">
        <v>2</v>
      </c>
      <c r="E167" s="535">
        <v>2</v>
      </c>
      <c r="F167" s="536">
        <f t="shared" ref="F167:F196" si="6">E167-D167</f>
        <v>0</v>
      </c>
      <c r="G167" s="537"/>
      <c r="H167" s="576"/>
      <c r="I167" s="584"/>
      <c r="J167" s="589"/>
      <c r="K167" s="589"/>
      <c r="L167" s="590"/>
      <c r="M167" s="589"/>
      <c r="N167" s="589"/>
      <c r="O167" s="589"/>
      <c r="P167" s="589"/>
      <c r="Q167" s="589"/>
      <c r="R167" s="589"/>
      <c r="S167" s="589"/>
      <c r="T167" s="589"/>
      <c r="U167" s="589"/>
      <c r="V167" s="589"/>
      <c r="W167" s="589"/>
      <c r="X167" s="589"/>
      <c r="Y167" s="589"/>
      <c r="Z167" s="589"/>
      <c r="AA167" s="589"/>
      <c r="AB167" s="589"/>
      <c r="AC167" s="589"/>
      <c r="AD167" s="589"/>
      <c r="AE167" s="589"/>
      <c r="AF167" s="589"/>
      <c r="AG167" s="589"/>
      <c r="AH167" s="589"/>
      <c r="AI167" s="589"/>
      <c r="AJ167" s="589"/>
      <c r="AK167" s="589"/>
      <c r="AL167" s="589"/>
      <c r="AM167" s="589"/>
      <c r="AN167" s="589"/>
      <c r="AO167" s="589"/>
      <c r="AP167" s="589"/>
      <c r="AQ167" s="589"/>
      <c r="AR167" s="589"/>
      <c r="AS167" s="589"/>
      <c r="AT167" s="589"/>
      <c r="AU167" s="589"/>
      <c r="AV167" s="589"/>
      <c r="AW167" s="589"/>
      <c r="AX167" s="589"/>
      <c r="AY167" s="589"/>
      <c r="AZ167" s="589"/>
      <c r="BA167" s="589"/>
      <c r="BB167" s="589"/>
      <c r="BC167" s="589"/>
      <c r="BD167" s="589"/>
      <c r="BE167" s="589"/>
      <c r="BF167" s="589"/>
    </row>
    <row r="168" spans="1:58" ht="15" customHeight="1">
      <c r="A168" s="574"/>
      <c r="B168" s="499"/>
      <c r="C168" s="593" t="s">
        <v>1582</v>
      </c>
      <c r="D168" s="535">
        <v>1</v>
      </c>
      <c r="E168" s="535">
        <v>1</v>
      </c>
      <c r="F168" s="536">
        <f t="shared" si="6"/>
        <v>0</v>
      </c>
      <c r="G168" s="537"/>
      <c r="H168" s="576"/>
      <c r="I168" s="584"/>
      <c r="J168" s="589"/>
      <c r="K168" s="589"/>
      <c r="L168" s="590"/>
      <c r="M168" s="589"/>
      <c r="N168" s="589"/>
      <c r="O168" s="589"/>
      <c r="P168" s="589"/>
      <c r="Q168" s="589"/>
      <c r="R168" s="589"/>
      <c r="S168" s="589"/>
      <c r="T168" s="589"/>
      <c r="U168" s="589"/>
      <c r="V168" s="589"/>
      <c r="W168" s="589"/>
      <c r="X168" s="589"/>
      <c r="Y168" s="589"/>
      <c r="Z168" s="589"/>
      <c r="AA168" s="589"/>
      <c r="AB168" s="589"/>
      <c r="AC168" s="589"/>
      <c r="AD168" s="589"/>
      <c r="AE168" s="589"/>
      <c r="AF168" s="589"/>
      <c r="AG168" s="589"/>
      <c r="AH168" s="589"/>
      <c r="AI168" s="589"/>
      <c r="AJ168" s="589"/>
      <c r="AK168" s="589"/>
      <c r="AL168" s="589"/>
      <c r="AM168" s="589"/>
      <c r="AN168" s="589"/>
      <c r="AO168" s="589"/>
      <c r="AP168" s="589"/>
      <c r="AQ168" s="589"/>
      <c r="AR168" s="589"/>
      <c r="AS168" s="589"/>
      <c r="AT168" s="589"/>
      <c r="AU168" s="589"/>
      <c r="AV168" s="589"/>
      <c r="AW168" s="589"/>
      <c r="AX168" s="589"/>
      <c r="AY168" s="589"/>
      <c r="AZ168" s="589"/>
      <c r="BA168" s="589"/>
      <c r="BB168" s="589"/>
      <c r="BC168" s="589"/>
      <c r="BD168" s="589"/>
      <c r="BE168" s="589"/>
      <c r="BF168" s="589"/>
    </row>
    <row r="169" spans="1:58" ht="15" customHeight="1">
      <c r="A169" s="574"/>
      <c r="B169" s="499"/>
      <c r="C169" s="593" t="s">
        <v>634</v>
      </c>
      <c r="D169" s="535">
        <v>1</v>
      </c>
      <c r="E169" s="535">
        <v>0</v>
      </c>
      <c r="F169" s="536">
        <f t="shared" si="6"/>
        <v>-1</v>
      </c>
      <c r="G169" s="537" t="s">
        <v>1478</v>
      </c>
      <c r="H169" s="576"/>
      <c r="I169" s="584"/>
      <c r="J169" s="589"/>
      <c r="K169" s="589"/>
      <c r="L169" s="590"/>
      <c r="M169" s="589"/>
      <c r="N169" s="589"/>
      <c r="O169" s="589"/>
      <c r="P169" s="589"/>
      <c r="Q169" s="589"/>
      <c r="R169" s="589"/>
      <c r="S169" s="589"/>
      <c r="T169" s="589"/>
      <c r="U169" s="589"/>
      <c r="V169" s="589"/>
      <c r="W169" s="589"/>
      <c r="X169" s="589"/>
      <c r="Y169" s="589"/>
      <c r="Z169" s="589"/>
      <c r="AA169" s="589"/>
      <c r="AB169" s="589"/>
      <c r="AC169" s="589"/>
      <c r="AD169" s="589"/>
      <c r="AE169" s="589"/>
      <c r="AF169" s="589"/>
      <c r="AG169" s="589"/>
      <c r="AH169" s="589"/>
      <c r="AI169" s="589"/>
      <c r="AJ169" s="589"/>
      <c r="AK169" s="589"/>
      <c r="AL169" s="589"/>
      <c r="AM169" s="589"/>
      <c r="AN169" s="589"/>
      <c r="AO169" s="589"/>
      <c r="AP169" s="589"/>
      <c r="AQ169" s="589"/>
      <c r="AR169" s="589"/>
      <c r="AS169" s="589"/>
      <c r="AT169" s="589"/>
      <c r="AU169" s="589"/>
      <c r="AV169" s="589"/>
      <c r="AW169" s="589"/>
      <c r="AX169" s="589"/>
      <c r="AY169" s="589"/>
      <c r="AZ169" s="589"/>
      <c r="BA169" s="589"/>
      <c r="BB169" s="589"/>
      <c r="BC169" s="589"/>
      <c r="BD169" s="589"/>
      <c r="BE169" s="589"/>
      <c r="BF169" s="589"/>
    </row>
    <row r="170" spans="1:58" ht="15" customHeight="1">
      <c r="A170" s="574"/>
      <c r="B170" s="499"/>
      <c r="C170" s="593" t="s">
        <v>415</v>
      </c>
      <c r="D170" s="535">
        <v>4</v>
      </c>
      <c r="E170" s="535">
        <v>3</v>
      </c>
      <c r="F170" s="536">
        <f t="shared" si="6"/>
        <v>-1</v>
      </c>
      <c r="G170" s="537"/>
      <c r="H170" s="576"/>
      <c r="I170" s="584"/>
      <c r="J170" s="589"/>
      <c r="K170" s="589"/>
      <c r="L170" s="590"/>
      <c r="M170" s="589"/>
      <c r="N170" s="589"/>
      <c r="O170" s="589"/>
      <c r="P170" s="589"/>
      <c r="Q170" s="589"/>
      <c r="R170" s="589"/>
      <c r="S170" s="589"/>
      <c r="T170" s="589"/>
      <c r="U170" s="589"/>
      <c r="V170" s="589"/>
      <c r="W170" s="589"/>
      <c r="X170" s="589"/>
      <c r="Y170" s="589"/>
      <c r="Z170" s="589"/>
      <c r="AA170" s="589"/>
      <c r="AB170" s="589"/>
      <c r="AC170" s="589"/>
      <c r="AD170" s="589"/>
      <c r="AE170" s="589"/>
      <c r="AF170" s="589"/>
      <c r="AG170" s="589"/>
      <c r="AH170" s="589"/>
      <c r="AI170" s="589"/>
      <c r="AJ170" s="589"/>
      <c r="AK170" s="589"/>
      <c r="AL170" s="589"/>
      <c r="AM170" s="589"/>
      <c r="AN170" s="589"/>
      <c r="AO170" s="589"/>
      <c r="AP170" s="589"/>
      <c r="AQ170" s="589"/>
      <c r="AR170" s="589"/>
      <c r="AS170" s="589"/>
      <c r="AT170" s="589"/>
      <c r="AU170" s="589"/>
      <c r="AV170" s="589"/>
      <c r="AW170" s="589"/>
      <c r="AX170" s="589"/>
      <c r="AY170" s="589"/>
      <c r="AZ170" s="589"/>
      <c r="BA170" s="589"/>
      <c r="BB170" s="589"/>
      <c r="BC170" s="589"/>
      <c r="BD170" s="589"/>
      <c r="BE170" s="589"/>
      <c r="BF170" s="589"/>
    </row>
    <row r="171" spans="1:58" ht="15" customHeight="1">
      <c r="A171" s="574"/>
      <c r="B171" s="499"/>
      <c r="C171" s="593" t="s">
        <v>416</v>
      </c>
      <c r="D171" s="535">
        <v>2</v>
      </c>
      <c r="E171" s="535">
        <v>1</v>
      </c>
      <c r="F171" s="536">
        <f t="shared" si="6"/>
        <v>-1</v>
      </c>
      <c r="G171" s="537"/>
      <c r="H171" s="576"/>
      <c r="I171" s="584"/>
      <c r="J171" s="589"/>
      <c r="K171" s="589"/>
      <c r="L171" s="590"/>
      <c r="M171" s="589"/>
      <c r="N171" s="589"/>
      <c r="O171" s="589"/>
      <c r="P171" s="589"/>
      <c r="Q171" s="589"/>
      <c r="R171" s="589"/>
      <c r="S171" s="589"/>
      <c r="T171" s="589"/>
      <c r="U171" s="589"/>
      <c r="V171" s="589"/>
      <c r="W171" s="589"/>
      <c r="X171" s="589"/>
      <c r="Y171" s="589"/>
      <c r="Z171" s="589"/>
      <c r="AA171" s="589"/>
      <c r="AB171" s="589"/>
      <c r="AC171" s="589"/>
      <c r="AD171" s="589"/>
      <c r="AE171" s="589"/>
      <c r="AF171" s="589"/>
      <c r="AG171" s="589"/>
      <c r="AH171" s="589"/>
      <c r="AI171" s="589"/>
      <c r="AJ171" s="589"/>
      <c r="AK171" s="589"/>
      <c r="AL171" s="589"/>
      <c r="AM171" s="589"/>
      <c r="AN171" s="589"/>
      <c r="AO171" s="589"/>
      <c r="AP171" s="589"/>
      <c r="AQ171" s="589"/>
      <c r="AR171" s="589"/>
      <c r="AS171" s="589"/>
      <c r="AT171" s="589"/>
      <c r="AU171" s="589"/>
      <c r="AV171" s="589"/>
      <c r="AW171" s="589"/>
      <c r="AX171" s="589"/>
      <c r="AY171" s="589"/>
      <c r="AZ171" s="589"/>
      <c r="BA171" s="589"/>
      <c r="BB171" s="589"/>
      <c r="BC171" s="589"/>
      <c r="BD171" s="589"/>
      <c r="BE171" s="589"/>
      <c r="BF171" s="589"/>
    </row>
    <row r="172" spans="1:58" ht="15" customHeight="1">
      <c r="A172" s="574"/>
      <c r="B172" s="499"/>
      <c r="C172" s="593" t="s">
        <v>1252</v>
      </c>
      <c r="D172" s="535">
        <v>25</v>
      </c>
      <c r="E172" s="535">
        <v>25</v>
      </c>
      <c r="F172" s="536">
        <f t="shared" si="6"/>
        <v>0</v>
      </c>
      <c r="G172" s="537"/>
      <c r="H172" s="576"/>
      <c r="I172" s="584"/>
      <c r="J172" s="589"/>
      <c r="K172" s="589"/>
      <c r="L172" s="590"/>
      <c r="M172" s="589"/>
      <c r="N172" s="589"/>
      <c r="O172" s="589"/>
      <c r="P172" s="589"/>
      <c r="Q172" s="589"/>
      <c r="R172" s="589"/>
      <c r="S172" s="589"/>
      <c r="T172" s="589"/>
      <c r="U172" s="589"/>
      <c r="V172" s="589"/>
      <c r="W172" s="589"/>
      <c r="X172" s="589"/>
      <c r="Y172" s="589"/>
      <c r="Z172" s="589"/>
      <c r="AA172" s="589"/>
      <c r="AB172" s="589"/>
      <c r="AC172" s="589"/>
      <c r="AD172" s="589"/>
      <c r="AE172" s="589"/>
      <c r="AF172" s="589"/>
      <c r="AG172" s="589"/>
      <c r="AH172" s="589"/>
      <c r="AI172" s="589"/>
      <c r="AJ172" s="589"/>
      <c r="AK172" s="589"/>
      <c r="AL172" s="589"/>
      <c r="AM172" s="589"/>
      <c r="AN172" s="589"/>
      <c r="AO172" s="589"/>
      <c r="AP172" s="589"/>
      <c r="AQ172" s="589"/>
      <c r="AR172" s="589"/>
      <c r="AS172" s="589"/>
      <c r="AT172" s="589"/>
      <c r="AU172" s="589"/>
      <c r="AV172" s="589"/>
      <c r="AW172" s="589"/>
      <c r="AX172" s="589"/>
      <c r="AY172" s="589"/>
      <c r="AZ172" s="589"/>
      <c r="BA172" s="589"/>
      <c r="BB172" s="589"/>
      <c r="BC172" s="589"/>
      <c r="BD172" s="589"/>
      <c r="BE172" s="589"/>
      <c r="BF172" s="589"/>
    </row>
    <row r="173" spans="1:58" ht="15" customHeight="1">
      <c r="A173" s="574"/>
      <c r="B173" s="499"/>
      <c r="C173" s="593" t="s">
        <v>1059</v>
      </c>
      <c r="D173" s="535">
        <v>1</v>
      </c>
      <c r="E173" s="535">
        <v>1</v>
      </c>
      <c r="F173" s="536">
        <f t="shared" si="6"/>
        <v>0</v>
      </c>
      <c r="G173" s="537"/>
      <c r="H173" s="576"/>
      <c r="I173" s="584"/>
      <c r="J173" s="589"/>
      <c r="K173" s="589"/>
      <c r="L173" s="590"/>
      <c r="M173" s="589"/>
      <c r="N173" s="589"/>
      <c r="O173" s="589"/>
      <c r="P173" s="589"/>
      <c r="Q173" s="589"/>
      <c r="R173" s="589"/>
      <c r="S173" s="589"/>
      <c r="T173" s="589"/>
      <c r="U173" s="589"/>
      <c r="V173" s="589"/>
      <c r="W173" s="589"/>
      <c r="X173" s="589"/>
      <c r="Y173" s="589"/>
      <c r="Z173" s="589"/>
      <c r="AA173" s="589"/>
      <c r="AB173" s="589"/>
      <c r="AC173" s="589"/>
      <c r="AD173" s="589"/>
      <c r="AE173" s="589"/>
      <c r="AF173" s="589"/>
      <c r="AG173" s="589"/>
      <c r="AH173" s="589"/>
      <c r="AI173" s="589"/>
      <c r="AJ173" s="589"/>
      <c r="AK173" s="589"/>
      <c r="AL173" s="589"/>
      <c r="AM173" s="589"/>
      <c r="AN173" s="589"/>
      <c r="AO173" s="589"/>
      <c r="AP173" s="589"/>
      <c r="AQ173" s="589"/>
      <c r="AR173" s="589"/>
      <c r="AS173" s="589"/>
      <c r="AT173" s="589"/>
      <c r="AU173" s="589"/>
      <c r="AV173" s="589"/>
      <c r="AW173" s="589"/>
      <c r="AX173" s="589"/>
      <c r="AY173" s="589"/>
      <c r="AZ173" s="589"/>
      <c r="BA173" s="589"/>
      <c r="BB173" s="589"/>
      <c r="BC173" s="589"/>
      <c r="BD173" s="589"/>
      <c r="BE173" s="589"/>
      <c r="BF173" s="589"/>
    </row>
    <row r="174" spans="1:58" ht="15" customHeight="1">
      <c r="A174" s="574"/>
      <c r="B174" s="499"/>
      <c r="C174" s="593" t="s">
        <v>989</v>
      </c>
      <c r="D174" s="535">
        <v>1</v>
      </c>
      <c r="E174" s="535">
        <v>1</v>
      </c>
      <c r="F174" s="536">
        <f t="shared" si="6"/>
        <v>0</v>
      </c>
      <c r="G174" s="537"/>
      <c r="H174" s="576"/>
      <c r="I174" s="584"/>
      <c r="J174" s="589"/>
      <c r="K174" s="589"/>
      <c r="L174" s="590"/>
      <c r="M174" s="589"/>
      <c r="N174" s="589"/>
      <c r="O174" s="589"/>
      <c r="P174" s="589"/>
      <c r="Q174" s="589"/>
      <c r="R174" s="589"/>
      <c r="S174" s="589"/>
      <c r="T174" s="589"/>
      <c r="U174" s="589"/>
      <c r="V174" s="589"/>
      <c r="W174" s="589"/>
      <c r="X174" s="589"/>
      <c r="Y174" s="589"/>
      <c r="Z174" s="589"/>
      <c r="AA174" s="589"/>
      <c r="AB174" s="589"/>
      <c r="AC174" s="589"/>
      <c r="AD174" s="589"/>
      <c r="AE174" s="589"/>
      <c r="AF174" s="589"/>
      <c r="AG174" s="589"/>
      <c r="AH174" s="589"/>
      <c r="AI174" s="589"/>
      <c r="AJ174" s="589"/>
      <c r="AK174" s="589"/>
      <c r="AL174" s="589"/>
      <c r="AM174" s="589"/>
      <c r="AN174" s="589"/>
      <c r="AO174" s="589"/>
      <c r="AP174" s="589"/>
      <c r="AQ174" s="589"/>
      <c r="AR174" s="589"/>
      <c r="AS174" s="589"/>
      <c r="AT174" s="589"/>
      <c r="AU174" s="589"/>
      <c r="AV174" s="589"/>
      <c r="AW174" s="589"/>
      <c r="AX174" s="589"/>
      <c r="AY174" s="589"/>
      <c r="AZ174" s="589"/>
      <c r="BA174" s="589"/>
      <c r="BB174" s="589"/>
      <c r="BC174" s="589"/>
      <c r="BD174" s="589"/>
      <c r="BE174" s="589"/>
      <c r="BF174" s="589"/>
    </row>
    <row r="175" spans="1:58" ht="15" customHeight="1">
      <c r="A175" s="574"/>
      <c r="B175" s="499"/>
      <c r="C175" s="593" t="s">
        <v>990</v>
      </c>
      <c r="D175" s="535">
        <v>1</v>
      </c>
      <c r="E175" s="535">
        <v>1</v>
      </c>
      <c r="F175" s="536">
        <f t="shared" si="6"/>
        <v>0</v>
      </c>
      <c r="G175" s="537"/>
      <c r="H175" s="576"/>
      <c r="I175" s="584"/>
      <c r="J175" s="589"/>
      <c r="K175" s="589"/>
      <c r="L175" s="590"/>
      <c r="M175" s="589"/>
      <c r="N175" s="589"/>
      <c r="O175" s="589"/>
      <c r="P175" s="589"/>
      <c r="Q175" s="589"/>
      <c r="R175" s="589"/>
      <c r="S175" s="589"/>
      <c r="T175" s="589"/>
      <c r="U175" s="589"/>
      <c r="V175" s="589"/>
      <c r="W175" s="589"/>
      <c r="X175" s="589"/>
      <c r="Y175" s="589"/>
      <c r="Z175" s="589"/>
      <c r="AA175" s="589"/>
      <c r="AB175" s="589"/>
      <c r="AC175" s="589"/>
      <c r="AD175" s="589"/>
      <c r="AE175" s="589"/>
      <c r="AF175" s="589"/>
      <c r="AG175" s="589"/>
      <c r="AH175" s="589"/>
      <c r="AI175" s="589"/>
      <c r="AJ175" s="589"/>
      <c r="AK175" s="589"/>
      <c r="AL175" s="589"/>
      <c r="AM175" s="589"/>
      <c r="AN175" s="589"/>
      <c r="AO175" s="589"/>
      <c r="AP175" s="589"/>
      <c r="AQ175" s="589"/>
      <c r="AR175" s="589"/>
      <c r="AS175" s="589"/>
      <c r="AT175" s="589"/>
      <c r="AU175" s="589"/>
      <c r="AV175" s="589"/>
      <c r="AW175" s="589"/>
      <c r="AX175" s="589"/>
      <c r="AY175" s="589"/>
      <c r="AZ175" s="589"/>
      <c r="BA175" s="589"/>
      <c r="BB175" s="589"/>
      <c r="BC175" s="589"/>
      <c r="BD175" s="589"/>
      <c r="BE175" s="589"/>
      <c r="BF175" s="589"/>
    </row>
    <row r="176" spans="1:58" ht="15" customHeight="1">
      <c r="A176" s="574"/>
      <c r="B176" s="499"/>
      <c r="C176" s="593" t="s">
        <v>414</v>
      </c>
      <c r="D176" s="535">
        <v>1</v>
      </c>
      <c r="E176" s="535">
        <v>1</v>
      </c>
      <c r="F176" s="536">
        <f t="shared" si="6"/>
        <v>0</v>
      </c>
      <c r="G176" s="594"/>
      <c r="H176" s="576"/>
      <c r="I176" s="584"/>
      <c r="J176" s="589"/>
      <c r="K176" s="589"/>
      <c r="L176" s="590"/>
      <c r="M176" s="589"/>
      <c r="N176" s="589"/>
      <c r="O176" s="589"/>
      <c r="P176" s="589"/>
      <c r="Q176" s="589"/>
      <c r="R176" s="589"/>
      <c r="S176" s="589"/>
      <c r="T176" s="589"/>
      <c r="U176" s="589"/>
      <c r="V176" s="589"/>
      <c r="W176" s="589"/>
      <c r="X176" s="589"/>
      <c r="Y176" s="589"/>
      <c r="Z176" s="589"/>
      <c r="AA176" s="589"/>
      <c r="AB176" s="589"/>
      <c r="AC176" s="589"/>
      <c r="AD176" s="589"/>
      <c r="AE176" s="589"/>
      <c r="AF176" s="589"/>
      <c r="AG176" s="589"/>
      <c r="AH176" s="589"/>
      <c r="AI176" s="589"/>
      <c r="AJ176" s="589"/>
      <c r="AK176" s="589"/>
      <c r="AL176" s="589"/>
      <c r="AM176" s="589"/>
      <c r="AN176" s="589"/>
      <c r="AO176" s="589"/>
      <c r="AP176" s="589"/>
      <c r="AQ176" s="589"/>
      <c r="AR176" s="589"/>
      <c r="AS176" s="589"/>
      <c r="AT176" s="589"/>
      <c r="AU176" s="589"/>
      <c r="AV176" s="589"/>
      <c r="AW176" s="589"/>
      <c r="AX176" s="589"/>
      <c r="AY176" s="589"/>
      <c r="AZ176" s="589"/>
      <c r="BA176" s="589"/>
      <c r="BB176" s="589"/>
      <c r="BC176" s="589"/>
      <c r="BD176" s="589"/>
      <c r="BE176" s="589"/>
      <c r="BF176" s="589"/>
    </row>
    <row r="177" spans="1:58" ht="15" customHeight="1">
      <c r="A177" s="574"/>
      <c r="B177" s="499"/>
      <c r="C177" s="593" t="s">
        <v>1060</v>
      </c>
      <c r="D177" s="535">
        <v>2</v>
      </c>
      <c r="E177" s="535">
        <v>2</v>
      </c>
      <c r="F177" s="536">
        <f t="shared" si="6"/>
        <v>0</v>
      </c>
      <c r="G177" s="594"/>
      <c r="H177" s="576"/>
      <c r="I177" s="584"/>
      <c r="J177" s="589"/>
      <c r="K177" s="589"/>
      <c r="L177" s="590"/>
      <c r="M177" s="589"/>
      <c r="N177" s="589"/>
      <c r="O177" s="589"/>
      <c r="P177" s="589"/>
      <c r="Q177" s="589"/>
      <c r="R177" s="589"/>
      <c r="S177" s="589"/>
      <c r="T177" s="589"/>
      <c r="U177" s="589"/>
      <c r="V177" s="589"/>
      <c r="W177" s="589"/>
      <c r="X177" s="589"/>
      <c r="Y177" s="589"/>
      <c r="Z177" s="589"/>
      <c r="AA177" s="589"/>
      <c r="AB177" s="589"/>
      <c r="AC177" s="589"/>
      <c r="AD177" s="589"/>
      <c r="AE177" s="589"/>
      <c r="AF177" s="589"/>
      <c r="AG177" s="589"/>
      <c r="AH177" s="589"/>
      <c r="AI177" s="589"/>
      <c r="AJ177" s="589"/>
      <c r="AK177" s="589"/>
      <c r="AL177" s="589"/>
      <c r="AM177" s="589"/>
      <c r="AN177" s="589"/>
      <c r="AO177" s="589"/>
      <c r="AP177" s="589"/>
      <c r="AQ177" s="589"/>
      <c r="AR177" s="589"/>
      <c r="AS177" s="589"/>
      <c r="AT177" s="589"/>
      <c r="AU177" s="589"/>
      <c r="AV177" s="589"/>
      <c r="AW177" s="589"/>
      <c r="AX177" s="589"/>
      <c r="AY177" s="589"/>
      <c r="AZ177" s="589"/>
      <c r="BA177" s="589"/>
      <c r="BB177" s="589"/>
      <c r="BC177" s="589"/>
      <c r="BD177" s="589"/>
      <c r="BE177" s="589"/>
      <c r="BF177" s="589"/>
    </row>
    <row r="178" spans="1:58" ht="15" customHeight="1">
      <c r="A178" s="574"/>
      <c r="B178" s="499"/>
      <c r="C178" s="593" t="s">
        <v>1479</v>
      </c>
      <c r="D178" s="535">
        <v>1</v>
      </c>
      <c r="E178" s="535">
        <v>1</v>
      </c>
      <c r="F178" s="536">
        <f t="shared" si="6"/>
        <v>0</v>
      </c>
      <c r="G178" s="594"/>
      <c r="H178" s="576"/>
      <c r="I178" s="584"/>
      <c r="J178" s="589"/>
      <c r="K178" s="589"/>
      <c r="L178" s="590"/>
      <c r="M178" s="589"/>
      <c r="N178" s="589"/>
      <c r="O178" s="589"/>
      <c r="P178" s="589"/>
      <c r="Q178" s="589"/>
      <c r="R178" s="589"/>
      <c r="S178" s="589"/>
      <c r="T178" s="589"/>
      <c r="U178" s="589"/>
      <c r="V178" s="589"/>
      <c r="W178" s="589"/>
      <c r="X178" s="589"/>
      <c r="Y178" s="589"/>
      <c r="Z178" s="589"/>
      <c r="AA178" s="589"/>
      <c r="AB178" s="589"/>
      <c r="AC178" s="589"/>
      <c r="AD178" s="589"/>
      <c r="AE178" s="589"/>
      <c r="AF178" s="589"/>
      <c r="AG178" s="589"/>
      <c r="AH178" s="589"/>
      <c r="AI178" s="589"/>
      <c r="AJ178" s="589"/>
      <c r="AK178" s="589"/>
      <c r="AL178" s="589"/>
      <c r="AM178" s="589"/>
      <c r="AN178" s="589"/>
      <c r="AO178" s="589"/>
      <c r="AP178" s="589"/>
      <c r="AQ178" s="589"/>
      <c r="AR178" s="589"/>
      <c r="AS178" s="589"/>
      <c r="AT178" s="589"/>
      <c r="AU178" s="589"/>
      <c r="AV178" s="589"/>
      <c r="AW178" s="589"/>
      <c r="AX178" s="589"/>
      <c r="AY178" s="589"/>
      <c r="AZ178" s="589"/>
      <c r="BA178" s="589"/>
      <c r="BB178" s="589"/>
      <c r="BC178" s="589"/>
      <c r="BD178" s="589"/>
      <c r="BE178" s="589"/>
      <c r="BF178" s="589"/>
    </row>
    <row r="179" spans="1:58" ht="15" customHeight="1">
      <c r="A179" s="574"/>
      <c r="B179" s="499"/>
      <c r="C179" s="593" t="s">
        <v>1062</v>
      </c>
      <c r="D179" s="535">
        <v>2</v>
      </c>
      <c r="E179" s="535">
        <v>2</v>
      </c>
      <c r="F179" s="536">
        <f t="shared" si="6"/>
        <v>0</v>
      </c>
      <c r="G179" s="537"/>
      <c r="H179" s="576"/>
      <c r="I179" s="584"/>
      <c r="J179" s="589"/>
      <c r="K179" s="589"/>
      <c r="L179" s="590"/>
      <c r="M179" s="589"/>
      <c r="N179" s="589"/>
      <c r="O179" s="589"/>
      <c r="P179" s="589"/>
      <c r="Q179" s="589"/>
      <c r="R179" s="589"/>
      <c r="S179" s="589"/>
      <c r="T179" s="589"/>
      <c r="U179" s="589"/>
      <c r="V179" s="589"/>
      <c r="W179" s="589"/>
      <c r="X179" s="589"/>
      <c r="Y179" s="589"/>
      <c r="Z179" s="589"/>
      <c r="AA179" s="589"/>
      <c r="AB179" s="589"/>
      <c r="AC179" s="589"/>
      <c r="AD179" s="589"/>
      <c r="AE179" s="589"/>
      <c r="AF179" s="589"/>
      <c r="AG179" s="589"/>
      <c r="AH179" s="589"/>
      <c r="AI179" s="589"/>
      <c r="AJ179" s="589"/>
      <c r="AK179" s="589"/>
      <c r="AL179" s="589"/>
      <c r="AM179" s="589"/>
      <c r="AN179" s="589"/>
      <c r="AO179" s="589"/>
      <c r="AP179" s="589"/>
      <c r="AQ179" s="589"/>
      <c r="AR179" s="589"/>
      <c r="AS179" s="589"/>
      <c r="AT179" s="589"/>
      <c r="AU179" s="589"/>
      <c r="AV179" s="589"/>
      <c r="AW179" s="589"/>
      <c r="AX179" s="589"/>
      <c r="AY179" s="589"/>
      <c r="AZ179" s="589"/>
      <c r="BA179" s="589"/>
      <c r="BB179" s="589"/>
      <c r="BC179" s="589"/>
      <c r="BD179" s="589"/>
      <c r="BE179" s="589"/>
      <c r="BF179" s="589"/>
    </row>
    <row r="180" spans="1:58" ht="15" customHeight="1">
      <c r="A180" s="574"/>
      <c r="B180" s="499"/>
      <c r="C180" s="622" t="s">
        <v>421</v>
      </c>
      <c r="D180" s="535">
        <v>2</v>
      </c>
      <c r="E180" s="535">
        <v>2</v>
      </c>
      <c r="F180" s="536">
        <f t="shared" si="6"/>
        <v>0</v>
      </c>
      <c r="G180" s="537"/>
      <c r="H180" s="576"/>
      <c r="I180" s="584"/>
      <c r="J180" s="589"/>
      <c r="K180" s="589"/>
      <c r="L180" s="590"/>
      <c r="M180" s="589"/>
      <c r="N180" s="589"/>
      <c r="O180" s="589"/>
      <c r="P180" s="589"/>
      <c r="Q180" s="589"/>
      <c r="R180" s="589"/>
      <c r="S180" s="589"/>
      <c r="T180" s="589"/>
      <c r="U180" s="589"/>
      <c r="V180" s="589"/>
      <c r="W180" s="589"/>
      <c r="X180" s="589"/>
      <c r="Y180" s="589"/>
      <c r="Z180" s="589"/>
      <c r="AA180" s="589"/>
      <c r="AB180" s="589"/>
      <c r="AC180" s="589"/>
      <c r="AD180" s="589"/>
      <c r="AE180" s="589"/>
      <c r="AF180" s="589"/>
      <c r="AG180" s="589"/>
      <c r="AH180" s="589"/>
      <c r="AI180" s="589"/>
      <c r="AJ180" s="589"/>
      <c r="AK180" s="589"/>
      <c r="AL180" s="589"/>
      <c r="AM180" s="589"/>
      <c r="AN180" s="589"/>
      <c r="AO180" s="589"/>
      <c r="AP180" s="589"/>
      <c r="AQ180" s="589"/>
      <c r="AR180" s="589"/>
      <c r="AS180" s="589"/>
      <c r="AT180" s="589"/>
      <c r="AU180" s="589"/>
      <c r="AV180" s="589"/>
      <c r="AW180" s="589"/>
      <c r="AX180" s="589"/>
      <c r="AY180" s="589"/>
      <c r="AZ180" s="589"/>
      <c r="BA180" s="589"/>
      <c r="BB180" s="589"/>
      <c r="BC180" s="589"/>
      <c r="BD180" s="589"/>
      <c r="BE180" s="589"/>
      <c r="BF180" s="589"/>
    </row>
    <row r="181" spans="1:58" ht="15" customHeight="1">
      <c r="A181" s="574"/>
      <c r="B181" s="499"/>
      <c r="C181" s="593" t="s">
        <v>1063</v>
      </c>
      <c r="D181" s="535">
        <v>1</v>
      </c>
      <c r="E181" s="535">
        <v>1</v>
      </c>
      <c r="F181" s="536">
        <f t="shared" si="6"/>
        <v>0</v>
      </c>
      <c r="G181" s="537"/>
      <c r="H181" s="576"/>
      <c r="I181" s="584"/>
      <c r="J181" s="589"/>
      <c r="K181" s="589"/>
      <c r="L181" s="590"/>
      <c r="M181" s="589"/>
      <c r="N181" s="589"/>
      <c r="O181" s="589"/>
      <c r="P181" s="589"/>
      <c r="Q181" s="589"/>
      <c r="R181" s="589"/>
      <c r="S181" s="589"/>
      <c r="T181" s="589"/>
      <c r="U181" s="589"/>
      <c r="V181" s="589"/>
      <c r="W181" s="589"/>
      <c r="X181" s="589"/>
      <c r="Y181" s="589"/>
      <c r="Z181" s="589"/>
      <c r="AA181" s="589"/>
      <c r="AB181" s="589"/>
      <c r="AC181" s="589"/>
      <c r="AD181" s="589"/>
      <c r="AE181" s="589"/>
      <c r="AF181" s="589"/>
      <c r="AG181" s="589"/>
      <c r="AH181" s="589"/>
      <c r="AI181" s="589"/>
      <c r="AJ181" s="589"/>
      <c r="AK181" s="589"/>
      <c r="AL181" s="589"/>
      <c r="AM181" s="589"/>
      <c r="AN181" s="589"/>
      <c r="AO181" s="589"/>
      <c r="AP181" s="589"/>
      <c r="AQ181" s="589"/>
      <c r="AR181" s="589"/>
      <c r="AS181" s="589"/>
      <c r="AT181" s="589"/>
      <c r="AU181" s="589"/>
      <c r="AV181" s="589"/>
      <c r="AW181" s="589"/>
      <c r="AX181" s="589"/>
      <c r="AY181" s="589"/>
      <c r="AZ181" s="589"/>
      <c r="BA181" s="589"/>
      <c r="BB181" s="589"/>
      <c r="BC181" s="589"/>
      <c r="BD181" s="589"/>
      <c r="BE181" s="589"/>
      <c r="BF181" s="589"/>
    </row>
    <row r="182" spans="1:58" ht="15.75" customHeight="1">
      <c r="A182" s="574"/>
      <c r="B182" s="499"/>
      <c r="C182" s="593" t="s">
        <v>1064</v>
      </c>
      <c r="D182" s="535">
        <v>1</v>
      </c>
      <c r="E182" s="535">
        <v>1</v>
      </c>
      <c r="F182" s="536">
        <f t="shared" si="6"/>
        <v>0</v>
      </c>
      <c r="G182" s="537"/>
      <c r="H182" s="576"/>
      <c r="I182" s="584"/>
      <c r="J182" s="589"/>
      <c r="K182" s="589"/>
      <c r="L182" s="590"/>
      <c r="M182" s="589"/>
      <c r="N182" s="589"/>
      <c r="O182" s="589"/>
      <c r="P182" s="589"/>
      <c r="Q182" s="589"/>
      <c r="R182" s="589"/>
      <c r="S182" s="589"/>
      <c r="T182" s="589"/>
      <c r="U182" s="589"/>
      <c r="V182" s="589"/>
      <c r="W182" s="589"/>
      <c r="X182" s="589"/>
      <c r="Y182" s="589"/>
      <c r="Z182" s="589"/>
      <c r="AA182" s="589"/>
      <c r="AB182" s="589"/>
      <c r="AC182" s="589"/>
      <c r="AD182" s="589"/>
      <c r="AE182" s="589"/>
      <c r="AF182" s="589"/>
      <c r="AG182" s="589"/>
      <c r="AH182" s="589"/>
      <c r="AI182" s="589"/>
      <c r="AJ182" s="589"/>
      <c r="AK182" s="589"/>
      <c r="AL182" s="589"/>
      <c r="AM182" s="589"/>
      <c r="AN182" s="589"/>
      <c r="AO182" s="589"/>
      <c r="AP182" s="589"/>
      <c r="AQ182" s="589"/>
      <c r="AR182" s="589"/>
      <c r="AS182" s="589"/>
      <c r="AT182" s="589"/>
      <c r="AU182" s="589"/>
      <c r="AV182" s="589"/>
      <c r="AW182" s="589"/>
      <c r="AX182" s="589"/>
      <c r="AY182" s="589"/>
      <c r="AZ182" s="589"/>
      <c r="BA182" s="589"/>
      <c r="BB182" s="589"/>
      <c r="BC182" s="589"/>
      <c r="BD182" s="589"/>
      <c r="BE182" s="589"/>
      <c r="BF182" s="589"/>
    </row>
    <row r="183" spans="1:58" ht="15" customHeight="1">
      <c r="A183" s="574"/>
      <c r="B183" s="499"/>
      <c r="C183" s="593" t="s">
        <v>906</v>
      </c>
      <c r="D183" s="535">
        <v>1</v>
      </c>
      <c r="E183" s="535">
        <v>1</v>
      </c>
      <c r="F183" s="536">
        <f t="shared" si="6"/>
        <v>0</v>
      </c>
      <c r="G183" s="537"/>
      <c r="H183" s="576"/>
      <c r="I183" s="584"/>
      <c r="J183" s="589"/>
      <c r="K183" s="589"/>
      <c r="L183" s="590"/>
      <c r="M183" s="589"/>
      <c r="N183" s="589"/>
      <c r="O183" s="589"/>
      <c r="P183" s="589"/>
      <c r="Q183" s="589"/>
      <c r="R183" s="589"/>
      <c r="S183" s="589"/>
      <c r="T183" s="589"/>
      <c r="U183" s="589"/>
      <c r="V183" s="589"/>
      <c r="W183" s="589"/>
      <c r="X183" s="589"/>
      <c r="Y183" s="589"/>
      <c r="Z183" s="589"/>
      <c r="AA183" s="589"/>
      <c r="AB183" s="589"/>
      <c r="AC183" s="589"/>
      <c r="AD183" s="589"/>
      <c r="AE183" s="589"/>
      <c r="AF183" s="589"/>
      <c r="AG183" s="589"/>
      <c r="AH183" s="589"/>
      <c r="AI183" s="589"/>
      <c r="AJ183" s="589"/>
      <c r="AK183" s="589"/>
      <c r="AL183" s="589"/>
      <c r="AM183" s="589"/>
      <c r="AN183" s="589"/>
      <c r="AO183" s="589"/>
      <c r="AP183" s="589"/>
      <c r="AQ183" s="589"/>
      <c r="AR183" s="589"/>
      <c r="AS183" s="589"/>
      <c r="AT183" s="589"/>
      <c r="AU183" s="589"/>
      <c r="AV183" s="589"/>
      <c r="AW183" s="589"/>
      <c r="AX183" s="589"/>
      <c r="AY183" s="589"/>
      <c r="AZ183" s="589"/>
      <c r="BA183" s="589"/>
      <c r="BB183" s="589"/>
      <c r="BC183" s="589"/>
      <c r="BD183" s="589"/>
      <c r="BE183" s="589"/>
      <c r="BF183" s="589"/>
    </row>
    <row r="184" spans="1:58" ht="15" customHeight="1">
      <c r="A184" s="574"/>
      <c r="B184" s="499"/>
      <c r="C184" s="598" t="s">
        <v>1065</v>
      </c>
      <c r="D184" s="535">
        <v>2</v>
      </c>
      <c r="E184" s="535">
        <v>2</v>
      </c>
      <c r="F184" s="536">
        <f t="shared" si="6"/>
        <v>0</v>
      </c>
      <c r="G184" s="600"/>
      <c r="H184" s="576"/>
      <c r="I184" s="584"/>
      <c r="J184" s="589"/>
      <c r="K184" s="589"/>
      <c r="L184" s="590"/>
      <c r="M184" s="589"/>
      <c r="N184" s="589"/>
      <c r="O184" s="589"/>
      <c r="P184" s="589"/>
      <c r="Q184" s="589"/>
      <c r="R184" s="589"/>
      <c r="S184" s="589"/>
      <c r="T184" s="589"/>
      <c r="U184" s="589"/>
      <c r="V184" s="589"/>
      <c r="W184" s="589"/>
      <c r="X184" s="589"/>
      <c r="Y184" s="589"/>
      <c r="Z184" s="589"/>
      <c r="AA184" s="589"/>
      <c r="AB184" s="589"/>
      <c r="AC184" s="589"/>
      <c r="AD184" s="589"/>
      <c r="AE184" s="589"/>
      <c r="AF184" s="589"/>
      <c r="AG184" s="589"/>
      <c r="AH184" s="589"/>
      <c r="AI184" s="589"/>
      <c r="AJ184" s="589"/>
      <c r="AK184" s="589"/>
      <c r="AL184" s="589"/>
      <c r="AM184" s="589"/>
      <c r="AN184" s="589"/>
      <c r="AO184" s="589"/>
      <c r="AP184" s="589"/>
      <c r="AQ184" s="589"/>
      <c r="AR184" s="589"/>
      <c r="AS184" s="589"/>
      <c r="AT184" s="589"/>
      <c r="AU184" s="589"/>
      <c r="AV184" s="589"/>
      <c r="AW184" s="589"/>
      <c r="AX184" s="589"/>
      <c r="AY184" s="589"/>
      <c r="AZ184" s="589"/>
      <c r="BA184" s="589"/>
      <c r="BB184" s="589"/>
      <c r="BC184" s="589"/>
      <c r="BD184" s="589"/>
      <c r="BE184" s="589"/>
      <c r="BF184" s="589"/>
    </row>
    <row r="185" spans="1:58" ht="15" customHeight="1">
      <c r="A185" s="574"/>
      <c r="B185" s="499"/>
      <c r="C185" s="598" t="s">
        <v>1142</v>
      </c>
      <c r="D185" s="609">
        <v>1</v>
      </c>
      <c r="E185" s="609">
        <v>1</v>
      </c>
      <c r="F185" s="610">
        <f t="shared" si="6"/>
        <v>0</v>
      </c>
      <c r="G185" s="600"/>
      <c r="H185" s="576"/>
      <c r="I185" s="584"/>
      <c r="J185" s="589"/>
      <c r="K185" s="589"/>
      <c r="L185" s="590"/>
      <c r="M185" s="589"/>
      <c r="N185" s="589"/>
      <c r="O185" s="589"/>
      <c r="P185" s="589"/>
      <c r="Q185" s="589"/>
      <c r="R185" s="589"/>
      <c r="S185" s="589"/>
      <c r="T185" s="589"/>
      <c r="U185" s="589"/>
      <c r="V185" s="589"/>
      <c r="W185" s="589"/>
      <c r="X185" s="589"/>
      <c r="Y185" s="589"/>
      <c r="Z185" s="589"/>
      <c r="AA185" s="589"/>
      <c r="AB185" s="589"/>
      <c r="AC185" s="589"/>
      <c r="AD185" s="589"/>
      <c r="AE185" s="589"/>
      <c r="AF185" s="589"/>
      <c r="AG185" s="589"/>
      <c r="AH185" s="589"/>
      <c r="AI185" s="589"/>
      <c r="AJ185" s="589"/>
      <c r="AK185" s="589"/>
      <c r="AL185" s="589"/>
      <c r="AM185" s="589"/>
      <c r="AN185" s="589"/>
      <c r="AO185" s="589"/>
      <c r="AP185" s="589"/>
      <c r="AQ185" s="589"/>
      <c r="AR185" s="589"/>
      <c r="AS185" s="589"/>
      <c r="AT185" s="589"/>
      <c r="AU185" s="589"/>
      <c r="AV185" s="589"/>
      <c r="AW185" s="589"/>
      <c r="AX185" s="589"/>
      <c r="AY185" s="589"/>
      <c r="AZ185" s="589"/>
      <c r="BA185" s="589"/>
      <c r="BB185" s="589"/>
      <c r="BC185" s="589"/>
      <c r="BD185" s="589"/>
      <c r="BE185" s="589"/>
      <c r="BF185" s="589"/>
    </row>
    <row r="186" spans="1:58" ht="15" customHeight="1">
      <c r="A186" s="574"/>
      <c r="B186" s="499"/>
      <c r="C186" s="622" t="s">
        <v>905</v>
      </c>
      <c r="D186" s="599">
        <v>1</v>
      </c>
      <c r="E186" s="599">
        <v>1</v>
      </c>
      <c r="F186" s="631">
        <f t="shared" si="6"/>
        <v>0</v>
      </c>
      <c r="G186" s="600"/>
      <c r="H186" s="576"/>
      <c r="I186" s="584"/>
      <c r="J186" s="589"/>
      <c r="K186" s="589"/>
      <c r="L186" s="590"/>
      <c r="M186" s="589"/>
      <c r="N186" s="589"/>
      <c r="O186" s="589"/>
      <c r="P186" s="589"/>
      <c r="Q186" s="589"/>
      <c r="R186" s="589"/>
      <c r="S186" s="589"/>
      <c r="T186" s="589"/>
      <c r="U186" s="589"/>
      <c r="V186" s="589"/>
      <c r="W186" s="589"/>
      <c r="X186" s="589"/>
      <c r="Y186" s="589"/>
      <c r="Z186" s="589"/>
      <c r="AA186" s="589"/>
      <c r="AB186" s="589"/>
      <c r="AC186" s="589"/>
      <c r="AD186" s="589"/>
      <c r="AE186" s="589"/>
      <c r="AF186" s="589"/>
      <c r="AG186" s="589"/>
      <c r="AH186" s="589"/>
      <c r="AI186" s="589"/>
      <c r="AJ186" s="589"/>
      <c r="AK186" s="589"/>
      <c r="AL186" s="589"/>
      <c r="AM186" s="589"/>
      <c r="AN186" s="589"/>
      <c r="AO186" s="589"/>
      <c r="AP186" s="589"/>
      <c r="AQ186" s="589"/>
      <c r="AR186" s="589"/>
      <c r="AS186" s="589"/>
      <c r="AT186" s="589"/>
      <c r="AU186" s="589"/>
      <c r="AV186" s="589"/>
      <c r="AW186" s="589"/>
      <c r="AX186" s="589"/>
      <c r="AY186" s="589"/>
      <c r="AZ186" s="589"/>
      <c r="BA186" s="589"/>
      <c r="BB186" s="589"/>
      <c r="BC186" s="589"/>
      <c r="BD186" s="589"/>
      <c r="BE186" s="589"/>
      <c r="BF186" s="589"/>
    </row>
    <row r="187" spans="1:58" ht="15" customHeight="1">
      <c r="A187" s="574"/>
      <c r="B187" s="513"/>
      <c r="C187" s="640" t="s">
        <v>1105</v>
      </c>
      <c r="D187" s="602">
        <v>1</v>
      </c>
      <c r="E187" s="602">
        <v>1</v>
      </c>
      <c r="F187" s="603">
        <f t="shared" si="6"/>
        <v>0</v>
      </c>
      <c r="G187" s="604"/>
      <c r="H187" s="576"/>
      <c r="I187" s="584"/>
      <c r="J187" s="589"/>
      <c r="K187" s="589"/>
      <c r="L187" s="590"/>
      <c r="M187" s="589"/>
      <c r="N187" s="589"/>
      <c r="O187" s="589"/>
      <c r="P187" s="589"/>
      <c r="Q187" s="589"/>
      <c r="R187" s="589"/>
      <c r="S187" s="589"/>
      <c r="T187" s="589"/>
      <c r="U187" s="589"/>
      <c r="V187" s="589"/>
      <c r="W187" s="589"/>
      <c r="X187" s="589"/>
      <c r="Y187" s="589"/>
      <c r="Z187" s="589"/>
      <c r="AA187" s="589"/>
      <c r="AB187" s="589"/>
      <c r="AC187" s="589"/>
      <c r="AD187" s="589"/>
      <c r="AE187" s="589"/>
      <c r="AF187" s="589"/>
      <c r="AG187" s="589"/>
      <c r="AH187" s="589"/>
      <c r="AI187" s="589"/>
      <c r="AJ187" s="589"/>
      <c r="AK187" s="589"/>
      <c r="AL187" s="589"/>
      <c r="AM187" s="589"/>
      <c r="AN187" s="589"/>
      <c r="AO187" s="589"/>
      <c r="AP187" s="589"/>
      <c r="AQ187" s="589"/>
      <c r="AR187" s="589"/>
      <c r="AS187" s="589"/>
      <c r="AT187" s="589"/>
      <c r="AU187" s="589"/>
      <c r="AV187" s="589"/>
      <c r="AW187" s="589"/>
      <c r="AX187" s="589"/>
      <c r="AY187" s="589"/>
      <c r="AZ187" s="589"/>
      <c r="BA187" s="589"/>
      <c r="BB187" s="589"/>
      <c r="BC187" s="589"/>
      <c r="BD187" s="589"/>
      <c r="BE187" s="589"/>
      <c r="BF187" s="589"/>
    </row>
    <row r="188" spans="1:58" ht="15" customHeight="1">
      <c r="A188" s="574"/>
      <c r="B188" s="494"/>
      <c r="C188" s="605" t="s">
        <v>1066</v>
      </c>
      <c r="D188" s="586">
        <v>5</v>
      </c>
      <c r="E188" s="586">
        <v>7</v>
      </c>
      <c r="F188" s="587">
        <f t="shared" si="6"/>
        <v>2</v>
      </c>
      <c r="G188" s="608"/>
      <c r="H188" s="576"/>
      <c r="I188" s="584"/>
      <c r="J188" s="589"/>
      <c r="K188" s="589"/>
      <c r="L188" s="590"/>
      <c r="M188" s="589"/>
      <c r="N188" s="589"/>
      <c r="O188" s="589"/>
      <c r="P188" s="589"/>
      <c r="Q188" s="589"/>
      <c r="R188" s="589"/>
      <c r="S188" s="589"/>
      <c r="T188" s="589"/>
      <c r="U188" s="589"/>
      <c r="V188" s="589"/>
      <c r="W188" s="589"/>
      <c r="X188" s="589"/>
      <c r="Y188" s="589"/>
      <c r="Z188" s="589"/>
      <c r="AA188" s="589"/>
      <c r="AB188" s="589"/>
      <c r="AC188" s="589"/>
      <c r="AD188" s="589"/>
      <c r="AE188" s="589"/>
      <c r="AF188" s="589"/>
      <c r="AG188" s="589"/>
      <c r="AH188" s="589"/>
      <c r="AI188" s="589"/>
      <c r="AJ188" s="589"/>
      <c r="AK188" s="589"/>
      <c r="AL188" s="589"/>
      <c r="AM188" s="589"/>
      <c r="AN188" s="589"/>
      <c r="AO188" s="589"/>
      <c r="AP188" s="589"/>
      <c r="AQ188" s="589"/>
      <c r="AR188" s="589"/>
      <c r="AS188" s="589"/>
      <c r="AT188" s="589"/>
      <c r="AU188" s="589"/>
      <c r="AV188" s="589"/>
      <c r="AW188" s="589"/>
      <c r="AX188" s="589"/>
      <c r="AY188" s="589"/>
      <c r="AZ188" s="589"/>
      <c r="BA188" s="589"/>
      <c r="BB188" s="589"/>
      <c r="BC188" s="589"/>
      <c r="BD188" s="589"/>
      <c r="BE188" s="589"/>
      <c r="BF188" s="589"/>
    </row>
    <row r="189" spans="1:58" ht="15" customHeight="1">
      <c r="A189" s="574"/>
      <c r="B189" s="499" t="s">
        <v>907</v>
      </c>
      <c r="C189" s="593" t="s">
        <v>1068</v>
      </c>
      <c r="D189" s="599">
        <v>1</v>
      </c>
      <c r="E189" s="599">
        <v>1</v>
      </c>
      <c r="F189" s="631">
        <f t="shared" si="6"/>
        <v>0</v>
      </c>
      <c r="G189" s="537"/>
      <c r="H189" s="576"/>
      <c r="I189" s="584"/>
      <c r="J189" s="589"/>
      <c r="K189" s="589"/>
      <c r="L189" s="590"/>
      <c r="M189" s="589"/>
      <c r="N189" s="589"/>
      <c r="O189" s="589"/>
      <c r="P189" s="589"/>
      <c r="Q189" s="589"/>
      <c r="R189" s="589"/>
      <c r="S189" s="589"/>
      <c r="T189" s="589"/>
      <c r="U189" s="589"/>
      <c r="V189" s="589"/>
      <c r="W189" s="589"/>
      <c r="X189" s="589"/>
      <c r="Y189" s="589"/>
      <c r="Z189" s="589"/>
      <c r="AA189" s="589"/>
      <c r="AB189" s="589"/>
      <c r="AC189" s="589"/>
      <c r="AD189" s="589"/>
      <c r="AE189" s="589"/>
      <c r="AF189" s="589"/>
      <c r="AG189" s="589"/>
      <c r="AH189" s="589"/>
      <c r="AI189" s="589"/>
      <c r="AJ189" s="589"/>
      <c r="AK189" s="589"/>
      <c r="AL189" s="589"/>
      <c r="AM189" s="589"/>
      <c r="AN189" s="589"/>
      <c r="AO189" s="589"/>
      <c r="AP189" s="589"/>
      <c r="AQ189" s="589"/>
      <c r="AR189" s="589"/>
      <c r="AS189" s="589"/>
      <c r="AT189" s="589"/>
      <c r="AU189" s="589"/>
      <c r="AV189" s="589"/>
      <c r="AW189" s="589"/>
      <c r="AX189" s="589"/>
      <c r="AY189" s="589"/>
      <c r="AZ189" s="589"/>
      <c r="BA189" s="589"/>
      <c r="BB189" s="589"/>
      <c r="BC189" s="589"/>
      <c r="BD189" s="589"/>
      <c r="BE189" s="589"/>
      <c r="BF189" s="589"/>
    </row>
    <row r="190" spans="1:58" ht="15" customHeight="1">
      <c r="A190" s="574"/>
      <c r="B190" s="499"/>
      <c r="C190" s="593" t="s">
        <v>908</v>
      </c>
      <c r="D190" s="599">
        <v>1</v>
      </c>
      <c r="E190" s="599">
        <v>1</v>
      </c>
      <c r="F190" s="631">
        <f t="shared" si="6"/>
        <v>0</v>
      </c>
      <c r="G190" s="537"/>
      <c r="H190" s="576"/>
      <c r="I190" s="584"/>
      <c r="J190" s="589"/>
      <c r="K190" s="589"/>
      <c r="L190" s="590"/>
      <c r="M190" s="589"/>
      <c r="N190" s="589"/>
      <c r="O190" s="589"/>
      <c r="P190" s="589"/>
      <c r="Q190" s="589"/>
      <c r="R190" s="589"/>
      <c r="S190" s="589"/>
      <c r="T190" s="589"/>
      <c r="U190" s="589"/>
      <c r="V190" s="589"/>
      <c r="W190" s="589"/>
      <c r="X190" s="589"/>
      <c r="Y190" s="589"/>
      <c r="Z190" s="589"/>
      <c r="AA190" s="589"/>
      <c r="AB190" s="589"/>
      <c r="AC190" s="589"/>
      <c r="AD190" s="589"/>
      <c r="AE190" s="589"/>
      <c r="AF190" s="589"/>
      <c r="AG190" s="589"/>
      <c r="AH190" s="589"/>
      <c r="AI190" s="589"/>
      <c r="AJ190" s="589"/>
      <c r="AK190" s="589"/>
      <c r="AL190" s="589"/>
      <c r="AM190" s="589"/>
      <c r="AN190" s="589"/>
      <c r="AO190" s="589"/>
      <c r="AP190" s="589"/>
      <c r="AQ190" s="589"/>
      <c r="AR190" s="589"/>
      <c r="AS190" s="589"/>
      <c r="AT190" s="589"/>
      <c r="AU190" s="589"/>
      <c r="AV190" s="589"/>
      <c r="AW190" s="589"/>
      <c r="AX190" s="589"/>
      <c r="AY190" s="589"/>
      <c r="AZ190" s="589"/>
      <c r="BA190" s="589"/>
      <c r="BB190" s="589"/>
      <c r="BC190" s="589"/>
      <c r="BD190" s="589"/>
      <c r="BE190" s="589"/>
      <c r="BF190" s="589"/>
    </row>
    <row r="191" spans="1:58" ht="15" customHeight="1">
      <c r="A191" s="574"/>
      <c r="B191" s="499"/>
      <c r="C191" s="593" t="s">
        <v>912</v>
      </c>
      <c r="D191" s="599">
        <v>1</v>
      </c>
      <c r="E191" s="599">
        <v>1</v>
      </c>
      <c r="F191" s="631">
        <f t="shared" si="6"/>
        <v>0</v>
      </c>
      <c r="G191" s="537"/>
      <c r="H191" s="576"/>
      <c r="I191" s="584"/>
      <c r="J191" s="589"/>
      <c r="K191" s="589"/>
      <c r="L191" s="590"/>
      <c r="M191" s="589"/>
      <c r="N191" s="589"/>
      <c r="O191" s="589"/>
      <c r="P191" s="589"/>
      <c r="Q191" s="589"/>
      <c r="R191" s="589"/>
      <c r="S191" s="589"/>
      <c r="T191" s="589"/>
      <c r="U191" s="589"/>
      <c r="V191" s="589"/>
      <c r="W191" s="589"/>
      <c r="X191" s="589"/>
      <c r="Y191" s="589"/>
      <c r="Z191" s="589"/>
      <c r="AA191" s="589"/>
      <c r="AB191" s="589"/>
      <c r="AC191" s="589"/>
      <c r="AD191" s="589"/>
      <c r="AE191" s="589"/>
      <c r="AF191" s="589"/>
      <c r="AG191" s="589"/>
      <c r="AH191" s="589"/>
      <c r="AI191" s="589"/>
      <c r="AJ191" s="589"/>
      <c r="AK191" s="589"/>
      <c r="AL191" s="589"/>
      <c r="AM191" s="589"/>
      <c r="AN191" s="589"/>
      <c r="AO191" s="589"/>
      <c r="AP191" s="589"/>
      <c r="AQ191" s="589"/>
      <c r="AR191" s="589"/>
      <c r="AS191" s="589"/>
      <c r="AT191" s="589"/>
      <c r="AU191" s="589"/>
      <c r="AV191" s="589"/>
      <c r="AW191" s="589"/>
      <c r="AX191" s="589"/>
      <c r="AY191" s="589"/>
      <c r="AZ191" s="589"/>
      <c r="BA191" s="589"/>
      <c r="BB191" s="589"/>
      <c r="BC191" s="589"/>
      <c r="BD191" s="589"/>
      <c r="BE191" s="589"/>
      <c r="BF191" s="589"/>
    </row>
    <row r="192" spans="1:58" ht="15" customHeight="1">
      <c r="A192" s="574"/>
      <c r="B192" s="499"/>
      <c r="C192" s="593" t="s">
        <v>915</v>
      </c>
      <c r="D192" s="599">
        <v>2</v>
      </c>
      <c r="E192" s="599">
        <v>2</v>
      </c>
      <c r="F192" s="631">
        <f t="shared" si="6"/>
        <v>0</v>
      </c>
      <c r="G192" s="537"/>
      <c r="H192" s="576"/>
      <c r="I192" s="584"/>
      <c r="J192" s="589"/>
      <c r="K192" s="589"/>
      <c r="L192" s="590"/>
      <c r="M192" s="589"/>
      <c r="N192" s="589"/>
      <c r="O192" s="589"/>
      <c r="P192" s="589"/>
      <c r="Q192" s="589"/>
      <c r="R192" s="589"/>
      <c r="S192" s="589"/>
      <c r="T192" s="589"/>
      <c r="U192" s="589"/>
      <c r="V192" s="589"/>
      <c r="W192" s="589"/>
      <c r="X192" s="589"/>
      <c r="Y192" s="589"/>
      <c r="Z192" s="589"/>
      <c r="AA192" s="589"/>
      <c r="AB192" s="589"/>
      <c r="AC192" s="589"/>
      <c r="AD192" s="589"/>
      <c r="AE192" s="589"/>
      <c r="AF192" s="589"/>
      <c r="AG192" s="589"/>
      <c r="AH192" s="589"/>
      <c r="AI192" s="589"/>
      <c r="AJ192" s="589"/>
      <c r="AK192" s="589"/>
      <c r="AL192" s="589"/>
      <c r="AM192" s="589"/>
      <c r="AN192" s="589"/>
      <c r="AO192" s="589"/>
      <c r="AP192" s="589"/>
      <c r="AQ192" s="589"/>
      <c r="AR192" s="589"/>
      <c r="AS192" s="589"/>
      <c r="AT192" s="589"/>
      <c r="AU192" s="589"/>
      <c r="AV192" s="589"/>
      <c r="AW192" s="589"/>
      <c r="AX192" s="589"/>
      <c r="AY192" s="589"/>
      <c r="AZ192" s="589"/>
      <c r="BA192" s="589"/>
      <c r="BB192" s="589"/>
      <c r="BC192" s="589"/>
      <c r="BD192" s="589"/>
      <c r="BE192" s="589"/>
      <c r="BF192" s="589"/>
    </row>
    <row r="193" spans="1:58" ht="15" customHeight="1">
      <c r="A193" s="574"/>
      <c r="B193" s="499"/>
      <c r="C193" s="593" t="s">
        <v>914</v>
      </c>
      <c r="D193" s="599">
        <v>0</v>
      </c>
      <c r="E193" s="599">
        <v>0</v>
      </c>
      <c r="F193" s="631">
        <f t="shared" si="6"/>
        <v>0</v>
      </c>
      <c r="G193" s="537"/>
      <c r="H193" s="576"/>
      <c r="I193" s="584"/>
      <c r="J193" s="589"/>
      <c r="K193" s="589"/>
      <c r="L193" s="590"/>
      <c r="M193" s="589"/>
      <c r="N193" s="589"/>
      <c r="O193" s="589"/>
      <c r="P193" s="589"/>
      <c r="Q193" s="589"/>
      <c r="R193" s="589"/>
      <c r="S193" s="589"/>
      <c r="T193" s="589"/>
      <c r="U193" s="589"/>
      <c r="V193" s="589"/>
      <c r="W193" s="589"/>
      <c r="X193" s="589"/>
      <c r="Y193" s="589"/>
      <c r="Z193" s="589"/>
      <c r="AA193" s="589"/>
      <c r="AB193" s="589"/>
      <c r="AC193" s="589"/>
      <c r="AD193" s="589"/>
      <c r="AE193" s="589"/>
      <c r="AF193" s="589"/>
      <c r="AG193" s="589"/>
      <c r="AH193" s="589"/>
      <c r="AI193" s="589"/>
      <c r="AJ193" s="589"/>
      <c r="AK193" s="589"/>
      <c r="AL193" s="589"/>
      <c r="AM193" s="589"/>
      <c r="AN193" s="589"/>
      <c r="AO193" s="589"/>
      <c r="AP193" s="589"/>
      <c r="AQ193" s="589"/>
      <c r="AR193" s="589"/>
      <c r="AS193" s="589"/>
      <c r="AT193" s="589"/>
      <c r="AU193" s="589"/>
      <c r="AV193" s="589"/>
      <c r="AW193" s="589"/>
      <c r="AX193" s="589"/>
      <c r="AY193" s="589"/>
      <c r="AZ193" s="589"/>
      <c r="BA193" s="589"/>
      <c r="BB193" s="589"/>
      <c r="BC193" s="589"/>
      <c r="BD193" s="589"/>
      <c r="BE193" s="589"/>
      <c r="BF193" s="589"/>
    </row>
    <row r="194" spans="1:58" ht="15" customHeight="1">
      <c r="A194" s="574"/>
      <c r="B194" s="499"/>
      <c r="C194" s="593" t="s">
        <v>910</v>
      </c>
      <c r="D194" s="599">
        <v>1</v>
      </c>
      <c r="E194" s="599">
        <v>1</v>
      </c>
      <c r="F194" s="631">
        <f t="shared" si="6"/>
        <v>0</v>
      </c>
      <c r="G194" s="600"/>
      <c r="H194" s="576"/>
      <c r="I194" s="584"/>
      <c r="J194" s="589"/>
      <c r="K194" s="589"/>
      <c r="L194" s="590"/>
      <c r="M194" s="589"/>
      <c r="N194" s="589"/>
      <c r="O194" s="589"/>
      <c r="P194" s="589"/>
      <c r="Q194" s="589"/>
      <c r="R194" s="589"/>
      <c r="S194" s="589"/>
      <c r="T194" s="589"/>
      <c r="U194" s="589"/>
      <c r="V194" s="589"/>
      <c r="W194" s="589"/>
      <c r="X194" s="589"/>
      <c r="Y194" s="589"/>
      <c r="Z194" s="589"/>
      <c r="AA194" s="589"/>
      <c r="AB194" s="589"/>
      <c r="AC194" s="589"/>
      <c r="AD194" s="589"/>
      <c r="AE194" s="589"/>
      <c r="AF194" s="589"/>
      <c r="AG194" s="589"/>
      <c r="AH194" s="589"/>
      <c r="AI194" s="589"/>
      <c r="AJ194" s="589"/>
      <c r="AK194" s="589"/>
      <c r="AL194" s="589"/>
      <c r="AM194" s="589"/>
      <c r="AN194" s="589"/>
      <c r="AO194" s="589"/>
      <c r="AP194" s="589"/>
      <c r="AQ194" s="589"/>
      <c r="AR194" s="589"/>
      <c r="AS194" s="589"/>
      <c r="AT194" s="589"/>
      <c r="AU194" s="589"/>
      <c r="AV194" s="589"/>
      <c r="AW194" s="589"/>
      <c r="AX194" s="589"/>
      <c r="AY194" s="589"/>
      <c r="AZ194" s="589"/>
      <c r="BA194" s="589"/>
      <c r="BB194" s="589"/>
      <c r="BC194" s="589"/>
      <c r="BD194" s="589"/>
      <c r="BE194" s="589"/>
      <c r="BF194" s="589"/>
    </row>
    <row r="195" spans="1:58" ht="15" customHeight="1">
      <c r="A195" s="574"/>
      <c r="B195" s="499"/>
      <c r="C195" s="593" t="s">
        <v>1070</v>
      </c>
      <c r="D195" s="599">
        <v>2</v>
      </c>
      <c r="E195" s="599">
        <v>2</v>
      </c>
      <c r="F195" s="631">
        <f t="shared" si="6"/>
        <v>0</v>
      </c>
      <c r="G195" s="600"/>
      <c r="H195" s="576"/>
      <c r="I195" s="584"/>
      <c r="J195" s="589"/>
      <c r="K195" s="589"/>
      <c r="L195" s="590"/>
      <c r="M195" s="589"/>
      <c r="N195" s="589"/>
      <c r="O195" s="589"/>
      <c r="P195" s="589"/>
      <c r="Q195" s="589"/>
      <c r="R195" s="589"/>
      <c r="S195" s="589"/>
      <c r="T195" s="589"/>
      <c r="U195" s="589"/>
      <c r="V195" s="589"/>
      <c r="W195" s="589"/>
      <c r="X195" s="589"/>
      <c r="Y195" s="589"/>
      <c r="Z195" s="589"/>
      <c r="AA195" s="589"/>
      <c r="AB195" s="589"/>
      <c r="AC195" s="589"/>
      <c r="AD195" s="589"/>
      <c r="AE195" s="589"/>
      <c r="AF195" s="589"/>
      <c r="AG195" s="589"/>
      <c r="AH195" s="589"/>
      <c r="AI195" s="589"/>
      <c r="AJ195" s="589"/>
      <c r="AK195" s="589"/>
      <c r="AL195" s="589"/>
      <c r="AM195" s="589"/>
      <c r="AN195" s="589"/>
      <c r="AO195" s="589"/>
      <c r="AP195" s="589"/>
      <c r="AQ195" s="589"/>
      <c r="AR195" s="589"/>
      <c r="AS195" s="589"/>
      <c r="AT195" s="589"/>
      <c r="AU195" s="589"/>
      <c r="AV195" s="589"/>
      <c r="AW195" s="589"/>
      <c r="AX195" s="589"/>
      <c r="AY195" s="589"/>
      <c r="AZ195" s="589"/>
      <c r="BA195" s="589"/>
      <c r="BB195" s="589"/>
      <c r="BC195" s="589"/>
      <c r="BD195" s="589"/>
      <c r="BE195" s="589"/>
      <c r="BF195" s="589"/>
    </row>
    <row r="196" spans="1:58" ht="15" customHeight="1">
      <c r="A196" s="574"/>
      <c r="B196" s="513"/>
      <c r="C196" s="601" t="s">
        <v>1317</v>
      </c>
      <c r="D196" s="633">
        <v>1</v>
      </c>
      <c r="E196" s="633">
        <v>0</v>
      </c>
      <c r="F196" s="634">
        <f t="shared" si="6"/>
        <v>-1</v>
      </c>
      <c r="G196" s="604"/>
      <c r="H196" s="576"/>
      <c r="I196" s="584"/>
      <c r="J196" s="589"/>
      <c r="K196" s="589"/>
      <c r="L196" s="590"/>
      <c r="M196" s="589"/>
      <c r="N196" s="589"/>
      <c r="O196" s="589"/>
      <c r="P196" s="589"/>
      <c r="Q196" s="589"/>
      <c r="R196" s="589"/>
      <c r="S196" s="589"/>
      <c r="T196" s="589"/>
      <c r="U196" s="589"/>
      <c r="V196" s="589"/>
      <c r="W196" s="589"/>
      <c r="X196" s="589"/>
      <c r="Y196" s="589"/>
      <c r="Z196" s="589"/>
      <c r="AA196" s="589"/>
      <c r="AB196" s="589"/>
      <c r="AC196" s="589"/>
      <c r="AD196" s="589"/>
      <c r="AE196" s="589"/>
      <c r="AF196" s="589"/>
      <c r="AG196" s="589"/>
      <c r="AH196" s="589"/>
      <c r="AI196" s="589"/>
      <c r="AJ196" s="589"/>
      <c r="AK196" s="589"/>
      <c r="AL196" s="589"/>
      <c r="AM196" s="589"/>
      <c r="AN196" s="589"/>
      <c r="AO196" s="589"/>
      <c r="AP196" s="589"/>
      <c r="AQ196" s="589"/>
      <c r="AR196" s="589"/>
      <c r="AS196" s="589"/>
      <c r="AT196" s="589"/>
      <c r="AU196" s="589"/>
      <c r="AV196" s="589"/>
      <c r="AW196" s="589"/>
      <c r="AX196" s="589"/>
      <c r="AY196" s="589"/>
      <c r="AZ196" s="589"/>
      <c r="BA196" s="589"/>
      <c r="BB196" s="589"/>
      <c r="BC196" s="589"/>
      <c r="BD196" s="589"/>
      <c r="BE196" s="589"/>
      <c r="BF196" s="589"/>
    </row>
    <row r="197" spans="1:58" s="645" customFormat="1" ht="9.9499999999999993" customHeight="1">
      <c r="A197" s="641"/>
      <c r="B197" s="642"/>
      <c r="C197" s="643"/>
      <c r="D197" s="643"/>
      <c r="E197" s="643"/>
      <c r="F197" s="643"/>
      <c r="G197" s="643"/>
      <c r="H197" s="576"/>
      <c r="I197" s="644"/>
      <c r="L197" s="567"/>
    </row>
    <row r="198" spans="1:58" ht="21" customHeight="1">
      <c r="A198" s="574"/>
      <c r="B198" s="583" t="s">
        <v>922</v>
      </c>
      <c r="C198" s="646"/>
      <c r="D198" s="647"/>
      <c r="E198" s="647"/>
      <c r="F198" s="647"/>
      <c r="G198" s="647"/>
      <c r="H198" s="576"/>
      <c r="I198" s="648"/>
    </row>
    <row r="199" spans="1:58" ht="15.75" customHeight="1">
      <c r="A199" s="574"/>
      <c r="B199" s="499"/>
      <c r="C199" s="591" t="s">
        <v>1482</v>
      </c>
      <c r="D199" s="535">
        <v>1</v>
      </c>
      <c r="E199" s="535">
        <v>1</v>
      </c>
      <c r="F199" s="536">
        <f t="shared" ref="F199:F230" si="7">E199-D199</f>
        <v>0</v>
      </c>
      <c r="G199" s="596"/>
      <c r="H199" s="576"/>
      <c r="I199" s="584"/>
      <c r="J199" s="589"/>
      <c r="K199" s="589"/>
      <c r="L199" s="590"/>
      <c r="M199" s="589"/>
      <c r="N199" s="589"/>
      <c r="O199" s="589"/>
      <c r="P199" s="589"/>
      <c r="Q199" s="589"/>
      <c r="R199" s="589"/>
      <c r="S199" s="589"/>
      <c r="T199" s="589"/>
      <c r="U199" s="589"/>
      <c r="V199" s="589"/>
      <c r="W199" s="589"/>
      <c r="X199" s="589"/>
      <c r="Y199" s="589"/>
      <c r="Z199" s="589"/>
      <c r="AA199" s="589"/>
      <c r="AB199" s="589"/>
      <c r="AC199" s="589"/>
      <c r="AD199" s="589"/>
      <c r="AE199" s="589"/>
      <c r="AF199" s="589"/>
      <c r="AG199" s="589"/>
      <c r="AH199" s="589"/>
      <c r="AI199" s="589"/>
      <c r="AJ199" s="589"/>
      <c r="AK199" s="589"/>
      <c r="AL199" s="589"/>
      <c r="AM199" s="589"/>
      <c r="AN199" s="589"/>
      <c r="AO199" s="589"/>
      <c r="AP199" s="589"/>
      <c r="AQ199" s="589"/>
      <c r="AR199" s="589"/>
      <c r="AS199" s="589"/>
      <c r="AT199" s="589"/>
      <c r="AU199" s="589"/>
      <c r="AV199" s="589"/>
      <c r="AW199" s="589"/>
      <c r="AX199" s="589"/>
      <c r="AY199" s="589"/>
      <c r="AZ199" s="589"/>
      <c r="BA199" s="589"/>
      <c r="BB199" s="589"/>
      <c r="BC199" s="589"/>
      <c r="BD199" s="589"/>
      <c r="BE199" s="589"/>
      <c r="BF199" s="589"/>
    </row>
    <row r="200" spans="1:58" ht="15.75" customHeight="1">
      <c r="A200" s="574"/>
      <c r="B200" s="499" t="s">
        <v>923</v>
      </c>
      <c r="C200" s="591" t="s">
        <v>1483</v>
      </c>
      <c r="D200" s="535">
        <v>1</v>
      </c>
      <c r="E200" s="535">
        <v>1</v>
      </c>
      <c r="F200" s="536">
        <f t="shared" si="7"/>
        <v>0</v>
      </c>
      <c r="G200" s="594"/>
      <c r="H200" s="576"/>
      <c r="I200" s="584"/>
      <c r="J200" s="589"/>
      <c r="K200" s="589"/>
      <c r="L200" s="590"/>
      <c r="M200" s="589"/>
      <c r="N200" s="589"/>
      <c r="O200" s="589"/>
      <c r="P200" s="589"/>
      <c r="Q200" s="589"/>
      <c r="R200" s="589"/>
      <c r="S200" s="589"/>
      <c r="T200" s="589"/>
      <c r="U200" s="589"/>
      <c r="V200" s="589"/>
      <c r="W200" s="589"/>
      <c r="X200" s="589"/>
      <c r="Y200" s="589"/>
      <c r="Z200" s="589"/>
      <c r="AA200" s="589"/>
      <c r="AB200" s="589"/>
      <c r="AC200" s="589"/>
      <c r="AD200" s="589"/>
      <c r="AE200" s="589"/>
      <c r="AF200" s="589"/>
      <c r="AG200" s="589"/>
      <c r="AH200" s="589"/>
      <c r="AI200" s="589"/>
      <c r="AJ200" s="589"/>
      <c r="AK200" s="589"/>
      <c r="AL200" s="589"/>
      <c r="AM200" s="589"/>
      <c r="AN200" s="589"/>
      <c r="AO200" s="589"/>
      <c r="AP200" s="589"/>
      <c r="AQ200" s="589"/>
      <c r="AR200" s="589"/>
      <c r="AS200" s="589"/>
      <c r="AT200" s="589"/>
      <c r="AU200" s="589"/>
      <c r="AV200" s="589"/>
      <c r="AW200" s="589"/>
      <c r="AX200" s="589"/>
      <c r="AY200" s="589"/>
      <c r="AZ200" s="589"/>
      <c r="BA200" s="589"/>
      <c r="BB200" s="589"/>
      <c r="BC200" s="589"/>
      <c r="BD200" s="589"/>
      <c r="BE200" s="589"/>
      <c r="BF200" s="589"/>
    </row>
    <row r="201" spans="1:58" ht="15" customHeight="1">
      <c r="A201" s="574"/>
      <c r="B201" s="499"/>
      <c r="C201" s="593" t="s">
        <v>1337</v>
      </c>
      <c r="D201" s="535">
        <v>1</v>
      </c>
      <c r="E201" s="535">
        <v>1</v>
      </c>
      <c r="F201" s="536">
        <f t="shared" si="7"/>
        <v>0</v>
      </c>
      <c r="G201" s="537" t="s">
        <v>1373</v>
      </c>
      <c r="H201" s="576"/>
      <c r="I201" s="584"/>
      <c r="J201" s="589"/>
      <c r="K201" s="589"/>
      <c r="L201" s="590"/>
      <c r="M201" s="589"/>
      <c r="N201" s="589"/>
      <c r="O201" s="589"/>
      <c r="P201" s="589"/>
      <c r="Q201" s="589"/>
      <c r="R201" s="589"/>
      <c r="S201" s="589"/>
      <c r="T201" s="589"/>
      <c r="U201" s="589"/>
      <c r="V201" s="589"/>
      <c r="W201" s="589"/>
      <c r="X201" s="589"/>
      <c r="Y201" s="589"/>
      <c r="Z201" s="589"/>
      <c r="AA201" s="589"/>
      <c r="AB201" s="589"/>
      <c r="AC201" s="589"/>
      <c r="AD201" s="589"/>
      <c r="AE201" s="589"/>
      <c r="AF201" s="589"/>
      <c r="AG201" s="589"/>
      <c r="AH201" s="589"/>
      <c r="AI201" s="589"/>
      <c r="AJ201" s="589"/>
      <c r="AK201" s="589"/>
      <c r="AL201" s="589"/>
      <c r="AM201" s="589"/>
      <c r="AN201" s="589"/>
      <c r="AO201" s="589"/>
      <c r="AP201" s="589"/>
      <c r="AQ201" s="589"/>
      <c r="AR201" s="589"/>
      <c r="AS201" s="589"/>
      <c r="AT201" s="589"/>
      <c r="AU201" s="589"/>
      <c r="AV201" s="589"/>
      <c r="AW201" s="589"/>
      <c r="AX201" s="589"/>
      <c r="AY201" s="589"/>
      <c r="AZ201" s="589"/>
      <c r="BA201" s="589"/>
      <c r="BB201" s="589"/>
      <c r="BC201" s="589"/>
      <c r="BD201" s="589"/>
      <c r="BE201" s="589"/>
      <c r="BF201" s="589"/>
    </row>
    <row r="202" spans="1:58" ht="15" customHeight="1">
      <c r="A202" s="574"/>
      <c r="B202" s="499"/>
      <c r="C202" s="593" t="s">
        <v>1404</v>
      </c>
      <c r="D202" s="535">
        <v>1</v>
      </c>
      <c r="E202" s="535">
        <v>1</v>
      </c>
      <c r="F202" s="536">
        <f t="shared" si="7"/>
        <v>0</v>
      </c>
      <c r="G202" s="537" t="s">
        <v>1373</v>
      </c>
      <c r="H202" s="576"/>
      <c r="I202" s="584"/>
      <c r="J202" s="589"/>
      <c r="K202" s="589"/>
      <c r="L202" s="590"/>
      <c r="M202" s="589"/>
      <c r="N202" s="589"/>
      <c r="O202" s="589"/>
      <c r="P202" s="589"/>
      <c r="Q202" s="589"/>
      <c r="R202" s="589"/>
      <c r="S202" s="589"/>
      <c r="T202" s="589"/>
      <c r="U202" s="589"/>
      <c r="V202" s="589"/>
      <c r="W202" s="589"/>
      <c r="X202" s="589"/>
      <c r="Y202" s="589"/>
      <c r="Z202" s="589"/>
      <c r="AA202" s="589"/>
      <c r="AB202" s="589"/>
      <c r="AC202" s="589"/>
      <c r="AD202" s="589"/>
      <c r="AE202" s="589"/>
      <c r="AF202" s="589"/>
      <c r="AG202" s="589"/>
      <c r="AH202" s="589"/>
      <c r="AI202" s="589"/>
      <c r="AJ202" s="589"/>
      <c r="AK202" s="589"/>
      <c r="AL202" s="589"/>
      <c r="AM202" s="589"/>
      <c r="AN202" s="589"/>
      <c r="AO202" s="589"/>
      <c r="AP202" s="589"/>
      <c r="AQ202" s="589"/>
      <c r="AR202" s="589"/>
      <c r="AS202" s="589"/>
      <c r="AT202" s="589"/>
      <c r="AU202" s="589"/>
      <c r="AV202" s="589"/>
      <c r="AW202" s="589"/>
      <c r="AX202" s="589"/>
      <c r="AY202" s="589"/>
      <c r="AZ202" s="589"/>
      <c r="BA202" s="589"/>
      <c r="BB202" s="589"/>
      <c r="BC202" s="589"/>
      <c r="BD202" s="589"/>
      <c r="BE202" s="589"/>
      <c r="BF202" s="589"/>
    </row>
    <row r="203" spans="1:58" ht="15" customHeight="1">
      <c r="A203" s="574"/>
      <c r="B203" s="499"/>
      <c r="C203" s="593" t="s">
        <v>1484</v>
      </c>
      <c r="D203" s="535">
        <v>1</v>
      </c>
      <c r="E203" s="535">
        <v>1</v>
      </c>
      <c r="F203" s="536">
        <f t="shared" si="7"/>
        <v>0</v>
      </c>
      <c r="G203" s="537" t="s">
        <v>1583</v>
      </c>
      <c r="H203" s="576"/>
      <c r="I203" s="584"/>
      <c r="J203" s="589"/>
      <c r="K203" s="589"/>
      <c r="L203" s="590"/>
      <c r="M203" s="589"/>
      <c r="N203" s="589"/>
      <c r="O203" s="589"/>
      <c r="P203" s="589"/>
      <c r="Q203" s="589"/>
      <c r="R203" s="589"/>
      <c r="S203" s="589"/>
      <c r="T203" s="589"/>
      <c r="U203" s="589"/>
      <c r="V203" s="589"/>
      <c r="W203" s="589"/>
      <c r="X203" s="589"/>
      <c r="Y203" s="589"/>
      <c r="Z203" s="589"/>
      <c r="AA203" s="589"/>
      <c r="AB203" s="589"/>
      <c r="AC203" s="589"/>
      <c r="AD203" s="589"/>
      <c r="AE203" s="589"/>
      <c r="AF203" s="589"/>
      <c r="AG203" s="589"/>
      <c r="AH203" s="589"/>
      <c r="AI203" s="589"/>
      <c r="AJ203" s="589"/>
      <c r="AK203" s="589"/>
      <c r="AL203" s="589"/>
      <c r="AM203" s="589"/>
      <c r="AN203" s="589"/>
      <c r="AO203" s="589"/>
      <c r="AP203" s="589"/>
      <c r="AQ203" s="589"/>
      <c r="AR203" s="589"/>
      <c r="AS203" s="589"/>
      <c r="AT203" s="589"/>
      <c r="AU203" s="589"/>
      <c r="AV203" s="589"/>
      <c r="AW203" s="589"/>
      <c r="AX203" s="589"/>
      <c r="AY203" s="589"/>
      <c r="AZ203" s="589"/>
      <c r="BA203" s="589"/>
      <c r="BB203" s="589"/>
      <c r="BC203" s="589"/>
      <c r="BD203" s="589"/>
      <c r="BE203" s="589"/>
      <c r="BF203" s="589"/>
    </row>
    <row r="204" spans="1:58" ht="15" customHeight="1">
      <c r="A204" s="574"/>
      <c r="B204" s="499"/>
      <c r="C204" s="593" t="s">
        <v>1410</v>
      </c>
      <c r="D204" s="535">
        <v>1</v>
      </c>
      <c r="E204" s="535">
        <v>1</v>
      </c>
      <c r="F204" s="536">
        <f t="shared" si="7"/>
        <v>0</v>
      </c>
      <c r="G204" s="537" t="s">
        <v>1373</v>
      </c>
      <c r="H204" s="576"/>
      <c r="I204" s="584"/>
      <c r="J204" s="589"/>
      <c r="K204" s="589"/>
      <c r="L204" s="590"/>
      <c r="M204" s="589"/>
      <c r="N204" s="589"/>
      <c r="O204" s="589"/>
      <c r="P204" s="589"/>
      <c r="Q204" s="589"/>
      <c r="R204" s="589"/>
      <c r="S204" s="589"/>
      <c r="T204" s="589"/>
      <c r="U204" s="589"/>
      <c r="V204" s="589"/>
      <c r="W204" s="589"/>
      <c r="X204" s="589"/>
      <c r="Y204" s="589"/>
      <c r="Z204" s="589"/>
      <c r="AA204" s="589"/>
      <c r="AB204" s="589"/>
      <c r="AC204" s="589"/>
      <c r="AD204" s="589"/>
      <c r="AE204" s="589"/>
      <c r="AF204" s="589"/>
      <c r="AG204" s="589"/>
      <c r="AH204" s="589"/>
      <c r="AI204" s="589"/>
      <c r="AJ204" s="589"/>
      <c r="AK204" s="589"/>
      <c r="AL204" s="589"/>
      <c r="AM204" s="589"/>
      <c r="AN204" s="589"/>
      <c r="AO204" s="589"/>
      <c r="AP204" s="589"/>
      <c r="AQ204" s="589"/>
      <c r="AR204" s="589"/>
      <c r="AS204" s="589"/>
      <c r="AT204" s="589"/>
      <c r="AU204" s="589"/>
      <c r="AV204" s="589"/>
      <c r="AW204" s="589"/>
      <c r="AX204" s="589"/>
      <c r="AY204" s="589"/>
      <c r="AZ204" s="589"/>
      <c r="BA204" s="589"/>
      <c r="BB204" s="589"/>
      <c r="BC204" s="589"/>
      <c r="BD204" s="589"/>
      <c r="BE204" s="589"/>
      <c r="BF204" s="589"/>
    </row>
    <row r="205" spans="1:58" ht="15" customHeight="1">
      <c r="A205" s="574"/>
      <c r="B205" s="499"/>
      <c r="C205" s="593" t="s">
        <v>1414</v>
      </c>
      <c r="D205" s="535">
        <v>1</v>
      </c>
      <c r="E205" s="535">
        <v>1</v>
      </c>
      <c r="F205" s="536">
        <f t="shared" si="7"/>
        <v>0</v>
      </c>
      <c r="G205" s="537" t="s">
        <v>1373</v>
      </c>
      <c r="H205" s="576"/>
      <c r="I205" s="584"/>
      <c r="J205" s="589"/>
      <c r="K205" s="589"/>
      <c r="L205" s="590"/>
      <c r="M205" s="589"/>
      <c r="N205" s="589"/>
      <c r="O205" s="589"/>
      <c r="P205" s="589"/>
      <c r="Q205" s="589"/>
      <c r="R205" s="589"/>
      <c r="S205" s="589"/>
      <c r="T205" s="589"/>
      <c r="U205" s="589"/>
      <c r="V205" s="589"/>
      <c r="W205" s="589"/>
      <c r="X205" s="589"/>
      <c r="Y205" s="589"/>
      <c r="Z205" s="589"/>
      <c r="AA205" s="589"/>
      <c r="AB205" s="589"/>
      <c r="AC205" s="589"/>
      <c r="AD205" s="589"/>
      <c r="AE205" s="589"/>
      <c r="AF205" s="589"/>
      <c r="AG205" s="589"/>
      <c r="AH205" s="589"/>
      <c r="AI205" s="589"/>
      <c r="AJ205" s="589"/>
      <c r="AK205" s="589"/>
      <c r="AL205" s="589"/>
      <c r="AM205" s="589"/>
      <c r="AN205" s="589"/>
      <c r="AO205" s="589"/>
      <c r="AP205" s="589"/>
      <c r="AQ205" s="589"/>
      <c r="AR205" s="589"/>
      <c r="AS205" s="589"/>
      <c r="AT205" s="589"/>
      <c r="AU205" s="589"/>
      <c r="AV205" s="589"/>
      <c r="AW205" s="589"/>
      <c r="AX205" s="589"/>
      <c r="AY205" s="589"/>
      <c r="AZ205" s="589"/>
      <c r="BA205" s="589"/>
      <c r="BB205" s="589"/>
      <c r="BC205" s="589"/>
      <c r="BD205" s="589"/>
      <c r="BE205" s="589"/>
      <c r="BF205" s="589"/>
    </row>
    <row r="206" spans="1:58" ht="15" customHeight="1">
      <c r="A206" s="574"/>
      <c r="B206" s="499"/>
      <c r="C206" s="593" t="s">
        <v>1486</v>
      </c>
      <c r="D206" s="535">
        <v>1</v>
      </c>
      <c r="E206" s="535">
        <v>1</v>
      </c>
      <c r="F206" s="536">
        <f t="shared" si="7"/>
        <v>0</v>
      </c>
      <c r="G206" s="537" t="s">
        <v>1373</v>
      </c>
      <c r="H206" s="576"/>
      <c r="I206" s="584"/>
      <c r="J206" s="589"/>
      <c r="K206" s="589"/>
      <c r="L206" s="590"/>
      <c r="M206" s="589"/>
      <c r="N206" s="589"/>
      <c r="O206" s="589"/>
      <c r="P206" s="589"/>
      <c r="Q206" s="589"/>
      <c r="R206" s="589"/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  <c r="AD206" s="589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  <c r="AY206" s="589"/>
      <c r="AZ206" s="589"/>
      <c r="BA206" s="589"/>
      <c r="BB206" s="589"/>
      <c r="BC206" s="589"/>
      <c r="BD206" s="589"/>
      <c r="BE206" s="589"/>
      <c r="BF206" s="589"/>
    </row>
    <row r="207" spans="1:58" ht="15" customHeight="1">
      <c r="A207" s="574"/>
      <c r="B207" s="499"/>
      <c r="C207" s="593" t="s">
        <v>1488</v>
      </c>
      <c r="D207" s="535">
        <v>1</v>
      </c>
      <c r="E207" s="535">
        <v>1</v>
      </c>
      <c r="F207" s="536">
        <f t="shared" si="7"/>
        <v>0</v>
      </c>
      <c r="G207" s="537" t="s">
        <v>1489</v>
      </c>
      <c r="H207" s="576"/>
      <c r="I207" s="584"/>
      <c r="J207" s="589"/>
      <c r="K207" s="589"/>
      <c r="L207" s="590"/>
      <c r="M207" s="589"/>
      <c r="N207" s="589"/>
      <c r="O207" s="589"/>
      <c r="P207" s="589"/>
      <c r="Q207" s="589"/>
      <c r="R207" s="589"/>
      <c r="S207" s="589"/>
      <c r="T207" s="589"/>
      <c r="U207" s="589"/>
      <c r="V207" s="589"/>
      <c r="W207" s="589"/>
      <c r="X207" s="589"/>
      <c r="Y207" s="589"/>
      <c r="Z207" s="589"/>
      <c r="AA207" s="589"/>
      <c r="AB207" s="589"/>
      <c r="AC207" s="589"/>
      <c r="AD207" s="589"/>
      <c r="AE207" s="589"/>
      <c r="AF207" s="589"/>
      <c r="AG207" s="589"/>
      <c r="AH207" s="589"/>
      <c r="AI207" s="589"/>
      <c r="AJ207" s="589"/>
      <c r="AK207" s="589"/>
      <c r="AL207" s="589"/>
      <c r="AM207" s="589"/>
      <c r="AN207" s="589"/>
      <c r="AO207" s="589"/>
      <c r="AP207" s="589"/>
      <c r="AQ207" s="589"/>
      <c r="AR207" s="589"/>
      <c r="AS207" s="589"/>
      <c r="AT207" s="589"/>
      <c r="AU207" s="589"/>
      <c r="AV207" s="589"/>
      <c r="AW207" s="589"/>
      <c r="AX207" s="589"/>
      <c r="AY207" s="589"/>
      <c r="AZ207" s="589"/>
      <c r="BA207" s="589"/>
      <c r="BB207" s="589"/>
      <c r="BC207" s="589"/>
      <c r="BD207" s="589"/>
      <c r="BE207" s="589"/>
      <c r="BF207" s="589"/>
    </row>
    <row r="208" spans="1:58" ht="15" customHeight="1">
      <c r="A208" s="574"/>
      <c r="B208" s="499"/>
      <c r="C208" s="593" t="s">
        <v>1584</v>
      </c>
      <c r="D208" s="535">
        <v>1</v>
      </c>
      <c r="E208" s="535">
        <v>1</v>
      </c>
      <c r="F208" s="536">
        <f t="shared" si="7"/>
        <v>0</v>
      </c>
      <c r="G208" s="537" t="s">
        <v>1585</v>
      </c>
      <c r="H208" s="576"/>
      <c r="I208" s="584"/>
      <c r="J208" s="589"/>
      <c r="K208" s="589"/>
      <c r="L208" s="590"/>
      <c r="M208" s="589"/>
      <c r="N208" s="589"/>
      <c r="O208" s="589"/>
      <c r="P208" s="589"/>
      <c r="Q208" s="589"/>
      <c r="R208" s="589"/>
      <c r="S208" s="589"/>
      <c r="T208" s="589"/>
      <c r="U208" s="589"/>
      <c r="V208" s="589"/>
      <c r="W208" s="589"/>
      <c r="X208" s="589"/>
      <c r="Y208" s="589"/>
      <c r="Z208" s="589"/>
      <c r="AA208" s="589"/>
      <c r="AB208" s="589"/>
      <c r="AC208" s="589"/>
      <c r="AD208" s="589"/>
      <c r="AE208" s="589"/>
      <c r="AF208" s="589"/>
      <c r="AG208" s="589"/>
      <c r="AH208" s="589"/>
      <c r="AI208" s="589"/>
      <c r="AJ208" s="589"/>
      <c r="AK208" s="589"/>
      <c r="AL208" s="589"/>
      <c r="AM208" s="589"/>
      <c r="AN208" s="589"/>
      <c r="AO208" s="589"/>
      <c r="AP208" s="589"/>
      <c r="AQ208" s="589"/>
      <c r="AR208" s="589"/>
      <c r="AS208" s="589"/>
      <c r="AT208" s="589"/>
      <c r="AU208" s="589"/>
      <c r="AV208" s="589"/>
      <c r="AW208" s="589"/>
      <c r="AX208" s="589"/>
      <c r="AY208" s="589"/>
      <c r="AZ208" s="589"/>
      <c r="BA208" s="589"/>
      <c r="BB208" s="589"/>
      <c r="BC208" s="589"/>
      <c r="BD208" s="589"/>
      <c r="BE208" s="589"/>
      <c r="BF208" s="589"/>
    </row>
    <row r="209" spans="1:58" ht="15" customHeight="1">
      <c r="A209" s="574"/>
      <c r="B209" s="499"/>
      <c r="C209" s="593" t="s">
        <v>1491</v>
      </c>
      <c r="D209" s="535">
        <v>1</v>
      </c>
      <c r="E209" s="535">
        <v>1</v>
      </c>
      <c r="F209" s="536">
        <f t="shared" si="7"/>
        <v>0</v>
      </c>
      <c r="G209" s="537" t="s">
        <v>1586</v>
      </c>
      <c r="H209" s="576"/>
      <c r="I209" s="584"/>
      <c r="J209" s="589"/>
      <c r="K209" s="589"/>
      <c r="L209" s="590"/>
      <c r="M209" s="589"/>
      <c r="N209" s="589"/>
      <c r="O209" s="589"/>
      <c r="P209" s="589"/>
      <c r="Q209" s="589"/>
      <c r="R209" s="589"/>
      <c r="S209" s="589"/>
      <c r="T209" s="589"/>
      <c r="U209" s="589"/>
      <c r="V209" s="589"/>
      <c r="W209" s="589"/>
      <c r="X209" s="589"/>
      <c r="Y209" s="589"/>
      <c r="Z209" s="589"/>
      <c r="AA209" s="589"/>
      <c r="AB209" s="589"/>
      <c r="AC209" s="589"/>
      <c r="AD209" s="589"/>
      <c r="AE209" s="589"/>
      <c r="AF209" s="589"/>
      <c r="AG209" s="589"/>
      <c r="AH209" s="589"/>
      <c r="AI209" s="589"/>
      <c r="AJ209" s="589"/>
      <c r="AK209" s="589"/>
      <c r="AL209" s="589"/>
      <c r="AM209" s="589"/>
      <c r="AN209" s="589"/>
      <c r="AO209" s="589"/>
      <c r="AP209" s="589"/>
      <c r="AQ209" s="589"/>
      <c r="AR209" s="589"/>
      <c r="AS209" s="589"/>
      <c r="AT209" s="589"/>
      <c r="AU209" s="589"/>
      <c r="AV209" s="589"/>
      <c r="AW209" s="589"/>
      <c r="AX209" s="589"/>
      <c r="AY209" s="589"/>
      <c r="AZ209" s="589"/>
      <c r="BA209" s="589"/>
      <c r="BB209" s="589"/>
      <c r="BC209" s="589"/>
      <c r="BD209" s="589"/>
      <c r="BE209" s="589"/>
      <c r="BF209" s="589"/>
    </row>
    <row r="210" spans="1:58" ht="15" customHeight="1">
      <c r="A210" s="574"/>
      <c r="B210" s="499"/>
      <c r="C210" s="593" t="s">
        <v>1491</v>
      </c>
      <c r="D210" s="535">
        <v>1</v>
      </c>
      <c r="E210" s="535">
        <v>1</v>
      </c>
      <c r="F210" s="536">
        <f t="shared" si="7"/>
        <v>0</v>
      </c>
      <c r="G210" s="537" t="s">
        <v>1489</v>
      </c>
      <c r="H210" s="576"/>
      <c r="I210" s="584"/>
      <c r="J210" s="589"/>
      <c r="K210" s="589"/>
      <c r="L210" s="590"/>
      <c r="M210" s="589"/>
      <c r="N210" s="589"/>
      <c r="O210" s="589"/>
      <c r="P210" s="589"/>
      <c r="Q210" s="589"/>
      <c r="R210" s="589"/>
      <c r="S210" s="589"/>
      <c r="T210" s="589"/>
      <c r="U210" s="589"/>
      <c r="V210" s="589"/>
      <c r="W210" s="589"/>
      <c r="X210" s="589"/>
      <c r="Y210" s="589"/>
      <c r="Z210" s="589"/>
      <c r="AA210" s="589"/>
      <c r="AB210" s="589"/>
      <c r="AC210" s="589"/>
      <c r="AD210" s="589"/>
      <c r="AE210" s="589"/>
      <c r="AF210" s="589"/>
      <c r="AG210" s="589"/>
      <c r="AH210" s="589"/>
      <c r="AI210" s="589"/>
      <c r="AJ210" s="589"/>
      <c r="AK210" s="589"/>
      <c r="AL210" s="589"/>
      <c r="AM210" s="589"/>
      <c r="AN210" s="589"/>
      <c r="AO210" s="589"/>
      <c r="AP210" s="589"/>
      <c r="AQ210" s="589"/>
      <c r="AR210" s="589"/>
      <c r="AS210" s="589"/>
      <c r="AT210" s="589"/>
      <c r="AU210" s="589"/>
      <c r="AV210" s="589"/>
      <c r="AW210" s="589"/>
      <c r="AX210" s="589"/>
      <c r="AY210" s="589"/>
      <c r="AZ210" s="589"/>
      <c r="BA210" s="589"/>
      <c r="BB210" s="589"/>
      <c r="BC210" s="589"/>
      <c r="BD210" s="589"/>
      <c r="BE210" s="589"/>
      <c r="BF210" s="589"/>
    </row>
    <row r="211" spans="1:58" ht="15" customHeight="1">
      <c r="A211" s="574"/>
      <c r="B211" s="499"/>
      <c r="C211" s="593" t="s">
        <v>1491</v>
      </c>
      <c r="D211" s="535">
        <v>1</v>
      </c>
      <c r="E211" s="535">
        <v>1</v>
      </c>
      <c r="F211" s="536">
        <f t="shared" si="7"/>
        <v>0</v>
      </c>
      <c r="G211" s="537" t="s">
        <v>1489</v>
      </c>
      <c r="H211" s="576"/>
      <c r="I211" s="584"/>
      <c r="J211" s="589"/>
      <c r="K211" s="589"/>
      <c r="L211" s="590"/>
      <c r="M211" s="589"/>
      <c r="N211" s="589"/>
      <c r="O211" s="589"/>
      <c r="P211" s="589"/>
      <c r="Q211" s="589"/>
      <c r="R211" s="589"/>
      <c r="S211" s="589"/>
      <c r="T211" s="589"/>
      <c r="U211" s="589"/>
      <c r="V211" s="589"/>
      <c r="W211" s="589"/>
      <c r="X211" s="589"/>
      <c r="Y211" s="589"/>
      <c r="Z211" s="589"/>
      <c r="AA211" s="589"/>
      <c r="AB211" s="589"/>
      <c r="AC211" s="589"/>
      <c r="AD211" s="589"/>
      <c r="AE211" s="589"/>
      <c r="AF211" s="589"/>
      <c r="AG211" s="589"/>
      <c r="AH211" s="589"/>
      <c r="AI211" s="589"/>
      <c r="AJ211" s="589"/>
      <c r="AK211" s="589"/>
      <c r="AL211" s="589"/>
      <c r="AM211" s="589"/>
      <c r="AN211" s="589"/>
      <c r="AO211" s="589"/>
      <c r="AP211" s="589"/>
      <c r="AQ211" s="589"/>
      <c r="AR211" s="589"/>
      <c r="AS211" s="589"/>
      <c r="AT211" s="589"/>
      <c r="AU211" s="589"/>
      <c r="AV211" s="589"/>
      <c r="AW211" s="589"/>
      <c r="AX211" s="589"/>
      <c r="AY211" s="589"/>
      <c r="AZ211" s="589"/>
      <c r="BA211" s="589"/>
      <c r="BB211" s="589"/>
      <c r="BC211" s="589"/>
      <c r="BD211" s="589"/>
      <c r="BE211" s="589"/>
      <c r="BF211" s="589"/>
    </row>
    <row r="212" spans="1:58" ht="15" customHeight="1">
      <c r="A212" s="574"/>
      <c r="B212" s="499"/>
      <c r="C212" s="593" t="s">
        <v>1491</v>
      </c>
      <c r="D212" s="535">
        <v>1</v>
      </c>
      <c r="E212" s="535">
        <v>1</v>
      </c>
      <c r="F212" s="536">
        <f t="shared" si="7"/>
        <v>0</v>
      </c>
      <c r="G212" s="537" t="s">
        <v>1489</v>
      </c>
      <c r="H212" s="576"/>
      <c r="I212" s="584"/>
      <c r="J212" s="589"/>
      <c r="K212" s="589"/>
      <c r="L212" s="590"/>
      <c r="M212" s="589"/>
      <c r="N212" s="589"/>
      <c r="O212" s="589"/>
      <c r="P212" s="589"/>
      <c r="Q212" s="589"/>
      <c r="R212" s="589"/>
      <c r="S212" s="589"/>
      <c r="T212" s="589"/>
      <c r="U212" s="589"/>
      <c r="V212" s="589"/>
      <c r="W212" s="589"/>
      <c r="X212" s="589"/>
      <c r="Y212" s="589"/>
      <c r="Z212" s="589"/>
      <c r="AA212" s="589"/>
      <c r="AB212" s="589"/>
      <c r="AC212" s="589"/>
      <c r="AD212" s="589"/>
      <c r="AE212" s="589"/>
      <c r="AF212" s="589"/>
      <c r="AG212" s="589"/>
      <c r="AH212" s="589"/>
      <c r="AI212" s="589"/>
      <c r="AJ212" s="589"/>
      <c r="AK212" s="589"/>
      <c r="AL212" s="589"/>
      <c r="AM212" s="589"/>
      <c r="AN212" s="589"/>
      <c r="AO212" s="589"/>
      <c r="AP212" s="589"/>
      <c r="AQ212" s="589"/>
      <c r="AR212" s="589"/>
      <c r="AS212" s="589"/>
      <c r="AT212" s="589"/>
      <c r="AU212" s="589"/>
      <c r="AV212" s="589"/>
      <c r="AW212" s="589"/>
      <c r="AX212" s="589"/>
      <c r="AY212" s="589"/>
      <c r="AZ212" s="589"/>
      <c r="BA212" s="589"/>
      <c r="BB212" s="589"/>
      <c r="BC212" s="589"/>
      <c r="BD212" s="589"/>
      <c r="BE212" s="589"/>
      <c r="BF212" s="589"/>
    </row>
    <row r="213" spans="1:58" ht="15" customHeight="1">
      <c r="A213" s="574"/>
      <c r="B213" s="499"/>
      <c r="C213" s="593" t="s">
        <v>1491</v>
      </c>
      <c r="D213" s="535">
        <v>1</v>
      </c>
      <c r="E213" s="535">
        <v>1</v>
      </c>
      <c r="F213" s="536">
        <f t="shared" si="7"/>
        <v>0</v>
      </c>
      <c r="G213" s="537" t="s">
        <v>1489</v>
      </c>
      <c r="H213" s="576"/>
      <c r="I213" s="584"/>
      <c r="J213" s="589"/>
      <c r="K213" s="589"/>
      <c r="L213" s="590"/>
      <c r="M213" s="589"/>
      <c r="N213" s="589"/>
      <c r="O213" s="589"/>
      <c r="P213" s="589"/>
      <c r="Q213" s="589"/>
      <c r="R213" s="589"/>
      <c r="S213" s="589"/>
      <c r="T213" s="589"/>
      <c r="U213" s="589"/>
      <c r="V213" s="589"/>
      <c r="W213" s="589"/>
      <c r="X213" s="589"/>
      <c r="Y213" s="589"/>
      <c r="Z213" s="589"/>
      <c r="AA213" s="589"/>
      <c r="AB213" s="589"/>
      <c r="AC213" s="589"/>
      <c r="AD213" s="589"/>
      <c r="AE213" s="589"/>
      <c r="AF213" s="589"/>
      <c r="AG213" s="589"/>
      <c r="AH213" s="589"/>
      <c r="AI213" s="589"/>
      <c r="AJ213" s="589"/>
      <c r="AK213" s="589"/>
      <c r="AL213" s="589"/>
      <c r="AM213" s="589"/>
      <c r="AN213" s="589"/>
      <c r="AO213" s="589"/>
      <c r="AP213" s="589"/>
      <c r="AQ213" s="589"/>
      <c r="AR213" s="589"/>
      <c r="AS213" s="589"/>
      <c r="AT213" s="589"/>
      <c r="AU213" s="589"/>
      <c r="AV213" s="589"/>
      <c r="AW213" s="589"/>
      <c r="AX213" s="589"/>
      <c r="AY213" s="589"/>
      <c r="AZ213" s="589"/>
      <c r="BA213" s="589"/>
      <c r="BB213" s="589"/>
      <c r="BC213" s="589"/>
      <c r="BD213" s="589"/>
      <c r="BE213" s="589"/>
      <c r="BF213" s="589"/>
    </row>
    <row r="214" spans="1:58" ht="15" customHeight="1">
      <c r="A214" s="574"/>
      <c r="B214" s="499"/>
      <c r="C214" s="593" t="s">
        <v>1491</v>
      </c>
      <c r="D214" s="535">
        <v>1</v>
      </c>
      <c r="E214" s="535">
        <v>1</v>
      </c>
      <c r="F214" s="536">
        <f t="shared" si="7"/>
        <v>0</v>
      </c>
      <c r="G214" s="537" t="s">
        <v>1489</v>
      </c>
      <c r="H214" s="576"/>
      <c r="I214" s="584"/>
      <c r="J214" s="589"/>
      <c r="K214" s="589"/>
      <c r="L214" s="590"/>
      <c r="M214" s="589"/>
      <c r="N214" s="589"/>
      <c r="O214" s="589"/>
      <c r="P214" s="589"/>
      <c r="Q214" s="589"/>
      <c r="R214" s="589"/>
      <c r="S214" s="589"/>
      <c r="T214" s="589"/>
      <c r="U214" s="589"/>
      <c r="V214" s="589"/>
      <c r="W214" s="589"/>
      <c r="X214" s="589"/>
      <c r="Y214" s="589"/>
      <c r="Z214" s="589"/>
      <c r="AA214" s="589"/>
      <c r="AB214" s="589"/>
      <c r="AC214" s="589"/>
      <c r="AD214" s="589"/>
      <c r="AE214" s="589"/>
      <c r="AF214" s="589"/>
      <c r="AG214" s="589"/>
      <c r="AH214" s="589"/>
      <c r="AI214" s="589"/>
      <c r="AJ214" s="589"/>
      <c r="AK214" s="589"/>
      <c r="AL214" s="589"/>
      <c r="AM214" s="589"/>
      <c r="AN214" s="589"/>
      <c r="AO214" s="589"/>
      <c r="AP214" s="589"/>
      <c r="AQ214" s="589"/>
      <c r="AR214" s="589"/>
      <c r="AS214" s="589"/>
      <c r="AT214" s="589"/>
      <c r="AU214" s="589"/>
      <c r="AV214" s="589"/>
      <c r="AW214" s="589"/>
      <c r="AX214" s="589"/>
      <c r="AY214" s="589"/>
      <c r="AZ214" s="589"/>
      <c r="BA214" s="589"/>
      <c r="BB214" s="589"/>
      <c r="BC214" s="589"/>
      <c r="BD214" s="589"/>
      <c r="BE214" s="589"/>
      <c r="BF214" s="589"/>
    </row>
    <row r="215" spans="1:58" ht="15" customHeight="1">
      <c r="A215" s="574"/>
      <c r="B215" s="499"/>
      <c r="C215" s="593" t="s">
        <v>1491</v>
      </c>
      <c r="D215" s="535">
        <v>1</v>
      </c>
      <c r="E215" s="535">
        <v>1</v>
      </c>
      <c r="F215" s="536">
        <f t="shared" si="7"/>
        <v>0</v>
      </c>
      <c r="G215" s="537" t="s">
        <v>1489</v>
      </c>
      <c r="H215" s="576"/>
      <c r="I215" s="584"/>
      <c r="J215" s="589"/>
      <c r="K215" s="589"/>
      <c r="L215" s="590"/>
      <c r="M215" s="589"/>
      <c r="N215" s="589"/>
      <c r="O215" s="589"/>
      <c r="P215" s="589"/>
      <c r="Q215" s="589"/>
      <c r="R215" s="589"/>
      <c r="S215" s="589"/>
      <c r="T215" s="589"/>
      <c r="U215" s="589"/>
      <c r="V215" s="589"/>
      <c r="W215" s="589"/>
      <c r="X215" s="589"/>
      <c r="Y215" s="589"/>
      <c r="Z215" s="589"/>
      <c r="AA215" s="589"/>
      <c r="AB215" s="589"/>
      <c r="AC215" s="589"/>
      <c r="AD215" s="589"/>
      <c r="AE215" s="589"/>
      <c r="AF215" s="589"/>
      <c r="AG215" s="589"/>
      <c r="AH215" s="589"/>
      <c r="AI215" s="589"/>
      <c r="AJ215" s="589"/>
      <c r="AK215" s="589"/>
      <c r="AL215" s="589"/>
      <c r="AM215" s="589"/>
      <c r="AN215" s="589"/>
      <c r="AO215" s="589"/>
      <c r="AP215" s="589"/>
      <c r="AQ215" s="589"/>
      <c r="AR215" s="589"/>
      <c r="AS215" s="589"/>
      <c r="AT215" s="589"/>
      <c r="AU215" s="589"/>
      <c r="AV215" s="589"/>
      <c r="AW215" s="589"/>
      <c r="AX215" s="589"/>
      <c r="AY215" s="589"/>
      <c r="AZ215" s="589"/>
      <c r="BA215" s="589"/>
      <c r="BB215" s="589"/>
      <c r="BC215" s="589"/>
      <c r="BD215" s="589"/>
      <c r="BE215" s="589"/>
      <c r="BF215" s="589"/>
    </row>
    <row r="216" spans="1:58" ht="15" customHeight="1">
      <c r="A216" s="574"/>
      <c r="B216" s="499"/>
      <c r="C216" s="593" t="s">
        <v>1587</v>
      </c>
      <c r="D216" s="535">
        <v>1</v>
      </c>
      <c r="E216" s="535">
        <v>0</v>
      </c>
      <c r="F216" s="536">
        <f t="shared" si="7"/>
        <v>-1</v>
      </c>
      <c r="G216" s="537" t="s">
        <v>1588</v>
      </c>
      <c r="H216" s="576"/>
      <c r="I216" s="584"/>
      <c r="J216" s="589"/>
      <c r="K216" s="589"/>
      <c r="L216" s="590"/>
      <c r="M216" s="589"/>
      <c r="N216" s="589"/>
      <c r="O216" s="589"/>
      <c r="P216" s="589"/>
      <c r="Q216" s="589"/>
      <c r="R216" s="589"/>
      <c r="S216" s="589"/>
      <c r="T216" s="589"/>
      <c r="U216" s="589"/>
      <c r="V216" s="589"/>
      <c r="W216" s="589"/>
      <c r="X216" s="589"/>
      <c r="Y216" s="589"/>
      <c r="Z216" s="589"/>
      <c r="AA216" s="589"/>
      <c r="AB216" s="589"/>
      <c r="AC216" s="589"/>
      <c r="AD216" s="589"/>
      <c r="AE216" s="589"/>
      <c r="AF216" s="589"/>
      <c r="AG216" s="589"/>
      <c r="AH216" s="589"/>
      <c r="AI216" s="589"/>
      <c r="AJ216" s="589"/>
      <c r="AK216" s="589"/>
      <c r="AL216" s="589"/>
      <c r="AM216" s="589"/>
      <c r="AN216" s="589"/>
      <c r="AO216" s="589"/>
      <c r="AP216" s="589"/>
      <c r="AQ216" s="589"/>
      <c r="AR216" s="589"/>
      <c r="AS216" s="589"/>
      <c r="AT216" s="589"/>
      <c r="AU216" s="589"/>
      <c r="AV216" s="589"/>
      <c r="AW216" s="589"/>
      <c r="AX216" s="589"/>
      <c r="AY216" s="589"/>
      <c r="AZ216" s="589"/>
      <c r="BA216" s="589"/>
      <c r="BB216" s="589"/>
      <c r="BC216" s="589"/>
      <c r="BD216" s="589"/>
      <c r="BE216" s="589"/>
      <c r="BF216" s="589"/>
    </row>
    <row r="217" spans="1:58" ht="15" customHeight="1">
      <c r="A217" s="574"/>
      <c r="B217" s="499"/>
      <c r="C217" s="593" t="s">
        <v>1587</v>
      </c>
      <c r="D217" s="535">
        <v>1</v>
      </c>
      <c r="E217" s="535">
        <v>0</v>
      </c>
      <c r="F217" s="536">
        <f t="shared" si="7"/>
        <v>-1</v>
      </c>
      <c r="G217" s="537" t="s">
        <v>1589</v>
      </c>
      <c r="H217" s="576"/>
      <c r="I217" s="584"/>
      <c r="J217" s="589"/>
      <c r="K217" s="589"/>
      <c r="L217" s="590"/>
      <c r="M217" s="589"/>
      <c r="N217" s="589"/>
      <c r="O217" s="589"/>
      <c r="P217" s="589"/>
      <c r="Q217" s="589"/>
      <c r="R217" s="589"/>
      <c r="S217" s="589"/>
      <c r="T217" s="589"/>
      <c r="U217" s="589"/>
      <c r="V217" s="589"/>
      <c r="W217" s="589"/>
      <c r="X217" s="589"/>
      <c r="Y217" s="589"/>
      <c r="Z217" s="589"/>
      <c r="AA217" s="589"/>
      <c r="AB217" s="589"/>
      <c r="AC217" s="589"/>
      <c r="AD217" s="589"/>
      <c r="AE217" s="589"/>
      <c r="AF217" s="589"/>
      <c r="AG217" s="589"/>
      <c r="AH217" s="589"/>
      <c r="AI217" s="589"/>
      <c r="AJ217" s="589"/>
      <c r="AK217" s="589"/>
      <c r="AL217" s="589"/>
      <c r="AM217" s="589"/>
      <c r="AN217" s="589"/>
      <c r="AO217" s="589"/>
      <c r="AP217" s="589"/>
      <c r="AQ217" s="589"/>
      <c r="AR217" s="589"/>
      <c r="AS217" s="589"/>
      <c r="AT217" s="589"/>
      <c r="AU217" s="589"/>
      <c r="AV217" s="589"/>
      <c r="AW217" s="589"/>
      <c r="AX217" s="589"/>
      <c r="AY217" s="589"/>
      <c r="AZ217" s="589"/>
      <c r="BA217" s="589"/>
      <c r="BB217" s="589"/>
      <c r="BC217" s="589"/>
      <c r="BD217" s="589"/>
      <c r="BE217" s="589"/>
      <c r="BF217" s="589"/>
    </row>
    <row r="218" spans="1:58" ht="15" customHeight="1">
      <c r="A218" s="574"/>
      <c r="B218" s="499"/>
      <c r="C218" s="593" t="s">
        <v>1590</v>
      </c>
      <c r="D218" s="535">
        <v>0</v>
      </c>
      <c r="E218" s="535">
        <v>1</v>
      </c>
      <c r="F218" s="536">
        <f t="shared" si="7"/>
        <v>1</v>
      </c>
      <c r="G218" s="537"/>
      <c r="H218" s="576"/>
      <c r="I218" s="584"/>
      <c r="J218" s="589"/>
      <c r="K218" s="589"/>
      <c r="L218" s="590"/>
      <c r="M218" s="589"/>
      <c r="N218" s="589"/>
      <c r="O218" s="589"/>
      <c r="P218" s="589"/>
      <c r="Q218" s="589"/>
      <c r="R218" s="589"/>
      <c r="S218" s="589"/>
      <c r="T218" s="589"/>
      <c r="U218" s="589"/>
      <c r="V218" s="589"/>
      <c r="W218" s="589"/>
      <c r="X218" s="589"/>
      <c r="Y218" s="589"/>
      <c r="Z218" s="589"/>
      <c r="AA218" s="589"/>
      <c r="AB218" s="589"/>
      <c r="AC218" s="589"/>
      <c r="AD218" s="589"/>
      <c r="AE218" s="589"/>
      <c r="AF218" s="589"/>
      <c r="AG218" s="589"/>
      <c r="AH218" s="589"/>
      <c r="AI218" s="589"/>
      <c r="AJ218" s="589"/>
      <c r="AK218" s="589"/>
      <c r="AL218" s="589"/>
      <c r="AM218" s="589"/>
      <c r="AN218" s="589"/>
      <c r="AO218" s="589"/>
      <c r="AP218" s="589"/>
      <c r="AQ218" s="589"/>
      <c r="AR218" s="589"/>
      <c r="AS218" s="589"/>
      <c r="AT218" s="589"/>
      <c r="AU218" s="589"/>
      <c r="AV218" s="589"/>
      <c r="AW218" s="589"/>
      <c r="AX218" s="589"/>
      <c r="AY218" s="589"/>
      <c r="AZ218" s="589"/>
      <c r="BA218" s="589"/>
      <c r="BB218" s="589"/>
      <c r="BC218" s="589"/>
      <c r="BD218" s="589"/>
      <c r="BE218" s="589"/>
      <c r="BF218" s="589"/>
    </row>
    <row r="219" spans="1:58" ht="15" customHeight="1">
      <c r="A219" s="574"/>
      <c r="B219" s="499"/>
      <c r="C219" s="593" t="s">
        <v>1590</v>
      </c>
      <c r="D219" s="535">
        <v>0</v>
      </c>
      <c r="E219" s="535">
        <v>1</v>
      </c>
      <c r="F219" s="536">
        <f t="shared" si="7"/>
        <v>1</v>
      </c>
      <c r="G219" s="537"/>
      <c r="H219" s="576"/>
      <c r="I219" s="584"/>
      <c r="J219" s="589"/>
      <c r="K219" s="589"/>
      <c r="L219" s="590"/>
      <c r="M219" s="589"/>
      <c r="N219" s="589"/>
      <c r="O219" s="589"/>
      <c r="P219" s="589"/>
      <c r="Q219" s="589"/>
      <c r="R219" s="589"/>
      <c r="S219" s="589"/>
      <c r="T219" s="589"/>
      <c r="U219" s="589"/>
      <c r="V219" s="589"/>
      <c r="W219" s="589"/>
      <c r="X219" s="589"/>
      <c r="Y219" s="589"/>
      <c r="Z219" s="589"/>
      <c r="AA219" s="589"/>
      <c r="AB219" s="589"/>
      <c r="AC219" s="589"/>
      <c r="AD219" s="589"/>
      <c r="AE219" s="589"/>
      <c r="AF219" s="589"/>
      <c r="AG219" s="589"/>
      <c r="AH219" s="589"/>
      <c r="AI219" s="589"/>
      <c r="AJ219" s="589"/>
      <c r="AK219" s="589"/>
      <c r="AL219" s="589"/>
      <c r="AM219" s="589"/>
      <c r="AN219" s="589"/>
      <c r="AO219" s="589"/>
      <c r="AP219" s="589"/>
      <c r="AQ219" s="589"/>
      <c r="AR219" s="589"/>
      <c r="AS219" s="589"/>
      <c r="AT219" s="589"/>
      <c r="AU219" s="589"/>
      <c r="AV219" s="589"/>
      <c r="AW219" s="589"/>
      <c r="AX219" s="589"/>
      <c r="AY219" s="589"/>
      <c r="AZ219" s="589"/>
      <c r="BA219" s="589"/>
      <c r="BB219" s="589"/>
      <c r="BC219" s="589"/>
      <c r="BD219" s="589"/>
      <c r="BE219" s="589"/>
      <c r="BF219" s="589"/>
    </row>
    <row r="220" spans="1:58" ht="15" customHeight="1">
      <c r="A220" s="574"/>
      <c r="B220" s="499"/>
      <c r="C220" s="593" t="s">
        <v>1591</v>
      </c>
      <c r="D220" s="535">
        <v>0</v>
      </c>
      <c r="E220" s="535">
        <v>1</v>
      </c>
      <c r="F220" s="536">
        <f t="shared" si="7"/>
        <v>1</v>
      </c>
      <c r="G220" s="537"/>
      <c r="H220" s="576"/>
      <c r="I220" s="584"/>
      <c r="J220" s="589"/>
      <c r="K220" s="589"/>
      <c r="L220" s="590"/>
      <c r="M220" s="589"/>
      <c r="N220" s="589"/>
      <c r="O220" s="589"/>
      <c r="P220" s="589"/>
      <c r="Q220" s="589"/>
      <c r="R220" s="589"/>
      <c r="S220" s="589"/>
      <c r="T220" s="589"/>
      <c r="U220" s="589"/>
      <c r="V220" s="589"/>
      <c r="W220" s="589"/>
      <c r="X220" s="589"/>
      <c r="Y220" s="589"/>
      <c r="Z220" s="589"/>
      <c r="AA220" s="589"/>
      <c r="AB220" s="589"/>
      <c r="AC220" s="589"/>
      <c r="AD220" s="589"/>
      <c r="AE220" s="589"/>
      <c r="AF220" s="589"/>
      <c r="AG220" s="589"/>
      <c r="AH220" s="589"/>
      <c r="AI220" s="589"/>
      <c r="AJ220" s="589"/>
      <c r="AK220" s="589"/>
      <c r="AL220" s="589"/>
      <c r="AM220" s="589"/>
      <c r="AN220" s="589"/>
      <c r="AO220" s="589"/>
      <c r="AP220" s="589"/>
      <c r="AQ220" s="589"/>
      <c r="AR220" s="589"/>
      <c r="AS220" s="589"/>
      <c r="AT220" s="589"/>
      <c r="AU220" s="589"/>
      <c r="AV220" s="589"/>
      <c r="AW220" s="589"/>
      <c r="AX220" s="589"/>
      <c r="AY220" s="589"/>
      <c r="AZ220" s="589"/>
      <c r="BA220" s="589"/>
      <c r="BB220" s="589"/>
      <c r="BC220" s="589"/>
      <c r="BD220" s="589"/>
      <c r="BE220" s="589"/>
      <c r="BF220" s="589"/>
    </row>
    <row r="221" spans="1:58" ht="15" customHeight="1">
      <c r="A221" s="574"/>
      <c r="B221" s="499"/>
      <c r="C221" s="593" t="s">
        <v>1591</v>
      </c>
      <c r="D221" s="535">
        <v>0</v>
      </c>
      <c r="E221" s="535">
        <v>1</v>
      </c>
      <c r="F221" s="536">
        <f t="shared" si="7"/>
        <v>1</v>
      </c>
      <c r="G221" s="537"/>
      <c r="H221" s="576"/>
      <c r="I221" s="584"/>
      <c r="J221" s="589"/>
      <c r="K221" s="589"/>
      <c r="L221" s="590"/>
      <c r="M221" s="589"/>
      <c r="N221" s="589"/>
      <c r="O221" s="589"/>
      <c r="P221" s="589"/>
      <c r="Q221" s="589"/>
      <c r="R221" s="589"/>
      <c r="S221" s="589"/>
      <c r="T221" s="589"/>
      <c r="U221" s="589"/>
      <c r="V221" s="589"/>
      <c r="W221" s="589"/>
      <c r="X221" s="589"/>
      <c r="Y221" s="589"/>
      <c r="Z221" s="589"/>
      <c r="AA221" s="589"/>
      <c r="AB221" s="589"/>
      <c r="AC221" s="589"/>
      <c r="AD221" s="589"/>
      <c r="AE221" s="589"/>
      <c r="AF221" s="589"/>
      <c r="AG221" s="589"/>
      <c r="AH221" s="589"/>
      <c r="AI221" s="589"/>
      <c r="AJ221" s="589"/>
      <c r="AK221" s="589"/>
      <c r="AL221" s="589"/>
      <c r="AM221" s="589"/>
      <c r="AN221" s="589"/>
      <c r="AO221" s="589"/>
      <c r="AP221" s="589"/>
      <c r="AQ221" s="589"/>
      <c r="AR221" s="589"/>
      <c r="AS221" s="589"/>
      <c r="AT221" s="589"/>
      <c r="AU221" s="589"/>
      <c r="AV221" s="589"/>
      <c r="AW221" s="589"/>
      <c r="AX221" s="589"/>
      <c r="AY221" s="589"/>
      <c r="AZ221" s="589"/>
      <c r="BA221" s="589"/>
      <c r="BB221" s="589"/>
      <c r="BC221" s="589"/>
      <c r="BD221" s="589"/>
      <c r="BE221" s="589"/>
      <c r="BF221" s="589"/>
    </row>
    <row r="222" spans="1:58" ht="15" customHeight="1">
      <c r="A222" s="574"/>
      <c r="B222" s="499"/>
      <c r="C222" s="593" t="s">
        <v>1494</v>
      </c>
      <c r="D222" s="535">
        <v>1</v>
      </c>
      <c r="E222" s="535">
        <v>1</v>
      </c>
      <c r="F222" s="536">
        <f t="shared" si="7"/>
        <v>0</v>
      </c>
      <c r="G222" s="537" t="s">
        <v>1487</v>
      </c>
      <c r="H222" s="576"/>
      <c r="I222" s="584"/>
      <c r="J222" s="589"/>
      <c r="K222" s="589"/>
      <c r="L222" s="590"/>
      <c r="M222" s="589"/>
      <c r="N222" s="589"/>
      <c r="O222" s="589"/>
      <c r="P222" s="589"/>
      <c r="Q222" s="589"/>
      <c r="R222" s="589"/>
      <c r="S222" s="589"/>
      <c r="T222" s="589"/>
      <c r="U222" s="589"/>
      <c r="V222" s="589"/>
      <c r="W222" s="589"/>
      <c r="X222" s="589"/>
      <c r="Y222" s="589"/>
      <c r="Z222" s="589"/>
      <c r="AA222" s="589"/>
      <c r="AB222" s="589"/>
      <c r="AC222" s="589"/>
      <c r="AD222" s="589"/>
      <c r="AE222" s="589"/>
      <c r="AF222" s="589"/>
      <c r="AG222" s="589"/>
      <c r="AH222" s="589"/>
      <c r="AI222" s="589"/>
      <c r="AJ222" s="589"/>
      <c r="AK222" s="589"/>
      <c r="AL222" s="589"/>
      <c r="AM222" s="589"/>
      <c r="AN222" s="589"/>
      <c r="AO222" s="589"/>
      <c r="AP222" s="589"/>
      <c r="AQ222" s="589"/>
      <c r="AR222" s="589"/>
      <c r="AS222" s="589"/>
      <c r="AT222" s="589"/>
      <c r="AU222" s="589"/>
      <c r="AV222" s="589"/>
      <c r="AW222" s="589"/>
      <c r="AX222" s="589"/>
      <c r="AY222" s="589"/>
      <c r="AZ222" s="589"/>
      <c r="BA222" s="589"/>
      <c r="BB222" s="589"/>
      <c r="BC222" s="589"/>
      <c r="BD222" s="589"/>
      <c r="BE222" s="589"/>
      <c r="BF222" s="589"/>
    </row>
    <row r="223" spans="1:58" ht="15" customHeight="1">
      <c r="A223" s="574"/>
      <c r="B223" s="499"/>
      <c r="C223" s="593" t="s">
        <v>1495</v>
      </c>
      <c r="D223" s="535">
        <v>1</v>
      </c>
      <c r="E223" s="535">
        <v>1</v>
      </c>
      <c r="F223" s="536">
        <f t="shared" si="7"/>
        <v>0</v>
      </c>
      <c r="G223" s="537" t="s">
        <v>1487</v>
      </c>
      <c r="H223" s="576"/>
      <c r="I223" s="584"/>
      <c r="J223" s="589"/>
      <c r="K223" s="589"/>
      <c r="L223" s="590"/>
      <c r="M223" s="589"/>
      <c r="N223" s="589"/>
      <c r="O223" s="589"/>
      <c r="P223" s="589"/>
      <c r="Q223" s="589"/>
      <c r="R223" s="589"/>
      <c r="S223" s="589"/>
      <c r="T223" s="589"/>
      <c r="U223" s="589"/>
      <c r="V223" s="589"/>
      <c r="W223" s="589"/>
      <c r="X223" s="589"/>
      <c r="Y223" s="589"/>
      <c r="Z223" s="589"/>
      <c r="AA223" s="589"/>
      <c r="AB223" s="589"/>
      <c r="AC223" s="589"/>
      <c r="AD223" s="589"/>
      <c r="AE223" s="589"/>
      <c r="AF223" s="589"/>
      <c r="AG223" s="589"/>
      <c r="AH223" s="589"/>
      <c r="AI223" s="589"/>
      <c r="AJ223" s="589"/>
      <c r="AK223" s="589"/>
      <c r="AL223" s="589"/>
      <c r="AM223" s="589"/>
      <c r="AN223" s="589"/>
      <c r="AO223" s="589"/>
      <c r="AP223" s="589"/>
      <c r="AQ223" s="589"/>
      <c r="AR223" s="589"/>
      <c r="AS223" s="589"/>
      <c r="AT223" s="589"/>
      <c r="AU223" s="589"/>
      <c r="AV223" s="589"/>
      <c r="AW223" s="589"/>
      <c r="AX223" s="589"/>
      <c r="AY223" s="589"/>
      <c r="AZ223" s="589"/>
      <c r="BA223" s="589"/>
      <c r="BB223" s="589"/>
      <c r="BC223" s="589"/>
      <c r="BD223" s="589"/>
      <c r="BE223" s="589"/>
      <c r="BF223" s="589"/>
    </row>
    <row r="224" spans="1:58" ht="15" customHeight="1">
      <c r="A224" s="574"/>
      <c r="B224" s="499"/>
      <c r="C224" s="593" t="s">
        <v>1496</v>
      </c>
      <c r="D224" s="535">
        <v>1</v>
      </c>
      <c r="E224" s="535">
        <v>0</v>
      </c>
      <c r="F224" s="536">
        <f t="shared" si="7"/>
        <v>-1</v>
      </c>
      <c r="G224" s="537" t="s">
        <v>1487</v>
      </c>
      <c r="H224" s="576"/>
      <c r="I224" s="584"/>
      <c r="J224" s="589"/>
      <c r="K224" s="589"/>
      <c r="L224" s="590"/>
      <c r="M224" s="589"/>
      <c r="N224" s="589"/>
      <c r="O224" s="589"/>
      <c r="P224" s="589"/>
      <c r="Q224" s="589"/>
      <c r="R224" s="589"/>
      <c r="S224" s="589"/>
      <c r="T224" s="589"/>
      <c r="U224" s="589"/>
      <c r="V224" s="589"/>
      <c r="W224" s="589"/>
      <c r="X224" s="589"/>
      <c r="Y224" s="589"/>
      <c r="Z224" s="589"/>
      <c r="AA224" s="589"/>
      <c r="AB224" s="589"/>
      <c r="AC224" s="589"/>
      <c r="AD224" s="589"/>
      <c r="AE224" s="589"/>
      <c r="AF224" s="589"/>
      <c r="AG224" s="589"/>
      <c r="AH224" s="589"/>
      <c r="AI224" s="589"/>
      <c r="AJ224" s="589"/>
      <c r="AK224" s="589"/>
      <c r="AL224" s="589"/>
      <c r="AM224" s="589"/>
      <c r="AN224" s="589"/>
      <c r="AO224" s="589"/>
      <c r="AP224" s="589"/>
      <c r="AQ224" s="589"/>
      <c r="AR224" s="589"/>
      <c r="AS224" s="589"/>
      <c r="AT224" s="589"/>
      <c r="AU224" s="589"/>
      <c r="AV224" s="589"/>
      <c r="AW224" s="589"/>
      <c r="AX224" s="589"/>
      <c r="AY224" s="589"/>
      <c r="AZ224" s="589"/>
      <c r="BA224" s="589"/>
      <c r="BB224" s="589"/>
      <c r="BC224" s="589"/>
      <c r="BD224" s="589"/>
      <c r="BE224" s="589"/>
      <c r="BF224" s="589"/>
    </row>
    <row r="225" spans="1:58" ht="15" customHeight="1">
      <c r="A225" s="574"/>
      <c r="B225" s="499"/>
      <c r="C225" s="593" t="s">
        <v>1592</v>
      </c>
      <c r="D225" s="535">
        <v>0</v>
      </c>
      <c r="E225" s="535">
        <v>1</v>
      </c>
      <c r="F225" s="536">
        <f t="shared" si="7"/>
        <v>1</v>
      </c>
      <c r="G225" s="537" t="s">
        <v>1593</v>
      </c>
      <c r="H225" s="576"/>
      <c r="I225" s="584"/>
      <c r="J225" s="589"/>
      <c r="K225" s="589"/>
      <c r="L225" s="590"/>
      <c r="M225" s="589"/>
      <c r="N225" s="589"/>
      <c r="O225" s="589"/>
      <c r="P225" s="589"/>
      <c r="Q225" s="589"/>
      <c r="R225" s="589"/>
      <c r="S225" s="589"/>
      <c r="T225" s="589"/>
      <c r="U225" s="589"/>
      <c r="V225" s="589"/>
      <c r="W225" s="589"/>
      <c r="X225" s="589"/>
      <c r="Y225" s="589"/>
      <c r="Z225" s="589"/>
      <c r="AA225" s="589"/>
      <c r="AB225" s="589"/>
      <c r="AC225" s="589"/>
      <c r="AD225" s="589"/>
      <c r="AE225" s="589"/>
      <c r="AF225" s="589"/>
      <c r="AG225" s="589"/>
      <c r="AH225" s="589"/>
      <c r="AI225" s="589"/>
      <c r="AJ225" s="589"/>
      <c r="AK225" s="589"/>
      <c r="AL225" s="589"/>
      <c r="AM225" s="589"/>
      <c r="AN225" s="589"/>
      <c r="AO225" s="589"/>
      <c r="AP225" s="589"/>
      <c r="AQ225" s="589"/>
      <c r="AR225" s="589"/>
      <c r="AS225" s="589"/>
      <c r="AT225" s="589"/>
      <c r="AU225" s="589"/>
      <c r="AV225" s="589"/>
      <c r="AW225" s="589"/>
      <c r="AX225" s="589"/>
      <c r="AY225" s="589"/>
      <c r="AZ225" s="589"/>
      <c r="BA225" s="589"/>
      <c r="BB225" s="589"/>
      <c r="BC225" s="589"/>
      <c r="BD225" s="589"/>
      <c r="BE225" s="589"/>
      <c r="BF225" s="589"/>
    </row>
    <row r="226" spans="1:58" ht="15" customHeight="1">
      <c r="A226" s="574"/>
      <c r="B226" s="499"/>
      <c r="C226" s="593" t="s">
        <v>1594</v>
      </c>
      <c r="D226" s="535">
        <v>0</v>
      </c>
      <c r="E226" s="535">
        <v>1</v>
      </c>
      <c r="F226" s="536">
        <f t="shared" si="7"/>
        <v>1</v>
      </c>
      <c r="G226" s="537" t="s">
        <v>1593</v>
      </c>
      <c r="H226" s="576"/>
      <c r="I226" s="584"/>
      <c r="J226" s="589"/>
      <c r="K226" s="589"/>
      <c r="L226" s="590"/>
      <c r="M226" s="589"/>
      <c r="N226" s="589"/>
      <c r="O226" s="589"/>
      <c r="P226" s="589"/>
      <c r="Q226" s="589"/>
      <c r="R226" s="589"/>
      <c r="S226" s="589"/>
      <c r="T226" s="589"/>
      <c r="U226" s="589"/>
      <c r="V226" s="589"/>
      <c r="W226" s="589"/>
      <c r="X226" s="589"/>
      <c r="Y226" s="589"/>
      <c r="Z226" s="589"/>
      <c r="AA226" s="589"/>
      <c r="AB226" s="589"/>
      <c r="AC226" s="589"/>
      <c r="AD226" s="589"/>
      <c r="AE226" s="589"/>
      <c r="AF226" s="589"/>
      <c r="AG226" s="589"/>
      <c r="AH226" s="589"/>
      <c r="AI226" s="589"/>
      <c r="AJ226" s="589"/>
      <c r="AK226" s="589"/>
      <c r="AL226" s="589"/>
      <c r="AM226" s="589"/>
      <c r="AN226" s="589"/>
      <c r="AO226" s="589"/>
      <c r="AP226" s="589"/>
      <c r="AQ226" s="589"/>
      <c r="AR226" s="589"/>
      <c r="AS226" s="589"/>
      <c r="AT226" s="589"/>
      <c r="AU226" s="589"/>
      <c r="AV226" s="589"/>
      <c r="AW226" s="589"/>
      <c r="AX226" s="589"/>
      <c r="AY226" s="589"/>
      <c r="AZ226" s="589"/>
      <c r="BA226" s="589"/>
      <c r="BB226" s="589"/>
      <c r="BC226" s="589"/>
      <c r="BD226" s="589"/>
      <c r="BE226" s="589"/>
      <c r="BF226" s="589"/>
    </row>
    <row r="227" spans="1:58" ht="15" customHeight="1">
      <c r="A227" s="574"/>
      <c r="B227" s="499"/>
      <c r="C227" s="593" t="s">
        <v>1497</v>
      </c>
      <c r="D227" s="535">
        <v>1</v>
      </c>
      <c r="E227" s="535">
        <v>1</v>
      </c>
      <c r="F227" s="536">
        <f t="shared" si="7"/>
        <v>0</v>
      </c>
      <c r="G227" s="537"/>
      <c r="H227" s="576"/>
      <c r="I227" s="584"/>
      <c r="J227" s="589"/>
      <c r="K227" s="589"/>
      <c r="L227" s="590"/>
      <c r="M227" s="589"/>
      <c r="N227" s="589"/>
      <c r="O227" s="589"/>
      <c r="P227" s="589"/>
      <c r="Q227" s="589"/>
      <c r="R227" s="589"/>
      <c r="S227" s="589"/>
      <c r="T227" s="589"/>
      <c r="U227" s="589"/>
      <c r="V227" s="589"/>
      <c r="W227" s="589"/>
      <c r="X227" s="589"/>
      <c r="Y227" s="589"/>
      <c r="Z227" s="589"/>
      <c r="AA227" s="589"/>
      <c r="AB227" s="589"/>
      <c r="AC227" s="589"/>
      <c r="AD227" s="589"/>
      <c r="AE227" s="589"/>
      <c r="AF227" s="589"/>
      <c r="AG227" s="589"/>
      <c r="AH227" s="589"/>
      <c r="AI227" s="589"/>
      <c r="AJ227" s="589"/>
      <c r="AK227" s="589"/>
      <c r="AL227" s="589"/>
      <c r="AM227" s="589"/>
      <c r="AN227" s="589"/>
      <c r="AO227" s="589"/>
      <c r="AP227" s="589"/>
      <c r="AQ227" s="589"/>
      <c r="AR227" s="589"/>
      <c r="AS227" s="589"/>
      <c r="AT227" s="589"/>
      <c r="AU227" s="589"/>
      <c r="AV227" s="589"/>
      <c r="AW227" s="589"/>
      <c r="AX227" s="589"/>
      <c r="AY227" s="589"/>
      <c r="AZ227" s="589"/>
      <c r="BA227" s="589"/>
      <c r="BB227" s="589"/>
      <c r="BC227" s="589"/>
      <c r="BD227" s="589"/>
      <c r="BE227" s="589"/>
      <c r="BF227" s="589"/>
    </row>
    <row r="228" spans="1:58" ht="15" customHeight="1">
      <c r="A228" s="574"/>
      <c r="B228" s="499"/>
      <c r="C228" s="593" t="s">
        <v>1497</v>
      </c>
      <c r="D228" s="535">
        <v>1</v>
      </c>
      <c r="E228" s="535">
        <v>1</v>
      </c>
      <c r="F228" s="536">
        <f t="shared" si="7"/>
        <v>0</v>
      </c>
      <c r="G228" s="537"/>
      <c r="H228" s="576"/>
      <c r="I228" s="584"/>
      <c r="J228" s="589"/>
      <c r="K228" s="589"/>
      <c r="L228" s="590"/>
      <c r="M228" s="589"/>
      <c r="N228" s="589"/>
      <c r="O228" s="589"/>
      <c r="P228" s="589"/>
      <c r="Q228" s="589"/>
      <c r="R228" s="589"/>
      <c r="S228" s="589"/>
      <c r="T228" s="589"/>
      <c r="U228" s="589"/>
      <c r="V228" s="589"/>
      <c r="W228" s="589"/>
      <c r="X228" s="589"/>
      <c r="Y228" s="589"/>
      <c r="Z228" s="589"/>
      <c r="AA228" s="589"/>
      <c r="AB228" s="589"/>
      <c r="AC228" s="589"/>
      <c r="AD228" s="589"/>
      <c r="AE228" s="589"/>
      <c r="AF228" s="589"/>
      <c r="AG228" s="589"/>
      <c r="AH228" s="589"/>
      <c r="AI228" s="589"/>
      <c r="AJ228" s="589"/>
      <c r="AK228" s="589"/>
      <c r="AL228" s="589"/>
      <c r="AM228" s="589"/>
      <c r="AN228" s="589"/>
      <c r="AO228" s="589"/>
      <c r="AP228" s="589"/>
      <c r="AQ228" s="589"/>
      <c r="AR228" s="589"/>
      <c r="AS228" s="589"/>
      <c r="AT228" s="589"/>
      <c r="AU228" s="589"/>
      <c r="AV228" s="589"/>
      <c r="AW228" s="589"/>
      <c r="AX228" s="589"/>
      <c r="AY228" s="589"/>
      <c r="AZ228" s="589"/>
      <c r="BA228" s="589"/>
      <c r="BB228" s="589"/>
      <c r="BC228" s="589"/>
      <c r="BD228" s="589"/>
      <c r="BE228" s="589"/>
      <c r="BF228" s="589"/>
    </row>
    <row r="229" spans="1:58" ht="15" customHeight="1">
      <c r="A229" s="574"/>
      <c r="B229" s="499"/>
      <c r="C229" s="593" t="s">
        <v>1497</v>
      </c>
      <c r="D229" s="535">
        <v>1</v>
      </c>
      <c r="E229" s="535">
        <v>0</v>
      </c>
      <c r="F229" s="536">
        <f t="shared" si="7"/>
        <v>-1</v>
      </c>
      <c r="G229" s="537"/>
      <c r="H229" s="576"/>
      <c r="I229" s="584"/>
      <c r="J229" s="589"/>
      <c r="K229" s="589"/>
      <c r="L229" s="590"/>
      <c r="M229" s="589"/>
      <c r="N229" s="589"/>
      <c r="O229" s="589"/>
      <c r="P229" s="589"/>
      <c r="Q229" s="589"/>
      <c r="R229" s="589"/>
      <c r="S229" s="589"/>
      <c r="T229" s="589"/>
      <c r="U229" s="589"/>
      <c r="V229" s="589"/>
      <c r="W229" s="589"/>
      <c r="X229" s="589"/>
      <c r="Y229" s="589"/>
      <c r="Z229" s="589"/>
      <c r="AA229" s="589"/>
      <c r="AB229" s="589"/>
      <c r="AC229" s="589"/>
      <c r="AD229" s="589"/>
      <c r="AE229" s="589"/>
      <c r="AF229" s="589"/>
      <c r="AG229" s="589"/>
      <c r="AH229" s="589"/>
      <c r="AI229" s="589"/>
      <c r="AJ229" s="589"/>
      <c r="AK229" s="589"/>
      <c r="AL229" s="589"/>
      <c r="AM229" s="589"/>
      <c r="AN229" s="589"/>
      <c r="AO229" s="589"/>
      <c r="AP229" s="589"/>
      <c r="AQ229" s="589"/>
      <c r="AR229" s="589"/>
      <c r="AS229" s="589"/>
      <c r="AT229" s="589"/>
      <c r="AU229" s="589"/>
      <c r="AV229" s="589"/>
      <c r="AW229" s="589"/>
      <c r="AX229" s="589"/>
      <c r="AY229" s="589"/>
      <c r="AZ229" s="589"/>
      <c r="BA229" s="589"/>
      <c r="BB229" s="589"/>
      <c r="BC229" s="589"/>
      <c r="BD229" s="589"/>
      <c r="BE229" s="589"/>
      <c r="BF229" s="589"/>
    </row>
    <row r="230" spans="1:58" ht="15" customHeight="1">
      <c r="A230" s="574"/>
      <c r="B230" s="499"/>
      <c r="C230" s="593" t="s">
        <v>1595</v>
      </c>
      <c r="D230" s="535">
        <v>0</v>
      </c>
      <c r="E230" s="535">
        <v>1</v>
      </c>
      <c r="F230" s="536">
        <f t="shared" si="7"/>
        <v>1</v>
      </c>
      <c r="G230" s="537" t="s">
        <v>1596</v>
      </c>
      <c r="H230" s="576"/>
      <c r="I230" s="584"/>
      <c r="J230" s="589"/>
      <c r="K230" s="589"/>
      <c r="L230" s="590"/>
      <c r="M230" s="589"/>
      <c r="N230" s="589"/>
      <c r="O230" s="589"/>
      <c r="P230" s="589"/>
      <c r="Q230" s="589"/>
      <c r="R230" s="589"/>
      <c r="S230" s="589"/>
      <c r="T230" s="589"/>
      <c r="U230" s="589"/>
      <c r="V230" s="589"/>
      <c r="W230" s="589"/>
      <c r="X230" s="589"/>
      <c r="Y230" s="589"/>
      <c r="Z230" s="589"/>
      <c r="AA230" s="589"/>
      <c r="AB230" s="589"/>
      <c r="AC230" s="589"/>
      <c r="AD230" s="589"/>
      <c r="AE230" s="589"/>
      <c r="AF230" s="589"/>
      <c r="AG230" s="589"/>
      <c r="AH230" s="589"/>
      <c r="AI230" s="589"/>
      <c r="AJ230" s="589"/>
      <c r="AK230" s="589"/>
      <c r="AL230" s="589"/>
      <c r="AM230" s="589"/>
      <c r="AN230" s="589"/>
      <c r="AO230" s="589"/>
      <c r="AP230" s="589"/>
      <c r="AQ230" s="589"/>
      <c r="AR230" s="589"/>
      <c r="AS230" s="589"/>
      <c r="AT230" s="589"/>
      <c r="AU230" s="589"/>
      <c r="AV230" s="589"/>
      <c r="AW230" s="589"/>
      <c r="AX230" s="589"/>
      <c r="AY230" s="589"/>
      <c r="AZ230" s="589"/>
      <c r="BA230" s="589"/>
      <c r="BB230" s="589"/>
      <c r="BC230" s="589"/>
      <c r="BD230" s="589"/>
      <c r="BE230" s="589"/>
      <c r="BF230" s="589"/>
    </row>
    <row r="231" spans="1:58" ht="15" customHeight="1">
      <c r="A231" s="574"/>
      <c r="B231" s="499"/>
      <c r="C231" s="593" t="s">
        <v>1597</v>
      </c>
      <c r="D231" s="535">
        <v>0</v>
      </c>
      <c r="E231" s="535">
        <v>1</v>
      </c>
      <c r="F231" s="536">
        <f t="shared" ref="F231:F262" si="8">E231-D231</f>
        <v>1</v>
      </c>
      <c r="G231" s="537" t="s">
        <v>1596</v>
      </c>
      <c r="H231" s="576"/>
      <c r="I231" s="584"/>
      <c r="J231" s="589"/>
      <c r="K231" s="589"/>
      <c r="L231" s="590"/>
      <c r="M231" s="589"/>
      <c r="N231" s="589"/>
      <c r="O231" s="589"/>
      <c r="P231" s="589"/>
      <c r="Q231" s="589"/>
      <c r="R231" s="589"/>
      <c r="S231" s="589"/>
      <c r="T231" s="589"/>
      <c r="U231" s="589"/>
      <c r="V231" s="589"/>
      <c r="W231" s="589"/>
      <c r="X231" s="589"/>
      <c r="Y231" s="589"/>
      <c r="Z231" s="589"/>
      <c r="AA231" s="589"/>
      <c r="AB231" s="589"/>
      <c r="AC231" s="589"/>
      <c r="AD231" s="589"/>
      <c r="AE231" s="589"/>
      <c r="AF231" s="589"/>
      <c r="AG231" s="589"/>
      <c r="AH231" s="589"/>
      <c r="AI231" s="589"/>
      <c r="AJ231" s="589"/>
      <c r="AK231" s="589"/>
      <c r="AL231" s="589"/>
      <c r="AM231" s="589"/>
      <c r="AN231" s="589"/>
      <c r="AO231" s="589"/>
      <c r="AP231" s="589"/>
      <c r="AQ231" s="589"/>
      <c r="AR231" s="589"/>
      <c r="AS231" s="589"/>
      <c r="AT231" s="589"/>
      <c r="AU231" s="589"/>
      <c r="AV231" s="589"/>
      <c r="AW231" s="589"/>
      <c r="AX231" s="589"/>
      <c r="AY231" s="589"/>
      <c r="AZ231" s="589"/>
      <c r="BA231" s="589"/>
      <c r="BB231" s="589"/>
      <c r="BC231" s="589"/>
      <c r="BD231" s="589"/>
      <c r="BE231" s="589"/>
      <c r="BF231" s="589"/>
    </row>
    <row r="232" spans="1:58" ht="15" customHeight="1">
      <c r="A232" s="574"/>
      <c r="B232" s="499"/>
      <c r="C232" s="593" t="s">
        <v>1598</v>
      </c>
      <c r="D232" s="535">
        <v>0</v>
      </c>
      <c r="E232" s="535">
        <v>1</v>
      </c>
      <c r="F232" s="536">
        <f t="shared" si="8"/>
        <v>1</v>
      </c>
      <c r="G232" s="537" t="s">
        <v>63</v>
      </c>
      <c r="H232" s="576"/>
      <c r="I232" s="584">
        <f>SUM(E201:E232)</f>
        <v>28</v>
      </c>
      <c r="J232" s="649" t="s">
        <v>1599</v>
      </c>
      <c r="K232" s="589"/>
      <c r="L232" s="590"/>
      <c r="M232" s="589"/>
      <c r="N232" s="589"/>
      <c r="O232" s="589"/>
      <c r="P232" s="589"/>
      <c r="Q232" s="589"/>
      <c r="R232" s="589"/>
      <c r="S232" s="589"/>
      <c r="T232" s="589"/>
      <c r="U232" s="589"/>
      <c r="V232" s="589"/>
      <c r="W232" s="589"/>
      <c r="X232" s="589"/>
      <c r="Y232" s="589"/>
      <c r="Z232" s="589"/>
      <c r="AA232" s="589"/>
      <c r="AB232" s="589"/>
      <c r="AC232" s="589"/>
      <c r="AD232" s="589"/>
      <c r="AE232" s="589"/>
      <c r="AF232" s="589"/>
      <c r="AG232" s="589"/>
      <c r="AH232" s="589"/>
      <c r="AI232" s="589"/>
      <c r="AJ232" s="589"/>
      <c r="AK232" s="589"/>
      <c r="AL232" s="589"/>
      <c r="AM232" s="589"/>
      <c r="AN232" s="589"/>
      <c r="AO232" s="589"/>
      <c r="AP232" s="589"/>
      <c r="AQ232" s="589"/>
      <c r="AR232" s="589"/>
      <c r="AS232" s="589"/>
      <c r="AT232" s="589"/>
      <c r="AU232" s="589"/>
      <c r="AV232" s="589"/>
      <c r="AW232" s="589"/>
      <c r="AX232" s="589"/>
      <c r="AY232" s="589"/>
      <c r="AZ232" s="589"/>
      <c r="BA232" s="589"/>
      <c r="BB232" s="589"/>
      <c r="BC232" s="589"/>
      <c r="BD232" s="589"/>
      <c r="BE232" s="589"/>
      <c r="BF232" s="589"/>
    </row>
    <row r="233" spans="1:58" ht="15" customHeight="1">
      <c r="A233" s="574"/>
      <c r="B233" s="499"/>
      <c r="C233" s="593" t="s">
        <v>1418</v>
      </c>
      <c r="D233" s="535">
        <v>1</v>
      </c>
      <c r="E233" s="535">
        <v>1</v>
      </c>
      <c r="F233" s="536">
        <f t="shared" si="8"/>
        <v>0</v>
      </c>
      <c r="G233" s="537" t="s">
        <v>1498</v>
      </c>
      <c r="H233" s="576"/>
      <c r="I233" s="584"/>
      <c r="J233" s="589"/>
      <c r="K233" s="589"/>
      <c r="L233" s="590"/>
      <c r="M233" s="589"/>
      <c r="N233" s="589"/>
      <c r="O233" s="589"/>
      <c r="P233" s="589"/>
      <c r="Q233" s="589"/>
      <c r="R233" s="589"/>
      <c r="S233" s="589"/>
      <c r="T233" s="589"/>
      <c r="U233" s="589"/>
      <c r="V233" s="589"/>
      <c r="W233" s="589"/>
      <c r="X233" s="589"/>
      <c r="Y233" s="589"/>
      <c r="Z233" s="589"/>
      <c r="AA233" s="589"/>
      <c r="AB233" s="589"/>
      <c r="AC233" s="589"/>
      <c r="AD233" s="589"/>
      <c r="AE233" s="589"/>
      <c r="AF233" s="589"/>
      <c r="AG233" s="589"/>
      <c r="AH233" s="589"/>
      <c r="AI233" s="589"/>
      <c r="AJ233" s="589"/>
      <c r="AK233" s="589"/>
      <c r="AL233" s="589"/>
      <c r="AM233" s="589"/>
      <c r="AN233" s="589"/>
      <c r="AO233" s="589"/>
      <c r="AP233" s="589"/>
      <c r="AQ233" s="589"/>
      <c r="AR233" s="589"/>
      <c r="AS233" s="589"/>
      <c r="AT233" s="589"/>
      <c r="AU233" s="589"/>
      <c r="AV233" s="589"/>
      <c r="AW233" s="589"/>
      <c r="AX233" s="589"/>
      <c r="AY233" s="589"/>
      <c r="AZ233" s="589"/>
      <c r="BA233" s="589"/>
      <c r="BB233" s="589"/>
      <c r="BC233" s="589"/>
      <c r="BD233" s="589"/>
      <c r="BE233" s="589"/>
      <c r="BF233" s="589"/>
    </row>
    <row r="234" spans="1:58" ht="15" customHeight="1">
      <c r="A234" s="574"/>
      <c r="B234" s="499"/>
      <c r="C234" s="593" t="s">
        <v>1418</v>
      </c>
      <c r="D234" s="535">
        <v>1</v>
      </c>
      <c r="E234" s="535">
        <v>1</v>
      </c>
      <c r="F234" s="536">
        <f t="shared" si="8"/>
        <v>0</v>
      </c>
      <c r="G234" s="537" t="s">
        <v>1498</v>
      </c>
      <c r="H234" s="576"/>
      <c r="I234" s="584"/>
      <c r="J234" s="589"/>
      <c r="K234" s="589"/>
      <c r="L234" s="590"/>
      <c r="M234" s="589"/>
      <c r="N234" s="589"/>
      <c r="O234" s="589"/>
      <c r="P234" s="589"/>
      <c r="Q234" s="589"/>
      <c r="R234" s="589"/>
      <c r="S234" s="589"/>
      <c r="T234" s="589"/>
      <c r="U234" s="589"/>
      <c r="V234" s="589"/>
      <c r="W234" s="589"/>
      <c r="X234" s="589"/>
      <c r="Y234" s="589"/>
      <c r="Z234" s="589"/>
      <c r="AA234" s="589"/>
      <c r="AB234" s="589"/>
      <c r="AC234" s="589"/>
      <c r="AD234" s="589"/>
      <c r="AE234" s="589"/>
      <c r="AF234" s="589"/>
      <c r="AG234" s="589"/>
      <c r="AH234" s="589"/>
      <c r="AI234" s="589"/>
      <c r="AJ234" s="589"/>
      <c r="AK234" s="589"/>
      <c r="AL234" s="589"/>
      <c r="AM234" s="589"/>
      <c r="AN234" s="589"/>
      <c r="AO234" s="589"/>
      <c r="AP234" s="589"/>
      <c r="AQ234" s="589"/>
      <c r="AR234" s="589"/>
      <c r="AS234" s="589"/>
      <c r="AT234" s="589"/>
      <c r="AU234" s="589"/>
      <c r="AV234" s="589"/>
      <c r="AW234" s="589"/>
      <c r="AX234" s="589"/>
      <c r="AY234" s="589"/>
      <c r="AZ234" s="589"/>
      <c r="BA234" s="589"/>
      <c r="BB234" s="589"/>
      <c r="BC234" s="589"/>
      <c r="BD234" s="589"/>
      <c r="BE234" s="589"/>
      <c r="BF234" s="589"/>
    </row>
    <row r="235" spans="1:58" ht="15" customHeight="1">
      <c r="A235" s="574"/>
      <c r="B235" s="499"/>
      <c r="C235" s="593" t="s">
        <v>1418</v>
      </c>
      <c r="D235" s="535">
        <v>1</v>
      </c>
      <c r="E235" s="535">
        <v>1</v>
      </c>
      <c r="F235" s="536">
        <f t="shared" si="8"/>
        <v>0</v>
      </c>
      <c r="G235" s="537" t="s">
        <v>1498</v>
      </c>
      <c r="H235" s="576"/>
      <c r="J235" s="589"/>
      <c r="K235" s="589"/>
      <c r="L235" s="590"/>
      <c r="M235" s="589"/>
      <c r="N235" s="589"/>
      <c r="O235" s="589"/>
      <c r="P235" s="589"/>
      <c r="Q235" s="589"/>
      <c r="R235" s="589"/>
      <c r="S235" s="589"/>
      <c r="T235" s="589"/>
      <c r="U235" s="589"/>
      <c r="V235" s="589"/>
      <c r="W235" s="589"/>
      <c r="X235" s="589"/>
      <c r="Y235" s="589"/>
      <c r="Z235" s="589"/>
      <c r="AA235" s="589"/>
      <c r="AB235" s="589"/>
      <c r="AC235" s="589"/>
      <c r="AD235" s="589"/>
      <c r="AE235" s="589"/>
      <c r="AF235" s="589"/>
      <c r="AG235" s="589"/>
      <c r="AH235" s="589"/>
      <c r="AI235" s="589"/>
      <c r="AJ235" s="589"/>
      <c r="AK235" s="589"/>
      <c r="AL235" s="589"/>
      <c r="AM235" s="589"/>
      <c r="AN235" s="589"/>
      <c r="AO235" s="589"/>
      <c r="AP235" s="589"/>
      <c r="AQ235" s="589"/>
      <c r="AR235" s="589"/>
      <c r="AS235" s="589"/>
      <c r="AT235" s="589"/>
      <c r="AU235" s="589"/>
      <c r="AV235" s="589"/>
      <c r="AW235" s="589"/>
      <c r="AX235" s="589"/>
      <c r="AY235" s="589"/>
      <c r="AZ235" s="589"/>
      <c r="BA235" s="589"/>
      <c r="BB235" s="589"/>
      <c r="BC235" s="589"/>
      <c r="BD235" s="589"/>
      <c r="BE235" s="589"/>
      <c r="BF235" s="589"/>
    </row>
    <row r="236" spans="1:58" ht="15" customHeight="1">
      <c r="A236" s="574"/>
      <c r="B236" s="494"/>
      <c r="C236" s="585" t="s">
        <v>1600</v>
      </c>
      <c r="D236" s="606">
        <v>1</v>
      </c>
      <c r="E236" s="606">
        <v>1</v>
      </c>
      <c r="F236" s="607">
        <f t="shared" si="8"/>
        <v>0</v>
      </c>
      <c r="G236" s="608" t="s">
        <v>1601</v>
      </c>
      <c r="H236" s="576"/>
      <c r="I236" s="584"/>
      <c r="J236" s="589"/>
      <c r="K236" s="589"/>
      <c r="L236" s="590"/>
      <c r="M236" s="589"/>
      <c r="N236" s="589"/>
      <c r="O236" s="589"/>
      <c r="P236" s="589"/>
      <c r="Q236" s="589"/>
      <c r="R236" s="589"/>
      <c r="S236" s="589"/>
      <c r="T236" s="589"/>
      <c r="U236" s="589"/>
      <c r="V236" s="589"/>
      <c r="W236" s="589"/>
      <c r="X236" s="589"/>
      <c r="Y236" s="589"/>
      <c r="Z236" s="589"/>
      <c r="AA236" s="589"/>
      <c r="AB236" s="589"/>
      <c r="AC236" s="589"/>
      <c r="AD236" s="589"/>
      <c r="AE236" s="589"/>
      <c r="AF236" s="589"/>
      <c r="AG236" s="589"/>
      <c r="AH236" s="589"/>
      <c r="AI236" s="589"/>
      <c r="AJ236" s="589"/>
      <c r="AK236" s="589"/>
      <c r="AL236" s="589"/>
      <c r="AM236" s="589"/>
      <c r="AN236" s="589"/>
      <c r="AO236" s="589"/>
      <c r="AP236" s="589"/>
      <c r="AQ236" s="589"/>
      <c r="AR236" s="589"/>
      <c r="AS236" s="589"/>
      <c r="AT236" s="589"/>
      <c r="AU236" s="589"/>
      <c r="AV236" s="589"/>
      <c r="AW236" s="589"/>
      <c r="AX236" s="589"/>
      <c r="AY236" s="589"/>
      <c r="AZ236" s="589"/>
      <c r="BA236" s="589"/>
      <c r="BB236" s="589"/>
      <c r="BC236" s="589"/>
      <c r="BD236" s="589"/>
      <c r="BE236" s="589"/>
      <c r="BF236" s="589"/>
    </row>
    <row r="237" spans="1:58" ht="15" customHeight="1">
      <c r="A237" s="574"/>
      <c r="B237" s="499"/>
      <c r="C237" s="591" t="s">
        <v>1602</v>
      </c>
      <c r="D237" s="535">
        <v>9</v>
      </c>
      <c r="E237" s="535">
        <v>9</v>
      </c>
      <c r="F237" s="536">
        <f t="shared" si="8"/>
        <v>0</v>
      </c>
      <c r="G237" s="596" t="s">
        <v>1603</v>
      </c>
      <c r="H237" s="576"/>
      <c r="I237" s="584"/>
      <c r="J237" s="589"/>
      <c r="K237" s="589"/>
      <c r="L237" s="590"/>
      <c r="M237" s="589"/>
      <c r="N237" s="589"/>
      <c r="O237" s="589"/>
      <c r="P237" s="589"/>
      <c r="Q237" s="589"/>
      <c r="R237" s="589"/>
      <c r="S237" s="589"/>
      <c r="T237" s="589"/>
      <c r="U237" s="589"/>
      <c r="V237" s="589"/>
      <c r="W237" s="589"/>
      <c r="X237" s="589"/>
      <c r="Y237" s="589"/>
      <c r="Z237" s="589"/>
      <c r="AA237" s="589"/>
      <c r="AB237" s="589"/>
      <c r="AC237" s="589"/>
      <c r="AD237" s="589"/>
      <c r="AE237" s="589"/>
      <c r="AF237" s="589"/>
      <c r="AG237" s="589"/>
      <c r="AH237" s="589"/>
      <c r="AI237" s="589"/>
      <c r="AJ237" s="589"/>
      <c r="AK237" s="589"/>
      <c r="AL237" s="589"/>
      <c r="AM237" s="589"/>
      <c r="AN237" s="589"/>
      <c r="AO237" s="589"/>
      <c r="AP237" s="589"/>
      <c r="AQ237" s="589"/>
      <c r="AR237" s="589"/>
      <c r="AS237" s="589"/>
      <c r="AT237" s="589"/>
      <c r="AU237" s="589"/>
      <c r="AV237" s="589"/>
      <c r="AW237" s="589"/>
      <c r="AX237" s="589"/>
      <c r="AY237" s="589"/>
      <c r="AZ237" s="589"/>
      <c r="BA237" s="589"/>
      <c r="BB237" s="589"/>
      <c r="BC237" s="589"/>
      <c r="BD237" s="589"/>
      <c r="BE237" s="589"/>
      <c r="BF237" s="589"/>
    </row>
    <row r="238" spans="1:58" ht="15" customHeight="1">
      <c r="A238" s="574"/>
      <c r="B238" s="499" t="s">
        <v>866</v>
      </c>
      <c r="C238" s="593" t="s">
        <v>1604</v>
      </c>
      <c r="D238" s="535">
        <v>1</v>
      </c>
      <c r="E238" s="535">
        <v>1</v>
      </c>
      <c r="F238" s="536">
        <f t="shared" si="8"/>
        <v>0</v>
      </c>
      <c r="G238" s="537"/>
      <c r="H238" s="576"/>
      <c r="I238" s="584"/>
      <c r="J238" s="589"/>
      <c r="K238" s="589"/>
      <c r="L238" s="590"/>
      <c r="M238" s="589"/>
      <c r="N238" s="589"/>
      <c r="O238" s="589"/>
      <c r="P238" s="589"/>
      <c r="Q238" s="589"/>
      <c r="R238" s="589"/>
      <c r="S238" s="589"/>
      <c r="T238" s="589"/>
      <c r="U238" s="589"/>
      <c r="V238" s="589"/>
      <c r="W238" s="589"/>
      <c r="X238" s="589"/>
      <c r="Y238" s="589"/>
      <c r="Z238" s="589"/>
      <c r="AA238" s="589"/>
      <c r="AB238" s="589"/>
      <c r="AC238" s="589"/>
      <c r="AD238" s="589"/>
      <c r="AE238" s="589"/>
      <c r="AF238" s="589"/>
      <c r="AG238" s="589"/>
      <c r="AH238" s="589"/>
      <c r="AI238" s="589"/>
      <c r="AJ238" s="589"/>
      <c r="AK238" s="589"/>
      <c r="AL238" s="589"/>
      <c r="AM238" s="589"/>
      <c r="AN238" s="589"/>
      <c r="AO238" s="589"/>
      <c r="AP238" s="589"/>
      <c r="AQ238" s="589"/>
      <c r="AR238" s="589"/>
      <c r="AS238" s="589"/>
      <c r="AT238" s="589"/>
      <c r="AU238" s="589"/>
      <c r="AV238" s="589"/>
      <c r="AW238" s="589"/>
      <c r="AX238" s="589"/>
      <c r="AY238" s="589"/>
      <c r="AZ238" s="589"/>
      <c r="BA238" s="589"/>
      <c r="BB238" s="589"/>
      <c r="BC238" s="589"/>
      <c r="BD238" s="589"/>
      <c r="BE238" s="589"/>
      <c r="BF238" s="589"/>
    </row>
    <row r="239" spans="1:58" ht="15" customHeight="1">
      <c r="A239" s="574"/>
      <c r="B239" s="499"/>
      <c r="C239" s="593" t="s">
        <v>940</v>
      </c>
      <c r="D239" s="535">
        <v>10</v>
      </c>
      <c r="E239" s="535">
        <v>10</v>
      </c>
      <c r="F239" s="536">
        <f t="shared" si="8"/>
        <v>0</v>
      </c>
      <c r="G239" s="596" t="s">
        <v>1421</v>
      </c>
      <c r="H239" s="576"/>
      <c r="I239" s="584"/>
      <c r="J239" s="589"/>
      <c r="K239" s="589"/>
      <c r="L239" s="590"/>
      <c r="M239" s="589"/>
      <c r="N239" s="589"/>
      <c r="O239" s="589"/>
      <c r="P239" s="589"/>
      <c r="Q239" s="589"/>
      <c r="R239" s="589"/>
      <c r="S239" s="589"/>
      <c r="T239" s="589"/>
      <c r="U239" s="589"/>
      <c r="V239" s="589"/>
      <c r="W239" s="589"/>
      <c r="X239" s="589"/>
      <c r="Y239" s="589"/>
      <c r="Z239" s="589"/>
      <c r="AA239" s="589"/>
      <c r="AB239" s="589"/>
      <c r="AC239" s="589"/>
      <c r="AD239" s="589"/>
      <c r="AE239" s="589"/>
      <c r="AF239" s="589"/>
      <c r="AG239" s="589"/>
      <c r="AH239" s="589"/>
      <c r="AI239" s="589"/>
      <c r="AJ239" s="589"/>
      <c r="AK239" s="589"/>
      <c r="AL239" s="589"/>
      <c r="AM239" s="589"/>
      <c r="AN239" s="589"/>
      <c r="AO239" s="589"/>
      <c r="AP239" s="589"/>
      <c r="AQ239" s="589"/>
      <c r="AR239" s="589"/>
      <c r="AS239" s="589"/>
      <c r="AT239" s="589"/>
      <c r="AU239" s="589"/>
      <c r="AV239" s="589"/>
      <c r="AW239" s="589"/>
      <c r="AX239" s="589"/>
      <c r="AY239" s="589"/>
      <c r="AZ239" s="589"/>
      <c r="BA239" s="589"/>
      <c r="BB239" s="589"/>
      <c r="BC239" s="589"/>
      <c r="BD239" s="589"/>
      <c r="BE239" s="589"/>
      <c r="BF239" s="589"/>
    </row>
    <row r="240" spans="1:58" ht="15" customHeight="1">
      <c r="A240" s="574"/>
      <c r="B240" s="499"/>
      <c r="C240" s="614" t="s">
        <v>1347</v>
      </c>
      <c r="D240" s="535">
        <v>1</v>
      </c>
      <c r="E240" s="535">
        <v>2</v>
      </c>
      <c r="F240" s="650">
        <f t="shared" si="8"/>
        <v>1</v>
      </c>
      <c r="G240" s="596"/>
      <c r="H240" s="576"/>
      <c r="I240" s="584"/>
      <c r="J240" s="589"/>
      <c r="K240" s="589"/>
      <c r="L240" s="590"/>
      <c r="M240" s="589"/>
      <c r="N240" s="589"/>
      <c r="O240" s="589"/>
      <c r="P240" s="589"/>
      <c r="Q240" s="589"/>
      <c r="R240" s="589"/>
      <c r="S240" s="589"/>
      <c r="T240" s="589"/>
      <c r="U240" s="589"/>
      <c r="V240" s="589"/>
      <c r="W240" s="589"/>
      <c r="X240" s="589"/>
      <c r="Y240" s="589"/>
      <c r="Z240" s="589"/>
      <c r="AA240" s="589"/>
      <c r="AB240" s="589"/>
      <c r="AC240" s="589"/>
      <c r="AD240" s="589"/>
      <c r="AE240" s="589"/>
      <c r="AF240" s="589"/>
      <c r="AG240" s="589"/>
      <c r="AH240" s="589"/>
      <c r="AI240" s="589"/>
      <c r="AJ240" s="589"/>
      <c r="AK240" s="589"/>
      <c r="AL240" s="589"/>
      <c r="AM240" s="589"/>
      <c r="AN240" s="589"/>
      <c r="AO240" s="589"/>
      <c r="AP240" s="589"/>
      <c r="AQ240" s="589"/>
      <c r="AR240" s="589"/>
      <c r="AS240" s="589"/>
      <c r="AT240" s="589"/>
      <c r="AU240" s="589"/>
      <c r="AV240" s="589"/>
      <c r="AW240" s="589"/>
      <c r="AX240" s="589"/>
      <c r="AY240" s="589"/>
      <c r="AZ240" s="589"/>
      <c r="BA240" s="589"/>
      <c r="BB240" s="589"/>
      <c r="BC240" s="589"/>
      <c r="BD240" s="589"/>
      <c r="BE240" s="589"/>
      <c r="BF240" s="589"/>
    </row>
    <row r="241" spans="1:58" ht="15" customHeight="1">
      <c r="A241" s="574"/>
      <c r="B241" s="499"/>
      <c r="C241" s="614" t="s">
        <v>1500</v>
      </c>
      <c r="D241" s="535">
        <v>1</v>
      </c>
      <c r="E241" s="535">
        <v>1</v>
      </c>
      <c r="F241" s="650">
        <f t="shared" si="8"/>
        <v>0</v>
      </c>
      <c r="G241" s="596"/>
      <c r="H241" s="576"/>
      <c r="I241" s="584"/>
      <c r="J241" s="589"/>
      <c r="K241" s="589"/>
      <c r="L241" s="590"/>
      <c r="M241" s="589"/>
      <c r="N241" s="589"/>
      <c r="O241" s="589"/>
      <c r="P241" s="589"/>
      <c r="Q241" s="589"/>
      <c r="R241" s="589"/>
      <c r="S241" s="589"/>
      <c r="T241" s="589"/>
      <c r="U241" s="589"/>
      <c r="V241" s="589"/>
      <c r="W241" s="589"/>
      <c r="X241" s="589"/>
      <c r="Y241" s="589"/>
      <c r="Z241" s="589"/>
      <c r="AA241" s="589"/>
      <c r="AB241" s="589"/>
      <c r="AC241" s="589"/>
      <c r="AD241" s="589"/>
      <c r="AE241" s="589"/>
      <c r="AF241" s="589"/>
      <c r="AG241" s="589"/>
      <c r="AH241" s="589"/>
      <c r="AI241" s="589"/>
      <c r="AJ241" s="589"/>
      <c r="AK241" s="589"/>
      <c r="AL241" s="589"/>
      <c r="AM241" s="589"/>
      <c r="AN241" s="589"/>
      <c r="AO241" s="589"/>
      <c r="AP241" s="589"/>
      <c r="AQ241" s="589"/>
      <c r="AR241" s="589"/>
      <c r="AS241" s="589"/>
      <c r="AT241" s="589"/>
      <c r="AU241" s="589"/>
      <c r="AV241" s="589"/>
      <c r="AW241" s="589"/>
      <c r="AX241" s="589"/>
      <c r="AY241" s="589"/>
      <c r="AZ241" s="589"/>
      <c r="BA241" s="589"/>
      <c r="BB241" s="589"/>
      <c r="BC241" s="589"/>
      <c r="BD241" s="589"/>
      <c r="BE241" s="589"/>
      <c r="BF241" s="589"/>
    </row>
    <row r="242" spans="1:58" ht="15" customHeight="1">
      <c r="A242" s="574"/>
      <c r="B242" s="499"/>
      <c r="C242" s="614" t="s">
        <v>1605</v>
      </c>
      <c r="D242" s="535">
        <v>0</v>
      </c>
      <c r="E242" s="535">
        <v>1</v>
      </c>
      <c r="F242" s="650">
        <f t="shared" si="8"/>
        <v>1</v>
      </c>
      <c r="G242" s="596"/>
      <c r="H242" s="576"/>
      <c r="I242" s="584"/>
      <c r="J242" s="589"/>
      <c r="K242" s="589"/>
      <c r="L242" s="590"/>
      <c r="M242" s="589"/>
      <c r="N242" s="589"/>
      <c r="O242" s="589"/>
      <c r="P242" s="589"/>
      <c r="Q242" s="589"/>
      <c r="R242" s="589"/>
      <c r="S242" s="589"/>
      <c r="T242" s="589"/>
      <c r="U242" s="589"/>
      <c r="V242" s="589"/>
      <c r="W242" s="589"/>
      <c r="X242" s="589"/>
      <c r="Y242" s="589"/>
      <c r="Z242" s="589"/>
      <c r="AA242" s="589"/>
      <c r="AB242" s="589"/>
      <c r="AC242" s="589"/>
      <c r="AD242" s="589"/>
      <c r="AE242" s="589"/>
      <c r="AF242" s="589"/>
      <c r="AG242" s="589"/>
      <c r="AH242" s="589"/>
      <c r="AI242" s="589"/>
      <c r="AJ242" s="589"/>
      <c r="AK242" s="589"/>
      <c r="AL242" s="589"/>
      <c r="AM242" s="589"/>
      <c r="AN242" s="589"/>
      <c r="AO242" s="589"/>
      <c r="AP242" s="589"/>
      <c r="AQ242" s="589"/>
      <c r="AR242" s="589"/>
      <c r="AS242" s="589"/>
      <c r="AT242" s="589"/>
      <c r="AU242" s="589"/>
      <c r="AV242" s="589"/>
      <c r="AW242" s="589"/>
      <c r="AX242" s="589"/>
      <c r="AY242" s="589"/>
      <c r="AZ242" s="589"/>
      <c r="BA242" s="589"/>
      <c r="BB242" s="589"/>
      <c r="BC242" s="589"/>
      <c r="BD242" s="589"/>
      <c r="BE242" s="589"/>
      <c r="BF242" s="589"/>
    </row>
    <row r="243" spans="1:58" ht="15" customHeight="1">
      <c r="A243" s="574"/>
      <c r="B243" s="499"/>
      <c r="C243" s="614" t="s">
        <v>1501</v>
      </c>
      <c r="D243" s="535">
        <v>1</v>
      </c>
      <c r="E243" s="535">
        <v>0</v>
      </c>
      <c r="F243" s="650">
        <f t="shared" si="8"/>
        <v>-1</v>
      </c>
      <c r="G243" s="596"/>
      <c r="H243" s="576"/>
      <c r="I243" s="584"/>
      <c r="J243" s="589"/>
      <c r="K243" s="589"/>
      <c r="L243" s="590"/>
      <c r="M243" s="589"/>
      <c r="N243" s="589"/>
      <c r="O243" s="589"/>
      <c r="P243" s="589"/>
      <c r="Q243" s="589"/>
      <c r="R243" s="589"/>
      <c r="S243" s="589"/>
      <c r="T243" s="589"/>
      <c r="U243" s="589"/>
      <c r="V243" s="589"/>
      <c r="W243" s="589"/>
      <c r="X243" s="589"/>
      <c r="Y243" s="589"/>
      <c r="Z243" s="589"/>
      <c r="AA243" s="589"/>
      <c r="AB243" s="589"/>
      <c r="AC243" s="589"/>
      <c r="AD243" s="589"/>
      <c r="AE243" s="589"/>
      <c r="AF243" s="589"/>
      <c r="AG243" s="589"/>
      <c r="AH243" s="589"/>
      <c r="AI243" s="589"/>
      <c r="AJ243" s="589"/>
      <c r="AK243" s="589"/>
      <c r="AL243" s="589"/>
      <c r="AM243" s="589"/>
      <c r="AN243" s="589"/>
      <c r="AO243" s="589"/>
      <c r="AP243" s="589"/>
      <c r="AQ243" s="589"/>
      <c r="AR243" s="589"/>
      <c r="AS243" s="589"/>
      <c r="AT243" s="589"/>
      <c r="AU243" s="589"/>
      <c r="AV243" s="589"/>
      <c r="AW243" s="589"/>
      <c r="AX243" s="589"/>
      <c r="AY243" s="589"/>
      <c r="AZ243" s="589"/>
      <c r="BA243" s="589"/>
      <c r="BB243" s="589"/>
      <c r="BC243" s="589"/>
      <c r="BD243" s="589"/>
      <c r="BE243" s="589"/>
      <c r="BF243" s="589"/>
    </row>
    <row r="244" spans="1:58" ht="15" customHeight="1">
      <c r="A244" s="574"/>
      <c r="B244" s="499"/>
      <c r="C244" s="614" t="s">
        <v>1502</v>
      </c>
      <c r="D244" s="535">
        <v>5</v>
      </c>
      <c r="E244" s="535">
        <v>1</v>
      </c>
      <c r="F244" s="650">
        <f t="shared" si="8"/>
        <v>-4</v>
      </c>
      <c r="G244" s="596"/>
      <c r="H244" s="576"/>
      <c r="I244" s="584"/>
      <c r="J244" s="589"/>
      <c r="K244" s="589"/>
      <c r="L244" s="590"/>
      <c r="M244" s="589"/>
      <c r="N244" s="589"/>
      <c r="O244" s="589"/>
      <c r="P244" s="589"/>
      <c r="Q244" s="589"/>
      <c r="R244" s="589"/>
      <c r="S244" s="589"/>
      <c r="T244" s="589"/>
      <c r="U244" s="589"/>
      <c r="V244" s="589"/>
      <c r="W244" s="589"/>
      <c r="X244" s="589"/>
      <c r="Y244" s="589"/>
      <c r="Z244" s="589"/>
      <c r="AA244" s="589"/>
      <c r="AB244" s="589"/>
      <c r="AC244" s="589"/>
      <c r="AD244" s="589"/>
      <c r="AE244" s="589"/>
      <c r="AF244" s="589"/>
      <c r="AG244" s="589"/>
      <c r="AH244" s="589"/>
      <c r="AI244" s="589"/>
      <c r="AJ244" s="589"/>
      <c r="AK244" s="589"/>
      <c r="AL244" s="589"/>
      <c r="AM244" s="589"/>
      <c r="AN244" s="589"/>
      <c r="AO244" s="589"/>
      <c r="AP244" s="589"/>
      <c r="AQ244" s="589"/>
      <c r="AR244" s="589"/>
      <c r="AS244" s="589"/>
      <c r="AT244" s="589"/>
      <c r="AU244" s="589"/>
      <c r="AV244" s="589"/>
      <c r="AW244" s="589"/>
      <c r="AX244" s="589"/>
      <c r="AY244" s="589"/>
      <c r="AZ244" s="589"/>
      <c r="BA244" s="589"/>
      <c r="BB244" s="589"/>
      <c r="BC244" s="589"/>
      <c r="BD244" s="589"/>
      <c r="BE244" s="589"/>
      <c r="BF244" s="589"/>
    </row>
    <row r="245" spans="1:58" ht="15" customHeight="1">
      <c r="A245" s="574"/>
      <c r="B245" s="499"/>
      <c r="C245" s="614" t="s">
        <v>1503</v>
      </c>
      <c r="D245" s="535">
        <v>1</v>
      </c>
      <c r="E245" s="535">
        <v>0</v>
      </c>
      <c r="F245" s="650">
        <f t="shared" si="8"/>
        <v>-1</v>
      </c>
      <c r="G245" s="596"/>
      <c r="H245" s="576"/>
      <c r="I245" s="584"/>
      <c r="J245" s="589"/>
      <c r="K245" s="589"/>
      <c r="L245" s="590"/>
      <c r="M245" s="589"/>
      <c r="N245" s="589"/>
      <c r="O245" s="589"/>
      <c r="P245" s="589"/>
      <c r="Q245" s="589"/>
      <c r="R245" s="589"/>
      <c r="S245" s="589"/>
      <c r="T245" s="589"/>
      <c r="U245" s="589"/>
      <c r="V245" s="589"/>
      <c r="W245" s="589"/>
      <c r="X245" s="589"/>
      <c r="Y245" s="589"/>
      <c r="Z245" s="589"/>
      <c r="AA245" s="589"/>
      <c r="AB245" s="589"/>
      <c r="AC245" s="589"/>
      <c r="AD245" s="589"/>
      <c r="AE245" s="589"/>
      <c r="AF245" s="589"/>
      <c r="AG245" s="589"/>
      <c r="AH245" s="589"/>
      <c r="AI245" s="589"/>
      <c r="AJ245" s="589"/>
      <c r="AK245" s="589"/>
      <c r="AL245" s="589"/>
      <c r="AM245" s="589"/>
      <c r="AN245" s="589"/>
      <c r="AO245" s="589"/>
      <c r="AP245" s="589"/>
      <c r="AQ245" s="589"/>
      <c r="AR245" s="589"/>
      <c r="AS245" s="589"/>
      <c r="AT245" s="589"/>
      <c r="AU245" s="589"/>
      <c r="AV245" s="589"/>
      <c r="AW245" s="589"/>
      <c r="AX245" s="589"/>
      <c r="AY245" s="589"/>
      <c r="AZ245" s="589"/>
      <c r="BA245" s="589"/>
      <c r="BB245" s="589"/>
      <c r="BC245" s="589"/>
      <c r="BD245" s="589"/>
      <c r="BE245" s="589"/>
      <c r="BF245" s="589"/>
    </row>
    <row r="246" spans="1:58" ht="15" customHeight="1">
      <c r="A246" s="574"/>
      <c r="B246" s="499"/>
      <c r="C246" s="614" t="s">
        <v>1425</v>
      </c>
      <c r="D246" s="535">
        <v>3</v>
      </c>
      <c r="E246" s="535">
        <v>0</v>
      </c>
      <c r="F246" s="536">
        <f t="shared" si="8"/>
        <v>-3</v>
      </c>
      <c r="G246" s="596"/>
      <c r="H246" s="576"/>
      <c r="I246" s="584"/>
      <c r="J246" s="589"/>
      <c r="K246" s="589"/>
      <c r="L246" s="590"/>
      <c r="M246" s="589"/>
      <c r="N246" s="589"/>
      <c r="O246" s="589"/>
      <c r="P246" s="589"/>
      <c r="Q246" s="589"/>
      <c r="R246" s="589"/>
      <c r="S246" s="589"/>
      <c r="T246" s="589"/>
      <c r="U246" s="589"/>
      <c r="V246" s="589"/>
      <c r="W246" s="589"/>
      <c r="X246" s="589"/>
      <c r="Y246" s="589"/>
      <c r="Z246" s="589"/>
      <c r="AA246" s="589"/>
      <c r="AB246" s="589"/>
      <c r="AC246" s="589"/>
      <c r="AD246" s="589"/>
      <c r="AE246" s="589"/>
      <c r="AF246" s="589"/>
      <c r="AG246" s="589"/>
      <c r="AH246" s="589"/>
      <c r="AI246" s="589"/>
      <c r="AJ246" s="589"/>
      <c r="AK246" s="589"/>
      <c r="AL246" s="589"/>
      <c r="AM246" s="589"/>
      <c r="AN246" s="589"/>
      <c r="AO246" s="589"/>
      <c r="AP246" s="589"/>
      <c r="AQ246" s="589"/>
      <c r="AR246" s="589"/>
      <c r="AS246" s="589"/>
      <c r="AT246" s="589"/>
      <c r="AU246" s="589"/>
      <c r="AV246" s="589"/>
      <c r="AW246" s="589"/>
      <c r="AX246" s="589"/>
      <c r="AY246" s="589"/>
      <c r="AZ246" s="589"/>
      <c r="BA246" s="589"/>
      <c r="BB246" s="589"/>
      <c r="BC246" s="589"/>
      <c r="BD246" s="589"/>
      <c r="BE246" s="589"/>
      <c r="BF246" s="589"/>
    </row>
    <row r="247" spans="1:58" ht="15" customHeight="1">
      <c r="A247" s="574"/>
      <c r="B247" s="499"/>
      <c r="C247" s="614" t="s">
        <v>1197</v>
      </c>
      <c r="D247" s="535">
        <v>4</v>
      </c>
      <c r="E247" s="535">
        <v>1</v>
      </c>
      <c r="F247" s="536">
        <f t="shared" si="8"/>
        <v>-3</v>
      </c>
      <c r="G247" s="596"/>
      <c r="H247" s="576"/>
      <c r="I247" s="584"/>
      <c r="J247" s="589"/>
      <c r="K247" s="589"/>
      <c r="L247" s="590"/>
      <c r="M247" s="589"/>
      <c r="N247" s="589"/>
      <c r="O247" s="589"/>
      <c r="P247" s="589"/>
      <c r="Q247" s="589"/>
      <c r="R247" s="589"/>
      <c r="S247" s="589"/>
      <c r="T247" s="589"/>
      <c r="U247" s="589"/>
      <c r="V247" s="589"/>
      <c r="W247" s="589"/>
      <c r="X247" s="589"/>
      <c r="Y247" s="589"/>
      <c r="Z247" s="589"/>
      <c r="AA247" s="589"/>
      <c r="AB247" s="589"/>
      <c r="AC247" s="589"/>
      <c r="AD247" s="589"/>
      <c r="AE247" s="589"/>
      <c r="AF247" s="589"/>
      <c r="AG247" s="589"/>
      <c r="AH247" s="589"/>
      <c r="AI247" s="589"/>
      <c r="AJ247" s="589"/>
      <c r="AK247" s="589"/>
      <c r="AL247" s="589"/>
      <c r="AM247" s="589"/>
      <c r="AN247" s="589"/>
      <c r="AO247" s="589"/>
      <c r="AP247" s="589"/>
      <c r="AQ247" s="589"/>
      <c r="AR247" s="589"/>
      <c r="AS247" s="589"/>
      <c r="AT247" s="589"/>
      <c r="AU247" s="589"/>
      <c r="AV247" s="589"/>
      <c r="AW247" s="589"/>
      <c r="AX247" s="589"/>
      <c r="AY247" s="589"/>
      <c r="AZ247" s="589"/>
      <c r="BA247" s="589"/>
      <c r="BB247" s="589"/>
      <c r="BC247" s="589"/>
      <c r="BD247" s="589"/>
      <c r="BE247" s="589"/>
      <c r="BF247" s="589"/>
    </row>
    <row r="248" spans="1:58" ht="15" customHeight="1">
      <c r="A248" s="574"/>
      <c r="B248" s="499"/>
      <c r="C248" s="614" t="s">
        <v>1198</v>
      </c>
      <c r="D248" s="535">
        <v>2</v>
      </c>
      <c r="E248" s="535">
        <v>0</v>
      </c>
      <c r="F248" s="536">
        <f t="shared" si="8"/>
        <v>-2</v>
      </c>
      <c r="G248" s="596"/>
      <c r="H248" s="576"/>
      <c r="I248" s="584"/>
      <c r="J248" s="589"/>
      <c r="K248" s="589"/>
      <c r="L248" s="590"/>
      <c r="M248" s="589"/>
      <c r="N248" s="589"/>
      <c r="O248" s="589"/>
      <c r="P248" s="589"/>
      <c r="Q248" s="589"/>
      <c r="R248" s="589"/>
      <c r="S248" s="589"/>
      <c r="T248" s="589"/>
      <c r="U248" s="589"/>
      <c r="V248" s="589"/>
      <c r="W248" s="589"/>
      <c r="X248" s="589"/>
      <c r="Y248" s="589"/>
      <c r="Z248" s="589"/>
      <c r="AA248" s="589"/>
      <c r="AB248" s="589"/>
      <c r="AC248" s="589"/>
      <c r="AD248" s="589"/>
      <c r="AE248" s="589"/>
      <c r="AF248" s="589"/>
      <c r="AG248" s="589"/>
      <c r="AH248" s="589"/>
      <c r="AI248" s="589"/>
      <c r="AJ248" s="589"/>
      <c r="AK248" s="589"/>
      <c r="AL248" s="589"/>
      <c r="AM248" s="589"/>
      <c r="AN248" s="589"/>
      <c r="AO248" s="589"/>
      <c r="AP248" s="589"/>
      <c r="AQ248" s="589"/>
      <c r="AR248" s="589"/>
      <c r="AS248" s="589"/>
      <c r="AT248" s="589"/>
      <c r="AU248" s="589"/>
      <c r="AV248" s="589"/>
      <c r="AW248" s="589"/>
      <c r="AX248" s="589"/>
      <c r="AY248" s="589"/>
      <c r="AZ248" s="589"/>
      <c r="BA248" s="589"/>
      <c r="BB248" s="589"/>
      <c r="BC248" s="589"/>
      <c r="BD248" s="589"/>
      <c r="BE248" s="589"/>
      <c r="BF248" s="589"/>
    </row>
    <row r="249" spans="1:58" ht="15" customHeight="1">
      <c r="A249" s="574"/>
      <c r="B249" s="499"/>
      <c r="C249" s="614" t="s">
        <v>1199</v>
      </c>
      <c r="D249" s="535">
        <v>5</v>
      </c>
      <c r="E249" s="535">
        <v>0</v>
      </c>
      <c r="F249" s="536">
        <f t="shared" si="8"/>
        <v>-5</v>
      </c>
      <c r="G249" s="651" t="s">
        <v>1559</v>
      </c>
      <c r="H249" s="576"/>
      <c r="I249" s="584"/>
      <c r="J249" s="589"/>
      <c r="K249" s="589"/>
      <c r="L249" s="590"/>
      <c r="M249" s="589"/>
      <c r="N249" s="589"/>
      <c r="O249" s="589"/>
      <c r="P249" s="589"/>
      <c r="Q249" s="589"/>
      <c r="R249" s="589"/>
      <c r="S249" s="589"/>
      <c r="T249" s="589"/>
      <c r="U249" s="589"/>
      <c r="V249" s="589"/>
      <c r="W249" s="589"/>
      <c r="X249" s="589"/>
      <c r="Y249" s="589"/>
      <c r="Z249" s="589"/>
      <c r="AA249" s="589"/>
      <c r="AB249" s="589"/>
      <c r="AC249" s="589"/>
      <c r="AD249" s="589"/>
      <c r="AE249" s="589"/>
      <c r="AF249" s="589"/>
      <c r="AG249" s="589"/>
      <c r="AH249" s="589"/>
      <c r="AI249" s="589"/>
      <c r="AJ249" s="589"/>
      <c r="AK249" s="589"/>
      <c r="AL249" s="589"/>
      <c r="AM249" s="589"/>
      <c r="AN249" s="589"/>
      <c r="AO249" s="589"/>
      <c r="AP249" s="589"/>
      <c r="AQ249" s="589"/>
      <c r="AR249" s="589"/>
      <c r="AS249" s="589"/>
      <c r="AT249" s="589"/>
      <c r="AU249" s="589"/>
      <c r="AV249" s="589"/>
      <c r="AW249" s="589"/>
      <c r="AX249" s="589"/>
      <c r="AY249" s="589"/>
      <c r="AZ249" s="589"/>
      <c r="BA249" s="589"/>
      <c r="BB249" s="589"/>
      <c r="BC249" s="589"/>
      <c r="BD249" s="589"/>
      <c r="BE249" s="589"/>
      <c r="BF249" s="589"/>
    </row>
    <row r="250" spans="1:58" ht="15" customHeight="1">
      <c r="A250" s="574"/>
      <c r="B250" s="499"/>
      <c r="C250" s="614" t="s">
        <v>1606</v>
      </c>
      <c r="D250" s="535">
        <v>0</v>
      </c>
      <c r="E250" s="535">
        <v>2</v>
      </c>
      <c r="F250" s="536">
        <f t="shared" si="8"/>
        <v>2</v>
      </c>
      <c r="G250" s="651" t="s">
        <v>1607</v>
      </c>
      <c r="H250" s="576"/>
      <c r="I250" s="584"/>
      <c r="J250" s="589"/>
      <c r="K250" s="589"/>
      <c r="L250" s="590"/>
      <c r="M250" s="589"/>
      <c r="N250" s="589"/>
      <c r="O250" s="589"/>
      <c r="P250" s="589"/>
      <c r="Q250" s="589"/>
      <c r="R250" s="589"/>
      <c r="S250" s="589"/>
      <c r="T250" s="589"/>
      <c r="U250" s="589"/>
      <c r="V250" s="589"/>
      <c r="W250" s="589"/>
      <c r="X250" s="589"/>
      <c r="Y250" s="589"/>
      <c r="Z250" s="589"/>
      <c r="AA250" s="589"/>
      <c r="AB250" s="589"/>
      <c r="AC250" s="589"/>
      <c r="AD250" s="589"/>
      <c r="AE250" s="589"/>
      <c r="AF250" s="589"/>
      <c r="AG250" s="589"/>
      <c r="AH250" s="589"/>
      <c r="AI250" s="589"/>
      <c r="AJ250" s="589"/>
      <c r="AK250" s="589"/>
      <c r="AL250" s="589"/>
      <c r="AM250" s="589"/>
      <c r="AN250" s="589"/>
      <c r="AO250" s="589"/>
      <c r="AP250" s="589"/>
      <c r="AQ250" s="589"/>
      <c r="AR250" s="589"/>
      <c r="AS250" s="589"/>
      <c r="AT250" s="589"/>
      <c r="AU250" s="589"/>
      <c r="AV250" s="589"/>
      <c r="AW250" s="589"/>
      <c r="AX250" s="589"/>
      <c r="AY250" s="589"/>
      <c r="AZ250" s="589"/>
      <c r="BA250" s="589"/>
      <c r="BB250" s="589"/>
      <c r="BC250" s="589"/>
      <c r="BD250" s="589"/>
      <c r="BE250" s="589"/>
      <c r="BF250" s="589"/>
    </row>
    <row r="251" spans="1:58" ht="15" customHeight="1">
      <c r="A251" s="574"/>
      <c r="B251" s="499"/>
      <c r="C251" s="614" t="s">
        <v>1608</v>
      </c>
      <c r="D251" s="535">
        <v>0</v>
      </c>
      <c r="E251" s="535">
        <v>2</v>
      </c>
      <c r="F251" s="536">
        <f t="shared" si="8"/>
        <v>2</v>
      </c>
      <c r="G251" s="651" t="s">
        <v>1607</v>
      </c>
      <c r="H251" s="576"/>
      <c r="I251" s="584"/>
      <c r="J251" s="589"/>
      <c r="K251" s="589"/>
      <c r="L251" s="590"/>
      <c r="M251" s="589"/>
      <c r="N251" s="589"/>
      <c r="O251" s="589"/>
      <c r="P251" s="589"/>
      <c r="Q251" s="589"/>
      <c r="R251" s="589"/>
      <c r="S251" s="589"/>
      <c r="T251" s="589"/>
      <c r="U251" s="589"/>
      <c r="V251" s="589"/>
      <c r="W251" s="589"/>
      <c r="X251" s="589"/>
      <c r="Y251" s="589"/>
      <c r="Z251" s="589"/>
      <c r="AA251" s="589"/>
      <c r="AB251" s="589"/>
      <c r="AC251" s="589"/>
      <c r="AD251" s="589"/>
      <c r="AE251" s="589"/>
      <c r="AF251" s="589"/>
      <c r="AG251" s="589"/>
      <c r="AH251" s="589"/>
      <c r="AI251" s="589"/>
      <c r="AJ251" s="589"/>
      <c r="AK251" s="589"/>
      <c r="AL251" s="589"/>
      <c r="AM251" s="589"/>
      <c r="AN251" s="589"/>
      <c r="AO251" s="589"/>
      <c r="AP251" s="589"/>
      <c r="AQ251" s="589"/>
      <c r="AR251" s="589"/>
      <c r="AS251" s="589"/>
      <c r="AT251" s="589"/>
      <c r="AU251" s="589"/>
      <c r="AV251" s="589"/>
      <c r="AW251" s="589"/>
      <c r="AX251" s="589"/>
      <c r="AY251" s="589"/>
      <c r="AZ251" s="589"/>
      <c r="BA251" s="589"/>
      <c r="BB251" s="589"/>
      <c r="BC251" s="589"/>
      <c r="BD251" s="589"/>
      <c r="BE251" s="589"/>
      <c r="BF251" s="589"/>
    </row>
    <row r="252" spans="1:58" ht="15" customHeight="1">
      <c r="A252" s="574"/>
      <c r="B252" s="499"/>
      <c r="C252" s="614" t="s">
        <v>1426</v>
      </c>
      <c r="D252" s="535">
        <v>3</v>
      </c>
      <c r="E252" s="535">
        <v>3</v>
      </c>
      <c r="F252" s="536">
        <f t="shared" si="8"/>
        <v>0</v>
      </c>
      <c r="G252" s="596" t="s">
        <v>1609</v>
      </c>
      <c r="H252" s="576"/>
      <c r="I252" s="584"/>
      <c r="J252" s="589"/>
      <c r="K252" s="589"/>
      <c r="L252" s="590"/>
      <c r="M252" s="589"/>
      <c r="N252" s="589"/>
      <c r="O252" s="589"/>
      <c r="P252" s="589"/>
      <c r="Q252" s="589"/>
      <c r="R252" s="589"/>
      <c r="S252" s="589"/>
      <c r="T252" s="589"/>
      <c r="U252" s="589"/>
      <c r="V252" s="589"/>
      <c r="W252" s="589"/>
      <c r="X252" s="589"/>
      <c r="Y252" s="589"/>
      <c r="Z252" s="589"/>
      <c r="AA252" s="589"/>
      <c r="AB252" s="589"/>
      <c r="AC252" s="589"/>
      <c r="AD252" s="589"/>
      <c r="AE252" s="589"/>
      <c r="AF252" s="589"/>
      <c r="AG252" s="589"/>
      <c r="AH252" s="589"/>
      <c r="AI252" s="589"/>
      <c r="AJ252" s="589"/>
      <c r="AK252" s="589"/>
      <c r="AL252" s="589"/>
      <c r="AM252" s="589"/>
      <c r="AN252" s="589"/>
      <c r="AO252" s="589"/>
      <c r="AP252" s="589"/>
      <c r="AQ252" s="589"/>
      <c r="AR252" s="589"/>
      <c r="AS252" s="589"/>
      <c r="AT252" s="589"/>
      <c r="AU252" s="589"/>
      <c r="AV252" s="589"/>
      <c r="AW252" s="589"/>
      <c r="AX252" s="589"/>
      <c r="AY252" s="589"/>
      <c r="AZ252" s="589"/>
      <c r="BA252" s="589"/>
      <c r="BB252" s="589"/>
      <c r="BC252" s="589"/>
      <c r="BD252" s="589"/>
      <c r="BE252" s="589"/>
      <c r="BF252" s="589"/>
    </row>
    <row r="253" spans="1:58" ht="15" customHeight="1">
      <c r="A253" s="574"/>
      <c r="B253" s="499"/>
      <c r="C253" s="614" t="s">
        <v>1427</v>
      </c>
      <c r="D253" s="535">
        <v>2</v>
      </c>
      <c r="E253" s="535">
        <v>3</v>
      </c>
      <c r="F253" s="536">
        <f t="shared" si="8"/>
        <v>1</v>
      </c>
      <c r="G253" s="596" t="s">
        <v>1610</v>
      </c>
      <c r="H253" s="576"/>
      <c r="I253" s="584"/>
      <c r="J253" s="589"/>
      <c r="K253" s="589"/>
      <c r="L253" s="590"/>
      <c r="M253" s="589"/>
      <c r="N253" s="589"/>
      <c r="O253" s="589"/>
      <c r="P253" s="589"/>
      <c r="Q253" s="589"/>
      <c r="R253" s="589"/>
      <c r="S253" s="589"/>
      <c r="T253" s="589"/>
      <c r="U253" s="589"/>
      <c r="V253" s="589"/>
      <c r="W253" s="589"/>
      <c r="X253" s="589"/>
      <c r="Y253" s="589"/>
      <c r="Z253" s="589"/>
      <c r="AA253" s="589"/>
      <c r="AB253" s="589"/>
      <c r="AC253" s="589"/>
      <c r="AD253" s="589"/>
      <c r="AE253" s="589"/>
      <c r="AF253" s="589"/>
      <c r="AG253" s="589"/>
      <c r="AH253" s="589"/>
      <c r="AI253" s="589"/>
      <c r="AJ253" s="589"/>
      <c r="AK253" s="589"/>
      <c r="AL253" s="589"/>
      <c r="AM253" s="589"/>
      <c r="AN253" s="589"/>
      <c r="AO253" s="589"/>
      <c r="AP253" s="589"/>
      <c r="AQ253" s="589"/>
      <c r="AR253" s="589"/>
      <c r="AS253" s="589"/>
      <c r="AT253" s="589"/>
      <c r="AU253" s="589"/>
      <c r="AV253" s="589"/>
      <c r="AW253" s="589"/>
      <c r="AX253" s="589"/>
      <c r="AY253" s="589"/>
      <c r="AZ253" s="589"/>
      <c r="BA253" s="589"/>
      <c r="BB253" s="589"/>
      <c r="BC253" s="589"/>
      <c r="BD253" s="589"/>
      <c r="BE253" s="589"/>
      <c r="BF253" s="589"/>
    </row>
    <row r="254" spans="1:58" ht="15" customHeight="1">
      <c r="A254" s="574"/>
      <c r="B254" s="499"/>
      <c r="C254" s="614" t="s">
        <v>1428</v>
      </c>
      <c r="D254" s="535">
        <v>3</v>
      </c>
      <c r="E254" s="535">
        <v>3</v>
      </c>
      <c r="F254" s="536">
        <f t="shared" si="8"/>
        <v>0</v>
      </c>
      <c r="G254" s="596" t="s">
        <v>1611</v>
      </c>
      <c r="H254" s="576"/>
      <c r="I254" s="584"/>
      <c r="J254" s="589"/>
      <c r="K254" s="589"/>
      <c r="L254" s="590"/>
      <c r="M254" s="589"/>
      <c r="N254" s="589"/>
      <c r="O254" s="589"/>
      <c r="P254" s="589"/>
      <c r="Q254" s="589"/>
      <c r="R254" s="589"/>
      <c r="S254" s="589"/>
      <c r="T254" s="589"/>
      <c r="U254" s="589"/>
      <c r="V254" s="589"/>
      <c r="W254" s="589"/>
      <c r="X254" s="589"/>
      <c r="Y254" s="589"/>
      <c r="Z254" s="589"/>
      <c r="AA254" s="589"/>
      <c r="AB254" s="589"/>
      <c r="AC254" s="589"/>
      <c r="AD254" s="589"/>
      <c r="AE254" s="589"/>
      <c r="AF254" s="589"/>
      <c r="AG254" s="589"/>
      <c r="AH254" s="589"/>
      <c r="AI254" s="589"/>
      <c r="AJ254" s="589"/>
      <c r="AK254" s="589"/>
      <c r="AL254" s="589"/>
      <c r="AM254" s="589"/>
      <c r="AN254" s="589"/>
      <c r="AO254" s="589"/>
      <c r="AP254" s="589"/>
      <c r="AQ254" s="589"/>
      <c r="AR254" s="589"/>
      <c r="AS254" s="589"/>
      <c r="AT254" s="589"/>
      <c r="AU254" s="589"/>
      <c r="AV254" s="589"/>
      <c r="AW254" s="589"/>
      <c r="AX254" s="589"/>
      <c r="AY254" s="589"/>
      <c r="AZ254" s="589"/>
      <c r="BA254" s="589"/>
      <c r="BB254" s="589"/>
      <c r="BC254" s="589"/>
      <c r="BD254" s="589"/>
      <c r="BE254" s="589"/>
      <c r="BF254" s="589"/>
    </row>
    <row r="255" spans="1:58" ht="15" customHeight="1">
      <c r="A255" s="574"/>
      <c r="B255" s="499"/>
      <c r="C255" s="614" t="s">
        <v>1430</v>
      </c>
      <c r="D255" s="535">
        <v>3</v>
      </c>
      <c r="E255" s="535">
        <v>3</v>
      </c>
      <c r="F255" s="536">
        <f t="shared" si="8"/>
        <v>0</v>
      </c>
      <c r="G255" s="596" t="s">
        <v>1610</v>
      </c>
      <c r="H255" s="576"/>
      <c r="I255" s="584"/>
      <c r="J255" s="589"/>
      <c r="K255" s="589"/>
      <c r="L255" s="590"/>
      <c r="M255" s="589"/>
      <c r="N255" s="589"/>
      <c r="O255" s="589"/>
      <c r="P255" s="589"/>
      <c r="Q255" s="589"/>
      <c r="R255" s="589"/>
      <c r="S255" s="589"/>
      <c r="T255" s="589"/>
      <c r="U255" s="589"/>
      <c r="V255" s="589"/>
      <c r="W255" s="589"/>
      <c r="X255" s="589"/>
      <c r="Y255" s="589"/>
      <c r="Z255" s="589"/>
      <c r="AA255" s="589"/>
      <c r="AB255" s="589"/>
      <c r="AC255" s="589"/>
      <c r="AD255" s="589"/>
      <c r="AE255" s="589"/>
      <c r="AF255" s="589"/>
      <c r="AG255" s="589"/>
      <c r="AH255" s="589"/>
      <c r="AI255" s="589"/>
      <c r="AJ255" s="589"/>
      <c r="AK255" s="589"/>
      <c r="AL255" s="589"/>
      <c r="AM255" s="589"/>
      <c r="AN255" s="589"/>
      <c r="AO255" s="589"/>
      <c r="AP255" s="589"/>
      <c r="AQ255" s="589"/>
      <c r="AR255" s="589"/>
      <c r="AS255" s="589"/>
      <c r="AT255" s="589"/>
      <c r="AU255" s="589"/>
      <c r="AV255" s="589"/>
      <c r="AW255" s="589"/>
      <c r="AX255" s="589"/>
      <c r="AY255" s="589"/>
      <c r="AZ255" s="589"/>
      <c r="BA255" s="589"/>
      <c r="BB255" s="589"/>
      <c r="BC255" s="589"/>
      <c r="BD255" s="589"/>
      <c r="BE255" s="589"/>
      <c r="BF255" s="589"/>
    </row>
    <row r="256" spans="1:58" ht="15" customHeight="1">
      <c r="A256" s="574"/>
      <c r="B256" s="499"/>
      <c r="C256" s="614" t="s">
        <v>1432</v>
      </c>
      <c r="D256" s="535">
        <v>1</v>
      </c>
      <c r="E256" s="535">
        <v>1</v>
      </c>
      <c r="F256" s="536">
        <f t="shared" si="8"/>
        <v>0</v>
      </c>
      <c r="G256" s="596" t="s">
        <v>1611</v>
      </c>
      <c r="H256" s="576"/>
      <c r="I256" s="584"/>
      <c r="J256" s="589"/>
      <c r="K256" s="589"/>
      <c r="L256" s="590"/>
      <c r="M256" s="589"/>
      <c r="N256" s="589"/>
      <c r="O256" s="589"/>
      <c r="P256" s="589"/>
      <c r="Q256" s="589"/>
      <c r="R256" s="589"/>
      <c r="S256" s="589"/>
      <c r="T256" s="589"/>
      <c r="U256" s="589"/>
      <c r="V256" s="589"/>
      <c r="W256" s="589"/>
      <c r="X256" s="589"/>
      <c r="Y256" s="589"/>
      <c r="Z256" s="589"/>
      <c r="AA256" s="589"/>
      <c r="AB256" s="589"/>
      <c r="AC256" s="589"/>
      <c r="AD256" s="589"/>
      <c r="AE256" s="589"/>
      <c r="AF256" s="589"/>
      <c r="AG256" s="589"/>
      <c r="AH256" s="589"/>
      <c r="AI256" s="589"/>
      <c r="AJ256" s="589"/>
      <c r="AK256" s="589"/>
      <c r="AL256" s="589"/>
      <c r="AM256" s="589"/>
      <c r="AN256" s="589"/>
      <c r="AO256" s="589"/>
      <c r="AP256" s="589"/>
      <c r="AQ256" s="589"/>
      <c r="AR256" s="589"/>
      <c r="AS256" s="589"/>
      <c r="AT256" s="589"/>
      <c r="AU256" s="589"/>
      <c r="AV256" s="589"/>
      <c r="AW256" s="589"/>
      <c r="AX256" s="589"/>
      <c r="AY256" s="589"/>
      <c r="AZ256" s="589"/>
      <c r="BA256" s="589"/>
      <c r="BB256" s="589"/>
      <c r="BC256" s="589"/>
      <c r="BD256" s="589"/>
      <c r="BE256" s="589"/>
      <c r="BF256" s="589"/>
    </row>
    <row r="257" spans="1:58" ht="15" customHeight="1">
      <c r="A257" s="574"/>
      <c r="B257" s="499"/>
      <c r="C257" s="614" t="s">
        <v>587</v>
      </c>
      <c r="D257" s="535">
        <v>12</v>
      </c>
      <c r="E257" s="535">
        <v>12</v>
      </c>
      <c r="F257" s="536">
        <f t="shared" si="8"/>
        <v>0</v>
      </c>
      <c r="G257" s="537"/>
      <c r="H257" s="576"/>
      <c r="I257" s="584"/>
      <c r="J257" s="589"/>
      <c r="K257" s="589"/>
      <c r="L257" s="590"/>
      <c r="M257" s="589"/>
      <c r="N257" s="589"/>
      <c r="O257" s="589"/>
      <c r="P257" s="589"/>
      <c r="Q257" s="589"/>
      <c r="R257" s="589"/>
      <c r="S257" s="589"/>
      <c r="T257" s="589"/>
      <c r="U257" s="589"/>
      <c r="V257" s="589"/>
      <c r="W257" s="589"/>
      <c r="X257" s="589"/>
      <c r="Y257" s="589"/>
      <c r="Z257" s="589"/>
      <c r="AA257" s="589"/>
      <c r="AB257" s="589"/>
      <c r="AC257" s="589"/>
      <c r="AD257" s="589"/>
      <c r="AE257" s="589"/>
      <c r="AF257" s="589"/>
      <c r="AG257" s="589"/>
      <c r="AH257" s="589"/>
      <c r="AI257" s="589"/>
      <c r="AJ257" s="589"/>
      <c r="AK257" s="589"/>
      <c r="AL257" s="589"/>
      <c r="AM257" s="589"/>
      <c r="AN257" s="589"/>
      <c r="AO257" s="589"/>
      <c r="AP257" s="589"/>
      <c r="AQ257" s="589"/>
      <c r="AR257" s="589"/>
      <c r="AS257" s="589"/>
      <c r="AT257" s="589"/>
      <c r="AU257" s="589"/>
      <c r="AV257" s="589"/>
      <c r="AW257" s="589"/>
      <c r="AX257" s="589"/>
      <c r="AY257" s="589"/>
      <c r="AZ257" s="589"/>
      <c r="BA257" s="589"/>
      <c r="BB257" s="589"/>
      <c r="BC257" s="589"/>
      <c r="BD257" s="589"/>
      <c r="BE257" s="589"/>
      <c r="BF257" s="589"/>
    </row>
    <row r="258" spans="1:58" ht="15" customHeight="1">
      <c r="A258" s="574"/>
      <c r="B258" s="499"/>
      <c r="C258" s="614" t="s">
        <v>1434</v>
      </c>
      <c r="D258" s="535">
        <v>7</v>
      </c>
      <c r="E258" s="535">
        <v>0</v>
      </c>
      <c r="F258" s="536">
        <f t="shared" si="8"/>
        <v>-7</v>
      </c>
      <c r="G258" s="537" t="s">
        <v>1378</v>
      </c>
      <c r="H258" s="576"/>
      <c r="I258" s="584"/>
      <c r="J258" s="589"/>
      <c r="K258" s="589"/>
      <c r="L258" s="590"/>
      <c r="M258" s="589"/>
      <c r="N258" s="589"/>
      <c r="O258" s="589"/>
      <c r="P258" s="589"/>
      <c r="Q258" s="589"/>
      <c r="R258" s="589"/>
      <c r="S258" s="589"/>
      <c r="T258" s="589"/>
      <c r="U258" s="589"/>
      <c r="V258" s="589"/>
      <c r="W258" s="589"/>
      <c r="X258" s="589"/>
      <c r="Y258" s="589"/>
      <c r="Z258" s="589"/>
      <c r="AA258" s="589"/>
      <c r="AB258" s="589"/>
      <c r="AC258" s="589"/>
      <c r="AD258" s="589"/>
      <c r="AE258" s="589"/>
      <c r="AF258" s="589"/>
      <c r="AG258" s="589"/>
      <c r="AH258" s="589"/>
      <c r="AI258" s="589"/>
      <c r="AJ258" s="589"/>
      <c r="AK258" s="589"/>
      <c r="AL258" s="589"/>
      <c r="AM258" s="589"/>
      <c r="AN258" s="589"/>
      <c r="AO258" s="589"/>
      <c r="AP258" s="589"/>
      <c r="AQ258" s="589"/>
      <c r="AR258" s="589"/>
      <c r="AS258" s="589"/>
      <c r="AT258" s="589"/>
      <c r="AU258" s="589"/>
      <c r="AV258" s="589"/>
      <c r="AW258" s="589"/>
      <c r="AX258" s="589"/>
      <c r="AY258" s="589"/>
      <c r="AZ258" s="589"/>
      <c r="BA258" s="589"/>
      <c r="BB258" s="589"/>
      <c r="BC258" s="589"/>
      <c r="BD258" s="589"/>
      <c r="BE258" s="589"/>
      <c r="BF258" s="589"/>
    </row>
    <row r="259" spans="1:58" ht="15" customHeight="1">
      <c r="A259" s="574"/>
      <c r="B259" s="499"/>
      <c r="C259" s="614" t="s">
        <v>1087</v>
      </c>
      <c r="D259" s="535">
        <v>10</v>
      </c>
      <c r="E259" s="535">
        <v>10</v>
      </c>
      <c r="F259" s="536">
        <f t="shared" si="8"/>
        <v>0</v>
      </c>
      <c r="G259" s="537" t="s">
        <v>1504</v>
      </c>
      <c r="H259" s="576"/>
      <c r="I259" s="584"/>
      <c r="J259" s="589"/>
      <c r="K259" s="589"/>
      <c r="L259" s="590"/>
      <c r="M259" s="589"/>
      <c r="N259" s="589"/>
      <c r="O259" s="589"/>
      <c r="P259" s="589"/>
      <c r="Q259" s="589"/>
      <c r="R259" s="589"/>
      <c r="S259" s="589"/>
      <c r="T259" s="589"/>
      <c r="U259" s="589"/>
      <c r="V259" s="589"/>
      <c r="W259" s="589"/>
      <c r="X259" s="589"/>
      <c r="Y259" s="589"/>
      <c r="Z259" s="589"/>
      <c r="AA259" s="589"/>
      <c r="AB259" s="589"/>
      <c r="AC259" s="589"/>
      <c r="AD259" s="589"/>
      <c r="AE259" s="589"/>
      <c r="AF259" s="589"/>
      <c r="AG259" s="589"/>
      <c r="AH259" s="589"/>
      <c r="AI259" s="589"/>
      <c r="AJ259" s="589"/>
      <c r="AK259" s="589"/>
      <c r="AL259" s="589"/>
      <c r="AM259" s="589"/>
      <c r="AN259" s="589"/>
      <c r="AO259" s="589"/>
      <c r="AP259" s="589"/>
      <c r="AQ259" s="589"/>
      <c r="AR259" s="589"/>
      <c r="AS259" s="589"/>
      <c r="AT259" s="589"/>
      <c r="AU259" s="589"/>
      <c r="AV259" s="589"/>
      <c r="AW259" s="589"/>
      <c r="AX259" s="589"/>
      <c r="AY259" s="589"/>
      <c r="AZ259" s="589"/>
      <c r="BA259" s="589"/>
      <c r="BB259" s="589"/>
      <c r="BC259" s="589"/>
      <c r="BD259" s="589"/>
      <c r="BE259" s="589"/>
      <c r="BF259" s="589"/>
    </row>
    <row r="260" spans="1:58" ht="15" customHeight="1">
      <c r="A260" s="574"/>
      <c r="B260" s="499"/>
      <c r="C260" s="614" t="s">
        <v>638</v>
      </c>
      <c r="D260" s="535">
        <v>10</v>
      </c>
      <c r="E260" s="535">
        <v>10</v>
      </c>
      <c r="F260" s="536">
        <f t="shared" si="8"/>
        <v>0</v>
      </c>
      <c r="G260" s="537"/>
      <c r="H260" s="576"/>
      <c r="I260" s="584"/>
      <c r="J260" s="589"/>
      <c r="K260" s="589"/>
      <c r="L260" s="590"/>
      <c r="M260" s="589"/>
      <c r="N260" s="589"/>
      <c r="O260" s="589"/>
      <c r="P260" s="589"/>
      <c r="Q260" s="589"/>
      <c r="R260" s="589"/>
      <c r="S260" s="589"/>
      <c r="T260" s="589"/>
      <c r="U260" s="589"/>
      <c r="V260" s="589"/>
      <c r="W260" s="589"/>
      <c r="X260" s="589"/>
      <c r="Y260" s="589"/>
      <c r="Z260" s="589"/>
      <c r="AA260" s="589"/>
      <c r="AB260" s="589"/>
      <c r="AC260" s="589"/>
      <c r="AD260" s="589"/>
      <c r="AE260" s="589"/>
      <c r="AF260" s="589"/>
      <c r="AG260" s="589"/>
      <c r="AH260" s="589"/>
      <c r="AI260" s="589"/>
      <c r="AJ260" s="589"/>
      <c r="AK260" s="589"/>
      <c r="AL260" s="589"/>
      <c r="AM260" s="589"/>
      <c r="AN260" s="589"/>
      <c r="AO260" s="589"/>
      <c r="AP260" s="589"/>
      <c r="AQ260" s="589"/>
      <c r="AR260" s="589"/>
      <c r="AS260" s="589"/>
      <c r="AT260" s="589"/>
      <c r="AU260" s="589"/>
      <c r="AV260" s="589"/>
      <c r="AW260" s="589"/>
      <c r="AX260" s="589"/>
      <c r="AY260" s="589"/>
      <c r="AZ260" s="589"/>
      <c r="BA260" s="589"/>
      <c r="BB260" s="589"/>
      <c r="BC260" s="589"/>
      <c r="BD260" s="589"/>
      <c r="BE260" s="589"/>
      <c r="BF260" s="589"/>
    </row>
    <row r="261" spans="1:58" ht="15" customHeight="1">
      <c r="A261" s="574"/>
      <c r="B261" s="499"/>
      <c r="C261" s="614" t="s">
        <v>86</v>
      </c>
      <c r="D261" s="535">
        <v>20</v>
      </c>
      <c r="E261" s="535">
        <v>20</v>
      </c>
      <c r="F261" s="536">
        <f t="shared" si="8"/>
        <v>0</v>
      </c>
      <c r="G261" s="537"/>
      <c r="H261" s="576"/>
      <c r="I261" s="584"/>
      <c r="J261" s="589"/>
      <c r="K261" s="589"/>
      <c r="L261" s="590"/>
      <c r="M261" s="589"/>
      <c r="N261" s="589"/>
      <c r="O261" s="589"/>
      <c r="P261" s="589"/>
      <c r="Q261" s="589"/>
      <c r="R261" s="589"/>
      <c r="S261" s="589"/>
      <c r="T261" s="589"/>
      <c r="U261" s="589"/>
      <c r="V261" s="589"/>
      <c r="W261" s="589"/>
      <c r="X261" s="589"/>
      <c r="Y261" s="589"/>
      <c r="Z261" s="589"/>
      <c r="AA261" s="589"/>
      <c r="AB261" s="589"/>
      <c r="AC261" s="589"/>
      <c r="AD261" s="589"/>
      <c r="AE261" s="589"/>
      <c r="AF261" s="589"/>
      <c r="AG261" s="589"/>
      <c r="AH261" s="589"/>
      <c r="AI261" s="589"/>
      <c r="AJ261" s="589"/>
      <c r="AK261" s="589"/>
      <c r="AL261" s="589"/>
      <c r="AM261" s="589"/>
      <c r="AN261" s="589"/>
      <c r="AO261" s="589"/>
      <c r="AP261" s="589"/>
      <c r="AQ261" s="589"/>
      <c r="AR261" s="589"/>
      <c r="AS261" s="589"/>
      <c r="AT261" s="589"/>
      <c r="AU261" s="589"/>
      <c r="AV261" s="589"/>
      <c r="AW261" s="589"/>
      <c r="AX261" s="589"/>
      <c r="AY261" s="589"/>
      <c r="AZ261" s="589"/>
      <c r="BA261" s="589"/>
      <c r="BB261" s="589"/>
      <c r="BC261" s="589"/>
      <c r="BD261" s="589"/>
      <c r="BE261" s="589"/>
      <c r="BF261" s="589"/>
    </row>
    <row r="262" spans="1:58" ht="15" customHeight="1">
      <c r="A262" s="574"/>
      <c r="B262" s="499"/>
      <c r="C262" s="614" t="s">
        <v>150</v>
      </c>
      <c r="D262" s="535">
        <v>3</v>
      </c>
      <c r="E262" s="535">
        <v>3</v>
      </c>
      <c r="F262" s="536">
        <f t="shared" si="8"/>
        <v>0</v>
      </c>
      <c r="G262" s="537" t="s">
        <v>1505</v>
      </c>
      <c r="H262" s="576"/>
      <c r="I262" s="584"/>
      <c r="J262" s="589"/>
      <c r="K262" s="589"/>
      <c r="L262" s="590"/>
      <c r="M262" s="589"/>
      <c r="N262" s="589"/>
      <c r="O262" s="589"/>
      <c r="P262" s="589"/>
      <c r="Q262" s="589"/>
      <c r="R262" s="589"/>
      <c r="S262" s="589"/>
      <c r="T262" s="589"/>
      <c r="U262" s="589"/>
      <c r="V262" s="589"/>
      <c r="W262" s="589"/>
      <c r="X262" s="589"/>
      <c r="Y262" s="589"/>
      <c r="Z262" s="589"/>
      <c r="AA262" s="589"/>
      <c r="AB262" s="589"/>
      <c r="AC262" s="589"/>
      <c r="AD262" s="589"/>
      <c r="AE262" s="589"/>
      <c r="AF262" s="589"/>
      <c r="AG262" s="589"/>
      <c r="AH262" s="589"/>
      <c r="AI262" s="589"/>
      <c r="AJ262" s="589"/>
      <c r="AK262" s="589"/>
      <c r="AL262" s="589"/>
      <c r="AM262" s="589"/>
      <c r="AN262" s="589"/>
      <c r="AO262" s="589"/>
      <c r="AP262" s="589"/>
      <c r="AQ262" s="589"/>
      <c r="AR262" s="589"/>
      <c r="AS262" s="589"/>
      <c r="AT262" s="589"/>
      <c r="AU262" s="589"/>
      <c r="AV262" s="589"/>
      <c r="AW262" s="589"/>
      <c r="AX262" s="589"/>
      <c r="AY262" s="589"/>
      <c r="AZ262" s="589"/>
      <c r="BA262" s="589"/>
      <c r="BB262" s="589"/>
      <c r="BC262" s="589"/>
      <c r="BD262" s="589"/>
      <c r="BE262" s="589"/>
      <c r="BF262" s="589"/>
    </row>
    <row r="263" spans="1:58" ht="15.75" customHeight="1">
      <c r="A263" s="574"/>
      <c r="B263" s="513"/>
      <c r="C263" s="640" t="s">
        <v>444</v>
      </c>
      <c r="D263" s="602">
        <v>22</v>
      </c>
      <c r="E263" s="602">
        <v>22</v>
      </c>
      <c r="F263" s="603">
        <f t="shared" ref="F263:F289" si="9">E263-D263</f>
        <v>0</v>
      </c>
      <c r="G263" s="635"/>
      <c r="H263" s="576"/>
      <c r="I263" s="584"/>
      <c r="J263" s="589"/>
      <c r="K263" s="589"/>
      <c r="L263" s="590"/>
      <c r="M263" s="589"/>
      <c r="N263" s="589"/>
      <c r="O263" s="589"/>
      <c r="P263" s="589"/>
      <c r="Q263" s="589"/>
      <c r="R263" s="589"/>
      <c r="S263" s="589"/>
      <c r="T263" s="589"/>
      <c r="U263" s="589"/>
      <c r="V263" s="589"/>
      <c r="W263" s="589"/>
      <c r="X263" s="589"/>
      <c r="Y263" s="589"/>
      <c r="Z263" s="589"/>
      <c r="AA263" s="589"/>
      <c r="AB263" s="589"/>
      <c r="AC263" s="589"/>
      <c r="AD263" s="589"/>
      <c r="AE263" s="589"/>
      <c r="AF263" s="589"/>
      <c r="AG263" s="589"/>
      <c r="AH263" s="589"/>
      <c r="AI263" s="589"/>
      <c r="AJ263" s="589"/>
      <c r="AK263" s="589"/>
      <c r="AL263" s="589"/>
      <c r="AM263" s="589"/>
      <c r="AN263" s="589"/>
      <c r="AO263" s="589"/>
      <c r="AP263" s="589"/>
      <c r="AQ263" s="589"/>
      <c r="AR263" s="589"/>
      <c r="AS263" s="589"/>
      <c r="AT263" s="589"/>
      <c r="AU263" s="589"/>
      <c r="AV263" s="589"/>
      <c r="AW263" s="589"/>
      <c r="AX263" s="589"/>
      <c r="AY263" s="589"/>
      <c r="AZ263" s="589"/>
      <c r="BA263" s="589"/>
      <c r="BB263" s="589"/>
      <c r="BC263" s="589"/>
      <c r="BD263" s="589"/>
      <c r="BE263" s="589"/>
      <c r="BF263" s="589"/>
    </row>
    <row r="264" spans="1:58" ht="15.75" customHeight="1">
      <c r="A264" s="574"/>
      <c r="B264" s="494"/>
      <c r="C264" s="636" t="s">
        <v>1264</v>
      </c>
      <c r="D264" s="606">
        <v>6</v>
      </c>
      <c r="E264" s="606">
        <v>6</v>
      </c>
      <c r="F264" s="607">
        <f t="shared" si="9"/>
        <v>0</v>
      </c>
      <c r="G264" s="608"/>
      <c r="H264" s="576"/>
      <c r="I264" s="584"/>
      <c r="J264" s="589"/>
      <c r="K264" s="589"/>
      <c r="L264" s="590"/>
      <c r="M264" s="589"/>
      <c r="N264" s="589"/>
      <c r="O264" s="589"/>
      <c r="P264" s="589"/>
      <c r="Q264" s="589"/>
      <c r="R264" s="589"/>
      <c r="S264" s="589"/>
      <c r="T264" s="589"/>
      <c r="U264" s="589"/>
      <c r="V264" s="589"/>
      <c r="W264" s="589"/>
      <c r="X264" s="589"/>
      <c r="Y264" s="589"/>
      <c r="Z264" s="589"/>
      <c r="AA264" s="589"/>
      <c r="AB264" s="589"/>
      <c r="AC264" s="589"/>
      <c r="AD264" s="589"/>
      <c r="AE264" s="589"/>
      <c r="AF264" s="589"/>
      <c r="AG264" s="589"/>
      <c r="AH264" s="589"/>
      <c r="AI264" s="589"/>
      <c r="AJ264" s="589"/>
      <c r="AK264" s="589"/>
      <c r="AL264" s="589"/>
      <c r="AM264" s="589"/>
      <c r="AN264" s="589"/>
      <c r="AO264" s="589"/>
      <c r="AP264" s="589"/>
      <c r="AQ264" s="589"/>
      <c r="AR264" s="589"/>
      <c r="AS264" s="589"/>
      <c r="AT264" s="589"/>
      <c r="AU264" s="589"/>
      <c r="AV264" s="589"/>
      <c r="AW264" s="589"/>
      <c r="AX264" s="589"/>
      <c r="AY264" s="589"/>
      <c r="AZ264" s="589"/>
      <c r="BA264" s="589"/>
      <c r="BB264" s="589"/>
      <c r="BC264" s="589"/>
      <c r="BD264" s="589"/>
      <c r="BE264" s="589"/>
      <c r="BF264" s="589"/>
    </row>
    <row r="265" spans="1:58" ht="15" customHeight="1">
      <c r="A265" s="574"/>
      <c r="B265" s="499"/>
      <c r="C265" s="636" t="s">
        <v>1265</v>
      </c>
      <c r="D265" s="535">
        <v>8</v>
      </c>
      <c r="E265" s="535">
        <v>8</v>
      </c>
      <c r="F265" s="652">
        <f t="shared" si="9"/>
        <v>0</v>
      </c>
      <c r="G265" s="596"/>
      <c r="H265" s="576"/>
      <c r="I265" s="584"/>
      <c r="J265" s="589"/>
      <c r="K265" s="589"/>
      <c r="L265" s="590"/>
      <c r="M265" s="589"/>
      <c r="N265" s="589"/>
      <c r="O265" s="589"/>
      <c r="P265" s="589"/>
      <c r="Q265" s="589"/>
      <c r="R265" s="589"/>
      <c r="S265" s="589"/>
      <c r="T265" s="589"/>
      <c r="U265" s="589"/>
      <c r="V265" s="589"/>
      <c r="W265" s="589"/>
      <c r="X265" s="589"/>
      <c r="Y265" s="589"/>
      <c r="Z265" s="589"/>
      <c r="AA265" s="589"/>
      <c r="AB265" s="589"/>
      <c r="AC265" s="589"/>
      <c r="AD265" s="589"/>
      <c r="AE265" s="589"/>
      <c r="AF265" s="589"/>
      <c r="AG265" s="589"/>
      <c r="AH265" s="589"/>
      <c r="AI265" s="589"/>
      <c r="AJ265" s="589"/>
      <c r="AK265" s="589"/>
      <c r="AL265" s="589"/>
      <c r="AM265" s="589"/>
      <c r="AN265" s="589"/>
      <c r="AO265" s="589"/>
      <c r="AP265" s="589"/>
      <c r="AQ265" s="589"/>
      <c r="AR265" s="589"/>
      <c r="AS265" s="589"/>
      <c r="AT265" s="589"/>
      <c r="AU265" s="589"/>
      <c r="AV265" s="589"/>
      <c r="AW265" s="589"/>
      <c r="AX265" s="589"/>
      <c r="AY265" s="589"/>
      <c r="AZ265" s="589"/>
      <c r="BA265" s="589"/>
      <c r="BB265" s="589"/>
      <c r="BC265" s="589"/>
      <c r="BD265" s="589"/>
      <c r="BE265" s="589"/>
      <c r="BF265" s="589"/>
    </row>
    <row r="266" spans="1:58" ht="15" customHeight="1">
      <c r="A266" s="574"/>
      <c r="B266" s="499"/>
      <c r="C266" s="636" t="s">
        <v>1506</v>
      </c>
      <c r="D266" s="535">
        <v>32</v>
      </c>
      <c r="E266" s="535">
        <v>30</v>
      </c>
      <c r="F266" s="631">
        <f t="shared" si="9"/>
        <v>-2</v>
      </c>
      <c r="G266" s="596"/>
      <c r="H266" s="576"/>
      <c r="I266" s="584"/>
      <c r="J266" s="589"/>
      <c r="K266" s="589"/>
      <c r="L266" s="590"/>
      <c r="M266" s="589"/>
      <c r="N266" s="589"/>
      <c r="O266" s="589"/>
      <c r="P266" s="589"/>
      <c r="Q266" s="589"/>
      <c r="R266" s="589"/>
      <c r="S266" s="589"/>
      <c r="T266" s="589"/>
      <c r="U266" s="589"/>
      <c r="V266" s="589"/>
      <c r="W266" s="589"/>
      <c r="X266" s="589"/>
      <c r="Y266" s="589"/>
      <c r="Z266" s="589"/>
      <c r="AA266" s="589"/>
      <c r="AB266" s="589"/>
      <c r="AC266" s="589"/>
      <c r="AD266" s="589"/>
      <c r="AE266" s="589"/>
      <c r="AF266" s="589"/>
      <c r="AG266" s="589"/>
      <c r="AH266" s="589"/>
      <c r="AI266" s="589"/>
      <c r="AJ266" s="589"/>
      <c r="AK266" s="589"/>
      <c r="AL266" s="589"/>
      <c r="AM266" s="589"/>
      <c r="AN266" s="589"/>
      <c r="AO266" s="589"/>
      <c r="AP266" s="589"/>
      <c r="AQ266" s="589"/>
      <c r="AR266" s="589"/>
      <c r="AS266" s="589"/>
      <c r="AT266" s="589"/>
      <c r="AU266" s="589"/>
      <c r="AV266" s="589"/>
      <c r="AW266" s="589"/>
      <c r="AX266" s="589"/>
      <c r="AY266" s="589"/>
      <c r="AZ266" s="589"/>
      <c r="BA266" s="589"/>
      <c r="BB266" s="589"/>
      <c r="BC266" s="589"/>
      <c r="BD266" s="589"/>
      <c r="BE266" s="589"/>
      <c r="BF266" s="589"/>
    </row>
    <row r="267" spans="1:58" ht="15.75" customHeight="1">
      <c r="A267" s="574"/>
      <c r="B267" s="499"/>
      <c r="C267" s="614" t="s">
        <v>1269</v>
      </c>
      <c r="D267" s="535">
        <v>6</v>
      </c>
      <c r="E267" s="535">
        <v>6</v>
      </c>
      <c r="F267" s="536">
        <f t="shared" si="9"/>
        <v>0</v>
      </c>
      <c r="G267" s="537" t="s">
        <v>1507</v>
      </c>
      <c r="H267" s="576"/>
      <c r="I267" s="584"/>
      <c r="J267" s="589"/>
      <c r="K267" s="589"/>
      <c r="L267" s="590"/>
      <c r="M267" s="589"/>
      <c r="N267" s="589"/>
      <c r="O267" s="589"/>
      <c r="P267" s="589"/>
      <c r="Q267" s="589"/>
      <c r="R267" s="589"/>
      <c r="S267" s="589"/>
      <c r="T267" s="589"/>
      <c r="U267" s="589"/>
      <c r="V267" s="589"/>
      <c r="W267" s="589"/>
      <c r="X267" s="589"/>
      <c r="Y267" s="589"/>
      <c r="Z267" s="589"/>
      <c r="AA267" s="589"/>
      <c r="AB267" s="589"/>
      <c r="AC267" s="589"/>
      <c r="AD267" s="589"/>
      <c r="AE267" s="589"/>
      <c r="AF267" s="589"/>
      <c r="AG267" s="589"/>
      <c r="AH267" s="589"/>
      <c r="AI267" s="589"/>
      <c r="AJ267" s="589"/>
      <c r="AK267" s="589"/>
      <c r="AL267" s="589"/>
      <c r="AM267" s="589"/>
      <c r="AN267" s="589"/>
      <c r="AO267" s="589"/>
      <c r="AP267" s="589"/>
      <c r="AQ267" s="589"/>
      <c r="AR267" s="589"/>
      <c r="AS267" s="589"/>
      <c r="AT267" s="589"/>
      <c r="AU267" s="589"/>
      <c r="AV267" s="589"/>
      <c r="AW267" s="589"/>
      <c r="AX267" s="589"/>
      <c r="AY267" s="589"/>
      <c r="AZ267" s="589"/>
      <c r="BA267" s="589"/>
      <c r="BB267" s="589"/>
      <c r="BC267" s="589"/>
      <c r="BD267" s="589"/>
      <c r="BE267" s="589"/>
      <c r="BF267" s="589"/>
    </row>
    <row r="268" spans="1:58" ht="15" customHeight="1">
      <c r="A268" s="574"/>
      <c r="B268" s="499" t="s">
        <v>941</v>
      </c>
      <c r="C268" s="614" t="s">
        <v>1291</v>
      </c>
      <c r="D268" s="535">
        <v>2</v>
      </c>
      <c r="E268" s="535">
        <v>0</v>
      </c>
      <c r="F268" s="536">
        <f t="shared" si="9"/>
        <v>-2</v>
      </c>
      <c r="G268" s="537"/>
      <c r="H268" s="576"/>
      <c r="I268" s="584"/>
      <c r="J268" s="589"/>
      <c r="K268" s="589"/>
      <c r="L268" s="590"/>
      <c r="M268" s="589"/>
      <c r="N268" s="589"/>
      <c r="O268" s="589"/>
      <c r="P268" s="589"/>
      <c r="Q268" s="589"/>
      <c r="R268" s="589"/>
      <c r="S268" s="589"/>
      <c r="T268" s="589"/>
      <c r="U268" s="589"/>
      <c r="V268" s="589"/>
      <c r="W268" s="589"/>
      <c r="X268" s="589"/>
      <c r="Y268" s="589"/>
      <c r="Z268" s="589"/>
      <c r="AA268" s="589"/>
      <c r="AB268" s="589"/>
      <c r="AC268" s="589"/>
      <c r="AD268" s="589"/>
      <c r="AE268" s="589"/>
      <c r="AF268" s="589"/>
      <c r="AG268" s="589"/>
      <c r="AH268" s="589"/>
      <c r="AI268" s="589"/>
      <c r="AJ268" s="589"/>
      <c r="AK268" s="589"/>
      <c r="AL268" s="589"/>
      <c r="AM268" s="589"/>
      <c r="AN268" s="589"/>
      <c r="AO268" s="589"/>
      <c r="AP268" s="589"/>
      <c r="AQ268" s="589"/>
      <c r="AR268" s="589"/>
      <c r="AS268" s="589"/>
      <c r="AT268" s="589"/>
      <c r="AU268" s="589"/>
      <c r="AV268" s="589"/>
      <c r="AW268" s="589"/>
      <c r="AX268" s="589"/>
      <c r="AY268" s="589"/>
      <c r="AZ268" s="589"/>
      <c r="BA268" s="589"/>
      <c r="BB268" s="589"/>
      <c r="BC268" s="589"/>
      <c r="BD268" s="589"/>
      <c r="BE268" s="589"/>
      <c r="BF268" s="589"/>
    </row>
    <row r="269" spans="1:58" ht="15.75" customHeight="1">
      <c r="A269" s="574"/>
      <c r="B269" s="499"/>
      <c r="C269" s="614" t="s">
        <v>1270</v>
      </c>
      <c r="D269" s="535">
        <v>39</v>
      </c>
      <c r="E269" s="535">
        <v>18</v>
      </c>
      <c r="F269" s="536">
        <f t="shared" si="9"/>
        <v>-21</v>
      </c>
      <c r="G269" s="537" t="s">
        <v>1508</v>
      </c>
      <c r="H269" s="576"/>
      <c r="I269" s="584"/>
      <c r="J269" s="589"/>
      <c r="K269" s="589"/>
      <c r="L269" s="590"/>
      <c r="M269" s="589"/>
      <c r="N269" s="589"/>
      <c r="O269" s="589"/>
      <c r="P269" s="589"/>
      <c r="Q269" s="589"/>
      <c r="R269" s="589"/>
      <c r="S269" s="589"/>
      <c r="T269" s="589"/>
      <c r="U269" s="589"/>
      <c r="V269" s="589"/>
      <c r="W269" s="589"/>
      <c r="X269" s="589"/>
      <c r="Y269" s="589"/>
      <c r="Z269" s="589"/>
      <c r="AA269" s="589"/>
      <c r="AB269" s="589"/>
      <c r="AC269" s="589"/>
      <c r="AD269" s="589"/>
      <c r="AE269" s="589"/>
      <c r="AF269" s="589"/>
      <c r="AG269" s="589"/>
      <c r="AH269" s="589"/>
      <c r="AI269" s="589"/>
      <c r="AJ269" s="589"/>
      <c r="AK269" s="589"/>
      <c r="AL269" s="589"/>
      <c r="AM269" s="589"/>
      <c r="AN269" s="589"/>
      <c r="AO269" s="589"/>
      <c r="AP269" s="589"/>
      <c r="AQ269" s="589"/>
      <c r="AR269" s="589"/>
      <c r="AS269" s="589"/>
      <c r="AT269" s="589"/>
      <c r="AU269" s="589"/>
      <c r="AV269" s="589"/>
      <c r="AW269" s="589"/>
      <c r="AX269" s="589"/>
      <c r="AY269" s="589"/>
      <c r="AZ269" s="589"/>
      <c r="BA269" s="589"/>
      <c r="BB269" s="589"/>
      <c r="BC269" s="589"/>
      <c r="BD269" s="589"/>
      <c r="BE269" s="589"/>
      <c r="BF269" s="589"/>
    </row>
    <row r="270" spans="1:58" ht="15" customHeight="1">
      <c r="A270" s="574"/>
      <c r="B270" s="499"/>
      <c r="C270" s="614" t="s">
        <v>1436</v>
      </c>
      <c r="D270" s="535">
        <v>1</v>
      </c>
      <c r="E270" s="535">
        <v>1</v>
      </c>
      <c r="F270" s="536">
        <f t="shared" si="9"/>
        <v>0</v>
      </c>
      <c r="G270" s="537"/>
      <c r="H270" s="576"/>
      <c r="I270" s="584"/>
      <c r="J270" s="589"/>
      <c r="K270" s="589"/>
      <c r="L270" s="590"/>
      <c r="M270" s="589"/>
      <c r="N270" s="589"/>
      <c r="O270" s="589"/>
      <c r="P270" s="589"/>
      <c r="Q270" s="589"/>
      <c r="R270" s="589"/>
      <c r="S270" s="589"/>
      <c r="T270" s="589"/>
      <c r="U270" s="589"/>
      <c r="V270" s="589"/>
      <c r="W270" s="589"/>
      <c r="X270" s="589"/>
      <c r="Y270" s="589"/>
      <c r="Z270" s="589"/>
      <c r="AA270" s="589"/>
      <c r="AB270" s="589"/>
      <c r="AC270" s="589"/>
      <c r="AD270" s="589"/>
      <c r="AE270" s="589"/>
      <c r="AF270" s="589"/>
      <c r="AG270" s="589"/>
      <c r="AH270" s="589"/>
      <c r="AI270" s="589"/>
      <c r="AJ270" s="589"/>
      <c r="AK270" s="589"/>
      <c r="AL270" s="589"/>
      <c r="AM270" s="589"/>
      <c r="AN270" s="589"/>
      <c r="AO270" s="589"/>
      <c r="AP270" s="589"/>
      <c r="AQ270" s="589"/>
      <c r="AR270" s="589"/>
      <c r="AS270" s="589"/>
      <c r="AT270" s="589"/>
      <c r="AU270" s="589"/>
      <c r="AV270" s="589"/>
      <c r="AW270" s="589"/>
      <c r="AX270" s="589"/>
      <c r="AY270" s="589"/>
      <c r="AZ270" s="589"/>
      <c r="BA270" s="589"/>
      <c r="BB270" s="589"/>
      <c r="BC270" s="589"/>
      <c r="BD270" s="589"/>
      <c r="BE270" s="589"/>
      <c r="BF270" s="589"/>
    </row>
    <row r="271" spans="1:58" ht="15" customHeight="1">
      <c r="A271" s="574"/>
      <c r="B271" s="499"/>
      <c r="C271" s="614" t="s">
        <v>1437</v>
      </c>
      <c r="D271" s="609">
        <v>1</v>
      </c>
      <c r="E271" s="609">
        <v>1</v>
      </c>
      <c r="F271" s="610">
        <f t="shared" si="9"/>
        <v>0</v>
      </c>
      <c r="G271" s="600"/>
      <c r="H271" s="576"/>
      <c r="I271" s="584"/>
      <c r="J271" s="589"/>
      <c r="K271" s="589"/>
      <c r="L271" s="590"/>
      <c r="M271" s="589"/>
      <c r="N271" s="589"/>
      <c r="O271" s="589"/>
      <c r="P271" s="589"/>
      <c r="Q271" s="589"/>
      <c r="R271" s="589"/>
      <c r="S271" s="589"/>
      <c r="T271" s="589"/>
      <c r="U271" s="589"/>
      <c r="V271" s="589"/>
      <c r="W271" s="589"/>
      <c r="X271" s="589"/>
      <c r="Y271" s="589"/>
      <c r="Z271" s="589"/>
      <c r="AA271" s="589"/>
      <c r="AB271" s="589"/>
      <c r="AC271" s="589"/>
      <c r="AD271" s="589"/>
      <c r="AE271" s="589"/>
      <c r="AF271" s="589"/>
      <c r="AG271" s="589"/>
      <c r="AH271" s="589"/>
      <c r="AI271" s="589"/>
      <c r="AJ271" s="589"/>
      <c r="AK271" s="589"/>
      <c r="AL271" s="589"/>
      <c r="AM271" s="589"/>
      <c r="AN271" s="589"/>
      <c r="AO271" s="589"/>
      <c r="AP271" s="589"/>
      <c r="AQ271" s="589"/>
      <c r="AR271" s="589"/>
      <c r="AS271" s="589"/>
      <c r="AT271" s="589"/>
      <c r="AU271" s="589"/>
      <c r="AV271" s="589"/>
      <c r="AW271" s="589"/>
      <c r="AX271" s="589"/>
      <c r="AY271" s="589"/>
      <c r="AZ271" s="589"/>
      <c r="BA271" s="589"/>
      <c r="BB271" s="589"/>
      <c r="BC271" s="589"/>
      <c r="BD271" s="589"/>
      <c r="BE271" s="589"/>
      <c r="BF271" s="589"/>
    </row>
    <row r="272" spans="1:58" ht="15.75" customHeight="1">
      <c r="A272" s="574"/>
      <c r="B272" s="513"/>
      <c r="C272" s="640" t="s">
        <v>942</v>
      </c>
      <c r="D272" s="602">
        <v>25</v>
      </c>
      <c r="E272" s="602">
        <v>0</v>
      </c>
      <c r="F272" s="603">
        <f t="shared" si="9"/>
        <v>-25</v>
      </c>
      <c r="G272" s="604"/>
      <c r="H272" s="576"/>
      <c r="I272" s="584"/>
      <c r="J272" s="589"/>
      <c r="K272" s="589"/>
      <c r="L272" s="590"/>
      <c r="M272" s="589"/>
      <c r="N272" s="589"/>
      <c r="O272" s="589"/>
      <c r="P272" s="589"/>
      <c r="Q272" s="589"/>
      <c r="R272" s="589"/>
      <c r="S272" s="589"/>
      <c r="T272" s="589"/>
      <c r="U272" s="589"/>
      <c r="V272" s="589"/>
      <c r="W272" s="589"/>
      <c r="X272" s="589"/>
      <c r="Y272" s="589"/>
      <c r="Z272" s="589"/>
      <c r="AA272" s="589"/>
      <c r="AB272" s="589"/>
      <c r="AC272" s="589"/>
      <c r="AD272" s="589"/>
      <c r="AE272" s="589"/>
      <c r="AF272" s="589"/>
      <c r="AG272" s="589"/>
      <c r="AH272" s="589"/>
      <c r="AI272" s="589"/>
      <c r="AJ272" s="589"/>
      <c r="AK272" s="589"/>
      <c r="AL272" s="589"/>
      <c r="AM272" s="589"/>
      <c r="AN272" s="589"/>
      <c r="AO272" s="589"/>
      <c r="AP272" s="589"/>
      <c r="AQ272" s="589"/>
      <c r="AR272" s="589"/>
      <c r="AS272" s="589"/>
      <c r="AT272" s="589"/>
      <c r="AU272" s="589"/>
      <c r="AV272" s="589"/>
      <c r="AW272" s="589"/>
      <c r="AX272" s="589"/>
      <c r="AY272" s="589"/>
      <c r="AZ272" s="589"/>
      <c r="BA272" s="589"/>
      <c r="BB272" s="589"/>
      <c r="BC272" s="589"/>
      <c r="BD272" s="589"/>
      <c r="BE272" s="589"/>
      <c r="BF272" s="589"/>
    </row>
    <row r="273" spans="1:58" ht="15" customHeight="1">
      <c r="A273" s="574"/>
      <c r="B273" s="499"/>
      <c r="C273" s="593" t="s">
        <v>947</v>
      </c>
      <c r="D273" s="535">
        <v>10</v>
      </c>
      <c r="E273" s="535">
        <v>10</v>
      </c>
      <c r="F273" s="536">
        <f t="shared" si="9"/>
        <v>0</v>
      </c>
      <c r="G273" s="537" t="s">
        <v>1509</v>
      </c>
      <c r="H273" s="576"/>
      <c r="I273" s="584"/>
      <c r="J273" s="589"/>
      <c r="K273" s="589"/>
      <c r="L273" s="590"/>
      <c r="M273" s="589"/>
      <c r="N273" s="589"/>
      <c r="O273" s="589"/>
      <c r="P273" s="589"/>
      <c r="Q273" s="589"/>
      <c r="R273" s="589"/>
      <c r="S273" s="589"/>
      <c r="T273" s="589"/>
      <c r="U273" s="589"/>
      <c r="V273" s="589"/>
      <c r="W273" s="589"/>
      <c r="X273" s="589"/>
      <c r="Y273" s="589"/>
      <c r="Z273" s="589"/>
      <c r="AA273" s="589"/>
      <c r="AB273" s="589"/>
      <c r="AC273" s="589"/>
      <c r="AD273" s="589"/>
      <c r="AE273" s="589"/>
      <c r="AF273" s="589"/>
      <c r="AG273" s="589"/>
      <c r="AH273" s="589"/>
      <c r="AI273" s="589"/>
      <c r="AJ273" s="589"/>
      <c r="AK273" s="589"/>
      <c r="AL273" s="589"/>
      <c r="AM273" s="589"/>
      <c r="AN273" s="589"/>
      <c r="AO273" s="589"/>
      <c r="AP273" s="589"/>
      <c r="AQ273" s="589"/>
      <c r="AR273" s="589"/>
      <c r="AS273" s="589"/>
      <c r="AT273" s="589"/>
      <c r="AU273" s="589"/>
      <c r="AV273" s="589"/>
      <c r="AW273" s="589"/>
      <c r="AX273" s="589"/>
      <c r="AY273" s="589"/>
      <c r="AZ273" s="589"/>
      <c r="BA273" s="589"/>
      <c r="BB273" s="589"/>
      <c r="BC273" s="589"/>
      <c r="BD273" s="589"/>
      <c r="BE273" s="589"/>
      <c r="BF273" s="589"/>
    </row>
    <row r="274" spans="1:58" ht="15" customHeight="1">
      <c r="A274" s="574"/>
      <c r="B274" s="499"/>
      <c r="C274" s="614" t="s">
        <v>1438</v>
      </c>
      <c r="D274" s="535">
        <v>2</v>
      </c>
      <c r="E274" s="535">
        <v>2</v>
      </c>
      <c r="F274" s="536">
        <f t="shared" si="9"/>
        <v>0</v>
      </c>
      <c r="G274" s="615"/>
      <c r="H274" s="576"/>
      <c r="I274" s="584"/>
      <c r="J274" s="589"/>
      <c r="K274" s="589"/>
      <c r="L274" s="590"/>
      <c r="M274" s="589"/>
      <c r="N274" s="589"/>
      <c r="O274" s="589"/>
      <c r="P274" s="589"/>
      <c r="Q274" s="589"/>
      <c r="R274" s="589"/>
      <c r="S274" s="589"/>
      <c r="T274" s="589"/>
      <c r="U274" s="589"/>
      <c r="V274" s="589"/>
      <c r="W274" s="589"/>
      <c r="X274" s="589"/>
      <c r="Y274" s="589"/>
      <c r="Z274" s="589"/>
      <c r="AA274" s="589"/>
      <c r="AB274" s="589"/>
      <c r="AC274" s="589"/>
      <c r="AD274" s="589"/>
      <c r="AE274" s="589"/>
      <c r="AF274" s="589"/>
      <c r="AG274" s="589"/>
      <c r="AH274" s="589"/>
      <c r="AI274" s="589"/>
      <c r="AJ274" s="589"/>
      <c r="AK274" s="589"/>
      <c r="AL274" s="589"/>
      <c r="AM274" s="589"/>
      <c r="AN274" s="589"/>
      <c r="AO274" s="589"/>
      <c r="AP274" s="589"/>
      <c r="AQ274" s="589"/>
      <c r="AR274" s="589"/>
      <c r="AS274" s="589"/>
      <c r="AT274" s="589"/>
      <c r="AU274" s="589"/>
      <c r="AV274" s="589"/>
      <c r="AW274" s="589"/>
      <c r="AX274" s="589"/>
      <c r="AY274" s="589"/>
      <c r="AZ274" s="589"/>
      <c r="BA274" s="589"/>
      <c r="BB274" s="589"/>
      <c r="BC274" s="589"/>
      <c r="BD274" s="589"/>
      <c r="BE274" s="589"/>
      <c r="BF274" s="589"/>
    </row>
    <row r="275" spans="1:58" ht="15" customHeight="1">
      <c r="A275" s="574"/>
      <c r="B275" s="499"/>
      <c r="C275" s="614" t="s">
        <v>1351</v>
      </c>
      <c r="D275" s="535">
        <v>2</v>
      </c>
      <c r="E275" s="535">
        <v>1</v>
      </c>
      <c r="F275" s="536">
        <f t="shared" si="9"/>
        <v>-1</v>
      </c>
      <c r="G275" s="537" t="s">
        <v>63</v>
      </c>
      <c r="H275" s="576"/>
      <c r="I275" s="584"/>
      <c r="J275" s="589"/>
      <c r="K275" s="589"/>
      <c r="L275" s="590"/>
      <c r="M275" s="589"/>
      <c r="N275" s="589"/>
      <c r="O275" s="589"/>
      <c r="P275" s="589"/>
      <c r="Q275" s="589"/>
      <c r="R275" s="589"/>
      <c r="S275" s="589"/>
      <c r="T275" s="589"/>
      <c r="U275" s="589"/>
      <c r="V275" s="589"/>
      <c r="W275" s="589"/>
      <c r="X275" s="589"/>
      <c r="Y275" s="589"/>
      <c r="Z275" s="589"/>
      <c r="AA275" s="589"/>
      <c r="AB275" s="589"/>
      <c r="AC275" s="589"/>
      <c r="AD275" s="589"/>
      <c r="AE275" s="589"/>
      <c r="AF275" s="589"/>
      <c r="AG275" s="589"/>
      <c r="AH275" s="589"/>
      <c r="AI275" s="589"/>
      <c r="AJ275" s="589"/>
      <c r="AK275" s="589"/>
      <c r="AL275" s="589"/>
      <c r="AM275" s="589"/>
      <c r="AN275" s="589"/>
      <c r="AO275" s="589"/>
      <c r="AP275" s="589"/>
      <c r="AQ275" s="589"/>
      <c r="AR275" s="589"/>
      <c r="AS275" s="589"/>
      <c r="AT275" s="589"/>
      <c r="AU275" s="589"/>
      <c r="AV275" s="589"/>
      <c r="AW275" s="589"/>
      <c r="AX275" s="589"/>
      <c r="AY275" s="589"/>
      <c r="AZ275" s="589"/>
      <c r="BA275" s="589"/>
      <c r="BB275" s="589"/>
      <c r="BC275" s="589"/>
      <c r="BD275" s="589"/>
      <c r="BE275" s="589"/>
      <c r="BF275" s="589"/>
    </row>
    <row r="276" spans="1:58" ht="15" customHeight="1">
      <c r="A276" s="574"/>
      <c r="B276" s="499"/>
      <c r="C276" s="614" t="s">
        <v>1510</v>
      </c>
      <c r="D276" s="535">
        <v>1</v>
      </c>
      <c r="E276" s="535">
        <v>1</v>
      </c>
      <c r="F276" s="536">
        <f t="shared" si="9"/>
        <v>0</v>
      </c>
      <c r="G276" s="596" t="s">
        <v>1378</v>
      </c>
      <c r="H276" s="576"/>
      <c r="I276" s="584"/>
      <c r="J276" s="589"/>
      <c r="K276" s="589"/>
      <c r="L276" s="590"/>
      <c r="M276" s="589"/>
      <c r="N276" s="589"/>
      <c r="O276" s="589"/>
      <c r="P276" s="589"/>
      <c r="Q276" s="589"/>
      <c r="R276" s="589"/>
      <c r="S276" s="589"/>
      <c r="T276" s="589"/>
      <c r="U276" s="589"/>
      <c r="V276" s="589"/>
      <c r="W276" s="589"/>
      <c r="X276" s="589"/>
      <c r="Y276" s="589"/>
      <c r="Z276" s="589"/>
      <c r="AA276" s="589"/>
      <c r="AB276" s="589"/>
      <c r="AC276" s="589"/>
      <c r="AD276" s="589"/>
      <c r="AE276" s="589"/>
      <c r="AF276" s="589"/>
      <c r="AG276" s="589"/>
      <c r="AH276" s="589"/>
      <c r="AI276" s="589"/>
      <c r="AJ276" s="589"/>
      <c r="AK276" s="589"/>
      <c r="AL276" s="589"/>
      <c r="AM276" s="589"/>
      <c r="AN276" s="589"/>
      <c r="AO276" s="589"/>
      <c r="AP276" s="589"/>
      <c r="AQ276" s="589"/>
      <c r="AR276" s="589"/>
      <c r="AS276" s="589"/>
      <c r="AT276" s="589"/>
      <c r="AU276" s="589"/>
      <c r="AV276" s="589"/>
      <c r="AW276" s="589"/>
      <c r="AX276" s="589"/>
      <c r="AY276" s="589"/>
      <c r="AZ276" s="589"/>
      <c r="BA276" s="589"/>
      <c r="BB276" s="589"/>
      <c r="BC276" s="589"/>
      <c r="BD276" s="589"/>
      <c r="BE276" s="589"/>
      <c r="BF276" s="589"/>
    </row>
    <row r="277" spans="1:58" ht="15" customHeight="1">
      <c r="A277" s="574"/>
      <c r="B277" s="499"/>
      <c r="C277" s="614" t="s">
        <v>1352</v>
      </c>
      <c r="D277" s="535">
        <v>4</v>
      </c>
      <c r="E277" s="535">
        <v>4</v>
      </c>
      <c r="F277" s="536">
        <f t="shared" si="9"/>
        <v>0</v>
      </c>
      <c r="G277" s="537"/>
      <c r="H277" s="576"/>
      <c r="I277" s="584"/>
      <c r="J277" s="589"/>
      <c r="K277" s="589"/>
      <c r="L277" s="590"/>
      <c r="M277" s="589"/>
      <c r="N277" s="589"/>
      <c r="O277" s="589"/>
      <c r="P277" s="589"/>
      <c r="Q277" s="589"/>
      <c r="R277" s="589"/>
      <c r="S277" s="589"/>
      <c r="T277" s="589"/>
      <c r="U277" s="589"/>
      <c r="V277" s="589"/>
      <c r="W277" s="589"/>
      <c r="X277" s="589"/>
      <c r="Y277" s="589"/>
      <c r="Z277" s="589"/>
      <c r="AA277" s="589"/>
      <c r="AB277" s="589"/>
      <c r="AC277" s="589"/>
      <c r="AD277" s="589"/>
      <c r="AE277" s="589"/>
      <c r="AF277" s="589"/>
      <c r="AG277" s="589"/>
      <c r="AH277" s="589"/>
      <c r="AI277" s="589"/>
      <c r="AJ277" s="589"/>
      <c r="AK277" s="589"/>
      <c r="AL277" s="589"/>
      <c r="AM277" s="589"/>
      <c r="AN277" s="589"/>
      <c r="AO277" s="589"/>
      <c r="AP277" s="589"/>
      <c r="AQ277" s="589"/>
      <c r="AR277" s="589"/>
      <c r="AS277" s="589"/>
      <c r="AT277" s="589"/>
      <c r="AU277" s="589"/>
      <c r="AV277" s="589"/>
      <c r="AW277" s="589"/>
      <c r="AX277" s="589"/>
      <c r="AY277" s="589"/>
      <c r="AZ277" s="589"/>
      <c r="BA277" s="589"/>
      <c r="BB277" s="589"/>
      <c r="BC277" s="589"/>
      <c r="BD277" s="589"/>
      <c r="BE277" s="589"/>
      <c r="BF277" s="589"/>
    </row>
    <row r="278" spans="1:58" ht="15" customHeight="1">
      <c r="A278" s="574"/>
      <c r="B278" s="499"/>
      <c r="C278" s="614" t="s">
        <v>1353</v>
      </c>
      <c r="D278" s="535">
        <v>1</v>
      </c>
      <c r="E278" s="535">
        <v>1</v>
      </c>
      <c r="F278" s="536">
        <f t="shared" si="9"/>
        <v>0</v>
      </c>
      <c r="G278" s="537" t="s">
        <v>1612</v>
      </c>
      <c r="H278" s="576"/>
      <c r="I278" s="584"/>
      <c r="J278" s="589"/>
      <c r="K278" s="589"/>
      <c r="L278" s="590"/>
      <c r="M278" s="589"/>
      <c r="N278" s="589"/>
      <c r="O278" s="589"/>
      <c r="P278" s="589"/>
      <c r="Q278" s="589"/>
      <c r="R278" s="589"/>
      <c r="S278" s="589"/>
      <c r="T278" s="589"/>
      <c r="U278" s="589"/>
      <c r="V278" s="589"/>
      <c r="W278" s="589"/>
      <c r="X278" s="589"/>
      <c r="Y278" s="589"/>
      <c r="Z278" s="589"/>
      <c r="AA278" s="589"/>
      <c r="AB278" s="589"/>
      <c r="AC278" s="589"/>
      <c r="AD278" s="589"/>
      <c r="AE278" s="589"/>
      <c r="AF278" s="589"/>
      <c r="AG278" s="589"/>
      <c r="AH278" s="589"/>
      <c r="AI278" s="589"/>
      <c r="AJ278" s="589"/>
      <c r="AK278" s="589"/>
      <c r="AL278" s="589"/>
      <c r="AM278" s="589"/>
      <c r="AN278" s="589"/>
      <c r="AO278" s="589"/>
      <c r="AP278" s="589"/>
      <c r="AQ278" s="589"/>
      <c r="AR278" s="589"/>
      <c r="AS278" s="589"/>
      <c r="AT278" s="589"/>
      <c r="AU278" s="589"/>
      <c r="AV278" s="589"/>
      <c r="AW278" s="589"/>
      <c r="AX278" s="589"/>
      <c r="AY278" s="589"/>
      <c r="AZ278" s="589"/>
      <c r="BA278" s="589"/>
      <c r="BB278" s="589"/>
      <c r="BC278" s="589"/>
      <c r="BD278" s="589"/>
      <c r="BE278" s="589"/>
      <c r="BF278" s="589"/>
    </row>
    <row r="279" spans="1:58" ht="15" customHeight="1">
      <c r="A279" s="574"/>
      <c r="B279" s="499"/>
      <c r="C279" s="614" t="s">
        <v>1357</v>
      </c>
      <c r="D279" s="535">
        <v>1</v>
      </c>
      <c r="E279" s="535">
        <v>1</v>
      </c>
      <c r="F279" s="536">
        <f t="shared" si="9"/>
        <v>0</v>
      </c>
      <c r="G279" s="537" t="s">
        <v>63</v>
      </c>
      <c r="H279" s="576"/>
      <c r="I279" s="584"/>
      <c r="J279" s="589"/>
      <c r="K279" s="589"/>
      <c r="L279" s="590"/>
      <c r="M279" s="589"/>
      <c r="N279" s="589"/>
      <c r="O279" s="589"/>
      <c r="P279" s="589"/>
      <c r="Q279" s="589"/>
      <c r="R279" s="589"/>
      <c r="S279" s="589"/>
      <c r="T279" s="589"/>
      <c r="U279" s="589"/>
      <c r="V279" s="589"/>
      <c r="W279" s="589"/>
      <c r="X279" s="589"/>
      <c r="Y279" s="589"/>
      <c r="Z279" s="589"/>
      <c r="AA279" s="589"/>
      <c r="AB279" s="589"/>
      <c r="AC279" s="589"/>
      <c r="AD279" s="589"/>
      <c r="AE279" s="589"/>
      <c r="AF279" s="589"/>
      <c r="AG279" s="589"/>
      <c r="AH279" s="589"/>
      <c r="AI279" s="589"/>
      <c r="AJ279" s="589"/>
      <c r="AK279" s="589"/>
      <c r="AL279" s="589"/>
      <c r="AM279" s="589"/>
      <c r="AN279" s="589"/>
      <c r="AO279" s="589"/>
      <c r="AP279" s="589"/>
      <c r="AQ279" s="589"/>
      <c r="AR279" s="589"/>
      <c r="AS279" s="589"/>
      <c r="AT279" s="589"/>
      <c r="AU279" s="589"/>
      <c r="AV279" s="589"/>
      <c r="AW279" s="589"/>
      <c r="AX279" s="589"/>
      <c r="AY279" s="589"/>
      <c r="AZ279" s="589"/>
      <c r="BA279" s="589"/>
      <c r="BB279" s="589"/>
      <c r="BC279" s="589"/>
      <c r="BD279" s="589"/>
      <c r="BE279" s="589"/>
      <c r="BF279" s="589"/>
    </row>
    <row r="280" spans="1:58" ht="15" customHeight="1">
      <c r="A280" s="574"/>
      <c r="B280" s="499"/>
      <c r="C280" s="614" t="s">
        <v>1439</v>
      </c>
      <c r="D280" s="535">
        <v>2</v>
      </c>
      <c r="E280" s="535">
        <v>2</v>
      </c>
      <c r="F280" s="536">
        <f t="shared" si="9"/>
        <v>0</v>
      </c>
      <c r="G280" s="537"/>
      <c r="H280" s="576"/>
      <c r="I280" s="584"/>
      <c r="J280" s="589"/>
      <c r="K280" s="589"/>
      <c r="L280" s="590"/>
      <c r="M280" s="589"/>
      <c r="N280" s="589"/>
      <c r="O280" s="589"/>
      <c r="P280" s="589"/>
      <c r="Q280" s="589"/>
      <c r="R280" s="589"/>
      <c r="S280" s="589"/>
      <c r="T280" s="589"/>
      <c r="U280" s="589"/>
      <c r="V280" s="589"/>
      <c r="W280" s="589"/>
      <c r="X280" s="589"/>
      <c r="Y280" s="589"/>
      <c r="Z280" s="589"/>
      <c r="AA280" s="589"/>
      <c r="AB280" s="589"/>
      <c r="AC280" s="589"/>
      <c r="AD280" s="589"/>
      <c r="AE280" s="589"/>
      <c r="AF280" s="589"/>
      <c r="AG280" s="589"/>
      <c r="AH280" s="589"/>
      <c r="AI280" s="589"/>
      <c r="AJ280" s="589"/>
      <c r="AK280" s="589"/>
      <c r="AL280" s="589"/>
      <c r="AM280" s="589"/>
      <c r="AN280" s="589"/>
      <c r="AO280" s="589"/>
      <c r="AP280" s="589"/>
      <c r="AQ280" s="589"/>
      <c r="AR280" s="589"/>
      <c r="AS280" s="589"/>
      <c r="AT280" s="589"/>
      <c r="AU280" s="589"/>
      <c r="AV280" s="589"/>
      <c r="AW280" s="589"/>
      <c r="AX280" s="589"/>
      <c r="AY280" s="589"/>
      <c r="AZ280" s="589"/>
      <c r="BA280" s="589"/>
      <c r="BB280" s="589"/>
      <c r="BC280" s="589"/>
      <c r="BD280" s="589"/>
      <c r="BE280" s="589"/>
      <c r="BF280" s="589"/>
    </row>
    <row r="281" spans="1:58" ht="15" customHeight="1">
      <c r="A281" s="574"/>
      <c r="B281" s="499" t="s">
        <v>943</v>
      </c>
      <c r="C281" s="614" t="s">
        <v>1279</v>
      </c>
      <c r="D281" s="535">
        <v>12</v>
      </c>
      <c r="E281" s="535">
        <v>12</v>
      </c>
      <c r="F281" s="536">
        <f t="shared" si="9"/>
        <v>0</v>
      </c>
      <c r="G281" s="537"/>
      <c r="H281" s="576"/>
      <c r="I281" s="584"/>
      <c r="J281" s="589"/>
      <c r="K281" s="589"/>
      <c r="L281" s="590"/>
      <c r="M281" s="589"/>
      <c r="N281" s="589"/>
      <c r="O281" s="589"/>
      <c r="P281" s="589"/>
      <c r="Q281" s="589"/>
      <c r="R281" s="589"/>
      <c r="S281" s="589"/>
      <c r="T281" s="589"/>
      <c r="U281" s="589"/>
      <c r="V281" s="589"/>
      <c r="W281" s="589"/>
      <c r="X281" s="589"/>
      <c r="Y281" s="589"/>
      <c r="Z281" s="589"/>
      <c r="AA281" s="589"/>
      <c r="AB281" s="589"/>
      <c r="AC281" s="589"/>
      <c r="AD281" s="589"/>
      <c r="AE281" s="589"/>
      <c r="AF281" s="589"/>
      <c r="AG281" s="589"/>
      <c r="AH281" s="589"/>
      <c r="AI281" s="589"/>
      <c r="AJ281" s="589"/>
      <c r="AK281" s="589"/>
      <c r="AL281" s="589"/>
      <c r="AM281" s="589"/>
      <c r="AN281" s="589"/>
      <c r="AO281" s="589"/>
      <c r="AP281" s="589"/>
      <c r="AQ281" s="589"/>
      <c r="AR281" s="589"/>
      <c r="AS281" s="589"/>
      <c r="AT281" s="589"/>
      <c r="AU281" s="589"/>
      <c r="AV281" s="589"/>
      <c r="AW281" s="589"/>
      <c r="AX281" s="589"/>
      <c r="AY281" s="589"/>
      <c r="AZ281" s="589"/>
      <c r="BA281" s="589"/>
      <c r="BB281" s="589"/>
      <c r="BC281" s="589"/>
      <c r="BD281" s="589"/>
      <c r="BE281" s="589"/>
      <c r="BF281" s="589"/>
    </row>
    <row r="282" spans="1:58" ht="15" customHeight="1">
      <c r="A282" s="574"/>
      <c r="B282" s="499"/>
      <c r="C282" s="614" t="s">
        <v>1359</v>
      </c>
      <c r="D282" s="535">
        <v>2</v>
      </c>
      <c r="E282" s="535">
        <v>2</v>
      </c>
      <c r="F282" s="536">
        <f t="shared" si="9"/>
        <v>0</v>
      </c>
      <c r="G282" s="537"/>
      <c r="H282" s="576"/>
      <c r="I282" s="584"/>
      <c r="J282" s="589"/>
      <c r="K282" s="589"/>
      <c r="L282" s="590"/>
      <c r="M282" s="589"/>
      <c r="N282" s="589"/>
      <c r="O282" s="589"/>
      <c r="P282" s="589"/>
      <c r="Q282" s="589"/>
      <c r="R282" s="589"/>
      <c r="S282" s="589"/>
      <c r="T282" s="589"/>
      <c r="U282" s="589"/>
      <c r="V282" s="589"/>
      <c r="W282" s="589"/>
      <c r="X282" s="589"/>
      <c r="Y282" s="589"/>
      <c r="Z282" s="589"/>
      <c r="AA282" s="589"/>
      <c r="AB282" s="589"/>
      <c r="AC282" s="589"/>
      <c r="AD282" s="589"/>
      <c r="AE282" s="589"/>
      <c r="AF282" s="589"/>
      <c r="AG282" s="589"/>
      <c r="AH282" s="589"/>
      <c r="AI282" s="589"/>
      <c r="AJ282" s="589"/>
      <c r="AK282" s="589"/>
      <c r="AL282" s="589"/>
      <c r="AM282" s="589"/>
      <c r="AN282" s="589"/>
      <c r="AO282" s="589"/>
      <c r="AP282" s="589"/>
      <c r="AQ282" s="589"/>
      <c r="AR282" s="589"/>
      <c r="AS282" s="589"/>
      <c r="AT282" s="589"/>
      <c r="AU282" s="589"/>
      <c r="AV282" s="589"/>
      <c r="AW282" s="589"/>
      <c r="AX282" s="589"/>
      <c r="AY282" s="589"/>
      <c r="AZ282" s="589"/>
      <c r="BA282" s="589"/>
      <c r="BB282" s="589"/>
      <c r="BC282" s="589"/>
      <c r="BD282" s="589"/>
      <c r="BE282" s="589"/>
      <c r="BF282" s="589"/>
    </row>
    <row r="283" spans="1:58" ht="15" customHeight="1">
      <c r="A283" s="574"/>
      <c r="B283" s="499"/>
      <c r="C283" s="614" t="s">
        <v>1205</v>
      </c>
      <c r="D283" s="535">
        <v>10</v>
      </c>
      <c r="E283" s="535">
        <v>11</v>
      </c>
      <c r="F283" s="536">
        <f t="shared" si="9"/>
        <v>1</v>
      </c>
      <c r="G283" s="537" t="s">
        <v>1613</v>
      </c>
      <c r="H283" s="576"/>
      <c r="I283" s="584"/>
      <c r="J283" s="589"/>
      <c r="K283" s="589"/>
      <c r="L283" s="590"/>
      <c r="M283" s="589"/>
      <c r="N283" s="589"/>
      <c r="O283" s="589"/>
      <c r="P283" s="589"/>
      <c r="Q283" s="589"/>
      <c r="R283" s="589"/>
      <c r="S283" s="589"/>
      <c r="T283" s="589"/>
      <c r="U283" s="589"/>
      <c r="V283" s="589"/>
      <c r="W283" s="589"/>
      <c r="X283" s="589"/>
      <c r="Y283" s="589"/>
      <c r="Z283" s="589"/>
      <c r="AA283" s="589"/>
      <c r="AB283" s="589"/>
      <c r="AC283" s="589"/>
      <c r="AD283" s="589"/>
      <c r="AE283" s="589"/>
      <c r="AF283" s="589"/>
      <c r="AG283" s="589"/>
      <c r="AH283" s="589"/>
      <c r="AI283" s="589"/>
      <c r="AJ283" s="589"/>
      <c r="AK283" s="589"/>
      <c r="AL283" s="589"/>
      <c r="AM283" s="589"/>
      <c r="AN283" s="589"/>
      <c r="AO283" s="589"/>
      <c r="AP283" s="589"/>
      <c r="AQ283" s="589"/>
      <c r="AR283" s="589"/>
      <c r="AS283" s="589"/>
      <c r="AT283" s="589"/>
      <c r="AU283" s="589"/>
      <c r="AV283" s="589"/>
      <c r="AW283" s="589"/>
      <c r="AX283" s="589"/>
      <c r="AY283" s="589"/>
      <c r="AZ283" s="589"/>
      <c r="BA283" s="589"/>
      <c r="BB283" s="589"/>
      <c r="BC283" s="589"/>
      <c r="BD283" s="589"/>
      <c r="BE283" s="589"/>
      <c r="BF283" s="589"/>
    </row>
    <row r="284" spans="1:58" ht="15" customHeight="1">
      <c r="A284" s="574"/>
      <c r="B284" s="499"/>
      <c r="C284" s="614" t="s">
        <v>1206</v>
      </c>
      <c r="D284" s="535">
        <v>1</v>
      </c>
      <c r="E284" s="535">
        <v>1</v>
      </c>
      <c r="F284" s="536">
        <f t="shared" si="9"/>
        <v>0</v>
      </c>
      <c r="G284" s="537"/>
      <c r="H284" s="576"/>
      <c r="I284" s="584"/>
      <c r="J284" s="589"/>
      <c r="K284" s="589"/>
      <c r="L284" s="590"/>
      <c r="M284" s="589"/>
      <c r="N284" s="589"/>
      <c r="O284" s="589"/>
      <c r="P284" s="589"/>
      <c r="Q284" s="589"/>
      <c r="R284" s="589"/>
      <c r="S284" s="589"/>
      <c r="T284" s="589"/>
      <c r="U284" s="589"/>
      <c r="V284" s="589"/>
      <c r="W284" s="589"/>
      <c r="X284" s="589"/>
      <c r="Y284" s="589"/>
      <c r="Z284" s="589"/>
      <c r="AA284" s="589"/>
      <c r="AB284" s="589"/>
      <c r="AC284" s="589"/>
      <c r="AD284" s="589"/>
      <c r="AE284" s="589"/>
      <c r="AF284" s="589"/>
      <c r="AG284" s="589"/>
      <c r="AH284" s="589"/>
      <c r="AI284" s="589"/>
      <c r="AJ284" s="589"/>
      <c r="AK284" s="589"/>
      <c r="AL284" s="589"/>
      <c r="AM284" s="589"/>
      <c r="AN284" s="589"/>
      <c r="AO284" s="589"/>
      <c r="AP284" s="589"/>
      <c r="AQ284" s="589"/>
      <c r="AR284" s="589"/>
      <c r="AS284" s="589"/>
      <c r="AT284" s="589"/>
      <c r="AU284" s="589"/>
      <c r="AV284" s="589"/>
      <c r="AW284" s="589"/>
      <c r="AX284" s="589"/>
      <c r="AY284" s="589"/>
      <c r="AZ284" s="589"/>
      <c r="BA284" s="589"/>
      <c r="BB284" s="589"/>
      <c r="BC284" s="589"/>
      <c r="BD284" s="589"/>
      <c r="BE284" s="589"/>
      <c r="BF284" s="589"/>
    </row>
    <row r="285" spans="1:58" ht="15" customHeight="1">
      <c r="A285" s="574"/>
      <c r="B285" s="499"/>
      <c r="C285" s="614" t="s">
        <v>1360</v>
      </c>
      <c r="D285" s="535">
        <v>1</v>
      </c>
      <c r="E285" s="535">
        <v>1</v>
      </c>
      <c r="F285" s="536">
        <f t="shared" si="9"/>
        <v>0</v>
      </c>
      <c r="G285" s="537"/>
      <c r="H285" s="576"/>
      <c r="I285" s="584"/>
      <c r="J285" s="589"/>
      <c r="K285" s="589"/>
      <c r="L285" s="590"/>
      <c r="M285" s="589"/>
      <c r="N285" s="589"/>
      <c r="O285" s="589"/>
      <c r="P285" s="589"/>
      <c r="Q285" s="589"/>
      <c r="R285" s="589"/>
      <c r="S285" s="589"/>
      <c r="T285" s="589"/>
      <c r="U285" s="589"/>
      <c r="V285" s="589"/>
      <c r="W285" s="589"/>
      <c r="X285" s="589"/>
      <c r="Y285" s="589"/>
      <c r="Z285" s="589"/>
      <c r="AA285" s="589"/>
      <c r="AB285" s="589"/>
      <c r="AC285" s="589"/>
      <c r="AD285" s="589"/>
      <c r="AE285" s="589"/>
      <c r="AF285" s="589"/>
      <c r="AG285" s="589"/>
      <c r="AH285" s="589"/>
      <c r="AI285" s="589"/>
      <c r="AJ285" s="589"/>
      <c r="AK285" s="589"/>
      <c r="AL285" s="589"/>
      <c r="AM285" s="589"/>
      <c r="AN285" s="589"/>
      <c r="AO285" s="589"/>
      <c r="AP285" s="589"/>
      <c r="AQ285" s="589"/>
      <c r="AR285" s="589"/>
      <c r="AS285" s="589"/>
      <c r="AT285" s="589"/>
      <c r="AU285" s="589"/>
      <c r="AV285" s="589"/>
      <c r="AW285" s="589"/>
      <c r="AX285" s="589"/>
      <c r="AY285" s="589"/>
      <c r="AZ285" s="589"/>
      <c r="BA285" s="589"/>
      <c r="BB285" s="589"/>
      <c r="BC285" s="589"/>
      <c r="BD285" s="589"/>
      <c r="BE285" s="589"/>
      <c r="BF285" s="589"/>
    </row>
    <row r="286" spans="1:58" ht="15" customHeight="1">
      <c r="A286" s="574"/>
      <c r="B286" s="499"/>
      <c r="C286" s="614" t="s">
        <v>1440</v>
      </c>
      <c r="D286" s="535">
        <v>2</v>
      </c>
      <c r="E286" s="535">
        <v>2</v>
      </c>
      <c r="F286" s="536">
        <f t="shared" si="9"/>
        <v>0</v>
      </c>
      <c r="G286" s="537" t="s">
        <v>1378</v>
      </c>
      <c r="H286" s="576"/>
      <c r="I286" s="584"/>
      <c r="J286" s="589"/>
      <c r="K286" s="589"/>
      <c r="L286" s="590"/>
      <c r="M286" s="589"/>
      <c r="N286" s="589"/>
      <c r="O286" s="589"/>
      <c r="P286" s="589"/>
      <c r="Q286" s="589"/>
      <c r="R286" s="589"/>
      <c r="S286" s="589"/>
      <c r="T286" s="589"/>
      <c r="U286" s="589"/>
      <c r="V286" s="589"/>
      <c r="W286" s="589"/>
      <c r="X286" s="589"/>
      <c r="Y286" s="589"/>
      <c r="Z286" s="589"/>
      <c r="AA286" s="589"/>
      <c r="AB286" s="589"/>
      <c r="AC286" s="589"/>
      <c r="AD286" s="589"/>
      <c r="AE286" s="589"/>
      <c r="AF286" s="589"/>
      <c r="AG286" s="589"/>
      <c r="AH286" s="589"/>
      <c r="AI286" s="589"/>
      <c r="AJ286" s="589"/>
      <c r="AK286" s="589"/>
      <c r="AL286" s="589"/>
      <c r="AM286" s="589"/>
      <c r="AN286" s="589"/>
      <c r="AO286" s="589"/>
      <c r="AP286" s="589"/>
      <c r="AQ286" s="589"/>
      <c r="AR286" s="589"/>
      <c r="AS286" s="589"/>
      <c r="AT286" s="589"/>
      <c r="AU286" s="589"/>
      <c r="AV286" s="589"/>
      <c r="AW286" s="589"/>
      <c r="AX286" s="589"/>
      <c r="AY286" s="589"/>
      <c r="AZ286" s="589"/>
      <c r="BA286" s="589"/>
      <c r="BB286" s="589"/>
      <c r="BC286" s="589"/>
      <c r="BD286" s="589"/>
      <c r="BE286" s="589"/>
      <c r="BF286" s="589"/>
    </row>
    <row r="287" spans="1:58" ht="15" customHeight="1">
      <c r="A287" s="574"/>
      <c r="B287" s="499"/>
      <c r="C287" s="614" t="s">
        <v>423</v>
      </c>
      <c r="D287" s="535">
        <v>1</v>
      </c>
      <c r="E287" s="535">
        <v>1</v>
      </c>
      <c r="F287" s="536">
        <f t="shared" si="9"/>
        <v>0</v>
      </c>
      <c r="G287" s="537"/>
      <c r="H287" s="576"/>
      <c r="I287" s="584"/>
      <c r="J287" s="589"/>
      <c r="K287" s="589"/>
      <c r="L287" s="590"/>
      <c r="M287" s="589"/>
      <c r="N287" s="589"/>
      <c r="O287" s="589"/>
      <c r="P287" s="589"/>
      <c r="Q287" s="589"/>
      <c r="R287" s="589"/>
      <c r="S287" s="589"/>
      <c r="T287" s="589"/>
      <c r="U287" s="589"/>
      <c r="V287" s="589"/>
      <c r="W287" s="589"/>
      <c r="X287" s="589"/>
      <c r="Y287" s="589"/>
      <c r="Z287" s="589"/>
      <c r="AA287" s="589"/>
      <c r="AB287" s="589"/>
      <c r="AC287" s="589"/>
      <c r="AD287" s="589"/>
      <c r="AE287" s="589"/>
      <c r="AF287" s="589"/>
      <c r="AG287" s="589"/>
      <c r="AH287" s="589"/>
      <c r="AI287" s="589"/>
      <c r="AJ287" s="589"/>
      <c r="AK287" s="589"/>
      <c r="AL287" s="589"/>
      <c r="AM287" s="589"/>
      <c r="AN287" s="589"/>
      <c r="AO287" s="589"/>
      <c r="AP287" s="589"/>
      <c r="AQ287" s="589"/>
      <c r="AR287" s="589"/>
      <c r="AS287" s="589"/>
      <c r="AT287" s="589"/>
      <c r="AU287" s="589"/>
      <c r="AV287" s="589"/>
      <c r="AW287" s="589"/>
      <c r="AX287" s="589"/>
      <c r="AY287" s="589"/>
      <c r="AZ287" s="589"/>
      <c r="BA287" s="589"/>
      <c r="BB287" s="589"/>
      <c r="BC287" s="589"/>
      <c r="BD287" s="589"/>
      <c r="BE287" s="589"/>
      <c r="BF287" s="589"/>
    </row>
    <row r="288" spans="1:58" ht="15" customHeight="1">
      <c r="A288" s="574"/>
      <c r="B288" s="499"/>
      <c r="C288" s="614" t="s">
        <v>552</v>
      </c>
      <c r="D288" s="535">
        <v>1</v>
      </c>
      <c r="E288" s="535">
        <v>1</v>
      </c>
      <c r="F288" s="536">
        <f t="shared" si="9"/>
        <v>0</v>
      </c>
      <c r="G288" s="537"/>
      <c r="H288" s="576"/>
      <c r="I288" s="584"/>
      <c r="J288" s="589"/>
      <c r="K288" s="589"/>
      <c r="L288" s="590"/>
      <c r="M288" s="589"/>
      <c r="N288" s="589"/>
      <c r="O288" s="589"/>
      <c r="P288" s="589"/>
      <c r="Q288" s="589"/>
      <c r="R288" s="589"/>
      <c r="S288" s="589"/>
      <c r="T288" s="589"/>
      <c r="U288" s="589"/>
      <c r="V288" s="589"/>
      <c r="W288" s="589"/>
      <c r="X288" s="589"/>
      <c r="Y288" s="589"/>
      <c r="Z288" s="589"/>
      <c r="AA288" s="589"/>
      <c r="AB288" s="589"/>
      <c r="AC288" s="589"/>
      <c r="AD288" s="589"/>
      <c r="AE288" s="589"/>
      <c r="AF288" s="589"/>
      <c r="AG288" s="589"/>
      <c r="AH288" s="589"/>
      <c r="AI288" s="589"/>
      <c r="AJ288" s="589"/>
      <c r="AK288" s="589"/>
      <c r="AL288" s="589"/>
      <c r="AM288" s="589"/>
      <c r="AN288" s="589"/>
      <c r="AO288" s="589"/>
      <c r="AP288" s="589"/>
      <c r="AQ288" s="589"/>
      <c r="AR288" s="589"/>
      <c r="AS288" s="589"/>
      <c r="AT288" s="589"/>
      <c r="AU288" s="589"/>
      <c r="AV288" s="589"/>
      <c r="AW288" s="589"/>
      <c r="AX288" s="589"/>
      <c r="AY288" s="589"/>
      <c r="AZ288" s="589"/>
      <c r="BA288" s="589"/>
      <c r="BB288" s="589"/>
      <c r="BC288" s="589"/>
      <c r="BD288" s="589"/>
      <c r="BE288" s="589"/>
      <c r="BF288" s="589"/>
    </row>
    <row r="289" spans="1:58" ht="15" customHeight="1">
      <c r="A289" s="574"/>
      <c r="B289" s="513"/>
      <c r="C289" s="627" t="s">
        <v>758</v>
      </c>
      <c r="D289" s="602">
        <v>2</v>
      </c>
      <c r="E289" s="602">
        <v>2</v>
      </c>
      <c r="F289" s="603">
        <f t="shared" si="9"/>
        <v>0</v>
      </c>
      <c r="G289" s="604" t="s">
        <v>1513</v>
      </c>
      <c r="H289" s="576"/>
      <c r="I289" s="584"/>
      <c r="J289" s="589"/>
      <c r="K289" s="589"/>
      <c r="L289" s="590"/>
      <c r="M289" s="589"/>
      <c r="N289" s="589"/>
      <c r="O289" s="589"/>
      <c r="P289" s="589"/>
      <c r="Q289" s="589"/>
      <c r="R289" s="589"/>
      <c r="S289" s="589"/>
      <c r="T289" s="589"/>
      <c r="U289" s="589"/>
      <c r="V289" s="589"/>
      <c r="W289" s="589"/>
      <c r="X289" s="589"/>
      <c r="Y289" s="589"/>
      <c r="Z289" s="589"/>
      <c r="AA289" s="589"/>
      <c r="AB289" s="589"/>
      <c r="AC289" s="589"/>
      <c r="AD289" s="589"/>
      <c r="AE289" s="589"/>
      <c r="AF289" s="589"/>
      <c r="AG289" s="589"/>
      <c r="AH289" s="589"/>
      <c r="AI289" s="589"/>
      <c r="AJ289" s="589"/>
      <c r="AK289" s="589"/>
      <c r="AL289" s="589"/>
      <c r="AM289" s="589"/>
      <c r="AN289" s="589"/>
      <c r="AO289" s="589"/>
      <c r="AP289" s="589"/>
      <c r="AQ289" s="589"/>
      <c r="AR289" s="589"/>
      <c r="AS289" s="589"/>
      <c r="AT289" s="589"/>
      <c r="AU289" s="589"/>
      <c r="AV289" s="589"/>
      <c r="AW289" s="589"/>
      <c r="AX289" s="589"/>
      <c r="AY289" s="589"/>
      <c r="AZ289" s="589"/>
      <c r="BA289" s="589"/>
      <c r="BB289" s="589"/>
      <c r="BC289" s="589"/>
      <c r="BD289" s="589"/>
      <c r="BE289" s="589"/>
      <c r="BF289" s="589"/>
    </row>
    <row r="290" spans="1:58" ht="9.9499999999999993" customHeight="1">
      <c r="A290" s="574"/>
      <c r="B290" s="642"/>
      <c r="C290" s="643"/>
      <c r="D290" s="643"/>
      <c r="E290" s="643"/>
      <c r="F290" s="643"/>
      <c r="G290" s="643"/>
      <c r="H290" s="576"/>
      <c r="I290" s="653"/>
    </row>
    <row r="291" spans="1:58" ht="21" customHeight="1">
      <c r="A291" s="574"/>
      <c r="B291" s="583" t="s">
        <v>1614</v>
      </c>
      <c r="C291" s="643"/>
      <c r="D291" s="643"/>
      <c r="E291" s="643"/>
      <c r="F291" s="643"/>
      <c r="G291" s="643"/>
      <c r="H291" s="576"/>
      <c r="I291" s="648"/>
    </row>
    <row r="292" spans="1:58" ht="15" customHeight="1">
      <c r="A292" s="574"/>
      <c r="B292" s="499"/>
      <c r="C292" s="593" t="s">
        <v>1318</v>
      </c>
      <c r="D292" s="599">
        <v>1</v>
      </c>
      <c r="E292" s="599">
        <v>1</v>
      </c>
      <c r="F292" s="631">
        <f t="shared" ref="F292:F299" si="10">E292-D292</f>
        <v>0</v>
      </c>
      <c r="G292" s="537"/>
      <c r="H292" s="576"/>
      <c r="I292" s="584"/>
      <c r="J292" s="589"/>
      <c r="K292" s="589"/>
      <c r="L292" s="590"/>
      <c r="M292" s="589"/>
      <c r="N292" s="589"/>
      <c r="O292" s="589"/>
      <c r="P292" s="589"/>
      <c r="Q292" s="589"/>
      <c r="R292" s="589"/>
      <c r="S292" s="589"/>
      <c r="T292" s="589"/>
      <c r="U292" s="589"/>
      <c r="V292" s="589"/>
      <c r="W292" s="589"/>
      <c r="X292" s="589"/>
      <c r="Y292" s="589"/>
      <c r="Z292" s="589"/>
      <c r="AA292" s="589"/>
      <c r="AB292" s="589"/>
      <c r="AC292" s="589"/>
      <c r="AD292" s="589"/>
      <c r="AE292" s="589"/>
      <c r="AF292" s="589"/>
      <c r="AG292" s="589"/>
      <c r="AH292" s="589"/>
      <c r="AI292" s="589"/>
      <c r="AJ292" s="589"/>
      <c r="AK292" s="589"/>
      <c r="AL292" s="589"/>
      <c r="AM292" s="589"/>
      <c r="AN292" s="589"/>
      <c r="AO292" s="589"/>
      <c r="AP292" s="589"/>
      <c r="AQ292" s="589"/>
      <c r="AR292" s="589"/>
      <c r="AS292" s="589"/>
      <c r="AT292" s="589"/>
      <c r="AU292" s="589"/>
      <c r="AV292" s="589"/>
      <c r="AW292" s="589"/>
      <c r="AX292" s="589"/>
      <c r="AY292" s="589"/>
      <c r="AZ292" s="589"/>
      <c r="BA292" s="589"/>
      <c r="BB292" s="589"/>
      <c r="BC292" s="589"/>
      <c r="BD292" s="589"/>
      <c r="BE292" s="589"/>
      <c r="BF292" s="589"/>
    </row>
    <row r="293" spans="1:58" ht="15" customHeight="1">
      <c r="A293" s="574"/>
      <c r="B293" s="499"/>
      <c r="C293" s="593" t="s">
        <v>1319</v>
      </c>
      <c r="D293" s="599">
        <v>2</v>
      </c>
      <c r="E293" s="599">
        <v>1</v>
      </c>
      <c r="F293" s="631">
        <f t="shared" si="10"/>
        <v>-1</v>
      </c>
      <c r="G293" s="600" t="s">
        <v>1615</v>
      </c>
      <c r="H293" s="576"/>
      <c r="I293" s="584"/>
      <c r="J293" s="589"/>
      <c r="K293" s="589"/>
      <c r="L293" s="590"/>
      <c r="M293" s="589"/>
      <c r="N293" s="589"/>
      <c r="O293" s="589"/>
      <c r="P293" s="589"/>
      <c r="Q293" s="589"/>
      <c r="R293" s="589"/>
      <c r="S293" s="589"/>
      <c r="T293" s="589"/>
      <c r="U293" s="589"/>
      <c r="V293" s="589"/>
      <c r="W293" s="589"/>
      <c r="X293" s="589"/>
      <c r="Y293" s="589"/>
      <c r="Z293" s="589"/>
      <c r="AA293" s="589"/>
      <c r="AB293" s="589"/>
      <c r="AC293" s="589"/>
      <c r="AD293" s="589"/>
      <c r="AE293" s="589"/>
      <c r="AF293" s="589"/>
      <c r="AG293" s="589"/>
      <c r="AH293" s="589"/>
      <c r="AI293" s="589"/>
      <c r="AJ293" s="589"/>
      <c r="AK293" s="589"/>
      <c r="AL293" s="589"/>
      <c r="AM293" s="589"/>
      <c r="AN293" s="589"/>
      <c r="AO293" s="589"/>
      <c r="AP293" s="589"/>
      <c r="AQ293" s="589"/>
      <c r="AR293" s="589"/>
      <c r="AS293" s="589"/>
      <c r="AT293" s="589"/>
      <c r="AU293" s="589"/>
      <c r="AV293" s="589"/>
      <c r="AW293" s="589"/>
      <c r="AX293" s="589"/>
      <c r="AY293" s="589"/>
      <c r="AZ293" s="589"/>
      <c r="BA293" s="589"/>
      <c r="BB293" s="589"/>
      <c r="BC293" s="589"/>
      <c r="BD293" s="589"/>
      <c r="BE293" s="589"/>
      <c r="BF293" s="589"/>
    </row>
    <row r="294" spans="1:58" ht="15" customHeight="1">
      <c r="A294" s="574"/>
      <c r="B294" s="499"/>
      <c r="C294" s="654" t="s">
        <v>1320</v>
      </c>
      <c r="D294" s="655">
        <v>1</v>
      </c>
      <c r="E294" s="655">
        <v>0</v>
      </c>
      <c r="F294" s="652">
        <f t="shared" si="10"/>
        <v>-1</v>
      </c>
      <c r="G294" s="600" t="s">
        <v>1481</v>
      </c>
      <c r="H294" s="576"/>
      <c r="I294" s="584"/>
      <c r="J294" s="589"/>
      <c r="K294" s="589"/>
      <c r="L294" s="590"/>
      <c r="M294" s="589"/>
      <c r="N294" s="589"/>
      <c r="O294" s="589"/>
      <c r="P294" s="589"/>
      <c r="Q294" s="589"/>
      <c r="R294" s="589"/>
      <c r="S294" s="589"/>
      <c r="T294" s="589"/>
      <c r="U294" s="589"/>
      <c r="V294" s="589"/>
      <c r="W294" s="589"/>
      <c r="X294" s="589"/>
      <c r="Y294" s="589"/>
      <c r="Z294" s="589"/>
      <c r="AA294" s="589"/>
      <c r="AB294" s="589"/>
      <c r="AC294" s="589"/>
      <c r="AD294" s="589"/>
      <c r="AE294" s="589"/>
      <c r="AF294" s="589"/>
      <c r="AG294" s="589"/>
      <c r="AH294" s="589"/>
      <c r="AI294" s="589"/>
      <c r="AJ294" s="589"/>
      <c r="AK294" s="589"/>
      <c r="AL294" s="589"/>
      <c r="AM294" s="589"/>
      <c r="AN294" s="589"/>
      <c r="AO294" s="589"/>
      <c r="AP294" s="589"/>
      <c r="AQ294" s="589"/>
      <c r="AR294" s="589"/>
      <c r="AS294" s="589"/>
      <c r="AT294" s="589"/>
      <c r="AU294" s="589"/>
      <c r="AV294" s="589"/>
      <c r="AW294" s="589"/>
      <c r="AX294" s="589"/>
      <c r="AY294" s="589"/>
      <c r="AZ294" s="589"/>
      <c r="BA294" s="589"/>
      <c r="BB294" s="589"/>
      <c r="BC294" s="589"/>
      <c r="BD294" s="589"/>
      <c r="BE294" s="589"/>
      <c r="BF294" s="589"/>
    </row>
    <row r="295" spans="1:58" ht="15.75" customHeight="1">
      <c r="A295" s="574"/>
      <c r="B295" s="499"/>
      <c r="C295" s="593" t="s">
        <v>921</v>
      </c>
      <c r="D295" s="599">
        <v>1</v>
      </c>
      <c r="E295" s="599">
        <v>1</v>
      </c>
      <c r="F295" s="631">
        <f t="shared" si="10"/>
        <v>0</v>
      </c>
      <c r="G295" s="537"/>
      <c r="H295" s="576"/>
      <c r="I295" s="584"/>
      <c r="J295" s="589"/>
      <c r="K295" s="589"/>
      <c r="L295" s="590"/>
      <c r="M295" s="589"/>
      <c r="N295" s="589"/>
      <c r="O295" s="589"/>
      <c r="P295" s="589"/>
      <c r="Q295" s="589"/>
      <c r="R295" s="589"/>
      <c r="S295" s="589"/>
      <c r="T295" s="589"/>
      <c r="U295" s="589"/>
      <c r="V295" s="589"/>
      <c r="W295" s="589"/>
      <c r="X295" s="589"/>
      <c r="Y295" s="589"/>
      <c r="Z295" s="589"/>
      <c r="AA295" s="589"/>
      <c r="AB295" s="589"/>
      <c r="AC295" s="589"/>
      <c r="AD295" s="589"/>
      <c r="AE295" s="589"/>
      <c r="AF295" s="589"/>
      <c r="AG295" s="589"/>
      <c r="AH295" s="589"/>
      <c r="AI295" s="589"/>
      <c r="AJ295" s="589"/>
      <c r="AK295" s="589"/>
      <c r="AL295" s="589"/>
      <c r="AM295" s="589"/>
      <c r="AN295" s="589"/>
      <c r="AO295" s="589"/>
      <c r="AP295" s="589"/>
      <c r="AQ295" s="589"/>
      <c r="AR295" s="589"/>
      <c r="AS295" s="589"/>
      <c r="AT295" s="589"/>
      <c r="AU295" s="589"/>
      <c r="AV295" s="589"/>
      <c r="AW295" s="589"/>
      <c r="AX295" s="589"/>
      <c r="AY295" s="589"/>
      <c r="AZ295" s="589"/>
      <c r="BA295" s="589"/>
      <c r="BB295" s="589"/>
      <c r="BC295" s="589"/>
      <c r="BD295" s="589"/>
      <c r="BE295" s="589"/>
      <c r="BF295" s="589"/>
    </row>
    <row r="296" spans="1:58" ht="15.75" customHeight="1">
      <c r="A296" s="574"/>
      <c r="B296" s="499"/>
      <c r="C296" s="598" t="s">
        <v>1321</v>
      </c>
      <c r="D296" s="656">
        <v>2</v>
      </c>
      <c r="E296" s="656">
        <v>2</v>
      </c>
      <c r="F296" s="657">
        <f t="shared" si="10"/>
        <v>0</v>
      </c>
      <c r="G296" s="600" t="s">
        <v>1322</v>
      </c>
      <c r="H296" s="576"/>
      <c r="I296" s="584"/>
      <c r="J296" s="589"/>
      <c r="K296" s="589"/>
      <c r="L296" s="590"/>
      <c r="M296" s="589"/>
      <c r="N296" s="589"/>
      <c r="O296" s="589"/>
      <c r="P296" s="589"/>
      <c r="Q296" s="589"/>
      <c r="R296" s="589"/>
      <c r="S296" s="589"/>
      <c r="T296" s="589"/>
      <c r="U296" s="589"/>
      <c r="V296" s="589"/>
      <c r="W296" s="589"/>
      <c r="X296" s="589"/>
      <c r="Y296" s="589"/>
      <c r="Z296" s="589"/>
      <c r="AA296" s="589"/>
      <c r="AB296" s="589"/>
      <c r="AC296" s="589"/>
      <c r="AD296" s="589"/>
      <c r="AE296" s="589"/>
      <c r="AF296" s="589"/>
      <c r="AG296" s="589"/>
      <c r="AH296" s="589"/>
      <c r="AI296" s="589"/>
      <c r="AJ296" s="589"/>
      <c r="AK296" s="589"/>
      <c r="AL296" s="589"/>
      <c r="AM296" s="589"/>
      <c r="AN296" s="589"/>
      <c r="AO296" s="589"/>
      <c r="AP296" s="589"/>
      <c r="AQ296" s="589"/>
      <c r="AR296" s="589"/>
      <c r="AS296" s="589"/>
      <c r="AT296" s="589"/>
      <c r="AU296" s="589"/>
      <c r="AV296" s="589"/>
      <c r="AW296" s="589"/>
      <c r="AX296" s="589"/>
      <c r="AY296" s="589"/>
      <c r="AZ296" s="589"/>
      <c r="BA296" s="589"/>
      <c r="BB296" s="589"/>
      <c r="BC296" s="589"/>
      <c r="BD296" s="589"/>
      <c r="BE296" s="589"/>
      <c r="BF296" s="589"/>
    </row>
    <row r="297" spans="1:58" ht="15.75" customHeight="1">
      <c r="A297" s="574"/>
      <c r="B297" s="499"/>
      <c r="C297" s="598" t="s">
        <v>1323</v>
      </c>
      <c r="D297" s="656">
        <v>4</v>
      </c>
      <c r="E297" s="656">
        <v>4</v>
      </c>
      <c r="F297" s="657">
        <f t="shared" si="10"/>
        <v>0</v>
      </c>
      <c r="G297" s="600" t="s">
        <v>1322</v>
      </c>
      <c r="H297" s="576"/>
      <c r="I297" s="584"/>
      <c r="J297" s="589"/>
      <c r="K297" s="589"/>
      <c r="L297" s="590"/>
      <c r="M297" s="589"/>
      <c r="N297" s="589"/>
      <c r="O297" s="589"/>
      <c r="P297" s="589"/>
      <c r="Q297" s="589"/>
      <c r="R297" s="589"/>
      <c r="S297" s="589"/>
      <c r="T297" s="589"/>
      <c r="U297" s="589"/>
      <c r="V297" s="589"/>
      <c r="W297" s="589"/>
      <c r="X297" s="589"/>
      <c r="Y297" s="589"/>
      <c r="Z297" s="589"/>
      <c r="AA297" s="589"/>
      <c r="AB297" s="589"/>
      <c r="AC297" s="589"/>
      <c r="AD297" s="589"/>
      <c r="AE297" s="589"/>
      <c r="AF297" s="589"/>
      <c r="AG297" s="589"/>
      <c r="AH297" s="589"/>
      <c r="AI297" s="589"/>
      <c r="AJ297" s="589"/>
      <c r="AK297" s="589"/>
      <c r="AL297" s="589"/>
      <c r="AM297" s="589"/>
      <c r="AN297" s="589"/>
      <c r="AO297" s="589"/>
      <c r="AP297" s="589"/>
      <c r="AQ297" s="589"/>
      <c r="AR297" s="589"/>
      <c r="AS297" s="589"/>
      <c r="AT297" s="589"/>
      <c r="AU297" s="589"/>
      <c r="AV297" s="589"/>
      <c r="AW297" s="589"/>
      <c r="AX297" s="589"/>
      <c r="AY297" s="589"/>
      <c r="AZ297" s="589"/>
      <c r="BA297" s="589"/>
      <c r="BB297" s="589"/>
      <c r="BC297" s="589"/>
      <c r="BD297" s="589"/>
      <c r="BE297" s="589"/>
      <c r="BF297" s="589"/>
    </row>
    <row r="298" spans="1:58" ht="15.75" customHeight="1">
      <c r="A298" s="574"/>
      <c r="B298" s="499"/>
      <c r="C298" s="598" t="s">
        <v>917</v>
      </c>
      <c r="D298" s="656">
        <v>1</v>
      </c>
      <c r="E298" s="656">
        <v>1</v>
      </c>
      <c r="F298" s="657">
        <f t="shared" si="10"/>
        <v>0</v>
      </c>
      <c r="G298" s="600" t="s">
        <v>1322</v>
      </c>
      <c r="H298" s="576"/>
      <c r="I298" s="584"/>
      <c r="J298" s="589"/>
      <c r="K298" s="589"/>
      <c r="L298" s="590"/>
      <c r="M298" s="589"/>
      <c r="N298" s="589"/>
      <c r="O298" s="589"/>
      <c r="P298" s="589"/>
      <c r="Q298" s="589"/>
      <c r="R298" s="589"/>
      <c r="S298" s="589"/>
      <c r="T298" s="589"/>
      <c r="U298" s="589"/>
      <c r="V298" s="589"/>
      <c r="W298" s="589"/>
      <c r="X298" s="589"/>
      <c r="Y298" s="589"/>
      <c r="Z298" s="589"/>
      <c r="AA298" s="589"/>
      <c r="AB298" s="589"/>
      <c r="AC298" s="589"/>
      <c r="AD298" s="589"/>
      <c r="AE298" s="589"/>
      <c r="AF298" s="589"/>
      <c r="AG298" s="589"/>
      <c r="AH298" s="589"/>
      <c r="AI298" s="589"/>
      <c r="AJ298" s="589"/>
      <c r="AK298" s="589"/>
      <c r="AL298" s="589"/>
      <c r="AM298" s="589"/>
      <c r="AN298" s="589"/>
      <c r="AO298" s="589"/>
      <c r="AP298" s="589"/>
      <c r="AQ298" s="589"/>
      <c r="AR298" s="589"/>
      <c r="AS298" s="589"/>
      <c r="AT298" s="589"/>
      <c r="AU298" s="589"/>
      <c r="AV298" s="589"/>
      <c r="AW298" s="589"/>
      <c r="AX298" s="589"/>
      <c r="AY298" s="589"/>
      <c r="AZ298" s="589"/>
      <c r="BA298" s="589"/>
      <c r="BB298" s="589"/>
      <c r="BC298" s="589"/>
      <c r="BD298" s="589"/>
      <c r="BE298" s="589"/>
      <c r="BF298" s="589"/>
    </row>
    <row r="299" spans="1:58" ht="15" customHeight="1">
      <c r="A299" s="574"/>
      <c r="B299" s="513"/>
      <c r="C299" s="640" t="s">
        <v>769</v>
      </c>
      <c r="D299" s="658">
        <v>1</v>
      </c>
      <c r="E299" s="658">
        <v>1</v>
      </c>
      <c r="F299" s="659">
        <f t="shared" si="10"/>
        <v>0</v>
      </c>
      <c r="G299" s="604"/>
      <c r="H299" s="576"/>
      <c r="I299" s="584"/>
      <c r="J299" s="589"/>
      <c r="K299" s="589"/>
      <c r="L299" s="590"/>
      <c r="M299" s="589"/>
      <c r="N299" s="589"/>
      <c r="O299" s="589"/>
      <c r="P299" s="589"/>
      <c r="Q299" s="589"/>
      <c r="R299" s="589"/>
      <c r="S299" s="589"/>
      <c r="T299" s="589"/>
      <c r="U299" s="589"/>
      <c r="V299" s="589"/>
      <c r="W299" s="589"/>
      <c r="X299" s="589"/>
      <c r="Y299" s="589"/>
      <c r="Z299" s="589"/>
      <c r="AA299" s="589"/>
      <c r="AB299" s="589"/>
      <c r="AC299" s="589"/>
      <c r="AD299" s="589"/>
      <c r="AE299" s="589"/>
      <c r="AF299" s="589"/>
      <c r="AG299" s="589"/>
      <c r="AH299" s="589"/>
      <c r="AI299" s="589"/>
      <c r="AJ299" s="589"/>
      <c r="AK299" s="589"/>
      <c r="AL299" s="589"/>
      <c r="AM299" s="589"/>
      <c r="AN299" s="589"/>
      <c r="AO299" s="589"/>
      <c r="AP299" s="589"/>
      <c r="AQ299" s="589"/>
      <c r="AR299" s="589"/>
      <c r="AS299" s="589"/>
      <c r="AT299" s="589"/>
      <c r="AU299" s="589"/>
      <c r="AV299" s="589"/>
      <c r="AW299" s="589"/>
      <c r="AX299" s="589"/>
      <c r="AY299" s="589"/>
      <c r="AZ299" s="589"/>
      <c r="BA299" s="589"/>
      <c r="BB299" s="589"/>
      <c r="BC299" s="589"/>
      <c r="BD299" s="589"/>
      <c r="BE299" s="589"/>
      <c r="BF299" s="589"/>
    </row>
    <row r="300" spans="1:58" ht="9.9499999999999993" customHeight="1">
      <c r="A300" s="574"/>
      <c r="B300" s="642"/>
      <c r="C300" s="643"/>
      <c r="D300" s="643"/>
      <c r="E300" s="643"/>
      <c r="F300" s="643"/>
      <c r="G300" s="643"/>
      <c r="H300" s="576"/>
      <c r="I300" s="653"/>
    </row>
    <row r="301" spans="1:58" ht="21" customHeight="1">
      <c r="A301" s="574"/>
      <c r="B301" s="583" t="s">
        <v>950</v>
      </c>
      <c r="C301" s="643"/>
      <c r="D301" s="643"/>
      <c r="E301" s="643"/>
      <c r="F301" s="643"/>
      <c r="G301" s="643"/>
      <c r="H301" s="576"/>
      <c r="I301" s="648"/>
    </row>
    <row r="302" spans="1:58" ht="15" customHeight="1">
      <c r="A302" s="574"/>
      <c r="B302" s="494"/>
      <c r="C302" s="585" t="s">
        <v>560</v>
      </c>
      <c r="D302" s="606">
        <v>1</v>
      </c>
      <c r="E302" s="606">
        <v>1</v>
      </c>
      <c r="F302" s="607">
        <f t="shared" ref="F302:F321" si="11">E302-D302</f>
        <v>0</v>
      </c>
      <c r="G302" s="608"/>
      <c r="H302" s="576"/>
      <c r="I302" s="584"/>
      <c r="J302" s="589"/>
      <c r="K302" s="589"/>
      <c r="L302" s="590"/>
      <c r="M302" s="589"/>
      <c r="N302" s="589"/>
      <c r="O302" s="589"/>
      <c r="P302" s="589"/>
      <c r="Q302" s="589"/>
      <c r="R302" s="589"/>
      <c r="S302" s="589"/>
      <c r="T302" s="589"/>
      <c r="U302" s="589"/>
      <c r="V302" s="589"/>
      <c r="W302" s="589"/>
      <c r="X302" s="589"/>
      <c r="Y302" s="589"/>
      <c r="Z302" s="589"/>
      <c r="AA302" s="589"/>
      <c r="AB302" s="589"/>
      <c r="AC302" s="589"/>
      <c r="AD302" s="589"/>
      <c r="AE302" s="589"/>
      <c r="AF302" s="589"/>
      <c r="AG302" s="589"/>
      <c r="AH302" s="589"/>
      <c r="AI302" s="589"/>
      <c r="AJ302" s="589"/>
      <c r="AK302" s="589"/>
      <c r="AL302" s="589"/>
      <c r="AM302" s="589"/>
      <c r="AN302" s="589"/>
      <c r="AO302" s="589"/>
      <c r="AP302" s="589"/>
      <c r="AQ302" s="589"/>
      <c r="AR302" s="589"/>
      <c r="AS302" s="589"/>
      <c r="AT302" s="589"/>
      <c r="AU302" s="589"/>
      <c r="AV302" s="589"/>
      <c r="AW302" s="589"/>
      <c r="AX302" s="589"/>
      <c r="AY302" s="589"/>
      <c r="AZ302" s="589"/>
      <c r="BA302" s="589"/>
      <c r="BB302" s="589"/>
      <c r="BC302" s="589"/>
      <c r="BD302" s="589"/>
      <c r="BE302" s="589"/>
      <c r="BF302" s="589"/>
    </row>
    <row r="303" spans="1:58" ht="15" customHeight="1">
      <c r="A303" s="574"/>
      <c r="B303" s="499"/>
      <c r="C303" s="614" t="s">
        <v>1281</v>
      </c>
      <c r="D303" s="535">
        <v>2</v>
      </c>
      <c r="E303" s="535">
        <v>2</v>
      </c>
      <c r="F303" s="536">
        <f t="shared" si="11"/>
        <v>0</v>
      </c>
      <c r="G303" s="537"/>
      <c r="H303" s="576"/>
      <c r="I303" s="584"/>
      <c r="J303" s="589"/>
      <c r="K303" s="589"/>
      <c r="L303" s="590"/>
      <c r="M303" s="589"/>
      <c r="N303" s="589"/>
      <c r="O303" s="589"/>
      <c r="P303" s="589"/>
      <c r="Q303" s="589"/>
      <c r="R303" s="589"/>
      <c r="S303" s="589"/>
      <c r="T303" s="589"/>
      <c r="U303" s="589"/>
      <c r="V303" s="589"/>
      <c r="W303" s="589"/>
      <c r="X303" s="589"/>
      <c r="Y303" s="589"/>
      <c r="Z303" s="589"/>
      <c r="AA303" s="589"/>
      <c r="AB303" s="589"/>
      <c r="AC303" s="589"/>
      <c r="AD303" s="589"/>
      <c r="AE303" s="589"/>
      <c r="AF303" s="589"/>
      <c r="AG303" s="589"/>
      <c r="AH303" s="589"/>
      <c r="AI303" s="589"/>
      <c r="AJ303" s="589"/>
      <c r="AK303" s="589"/>
      <c r="AL303" s="589"/>
      <c r="AM303" s="589"/>
      <c r="AN303" s="589"/>
      <c r="AO303" s="589"/>
      <c r="AP303" s="589"/>
      <c r="AQ303" s="589"/>
      <c r="AR303" s="589"/>
      <c r="AS303" s="589"/>
      <c r="AT303" s="589"/>
      <c r="AU303" s="589"/>
      <c r="AV303" s="589"/>
      <c r="AW303" s="589"/>
      <c r="AX303" s="589"/>
      <c r="AY303" s="589"/>
      <c r="AZ303" s="589"/>
      <c r="BA303" s="589"/>
      <c r="BB303" s="589"/>
      <c r="BC303" s="589"/>
      <c r="BD303" s="589"/>
      <c r="BE303" s="589"/>
      <c r="BF303" s="589"/>
    </row>
    <row r="304" spans="1:58" ht="15" customHeight="1">
      <c r="A304" s="574"/>
      <c r="B304" s="499"/>
      <c r="C304" s="614" t="s">
        <v>1282</v>
      </c>
      <c r="D304" s="535">
        <v>6</v>
      </c>
      <c r="E304" s="535">
        <v>6</v>
      </c>
      <c r="F304" s="536">
        <f t="shared" si="11"/>
        <v>0</v>
      </c>
      <c r="G304" s="537"/>
      <c r="H304" s="576"/>
      <c r="I304" s="584"/>
      <c r="J304" s="589"/>
      <c r="K304" s="589"/>
      <c r="L304" s="590"/>
      <c r="M304" s="589"/>
      <c r="N304" s="589"/>
      <c r="O304" s="589"/>
      <c r="P304" s="589"/>
      <c r="Q304" s="589"/>
      <c r="R304" s="589"/>
      <c r="S304" s="589"/>
      <c r="T304" s="589"/>
      <c r="U304" s="589"/>
      <c r="V304" s="589"/>
      <c r="W304" s="589"/>
      <c r="X304" s="589"/>
      <c r="Y304" s="589"/>
      <c r="Z304" s="589"/>
      <c r="AA304" s="589"/>
      <c r="AB304" s="589"/>
      <c r="AC304" s="589"/>
      <c r="AD304" s="589"/>
      <c r="AE304" s="589"/>
      <c r="AF304" s="589"/>
      <c r="AG304" s="589"/>
      <c r="AH304" s="589"/>
      <c r="AI304" s="589"/>
      <c r="AJ304" s="589"/>
      <c r="AK304" s="589"/>
      <c r="AL304" s="589"/>
      <c r="AM304" s="589"/>
      <c r="AN304" s="589"/>
      <c r="AO304" s="589"/>
      <c r="AP304" s="589"/>
      <c r="AQ304" s="589"/>
      <c r="AR304" s="589"/>
      <c r="AS304" s="589"/>
      <c r="AT304" s="589"/>
      <c r="AU304" s="589"/>
      <c r="AV304" s="589"/>
      <c r="AW304" s="589"/>
      <c r="AX304" s="589"/>
      <c r="AY304" s="589"/>
      <c r="AZ304" s="589"/>
      <c r="BA304" s="589"/>
      <c r="BB304" s="589"/>
      <c r="BC304" s="589"/>
      <c r="BD304" s="589"/>
      <c r="BE304" s="589"/>
      <c r="BF304" s="589"/>
    </row>
    <row r="305" spans="1:58" ht="15" customHeight="1">
      <c r="A305" s="574"/>
      <c r="B305" s="499"/>
      <c r="C305" s="614" t="s">
        <v>1003</v>
      </c>
      <c r="D305" s="535">
        <v>1</v>
      </c>
      <c r="E305" s="535">
        <v>0</v>
      </c>
      <c r="F305" s="536">
        <f t="shared" si="11"/>
        <v>-1</v>
      </c>
      <c r="G305" s="537" t="s">
        <v>1514</v>
      </c>
      <c r="H305" s="576"/>
      <c r="I305" s="584"/>
      <c r="J305" s="589"/>
      <c r="K305" s="589"/>
      <c r="L305" s="590"/>
      <c r="M305" s="589"/>
      <c r="N305" s="589"/>
      <c r="O305" s="589"/>
      <c r="P305" s="589"/>
      <c r="Q305" s="589"/>
      <c r="R305" s="589"/>
      <c r="S305" s="589"/>
      <c r="T305" s="589"/>
      <c r="U305" s="589"/>
      <c r="V305" s="589"/>
      <c r="W305" s="589"/>
      <c r="X305" s="589"/>
      <c r="Y305" s="589"/>
      <c r="Z305" s="589"/>
      <c r="AA305" s="589"/>
      <c r="AB305" s="589"/>
      <c r="AC305" s="589"/>
      <c r="AD305" s="589"/>
      <c r="AE305" s="589"/>
      <c r="AF305" s="589"/>
      <c r="AG305" s="589"/>
      <c r="AH305" s="589"/>
      <c r="AI305" s="589"/>
      <c r="AJ305" s="589"/>
      <c r="AK305" s="589"/>
      <c r="AL305" s="589"/>
      <c r="AM305" s="589"/>
      <c r="AN305" s="589"/>
      <c r="AO305" s="589"/>
      <c r="AP305" s="589"/>
      <c r="AQ305" s="589"/>
      <c r="AR305" s="589"/>
      <c r="AS305" s="589"/>
      <c r="AT305" s="589"/>
      <c r="AU305" s="589"/>
      <c r="AV305" s="589"/>
      <c r="AW305" s="589"/>
      <c r="AX305" s="589"/>
      <c r="AY305" s="589"/>
      <c r="AZ305" s="589"/>
      <c r="BA305" s="589"/>
      <c r="BB305" s="589"/>
      <c r="BC305" s="589"/>
      <c r="BD305" s="589"/>
      <c r="BE305" s="589"/>
      <c r="BF305" s="589"/>
    </row>
    <row r="306" spans="1:58" ht="15" customHeight="1">
      <c r="A306" s="574"/>
      <c r="B306" s="499"/>
      <c r="C306" s="614" t="s">
        <v>1515</v>
      </c>
      <c r="D306" s="535">
        <v>1</v>
      </c>
      <c r="E306" s="535">
        <v>0</v>
      </c>
      <c r="F306" s="536">
        <f t="shared" si="11"/>
        <v>-1</v>
      </c>
      <c r="G306" s="537" t="s">
        <v>1514</v>
      </c>
      <c r="H306" s="576"/>
      <c r="I306" s="584"/>
      <c r="J306" s="589"/>
      <c r="K306" s="589"/>
      <c r="L306" s="590"/>
      <c r="M306" s="589"/>
      <c r="N306" s="589"/>
      <c r="O306" s="589"/>
      <c r="P306" s="589"/>
      <c r="Q306" s="589"/>
      <c r="R306" s="589"/>
      <c r="S306" s="589"/>
      <c r="T306" s="589"/>
      <c r="U306" s="589"/>
      <c r="V306" s="589"/>
      <c r="W306" s="589"/>
      <c r="X306" s="589"/>
      <c r="Y306" s="589"/>
      <c r="Z306" s="589"/>
      <c r="AA306" s="589"/>
      <c r="AB306" s="589"/>
      <c r="AC306" s="589"/>
      <c r="AD306" s="589"/>
      <c r="AE306" s="589"/>
      <c r="AF306" s="589"/>
      <c r="AG306" s="589"/>
      <c r="AH306" s="589"/>
      <c r="AI306" s="589"/>
      <c r="AJ306" s="589"/>
      <c r="AK306" s="589"/>
      <c r="AL306" s="589"/>
      <c r="AM306" s="589"/>
      <c r="AN306" s="589"/>
      <c r="AO306" s="589"/>
      <c r="AP306" s="589"/>
      <c r="AQ306" s="589"/>
      <c r="AR306" s="589"/>
      <c r="AS306" s="589"/>
      <c r="AT306" s="589"/>
      <c r="AU306" s="589"/>
      <c r="AV306" s="589"/>
      <c r="AW306" s="589"/>
      <c r="AX306" s="589"/>
      <c r="AY306" s="589"/>
      <c r="AZ306" s="589"/>
      <c r="BA306" s="589"/>
      <c r="BB306" s="589"/>
      <c r="BC306" s="589"/>
      <c r="BD306" s="589"/>
      <c r="BE306" s="589"/>
      <c r="BF306" s="589"/>
    </row>
    <row r="307" spans="1:58" ht="15" customHeight="1">
      <c r="A307" s="574"/>
      <c r="B307" s="499"/>
      <c r="C307" s="614" t="s">
        <v>1283</v>
      </c>
      <c r="D307" s="535">
        <v>8</v>
      </c>
      <c r="E307" s="535">
        <v>8</v>
      </c>
      <c r="F307" s="536">
        <f t="shared" si="11"/>
        <v>0</v>
      </c>
      <c r="G307" s="537"/>
      <c r="H307" s="576"/>
      <c r="I307" s="584"/>
      <c r="J307" s="589"/>
      <c r="K307" s="589"/>
      <c r="L307" s="590"/>
      <c r="M307" s="589"/>
      <c r="N307" s="589"/>
      <c r="O307" s="589"/>
      <c r="P307" s="589"/>
      <c r="Q307" s="589"/>
      <c r="R307" s="589"/>
      <c r="S307" s="589"/>
      <c r="T307" s="589"/>
      <c r="U307" s="589"/>
      <c r="V307" s="589"/>
      <c r="W307" s="589"/>
      <c r="X307" s="589"/>
      <c r="Y307" s="589"/>
      <c r="Z307" s="589"/>
      <c r="AA307" s="589"/>
      <c r="AB307" s="589"/>
      <c r="AC307" s="589"/>
      <c r="AD307" s="589"/>
      <c r="AE307" s="589"/>
      <c r="AF307" s="589"/>
      <c r="AG307" s="589"/>
      <c r="AH307" s="589"/>
      <c r="AI307" s="589"/>
      <c r="AJ307" s="589"/>
      <c r="AK307" s="589"/>
      <c r="AL307" s="589"/>
      <c r="AM307" s="589"/>
      <c r="AN307" s="589"/>
      <c r="AO307" s="589"/>
      <c r="AP307" s="589"/>
      <c r="AQ307" s="589"/>
      <c r="AR307" s="589"/>
      <c r="AS307" s="589"/>
      <c r="AT307" s="589"/>
      <c r="AU307" s="589"/>
      <c r="AV307" s="589"/>
      <c r="AW307" s="589"/>
      <c r="AX307" s="589"/>
      <c r="AY307" s="589"/>
      <c r="AZ307" s="589"/>
      <c r="BA307" s="589"/>
      <c r="BB307" s="589"/>
      <c r="BC307" s="589"/>
      <c r="BD307" s="589"/>
      <c r="BE307" s="589"/>
      <c r="BF307" s="589"/>
    </row>
    <row r="308" spans="1:58" ht="15" customHeight="1">
      <c r="A308" s="574"/>
      <c r="B308" s="499"/>
      <c r="C308" s="614" t="s">
        <v>1147</v>
      </c>
      <c r="D308" s="535">
        <v>6</v>
      </c>
      <c r="E308" s="535">
        <v>6</v>
      </c>
      <c r="F308" s="536">
        <f t="shared" si="11"/>
        <v>0</v>
      </c>
      <c r="G308" s="537"/>
      <c r="H308" s="576"/>
      <c r="I308" s="584"/>
      <c r="J308" s="589"/>
      <c r="K308" s="589"/>
      <c r="L308" s="590"/>
      <c r="M308" s="589"/>
      <c r="N308" s="589"/>
      <c r="O308" s="589"/>
      <c r="P308" s="589"/>
      <c r="Q308" s="589"/>
      <c r="R308" s="589"/>
      <c r="S308" s="589"/>
      <c r="T308" s="589"/>
      <c r="U308" s="589"/>
      <c r="V308" s="589"/>
      <c r="W308" s="589"/>
      <c r="X308" s="589"/>
      <c r="Y308" s="589"/>
      <c r="Z308" s="589"/>
      <c r="AA308" s="589"/>
      <c r="AB308" s="589"/>
      <c r="AC308" s="589"/>
      <c r="AD308" s="589"/>
      <c r="AE308" s="589"/>
      <c r="AF308" s="589"/>
      <c r="AG308" s="589"/>
      <c r="AH308" s="589"/>
      <c r="AI308" s="589"/>
      <c r="AJ308" s="589"/>
      <c r="AK308" s="589"/>
      <c r="AL308" s="589"/>
      <c r="AM308" s="589"/>
      <c r="AN308" s="589"/>
      <c r="AO308" s="589"/>
      <c r="AP308" s="589"/>
      <c r="AQ308" s="589"/>
      <c r="AR308" s="589"/>
      <c r="AS308" s="589"/>
      <c r="AT308" s="589"/>
      <c r="AU308" s="589"/>
      <c r="AV308" s="589"/>
      <c r="AW308" s="589"/>
      <c r="AX308" s="589"/>
      <c r="AY308" s="589"/>
      <c r="AZ308" s="589"/>
      <c r="BA308" s="589"/>
      <c r="BB308" s="589"/>
      <c r="BC308" s="589"/>
      <c r="BD308" s="589"/>
      <c r="BE308" s="589"/>
      <c r="BF308" s="589"/>
    </row>
    <row r="309" spans="1:58" ht="15" customHeight="1">
      <c r="A309" s="574"/>
      <c r="B309" s="499"/>
      <c r="C309" s="614" t="s">
        <v>1097</v>
      </c>
      <c r="D309" s="535">
        <v>5</v>
      </c>
      <c r="E309" s="535">
        <v>5</v>
      </c>
      <c r="F309" s="536">
        <f t="shared" si="11"/>
        <v>0</v>
      </c>
      <c r="G309" s="615"/>
      <c r="H309" s="576"/>
      <c r="I309" s="584"/>
      <c r="J309" s="589"/>
      <c r="K309" s="589"/>
      <c r="L309" s="590"/>
      <c r="M309" s="589"/>
      <c r="N309" s="589"/>
      <c r="O309" s="589"/>
      <c r="P309" s="589"/>
      <c r="Q309" s="589"/>
      <c r="R309" s="589"/>
      <c r="S309" s="589"/>
      <c r="T309" s="589"/>
      <c r="U309" s="589"/>
      <c r="V309" s="589"/>
      <c r="W309" s="589"/>
      <c r="X309" s="589"/>
      <c r="Y309" s="589"/>
      <c r="Z309" s="589"/>
      <c r="AA309" s="589"/>
      <c r="AB309" s="589"/>
      <c r="AC309" s="589"/>
      <c r="AD309" s="589"/>
      <c r="AE309" s="589"/>
      <c r="AF309" s="589"/>
      <c r="AG309" s="589"/>
      <c r="AH309" s="589"/>
      <c r="AI309" s="589"/>
      <c r="AJ309" s="589"/>
      <c r="AK309" s="589"/>
      <c r="AL309" s="589"/>
      <c r="AM309" s="589"/>
      <c r="AN309" s="589"/>
      <c r="AO309" s="589"/>
      <c r="AP309" s="589"/>
      <c r="AQ309" s="589"/>
      <c r="AR309" s="589"/>
      <c r="AS309" s="589"/>
      <c r="AT309" s="589"/>
      <c r="AU309" s="589"/>
      <c r="AV309" s="589"/>
      <c r="AW309" s="589"/>
      <c r="AX309" s="589"/>
      <c r="AY309" s="589"/>
      <c r="AZ309" s="589"/>
      <c r="BA309" s="589"/>
      <c r="BB309" s="589"/>
      <c r="BC309" s="589"/>
      <c r="BD309" s="589"/>
      <c r="BE309" s="589"/>
      <c r="BF309" s="589"/>
    </row>
    <row r="310" spans="1:58" ht="15" customHeight="1">
      <c r="A310" s="574"/>
      <c r="B310" s="499"/>
      <c r="C310" s="614" t="s">
        <v>1516</v>
      </c>
      <c r="D310" s="535">
        <v>1</v>
      </c>
      <c r="E310" s="535">
        <v>1</v>
      </c>
      <c r="F310" s="536">
        <f t="shared" si="11"/>
        <v>0</v>
      </c>
      <c r="G310" s="537" t="s">
        <v>1372</v>
      </c>
      <c r="H310" s="576"/>
      <c r="I310" s="584"/>
      <c r="J310" s="589"/>
      <c r="K310" s="589"/>
      <c r="L310" s="590"/>
      <c r="M310" s="589"/>
      <c r="N310" s="589"/>
      <c r="O310" s="589"/>
      <c r="P310" s="589"/>
      <c r="Q310" s="589"/>
      <c r="R310" s="589"/>
      <c r="S310" s="589"/>
      <c r="T310" s="589"/>
      <c r="U310" s="589"/>
      <c r="V310" s="589"/>
      <c r="W310" s="589"/>
      <c r="X310" s="589"/>
      <c r="Y310" s="589"/>
      <c r="Z310" s="589"/>
      <c r="AA310" s="589"/>
      <c r="AB310" s="589"/>
      <c r="AC310" s="589"/>
      <c r="AD310" s="589"/>
      <c r="AE310" s="589"/>
      <c r="AF310" s="589"/>
      <c r="AG310" s="589"/>
      <c r="AH310" s="589"/>
      <c r="AI310" s="589"/>
      <c r="AJ310" s="589"/>
      <c r="AK310" s="589"/>
      <c r="AL310" s="589"/>
      <c r="AM310" s="589"/>
      <c r="AN310" s="589"/>
      <c r="AO310" s="589"/>
      <c r="AP310" s="589"/>
      <c r="AQ310" s="589"/>
      <c r="AR310" s="589"/>
      <c r="AS310" s="589"/>
      <c r="AT310" s="589"/>
      <c r="AU310" s="589"/>
      <c r="AV310" s="589"/>
      <c r="AW310" s="589"/>
      <c r="AX310" s="589"/>
      <c r="AY310" s="589"/>
      <c r="AZ310" s="589"/>
      <c r="BA310" s="589"/>
      <c r="BB310" s="589"/>
      <c r="BC310" s="589"/>
      <c r="BD310" s="589"/>
      <c r="BE310" s="589"/>
      <c r="BF310" s="589"/>
    </row>
    <row r="311" spans="1:58" ht="15" customHeight="1">
      <c r="A311" s="574"/>
      <c r="B311" s="499"/>
      <c r="C311" s="614" t="s">
        <v>1517</v>
      </c>
      <c r="D311" s="535">
        <v>1</v>
      </c>
      <c r="E311" s="535">
        <v>1</v>
      </c>
      <c r="F311" s="536">
        <f t="shared" si="11"/>
        <v>0</v>
      </c>
      <c r="G311" s="537" t="s">
        <v>1372</v>
      </c>
      <c r="H311" s="576"/>
      <c r="I311" s="584"/>
      <c r="J311" s="589"/>
      <c r="K311" s="589"/>
      <c r="L311" s="590"/>
      <c r="M311" s="589"/>
      <c r="N311" s="589"/>
      <c r="O311" s="589"/>
      <c r="P311" s="589"/>
      <c r="Q311" s="589"/>
      <c r="R311" s="589"/>
      <c r="S311" s="589"/>
      <c r="T311" s="589"/>
      <c r="U311" s="589"/>
      <c r="V311" s="589"/>
      <c r="W311" s="589"/>
      <c r="X311" s="589"/>
      <c r="Y311" s="589"/>
      <c r="Z311" s="589"/>
      <c r="AA311" s="589"/>
      <c r="AB311" s="589"/>
      <c r="AC311" s="589"/>
      <c r="AD311" s="589"/>
      <c r="AE311" s="589"/>
      <c r="AF311" s="589"/>
      <c r="AG311" s="589"/>
      <c r="AH311" s="589"/>
      <c r="AI311" s="589"/>
      <c r="AJ311" s="589"/>
      <c r="AK311" s="589"/>
      <c r="AL311" s="589"/>
      <c r="AM311" s="589"/>
      <c r="AN311" s="589"/>
      <c r="AO311" s="589"/>
      <c r="AP311" s="589"/>
      <c r="AQ311" s="589"/>
      <c r="AR311" s="589"/>
      <c r="AS311" s="589"/>
      <c r="AT311" s="589"/>
      <c r="AU311" s="589"/>
      <c r="AV311" s="589"/>
      <c r="AW311" s="589"/>
      <c r="AX311" s="589"/>
      <c r="AY311" s="589"/>
      <c r="AZ311" s="589"/>
      <c r="BA311" s="589"/>
      <c r="BB311" s="589"/>
      <c r="BC311" s="589"/>
      <c r="BD311" s="589"/>
      <c r="BE311" s="589"/>
      <c r="BF311" s="589"/>
    </row>
    <row r="312" spans="1:58" ht="15" customHeight="1">
      <c r="A312" s="574"/>
      <c r="B312" s="499"/>
      <c r="C312" s="614" t="s">
        <v>1098</v>
      </c>
      <c r="D312" s="535">
        <v>3</v>
      </c>
      <c r="E312" s="535">
        <v>3</v>
      </c>
      <c r="F312" s="536">
        <f t="shared" si="11"/>
        <v>0</v>
      </c>
      <c r="G312" s="537"/>
      <c r="H312" s="576"/>
      <c r="I312" s="584"/>
      <c r="J312" s="589"/>
      <c r="K312" s="589"/>
      <c r="L312" s="590"/>
      <c r="M312" s="589"/>
      <c r="N312" s="589"/>
      <c r="O312" s="589"/>
      <c r="P312" s="589"/>
      <c r="Q312" s="589"/>
      <c r="R312" s="589"/>
      <c r="S312" s="589"/>
      <c r="T312" s="589"/>
      <c r="U312" s="589"/>
      <c r="V312" s="589"/>
      <c r="W312" s="589"/>
      <c r="X312" s="589"/>
      <c r="Y312" s="589"/>
      <c r="Z312" s="589"/>
      <c r="AA312" s="589"/>
      <c r="AB312" s="589"/>
      <c r="AC312" s="589"/>
      <c r="AD312" s="589"/>
      <c r="AE312" s="589"/>
      <c r="AF312" s="589"/>
      <c r="AG312" s="589"/>
      <c r="AH312" s="589"/>
      <c r="AI312" s="589"/>
      <c r="AJ312" s="589"/>
      <c r="AK312" s="589"/>
      <c r="AL312" s="589"/>
      <c r="AM312" s="589"/>
      <c r="AN312" s="589"/>
      <c r="AO312" s="589"/>
      <c r="AP312" s="589"/>
      <c r="AQ312" s="589"/>
      <c r="AR312" s="589"/>
      <c r="AS312" s="589"/>
      <c r="AT312" s="589"/>
      <c r="AU312" s="589"/>
      <c r="AV312" s="589"/>
      <c r="AW312" s="589"/>
      <c r="AX312" s="589"/>
      <c r="AY312" s="589"/>
      <c r="AZ312" s="589"/>
      <c r="BA312" s="589"/>
      <c r="BB312" s="589"/>
      <c r="BC312" s="589"/>
      <c r="BD312" s="589"/>
      <c r="BE312" s="589"/>
      <c r="BF312" s="589"/>
    </row>
    <row r="313" spans="1:58" ht="15.75" customHeight="1">
      <c r="A313" s="574"/>
      <c r="B313" s="499"/>
      <c r="C313" s="614" t="s">
        <v>1099</v>
      </c>
      <c r="D313" s="535">
        <v>16</v>
      </c>
      <c r="E313" s="535">
        <v>16</v>
      </c>
      <c r="F313" s="536">
        <f t="shared" si="11"/>
        <v>0</v>
      </c>
      <c r="G313" s="537" t="s">
        <v>1616</v>
      </c>
      <c r="H313" s="576"/>
      <c r="I313" s="584"/>
      <c r="J313" s="589"/>
      <c r="K313" s="589"/>
      <c r="L313" s="590"/>
      <c r="M313" s="589"/>
      <c r="N313" s="589"/>
      <c r="O313" s="589"/>
      <c r="P313" s="589"/>
      <c r="Q313" s="589"/>
      <c r="R313" s="589"/>
      <c r="S313" s="589"/>
      <c r="T313" s="589"/>
      <c r="U313" s="589"/>
      <c r="V313" s="589"/>
      <c r="W313" s="589"/>
      <c r="X313" s="589"/>
      <c r="Y313" s="589"/>
      <c r="Z313" s="589"/>
      <c r="AA313" s="589"/>
      <c r="AB313" s="589"/>
      <c r="AC313" s="589"/>
      <c r="AD313" s="589"/>
      <c r="AE313" s="589"/>
      <c r="AF313" s="589"/>
      <c r="AG313" s="589"/>
      <c r="AH313" s="589"/>
      <c r="AI313" s="589"/>
      <c r="AJ313" s="589"/>
      <c r="AK313" s="589"/>
      <c r="AL313" s="589"/>
      <c r="AM313" s="589"/>
      <c r="AN313" s="589"/>
      <c r="AO313" s="589"/>
      <c r="AP313" s="589"/>
      <c r="AQ313" s="589"/>
      <c r="AR313" s="589"/>
      <c r="AS313" s="589"/>
      <c r="AT313" s="589"/>
      <c r="AU313" s="589"/>
      <c r="AV313" s="589"/>
      <c r="AW313" s="589"/>
      <c r="AX313" s="589"/>
      <c r="AY313" s="589"/>
      <c r="AZ313" s="589"/>
      <c r="BA313" s="589"/>
      <c r="BB313" s="589"/>
      <c r="BC313" s="589"/>
      <c r="BD313" s="589"/>
      <c r="BE313" s="589"/>
      <c r="BF313" s="589"/>
    </row>
    <row r="314" spans="1:58" ht="15" customHeight="1">
      <c r="A314" s="574"/>
      <c r="B314" s="499"/>
      <c r="C314" s="614" t="s">
        <v>953</v>
      </c>
      <c r="D314" s="535">
        <v>6</v>
      </c>
      <c r="E314" s="535">
        <v>7</v>
      </c>
      <c r="F314" s="536">
        <f t="shared" si="11"/>
        <v>1</v>
      </c>
      <c r="G314" s="537" t="s">
        <v>1518</v>
      </c>
      <c r="H314" s="576"/>
      <c r="I314" s="584"/>
      <c r="J314" s="589"/>
      <c r="K314" s="589"/>
      <c r="L314" s="590"/>
      <c r="M314" s="589"/>
      <c r="N314" s="589"/>
      <c r="O314" s="589"/>
      <c r="P314" s="589"/>
      <c r="Q314" s="589"/>
      <c r="R314" s="589"/>
      <c r="S314" s="589"/>
      <c r="T314" s="589"/>
      <c r="U314" s="589"/>
      <c r="V314" s="589"/>
      <c r="W314" s="589"/>
      <c r="X314" s="589"/>
      <c r="Y314" s="589"/>
      <c r="Z314" s="589"/>
      <c r="AA314" s="589"/>
      <c r="AB314" s="589"/>
      <c r="AC314" s="589"/>
      <c r="AD314" s="589"/>
      <c r="AE314" s="589"/>
      <c r="AF314" s="589"/>
      <c r="AG314" s="589"/>
      <c r="AH314" s="589"/>
      <c r="AI314" s="589"/>
      <c r="AJ314" s="589"/>
      <c r="AK314" s="589"/>
      <c r="AL314" s="589"/>
      <c r="AM314" s="589"/>
      <c r="AN314" s="589"/>
      <c r="AO314" s="589"/>
      <c r="AP314" s="589"/>
      <c r="AQ314" s="589"/>
      <c r="AR314" s="589"/>
      <c r="AS314" s="589"/>
      <c r="AT314" s="589"/>
      <c r="AU314" s="589"/>
      <c r="AV314" s="589"/>
      <c r="AW314" s="589"/>
      <c r="AX314" s="589"/>
      <c r="AY314" s="589"/>
      <c r="AZ314" s="589"/>
      <c r="BA314" s="589"/>
      <c r="BB314" s="589"/>
      <c r="BC314" s="589"/>
      <c r="BD314" s="589"/>
      <c r="BE314" s="589"/>
      <c r="BF314" s="589"/>
    </row>
    <row r="315" spans="1:58" ht="15" customHeight="1">
      <c r="A315" s="574"/>
      <c r="B315" s="499"/>
      <c r="C315" s="614" t="s">
        <v>952</v>
      </c>
      <c r="D315" s="535">
        <v>9</v>
      </c>
      <c r="E315" s="535">
        <v>9</v>
      </c>
      <c r="F315" s="536">
        <f t="shared" si="11"/>
        <v>0</v>
      </c>
      <c r="G315" s="537" t="s">
        <v>1519</v>
      </c>
      <c r="H315" s="576"/>
      <c r="I315" s="584"/>
      <c r="J315" s="589"/>
      <c r="K315" s="589"/>
      <c r="L315" s="590"/>
      <c r="M315" s="589"/>
      <c r="N315" s="589"/>
      <c r="O315" s="589"/>
      <c r="P315" s="589"/>
      <c r="Q315" s="589"/>
      <c r="R315" s="589"/>
      <c r="S315" s="589"/>
      <c r="T315" s="589"/>
      <c r="U315" s="589"/>
      <c r="V315" s="589"/>
      <c r="W315" s="589"/>
      <c r="X315" s="589"/>
      <c r="Y315" s="589"/>
      <c r="Z315" s="589"/>
      <c r="AA315" s="589"/>
      <c r="AB315" s="589"/>
      <c r="AC315" s="589"/>
      <c r="AD315" s="589"/>
      <c r="AE315" s="589"/>
      <c r="AF315" s="589"/>
      <c r="AG315" s="589"/>
      <c r="AH315" s="589"/>
      <c r="AI315" s="589"/>
      <c r="AJ315" s="589"/>
      <c r="AK315" s="589"/>
      <c r="AL315" s="589"/>
      <c r="AM315" s="589"/>
      <c r="AN315" s="589"/>
      <c r="AO315" s="589"/>
      <c r="AP315" s="589"/>
      <c r="AQ315" s="589"/>
      <c r="AR315" s="589"/>
      <c r="AS315" s="589"/>
      <c r="AT315" s="589"/>
      <c r="AU315" s="589"/>
      <c r="AV315" s="589"/>
      <c r="AW315" s="589"/>
      <c r="AX315" s="589"/>
      <c r="AY315" s="589"/>
      <c r="AZ315" s="589"/>
      <c r="BA315" s="589"/>
      <c r="BB315" s="589"/>
      <c r="BC315" s="589"/>
      <c r="BD315" s="589"/>
      <c r="BE315" s="589"/>
      <c r="BF315" s="589"/>
    </row>
    <row r="316" spans="1:58" ht="15" customHeight="1">
      <c r="A316" s="574"/>
      <c r="B316" s="499"/>
      <c r="C316" s="614" t="s">
        <v>951</v>
      </c>
      <c r="D316" s="535">
        <v>3</v>
      </c>
      <c r="E316" s="535">
        <v>3</v>
      </c>
      <c r="F316" s="536">
        <f t="shared" si="11"/>
        <v>0</v>
      </c>
      <c r="G316" s="537"/>
      <c r="H316" s="576"/>
      <c r="I316" s="584"/>
      <c r="J316" s="589"/>
      <c r="K316" s="589"/>
      <c r="L316" s="590"/>
      <c r="M316" s="589"/>
      <c r="N316" s="589"/>
      <c r="O316" s="589"/>
      <c r="P316" s="589"/>
      <c r="Q316" s="589"/>
      <c r="R316" s="589"/>
      <c r="S316" s="589"/>
      <c r="T316" s="589"/>
      <c r="U316" s="589"/>
      <c r="V316" s="589"/>
      <c r="W316" s="589"/>
      <c r="X316" s="589"/>
      <c r="Y316" s="589"/>
      <c r="Z316" s="589"/>
      <c r="AA316" s="589"/>
      <c r="AB316" s="589"/>
      <c r="AC316" s="589"/>
      <c r="AD316" s="589"/>
      <c r="AE316" s="589"/>
      <c r="AF316" s="589"/>
      <c r="AG316" s="589"/>
      <c r="AH316" s="589"/>
      <c r="AI316" s="589"/>
      <c r="AJ316" s="589"/>
      <c r="AK316" s="589"/>
      <c r="AL316" s="589"/>
      <c r="AM316" s="589"/>
      <c r="AN316" s="589"/>
      <c r="AO316" s="589"/>
      <c r="AP316" s="589"/>
      <c r="AQ316" s="589"/>
      <c r="AR316" s="589"/>
      <c r="AS316" s="589"/>
      <c r="AT316" s="589"/>
      <c r="AU316" s="589"/>
      <c r="AV316" s="589"/>
      <c r="AW316" s="589"/>
      <c r="AX316" s="589"/>
      <c r="AY316" s="589"/>
      <c r="AZ316" s="589"/>
      <c r="BA316" s="589"/>
      <c r="BB316" s="589"/>
      <c r="BC316" s="589"/>
      <c r="BD316" s="589"/>
      <c r="BE316" s="589"/>
      <c r="BF316" s="589"/>
    </row>
    <row r="317" spans="1:58" ht="15" customHeight="1">
      <c r="A317" s="574"/>
      <c r="B317" s="499"/>
      <c r="C317" s="614" t="s">
        <v>937</v>
      </c>
      <c r="D317" s="535">
        <v>10</v>
      </c>
      <c r="E317" s="535">
        <v>10</v>
      </c>
      <c r="F317" s="536">
        <f t="shared" si="11"/>
        <v>0</v>
      </c>
      <c r="G317" s="537" t="s">
        <v>1520</v>
      </c>
      <c r="H317" s="576"/>
      <c r="I317" s="584"/>
      <c r="J317" s="589"/>
      <c r="K317" s="589"/>
      <c r="L317" s="590"/>
      <c r="M317" s="589"/>
      <c r="N317" s="589"/>
      <c r="O317" s="589"/>
      <c r="P317" s="589"/>
      <c r="Q317" s="589"/>
      <c r="R317" s="589"/>
      <c r="S317" s="589"/>
      <c r="T317" s="589"/>
      <c r="U317" s="589"/>
      <c r="V317" s="589"/>
      <c r="W317" s="589"/>
      <c r="X317" s="589"/>
      <c r="Y317" s="589"/>
      <c r="Z317" s="589"/>
      <c r="AA317" s="589"/>
      <c r="AB317" s="589"/>
      <c r="AC317" s="589"/>
      <c r="AD317" s="589"/>
      <c r="AE317" s="589"/>
      <c r="AF317" s="589"/>
      <c r="AG317" s="589"/>
      <c r="AH317" s="589"/>
      <c r="AI317" s="589"/>
      <c r="AJ317" s="589"/>
      <c r="AK317" s="589"/>
      <c r="AL317" s="589"/>
      <c r="AM317" s="589"/>
      <c r="AN317" s="589"/>
      <c r="AO317" s="589"/>
      <c r="AP317" s="589"/>
      <c r="AQ317" s="589"/>
      <c r="AR317" s="589"/>
      <c r="AS317" s="589"/>
      <c r="AT317" s="589"/>
      <c r="AU317" s="589"/>
      <c r="AV317" s="589"/>
      <c r="AW317" s="589"/>
      <c r="AX317" s="589"/>
      <c r="AY317" s="589"/>
      <c r="AZ317" s="589"/>
      <c r="BA317" s="589"/>
      <c r="BB317" s="589"/>
      <c r="BC317" s="589"/>
      <c r="BD317" s="589"/>
      <c r="BE317" s="589"/>
      <c r="BF317" s="589"/>
    </row>
    <row r="318" spans="1:58" ht="15" customHeight="1">
      <c r="A318" s="574"/>
      <c r="B318" s="499"/>
      <c r="C318" s="614" t="s">
        <v>1521</v>
      </c>
      <c r="D318" s="535">
        <v>4</v>
      </c>
      <c r="E318" s="535">
        <v>4</v>
      </c>
      <c r="F318" s="536">
        <f t="shared" si="11"/>
        <v>0</v>
      </c>
      <c r="G318" s="537"/>
      <c r="H318" s="576"/>
      <c r="I318" s="584"/>
      <c r="J318" s="589"/>
      <c r="K318" s="589"/>
      <c r="L318" s="590"/>
      <c r="M318" s="589"/>
      <c r="N318" s="589"/>
      <c r="O318" s="589"/>
      <c r="P318" s="589"/>
      <c r="Q318" s="589"/>
      <c r="R318" s="589"/>
      <c r="S318" s="589"/>
      <c r="T318" s="589"/>
      <c r="U318" s="589"/>
      <c r="V318" s="589"/>
      <c r="W318" s="589"/>
      <c r="X318" s="589"/>
      <c r="Y318" s="589"/>
      <c r="Z318" s="589"/>
      <c r="AA318" s="589"/>
      <c r="AB318" s="589"/>
      <c r="AC318" s="589"/>
      <c r="AD318" s="589"/>
      <c r="AE318" s="589"/>
      <c r="AF318" s="589"/>
      <c r="AG318" s="589"/>
      <c r="AH318" s="589"/>
      <c r="AI318" s="589"/>
      <c r="AJ318" s="589"/>
      <c r="AK318" s="589"/>
      <c r="AL318" s="589"/>
      <c r="AM318" s="589"/>
      <c r="AN318" s="589"/>
      <c r="AO318" s="589"/>
      <c r="AP318" s="589"/>
      <c r="AQ318" s="589"/>
      <c r="AR318" s="589"/>
      <c r="AS318" s="589"/>
      <c r="AT318" s="589"/>
      <c r="AU318" s="589"/>
      <c r="AV318" s="589"/>
      <c r="AW318" s="589"/>
      <c r="AX318" s="589"/>
      <c r="AY318" s="589"/>
      <c r="AZ318" s="589"/>
      <c r="BA318" s="589"/>
      <c r="BB318" s="589"/>
      <c r="BC318" s="589"/>
      <c r="BD318" s="589"/>
      <c r="BE318" s="589"/>
      <c r="BF318" s="589"/>
    </row>
    <row r="319" spans="1:58" ht="15" customHeight="1">
      <c r="A319" s="574"/>
      <c r="B319" s="499"/>
      <c r="C319" s="614" t="s">
        <v>1100</v>
      </c>
      <c r="D319" s="535">
        <v>20</v>
      </c>
      <c r="E319" s="535">
        <v>20</v>
      </c>
      <c r="F319" s="536">
        <f t="shared" si="11"/>
        <v>0</v>
      </c>
      <c r="G319" s="537" t="s">
        <v>1522</v>
      </c>
      <c r="H319" s="576"/>
      <c r="I319" s="584"/>
      <c r="J319" s="589"/>
      <c r="K319" s="589"/>
      <c r="L319" s="590"/>
      <c r="M319" s="589"/>
      <c r="N319" s="589"/>
      <c r="O319" s="589"/>
      <c r="P319" s="589"/>
      <c r="Q319" s="589"/>
      <c r="R319" s="589"/>
      <c r="S319" s="589"/>
      <c r="T319" s="589"/>
      <c r="U319" s="589"/>
      <c r="V319" s="589"/>
      <c r="W319" s="589"/>
      <c r="X319" s="589"/>
      <c r="Y319" s="589"/>
      <c r="Z319" s="589"/>
      <c r="AA319" s="589"/>
      <c r="AB319" s="589"/>
      <c r="AC319" s="589"/>
      <c r="AD319" s="589"/>
      <c r="AE319" s="589"/>
      <c r="AF319" s="589"/>
      <c r="AG319" s="589"/>
      <c r="AH319" s="589"/>
      <c r="AI319" s="589"/>
      <c r="AJ319" s="589"/>
      <c r="AK319" s="589"/>
      <c r="AL319" s="589"/>
      <c r="AM319" s="589"/>
      <c r="AN319" s="589"/>
      <c r="AO319" s="589"/>
      <c r="AP319" s="589"/>
      <c r="AQ319" s="589"/>
      <c r="AR319" s="589"/>
      <c r="AS319" s="589"/>
      <c r="AT319" s="589"/>
      <c r="AU319" s="589"/>
      <c r="AV319" s="589"/>
      <c r="AW319" s="589"/>
      <c r="AX319" s="589"/>
      <c r="AY319" s="589"/>
      <c r="AZ319" s="589"/>
      <c r="BA319" s="589"/>
      <c r="BB319" s="589"/>
      <c r="BC319" s="589"/>
      <c r="BD319" s="589"/>
      <c r="BE319" s="589"/>
      <c r="BF319" s="589"/>
    </row>
    <row r="320" spans="1:58" ht="15" customHeight="1">
      <c r="A320" s="574"/>
      <c r="B320" s="499"/>
      <c r="C320" s="614" t="s">
        <v>1101</v>
      </c>
      <c r="D320" s="535">
        <v>5</v>
      </c>
      <c r="E320" s="535">
        <v>5</v>
      </c>
      <c r="F320" s="536">
        <f t="shared" si="11"/>
        <v>0</v>
      </c>
      <c r="G320" s="537"/>
      <c r="H320" s="576"/>
      <c r="I320" s="584"/>
      <c r="J320" s="589"/>
      <c r="K320" s="589"/>
      <c r="L320" s="590"/>
      <c r="M320" s="589"/>
      <c r="N320" s="589"/>
      <c r="O320" s="589"/>
      <c r="P320" s="589"/>
      <c r="Q320" s="589"/>
      <c r="R320" s="589"/>
      <c r="S320" s="589"/>
      <c r="T320" s="589"/>
      <c r="U320" s="589"/>
      <c r="V320" s="589"/>
      <c r="W320" s="589"/>
      <c r="X320" s="589"/>
      <c r="Y320" s="589"/>
      <c r="Z320" s="589"/>
      <c r="AA320" s="589"/>
      <c r="AB320" s="589"/>
      <c r="AC320" s="589"/>
      <c r="AD320" s="589"/>
      <c r="AE320" s="589"/>
      <c r="AF320" s="589"/>
      <c r="AG320" s="589"/>
      <c r="AH320" s="589"/>
      <c r="AI320" s="589"/>
      <c r="AJ320" s="589"/>
      <c r="AK320" s="589"/>
      <c r="AL320" s="589"/>
      <c r="AM320" s="589"/>
      <c r="AN320" s="589"/>
      <c r="AO320" s="589"/>
      <c r="AP320" s="589"/>
      <c r="AQ320" s="589"/>
      <c r="AR320" s="589"/>
      <c r="AS320" s="589"/>
      <c r="AT320" s="589"/>
      <c r="AU320" s="589"/>
      <c r="AV320" s="589"/>
      <c r="AW320" s="589"/>
      <c r="AX320" s="589"/>
      <c r="AY320" s="589"/>
      <c r="AZ320" s="589"/>
      <c r="BA320" s="589"/>
      <c r="BB320" s="589"/>
      <c r="BC320" s="589"/>
      <c r="BD320" s="589"/>
      <c r="BE320" s="589"/>
      <c r="BF320" s="589"/>
    </row>
    <row r="321" spans="1:58" ht="15" customHeight="1">
      <c r="A321" s="574"/>
      <c r="B321" s="513"/>
      <c r="C321" s="627" t="s">
        <v>1102</v>
      </c>
      <c r="D321" s="602">
        <v>10</v>
      </c>
      <c r="E321" s="602">
        <v>10</v>
      </c>
      <c r="F321" s="603">
        <f t="shared" si="11"/>
        <v>0</v>
      </c>
      <c r="G321" s="604" t="s">
        <v>1616</v>
      </c>
      <c r="H321" s="576"/>
      <c r="I321" s="584"/>
      <c r="J321" s="589"/>
      <c r="K321" s="589"/>
      <c r="L321" s="590"/>
      <c r="M321" s="589"/>
      <c r="N321" s="589"/>
      <c r="O321" s="589"/>
      <c r="P321" s="589"/>
      <c r="Q321" s="589"/>
      <c r="R321" s="589"/>
      <c r="S321" s="589"/>
      <c r="T321" s="589"/>
      <c r="U321" s="589"/>
      <c r="V321" s="589"/>
      <c r="W321" s="589"/>
      <c r="X321" s="589"/>
      <c r="Y321" s="589"/>
      <c r="Z321" s="589"/>
      <c r="AA321" s="589"/>
      <c r="AB321" s="589"/>
      <c r="AC321" s="589"/>
      <c r="AD321" s="589"/>
      <c r="AE321" s="589"/>
      <c r="AF321" s="589"/>
      <c r="AG321" s="589"/>
      <c r="AH321" s="589"/>
      <c r="AI321" s="589"/>
      <c r="AJ321" s="589"/>
      <c r="AK321" s="589"/>
      <c r="AL321" s="589"/>
      <c r="AM321" s="589"/>
      <c r="AN321" s="589"/>
      <c r="AO321" s="589"/>
      <c r="AP321" s="589"/>
      <c r="AQ321" s="589"/>
      <c r="AR321" s="589"/>
      <c r="AS321" s="589"/>
      <c r="AT321" s="589"/>
      <c r="AU321" s="589"/>
      <c r="AV321" s="589"/>
      <c r="AW321" s="589"/>
      <c r="AX321" s="589"/>
      <c r="AY321" s="589"/>
      <c r="AZ321" s="589"/>
      <c r="BA321" s="589"/>
      <c r="BB321" s="589"/>
      <c r="BC321" s="589"/>
      <c r="BD321" s="589"/>
      <c r="BE321" s="589"/>
      <c r="BF321" s="589"/>
    </row>
    <row r="322" spans="1:58" ht="9.9499999999999993" customHeight="1">
      <c r="A322" s="574"/>
      <c r="B322" s="660"/>
      <c r="C322" s="643"/>
      <c r="D322" s="643"/>
      <c r="E322" s="643"/>
      <c r="F322" s="643"/>
      <c r="G322" s="661"/>
      <c r="H322" s="576"/>
    </row>
    <row r="323" spans="1:58" ht="21" customHeight="1">
      <c r="A323" s="574"/>
      <c r="B323" s="583" t="s">
        <v>955</v>
      </c>
      <c r="C323" s="643"/>
      <c r="D323" s="643"/>
      <c r="E323" s="643"/>
      <c r="F323" s="643"/>
      <c r="G323" s="661"/>
      <c r="H323" s="576"/>
    </row>
    <row r="324" spans="1:58" ht="15" customHeight="1">
      <c r="A324" s="574"/>
      <c r="B324" s="494"/>
      <c r="C324" s="585" t="s">
        <v>210</v>
      </c>
      <c r="D324" s="606">
        <v>23</v>
      </c>
      <c r="E324" s="606">
        <v>24</v>
      </c>
      <c r="F324" s="607">
        <f t="shared" ref="F324:F335" si="12">E324-D324</f>
        <v>1</v>
      </c>
      <c r="G324" s="608" t="s">
        <v>1617</v>
      </c>
      <c r="H324" s="576"/>
    </row>
    <row r="325" spans="1:58" ht="15" customHeight="1">
      <c r="A325" s="574"/>
      <c r="B325" s="499" t="s">
        <v>761</v>
      </c>
      <c r="C325" s="614" t="s">
        <v>1363</v>
      </c>
      <c r="D325" s="535">
        <v>2</v>
      </c>
      <c r="E325" s="535">
        <v>2</v>
      </c>
      <c r="F325" s="536">
        <f t="shared" si="12"/>
        <v>0</v>
      </c>
      <c r="G325" s="537"/>
      <c r="H325" s="576"/>
    </row>
    <row r="326" spans="1:58" ht="15.75" customHeight="1">
      <c r="A326" s="574"/>
      <c r="B326" s="499"/>
      <c r="C326" s="614" t="s">
        <v>448</v>
      </c>
      <c r="D326" s="535">
        <v>2</v>
      </c>
      <c r="E326" s="535">
        <v>2</v>
      </c>
      <c r="F326" s="536">
        <f t="shared" si="12"/>
        <v>0</v>
      </c>
      <c r="G326" s="537"/>
      <c r="H326" s="576"/>
    </row>
    <row r="327" spans="1:58" ht="15" customHeight="1">
      <c r="A327" s="574"/>
      <c r="B327" s="499"/>
      <c r="C327" s="614" t="s">
        <v>211</v>
      </c>
      <c r="D327" s="535">
        <v>2</v>
      </c>
      <c r="E327" s="535">
        <v>2</v>
      </c>
      <c r="F327" s="536">
        <f t="shared" si="12"/>
        <v>0</v>
      </c>
      <c r="G327" s="537"/>
      <c r="H327" s="576"/>
    </row>
    <row r="328" spans="1:58" ht="15" customHeight="1">
      <c r="A328" s="574"/>
      <c r="B328" s="513"/>
      <c r="C328" s="627" t="s">
        <v>209</v>
      </c>
      <c r="D328" s="602">
        <v>52</v>
      </c>
      <c r="E328" s="602">
        <v>52</v>
      </c>
      <c r="F328" s="603">
        <f t="shared" si="12"/>
        <v>0</v>
      </c>
      <c r="G328" s="604" t="s">
        <v>1448</v>
      </c>
      <c r="H328" s="576"/>
    </row>
    <row r="329" spans="1:58" ht="15" customHeight="1">
      <c r="A329" s="574"/>
      <c r="B329" s="494"/>
      <c r="C329" s="585" t="s">
        <v>450</v>
      </c>
      <c r="D329" s="606">
        <v>1</v>
      </c>
      <c r="E329" s="606">
        <v>1</v>
      </c>
      <c r="F329" s="607">
        <f t="shared" si="12"/>
        <v>0</v>
      </c>
      <c r="G329" s="608"/>
      <c r="H329" s="576"/>
    </row>
    <row r="330" spans="1:58" ht="15" customHeight="1">
      <c r="A330" s="574"/>
      <c r="B330" s="499"/>
      <c r="C330" s="614" t="s">
        <v>1523</v>
      </c>
      <c r="D330" s="535">
        <v>1</v>
      </c>
      <c r="E330" s="535">
        <v>1</v>
      </c>
      <c r="F330" s="536">
        <f t="shared" si="12"/>
        <v>0</v>
      </c>
      <c r="G330" s="596"/>
      <c r="H330" s="576"/>
    </row>
    <row r="331" spans="1:58" ht="15" customHeight="1">
      <c r="A331" s="574"/>
      <c r="B331" s="499"/>
      <c r="C331" s="591" t="s">
        <v>1449</v>
      </c>
      <c r="D331" s="535">
        <v>2</v>
      </c>
      <c r="E331" s="535">
        <v>2</v>
      </c>
      <c r="F331" s="536">
        <f t="shared" si="12"/>
        <v>0</v>
      </c>
      <c r="G331" s="596" t="s">
        <v>1524</v>
      </c>
      <c r="H331" s="576"/>
    </row>
    <row r="332" spans="1:58" ht="15" customHeight="1">
      <c r="A332" s="574"/>
      <c r="B332" s="499" t="s">
        <v>957</v>
      </c>
      <c r="C332" s="614" t="s">
        <v>562</v>
      </c>
      <c r="D332" s="535">
        <v>1</v>
      </c>
      <c r="E332" s="535">
        <v>1</v>
      </c>
      <c r="F332" s="536">
        <f t="shared" si="12"/>
        <v>0</v>
      </c>
      <c r="G332" s="537"/>
      <c r="H332" s="576"/>
    </row>
    <row r="333" spans="1:58" ht="15" customHeight="1">
      <c r="A333" s="574"/>
      <c r="B333" s="499"/>
      <c r="C333" s="614" t="s">
        <v>216</v>
      </c>
      <c r="D333" s="535">
        <v>1</v>
      </c>
      <c r="E333" s="535">
        <v>1</v>
      </c>
      <c r="F333" s="536">
        <f t="shared" si="12"/>
        <v>0</v>
      </c>
      <c r="G333" s="537"/>
      <c r="H333" s="576"/>
    </row>
    <row r="334" spans="1:58" ht="15" customHeight="1">
      <c r="A334" s="574"/>
      <c r="B334" s="499"/>
      <c r="C334" s="624" t="s">
        <v>1618</v>
      </c>
      <c r="D334" s="599">
        <v>6</v>
      </c>
      <c r="E334" s="609">
        <v>6</v>
      </c>
      <c r="F334" s="610">
        <f t="shared" si="12"/>
        <v>0</v>
      </c>
      <c r="G334" s="600"/>
      <c r="H334" s="576"/>
    </row>
    <row r="335" spans="1:58" ht="15" customHeight="1">
      <c r="A335" s="574"/>
      <c r="B335" s="513"/>
      <c r="C335" s="627" t="s">
        <v>1103</v>
      </c>
      <c r="D335" s="602">
        <v>19</v>
      </c>
      <c r="E335" s="602">
        <v>21</v>
      </c>
      <c r="F335" s="603">
        <f t="shared" si="12"/>
        <v>2</v>
      </c>
      <c r="G335" s="604"/>
      <c r="H335" s="576"/>
    </row>
    <row r="336" spans="1:58" ht="9.9499999999999993" customHeight="1">
      <c r="A336" s="574"/>
      <c r="B336" s="642"/>
      <c r="C336" s="643"/>
      <c r="D336" s="643"/>
      <c r="E336" s="643"/>
      <c r="F336" s="643"/>
      <c r="G336" s="661"/>
      <c r="H336" s="576"/>
    </row>
    <row r="337" spans="1:8" ht="21" customHeight="1">
      <c r="A337" s="574"/>
      <c r="B337" s="583" t="s">
        <v>959</v>
      </c>
      <c r="C337" s="643"/>
      <c r="D337" s="643"/>
      <c r="E337" s="643"/>
      <c r="F337" s="643"/>
      <c r="G337" s="661"/>
      <c r="H337" s="576"/>
    </row>
    <row r="338" spans="1:8" ht="15" customHeight="1">
      <c r="A338" s="574"/>
      <c r="B338" s="494"/>
      <c r="C338" s="585" t="s">
        <v>1365</v>
      </c>
      <c r="D338" s="606">
        <v>1</v>
      </c>
      <c r="E338" s="606">
        <v>1</v>
      </c>
      <c r="F338" s="607">
        <f t="shared" ref="F338:F364" si="13">E338-D338</f>
        <v>0</v>
      </c>
      <c r="G338" s="608"/>
      <c r="H338" s="576"/>
    </row>
    <row r="339" spans="1:8" ht="15" customHeight="1">
      <c r="A339" s="574"/>
      <c r="B339" s="499" t="s">
        <v>960</v>
      </c>
      <c r="C339" s="614" t="s">
        <v>961</v>
      </c>
      <c r="D339" s="535">
        <v>1</v>
      </c>
      <c r="E339" s="535">
        <v>1</v>
      </c>
      <c r="F339" s="536">
        <f t="shared" si="13"/>
        <v>0</v>
      </c>
      <c r="G339" s="537" t="s">
        <v>1619</v>
      </c>
      <c r="H339" s="576"/>
    </row>
    <row r="340" spans="1:8" ht="15" customHeight="1">
      <c r="A340" s="574"/>
      <c r="B340" s="499"/>
      <c r="C340" s="614" t="s">
        <v>1366</v>
      </c>
      <c r="D340" s="535">
        <v>24</v>
      </c>
      <c r="E340" s="535">
        <v>24</v>
      </c>
      <c r="F340" s="536">
        <f t="shared" si="13"/>
        <v>0</v>
      </c>
      <c r="G340" s="537"/>
      <c r="H340" s="576"/>
    </row>
    <row r="341" spans="1:8" ht="15.75" customHeight="1">
      <c r="A341" s="574"/>
      <c r="B341" s="499"/>
      <c r="C341" s="614" t="s">
        <v>453</v>
      </c>
      <c r="D341" s="535">
        <v>7</v>
      </c>
      <c r="E341" s="535">
        <v>5</v>
      </c>
      <c r="F341" s="536">
        <f t="shared" si="13"/>
        <v>-2</v>
      </c>
      <c r="G341" s="537"/>
      <c r="H341" s="576"/>
    </row>
    <row r="342" spans="1:8" ht="15" customHeight="1">
      <c r="A342" s="574"/>
      <c r="B342" s="499"/>
      <c r="C342" s="614" t="s">
        <v>962</v>
      </c>
      <c r="D342" s="535">
        <v>1</v>
      </c>
      <c r="E342" s="535">
        <v>1</v>
      </c>
      <c r="F342" s="536">
        <f t="shared" si="13"/>
        <v>0</v>
      </c>
      <c r="G342" s="537"/>
      <c r="H342" s="576"/>
    </row>
    <row r="343" spans="1:8" ht="15" customHeight="1">
      <c r="A343" s="574"/>
      <c r="B343" s="513"/>
      <c r="C343" s="627" t="s">
        <v>221</v>
      </c>
      <c r="D343" s="602">
        <v>2</v>
      </c>
      <c r="E343" s="602">
        <v>2</v>
      </c>
      <c r="F343" s="603">
        <f t="shared" si="13"/>
        <v>0</v>
      </c>
      <c r="G343" s="604"/>
      <c r="H343" s="576"/>
    </row>
    <row r="344" spans="1:8" ht="15" customHeight="1">
      <c r="A344" s="574"/>
      <c r="B344" s="494"/>
      <c r="C344" s="585" t="s">
        <v>1004</v>
      </c>
      <c r="D344" s="606">
        <v>1</v>
      </c>
      <c r="E344" s="606">
        <v>1</v>
      </c>
      <c r="F344" s="587">
        <f t="shared" si="13"/>
        <v>0</v>
      </c>
      <c r="G344" s="608"/>
      <c r="H344" s="576"/>
    </row>
    <row r="345" spans="1:8" ht="15" customHeight="1">
      <c r="A345" s="574"/>
      <c r="B345" s="499" t="s">
        <v>132</v>
      </c>
      <c r="C345" s="593" t="s">
        <v>965</v>
      </c>
      <c r="D345" s="535">
        <v>2</v>
      </c>
      <c r="E345" s="535">
        <v>2</v>
      </c>
      <c r="F345" s="631">
        <f t="shared" si="13"/>
        <v>0</v>
      </c>
      <c r="G345" s="537"/>
      <c r="H345" s="576"/>
    </row>
    <row r="346" spans="1:8" ht="15" customHeight="1">
      <c r="A346" s="574"/>
      <c r="B346" s="499"/>
      <c r="C346" s="593" t="s">
        <v>1527</v>
      </c>
      <c r="D346" s="535">
        <v>1</v>
      </c>
      <c r="E346" s="535">
        <v>1</v>
      </c>
      <c r="F346" s="631">
        <f t="shared" si="13"/>
        <v>0</v>
      </c>
      <c r="G346" s="537"/>
      <c r="H346" s="576"/>
    </row>
    <row r="347" spans="1:8" ht="15" customHeight="1">
      <c r="A347" s="574"/>
      <c r="B347" s="499"/>
      <c r="C347" s="614" t="s">
        <v>1620</v>
      </c>
      <c r="D347" s="535">
        <v>1</v>
      </c>
      <c r="E347" s="535">
        <v>1</v>
      </c>
      <c r="F347" s="631">
        <f t="shared" si="13"/>
        <v>0</v>
      </c>
      <c r="G347" s="537"/>
      <c r="H347" s="576"/>
    </row>
    <row r="348" spans="1:8" ht="15" customHeight="1">
      <c r="A348" s="574"/>
      <c r="B348" s="499"/>
      <c r="C348" s="591" t="s">
        <v>963</v>
      </c>
      <c r="D348" s="535">
        <v>1</v>
      </c>
      <c r="E348" s="535">
        <v>0</v>
      </c>
      <c r="F348" s="631">
        <f t="shared" si="13"/>
        <v>-1</v>
      </c>
      <c r="G348" s="537" t="s">
        <v>1361</v>
      </c>
      <c r="H348" s="576"/>
    </row>
    <row r="349" spans="1:8" ht="15" customHeight="1">
      <c r="A349" s="574"/>
      <c r="B349" s="499"/>
      <c r="C349" s="591" t="s">
        <v>964</v>
      </c>
      <c r="D349" s="535">
        <v>1</v>
      </c>
      <c r="E349" s="535">
        <v>1</v>
      </c>
      <c r="F349" s="631">
        <f t="shared" si="13"/>
        <v>0</v>
      </c>
      <c r="G349" s="537"/>
      <c r="H349" s="576"/>
    </row>
    <row r="350" spans="1:8" ht="15" customHeight="1">
      <c r="A350" s="574"/>
      <c r="B350" s="499"/>
      <c r="C350" s="591" t="s">
        <v>1005</v>
      </c>
      <c r="D350" s="535">
        <v>1</v>
      </c>
      <c r="E350" s="535">
        <v>1</v>
      </c>
      <c r="F350" s="631">
        <f t="shared" si="13"/>
        <v>0</v>
      </c>
      <c r="G350" s="537"/>
      <c r="H350" s="576"/>
    </row>
    <row r="351" spans="1:8" ht="15" customHeight="1">
      <c r="A351" s="574"/>
      <c r="B351" s="499"/>
      <c r="C351" s="591" t="s">
        <v>1528</v>
      </c>
      <c r="D351" s="535">
        <v>1</v>
      </c>
      <c r="E351" s="535">
        <v>1</v>
      </c>
      <c r="F351" s="631">
        <f t="shared" si="13"/>
        <v>0</v>
      </c>
      <c r="G351" s="537"/>
      <c r="H351" s="576"/>
    </row>
    <row r="352" spans="1:8" ht="15" customHeight="1">
      <c r="A352" s="574"/>
      <c r="B352" s="499"/>
      <c r="C352" s="591" t="s">
        <v>1529</v>
      </c>
      <c r="D352" s="535">
        <v>1</v>
      </c>
      <c r="E352" s="535">
        <v>1</v>
      </c>
      <c r="F352" s="631">
        <f t="shared" si="13"/>
        <v>0</v>
      </c>
      <c r="G352" s="537"/>
      <c r="H352" s="576"/>
    </row>
    <row r="353" spans="1:8" ht="15" customHeight="1">
      <c r="A353" s="574"/>
      <c r="B353" s="499"/>
      <c r="C353" s="636" t="s">
        <v>1006</v>
      </c>
      <c r="D353" s="535">
        <v>1</v>
      </c>
      <c r="E353" s="535">
        <v>1</v>
      </c>
      <c r="F353" s="631">
        <f t="shared" si="13"/>
        <v>0</v>
      </c>
      <c r="G353" s="537"/>
      <c r="H353" s="576"/>
    </row>
    <row r="354" spans="1:8" ht="15" customHeight="1">
      <c r="A354" s="574"/>
      <c r="B354" s="499"/>
      <c r="C354" s="636" t="s">
        <v>1621</v>
      </c>
      <c r="D354" s="535">
        <v>8</v>
      </c>
      <c r="E354" s="535">
        <v>8</v>
      </c>
      <c r="F354" s="631">
        <f t="shared" si="13"/>
        <v>0</v>
      </c>
      <c r="G354" s="537" t="s">
        <v>1622</v>
      </c>
      <c r="H354" s="576"/>
    </row>
    <row r="355" spans="1:8" ht="15" customHeight="1">
      <c r="A355" s="574"/>
      <c r="B355" s="499"/>
      <c r="C355" s="593" t="s">
        <v>1008</v>
      </c>
      <c r="D355" s="535">
        <v>1</v>
      </c>
      <c r="E355" s="535">
        <v>1</v>
      </c>
      <c r="F355" s="631">
        <f t="shared" si="13"/>
        <v>0</v>
      </c>
      <c r="G355" s="537"/>
      <c r="H355" s="576"/>
    </row>
    <row r="356" spans="1:8" ht="15" customHeight="1">
      <c r="A356" s="574"/>
      <c r="B356" s="499"/>
      <c r="C356" s="614" t="s">
        <v>571</v>
      </c>
      <c r="D356" s="535">
        <v>1</v>
      </c>
      <c r="E356" s="535">
        <v>0</v>
      </c>
      <c r="F356" s="631">
        <f t="shared" si="13"/>
        <v>-1</v>
      </c>
      <c r="G356" s="537"/>
      <c r="H356" s="576"/>
    </row>
    <row r="357" spans="1:8" ht="15" customHeight="1">
      <c r="A357" s="574"/>
      <c r="B357" s="499"/>
      <c r="C357" s="614" t="s">
        <v>1367</v>
      </c>
      <c r="D357" s="535">
        <v>1</v>
      </c>
      <c r="E357" s="535">
        <v>1</v>
      </c>
      <c r="F357" s="631">
        <f t="shared" si="13"/>
        <v>0</v>
      </c>
      <c r="G357" s="615"/>
      <c r="H357" s="576"/>
    </row>
    <row r="358" spans="1:8" ht="15" customHeight="1">
      <c r="A358" s="574"/>
      <c r="B358" s="499"/>
      <c r="C358" s="614" t="s">
        <v>1208</v>
      </c>
      <c r="D358" s="535">
        <v>1</v>
      </c>
      <c r="E358" s="535">
        <v>1</v>
      </c>
      <c r="F358" s="631">
        <f t="shared" si="13"/>
        <v>0</v>
      </c>
      <c r="G358" s="537"/>
      <c r="H358" s="576"/>
    </row>
    <row r="359" spans="1:8" ht="15" customHeight="1">
      <c r="A359" s="574"/>
      <c r="B359" s="499"/>
      <c r="C359" s="614" t="s">
        <v>1009</v>
      </c>
      <c r="D359" s="535">
        <v>1</v>
      </c>
      <c r="E359" s="535">
        <v>1</v>
      </c>
      <c r="F359" s="631">
        <f t="shared" si="13"/>
        <v>0</v>
      </c>
      <c r="G359" s="537"/>
      <c r="H359" s="576"/>
    </row>
    <row r="360" spans="1:8" ht="15" customHeight="1">
      <c r="A360" s="574"/>
      <c r="B360" s="499"/>
      <c r="C360" s="593" t="s">
        <v>1148</v>
      </c>
      <c r="D360" s="535">
        <v>1</v>
      </c>
      <c r="E360" s="535">
        <v>1</v>
      </c>
      <c r="F360" s="631">
        <f t="shared" si="13"/>
        <v>0</v>
      </c>
      <c r="G360" s="537"/>
      <c r="H360" s="576"/>
    </row>
    <row r="361" spans="1:8" ht="15" customHeight="1">
      <c r="A361" s="574"/>
      <c r="B361" s="499"/>
      <c r="C361" s="593" t="s">
        <v>1104</v>
      </c>
      <c r="D361" s="535">
        <v>2</v>
      </c>
      <c r="E361" s="535">
        <v>2</v>
      </c>
      <c r="F361" s="631">
        <f t="shared" si="13"/>
        <v>0</v>
      </c>
      <c r="G361" s="537"/>
      <c r="H361" s="576"/>
    </row>
    <row r="362" spans="1:8" ht="15" customHeight="1">
      <c r="A362" s="574"/>
      <c r="B362" s="499"/>
      <c r="C362" s="593" t="s">
        <v>424</v>
      </c>
      <c r="D362" s="535">
        <v>1</v>
      </c>
      <c r="E362" s="535">
        <v>1</v>
      </c>
      <c r="F362" s="638">
        <f t="shared" si="13"/>
        <v>0</v>
      </c>
      <c r="G362" s="537"/>
      <c r="H362" s="576"/>
    </row>
    <row r="363" spans="1:8" ht="15" customHeight="1">
      <c r="A363" s="574"/>
      <c r="B363" s="499"/>
      <c r="C363" s="614" t="s">
        <v>1106</v>
      </c>
      <c r="D363" s="535">
        <v>1</v>
      </c>
      <c r="E363" s="535">
        <v>1</v>
      </c>
      <c r="F363" s="631">
        <f t="shared" si="13"/>
        <v>0</v>
      </c>
      <c r="G363" s="537" t="s">
        <v>1530</v>
      </c>
      <c r="H363" s="576"/>
    </row>
    <row r="364" spans="1:8" ht="15" customHeight="1">
      <c r="A364" s="574"/>
      <c r="B364" s="513"/>
      <c r="C364" s="632" t="s">
        <v>1623</v>
      </c>
      <c r="D364" s="602">
        <v>1</v>
      </c>
      <c r="E364" s="602">
        <v>1</v>
      </c>
      <c r="F364" s="634">
        <f t="shared" si="13"/>
        <v>0</v>
      </c>
      <c r="G364" s="635"/>
      <c r="H364" s="576"/>
    </row>
    <row r="365" spans="1:8" ht="15">
      <c r="A365" s="574"/>
      <c r="B365" s="662"/>
      <c r="C365" s="575"/>
      <c r="D365" s="575"/>
      <c r="E365" s="575"/>
      <c r="F365" s="575"/>
      <c r="G365" s="575"/>
      <c r="H365" s="576"/>
    </row>
    <row r="366" spans="1:8" ht="21" customHeight="1">
      <c r="A366" s="663"/>
      <c r="B366" s="583" t="s">
        <v>1624</v>
      </c>
      <c r="C366" s="664"/>
      <c r="D366" s="643"/>
      <c r="E366" s="643"/>
      <c r="F366" s="643"/>
      <c r="G366" s="661"/>
      <c r="H366" s="576"/>
    </row>
    <row r="367" spans="1:8" ht="15" customHeight="1">
      <c r="A367" s="574"/>
      <c r="B367" s="494"/>
      <c r="C367" s="605" t="s">
        <v>1222</v>
      </c>
      <c r="D367" s="606">
        <v>4</v>
      </c>
      <c r="E367" s="606">
        <v>4</v>
      </c>
      <c r="F367" s="665">
        <f t="shared" ref="F367:F381" si="14">E367-D367</f>
        <v>0</v>
      </c>
      <c r="G367" s="608"/>
      <c r="H367" s="576"/>
    </row>
    <row r="368" spans="1:8" ht="15" customHeight="1">
      <c r="A368" s="574"/>
      <c r="B368" s="499"/>
      <c r="C368" s="636" t="s">
        <v>1531</v>
      </c>
      <c r="D368" s="535">
        <v>1</v>
      </c>
      <c r="E368" s="535">
        <v>1</v>
      </c>
      <c r="F368" s="631">
        <f t="shared" si="14"/>
        <v>0</v>
      </c>
      <c r="G368" s="596"/>
      <c r="H368" s="576"/>
    </row>
    <row r="369" spans="1:8" ht="15" customHeight="1">
      <c r="A369" s="574"/>
      <c r="B369" s="499"/>
      <c r="C369" s="636" t="s">
        <v>1532</v>
      </c>
      <c r="D369" s="535">
        <v>1</v>
      </c>
      <c r="E369" s="535">
        <v>1</v>
      </c>
      <c r="F369" s="631">
        <f t="shared" si="14"/>
        <v>0</v>
      </c>
      <c r="G369" s="596"/>
      <c r="H369" s="576"/>
    </row>
    <row r="370" spans="1:8" ht="15" customHeight="1">
      <c r="A370" s="574"/>
      <c r="B370" s="499"/>
      <c r="C370" s="636" t="s">
        <v>1533</v>
      </c>
      <c r="D370" s="535">
        <v>6</v>
      </c>
      <c r="E370" s="535">
        <v>6</v>
      </c>
      <c r="F370" s="631">
        <f t="shared" si="14"/>
        <v>0</v>
      </c>
      <c r="G370" s="596"/>
      <c r="H370" s="576"/>
    </row>
    <row r="371" spans="1:8" ht="15" customHeight="1">
      <c r="A371" s="574"/>
      <c r="B371" s="499"/>
      <c r="C371" s="636" t="s">
        <v>1534</v>
      </c>
      <c r="D371" s="535">
        <v>3</v>
      </c>
      <c r="E371" s="535">
        <v>2</v>
      </c>
      <c r="F371" s="631">
        <f t="shared" si="14"/>
        <v>-1</v>
      </c>
      <c r="G371" s="596"/>
      <c r="H371" s="576"/>
    </row>
    <row r="372" spans="1:8" ht="15" customHeight="1">
      <c r="A372" s="574"/>
      <c r="B372" s="499"/>
      <c r="C372" s="636" t="s">
        <v>1535</v>
      </c>
      <c r="D372" s="535">
        <v>4</v>
      </c>
      <c r="E372" s="535">
        <v>4</v>
      </c>
      <c r="F372" s="631">
        <f t="shared" si="14"/>
        <v>0</v>
      </c>
      <c r="G372" s="596"/>
      <c r="H372" s="576"/>
    </row>
    <row r="373" spans="1:8" ht="15" customHeight="1">
      <c r="A373" s="574"/>
      <c r="B373" s="499"/>
      <c r="C373" s="636" t="s">
        <v>1536</v>
      </c>
      <c r="D373" s="535">
        <v>1</v>
      </c>
      <c r="E373" s="535">
        <v>1</v>
      </c>
      <c r="F373" s="631">
        <f t="shared" si="14"/>
        <v>0</v>
      </c>
      <c r="G373" s="596"/>
      <c r="H373" s="576"/>
    </row>
    <row r="374" spans="1:8" ht="15" customHeight="1">
      <c r="A374" s="574"/>
      <c r="B374" s="499"/>
      <c r="C374" s="636" t="s">
        <v>1625</v>
      </c>
      <c r="D374" s="535">
        <v>2</v>
      </c>
      <c r="E374" s="535">
        <v>0</v>
      </c>
      <c r="F374" s="631">
        <f t="shared" si="14"/>
        <v>-2</v>
      </c>
      <c r="G374" s="596"/>
      <c r="H374" s="576"/>
    </row>
    <row r="375" spans="1:8" ht="15" customHeight="1">
      <c r="A375" s="574"/>
      <c r="B375" s="499"/>
      <c r="C375" s="636" t="s">
        <v>1538</v>
      </c>
      <c r="D375" s="535">
        <v>1</v>
      </c>
      <c r="E375" s="535">
        <v>1</v>
      </c>
      <c r="F375" s="631">
        <f t="shared" si="14"/>
        <v>0</v>
      </c>
      <c r="G375" s="596"/>
      <c r="H375" s="576"/>
    </row>
    <row r="376" spans="1:8" ht="15" customHeight="1">
      <c r="A376" s="574"/>
      <c r="B376" s="499"/>
      <c r="C376" s="636" t="s">
        <v>1539</v>
      </c>
      <c r="D376" s="535">
        <v>1</v>
      </c>
      <c r="E376" s="535">
        <v>1</v>
      </c>
      <c r="F376" s="631">
        <f t="shared" si="14"/>
        <v>0</v>
      </c>
      <c r="G376" s="596"/>
      <c r="H376" s="576"/>
    </row>
    <row r="377" spans="1:8" ht="15" customHeight="1">
      <c r="A377" s="574"/>
      <c r="B377" s="499"/>
      <c r="C377" s="636" t="s">
        <v>1540</v>
      </c>
      <c r="D377" s="535">
        <v>1</v>
      </c>
      <c r="E377" s="535">
        <v>1</v>
      </c>
      <c r="F377" s="638">
        <f t="shared" si="14"/>
        <v>0</v>
      </c>
      <c r="G377" s="596"/>
      <c r="H377" s="576"/>
    </row>
    <row r="378" spans="1:8" ht="15" customHeight="1">
      <c r="A378" s="574"/>
      <c r="B378" s="499"/>
      <c r="C378" s="593" t="s">
        <v>706</v>
      </c>
      <c r="D378" s="535">
        <v>4</v>
      </c>
      <c r="E378" s="535">
        <v>4</v>
      </c>
      <c r="F378" s="536">
        <f t="shared" si="14"/>
        <v>0</v>
      </c>
      <c r="G378" s="537"/>
      <c r="H378" s="576"/>
    </row>
    <row r="379" spans="1:8" ht="15" customHeight="1">
      <c r="A379" s="574"/>
      <c r="B379" s="499"/>
      <c r="C379" s="622" t="s">
        <v>1032</v>
      </c>
      <c r="D379" s="535">
        <v>5</v>
      </c>
      <c r="E379" s="535">
        <v>5</v>
      </c>
      <c r="F379" s="536">
        <f t="shared" si="14"/>
        <v>0</v>
      </c>
      <c r="G379" s="537"/>
      <c r="H379" s="576"/>
    </row>
    <row r="380" spans="1:8" ht="15" customHeight="1">
      <c r="A380" s="574"/>
      <c r="B380" s="499"/>
      <c r="C380" s="593" t="s">
        <v>138</v>
      </c>
      <c r="D380" s="535">
        <v>1</v>
      </c>
      <c r="E380" s="535">
        <v>1</v>
      </c>
      <c r="F380" s="536">
        <f t="shared" si="14"/>
        <v>0</v>
      </c>
      <c r="G380" s="537"/>
      <c r="H380" s="576"/>
    </row>
    <row r="381" spans="1:8" ht="15.75" customHeight="1">
      <c r="A381" s="574"/>
      <c r="B381" s="513"/>
      <c r="C381" s="654" t="s">
        <v>426</v>
      </c>
      <c r="D381" s="625">
        <v>1</v>
      </c>
      <c r="E381" s="625">
        <v>1</v>
      </c>
      <c r="F381" s="626">
        <f t="shared" si="14"/>
        <v>0</v>
      </c>
      <c r="G381" s="604"/>
      <c r="H381" s="576"/>
    </row>
    <row r="382" spans="1:8" ht="15">
      <c r="A382" s="666"/>
      <c r="B382" s="662"/>
      <c r="C382" s="667"/>
      <c r="D382" s="667"/>
      <c r="E382" s="667"/>
      <c r="F382" s="667"/>
      <c r="G382" s="668"/>
      <c r="H382" s="669"/>
    </row>
    <row r="383" spans="1:8">
      <c r="C383" s="670" t="s">
        <v>1452</v>
      </c>
      <c r="D383" s="671">
        <f>SUM(D7:D381)</f>
        <v>1479</v>
      </c>
      <c r="E383" s="671">
        <f>SUM(E7:E381)</f>
        <v>1586</v>
      </c>
      <c r="F383" s="672">
        <f>E383-D383</f>
        <v>107</v>
      </c>
    </row>
    <row r="384" spans="1:8">
      <c r="C384" s="673" t="s">
        <v>1453</v>
      </c>
      <c r="D384" s="674">
        <f>COUNTIF(D7:D383, "&gt;0")</f>
        <v>341</v>
      </c>
      <c r="E384" s="674">
        <f>COUNTIF(E7:E383, "&gt;0")</f>
        <v>336</v>
      </c>
      <c r="F384" s="675">
        <f>E384-D384</f>
        <v>-5</v>
      </c>
    </row>
    <row r="385" spans="3:6" ht="7.5" customHeight="1"/>
    <row r="386" spans="3:6">
      <c r="C386" s="961" t="s">
        <v>1626</v>
      </c>
      <c r="D386" s="961"/>
      <c r="E386" s="961"/>
      <c r="F386" s="676" t="s">
        <v>1627</v>
      </c>
    </row>
    <row r="387" spans="3:6">
      <c r="C387" s="961" t="s">
        <v>1628</v>
      </c>
      <c r="D387" s="961"/>
      <c r="E387" s="961"/>
      <c r="F387" s="677" t="s">
        <v>1627</v>
      </c>
    </row>
  </sheetData>
  <mergeCells count="8">
    <mergeCell ref="I5:BE5"/>
    <mergeCell ref="C386:E386"/>
    <mergeCell ref="C387:E387"/>
    <mergeCell ref="B2:C2"/>
    <mergeCell ref="E2:G3"/>
    <mergeCell ref="J2:O2"/>
    <mergeCell ref="B3:C3"/>
    <mergeCell ref="J3:O3"/>
  </mergeCells>
  <conditionalFormatting sqref="F300:F384 F7:F289">
    <cfRule type="cellIs" dxfId="50" priority="2" operator="equal">
      <formula>0</formula>
    </cfRule>
    <cfRule type="cellIs" dxfId="49" priority="3" operator="greaterThan">
      <formula>0</formula>
    </cfRule>
    <cfRule type="cellIs" dxfId="48" priority="4" operator="lessThan">
      <formula>0</formula>
    </cfRule>
  </conditionalFormatting>
  <printOptions horizontalCentered="1"/>
  <pageMargins left="0.31527777777777799" right="0.31527777777777799" top="0.74791666666666701" bottom="0.74791666666666701" header="0.51180555555555496" footer="0.51180555555555496"/>
  <pageSetup paperSize="9" fitToHeight="10" orientation="portrait" horizontalDpi="300" verticalDpi="300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J390"/>
  <sheetViews>
    <sheetView zoomScaleNormal="100" workbookViewId="0">
      <pane ySplit="2" topLeftCell="A3" activePane="bottomLeft" state="frozen"/>
      <selection pane="bottomLeft" activeCell="I1" sqref="I1"/>
    </sheetView>
  </sheetViews>
  <sheetFormatPr baseColWidth="10" defaultColWidth="11.42578125" defaultRowHeight="19.5"/>
  <cols>
    <col min="1" max="1" width="2.7109375" style="563" customWidth="1"/>
    <col min="2" max="2" width="31.7109375" style="564" customWidth="1"/>
    <col min="3" max="3" width="86.28515625" style="565" customWidth="1"/>
    <col min="4" max="5" width="8" style="563" customWidth="1"/>
    <col min="6" max="6" width="9.140625" style="563" customWidth="1"/>
    <col min="7" max="7" width="58.140625" style="566" customWidth="1"/>
    <col min="8" max="8" width="2.42578125" style="563" customWidth="1"/>
    <col min="9" max="11" width="5" style="563" customWidth="1"/>
    <col min="12" max="12" width="5" style="567" customWidth="1"/>
    <col min="13" max="29" width="5" style="563" customWidth="1"/>
    <col min="30" max="52" width="3.7109375" style="563" customWidth="1"/>
    <col min="53" max="63" width="5" style="563" customWidth="1"/>
    <col min="64" max="1024" width="11.42578125" style="563"/>
  </cols>
  <sheetData>
    <row r="1" spans="1:64" s="573" customFormat="1" ht="84" customHeight="1">
      <c r="A1" s="568"/>
      <c r="B1" s="678"/>
      <c r="C1" s="678"/>
      <c r="D1" s="571"/>
      <c r="E1" s="679"/>
      <c r="F1" s="679"/>
      <c r="G1" s="680"/>
      <c r="H1" s="572"/>
      <c r="J1" s="567"/>
      <c r="K1" s="567"/>
      <c r="L1" s="567"/>
      <c r="M1" s="567"/>
      <c r="N1" s="567"/>
      <c r="O1" s="567"/>
    </row>
    <row r="2" spans="1:64" s="582" customFormat="1" ht="20.100000000000001" customHeight="1">
      <c r="A2" s="580"/>
      <c r="B2" s="489" t="s">
        <v>797</v>
      </c>
      <c r="C2" s="490" t="s">
        <v>0</v>
      </c>
      <c r="D2" s="491">
        <v>2013</v>
      </c>
      <c r="E2" s="491">
        <v>2014</v>
      </c>
      <c r="F2" s="492" t="s">
        <v>401</v>
      </c>
      <c r="G2" s="493" t="s">
        <v>477</v>
      </c>
      <c r="H2" s="581"/>
      <c r="I2" s="960" t="s">
        <v>1546</v>
      </c>
      <c r="J2" s="960"/>
      <c r="K2" s="960"/>
      <c r="L2" s="960"/>
      <c r="M2" s="960"/>
      <c r="N2" s="960"/>
      <c r="O2" s="960"/>
      <c r="P2" s="960"/>
      <c r="Q2" s="960"/>
      <c r="R2" s="960"/>
      <c r="S2" s="960"/>
      <c r="T2" s="960"/>
      <c r="U2" s="960"/>
      <c r="V2" s="960"/>
      <c r="W2" s="960"/>
      <c r="X2" s="960"/>
      <c r="Y2" s="960"/>
      <c r="Z2" s="960"/>
      <c r="AA2" s="960"/>
      <c r="AB2" s="960"/>
      <c r="AC2" s="960"/>
      <c r="AD2" s="960"/>
      <c r="AE2" s="960"/>
      <c r="AF2" s="960"/>
      <c r="AG2" s="960"/>
      <c r="AH2" s="960"/>
      <c r="AI2" s="960"/>
      <c r="AJ2" s="960"/>
      <c r="AK2" s="960"/>
      <c r="AL2" s="960"/>
      <c r="AM2" s="960"/>
      <c r="AN2" s="960"/>
      <c r="AO2" s="960"/>
      <c r="AP2" s="960"/>
      <c r="AQ2" s="960"/>
      <c r="AR2" s="960"/>
      <c r="AS2" s="960"/>
      <c r="AT2" s="960"/>
      <c r="AU2" s="960"/>
      <c r="AV2" s="960"/>
      <c r="AW2" s="960"/>
      <c r="AX2" s="960"/>
      <c r="AY2" s="960"/>
      <c r="AZ2" s="960"/>
      <c r="BA2" s="960"/>
      <c r="BB2" s="960"/>
      <c r="BC2" s="960"/>
      <c r="BD2" s="960"/>
      <c r="BE2" s="960"/>
      <c r="BF2" s="681"/>
      <c r="BG2" s="681"/>
      <c r="BH2" s="681"/>
      <c r="BI2" s="681"/>
      <c r="BJ2" s="681"/>
      <c r="BK2" s="681"/>
    </row>
    <row r="3" spans="1:64" s="563" customFormat="1" ht="21" customHeight="1">
      <c r="A3" s="574"/>
      <c r="B3" s="583" t="s">
        <v>799</v>
      </c>
      <c r="C3" s="575"/>
      <c r="D3" s="575"/>
      <c r="E3" s="575"/>
      <c r="F3" s="575"/>
      <c r="G3" s="575"/>
      <c r="H3" s="576"/>
      <c r="BL3" s="584"/>
    </row>
    <row r="4" spans="1:64" ht="15.75" customHeight="1">
      <c r="A4" s="574"/>
      <c r="B4" s="494"/>
      <c r="C4" s="585" t="s">
        <v>1152</v>
      </c>
      <c r="D4" s="586">
        <v>2</v>
      </c>
      <c r="E4" s="586">
        <v>2</v>
      </c>
      <c r="F4" s="587">
        <f t="shared" ref="F4:F35" si="0">E4-D4</f>
        <v>0</v>
      </c>
      <c r="G4" s="588"/>
      <c r="H4" s="576"/>
      <c r="I4" s="584"/>
      <c r="J4" s="589"/>
      <c r="K4" s="589"/>
      <c r="L4" s="590"/>
      <c r="M4" s="589"/>
      <c r="N4" s="589"/>
      <c r="O4" s="589"/>
      <c r="P4" s="589"/>
      <c r="Q4" s="589"/>
      <c r="R4" s="589"/>
      <c r="S4" s="589"/>
      <c r="T4" s="589"/>
      <c r="U4" s="589"/>
      <c r="V4" s="589"/>
      <c r="W4" s="589"/>
      <c r="X4" s="589"/>
      <c r="Y4" s="589"/>
      <c r="Z4" s="589"/>
      <c r="AA4" s="589"/>
      <c r="AB4" s="589"/>
      <c r="AC4" s="589"/>
      <c r="AD4" s="589"/>
      <c r="AE4" s="589"/>
      <c r="AF4" s="589"/>
      <c r="AG4" s="589"/>
      <c r="AH4" s="589"/>
      <c r="AI4" s="589"/>
      <c r="AJ4" s="589"/>
      <c r="AK4" s="589"/>
      <c r="AL4" s="589"/>
      <c r="AM4" s="589"/>
      <c r="AN4" s="589"/>
      <c r="AO4" s="589"/>
      <c r="AP4" s="589"/>
      <c r="AQ4" s="589"/>
      <c r="AR4" s="589"/>
      <c r="AS4" s="589"/>
      <c r="AT4" s="589"/>
      <c r="AU4" s="589"/>
      <c r="AV4" s="589"/>
      <c r="AW4" s="589"/>
      <c r="AX4" s="589"/>
      <c r="AY4" s="589"/>
      <c r="AZ4" s="589"/>
      <c r="BA4" s="589"/>
      <c r="BB4" s="589"/>
      <c r="BC4" s="589"/>
      <c r="BD4" s="589"/>
      <c r="BE4" s="589"/>
      <c r="BF4" s="589"/>
      <c r="BG4" s="589"/>
      <c r="BH4" s="589"/>
      <c r="BI4" s="589"/>
      <c r="BJ4" s="589"/>
      <c r="BK4" s="589"/>
      <c r="BL4" s="589"/>
    </row>
    <row r="5" spans="1:64" ht="15.75" customHeight="1">
      <c r="A5" s="574"/>
      <c r="B5" s="499"/>
      <c r="C5" s="591" t="s">
        <v>1547</v>
      </c>
      <c r="D5" s="535">
        <v>2</v>
      </c>
      <c r="E5" s="535">
        <v>1</v>
      </c>
      <c r="F5" s="536">
        <f t="shared" si="0"/>
        <v>-1</v>
      </c>
      <c r="G5" s="682" t="s">
        <v>1629</v>
      </c>
      <c r="H5" s="576"/>
      <c r="I5" s="584"/>
      <c r="J5" s="589"/>
      <c r="K5" s="589"/>
      <c r="L5" s="590"/>
      <c r="M5" s="589"/>
      <c r="N5" s="589"/>
      <c r="O5" s="589"/>
      <c r="P5" s="589"/>
      <c r="Q5" s="589"/>
      <c r="R5" s="589"/>
      <c r="S5" s="589"/>
      <c r="T5" s="589"/>
      <c r="U5" s="589"/>
      <c r="V5" s="589"/>
      <c r="W5" s="589"/>
      <c r="X5" s="589"/>
      <c r="Y5" s="589"/>
      <c r="Z5" s="589"/>
      <c r="AA5" s="589"/>
      <c r="AB5" s="589"/>
      <c r="AC5" s="589"/>
      <c r="AD5" s="589"/>
      <c r="AE5" s="589"/>
      <c r="AF5" s="589"/>
      <c r="AG5" s="589"/>
      <c r="AH5" s="589"/>
      <c r="AI5" s="589"/>
      <c r="AJ5" s="589"/>
      <c r="AK5" s="589"/>
      <c r="AL5" s="589"/>
      <c r="AM5" s="589"/>
      <c r="AN5" s="589"/>
      <c r="AO5" s="589"/>
      <c r="AP5" s="589"/>
      <c r="AQ5" s="589"/>
      <c r="AR5" s="589"/>
      <c r="AS5" s="589"/>
      <c r="AT5" s="589"/>
      <c r="AU5" s="589"/>
      <c r="AV5" s="589"/>
      <c r="AW5" s="589"/>
      <c r="AX5" s="589"/>
      <c r="AY5" s="589"/>
      <c r="AZ5" s="589"/>
      <c r="BA5" s="589"/>
      <c r="BB5" s="589"/>
      <c r="BC5" s="589"/>
      <c r="BD5" s="589"/>
      <c r="BE5" s="589"/>
      <c r="BF5" s="589"/>
      <c r="BG5" s="589"/>
      <c r="BH5" s="589"/>
      <c r="BI5" s="589"/>
      <c r="BJ5" s="589"/>
      <c r="BK5" s="589"/>
      <c r="BL5" s="589"/>
    </row>
    <row r="6" spans="1:64" ht="15" customHeight="1">
      <c r="A6" s="574"/>
      <c r="B6" s="683"/>
      <c r="C6" s="593" t="s">
        <v>1630</v>
      </c>
      <c r="D6" s="535">
        <v>1</v>
      </c>
      <c r="E6" s="535">
        <v>0</v>
      </c>
      <c r="F6" s="536">
        <f t="shared" si="0"/>
        <v>-1</v>
      </c>
      <c r="G6" s="594" t="s">
        <v>1631</v>
      </c>
      <c r="H6" s="576"/>
      <c r="I6" s="584"/>
      <c r="J6" s="589"/>
      <c r="K6" s="589"/>
      <c r="L6" s="590"/>
      <c r="M6" s="589"/>
      <c r="N6" s="589"/>
      <c r="O6" s="589"/>
      <c r="P6" s="589"/>
      <c r="Q6" s="589"/>
      <c r="R6" s="589"/>
      <c r="S6" s="589"/>
      <c r="T6" s="589"/>
      <c r="U6" s="589"/>
      <c r="V6" s="589"/>
      <c r="W6" s="589"/>
      <c r="X6" s="589"/>
      <c r="Y6" s="589"/>
      <c r="Z6" s="589"/>
      <c r="AA6" s="589"/>
      <c r="AB6" s="589"/>
      <c r="AC6" s="589"/>
      <c r="AD6" s="589"/>
      <c r="AE6" s="589"/>
      <c r="AF6" s="589"/>
      <c r="AG6" s="589"/>
      <c r="AH6" s="589"/>
      <c r="AI6" s="589"/>
      <c r="AJ6" s="589"/>
      <c r="AK6" s="589"/>
      <c r="AL6" s="589"/>
      <c r="AM6" s="589"/>
      <c r="AN6" s="589"/>
      <c r="AO6" s="589"/>
      <c r="AP6" s="589"/>
      <c r="AQ6" s="589"/>
      <c r="AR6" s="589"/>
      <c r="AS6" s="589"/>
      <c r="AT6" s="589"/>
      <c r="AU6" s="589"/>
      <c r="AV6" s="589"/>
      <c r="AW6" s="589"/>
      <c r="AX6" s="589"/>
      <c r="AY6" s="589"/>
      <c r="AZ6" s="589"/>
      <c r="BA6" s="589"/>
      <c r="BB6" s="589"/>
      <c r="BC6" s="589"/>
      <c r="BD6" s="589"/>
      <c r="BE6" s="589"/>
      <c r="BF6" s="589"/>
      <c r="BG6" s="589"/>
      <c r="BH6" s="589"/>
      <c r="BI6" s="589"/>
      <c r="BJ6" s="589"/>
      <c r="BK6" s="589"/>
      <c r="BL6" s="589"/>
    </row>
    <row r="7" spans="1:64" ht="15" customHeight="1">
      <c r="A7" s="574"/>
      <c r="B7" s="499"/>
      <c r="C7" s="593" t="s">
        <v>1630</v>
      </c>
      <c r="D7" s="535">
        <v>1</v>
      </c>
      <c r="E7" s="535">
        <v>1</v>
      </c>
      <c r="F7" s="536">
        <f t="shared" si="0"/>
        <v>0</v>
      </c>
      <c r="G7" s="594"/>
      <c r="H7" s="576"/>
      <c r="I7" s="584"/>
      <c r="J7" s="589"/>
      <c r="K7" s="589"/>
      <c r="L7" s="590"/>
      <c r="M7" s="589"/>
      <c r="N7" s="589"/>
      <c r="O7" s="589"/>
      <c r="P7" s="589"/>
      <c r="Q7" s="589"/>
      <c r="R7" s="589"/>
      <c r="S7" s="589"/>
      <c r="T7" s="589"/>
      <c r="U7" s="589"/>
      <c r="V7" s="589"/>
      <c r="W7" s="589"/>
      <c r="X7" s="589"/>
      <c r="Y7" s="589"/>
      <c r="Z7" s="589"/>
      <c r="AA7" s="589"/>
      <c r="AB7" s="589"/>
      <c r="AC7" s="589"/>
      <c r="AD7" s="589"/>
      <c r="AE7" s="589"/>
      <c r="AF7" s="589"/>
      <c r="AG7" s="589"/>
      <c r="AH7" s="589"/>
      <c r="AI7" s="589"/>
      <c r="AJ7" s="589"/>
      <c r="AK7" s="589"/>
      <c r="AL7" s="589"/>
      <c r="AM7" s="589"/>
      <c r="AN7" s="589"/>
      <c r="AO7" s="589"/>
      <c r="AP7" s="589"/>
      <c r="AQ7" s="589"/>
      <c r="AR7" s="589"/>
      <c r="AS7" s="589"/>
      <c r="AT7" s="589"/>
      <c r="AU7" s="589"/>
      <c r="AV7" s="589"/>
      <c r="AW7" s="589"/>
      <c r="AX7" s="589"/>
      <c r="AY7" s="589"/>
      <c r="AZ7" s="589"/>
      <c r="BA7" s="589"/>
      <c r="BB7" s="589"/>
      <c r="BC7" s="589"/>
      <c r="BD7" s="589"/>
      <c r="BE7" s="589"/>
      <c r="BF7" s="589"/>
      <c r="BG7" s="589"/>
      <c r="BH7" s="589"/>
      <c r="BI7" s="589"/>
      <c r="BJ7" s="589"/>
      <c r="BK7" s="589"/>
      <c r="BL7" s="589"/>
    </row>
    <row r="8" spans="1:64" ht="15" customHeight="1">
      <c r="A8" s="574"/>
      <c r="B8" s="499"/>
      <c r="C8" s="593" t="s">
        <v>1632</v>
      </c>
      <c r="D8" s="535">
        <v>1</v>
      </c>
      <c r="E8" s="535">
        <v>1</v>
      </c>
      <c r="F8" s="536">
        <f t="shared" si="0"/>
        <v>0</v>
      </c>
      <c r="G8" s="594"/>
      <c r="H8" s="576"/>
      <c r="I8" s="584"/>
      <c r="J8" s="589"/>
      <c r="K8" s="589"/>
      <c r="L8" s="590"/>
      <c r="M8" s="589"/>
      <c r="N8" s="589"/>
      <c r="O8" s="589"/>
      <c r="P8" s="589"/>
      <c r="Q8" s="589"/>
      <c r="R8" s="589"/>
      <c r="S8" s="589"/>
      <c r="T8" s="589"/>
      <c r="U8" s="589"/>
      <c r="V8" s="589"/>
      <c r="W8" s="589"/>
      <c r="X8" s="589"/>
      <c r="Y8" s="589"/>
      <c r="Z8" s="589"/>
      <c r="AA8" s="589"/>
      <c r="AB8" s="589"/>
      <c r="AC8" s="589"/>
      <c r="AD8" s="589"/>
      <c r="AE8" s="589"/>
      <c r="AF8" s="589"/>
      <c r="AG8" s="589"/>
      <c r="AH8" s="589"/>
      <c r="AI8" s="589"/>
      <c r="AJ8" s="589"/>
      <c r="AK8" s="589"/>
      <c r="AL8" s="595"/>
      <c r="AM8" s="589"/>
      <c r="AN8" s="589"/>
      <c r="AO8" s="589"/>
      <c r="AP8" s="589"/>
      <c r="AQ8" s="589"/>
      <c r="AR8" s="589"/>
      <c r="AS8" s="589"/>
      <c r="AT8" s="589"/>
      <c r="AU8" s="589"/>
      <c r="AV8" s="589"/>
      <c r="AW8" s="589"/>
      <c r="AX8" s="589"/>
      <c r="AY8" s="589"/>
      <c r="AZ8" s="589"/>
      <c r="BA8" s="589"/>
      <c r="BB8" s="589"/>
      <c r="BC8" s="589"/>
      <c r="BD8" s="589"/>
      <c r="BE8" s="589"/>
      <c r="BF8" s="589"/>
      <c r="BG8" s="589"/>
      <c r="BH8" s="589"/>
      <c r="BI8" s="589"/>
      <c r="BJ8" s="589"/>
      <c r="BK8" s="589"/>
      <c r="BL8" s="589"/>
    </row>
    <row r="9" spans="1:64" ht="15" customHeight="1">
      <c r="A9" s="574"/>
      <c r="B9" s="499"/>
      <c r="C9" s="593" t="s">
        <v>1633</v>
      </c>
      <c r="D9" s="535">
        <v>0</v>
      </c>
      <c r="E9" s="535">
        <v>1</v>
      </c>
      <c r="F9" s="536">
        <f t="shared" si="0"/>
        <v>1</v>
      </c>
      <c r="G9" s="594"/>
      <c r="H9" s="576"/>
      <c r="I9" s="584"/>
      <c r="J9" s="589"/>
      <c r="K9" s="589"/>
      <c r="L9" s="590"/>
      <c r="M9" s="589"/>
      <c r="N9" s="589"/>
      <c r="O9" s="589"/>
      <c r="P9" s="589"/>
      <c r="Q9" s="589"/>
      <c r="R9" s="589"/>
      <c r="S9" s="589"/>
      <c r="T9" s="589"/>
      <c r="U9" s="589"/>
      <c r="V9" s="589"/>
      <c r="W9" s="589"/>
      <c r="X9" s="589"/>
      <c r="Y9" s="589"/>
      <c r="Z9" s="589"/>
      <c r="AA9" s="589"/>
      <c r="AB9" s="589"/>
      <c r="AC9" s="589"/>
      <c r="AD9" s="589"/>
      <c r="AE9" s="589"/>
      <c r="AF9" s="589"/>
      <c r="AG9" s="589"/>
      <c r="AH9" s="589"/>
      <c r="AI9" s="589"/>
      <c r="AJ9" s="589"/>
      <c r="AK9" s="589"/>
      <c r="AL9" s="595"/>
      <c r="AM9" s="589"/>
      <c r="AN9" s="589"/>
      <c r="AO9" s="589"/>
      <c r="AP9" s="589"/>
      <c r="AQ9" s="589"/>
      <c r="AR9" s="589"/>
      <c r="AS9" s="589"/>
      <c r="AT9" s="589"/>
      <c r="AU9" s="589"/>
      <c r="AV9" s="589"/>
      <c r="AW9" s="589"/>
      <c r="AX9" s="589"/>
      <c r="AY9" s="589"/>
      <c r="AZ9" s="589"/>
      <c r="BA9" s="589"/>
      <c r="BB9" s="589"/>
      <c r="BC9" s="589"/>
      <c r="BD9" s="589"/>
      <c r="BE9" s="589"/>
      <c r="BF9" s="589"/>
      <c r="BG9" s="589"/>
      <c r="BH9" s="589"/>
      <c r="BI9" s="589"/>
      <c r="BJ9" s="589"/>
      <c r="BK9" s="589"/>
      <c r="BL9" s="589"/>
    </row>
    <row r="10" spans="1:64" ht="15" customHeight="1">
      <c r="A10" s="574"/>
      <c r="B10" s="499"/>
      <c r="C10" s="593" t="s">
        <v>1633</v>
      </c>
      <c r="D10" s="535">
        <v>0</v>
      </c>
      <c r="E10" s="535">
        <v>1</v>
      </c>
      <c r="F10" s="536">
        <f t="shared" si="0"/>
        <v>1</v>
      </c>
      <c r="G10" s="594"/>
      <c r="H10" s="576"/>
      <c r="I10" s="584"/>
      <c r="J10" s="589"/>
      <c r="K10" s="589"/>
      <c r="L10" s="590"/>
      <c r="M10" s="589"/>
      <c r="N10" s="589"/>
      <c r="O10" s="589"/>
      <c r="P10" s="589"/>
      <c r="Q10" s="589"/>
      <c r="R10" s="589"/>
      <c r="S10" s="589"/>
      <c r="T10" s="589"/>
      <c r="U10" s="589"/>
      <c r="V10" s="589"/>
      <c r="W10" s="589"/>
      <c r="X10" s="589"/>
      <c r="Y10" s="589"/>
      <c r="Z10" s="589"/>
      <c r="AA10" s="589"/>
      <c r="AB10" s="589"/>
      <c r="AC10" s="589"/>
      <c r="AD10" s="589"/>
      <c r="AE10" s="589"/>
      <c r="AF10" s="589"/>
      <c r="AG10" s="589"/>
      <c r="AH10" s="589"/>
      <c r="AI10" s="589"/>
      <c r="AJ10" s="589"/>
      <c r="AK10" s="589"/>
      <c r="AL10" s="595"/>
      <c r="AM10" s="589"/>
      <c r="AN10" s="589"/>
      <c r="AO10" s="589"/>
      <c r="AP10" s="589"/>
      <c r="AQ10" s="589"/>
      <c r="AR10" s="589"/>
      <c r="AS10" s="589"/>
      <c r="AT10" s="589"/>
      <c r="AU10" s="589"/>
      <c r="AV10" s="589"/>
      <c r="AW10" s="589"/>
      <c r="AX10" s="589"/>
      <c r="AY10" s="589"/>
      <c r="AZ10" s="589"/>
      <c r="BA10" s="589"/>
      <c r="BB10" s="589"/>
      <c r="BC10" s="589"/>
      <c r="BD10" s="589"/>
      <c r="BE10" s="589"/>
      <c r="BF10" s="589"/>
      <c r="BG10" s="589"/>
      <c r="BH10" s="589"/>
      <c r="BI10" s="589"/>
      <c r="BJ10" s="589"/>
      <c r="BK10" s="589"/>
      <c r="BL10" s="589"/>
    </row>
    <row r="11" spans="1:64" ht="15" customHeight="1">
      <c r="A11" s="574"/>
      <c r="B11" s="499"/>
      <c r="C11" s="593" t="s">
        <v>1634</v>
      </c>
      <c r="D11" s="535">
        <v>0</v>
      </c>
      <c r="E11" s="535">
        <v>1</v>
      </c>
      <c r="F11" s="536">
        <f t="shared" si="0"/>
        <v>1</v>
      </c>
      <c r="G11" s="594"/>
      <c r="H11" s="576"/>
      <c r="I11" s="584"/>
      <c r="J11" s="589"/>
      <c r="K11" s="589"/>
      <c r="L11" s="590"/>
      <c r="M11" s="589"/>
      <c r="N11" s="589"/>
      <c r="O11" s="589"/>
      <c r="P11" s="589"/>
      <c r="Q11" s="589"/>
      <c r="R11" s="589"/>
      <c r="S11" s="589"/>
      <c r="T11" s="589"/>
      <c r="U11" s="589"/>
      <c r="V11" s="589"/>
      <c r="W11" s="589"/>
      <c r="X11" s="589"/>
      <c r="Y11" s="589"/>
      <c r="Z11" s="589"/>
      <c r="AA11" s="589"/>
      <c r="AB11" s="589"/>
      <c r="AC11" s="589"/>
      <c r="AD11" s="589"/>
      <c r="AE11" s="589"/>
      <c r="AF11" s="589"/>
      <c r="AG11" s="589"/>
      <c r="AH11" s="589"/>
      <c r="AI11" s="589"/>
      <c r="AJ11" s="589"/>
      <c r="AK11" s="589"/>
      <c r="AL11" s="595"/>
      <c r="AM11" s="589"/>
      <c r="AN11" s="589"/>
      <c r="AO11" s="589"/>
      <c r="AP11" s="589"/>
      <c r="AQ11" s="589"/>
      <c r="AR11" s="589"/>
      <c r="AS11" s="589"/>
      <c r="AT11" s="589"/>
      <c r="AU11" s="589"/>
      <c r="AV11" s="589"/>
      <c r="AW11" s="589"/>
      <c r="AX11" s="589"/>
      <c r="AY11" s="589"/>
      <c r="AZ11" s="589"/>
      <c r="BA11" s="589"/>
      <c r="BB11" s="589"/>
      <c r="BC11" s="589"/>
      <c r="BD11" s="589"/>
      <c r="BE11" s="589"/>
      <c r="BF11" s="589"/>
      <c r="BG11" s="589"/>
      <c r="BH11" s="589"/>
      <c r="BI11" s="589"/>
      <c r="BJ11" s="589"/>
      <c r="BK11" s="589"/>
      <c r="BL11" s="589"/>
    </row>
    <row r="12" spans="1:64" ht="15" customHeight="1">
      <c r="A12" s="574"/>
      <c r="B12" s="499"/>
      <c r="C12" s="593" t="s">
        <v>1154</v>
      </c>
      <c r="D12" s="535">
        <v>1</v>
      </c>
      <c r="E12" s="535">
        <v>1</v>
      </c>
      <c r="F12" s="536">
        <f t="shared" si="0"/>
        <v>0</v>
      </c>
      <c r="G12" s="594"/>
      <c r="H12" s="576"/>
      <c r="I12" s="584"/>
      <c r="J12" s="589"/>
      <c r="K12" s="589"/>
      <c r="L12" s="590"/>
      <c r="M12" s="589"/>
      <c r="N12" s="589"/>
      <c r="O12" s="589"/>
      <c r="P12" s="589"/>
      <c r="Q12" s="589"/>
      <c r="R12" s="589"/>
      <c r="S12" s="589"/>
      <c r="T12" s="589"/>
      <c r="U12" s="589"/>
      <c r="V12" s="589"/>
      <c r="W12" s="589"/>
      <c r="X12" s="589"/>
      <c r="Y12" s="589"/>
      <c r="Z12" s="589"/>
      <c r="AA12" s="589"/>
      <c r="AB12" s="589"/>
      <c r="AC12" s="589"/>
      <c r="AD12" s="589"/>
      <c r="AE12" s="589"/>
      <c r="AF12" s="589"/>
      <c r="AG12" s="589"/>
      <c r="AH12" s="589"/>
      <c r="AI12" s="589"/>
      <c r="AJ12" s="589"/>
      <c r="AK12" s="589"/>
      <c r="AL12" s="595"/>
      <c r="AM12" s="589"/>
      <c r="AN12" s="589"/>
      <c r="AO12" s="589"/>
      <c r="AP12" s="589"/>
      <c r="AQ12" s="589"/>
      <c r="AR12" s="589"/>
      <c r="AS12" s="589"/>
      <c r="AT12" s="589"/>
      <c r="AU12" s="589"/>
      <c r="AV12" s="589"/>
      <c r="AW12" s="589"/>
      <c r="AX12" s="589"/>
      <c r="AY12" s="589"/>
      <c r="AZ12" s="589"/>
      <c r="BA12" s="589"/>
      <c r="BB12" s="589"/>
      <c r="BC12" s="589"/>
      <c r="BD12" s="589"/>
      <c r="BE12" s="589"/>
      <c r="BF12" s="589"/>
      <c r="BG12" s="589"/>
      <c r="BH12" s="589"/>
      <c r="BI12" s="589"/>
      <c r="BJ12" s="589"/>
      <c r="BK12" s="589"/>
      <c r="BL12" s="589"/>
    </row>
    <row r="13" spans="1:64" ht="15" customHeight="1">
      <c r="A13" s="574"/>
      <c r="B13" s="499"/>
      <c r="C13" s="593" t="s">
        <v>1154</v>
      </c>
      <c r="D13" s="535">
        <v>1</v>
      </c>
      <c r="E13" s="535">
        <v>0</v>
      </c>
      <c r="F13" s="536">
        <f t="shared" si="0"/>
        <v>-1</v>
      </c>
      <c r="G13" s="596" t="s">
        <v>1635</v>
      </c>
      <c r="H13" s="576"/>
      <c r="I13" s="584"/>
      <c r="J13" s="589"/>
      <c r="K13" s="589"/>
      <c r="L13" s="590"/>
      <c r="M13" s="589"/>
      <c r="N13" s="589"/>
      <c r="O13" s="589"/>
      <c r="P13" s="589"/>
      <c r="Q13" s="589"/>
      <c r="R13" s="589"/>
      <c r="S13" s="589"/>
      <c r="T13" s="589"/>
      <c r="U13" s="589"/>
      <c r="V13" s="589"/>
      <c r="W13" s="589"/>
      <c r="X13" s="589"/>
      <c r="Y13" s="589"/>
      <c r="Z13" s="589"/>
      <c r="AA13" s="589"/>
      <c r="AB13" s="589"/>
      <c r="AC13" s="589"/>
      <c r="AD13" s="589"/>
      <c r="AE13" s="589"/>
      <c r="AF13" s="589"/>
      <c r="AG13" s="589"/>
      <c r="AH13" s="589"/>
      <c r="AI13" s="589"/>
      <c r="AJ13" s="589"/>
      <c r="AK13" s="589"/>
      <c r="AL13" s="595"/>
      <c r="AM13" s="589"/>
      <c r="AN13" s="589"/>
      <c r="AO13" s="589"/>
      <c r="AP13" s="589"/>
      <c r="AQ13" s="589"/>
      <c r="AR13" s="589"/>
      <c r="AS13" s="589"/>
      <c r="AT13" s="589"/>
      <c r="AU13" s="589"/>
      <c r="AV13" s="589"/>
      <c r="AW13" s="589"/>
      <c r="AX13" s="589"/>
      <c r="AY13" s="589"/>
      <c r="AZ13" s="589"/>
      <c r="BA13" s="589"/>
      <c r="BB13" s="589"/>
      <c r="BC13" s="589"/>
      <c r="BD13" s="589"/>
      <c r="BE13" s="589"/>
      <c r="BF13" s="589"/>
      <c r="BG13" s="589"/>
      <c r="BH13" s="589"/>
      <c r="BI13" s="589"/>
      <c r="BJ13" s="589"/>
      <c r="BK13" s="589"/>
      <c r="BL13" s="589"/>
    </row>
    <row r="14" spans="1:64" ht="15" customHeight="1">
      <c r="A14" s="574"/>
      <c r="B14" s="499"/>
      <c r="C14" s="593" t="s">
        <v>1549</v>
      </c>
      <c r="D14" s="535">
        <v>1</v>
      </c>
      <c r="E14" s="535">
        <v>1</v>
      </c>
      <c r="F14" s="536">
        <f t="shared" si="0"/>
        <v>0</v>
      </c>
      <c r="G14" s="537"/>
      <c r="H14" s="576"/>
      <c r="I14" s="584"/>
      <c r="J14" s="589"/>
      <c r="K14" s="589"/>
      <c r="L14" s="590"/>
      <c r="M14" s="589"/>
      <c r="N14" s="589"/>
      <c r="O14" s="589"/>
      <c r="P14" s="589"/>
      <c r="Q14" s="589"/>
      <c r="R14" s="589"/>
      <c r="S14" s="589"/>
      <c r="T14" s="589"/>
      <c r="U14" s="589"/>
      <c r="V14" s="589"/>
      <c r="W14" s="589"/>
      <c r="X14" s="589"/>
      <c r="Y14" s="589"/>
      <c r="Z14" s="589"/>
      <c r="AA14" s="589"/>
      <c r="AB14" s="589"/>
      <c r="AC14" s="589"/>
      <c r="AD14" s="589"/>
      <c r="AE14" s="589"/>
      <c r="AF14" s="589"/>
      <c r="AG14" s="589"/>
      <c r="AH14" s="589"/>
      <c r="AI14" s="589"/>
      <c r="AJ14" s="589"/>
      <c r="AK14" s="589"/>
      <c r="AL14" s="595"/>
      <c r="AM14" s="589"/>
      <c r="AN14" s="589"/>
      <c r="AO14" s="589"/>
      <c r="AP14" s="589"/>
      <c r="AQ14" s="589"/>
      <c r="AR14" s="589"/>
      <c r="AS14" s="589"/>
      <c r="AT14" s="589"/>
      <c r="AU14" s="589"/>
      <c r="AV14" s="589"/>
      <c r="AW14" s="589"/>
      <c r="AX14" s="589"/>
      <c r="AY14" s="589"/>
      <c r="AZ14" s="589"/>
      <c r="BA14" s="589"/>
      <c r="BB14" s="589"/>
      <c r="BC14" s="589"/>
      <c r="BD14" s="589"/>
      <c r="BE14" s="589"/>
      <c r="BF14" s="589"/>
      <c r="BG14" s="589"/>
      <c r="BH14" s="589"/>
      <c r="BI14" s="589"/>
      <c r="BJ14" s="589"/>
      <c r="BK14" s="589"/>
      <c r="BL14" s="589"/>
    </row>
    <row r="15" spans="1:64" ht="15" customHeight="1">
      <c r="A15" s="574"/>
      <c r="B15" s="499"/>
      <c r="C15" s="593" t="s">
        <v>1636</v>
      </c>
      <c r="D15" s="535">
        <v>0</v>
      </c>
      <c r="E15" s="535">
        <v>1</v>
      </c>
      <c r="F15" s="536">
        <f t="shared" si="0"/>
        <v>1</v>
      </c>
      <c r="G15" s="596"/>
      <c r="H15" s="576"/>
      <c r="I15" s="584"/>
      <c r="J15" s="589"/>
      <c r="K15" s="589"/>
      <c r="L15" s="590"/>
      <c r="M15" s="589"/>
      <c r="N15" s="589"/>
      <c r="O15" s="589"/>
      <c r="P15" s="589"/>
      <c r="Q15" s="589"/>
      <c r="R15" s="589"/>
      <c r="S15" s="589"/>
      <c r="T15" s="589"/>
      <c r="U15" s="589"/>
      <c r="V15" s="589"/>
      <c r="W15" s="589"/>
      <c r="X15" s="589"/>
      <c r="Y15" s="589"/>
      <c r="Z15" s="589"/>
      <c r="AA15" s="589"/>
      <c r="AB15" s="589"/>
      <c r="AC15" s="589"/>
      <c r="AD15" s="589"/>
      <c r="AE15" s="589"/>
      <c r="AF15" s="589"/>
      <c r="AG15" s="589"/>
      <c r="AH15" s="589"/>
      <c r="AI15" s="589"/>
      <c r="AJ15" s="589"/>
      <c r="AK15" s="589"/>
      <c r="AL15" s="595"/>
      <c r="AM15" s="589"/>
      <c r="AN15" s="589"/>
      <c r="AO15" s="589"/>
      <c r="AP15" s="589"/>
      <c r="AQ15" s="589"/>
      <c r="AR15" s="589"/>
      <c r="AS15" s="589"/>
      <c r="AT15" s="589"/>
      <c r="AU15" s="589"/>
      <c r="AV15" s="589"/>
      <c r="AW15" s="589"/>
      <c r="AX15" s="589"/>
      <c r="AY15" s="589"/>
      <c r="AZ15" s="589"/>
      <c r="BA15" s="589"/>
      <c r="BB15" s="589"/>
      <c r="BC15" s="589"/>
      <c r="BD15" s="589"/>
      <c r="BE15" s="589"/>
      <c r="BF15" s="589"/>
      <c r="BG15" s="589"/>
      <c r="BH15" s="589"/>
      <c r="BI15" s="589"/>
      <c r="BJ15" s="589"/>
      <c r="BK15" s="589"/>
      <c r="BL15" s="589"/>
    </row>
    <row r="16" spans="1:64" ht="15" customHeight="1">
      <c r="A16" s="574"/>
      <c r="B16" s="499"/>
      <c r="C16" s="593" t="s">
        <v>1636</v>
      </c>
      <c r="D16" s="535">
        <v>0</v>
      </c>
      <c r="E16" s="535">
        <v>1</v>
      </c>
      <c r="F16" s="536">
        <f t="shared" si="0"/>
        <v>1</v>
      </c>
      <c r="G16" s="596"/>
      <c r="H16" s="576"/>
      <c r="I16" s="584"/>
      <c r="J16" s="589"/>
      <c r="K16" s="589"/>
      <c r="L16" s="590"/>
      <c r="M16" s="589"/>
      <c r="N16" s="589"/>
      <c r="O16" s="589"/>
      <c r="P16" s="589"/>
      <c r="Q16" s="589"/>
      <c r="R16" s="589"/>
      <c r="S16" s="589"/>
      <c r="T16" s="589"/>
      <c r="U16" s="589"/>
      <c r="V16" s="589"/>
      <c r="W16" s="589"/>
      <c r="X16" s="589"/>
      <c r="Y16" s="589"/>
      <c r="Z16" s="589"/>
      <c r="AA16" s="589"/>
      <c r="AB16" s="589"/>
      <c r="AC16" s="589"/>
      <c r="AD16" s="589"/>
      <c r="AE16" s="589"/>
      <c r="AF16" s="589"/>
      <c r="AG16" s="589"/>
      <c r="AH16" s="589"/>
      <c r="AI16" s="589"/>
      <c r="AJ16" s="589"/>
      <c r="AK16" s="589"/>
      <c r="AL16" s="595"/>
      <c r="AM16" s="589"/>
      <c r="AN16" s="589"/>
      <c r="AO16" s="589"/>
      <c r="AP16" s="589"/>
      <c r="AQ16" s="589"/>
      <c r="AR16" s="589"/>
      <c r="AS16" s="589"/>
      <c r="AT16" s="589"/>
      <c r="AU16" s="589"/>
      <c r="AV16" s="589"/>
      <c r="AW16" s="589"/>
      <c r="AX16" s="589"/>
      <c r="AY16" s="589"/>
      <c r="AZ16" s="589"/>
      <c r="BA16" s="589"/>
      <c r="BB16" s="589"/>
      <c r="BC16" s="589"/>
      <c r="BD16" s="589"/>
      <c r="BE16" s="589"/>
      <c r="BF16" s="589"/>
      <c r="BG16" s="589"/>
      <c r="BH16" s="589"/>
      <c r="BI16" s="589"/>
      <c r="BJ16" s="589"/>
      <c r="BK16" s="589"/>
      <c r="BL16" s="589"/>
    </row>
    <row r="17" spans="1:64" ht="15" customHeight="1">
      <c r="A17" s="574"/>
      <c r="B17" s="499"/>
      <c r="C17" s="593" t="s">
        <v>1636</v>
      </c>
      <c r="D17" s="535">
        <v>0</v>
      </c>
      <c r="E17" s="535">
        <v>1</v>
      </c>
      <c r="F17" s="536">
        <f t="shared" si="0"/>
        <v>1</v>
      </c>
      <c r="G17" s="596"/>
      <c r="H17" s="576"/>
      <c r="I17" s="584"/>
      <c r="J17" s="589"/>
      <c r="K17" s="589"/>
      <c r="L17" s="590"/>
      <c r="M17" s="589"/>
      <c r="N17" s="589"/>
      <c r="O17" s="589"/>
      <c r="P17" s="589"/>
      <c r="Q17" s="589"/>
      <c r="R17" s="589"/>
      <c r="S17" s="589"/>
      <c r="T17" s="589"/>
      <c r="U17" s="589"/>
      <c r="V17" s="589"/>
      <c r="W17" s="589"/>
      <c r="X17" s="589"/>
      <c r="Y17" s="589"/>
      <c r="Z17" s="589"/>
      <c r="AA17" s="589"/>
      <c r="AB17" s="589"/>
      <c r="AC17" s="589"/>
      <c r="AD17" s="589"/>
      <c r="AE17" s="589"/>
      <c r="AF17" s="589"/>
      <c r="AG17" s="589"/>
      <c r="AH17" s="589"/>
      <c r="AI17" s="589"/>
      <c r="AJ17" s="589"/>
      <c r="AK17" s="589"/>
      <c r="AL17" s="595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89"/>
      <c r="AX17" s="589"/>
      <c r="AY17" s="589"/>
      <c r="AZ17" s="589"/>
      <c r="BA17" s="589"/>
      <c r="BB17" s="589"/>
      <c r="BC17" s="589"/>
      <c r="BD17" s="589"/>
      <c r="BE17" s="589"/>
      <c r="BF17" s="589"/>
      <c r="BG17" s="589"/>
      <c r="BH17" s="589"/>
      <c r="BI17" s="589"/>
      <c r="BJ17" s="589"/>
      <c r="BK17" s="589"/>
      <c r="BL17" s="589"/>
    </row>
    <row r="18" spans="1:64" ht="15" customHeight="1">
      <c r="A18" s="574"/>
      <c r="B18" s="499"/>
      <c r="C18" s="593" t="s">
        <v>1155</v>
      </c>
      <c r="D18" s="535">
        <v>1</v>
      </c>
      <c r="E18" s="535">
        <v>1</v>
      </c>
      <c r="F18" s="536">
        <f t="shared" si="0"/>
        <v>0</v>
      </c>
      <c r="G18" s="594"/>
      <c r="H18" s="576"/>
      <c r="I18" s="584"/>
      <c r="J18" s="589"/>
      <c r="K18" s="589"/>
      <c r="L18" s="590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95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89"/>
      <c r="BL18" s="589"/>
    </row>
    <row r="19" spans="1:64" ht="15" customHeight="1">
      <c r="A19" s="574"/>
      <c r="B19" s="499"/>
      <c r="C19" s="593" t="s">
        <v>1637</v>
      </c>
      <c r="D19" s="535">
        <v>0</v>
      </c>
      <c r="E19" s="535">
        <v>1</v>
      </c>
      <c r="F19" s="536">
        <f t="shared" si="0"/>
        <v>1</v>
      </c>
      <c r="G19" s="594"/>
      <c r="H19" s="576"/>
      <c r="I19" s="584"/>
      <c r="J19" s="589"/>
      <c r="K19" s="589"/>
      <c r="L19" s="590"/>
      <c r="M19" s="589"/>
      <c r="N19" s="589"/>
      <c r="O19" s="589"/>
      <c r="P19" s="589"/>
      <c r="Q19" s="589"/>
      <c r="R19" s="589"/>
      <c r="S19" s="589"/>
      <c r="T19" s="589"/>
      <c r="U19" s="589"/>
      <c r="V19" s="589"/>
      <c r="W19" s="589"/>
      <c r="X19" s="589"/>
      <c r="Y19" s="589"/>
      <c r="Z19" s="589"/>
      <c r="AA19" s="589"/>
      <c r="AB19" s="589"/>
      <c r="AC19" s="589"/>
      <c r="AD19" s="589"/>
      <c r="AE19" s="589"/>
      <c r="AF19" s="589"/>
      <c r="AG19" s="589"/>
      <c r="AH19" s="589"/>
      <c r="AI19" s="589"/>
      <c r="AJ19" s="589"/>
      <c r="AK19" s="589"/>
      <c r="AL19" s="595"/>
      <c r="AM19" s="589"/>
      <c r="AN19" s="589"/>
      <c r="AO19" s="589"/>
      <c r="AP19" s="589"/>
      <c r="AQ19" s="589"/>
      <c r="AR19" s="589"/>
      <c r="AS19" s="589"/>
      <c r="AT19" s="589"/>
      <c r="AU19" s="589"/>
      <c r="AV19" s="589"/>
      <c r="AW19" s="589"/>
      <c r="AX19" s="589"/>
      <c r="AY19" s="589"/>
      <c r="AZ19" s="589"/>
      <c r="BA19" s="589"/>
      <c r="BB19" s="589"/>
      <c r="BC19" s="589"/>
      <c r="BD19" s="589"/>
      <c r="BE19" s="589"/>
      <c r="BF19" s="589"/>
      <c r="BG19" s="589"/>
      <c r="BH19" s="589"/>
      <c r="BI19" s="589"/>
      <c r="BJ19" s="589"/>
      <c r="BK19" s="589"/>
      <c r="BL19" s="589"/>
    </row>
    <row r="20" spans="1:64" ht="15" customHeight="1">
      <c r="A20" s="574"/>
      <c r="B20" s="499"/>
      <c r="C20" s="593" t="s">
        <v>1156</v>
      </c>
      <c r="D20" s="535">
        <v>1</v>
      </c>
      <c r="E20" s="535">
        <v>1</v>
      </c>
      <c r="F20" s="536">
        <f t="shared" si="0"/>
        <v>0</v>
      </c>
      <c r="G20" s="596"/>
      <c r="H20" s="576"/>
      <c r="I20" s="584"/>
      <c r="J20" s="589"/>
      <c r="K20" s="589"/>
      <c r="L20" s="590"/>
      <c r="M20" s="589"/>
      <c r="N20" s="589"/>
      <c r="O20" s="589"/>
      <c r="P20" s="589"/>
      <c r="Q20" s="589"/>
      <c r="R20" s="589"/>
      <c r="S20" s="589"/>
      <c r="T20" s="589"/>
      <c r="U20" s="589"/>
      <c r="V20" s="589"/>
      <c r="W20" s="589"/>
      <c r="X20" s="589"/>
      <c r="Y20" s="589"/>
      <c r="Z20" s="589"/>
      <c r="AA20" s="589"/>
      <c r="AB20" s="589"/>
      <c r="AC20" s="589"/>
      <c r="AD20" s="589"/>
      <c r="AE20" s="589"/>
      <c r="AF20" s="589"/>
      <c r="AG20" s="589"/>
      <c r="AH20" s="589"/>
      <c r="AI20" s="589"/>
      <c r="AJ20" s="589"/>
      <c r="AK20" s="589"/>
      <c r="AL20" s="595"/>
      <c r="AM20" s="589"/>
      <c r="AN20" s="589"/>
      <c r="AO20" s="589"/>
      <c r="AP20" s="589"/>
      <c r="AQ20" s="589"/>
      <c r="AR20" s="589"/>
      <c r="AS20" s="589"/>
      <c r="AT20" s="589"/>
      <c r="AU20" s="589"/>
      <c r="AV20" s="589"/>
      <c r="AW20" s="589"/>
      <c r="AX20" s="589"/>
      <c r="AY20" s="589"/>
      <c r="AZ20" s="589"/>
      <c r="BA20" s="589"/>
      <c r="BB20" s="589"/>
      <c r="BC20" s="589"/>
      <c r="BD20" s="589"/>
      <c r="BE20" s="589"/>
      <c r="BF20" s="589"/>
      <c r="BG20" s="589"/>
      <c r="BH20" s="589"/>
      <c r="BI20" s="589"/>
      <c r="BJ20" s="589"/>
      <c r="BK20" s="589"/>
      <c r="BL20" s="589"/>
    </row>
    <row r="21" spans="1:64" ht="15" customHeight="1">
      <c r="A21" s="574"/>
      <c r="B21" s="499" t="str">
        <f>"Supports de progression"</f>
        <v>Supports de progression</v>
      </c>
      <c r="C21" s="593" t="s">
        <v>1157</v>
      </c>
      <c r="D21" s="535">
        <v>1</v>
      </c>
      <c r="E21" s="535">
        <v>1</v>
      </c>
      <c r="F21" s="536">
        <f t="shared" si="0"/>
        <v>0</v>
      </c>
      <c r="G21" s="537"/>
      <c r="H21" s="576"/>
      <c r="I21" s="584"/>
      <c r="J21" s="589"/>
      <c r="K21" s="589"/>
      <c r="L21" s="590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  <c r="AG21" s="589"/>
      <c r="AH21" s="589"/>
      <c r="AI21" s="589"/>
      <c r="AJ21" s="589"/>
      <c r="AK21" s="589"/>
      <c r="AL21" s="595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89"/>
      <c r="BH21" s="589"/>
      <c r="BI21" s="589"/>
      <c r="BJ21" s="589"/>
      <c r="BK21" s="589"/>
      <c r="BL21" s="589"/>
    </row>
    <row r="22" spans="1:64" ht="15" customHeight="1">
      <c r="A22" s="574"/>
      <c r="B22" s="499"/>
      <c r="C22" s="593" t="s">
        <v>1638</v>
      </c>
      <c r="D22" s="535">
        <v>1</v>
      </c>
      <c r="E22" s="535">
        <v>1</v>
      </c>
      <c r="F22" s="536">
        <f t="shared" si="0"/>
        <v>0</v>
      </c>
      <c r="G22" s="597"/>
      <c r="H22" s="576"/>
      <c r="I22" s="584"/>
      <c r="J22" s="589"/>
      <c r="K22" s="589"/>
      <c r="L22" s="590"/>
      <c r="M22" s="589"/>
      <c r="N22" s="589"/>
      <c r="O22" s="589"/>
      <c r="P22" s="589"/>
      <c r="Q22" s="589"/>
      <c r="R22" s="589"/>
      <c r="S22" s="589"/>
      <c r="T22" s="589"/>
      <c r="U22" s="589"/>
      <c r="V22" s="589"/>
      <c r="W22" s="589"/>
      <c r="X22" s="589"/>
      <c r="Y22" s="589"/>
      <c r="Z22" s="589"/>
      <c r="AA22" s="589"/>
      <c r="AB22" s="589"/>
      <c r="AC22" s="589"/>
      <c r="AD22" s="589"/>
      <c r="AE22" s="589"/>
      <c r="AF22" s="589"/>
      <c r="AG22" s="589"/>
      <c r="AH22" s="589"/>
      <c r="AI22" s="589"/>
      <c r="AJ22" s="589"/>
      <c r="AK22" s="589"/>
      <c r="AL22" s="595"/>
      <c r="AM22" s="589"/>
      <c r="AN22" s="589"/>
      <c r="AO22" s="589"/>
      <c r="AP22" s="589"/>
      <c r="AQ22" s="589"/>
      <c r="AR22" s="589"/>
      <c r="AS22" s="589"/>
      <c r="AT22" s="589"/>
      <c r="AU22" s="589"/>
      <c r="AV22" s="589"/>
      <c r="AW22" s="589"/>
      <c r="AX22" s="589"/>
      <c r="AY22" s="589"/>
      <c r="AZ22" s="589"/>
      <c r="BA22" s="589"/>
      <c r="BB22" s="589"/>
      <c r="BC22" s="589"/>
      <c r="BD22" s="589"/>
      <c r="BE22" s="589"/>
      <c r="BF22" s="589"/>
      <c r="BG22" s="589"/>
      <c r="BH22" s="589"/>
      <c r="BI22" s="589"/>
      <c r="BJ22" s="589"/>
      <c r="BK22" s="589"/>
      <c r="BL22" s="589"/>
    </row>
    <row r="23" spans="1:64" ht="15" customHeight="1">
      <c r="A23" s="574"/>
      <c r="B23" s="499"/>
      <c r="C23" s="598" t="s">
        <v>1639</v>
      </c>
      <c r="D23" s="599">
        <v>1</v>
      </c>
      <c r="E23" s="599">
        <v>1</v>
      </c>
      <c r="F23" s="536">
        <f t="shared" si="0"/>
        <v>0</v>
      </c>
      <c r="G23" s="597"/>
      <c r="H23" s="576"/>
      <c r="I23" s="584"/>
      <c r="J23" s="589"/>
      <c r="K23" s="589"/>
      <c r="L23" s="590"/>
      <c r="M23" s="589"/>
      <c r="N23" s="589"/>
      <c r="O23" s="589"/>
      <c r="P23" s="589"/>
      <c r="Q23" s="589"/>
      <c r="R23" s="589"/>
      <c r="S23" s="589"/>
      <c r="T23" s="589"/>
      <c r="U23" s="589"/>
      <c r="V23" s="589"/>
      <c r="W23" s="589"/>
      <c r="X23" s="589"/>
      <c r="Y23" s="589"/>
      <c r="Z23" s="589"/>
      <c r="AA23" s="589"/>
      <c r="AB23" s="589"/>
      <c r="AC23" s="589"/>
      <c r="AD23" s="589"/>
      <c r="AE23" s="589"/>
      <c r="AF23" s="589"/>
      <c r="AG23" s="589"/>
      <c r="AH23" s="589"/>
      <c r="AI23" s="589"/>
      <c r="AJ23" s="589"/>
      <c r="AK23" s="589"/>
      <c r="AL23" s="595"/>
      <c r="AM23" s="589"/>
      <c r="AN23" s="589"/>
      <c r="AO23" s="589"/>
      <c r="AP23" s="589"/>
      <c r="AQ23" s="589"/>
      <c r="AR23" s="589"/>
      <c r="AS23" s="589"/>
      <c r="AT23" s="589"/>
      <c r="AU23" s="589"/>
      <c r="AV23" s="589"/>
      <c r="AW23" s="589"/>
      <c r="AX23" s="589"/>
      <c r="AY23" s="589"/>
      <c r="AZ23" s="589"/>
      <c r="BA23" s="589"/>
      <c r="BB23" s="589"/>
      <c r="BC23" s="589"/>
      <c r="BD23" s="589"/>
      <c r="BE23" s="589"/>
      <c r="BF23" s="589"/>
      <c r="BG23" s="589"/>
      <c r="BH23" s="589"/>
      <c r="BI23" s="589"/>
      <c r="BJ23" s="589"/>
      <c r="BK23" s="589"/>
      <c r="BL23" s="589"/>
    </row>
    <row r="24" spans="1:64" ht="15" customHeight="1">
      <c r="A24" s="574"/>
      <c r="B24" s="499"/>
      <c r="C24" s="598" t="s">
        <v>1459</v>
      </c>
      <c r="D24" s="599">
        <v>1</v>
      </c>
      <c r="E24" s="599">
        <v>1</v>
      </c>
      <c r="F24" s="536">
        <f t="shared" si="0"/>
        <v>0</v>
      </c>
      <c r="G24" s="597"/>
      <c r="H24" s="576"/>
      <c r="I24" s="584"/>
      <c r="J24" s="589"/>
      <c r="K24" s="589"/>
      <c r="L24" s="590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89"/>
      <c r="Y24" s="589"/>
      <c r="Z24" s="589"/>
      <c r="AA24" s="589"/>
      <c r="AB24" s="589"/>
      <c r="AC24" s="589"/>
      <c r="AD24" s="589"/>
      <c r="AE24" s="589"/>
      <c r="AF24" s="589"/>
      <c r="AG24" s="589"/>
      <c r="AH24" s="589"/>
      <c r="AI24" s="589"/>
      <c r="AJ24" s="589"/>
      <c r="AK24" s="589"/>
      <c r="AL24" s="595"/>
      <c r="AM24" s="589"/>
      <c r="AN24" s="589"/>
      <c r="AO24" s="589"/>
      <c r="AP24" s="589"/>
      <c r="AQ24" s="589"/>
      <c r="AR24" s="589"/>
      <c r="AS24" s="589"/>
      <c r="AT24" s="589"/>
      <c r="AU24" s="589"/>
      <c r="AV24" s="589"/>
      <c r="AW24" s="589"/>
      <c r="AX24" s="589"/>
      <c r="AY24" s="589"/>
      <c r="AZ24" s="589"/>
      <c r="BA24" s="589"/>
      <c r="BB24" s="589"/>
      <c r="BC24" s="589"/>
      <c r="BD24" s="589"/>
      <c r="BE24" s="589"/>
      <c r="BF24" s="589"/>
      <c r="BG24" s="589"/>
      <c r="BH24" s="589"/>
      <c r="BI24" s="589"/>
      <c r="BJ24" s="589"/>
      <c r="BK24" s="589"/>
      <c r="BL24" s="589"/>
    </row>
    <row r="25" spans="1:64" ht="15" customHeight="1">
      <c r="A25" s="574"/>
      <c r="B25" s="499"/>
      <c r="C25" s="598" t="s">
        <v>1459</v>
      </c>
      <c r="D25" s="599">
        <v>1</v>
      </c>
      <c r="E25" s="599">
        <v>1</v>
      </c>
      <c r="F25" s="536">
        <f t="shared" si="0"/>
        <v>0</v>
      </c>
      <c r="G25" s="597"/>
      <c r="H25" s="576"/>
      <c r="I25" s="584"/>
      <c r="J25" s="589"/>
      <c r="K25" s="589"/>
      <c r="L25" s="590"/>
      <c r="M25" s="589"/>
      <c r="N25" s="589"/>
      <c r="O25" s="589"/>
      <c r="P25" s="589"/>
      <c r="Q25" s="589"/>
      <c r="R25" s="589"/>
      <c r="S25" s="589"/>
      <c r="T25" s="589"/>
      <c r="U25" s="589"/>
      <c r="V25" s="589"/>
      <c r="W25" s="589"/>
      <c r="X25" s="589"/>
      <c r="Y25" s="589"/>
      <c r="Z25" s="589"/>
      <c r="AA25" s="589"/>
      <c r="AB25" s="589"/>
      <c r="AC25" s="589"/>
      <c r="AD25" s="589"/>
      <c r="AE25" s="589"/>
      <c r="AF25" s="589"/>
      <c r="AG25" s="589"/>
      <c r="AH25" s="589"/>
      <c r="AI25" s="589"/>
      <c r="AJ25" s="589"/>
      <c r="AK25" s="589"/>
      <c r="AL25" s="595"/>
      <c r="AM25" s="589"/>
      <c r="AN25" s="589"/>
      <c r="AO25" s="589"/>
      <c r="AP25" s="589"/>
      <c r="AQ25" s="589"/>
      <c r="AR25" s="589"/>
      <c r="AS25" s="589"/>
      <c r="AT25" s="589"/>
      <c r="AU25" s="589"/>
      <c r="AV25" s="589"/>
      <c r="AW25" s="589"/>
      <c r="AX25" s="589"/>
      <c r="AY25" s="589"/>
      <c r="AZ25" s="589"/>
      <c r="BA25" s="589"/>
      <c r="BB25" s="589"/>
      <c r="BC25" s="589"/>
      <c r="BD25" s="589"/>
      <c r="BE25" s="589"/>
      <c r="BF25" s="589"/>
      <c r="BG25" s="589"/>
      <c r="BH25" s="589"/>
      <c r="BI25" s="589"/>
      <c r="BJ25" s="589"/>
      <c r="BK25" s="589"/>
      <c r="BL25" s="589"/>
    </row>
    <row r="26" spans="1:64" ht="15" customHeight="1">
      <c r="A26" s="574"/>
      <c r="B26" s="499"/>
      <c r="C26" s="598" t="s">
        <v>1459</v>
      </c>
      <c r="D26" s="599">
        <v>1</v>
      </c>
      <c r="E26" s="599">
        <v>1</v>
      </c>
      <c r="F26" s="536">
        <f t="shared" si="0"/>
        <v>0</v>
      </c>
      <c r="G26" s="597"/>
      <c r="H26" s="576"/>
      <c r="I26" s="584"/>
      <c r="J26" s="589"/>
      <c r="K26" s="589"/>
      <c r="L26" s="590"/>
      <c r="M26" s="589"/>
      <c r="N26" s="589"/>
      <c r="O26" s="589"/>
      <c r="P26" s="589"/>
      <c r="Q26" s="589"/>
      <c r="R26" s="589"/>
      <c r="S26" s="589"/>
      <c r="T26" s="589"/>
      <c r="U26" s="589"/>
      <c r="V26" s="589"/>
      <c r="W26" s="589"/>
      <c r="X26" s="589"/>
      <c r="Y26" s="589"/>
      <c r="Z26" s="589"/>
      <c r="AA26" s="589"/>
      <c r="AB26" s="589"/>
      <c r="AC26" s="589"/>
      <c r="AD26" s="589"/>
      <c r="AE26" s="589"/>
      <c r="AF26" s="589"/>
      <c r="AG26" s="589"/>
      <c r="AH26" s="589"/>
      <c r="AI26" s="589"/>
      <c r="AJ26" s="589"/>
      <c r="AK26" s="589"/>
      <c r="AL26" s="595"/>
      <c r="AM26" s="589"/>
      <c r="AN26" s="589"/>
      <c r="AO26" s="589"/>
      <c r="AP26" s="589"/>
      <c r="AQ26" s="589"/>
      <c r="AR26" s="589"/>
      <c r="AS26" s="589"/>
      <c r="AT26" s="589"/>
      <c r="AU26" s="589"/>
      <c r="AV26" s="589"/>
      <c r="AW26" s="589"/>
      <c r="AX26" s="589"/>
      <c r="AY26" s="589"/>
      <c r="AZ26" s="589"/>
      <c r="BA26" s="589"/>
      <c r="BB26" s="589"/>
      <c r="BC26" s="589"/>
      <c r="BD26" s="589"/>
      <c r="BE26" s="589"/>
      <c r="BF26" s="589"/>
      <c r="BG26" s="589"/>
      <c r="BH26" s="589"/>
      <c r="BI26" s="589"/>
      <c r="BJ26" s="589"/>
      <c r="BK26" s="589"/>
      <c r="BL26" s="589"/>
    </row>
    <row r="27" spans="1:64" ht="15" customHeight="1">
      <c r="A27" s="574"/>
      <c r="B27" s="499"/>
      <c r="C27" s="598" t="s">
        <v>1640</v>
      </c>
      <c r="D27" s="599">
        <v>1</v>
      </c>
      <c r="E27" s="599">
        <v>1</v>
      </c>
      <c r="F27" s="536">
        <f t="shared" si="0"/>
        <v>0</v>
      </c>
      <c r="G27" s="597"/>
      <c r="H27" s="576"/>
      <c r="I27" s="584"/>
      <c r="J27" s="589"/>
      <c r="K27" s="589"/>
      <c r="L27" s="590"/>
      <c r="M27" s="589"/>
      <c r="N27" s="589"/>
      <c r="O27" s="589"/>
      <c r="P27" s="589"/>
      <c r="Q27" s="589"/>
      <c r="R27" s="589"/>
      <c r="S27" s="589"/>
      <c r="T27" s="589"/>
      <c r="U27" s="589"/>
      <c r="V27" s="589"/>
      <c r="W27" s="589"/>
      <c r="X27" s="589"/>
      <c r="Y27" s="589"/>
      <c r="Z27" s="589"/>
      <c r="AA27" s="589"/>
      <c r="AB27" s="589"/>
      <c r="AC27" s="589"/>
      <c r="AD27" s="589"/>
      <c r="AE27" s="589"/>
      <c r="AF27" s="589"/>
      <c r="AG27" s="589"/>
      <c r="AH27" s="589"/>
      <c r="AI27" s="589"/>
      <c r="AJ27" s="589"/>
      <c r="AK27" s="589"/>
      <c r="AL27" s="595"/>
      <c r="AM27" s="589"/>
      <c r="AN27" s="589"/>
      <c r="AO27" s="589"/>
      <c r="AP27" s="589"/>
      <c r="AQ27" s="589"/>
      <c r="AR27" s="589"/>
      <c r="AS27" s="589"/>
      <c r="AT27" s="589"/>
      <c r="AU27" s="589"/>
      <c r="AV27" s="589"/>
      <c r="AW27" s="589"/>
      <c r="AX27" s="589"/>
      <c r="AY27" s="589"/>
      <c r="AZ27" s="589"/>
      <c r="BA27" s="589"/>
      <c r="BB27" s="589"/>
      <c r="BC27" s="589"/>
      <c r="BD27" s="589"/>
      <c r="BE27" s="589"/>
      <c r="BF27" s="589"/>
      <c r="BG27" s="589"/>
      <c r="BH27" s="589"/>
      <c r="BI27" s="589"/>
      <c r="BJ27" s="589"/>
      <c r="BK27" s="589"/>
      <c r="BL27" s="589"/>
    </row>
    <row r="28" spans="1:64" ht="15" customHeight="1">
      <c r="A28" s="574"/>
      <c r="B28" s="499"/>
      <c r="C28" s="593" t="s">
        <v>1641</v>
      </c>
      <c r="D28" s="599">
        <v>1</v>
      </c>
      <c r="E28" s="599">
        <v>1</v>
      </c>
      <c r="F28" s="536">
        <f t="shared" si="0"/>
        <v>0</v>
      </c>
      <c r="G28" s="600" t="s">
        <v>1551</v>
      </c>
      <c r="H28" s="576"/>
      <c r="I28" s="584"/>
      <c r="J28" s="589"/>
      <c r="K28" s="589"/>
      <c r="L28" s="590"/>
      <c r="M28" s="589"/>
      <c r="N28" s="589"/>
      <c r="O28" s="589"/>
      <c r="P28" s="589"/>
      <c r="Q28" s="589"/>
      <c r="R28" s="589"/>
      <c r="S28" s="589"/>
      <c r="T28" s="589"/>
      <c r="U28" s="589"/>
      <c r="V28" s="589"/>
      <c r="W28" s="589"/>
      <c r="X28" s="589"/>
      <c r="Y28" s="589"/>
      <c r="Z28" s="589"/>
      <c r="AA28" s="589"/>
      <c r="AB28" s="589"/>
      <c r="AC28" s="589"/>
      <c r="AD28" s="589"/>
      <c r="AE28" s="589"/>
      <c r="AF28" s="589"/>
      <c r="AG28" s="589"/>
      <c r="AH28" s="589"/>
      <c r="AI28" s="589"/>
      <c r="AJ28" s="589"/>
      <c r="AK28" s="589"/>
      <c r="AL28" s="595"/>
      <c r="AM28" s="589"/>
      <c r="AN28" s="589"/>
      <c r="AO28" s="589"/>
      <c r="AP28" s="589"/>
      <c r="AQ28" s="589"/>
      <c r="AR28" s="589"/>
      <c r="AS28" s="589"/>
      <c r="AT28" s="589"/>
      <c r="AU28" s="589"/>
      <c r="AV28" s="589"/>
      <c r="AW28" s="589"/>
      <c r="AX28" s="589"/>
      <c r="AY28" s="589"/>
      <c r="AZ28" s="589"/>
      <c r="BA28" s="589"/>
      <c r="BB28" s="589"/>
      <c r="BC28" s="589"/>
      <c r="BD28" s="589"/>
      <c r="BE28" s="589"/>
      <c r="BF28" s="589"/>
      <c r="BG28" s="589"/>
      <c r="BH28" s="589"/>
      <c r="BI28" s="589"/>
      <c r="BJ28" s="589"/>
      <c r="BK28" s="589"/>
      <c r="BL28" s="589"/>
    </row>
    <row r="29" spans="1:64" ht="15" customHeight="1">
      <c r="A29" s="574"/>
      <c r="B29" s="499"/>
      <c r="C29" s="593" t="s">
        <v>1220</v>
      </c>
      <c r="D29" s="535">
        <v>1</v>
      </c>
      <c r="E29" s="535">
        <v>1</v>
      </c>
      <c r="F29" s="536">
        <f t="shared" si="0"/>
        <v>0</v>
      </c>
      <c r="G29" s="537"/>
      <c r="H29" s="576"/>
      <c r="I29" s="584"/>
      <c r="J29" s="589"/>
      <c r="K29" s="589"/>
      <c r="L29" s="590"/>
      <c r="M29" s="589"/>
      <c r="N29" s="589"/>
      <c r="O29" s="589"/>
      <c r="P29" s="589"/>
      <c r="Q29" s="589"/>
      <c r="R29" s="589"/>
      <c r="S29" s="589"/>
      <c r="T29" s="589"/>
      <c r="U29" s="589"/>
      <c r="V29" s="589"/>
      <c r="W29" s="589"/>
      <c r="X29" s="589"/>
      <c r="Y29" s="589"/>
      <c r="Z29" s="589"/>
      <c r="AA29" s="589"/>
      <c r="AB29" s="589"/>
      <c r="AC29" s="589"/>
      <c r="AD29" s="589"/>
      <c r="AE29" s="589"/>
      <c r="AF29" s="589"/>
      <c r="AG29" s="589"/>
      <c r="AH29" s="589"/>
      <c r="AI29" s="589"/>
      <c r="AJ29" s="589"/>
      <c r="AK29" s="589"/>
      <c r="AL29" s="589"/>
      <c r="AM29" s="589"/>
      <c r="AN29" s="589"/>
      <c r="AO29" s="589"/>
      <c r="AP29" s="589"/>
      <c r="AQ29" s="589"/>
      <c r="AR29" s="589"/>
      <c r="AS29" s="589"/>
      <c r="AT29" s="589"/>
      <c r="AU29" s="589"/>
      <c r="AV29" s="589"/>
      <c r="AW29" s="589"/>
      <c r="AX29" s="589"/>
      <c r="AY29" s="589"/>
      <c r="AZ29" s="589"/>
      <c r="BA29" s="589"/>
      <c r="BB29" s="589"/>
      <c r="BC29" s="589"/>
      <c r="BD29" s="589"/>
      <c r="BE29" s="589"/>
      <c r="BF29" s="589"/>
      <c r="BG29" s="589"/>
      <c r="BH29" s="589"/>
      <c r="BI29" s="589"/>
      <c r="BJ29" s="589"/>
      <c r="BK29" s="589"/>
      <c r="BL29" s="589"/>
    </row>
    <row r="30" spans="1:64" ht="15" customHeight="1">
      <c r="A30" s="574"/>
      <c r="B30" s="513"/>
      <c r="C30" s="601" t="s">
        <v>1552</v>
      </c>
      <c r="D30" s="602">
        <v>0</v>
      </c>
      <c r="E30" s="602">
        <v>0</v>
      </c>
      <c r="F30" s="603">
        <f t="shared" si="0"/>
        <v>0</v>
      </c>
      <c r="G30" s="604" t="s">
        <v>1553</v>
      </c>
      <c r="H30" s="576"/>
      <c r="I30" s="584"/>
      <c r="J30" s="589"/>
      <c r="K30" s="589"/>
      <c r="L30" s="590"/>
      <c r="M30" s="589"/>
      <c r="N30" s="589"/>
      <c r="O30" s="589"/>
      <c r="P30" s="589"/>
      <c r="Q30" s="589"/>
      <c r="R30" s="589"/>
      <c r="S30" s="589"/>
      <c r="T30" s="589"/>
      <c r="U30" s="589"/>
      <c r="V30" s="589"/>
      <c r="W30" s="589"/>
      <c r="X30" s="589"/>
      <c r="Y30" s="589"/>
      <c r="Z30" s="589"/>
      <c r="AA30" s="589"/>
      <c r="AB30" s="589"/>
      <c r="AC30" s="589"/>
      <c r="AD30" s="589"/>
      <c r="AE30" s="589"/>
      <c r="AF30" s="589"/>
      <c r="AG30" s="589"/>
      <c r="AH30" s="589"/>
      <c r="AI30" s="589"/>
      <c r="AJ30" s="589"/>
      <c r="AK30" s="589"/>
      <c r="AL30" s="589"/>
      <c r="AM30" s="589"/>
      <c r="AN30" s="589"/>
      <c r="AO30" s="589"/>
      <c r="AP30" s="589"/>
      <c r="AQ30" s="589"/>
      <c r="AR30" s="589"/>
      <c r="AS30" s="589"/>
      <c r="AT30" s="589"/>
      <c r="AU30" s="589"/>
      <c r="AV30" s="589"/>
      <c r="AW30" s="589"/>
      <c r="AX30" s="589"/>
      <c r="AY30" s="589"/>
      <c r="AZ30" s="589"/>
      <c r="BA30" s="589"/>
      <c r="BB30" s="589"/>
      <c r="BC30" s="589"/>
      <c r="BD30" s="589"/>
      <c r="BE30" s="589"/>
      <c r="BF30" s="589"/>
      <c r="BG30" s="589"/>
      <c r="BH30" s="589"/>
      <c r="BI30" s="589"/>
      <c r="BJ30" s="589"/>
      <c r="BK30" s="589"/>
      <c r="BL30" s="589"/>
    </row>
    <row r="31" spans="1:64" ht="15" customHeight="1">
      <c r="A31" s="574"/>
      <c r="B31" s="494"/>
      <c r="C31" s="605" t="s">
        <v>1642</v>
      </c>
      <c r="D31" s="606">
        <v>1</v>
      </c>
      <c r="E31" s="606">
        <v>1</v>
      </c>
      <c r="F31" s="607">
        <f t="shared" si="0"/>
        <v>0</v>
      </c>
      <c r="G31" s="608"/>
      <c r="H31" s="576"/>
      <c r="I31" s="584"/>
      <c r="J31" s="589"/>
      <c r="K31" s="589"/>
      <c r="L31" s="590"/>
      <c r="M31" s="589"/>
      <c r="N31" s="589"/>
      <c r="O31" s="589"/>
      <c r="P31" s="589"/>
      <c r="Q31" s="589"/>
      <c r="R31" s="589"/>
      <c r="S31" s="589"/>
      <c r="T31" s="589"/>
      <c r="U31" s="589"/>
      <c r="V31" s="589"/>
      <c r="W31" s="589"/>
      <c r="X31" s="589"/>
      <c r="Y31" s="589"/>
      <c r="Z31" s="589"/>
      <c r="AA31" s="589"/>
      <c r="AB31" s="589"/>
      <c r="AC31" s="589"/>
      <c r="AD31" s="589"/>
      <c r="AE31" s="589"/>
      <c r="AF31" s="589"/>
      <c r="AG31" s="589"/>
      <c r="AH31" s="589"/>
      <c r="AI31" s="589"/>
      <c r="AJ31" s="589"/>
      <c r="AK31" s="589"/>
      <c r="AL31" s="589"/>
      <c r="AM31" s="589"/>
      <c r="AN31" s="589"/>
      <c r="AO31" s="589"/>
      <c r="AP31" s="589"/>
      <c r="AQ31" s="589"/>
      <c r="AR31" s="589"/>
      <c r="AS31" s="589"/>
      <c r="AT31" s="589"/>
      <c r="AU31" s="589"/>
      <c r="AV31" s="589"/>
      <c r="AW31" s="589"/>
      <c r="AX31" s="589"/>
      <c r="AY31" s="589"/>
      <c r="AZ31" s="589"/>
      <c r="BA31" s="589"/>
      <c r="BB31" s="589"/>
      <c r="BC31" s="589"/>
      <c r="BD31" s="589"/>
      <c r="BE31" s="589"/>
      <c r="BF31" s="589"/>
      <c r="BG31" s="589"/>
      <c r="BH31" s="589"/>
      <c r="BI31" s="589"/>
      <c r="BJ31" s="589"/>
      <c r="BK31" s="589"/>
      <c r="BL31" s="589"/>
    </row>
    <row r="32" spans="1:64" ht="15" customHeight="1">
      <c r="A32" s="574"/>
      <c r="B32" s="683"/>
      <c r="C32" s="593" t="s">
        <v>1158</v>
      </c>
      <c r="D32" s="535">
        <v>2</v>
      </c>
      <c r="E32" s="535">
        <v>2</v>
      </c>
      <c r="F32" s="536">
        <f t="shared" si="0"/>
        <v>0</v>
      </c>
      <c r="G32" s="537"/>
      <c r="H32" s="576"/>
      <c r="I32" s="584"/>
      <c r="J32" s="589"/>
      <c r="K32" s="589"/>
      <c r="L32" s="590"/>
      <c r="M32" s="589"/>
      <c r="N32" s="589"/>
      <c r="O32" s="589"/>
      <c r="P32" s="589"/>
      <c r="Q32" s="589"/>
      <c r="R32" s="589"/>
      <c r="S32" s="589"/>
      <c r="T32" s="589"/>
      <c r="U32" s="589"/>
      <c r="V32" s="589"/>
      <c r="W32" s="589"/>
      <c r="X32" s="589"/>
      <c r="Y32" s="589"/>
      <c r="Z32" s="589"/>
      <c r="AA32" s="589"/>
      <c r="AB32" s="589"/>
      <c r="AC32" s="589"/>
      <c r="AD32" s="589"/>
      <c r="AE32" s="589"/>
      <c r="AF32" s="589"/>
      <c r="AG32" s="589"/>
      <c r="AH32" s="589"/>
      <c r="AI32" s="589"/>
      <c r="AJ32" s="589"/>
      <c r="AK32" s="589"/>
      <c r="AL32" s="589"/>
      <c r="AM32" s="589"/>
      <c r="AN32" s="589"/>
      <c r="AO32" s="589"/>
      <c r="AP32" s="589"/>
      <c r="AQ32" s="589"/>
      <c r="AR32" s="589"/>
      <c r="AS32" s="589"/>
      <c r="AT32" s="589"/>
      <c r="AU32" s="589"/>
      <c r="AV32" s="589"/>
      <c r="AW32" s="589"/>
      <c r="AX32" s="589"/>
      <c r="AY32" s="589"/>
      <c r="AZ32" s="589"/>
      <c r="BA32" s="589"/>
      <c r="BB32" s="589"/>
      <c r="BC32" s="589"/>
      <c r="BD32" s="589"/>
      <c r="BE32" s="589"/>
      <c r="BF32" s="589"/>
      <c r="BG32" s="589"/>
      <c r="BH32" s="589"/>
      <c r="BI32" s="589"/>
      <c r="BJ32" s="589"/>
      <c r="BK32" s="589"/>
      <c r="BL32" s="589"/>
    </row>
    <row r="33" spans="1:64" ht="15" customHeight="1">
      <c r="A33" s="574"/>
      <c r="B33" s="499"/>
      <c r="C33" s="593" t="s">
        <v>1643</v>
      </c>
      <c r="D33" s="535">
        <v>9</v>
      </c>
      <c r="E33" s="535">
        <v>11</v>
      </c>
      <c r="F33" s="536">
        <f t="shared" si="0"/>
        <v>2</v>
      </c>
      <c r="G33" s="537"/>
      <c r="H33" s="576"/>
      <c r="I33" s="584"/>
      <c r="J33" s="589"/>
      <c r="K33" s="589"/>
      <c r="L33" s="590"/>
      <c r="M33" s="589"/>
      <c r="N33" s="589"/>
      <c r="O33" s="589"/>
      <c r="P33" s="589"/>
      <c r="Q33" s="589"/>
      <c r="R33" s="589"/>
      <c r="S33" s="589"/>
      <c r="T33" s="589"/>
      <c r="U33" s="589"/>
      <c r="V33" s="589"/>
      <c r="W33" s="589"/>
      <c r="X33" s="589"/>
      <c r="Y33" s="589"/>
      <c r="Z33" s="589"/>
      <c r="AA33" s="589"/>
      <c r="AB33" s="589"/>
      <c r="AC33" s="589"/>
      <c r="AD33" s="589"/>
      <c r="AE33" s="589"/>
      <c r="AF33" s="589"/>
      <c r="AG33" s="589"/>
      <c r="AH33" s="589"/>
      <c r="AI33" s="589"/>
      <c r="AJ33" s="589"/>
      <c r="AK33" s="589"/>
      <c r="AL33" s="595"/>
      <c r="AM33" s="589"/>
      <c r="AN33" s="589"/>
      <c r="AO33" s="589"/>
      <c r="AP33" s="589"/>
      <c r="AQ33" s="589"/>
      <c r="AR33" s="589"/>
      <c r="AS33" s="589"/>
      <c r="AT33" s="589"/>
      <c r="AU33" s="589"/>
      <c r="AV33" s="589"/>
      <c r="AW33" s="589"/>
      <c r="AX33" s="589"/>
      <c r="AY33" s="589"/>
      <c r="AZ33" s="589"/>
      <c r="BA33" s="589"/>
      <c r="BB33" s="589"/>
      <c r="BC33" s="589"/>
      <c r="BD33" s="589"/>
      <c r="BE33" s="589"/>
      <c r="BF33" s="589"/>
      <c r="BG33" s="589"/>
      <c r="BH33" s="589"/>
      <c r="BI33" s="589"/>
      <c r="BJ33" s="589"/>
      <c r="BK33" s="589"/>
      <c r="BL33" s="589"/>
    </row>
    <row r="34" spans="1:64" ht="15" customHeight="1">
      <c r="A34" s="574"/>
      <c r="B34" s="499" t="s">
        <v>824</v>
      </c>
      <c r="C34" s="593" t="s">
        <v>386</v>
      </c>
      <c r="D34" s="609">
        <v>18</v>
      </c>
      <c r="E34" s="609">
        <v>19</v>
      </c>
      <c r="F34" s="610">
        <f t="shared" si="0"/>
        <v>1</v>
      </c>
      <c r="G34" s="537"/>
      <c r="H34" s="576"/>
      <c r="I34" s="611">
        <v>92</v>
      </c>
      <c r="J34" s="612">
        <v>93</v>
      </c>
      <c r="K34" s="612">
        <v>94</v>
      </c>
      <c r="L34" s="612">
        <v>95</v>
      </c>
      <c r="M34" s="612">
        <v>96</v>
      </c>
      <c r="N34" s="612">
        <v>97</v>
      </c>
      <c r="O34" s="612">
        <v>98</v>
      </c>
      <c r="P34" s="612">
        <v>99</v>
      </c>
      <c r="Q34" s="612">
        <v>100</v>
      </c>
      <c r="R34" s="589">
        <v>101</v>
      </c>
      <c r="S34" s="589">
        <v>102</v>
      </c>
      <c r="T34" s="612">
        <v>103</v>
      </c>
      <c r="U34" s="612">
        <v>104</v>
      </c>
      <c r="V34" s="612">
        <v>105</v>
      </c>
      <c r="W34" s="612">
        <v>106</v>
      </c>
      <c r="X34" s="684">
        <v>128</v>
      </c>
      <c r="Y34" s="684">
        <v>129</v>
      </c>
      <c r="Z34" s="684">
        <v>130</v>
      </c>
      <c r="AA34" s="684">
        <v>131</v>
      </c>
      <c r="AB34" s="684">
        <v>132</v>
      </c>
      <c r="AC34" s="684">
        <v>133</v>
      </c>
      <c r="AD34" s="589"/>
      <c r="AE34" s="589"/>
      <c r="AF34" s="589"/>
      <c r="AG34" s="589"/>
      <c r="AH34" s="589"/>
      <c r="AI34" s="589"/>
      <c r="AJ34" s="589"/>
      <c r="AK34" s="589"/>
      <c r="AL34" s="589"/>
      <c r="AM34" s="589"/>
      <c r="AN34" s="589"/>
      <c r="AO34" s="589"/>
      <c r="AP34" s="589"/>
      <c r="AQ34" s="589"/>
      <c r="AR34" s="589"/>
      <c r="AS34" s="589"/>
      <c r="AT34" s="589"/>
      <c r="AU34" s="589"/>
      <c r="AV34" s="589"/>
      <c r="AW34" s="589"/>
      <c r="AX34" s="589"/>
      <c r="AY34" s="589"/>
      <c r="AZ34" s="589"/>
      <c r="BA34" s="589"/>
      <c r="BB34" s="589"/>
      <c r="BC34" s="589"/>
      <c r="BD34" s="589"/>
      <c r="BE34" s="589"/>
      <c r="BF34" s="589"/>
      <c r="BG34" s="589"/>
      <c r="BH34" s="589"/>
      <c r="BI34" s="589"/>
      <c r="BJ34" s="589"/>
      <c r="BK34" s="589"/>
      <c r="BL34" s="589"/>
    </row>
    <row r="35" spans="1:64" ht="15" customHeight="1">
      <c r="A35" s="574"/>
      <c r="B35" s="499"/>
      <c r="C35" s="593" t="s">
        <v>1556</v>
      </c>
      <c r="D35" s="609">
        <v>3</v>
      </c>
      <c r="E35" s="609">
        <v>3</v>
      </c>
      <c r="F35" s="610">
        <f t="shared" si="0"/>
        <v>0</v>
      </c>
      <c r="G35" s="537" t="s">
        <v>1548</v>
      </c>
      <c r="H35" s="576"/>
      <c r="I35" s="584"/>
      <c r="J35" s="589"/>
      <c r="K35" s="589"/>
      <c r="L35" s="589"/>
      <c r="M35" s="589"/>
      <c r="N35" s="589"/>
      <c r="O35" s="589"/>
      <c r="P35" s="589"/>
      <c r="Q35" s="589"/>
      <c r="R35" s="589"/>
      <c r="S35" s="589"/>
      <c r="T35" s="589"/>
      <c r="U35" s="589"/>
      <c r="V35" s="589"/>
      <c r="W35" s="589"/>
      <c r="X35" s="589"/>
      <c r="Y35" s="589"/>
      <c r="Z35" s="589"/>
      <c r="AA35" s="589"/>
      <c r="AB35" s="589"/>
      <c r="AC35" s="589"/>
      <c r="AD35" s="589"/>
      <c r="AE35" s="589"/>
      <c r="AF35" s="589"/>
      <c r="AG35" s="589"/>
      <c r="AH35" s="589"/>
      <c r="AI35" s="589"/>
      <c r="AJ35" s="589"/>
      <c r="AK35" s="589"/>
      <c r="AL35" s="589"/>
      <c r="AM35" s="589"/>
      <c r="AN35" s="589"/>
      <c r="AO35" s="589"/>
      <c r="AP35" s="589"/>
      <c r="AQ35" s="589"/>
      <c r="AR35" s="589"/>
      <c r="AS35" s="589"/>
      <c r="AT35" s="589"/>
      <c r="AU35" s="589"/>
      <c r="AV35" s="589"/>
      <c r="AW35" s="589"/>
      <c r="AX35" s="589"/>
      <c r="AY35" s="589"/>
      <c r="AZ35" s="589"/>
      <c r="BA35" s="589"/>
      <c r="BB35" s="589"/>
      <c r="BC35" s="589"/>
      <c r="BD35" s="589"/>
      <c r="BE35" s="589"/>
      <c r="BF35" s="589"/>
      <c r="BG35" s="589"/>
      <c r="BH35" s="589"/>
      <c r="BI35" s="589"/>
      <c r="BJ35" s="589"/>
      <c r="BK35" s="589"/>
      <c r="BL35" s="589"/>
    </row>
    <row r="36" spans="1:64" ht="15.75" customHeight="1">
      <c r="A36" s="574"/>
      <c r="B36" s="513"/>
      <c r="C36" s="601" t="s">
        <v>1019</v>
      </c>
      <c r="D36" s="602">
        <v>1</v>
      </c>
      <c r="E36" s="602">
        <v>1</v>
      </c>
      <c r="F36" s="603">
        <f t="shared" ref="F36:F67" si="1">E36-D36</f>
        <v>0</v>
      </c>
      <c r="G36" s="537" t="s">
        <v>1548</v>
      </c>
      <c r="H36" s="576"/>
      <c r="I36" s="584"/>
      <c r="J36" s="589"/>
      <c r="K36" s="589"/>
      <c r="L36" s="590"/>
      <c r="M36" s="589"/>
      <c r="N36" s="589"/>
      <c r="O36" s="589"/>
      <c r="P36" s="589"/>
      <c r="Q36" s="589"/>
      <c r="R36" s="589"/>
      <c r="S36" s="589"/>
      <c r="T36" s="589"/>
      <c r="U36" s="589"/>
      <c r="V36" s="589"/>
      <c r="W36" s="589"/>
      <c r="X36" s="589"/>
      <c r="Y36" s="589"/>
      <c r="Z36" s="589"/>
      <c r="AA36" s="589"/>
      <c r="AB36" s="589"/>
      <c r="AC36" s="589"/>
      <c r="AD36" s="589"/>
      <c r="AE36" s="589"/>
      <c r="AF36" s="589"/>
      <c r="AG36" s="589"/>
      <c r="AH36" s="589"/>
      <c r="AI36" s="589"/>
      <c r="AJ36" s="589"/>
      <c r="AK36" s="589"/>
      <c r="AL36" s="589"/>
      <c r="AM36" s="589"/>
      <c r="AN36" s="589"/>
      <c r="AO36" s="589"/>
      <c r="AP36" s="589"/>
      <c r="AQ36" s="589"/>
      <c r="AR36" s="589"/>
      <c r="AS36" s="589"/>
      <c r="AT36" s="589"/>
      <c r="AU36" s="589"/>
      <c r="AV36" s="589"/>
      <c r="AW36" s="589"/>
      <c r="AX36" s="589"/>
      <c r="AY36" s="589"/>
      <c r="AZ36" s="589"/>
      <c r="BA36" s="589"/>
      <c r="BB36" s="589"/>
      <c r="BC36" s="589"/>
      <c r="BD36" s="589"/>
      <c r="BE36" s="589"/>
      <c r="BF36" s="589"/>
      <c r="BG36" s="589"/>
      <c r="BH36" s="589"/>
      <c r="BI36" s="589"/>
      <c r="BJ36" s="589"/>
      <c r="BK36" s="589"/>
      <c r="BL36" s="589"/>
    </row>
    <row r="37" spans="1:64" ht="15" customHeight="1">
      <c r="A37" s="574"/>
      <c r="B37" s="494"/>
      <c r="C37" s="605" t="s">
        <v>474</v>
      </c>
      <c r="D37" s="606">
        <v>4</v>
      </c>
      <c r="E37" s="606">
        <v>4</v>
      </c>
      <c r="F37" s="607">
        <f t="shared" si="1"/>
        <v>0</v>
      </c>
      <c r="G37" s="613"/>
      <c r="H37" s="576"/>
      <c r="I37" s="584"/>
      <c r="J37" s="589"/>
      <c r="K37" s="589"/>
      <c r="L37" s="590"/>
      <c r="M37" s="589"/>
      <c r="N37" s="589"/>
      <c r="O37" s="589"/>
      <c r="P37" s="589"/>
      <c r="Q37" s="589"/>
      <c r="R37" s="589"/>
      <c r="S37" s="589"/>
      <c r="T37" s="589"/>
      <c r="U37" s="589"/>
      <c r="V37" s="589"/>
      <c r="W37" s="589"/>
      <c r="X37" s="589"/>
      <c r="Y37" s="589"/>
      <c r="Z37" s="589"/>
      <c r="AA37" s="589"/>
      <c r="AB37" s="589"/>
      <c r="AC37" s="589"/>
      <c r="AD37" s="589"/>
      <c r="AE37" s="589"/>
      <c r="AF37" s="589"/>
      <c r="AG37" s="589"/>
      <c r="AH37" s="589"/>
      <c r="AI37" s="589"/>
      <c r="AJ37" s="589"/>
      <c r="AK37" s="589"/>
      <c r="AL37" s="589"/>
      <c r="AM37" s="589"/>
      <c r="AN37" s="589"/>
      <c r="AO37" s="589"/>
      <c r="AP37" s="589"/>
      <c r="AQ37" s="589"/>
      <c r="AR37" s="589"/>
      <c r="AS37" s="589"/>
      <c r="AT37" s="589"/>
      <c r="AU37" s="589"/>
      <c r="AV37" s="589"/>
      <c r="AW37" s="589"/>
      <c r="AX37" s="589"/>
      <c r="AY37" s="589"/>
      <c r="AZ37" s="589"/>
      <c r="BA37" s="589"/>
      <c r="BB37" s="589"/>
      <c r="BC37" s="589"/>
      <c r="BD37" s="589"/>
      <c r="BE37" s="589"/>
      <c r="BF37" s="589"/>
      <c r="BG37" s="589"/>
      <c r="BH37" s="589"/>
      <c r="BI37" s="589"/>
      <c r="BJ37" s="589"/>
      <c r="BK37" s="589"/>
      <c r="BL37" s="589"/>
    </row>
    <row r="38" spans="1:64" ht="15" customHeight="1">
      <c r="A38" s="574"/>
      <c r="B38" s="683"/>
      <c r="C38" s="593" t="s">
        <v>1021</v>
      </c>
      <c r="D38" s="535">
        <v>7</v>
      </c>
      <c r="E38" s="535">
        <v>7</v>
      </c>
      <c r="F38" s="536">
        <f t="shared" si="1"/>
        <v>0</v>
      </c>
      <c r="G38" s="537"/>
      <c r="H38" s="576"/>
      <c r="I38" s="584"/>
      <c r="J38" s="589"/>
      <c r="K38" s="589"/>
      <c r="L38" s="590"/>
      <c r="M38" s="589"/>
      <c r="N38" s="589"/>
      <c r="O38" s="589"/>
      <c r="P38" s="589"/>
      <c r="Q38" s="589"/>
      <c r="R38" s="589"/>
      <c r="S38" s="589"/>
      <c r="T38" s="589"/>
      <c r="U38" s="589"/>
      <c r="V38" s="589"/>
      <c r="W38" s="589"/>
      <c r="X38" s="589"/>
      <c r="Y38" s="589"/>
      <c r="Z38" s="589"/>
      <c r="AA38" s="589"/>
      <c r="AB38" s="589"/>
      <c r="AC38" s="589"/>
      <c r="AD38" s="589"/>
      <c r="AE38" s="589"/>
      <c r="AF38" s="589"/>
      <c r="AG38" s="589"/>
      <c r="AH38" s="589"/>
      <c r="AI38" s="589"/>
      <c r="AJ38" s="589"/>
      <c r="AK38" s="589"/>
      <c r="AL38" s="589"/>
      <c r="AM38" s="589"/>
      <c r="AN38" s="589"/>
      <c r="AO38" s="589"/>
      <c r="AP38" s="589"/>
      <c r="AQ38" s="589"/>
      <c r="AR38" s="589"/>
      <c r="AS38" s="589"/>
      <c r="AT38" s="589"/>
      <c r="AU38" s="589"/>
      <c r="AV38" s="589"/>
      <c r="AW38" s="589"/>
      <c r="AX38" s="589"/>
      <c r="AY38" s="589"/>
      <c r="AZ38" s="589"/>
      <c r="BA38" s="589"/>
      <c r="BB38" s="589"/>
      <c r="BC38" s="589"/>
      <c r="BD38" s="589"/>
      <c r="BE38" s="589"/>
      <c r="BF38" s="589"/>
      <c r="BG38" s="589"/>
      <c r="BH38" s="589"/>
      <c r="BI38" s="589"/>
      <c r="BJ38" s="589"/>
      <c r="BK38" s="589"/>
      <c r="BL38" s="589"/>
    </row>
    <row r="39" spans="1:64" ht="15" customHeight="1">
      <c r="A39" s="574"/>
      <c r="B39" s="499"/>
      <c r="C39" s="593" t="s">
        <v>831</v>
      </c>
      <c r="D39" s="535">
        <v>4</v>
      </c>
      <c r="E39" s="535">
        <v>4</v>
      </c>
      <c r="F39" s="536">
        <f t="shared" si="1"/>
        <v>0</v>
      </c>
      <c r="G39" s="537"/>
      <c r="H39" s="576"/>
      <c r="I39" s="584"/>
      <c r="J39" s="589"/>
      <c r="K39" s="589"/>
      <c r="L39" s="590"/>
      <c r="M39" s="589"/>
      <c r="N39" s="589"/>
      <c r="O39" s="589"/>
      <c r="P39" s="589"/>
      <c r="Q39" s="589"/>
      <c r="R39" s="589"/>
      <c r="S39" s="589"/>
      <c r="T39" s="589"/>
      <c r="U39" s="589"/>
      <c r="V39" s="589"/>
      <c r="W39" s="589"/>
      <c r="X39" s="589"/>
      <c r="Y39" s="589"/>
      <c r="Z39" s="589"/>
      <c r="AA39" s="589"/>
      <c r="AB39" s="589"/>
      <c r="AC39" s="589"/>
      <c r="AD39" s="589"/>
      <c r="AE39" s="589"/>
      <c r="AF39" s="589"/>
      <c r="AG39" s="589"/>
      <c r="AH39" s="589"/>
      <c r="AI39" s="589"/>
      <c r="AJ39" s="589"/>
      <c r="AK39" s="589"/>
      <c r="AL39" s="589"/>
      <c r="AM39" s="589"/>
      <c r="AN39" s="589"/>
      <c r="AO39" s="589"/>
      <c r="AP39" s="589"/>
      <c r="AQ39" s="589"/>
      <c r="AR39" s="589"/>
      <c r="AS39" s="589"/>
      <c r="AT39" s="589"/>
      <c r="AU39" s="589"/>
      <c r="AV39" s="589"/>
      <c r="AW39" s="589"/>
      <c r="AX39" s="589"/>
      <c r="AY39" s="589"/>
      <c r="AZ39" s="589"/>
      <c r="BA39" s="589"/>
      <c r="BB39" s="589"/>
      <c r="BC39" s="589"/>
      <c r="BD39" s="589"/>
      <c r="BE39" s="589"/>
      <c r="BF39" s="589"/>
      <c r="BG39" s="589"/>
      <c r="BH39" s="589"/>
      <c r="BI39" s="589"/>
      <c r="BJ39" s="589"/>
      <c r="BK39" s="589"/>
      <c r="BL39" s="589"/>
    </row>
    <row r="40" spans="1:64" ht="15" customHeight="1">
      <c r="A40" s="574"/>
      <c r="B40" s="499"/>
      <c r="C40" s="614" t="s">
        <v>1022</v>
      </c>
      <c r="D40" s="535">
        <v>24</v>
      </c>
      <c r="E40" s="535">
        <v>24</v>
      </c>
      <c r="F40" s="536">
        <f t="shared" si="1"/>
        <v>0</v>
      </c>
      <c r="G40" s="537"/>
      <c r="H40" s="576"/>
      <c r="I40" s="584"/>
      <c r="J40" s="589"/>
      <c r="K40" s="589"/>
      <c r="L40" s="590"/>
      <c r="M40" s="589"/>
      <c r="N40" s="589"/>
      <c r="O40" s="589"/>
      <c r="P40" s="589"/>
      <c r="Q40" s="589"/>
      <c r="R40" s="589"/>
      <c r="S40" s="589"/>
      <c r="T40" s="589"/>
      <c r="U40" s="589"/>
      <c r="V40" s="589"/>
      <c r="W40" s="589"/>
      <c r="X40" s="589"/>
      <c r="Y40" s="589"/>
      <c r="Z40" s="589"/>
      <c r="AA40" s="589"/>
      <c r="AB40" s="589"/>
      <c r="AC40" s="589"/>
      <c r="AD40" s="589"/>
      <c r="AE40" s="589"/>
      <c r="AF40" s="589"/>
      <c r="AG40" s="589"/>
      <c r="AH40" s="589"/>
      <c r="AI40" s="589"/>
      <c r="AJ40" s="589"/>
      <c r="AK40" s="589"/>
      <c r="AL40" s="589"/>
      <c r="AM40" s="589"/>
      <c r="AN40" s="589"/>
      <c r="AO40" s="589"/>
      <c r="AP40" s="589"/>
      <c r="AQ40" s="589"/>
      <c r="AR40" s="589"/>
      <c r="AS40" s="589"/>
      <c r="AT40" s="589"/>
      <c r="AU40" s="589"/>
      <c r="AV40" s="589"/>
      <c r="AW40" s="589"/>
      <c r="AX40" s="589"/>
      <c r="AY40" s="589"/>
      <c r="AZ40" s="589"/>
      <c r="BA40" s="589"/>
      <c r="BB40" s="589"/>
      <c r="BC40" s="589"/>
      <c r="BD40" s="589"/>
      <c r="BE40" s="589"/>
      <c r="BF40" s="589"/>
      <c r="BG40" s="589"/>
      <c r="BH40" s="589"/>
      <c r="BI40" s="589"/>
      <c r="BJ40" s="589"/>
      <c r="BK40" s="589"/>
      <c r="BL40" s="589"/>
    </row>
    <row r="41" spans="1:64" ht="15" customHeight="1">
      <c r="A41" s="574"/>
      <c r="B41" s="499"/>
      <c r="C41" s="614" t="s">
        <v>1023</v>
      </c>
      <c r="D41" s="535">
        <v>5</v>
      </c>
      <c r="E41" s="535">
        <v>5</v>
      </c>
      <c r="F41" s="536">
        <f t="shared" si="1"/>
        <v>0</v>
      </c>
      <c r="G41" s="537"/>
      <c r="H41" s="576"/>
      <c r="I41" s="584"/>
      <c r="J41" s="589"/>
      <c r="K41" s="589"/>
      <c r="L41" s="590"/>
      <c r="M41" s="589"/>
      <c r="N41" s="589"/>
      <c r="O41" s="589"/>
      <c r="P41" s="589"/>
      <c r="Q41" s="589"/>
      <c r="R41" s="589"/>
      <c r="S41" s="589"/>
      <c r="T41" s="589"/>
      <c r="U41" s="589"/>
      <c r="V41" s="589"/>
      <c r="W41" s="589"/>
      <c r="X41" s="589"/>
      <c r="Y41" s="589"/>
      <c r="Z41" s="589"/>
      <c r="AA41" s="589"/>
      <c r="AB41" s="589"/>
      <c r="AC41" s="589"/>
      <c r="AD41" s="589"/>
      <c r="AE41" s="589"/>
      <c r="AF41" s="589"/>
      <c r="AG41" s="589"/>
      <c r="AH41" s="589"/>
      <c r="AI41" s="589"/>
      <c r="AJ41" s="589"/>
      <c r="AK41" s="589"/>
      <c r="AL41" s="589"/>
      <c r="AM41" s="589"/>
      <c r="AN41" s="589"/>
      <c r="AO41" s="589"/>
      <c r="AP41" s="589"/>
      <c r="AQ41" s="589"/>
      <c r="AR41" s="589"/>
      <c r="AS41" s="589"/>
      <c r="AT41" s="589"/>
      <c r="AU41" s="589"/>
      <c r="AV41" s="589"/>
      <c r="AW41" s="589"/>
      <c r="AX41" s="589"/>
      <c r="AY41" s="589"/>
      <c r="AZ41" s="589"/>
      <c r="BA41" s="589"/>
      <c r="BB41" s="589"/>
      <c r="BC41" s="589"/>
      <c r="BD41" s="589"/>
      <c r="BE41" s="589"/>
      <c r="BF41" s="589"/>
      <c r="BG41" s="589"/>
      <c r="BH41" s="589"/>
      <c r="BI41" s="589"/>
      <c r="BJ41" s="589"/>
      <c r="BK41" s="589"/>
      <c r="BL41" s="589"/>
    </row>
    <row r="42" spans="1:64" ht="15" customHeight="1">
      <c r="A42" s="574"/>
      <c r="B42" s="499"/>
      <c r="C42" s="614" t="s">
        <v>1024</v>
      </c>
      <c r="D42" s="535">
        <v>23</v>
      </c>
      <c r="E42" s="535">
        <v>21</v>
      </c>
      <c r="F42" s="536">
        <f t="shared" si="1"/>
        <v>-2</v>
      </c>
      <c r="G42" s="615"/>
      <c r="H42" s="576"/>
      <c r="I42" s="584"/>
      <c r="J42" s="589"/>
      <c r="K42" s="589"/>
      <c r="L42" s="590"/>
      <c r="M42" s="589"/>
      <c r="N42" s="589"/>
      <c r="O42" s="589"/>
      <c r="P42" s="589"/>
      <c r="Q42" s="589"/>
      <c r="R42" s="589"/>
      <c r="S42" s="589"/>
      <c r="T42" s="589"/>
      <c r="U42" s="589"/>
      <c r="V42" s="589"/>
      <c r="W42" s="589"/>
      <c r="X42" s="589"/>
      <c r="Y42" s="589"/>
      <c r="Z42" s="589"/>
      <c r="AA42" s="589"/>
      <c r="AB42" s="589"/>
      <c r="AC42" s="589"/>
      <c r="AD42" s="589"/>
      <c r="AE42" s="589"/>
      <c r="AF42" s="589"/>
      <c r="AG42" s="589"/>
      <c r="AH42" s="589"/>
      <c r="AI42" s="589"/>
      <c r="AJ42" s="589"/>
      <c r="AK42" s="589"/>
      <c r="AL42" s="589"/>
      <c r="AM42" s="589"/>
      <c r="AN42" s="589"/>
      <c r="AO42" s="589"/>
      <c r="AP42" s="589"/>
      <c r="AQ42" s="589"/>
      <c r="AR42" s="589"/>
      <c r="AS42" s="589"/>
      <c r="AT42" s="589"/>
      <c r="AU42" s="589"/>
      <c r="AV42" s="589"/>
      <c r="AW42" s="589"/>
      <c r="AX42" s="589"/>
      <c r="AY42" s="589"/>
      <c r="AZ42" s="589"/>
      <c r="BA42" s="589"/>
      <c r="BB42" s="589"/>
      <c r="BC42" s="589"/>
      <c r="BD42" s="589"/>
      <c r="BE42" s="589"/>
      <c r="BF42" s="589"/>
      <c r="BG42" s="589"/>
      <c r="BH42" s="589"/>
      <c r="BI42" s="589"/>
      <c r="BJ42" s="589"/>
      <c r="BK42" s="589"/>
      <c r="BL42" s="589"/>
    </row>
    <row r="43" spans="1:64" ht="15" customHeight="1">
      <c r="A43" s="574"/>
      <c r="B43" s="499"/>
      <c r="C43" s="614" t="s">
        <v>1025</v>
      </c>
      <c r="D43" s="535">
        <v>2</v>
      </c>
      <c r="E43" s="535">
        <v>3</v>
      </c>
      <c r="F43" s="536">
        <f t="shared" si="1"/>
        <v>1</v>
      </c>
      <c r="G43" s="615"/>
      <c r="H43" s="576"/>
      <c r="I43" s="584"/>
      <c r="J43" s="589"/>
      <c r="K43" s="589"/>
      <c r="L43" s="590"/>
      <c r="M43" s="589"/>
      <c r="N43" s="589"/>
      <c r="O43" s="589"/>
      <c r="P43" s="589"/>
      <c r="Q43" s="589"/>
      <c r="R43" s="589"/>
      <c r="S43" s="589"/>
      <c r="T43" s="589"/>
      <c r="U43" s="589"/>
      <c r="V43" s="589"/>
      <c r="W43" s="589"/>
      <c r="X43" s="589"/>
      <c r="Y43" s="589"/>
      <c r="Z43" s="589"/>
      <c r="AA43" s="589"/>
      <c r="AB43" s="589"/>
      <c r="AC43" s="589"/>
      <c r="AD43" s="589"/>
      <c r="AE43" s="589"/>
      <c r="AF43" s="589"/>
      <c r="AG43" s="589"/>
      <c r="AH43" s="589"/>
      <c r="AI43" s="589"/>
      <c r="AJ43" s="589"/>
      <c r="AK43" s="589"/>
      <c r="AL43" s="589"/>
      <c r="AM43" s="589"/>
      <c r="AN43" s="589"/>
      <c r="AO43" s="589"/>
      <c r="AP43" s="589"/>
      <c r="AQ43" s="589"/>
      <c r="AR43" s="589"/>
      <c r="AS43" s="589"/>
      <c r="AT43" s="589"/>
      <c r="AU43" s="589"/>
      <c r="AV43" s="589"/>
      <c r="AW43" s="589"/>
      <c r="AX43" s="589"/>
      <c r="AY43" s="589"/>
      <c r="AZ43" s="589"/>
      <c r="BA43" s="589"/>
      <c r="BB43" s="589"/>
      <c r="BC43" s="589"/>
      <c r="BD43" s="589"/>
      <c r="BE43" s="589"/>
      <c r="BF43" s="589"/>
      <c r="BG43" s="589"/>
      <c r="BH43" s="589"/>
      <c r="BI43" s="589"/>
      <c r="BJ43" s="589"/>
      <c r="BK43" s="589"/>
      <c r="BL43" s="589"/>
    </row>
    <row r="44" spans="1:64" ht="15.75" customHeight="1">
      <c r="A44" s="574"/>
      <c r="B44" s="499"/>
      <c r="C44" s="614" t="s">
        <v>1112</v>
      </c>
      <c r="D44" s="535">
        <v>100</v>
      </c>
      <c r="E44" s="535">
        <v>69</v>
      </c>
      <c r="F44" s="536">
        <f t="shared" si="1"/>
        <v>-31</v>
      </c>
      <c r="G44" s="537"/>
      <c r="H44" s="576"/>
      <c r="I44" s="584"/>
      <c r="J44" s="589"/>
      <c r="K44" s="589"/>
      <c r="L44" s="590"/>
      <c r="M44" s="589"/>
      <c r="N44" s="589"/>
      <c r="O44" s="589"/>
      <c r="P44" s="589"/>
      <c r="Q44" s="589"/>
      <c r="R44" s="589"/>
      <c r="S44" s="589"/>
      <c r="T44" s="589"/>
      <c r="U44" s="589"/>
      <c r="V44" s="589"/>
      <c r="W44" s="589"/>
      <c r="X44" s="589"/>
      <c r="Y44" s="589"/>
      <c r="Z44" s="589"/>
      <c r="AA44" s="589"/>
      <c r="AB44" s="589"/>
      <c r="AC44" s="589"/>
      <c r="AD44" s="589"/>
      <c r="AE44" s="589"/>
      <c r="AF44" s="589"/>
      <c r="AG44" s="589"/>
      <c r="AH44" s="589"/>
      <c r="AI44" s="589"/>
      <c r="AJ44" s="589"/>
      <c r="AK44" s="589"/>
      <c r="AL44" s="589"/>
      <c r="AM44" s="589"/>
      <c r="AN44" s="589"/>
      <c r="AO44" s="589"/>
      <c r="AP44" s="589"/>
      <c r="AQ44" s="589"/>
      <c r="AR44" s="589"/>
      <c r="AS44" s="589"/>
      <c r="AT44" s="589"/>
      <c r="AU44" s="589"/>
      <c r="AV44" s="589"/>
      <c r="AW44" s="589"/>
      <c r="AX44" s="589"/>
      <c r="AY44" s="589"/>
      <c r="AZ44" s="589"/>
      <c r="BA44" s="589"/>
      <c r="BB44" s="589"/>
      <c r="BC44" s="589"/>
      <c r="BD44" s="589"/>
      <c r="BE44" s="589"/>
      <c r="BF44" s="589"/>
      <c r="BG44" s="589"/>
      <c r="BH44" s="589"/>
      <c r="BI44" s="589"/>
      <c r="BJ44" s="589"/>
      <c r="BK44" s="589"/>
      <c r="BL44" s="589"/>
    </row>
    <row r="45" spans="1:64" ht="15" customHeight="1">
      <c r="A45" s="574"/>
      <c r="B45" s="499"/>
      <c r="C45" s="593" t="s">
        <v>389</v>
      </c>
      <c r="D45" s="535">
        <v>10</v>
      </c>
      <c r="E45" s="535">
        <v>10</v>
      </c>
      <c r="F45" s="536">
        <f t="shared" si="1"/>
        <v>0</v>
      </c>
      <c r="G45" s="537"/>
      <c r="H45" s="576"/>
      <c r="I45" s="584"/>
      <c r="J45" s="589"/>
      <c r="K45" s="589"/>
      <c r="L45" s="590"/>
      <c r="M45" s="589"/>
      <c r="N45" s="589"/>
      <c r="O45" s="589"/>
      <c r="P45" s="589"/>
      <c r="Q45" s="589"/>
      <c r="R45" s="589"/>
      <c r="S45" s="589"/>
      <c r="T45" s="589"/>
      <c r="U45" s="589"/>
      <c r="V45" s="589"/>
      <c r="W45" s="589"/>
      <c r="X45" s="589"/>
      <c r="Y45" s="589"/>
      <c r="Z45" s="589"/>
      <c r="AA45" s="589"/>
      <c r="AB45" s="589"/>
      <c r="AC45" s="589"/>
      <c r="AD45" s="589"/>
      <c r="AE45" s="589"/>
      <c r="AF45" s="589"/>
      <c r="AG45" s="589"/>
      <c r="AH45" s="589"/>
      <c r="AI45" s="589"/>
      <c r="AJ45" s="589"/>
      <c r="AK45" s="589"/>
      <c r="AL45" s="589"/>
      <c r="AM45" s="589"/>
      <c r="AN45" s="589"/>
      <c r="AO45" s="589"/>
      <c r="AP45" s="589"/>
      <c r="AQ45" s="589"/>
      <c r="AR45" s="589"/>
      <c r="AS45" s="589"/>
      <c r="AT45" s="589"/>
      <c r="AU45" s="589"/>
      <c r="AV45" s="589"/>
      <c r="AW45" s="589"/>
      <c r="AX45" s="589"/>
      <c r="AY45" s="589"/>
      <c r="AZ45" s="589"/>
      <c r="BA45" s="589"/>
      <c r="BB45" s="589"/>
      <c r="BC45" s="589"/>
      <c r="BD45" s="589"/>
      <c r="BE45" s="589"/>
      <c r="BF45" s="589"/>
      <c r="BG45" s="589"/>
      <c r="BH45" s="589"/>
      <c r="BI45" s="589"/>
      <c r="BJ45" s="589"/>
      <c r="BK45" s="589"/>
      <c r="BL45" s="589"/>
    </row>
    <row r="46" spans="1:64" ht="15" customHeight="1">
      <c r="A46" s="574"/>
      <c r="B46" s="499"/>
      <c r="C46" s="614" t="s">
        <v>1027</v>
      </c>
      <c r="D46" s="609">
        <v>1</v>
      </c>
      <c r="E46" s="609">
        <v>0</v>
      </c>
      <c r="F46" s="610">
        <f t="shared" si="1"/>
        <v>-1</v>
      </c>
      <c r="G46" s="537"/>
      <c r="H46" s="576"/>
      <c r="I46" s="584"/>
      <c r="J46" s="589"/>
      <c r="K46" s="589"/>
      <c r="L46" s="590"/>
      <c r="M46" s="589"/>
      <c r="N46" s="589"/>
      <c r="O46" s="589"/>
      <c r="P46" s="589"/>
      <c r="Q46" s="589"/>
      <c r="R46" s="589"/>
      <c r="S46" s="589"/>
      <c r="T46" s="589"/>
      <c r="U46" s="589"/>
      <c r="V46" s="589"/>
      <c r="W46" s="589"/>
      <c r="X46" s="589"/>
      <c r="Y46" s="589"/>
      <c r="Z46" s="589"/>
      <c r="AA46" s="589"/>
      <c r="AB46" s="589"/>
      <c r="AC46" s="589"/>
      <c r="AD46" s="589"/>
      <c r="AE46" s="589"/>
      <c r="AF46" s="589"/>
      <c r="AG46" s="589"/>
      <c r="AH46" s="589"/>
      <c r="AI46" s="589"/>
      <c r="AJ46" s="589"/>
      <c r="AK46" s="589"/>
      <c r="AL46" s="589"/>
      <c r="AM46" s="589"/>
      <c r="AN46" s="589"/>
      <c r="AO46" s="589"/>
      <c r="AP46" s="589"/>
      <c r="AQ46" s="589"/>
      <c r="AR46" s="589"/>
      <c r="AS46" s="589"/>
      <c r="AT46" s="589"/>
      <c r="AU46" s="589"/>
      <c r="AV46" s="589"/>
      <c r="AW46" s="589"/>
      <c r="AX46" s="589"/>
      <c r="AY46" s="589"/>
      <c r="AZ46" s="589"/>
      <c r="BA46" s="589"/>
      <c r="BB46" s="589"/>
      <c r="BC46" s="589"/>
      <c r="BD46" s="589"/>
      <c r="BE46" s="589"/>
      <c r="BF46" s="589"/>
      <c r="BG46" s="589"/>
      <c r="BH46" s="589"/>
      <c r="BI46" s="589"/>
      <c r="BJ46" s="589"/>
      <c r="BK46" s="589"/>
      <c r="BL46" s="589"/>
    </row>
    <row r="47" spans="1:64" ht="15" customHeight="1">
      <c r="A47" s="574"/>
      <c r="B47" s="499"/>
      <c r="C47" s="591" t="s">
        <v>1113</v>
      </c>
      <c r="D47" s="535">
        <v>100</v>
      </c>
      <c r="E47" s="535">
        <v>68</v>
      </c>
      <c r="F47" s="536">
        <f t="shared" si="1"/>
        <v>-32</v>
      </c>
      <c r="G47" s="537"/>
      <c r="H47" s="576"/>
      <c r="I47" s="584"/>
      <c r="J47" s="589"/>
      <c r="K47" s="589"/>
      <c r="L47" s="590"/>
      <c r="M47" s="589"/>
      <c r="N47" s="589"/>
      <c r="O47" s="589"/>
      <c r="P47" s="589"/>
      <c r="Q47" s="589"/>
      <c r="R47" s="589"/>
      <c r="S47" s="589"/>
      <c r="T47" s="589"/>
      <c r="U47" s="589"/>
      <c r="V47" s="589"/>
      <c r="W47" s="589"/>
      <c r="X47" s="589"/>
      <c r="Y47" s="589"/>
      <c r="Z47" s="589"/>
      <c r="AA47" s="589"/>
      <c r="AB47" s="589"/>
      <c r="AC47" s="589"/>
      <c r="AD47" s="589"/>
      <c r="AE47" s="589"/>
      <c r="AF47" s="589"/>
      <c r="AG47" s="589"/>
      <c r="AH47" s="589"/>
      <c r="AI47" s="589"/>
      <c r="AJ47" s="589"/>
      <c r="AK47" s="589"/>
      <c r="AL47" s="589"/>
      <c r="AM47" s="589"/>
      <c r="AN47" s="589"/>
      <c r="AO47" s="589"/>
      <c r="AP47" s="589"/>
      <c r="AQ47" s="589"/>
      <c r="AR47" s="589"/>
      <c r="AS47" s="589"/>
      <c r="AT47" s="589"/>
      <c r="AU47" s="589"/>
      <c r="AV47" s="589"/>
      <c r="AW47" s="589"/>
      <c r="AX47" s="589"/>
      <c r="AY47" s="589"/>
      <c r="AZ47" s="589"/>
      <c r="BA47" s="589"/>
      <c r="BB47" s="589"/>
      <c r="BC47" s="589"/>
      <c r="BD47" s="589"/>
      <c r="BE47" s="589"/>
      <c r="BF47" s="589"/>
      <c r="BG47" s="589"/>
      <c r="BH47" s="589"/>
      <c r="BI47" s="589"/>
      <c r="BJ47" s="589"/>
      <c r="BK47" s="589"/>
      <c r="BL47" s="589"/>
    </row>
    <row r="48" spans="1:64" ht="15" customHeight="1">
      <c r="A48" s="574"/>
      <c r="B48" s="499"/>
      <c r="C48" s="614" t="s">
        <v>1029</v>
      </c>
      <c r="D48" s="535">
        <v>29</v>
      </c>
      <c r="E48" s="535">
        <v>29</v>
      </c>
      <c r="F48" s="536">
        <f t="shared" si="1"/>
        <v>0</v>
      </c>
      <c r="G48" s="537"/>
      <c r="H48" s="576"/>
      <c r="I48" s="584"/>
      <c r="J48" s="589"/>
      <c r="K48" s="589"/>
      <c r="L48" s="590"/>
      <c r="M48" s="589"/>
      <c r="N48" s="589"/>
      <c r="O48" s="589"/>
      <c r="P48" s="589"/>
      <c r="Q48" s="589"/>
      <c r="R48" s="589"/>
      <c r="S48" s="589"/>
      <c r="T48" s="589"/>
      <c r="U48" s="589"/>
      <c r="V48" s="589"/>
      <c r="W48" s="589"/>
      <c r="X48" s="589"/>
      <c r="Y48" s="589"/>
      <c r="Z48" s="589"/>
      <c r="AA48" s="589"/>
      <c r="AB48" s="589"/>
      <c r="AC48" s="589"/>
      <c r="AD48" s="589"/>
      <c r="AE48" s="589"/>
      <c r="AF48" s="589"/>
      <c r="AG48" s="589"/>
      <c r="AH48" s="589"/>
      <c r="AI48" s="589"/>
      <c r="AJ48" s="589"/>
      <c r="AK48" s="589"/>
      <c r="AL48" s="589"/>
      <c r="AM48" s="589"/>
      <c r="AN48" s="589"/>
      <c r="AO48" s="589"/>
      <c r="AP48" s="589"/>
      <c r="AQ48" s="589"/>
      <c r="AR48" s="589"/>
      <c r="AS48" s="589"/>
      <c r="AT48" s="589"/>
      <c r="AU48" s="589"/>
      <c r="AV48" s="589"/>
      <c r="AW48" s="589"/>
      <c r="AX48" s="589"/>
      <c r="AY48" s="589"/>
      <c r="AZ48" s="589"/>
      <c r="BA48" s="589"/>
      <c r="BB48" s="589"/>
      <c r="BC48" s="589"/>
      <c r="BD48" s="589"/>
      <c r="BE48" s="589"/>
      <c r="BF48" s="589"/>
      <c r="BG48" s="589"/>
      <c r="BH48" s="589"/>
      <c r="BI48" s="589"/>
      <c r="BJ48" s="589"/>
      <c r="BK48" s="589"/>
      <c r="BL48" s="589"/>
    </row>
    <row r="49" spans="1:64" ht="15" customHeight="1">
      <c r="A49" s="574"/>
      <c r="B49" s="499"/>
      <c r="C49" s="614" t="s">
        <v>1644</v>
      </c>
      <c r="D49" s="535">
        <v>0</v>
      </c>
      <c r="E49" s="535">
        <v>1</v>
      </c>
      <c r="F49" s="536">
        <f t="shared" si="1"/>
        <v>1</v>
      </c>
      <c r="G49" s="537"/>
      <c r="H49" s="576"/>
      <c r="I49" s="584"/>
      <c r="J49" s="589"/>
      <c r="K49" s="589"/>
      <c r="L49" s="590"/>
      <c r="M49" s="589"/>
      <c r="N49" s="589"/>
      <c r="O49" s="589"/>
      <c r="P49" s="589"/>
      <c r="Q49" s="589"/>
      <c r="R49" s="589"/>
      <c r="S49" s="589"/>
      <c r="T49" s="589"/>
      <c r="U49" s="589"/>
      <c r="V49" s="589"/>
      <c r="W49" s="589"/>
      <c r="X49" s="589"/>
      <c r="Y49" s="589"/>
      <c r="Z49" s="589"/>
      <c r="AA49" s="589"/>
      <c r="AB49" s="589"/>
      <c r="AC49" s="589"/>
      <c r="AD49" s="589"/>
      <c r="AE49" s="589"/>
      <c r="AF49" s="589"/>
      <c r="AG49" s="589"/>
      <c r="AH49" s="589"/>
      <c r="AI49" s="589"/>
      <c r="AJ49" s="589"/>
      <c r="AK49" s="589"/>
      <c r="AL49" s="589"/>
      <c r="AM49" s="589"/>
      <c r="AN49" s="589"/>
      <c r="AO49" s="589"/>
      <c r="AP49" s="589"/>
      <c r="AQ49" s="589"/>
      <c r="AR49" s="589"/>
      <c r="AS49" s="589"/>
      <c r="AT49" s="589"/>
      <c r="AU49" s="589"/>
      <c r="AV49" s="589"/>
      <c r="AW49" s="589"/>
      <c r="AX49" s="589"/>
      <c r="AY49" s="589"/>
      <c r="AZ49" s="589"/>
      <c r="BA49" s="589"/>
      <c r="BB49" s="589"/>
      <c r="BC49" s="589"/>
      <c r="BD49" s="589"/>
      <c r="BE49" s="589"/>
      <c r="BF49" s="589"/>
      <c r="BG49" s="589"/>
      <c r="BH49" s="589"/>
      <c r="BI49" s="589"/>
      <c r="BJ49" s="589"/>
      <c r="BK49" s="589"/>
      <c r="BL49" s="589"/>
    </row>
    <row r="50" spans="1:64" ht="15" customHeight="1">
      <c r="A50" s="574"/>
      <c r="B50" s="499"/>
      <c r="C50" s="614" t="s">
        <v>410</v>
      </c>
      <c r="D50" s="535">
        <v>28</v>
      </c>
      <c r="E50" s="535">
        <v>17</v>
      </c>
      <c r="F50" s="536">
        <f t="shared" si="1"/>
        <v>-11</v>
      </c>
      <c r="G50" s="537"/>
      <c r="H50" s="576"/>
      <c r="I50" s="584"/>
      <c r="J50" s="589"/>
      <c r="K50" s="589"/>
      <c r="L50" s="590"/>
      <c r="M50" s="589"/>
      <c r="N50" s="589"/>
      <c r="O50" s="589"/>
      <c r="P50" s="589"/>
      <c r="Q50" s="589"/>
      <c r="R50" s="589"/>
      <c r="S50" s="589"/>
      <c r="T50" s="589"/>
      <c r="U50" s="589"/>
      <c r="V50" s="589"/>
      <c r="W50" s="589"/>
      <c r="X50" s="589"/>
      <c r="Y50" s="589"/>
      <c r="Z50" s="589"/>
      <c r="AA50" s="589"/>
      <c r="AB50" s="589"/>
      <c r="AC50" s="589"/>
      <c r="AD50" s="589"/>
      <c r="AE50" s="589"/>
      <c r="AF50" s="589"/>
      <c r="AG50" s="589"/>
      <c r="AH50" s="589"/>
      <c r="AI50" s="589"/>
      <c r="AJ50" s="589"/>
      <c r="AK50" s="589"/>
      <c r="AL50" s="589"/>
      <c r="AM50" s="589"/>
      <c r="AN50" s="589"/>
      <c r="AO50" s="589"/>
      <c r="AP50" s="589"/>
      <c r="AQ50" s="589"/>
      <c r="AR50" s="589"/>
      <c r="AS50" s="589"/>
      <c r="AT50" s="589"/>
      <c r="AU50" s="589"/>
      <c r="AV50" s="589"/>
      <c r="AW50" s="589"/>
      <c r="AX50" s="589"/>
      <c r="AY50" s="589"/>
      <c r="AZ50" s="589"/>
      <c r="BA50" s="589"/>
      <c r="BB50" s="589"/>
      <c r="BC50" s="589"/>
      <c r="BD50" s="589"/>
      <c r="BE50" s="589"/>
      <c r="BF50" s="589"/>
      <c r="BG50" s="589"/>
      <c r="BH50" s="589"/>
      <c r="BI50" s="589"/>
      <c r="BJ50" s="589"/>
      <c r="BK50" s="589"/>
      <c r="BL50" s="589"/>
    </row>
    <row r="51" spans="1:64" ht="15" customHeight="1">
      <c r="A51" s="574"/>
      <c r="B51" s="499"/>
      <c r="C51" s="593" t="s">
        <v>707</v>
      </c>
      <c r="D51" s="535">
        <v>2</v>
      </c>
      <c r="E51" s="535">
        <v>2</v>
      </c>
      <c r="F51" s="536">
        <f t="shared" si="1"/>
        <v>0</v>
      </c>
      <c r="G51" s="537"/>
      <c r="H51" s="576"/>
      <c r="I51" s="584"/>
      <c r="J51" s="589"/>
      <c r="K51" s="589"/>
      <c r="L51" s="590"/>
      <c r="M51" s="589"/>
      <c r="N51" s="589"/>
      <c r="O51" s="589"/>
      <c r="P51" s="589"/>
      <c r="Q51" s="589"/>
      <c r="R51" s="589"/>
      <c r="S51" s="589"/>
      <c r="T51" s="589"/>
      <c r="U51" s="589"/>
      <c r="V51" s="589"/>
      <c r="W51" s="589"/>
      <c r="X51" s="589"/>
      <c r="Y51" s="589"/>
      <c r="Z51" s="589"/>
      <c r="AA51" s="589"/>
      <c r="AB51" s="589"/>
      <c r="AC51" s="589"/>
      <c r="AD51" s="589"/>
      <c r="AE51" s="589"/>
      <c r="AF51" s="589"/>
      <c r="AG51" s="589"/>
      <c r="AH51" s="589"/>
      <c r="AI51" s="589"/>
      <c r="AJ51" s="589"/>
      <c r="AK51" s="589"/>
      <c r="AL51" s="589"/>
      <c r="AM51" s="589"/>
      <c r="AN51" s="589"/>
      <c r="AO51" s="589"/>
      <c r="AP51" s="589"/>
      <c r="AQ51" s="589"/>
      <c r="AR51" s="589"/>
      <c r="AS51" s="589"/>
      <c r="AT51" s="589"/>
      <c r="AU51" s="589"/>
      <c r="AV51" s="589"/>
      <c r="AW51" s="589"/>
      <c r="AX51" s="589"/>
      <c r="AY51" s="589"/>
      <c r="AZ51" s="589"/>
      <c r="BA51" s="589"/>
      <c r="BB51" s="589"/>
      <c r="BC51" s="589"/>
      <c r="BD51" s="589"/>
      <c r="BE51" s="589"/>
      <c r="BF51" s="589"/>
      <c r="BG51" s="589"/>
      <c r="BH51" s="589"/>
      <c r="BI51" s="589"/>
      <c r="BJ51" s="589"/>
      <c r="BK51" s="589"/>
      <c r="BL51" s="589"/>
    </row>
    <row r="52" spans="1:64" ht="15" customHeight="1">
      <c r="A52" s="574"/>
      <c r="B52" s="499"/>
      <c r="C52" s="593" t="s">
        <v>708</v>
      </c>
      <c r="D52" s="535">
        <v>5</v>
      </c>
      <c r="E52" s="535">
        <v>5</v>
      </c>
      <c r="F52" s="536">
        <f t="shared" si="1"/>
        <v>0</v>
      </c>
      <c r="G52" s="537"/>
      <c r="H52" s="576"/>
      <c r="I52" s="584"/>
      <c r="J52" s="589"/>
      <c r="K52" s="589"/>
      <c r="L52" s="590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589"/>
      <c r="AJ52" s="589"/>
      <c r="AK52" s="589"/>
      <c r="AL52" s="589"/>
      <c r="AM52" s="589"/>
      <c r="AN52" s="589"/>
      <c r="AO52" s="589"/>
      <c r="AP52" s="589"/>
      <c r="AQ52" s="589"/>
      <c r="AR52" s="589"/>
      <c r="AS52" s="589"/>
      <c r="AT52" s="589"/>
      <c r="AU52" s="589"/>
      <c r="AV52" s="589"/>
      <c r="AW52" s="589"/>
      <c r="AX52" s="589"/>
      <c r="AY52" s="589"/>
      <c r="AZ52" s="589"/>
      <c r="BA52" s="589"/>
      <c r="BB52" s="589"/>
      <c r="BC52" s="589"/>
      <c r="BD52" s="589"/>
      <c r="BE52" s="589"/>
      <c r="BF52" s="589"/>
      <c r="BG52" s="589"/>
      <c r="BH52" s="589"/>
      <c r="BI52" s="589"/>
      <c r="BJ52" s="589"/>
      <c r="BK52" s="589"/>
      <c r="BL52" s="589"/>
    </row>
    <row r="53" spans="1:64" ht="15" customHeight="1">
      <c r="A53" s="574"/>
      <c r="B53" s="499"/>
      <c r="C53" s="593" t="s">
        <v>705</v>
      </c>
      <c r="D53" s="535">
        <v>4</v>
      </c>
      <c r="E53" s="535">
        <v>1</v>
      </c>
      <c r="F53" s="536">
        <f t="shared" si="1"/>
        <v>-3</v>
      </c>
      <c r="G53" s="537"/>
      <c r="H53" s="576"/>
      <c r="I53" s="584"/>
      <c r="J53" s="589"/>
      <c r="K53" s="589"/>
      <c r="L53" s="590"/>
      <c r="M53" s="589"/>
      <c r="N53" s="589"/>
      <c r="O53" s="589"/>
      <c r="P53" s="589"/>
      <c r="Q53" s="589"/>
      <c r="R53" s="589"/>
      <c r="S53" s="589"/>
      <c r="T53" s="589"/>
      <c r="U53" s="589"/>
      <c r="V53" s="589"/>
      <c r="W53" s="589"/>
      <c r="X53" s="589"/>
      <c r="Y53" s="589"/>
      <c r="Z53" s="589"/>
      <c r="AA53" s="589"/>
      <c r="AB53" s="589"/>
      <c r="AC53" s="589"/>
      <c r="AD53" s="589"/>
      <c r="AE53" s="589"/>
      <c r="AF53" s="589"/>
      <c r="AG53" s="589"/>
      <c r="AH53" s="589"/>
      <c r="AI53" s="589"/>
      <c r="AJ53" s="589"/>
      <c r="AK53" s="589"/>
      <c r="AL53" s="589"/>
      <c r="AM53" s="589"/>
      <c r="AN53" s="589"/>
      <c r="AO53" s="589"/>
      <c r="AP53" s="589"/>
      <c r="AQ53" s="589"/>
      <c r="AR53" s="589"/>
      <c r="AS53" s="589"/>
      <c r="AT53" s="589"/>
      <c r="AU53" s="589"/>
      <c r="AV53" s="589"/>
      <c r="AW53" s="589"/>
      <c r="AX53" s="589"/>
      <c r="AY53" s="589"/>
      <c r="AZ53" s="589"/>
      <c r="BA53" s="589"/>
      <c r="BB53" s="589"/>
      <c r="BC53" s="589"/>
      <c r="BD53" s="589"/>
      <c r="BE53" s="589"/>
      <c r="BF53" s="589"/>
      <c r="BG53" s="589"/>
      <c r="BH53" s="589"/>
      <c r="BI53" s="589"/>
      <c r="BJ53" s="589"/>
      <c r="BK53" s="589"/>
      <c r="BL53" s="589"/>
    </row>
    <row r="54" spans="1:64" ht="15" customHeight="1">
      <c r="A54" s="574"/>
      <c r="B54" s="499" t="s">
        <v>36</v>
      </c>
      <c r="C54" s="593" t="s">
        <v>37</v>
      </c>
      <c r="D54" s="535">
        <v>6</v>
      </c>
      <c r="E54" s="535">
        <v>12</v>
      </c>
      <c r="F54" s="536">
        <f t="shared" si="1"/>
        <v>6</v>
      </c>
      <c r="G54" s="537"/>
      <c r="H54" s="576"/>
      <c r="I54" s="584"/>
      <c r="J54" s="589"/>
      <c r="K54" s="589"/>
      <c r="L54" s="590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589"/>
      <c r="AJ54" s="589"/>
      <c r="AK54" s="589"/>
      <c r="AL54" s="589"/>
      <c r="AM54" s="589"/>
      <c r="AN54" s="589"/>
      <c r="AO54" s="589"/>
      <c r="AP54" s="589"/>
      <c r="AQ54" s="589"/>
      <c r="AR54" s="589"/>
      <c r="AS54" s="589"/>
      <c r="AT54" s="589"/>
      <c r="AU54" s="589"/>
      <c r="AV54" s="589"/>
      <c r="AW54" s="589"/>
      <c r="AX54" s="589"/>
      <c r="AY54" s="589"/>
      <c r="AZ54" s="589"/>
      <c r="BA54" s="589"/>
      <c r="BB54" s="589"/>
      <c r="BC54" s="589"/>
      <c r="BD54" s="589"/>
      <c r="BE54" s="589"/>
      <c r="BF54" s="589"/>
      <c r="BG54" s="589"/>
      <c r="BH54" s="589"/>
      <c r="BI54" s="589"/>
      <c r="BJ54" s="589"/>
      <c r="BK54" s="589"/>
      <c r="BL54" s="589"/>
    </row>
    <row r="55" spans="1:64" ht="15" customHeight="1">
      <c r="A55" s="574"/>
      <c r="B55" s="499"/>
      <c r="C55" s="593" t="s">
        <v>835</v>
      </c>
      <c r="D55" s="535">
        <v>2</v>
      </c>
      <c r="E55" s="535">
        <v>0</v>
      </c>
      <c r="F55" s="536">
        <f t="shared" si="1"/>
        <v>-2</v>
      </c>
      <c r="G55" s="537" t="s">
        <v>1645</v>
      </c>
      <c r="H55" s="576"/>
      <c r="I55" s="584"/>
      <c r="J55" s="589"/>
      <c r="K55" s="589"/>
      <c r="L55" s="590"/>
      <c r="M55" s="589"/>
      <c r="N55" s="589"/>
      <c r="O55" s="589"/>
      <c r="P55" s="589"/>
      <c r="Q55" s="589"/>
      <c r="R55" s="589"/>
      <c r="S55" s="589"/>
      <c r="T55" s="589"/>
      <c r="U55" s="589"/>
      <c r="V55" s="589"/>
      <c r="W55" s="589"/>
      <c r="X55" s="589"/>
      <c r="Y55" s="589"/>
      <c r="Z55" s="589"/>
      <c r="AA55" s="589"/>
      <c r="AB55" s="589"/>
      <c r="AC55" s="589"/>
      <c r="AD55" s="589"/>
      <c r="AE55" s="589"/>
      <c r="AF55" s="589"/>
      <c r="AG55" s="589"/>
      <c r="AH55" s="589"/>
      <c r="AI55" s="589"/>
      <c r="AJ55" s="589"/>
      <c r="AK55" s="589"/>
      <c r="AL55" s="589"/>
      <c r="AM55" s="589"/>
      <c r="AN55" s="589"/>
      <c r="AO55" s="589"/>
      <c r="AP55" s="589"/>
      <c r="AQ55" s="589"/>
      <c r="AR55" s="589"/>
      <c r="AS55" s="589"/>
      <c r="AT55" s="589"/>
      <c r="AU55" s="589"/>
      <c r="AV55" s="589"/>
      <c r="AW55" s="589"/>
      <c r="AX55" s="589"/>
      <c r="AY55" s="589"/>
      <c r="AZ55" s="589"/>
      <c r="BA55" s="589"/>
      <c r="BB55" s="589"/>
      <c r="BC55" s="589"/>
      <c r="BD55" s="589"/>
      <c r="BE55" s="589"/>
      <c r="BF55" s="589"/>
      <c r="BG55" s="589"/>
      <c r="BH55" s="589"/>
      <c r="BI55" s="589"/>
      <c r="BJ55" s="589"/>
      <c r="BK55" s="589"/>
      <c r="BL55" s="589"/>
    </row>
    <row r="56" spans="1:64" ht="15" customHeight="1">
      <c r="A56" s="574"/>
      <c r="B56" s="499"/>
      <c r="C56" s="593" t="s">
        <v>1557</v>
      </c>
      <c r="D56" s="535">
        <v>1</v>
      </c>
      <c r="E56" s="535">
        <v>1</v>
      </c>
      <c r="F56" s="536">
        <f t="shared" si="1"/>
        <v>0</v>
      </c>
      <c r="G56" s="537"/>
      <c r="H56" s="576"/>
      <c r="I56" s="611">
        <v>91</v>
      </c>
      <c r="J56" s="589"/>
      <c r="K56" s="589"/>
      <c r="L56" s="685"/>
      <c r="M56" s="589"/>
      <c r="N56" s="589"/>
      <c r="O56" s="589"/>
      <c r="P56" s="589"/>
      <c r="Q56" s="589"/>
      <c r="R56" s="589"/>
      <c r="S56" s="589"/>
      <c r="T56" s="589"/>
      <c r="U56" s="589"/>
      <c r="V56" s="589"/>
      <c r="W56" s="589"/>
      <c r="X56" s="589"/>
      <c r="Y56" s="589"/>
      <c r="Z56" s="589"/>
      <c r="AA56" s="589"/>
      <c r="AB56" s="589"/>
      <c r="AC56" s="589"/>
      <c r="AD56" s="589"/>
      <c r="AE56" s="589"/>
      <c r="AF56" s="589"/>
      <c r="AG56" s="589"/>
      <c r="AH56" s="589"/>
      <c r="AI56" s="589"/>
      <c r="AJ56" s="589"/>
      <c r="AK56" s="589"/>
      <c r="AL56" s="589"/>
      <c r="AM56" s="589"/>
      <c r="AN56" s="589"/>
      <c r="AO56" s="589"/>
      <c r="AP56" s="589"/>
      <c r="AQ56" s="589"/>
      <c r="AR56" s="589"/>
      <c r="AS56" s="589"/>
      <c r="AT56" s="589"/>
      <c r="AU56" s="589"/>
      <c r="AV56" s="589"/>
      <c r="AW56" s="589"/>
      <c r="AX56" s="589"/>
      <c r="AY56" s="589"/>
      <c r="AZ56" s="589"/>
      <c r="BA56" s="589"/>
      <c r="BB56" s="589"/>
      <c r="BC56" s="589"/>
      <c r="BD56" s="589"/>
      <c r="BE56" s="589"/>
      <c r="BF56" s="589"/>
      <c r="BG56" s="589"/>
      <c r="BH56" s="589"/>
      <c r="BI56" s="589"/>
      <c r="BJ56" s="589"/>
      <c r="BK56" s="589"/>
      <c r="BL56" s="589">
        <f t="shared" ref="BL56:BL69" si="2">COUNTA(I56:BK56)</f>
        <v>1</v>
      </c>
    </row>
    <row r="57" spans="1:64" ht="15" customHeight="1">
      <c r="A57" s="574"/>
      <c r="B57" s="499"/>
      <c r="C57" s="593" t="s">
        <v>493</v>
      </c>
      <c r="D57" s="535">
        <v>3</v>
      </c>
      <c r="E57" s="535">
        <v>2</v>
      </c>
      <c r="F57" s="536">
        <f t="shared" si="1"/>
        <v>-1</v>
      </c>
      <c r="G57" s="537"/>
      <c r="H57" s="576"/>
      <c r="I57" s="611">
        <v>57</v>
      </c>
      <c r="J57" s="589">
        <v>58</v>
      </c>
      <c r="K57" s="612">
        <v>59</v>
      </c>
      <c r="L57" s="616"/>
      <c r="M57" s="589"/>
      <c r="N57" s="589"/>
      <c r="O57" s="589"/>
      <c r="P57" s="589"/>
      <c r="Q57" s="589"/>
      <c r="R57" s="589"/>
      <c r="S57" s="589"/>
      <c r="T57" s="589"/>
      <c r="U57" s="589"/>
      <c r="V57" s="589"/>
      <c r="W57" s="589"/>
      <c r="X57" s="589"/>
      <c r="Y57" s="589"/>
      <c r="Z57" s="589"/>
      <c r="AA57" s="589"/>
      <c r="AB57" s="589"/>
      <c r="AC57" s="589"/>
      <c r="AD57" s="589"/>
      <c r="AE57" s="589"/>
      <c r="AF57" s="589"/>
      <c r="AG57" s="589"/>
      <c r="AH57" s="589"/>
      <c r="AI57" s="589"/>
      <c r="AJ57" s="589"/>
      <c r="AK57" s="589"/>
      <c r="AL57" s="589"/>
      <c r="AM57" s="589"/>
      <c r="AN57" s="589"/>
      <c r="AO57" s="589"/>
      <c r="AP57" s="589"/>
      <c r="AQ57" s="589"/>
      <c r="AR57" s="589"/>
      <c r="AS57" s="589"/>
      <c r="AT57" s="589"/>
      <c r="AU57" s="589"/>
      <c r="AV57" s="589"/>
      <c r="AW57" s="589"/>
      <c r="AX57" s="589"/>
      <c r="AY57" s="589"/>
      <c r="AZ57" s="589"/>
      <c r="BA57" s="589"/>
      <c r="BB57" s="589"/>
      <c r="BC57" s="589"/>
      <c r="BD57" s="589"/>
      <c r="BE57" s="589"/>
      <c r="BF57" s="589"/>
      <c r="BG57" s="589"/>
      <c r="BH57" s="589"/>
      <c r="BI57" s="589"/>
      <c r="BJ57" s="589"/>
      <c r="BK57" s="589"/>
      <c r="BL57" s="589">
        <f t="shared" si="2"/>
        <v>3</v>
      </c>
    </row>
    <row r="58" spans="1:64" ht="15" customHeight="1">
      <c r="A58" s="574"/>
      <c r="B58" s="499"/>
      <c r="C58" s="593" t="s">
        <v>1225</v>
      </c>
      <c r="D58" s="535">
        <v>2</v>
      </c>
      <c r="E58" s="535">
        <v>2</v>
      </c>
      <c r="F58" s="536">
        <f t="shared" si="1"/>
        <v>0</v>
      </c>
      <c r="G58" s="537"/>
      <c r="H58" s="576"/>
      <c r="I58" s="611">
        <v>66</v>
      </c>
      <c r="J58" s="612">
        <v>67</v>
      </c>
      <c r="K58" s="589"/>
      <c r="L58" s="616"/>
      <c r="M58" s="589"/>
      <c r="N58" s="589"/>
      <c r="O58" s="589"/>
      <c r="P58" s="589"/>
      <c r="Q58" s="589"/>
      <c r="R58" s="589"/>
      <c r="S58" s="589"/>
      <c r="T58" s="589"/>
      <c r="U58" s="589"/>
      <c r="V58" s="589"/>
      <c r="W58" s="589"/>
      <c r="X58" s="589"/>
      <c r="Y58" s="589"/>
      <c r="Z58" s="589"/>
      <c r="AA58" s="589"/>
      <c r="AB58" s="589"/>
      <c r="AC58" s="589"/>
      <c r="AD58" s="589"/>
      <c r="AE58" s="589"/>
      <c r="AF58" s="589"/>
      <c r="AG58" s="589"/>
      <c r="AH58" s="589"/>
      <c r="AI58" s="589"/>
      <c r="AJ58" s="589"/>
      <c r="AK58" s="589"/>
      <c r="AL58" s="589"/>
      <c r="AM58" s="589"/>
      <c r="AN58" s="589"/>
      <c r="AO58" s="589"/>
      <c r="AP58" s="589"/>
      <c r="AQ58" s="589"/>
      <c r="AR58" s="589"/>
      <c r="AS58" s="589"/>
      <c r="AT58" s="589"/>
      <c r="AU58" s="589"/>
      <c r="AV58" s="589"/>
      <c r="AW58" s="589"/>
      <c r="AX58" s="589"/>
      <c r="AY58" s="589"/>
      <c r="AZ58" s="589"/>
      <c r="BA58" s="589"/>
      <c r="BB58" s="589"/>
      <c r="BC58" s="589"/>
      <c r="BD58" s="589"/>
      <c r="BE58" s="589"/>
      <c r="BF58" s="589"/>
      <c r="BG58" s="589"/>
      <c r="BH58" s="589"/>
      <c r="BI58" s="589"/>
      <c r="BJ58" s="589"/>
      <c r="BK58" s="589"/>
      <c r="BL58" s="589">
        <f t="shared" si="2"/>
        <v>2</v>
      </c>
    </row>
    <row r="59" spans="1:64" ht="15" customHeight="1">
      <c r="A59" s="574"/>
      <c r="B59" s="499"/>
      <c r="C59" s="593" t="s">
        <v>495</v>
      </c>
      <c r="D59" s="535">
        <v>4</v>
      </c>
      <c r="E59" s="535">
        <v>4</v>
      </c>
      <c r="F59" s="536">
        <f t="shared" si="1"/>
        <v>0</v>
      </c>
      <c r="G59" s="537"/>
      <c r="H59" s="576"/>
      <c r="I59" s="611">
        <v>62</v>
      </c>
      <c r="J59" s="612">
        <v>63</v>
      </c>
      <c r="K59" s="612">
        <v>64</v>
      </c>
      <c r="L59" s="617">
        <v>65</v>
      </c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589"/>
      <c r="AJ59" s="589"/>
      <c r="AK59" s="589"/>
      <c r="AL59" s="589"/>
      <c r="AM59" s="589"/>
      <c r="AN59" s="589"/>
      <c r="AO59" s="589"/>
      <c r="AP59" s="589"/>
      <c r="AQ59" s="589"/>
      <c r="AR59" s="589"/>
      <c r="AS59" s="589"/>
      <c r="AT59" s="589"/>
      <c r="AU59" s="589"/>
      <c r="AV59" s="589"/>
      <c r="AW59" s="589"/>
      <c r="AX59" s="589"/>
      <c r="AY59" s="589"/>
      <c r="AZ59" s="589"/>
      <c r="BA59" s="589"/>
      <c r="BB59" s="589"/>
      <c r="BC59" s="589"/>
      <c r="BD59" s="589"/>
      <c r="BE59" s="589"/>
      <c r="BF59" s="589"/>
      <c r="BG59" s="589"/>
      <c r="BH59" s="589"/>
      <c r="BI59" s="589"/>
      <c r="BJ59" s="589"/>
      <c r="BK59" s="589"/>
      <c r="BL59" s="589">
        <f t="shared" si="2"/>
        <v>4</v>
      </c>
    </row>
    <row r="60" spans="1:64" ht="15" customHeight="1">
      <c r="A60" s="574"/>
      <c r="B60" s="499"/>
      <c r="C60" s="593" t="s">
        <v>1227</v>
      </c>
      <c r="D60" s="535">
        <v>3</v>
      </c>
      <c r="E60" s="535">
        <v>3</v>
      </c>
      <c r="F60" s="536">
        <f t="shared" si="1"/>
        <v>0</v>
      </c>
      <c r="G60" s="537"/>
      <c r="H60" s="576"/>
      <c r="I60" s="611">
        <v>68</v>
      </c>
      <c r="J60" s="612">
        <v>69</v>
      </c>
      <c r="K60" s="612">
        <v>70</v>
      </c>
      <c r="L60" s="616"/>
      <c r="M60" s="589"/>
      <c r="N60" s="589"/>
      <c r="O60" s="589"/>
      <c r="P60" s="589"/>
      <c r="Q60" s="589"/>
      <c r="R60" s="589"/>
      <c r="S60" s="589"/>
      <c r="T60" s="589"/>
      <c r="U60" s="589"/>
      <c r="V60" s="589"/>
      <c r="W60" s="589"/>
      <c r="X60" s="589"/>
      <c r="Y60" s="589"/>
      <c r="Z60" s="589"/>
      <c r="AA60" s="589"/>
      <c r="AB60" s="589"/>
      <c r="AC60" s="589"/>
      <c r="AD60" s="589"/>
      <c r="AE60" s="589"/>
      <c r="AF60" s="589"/>
      <c r="AG60" s="589"/>
      <c r="AH60" s="589"/>
      <c r="AI60" s="589"/>
      <c r="AJ60" s="589"/>
      <c r="AK60" s="589"/>
      <c r="AL60" s="589"/>
      <c r="AM60" s="589"/>
      <c r="AN60" s="589"/>
      <c r="AO60" s="589"/>
      <c r="AP60" s="589"/>
      <c r="AQ60" s="589"/>
      <c r="AR60" s="589"/>
      <c r="AS60" s="589"/>
      <c r="AT60" s="589"/>
      <c r="AU60" s="589"/>
      <c r="AV60" s="589"/>
      <c r="AW60" s="589"/>
      <c r="AX60" s="589"/>
      <c r="AY60" s="589"/>
      <c r="AZ60" s="589"/>
      <c r="BA60" s="589"/>
      <c r="BB60" s="589"/>
      <c r="BC60" s="589"/>
      <c r="BD60" s="589"/>
      <c r="BE60" s="589"/>
      <c r="BF60" s="589"/>
      <c r="BG60" s="589"/>
      <c r="BH60" s="589"/>
      <c r="BI60" s="589"/>
      <c r="BJ60" s="589"/>
      <c r="BK60" s="589"/>
      <c r="BL60" s="589">
        <f t="shared" si="2"/>
        <v>3</v>
      </c>
    </row>
    <row r="61" spans="1:64" ht="15" customHeight="1">
      <c r="A61" s="574"/>
      <c r="B61" s="499"/>
      <c r="C61" s="593" t="s">
        <v>1161</v>
      </c>
      <c r="D61" s="535">
        <v>15</v>
      </c>
      <c r="E61" s="535">
        <v>15</v>
      </c>
      <c r="F61" s="536">
        <f t="shared" si="1"/>
        <v>0</v>
      </c>
      <c r="G61" s="537"/>
      <c r="H61" s="576"/>
      <c r="I61" s="611">
        <v>31</v>
      </c>
      <c r="J61" s="612">
        <v>32</v>
      </c>
      <c r="K61" s="612">
        <v>33</v>
      </c>
      <c r="L61" s="617">
        <v>34</v>
      </c>
      <c r="M61" s="612">
        <v>35</v>
      </c>
      <c r="N61" s="612">
        <v>51</v>
      </c>
      <c r="O61" s="612">
        <v>52</v>
      </c>
      <c r="P61" s="612">
        <v>90</v>
      </c>
      <c r="Q61" s="612">
        <v>114</v>
      </c>
      <c r="R61" s="612">
        <v>115</v>
      </c>
      <c r="S61" s="612">
        <v>116</v>
      </c>
      <c r="T61" s="612">
        <v>117</v>
      </c>
      <c r="U61" s="612">
        <v>118</v>
      </c>
      <c r="V61" s="612">
        <v>119</v>
      </c>
      <c r="W61" s="612">
        <v>120</v>
      </c>
      <c r="X61" s="589"/>
      <c r="Y61" s="589"/>
      <c r="Z61" s="589"/>
      <c r="AA61" s="589"/>
      <c r="AB61" s="589"/>
      <c r="AC61" s="589"/>
      <c r="AD61" s="589"/>
      <c r="AE61" s="589"/>
      <c r="AF61" s="589"/>
      <c r="AG61" s="589"/>
      <c r="AH61" s="589"/>
      <c r="AI61" s="589"/>
      <c r="AJ61" s="589"/>
      <c r="AK61" s="589"/>
      <c r="AL61" s="589"/>
      <c r="AM61" s="589"/>
      <c r="AN61" s="589"/>
      <c r="AO61" s="589"/>
      <c r="AP61" s="589"/>
      <c r="AQ61" s="589"/>
      <c r="AR61" s="589"/>
      <c r="AS61" s="589"/>
      <c r="AT61" s="589"/>
      <c r="AU61" s="589"/>
      <c r="AV61" s="589"/>
      <c r="AW61" s="589"/>
      <c r="AX61" s="589"/>
      <c r="AY61" s="589"/>
      <c r="AZ61" s="589"/>
      <c r="BA61" s="589"/>
      <c r="BB61" s="589"/>
      <c r="BC61" s="589"/>
      <c r="BD61" s="589"/>
      <c r="BE61" s="589"/>
      <c r="BF61" s="589"/>
      <c r="BG61" s="589"/>
      <c r="BH61" s="589"/>
      <c r="BI61" s="589"/>
      <c r="BJ61" s="589"/>
      <c r="BK61" s="589"/>
      <c r="BL61" s="589">
        <f t="shared" si="2"/>
        <v>15</v>
      </c>
    </row>
    <row r="62" spans="1:64" ht="15" customHeight="1">
      <c r="A62" s="574"/>
      <c r="B62" s="499"/>
      <c r="C62" s="593" t="s">
        <v>979</v>
      </c>
      <c r="D62" s="535">
        <v>15</v>
      </c>
      <c r="E62" s="535">
        <v>15</v>
      </c>
      <c r="F62" s="536">
        <f t="shared" si="1"/>
        <v>0</v>
      </c>
      <c r="G62" s="537" t="s">
        <v>1646</v>
      </c>
      <c r="H62" s="576"/>
      <c r="I62" s="611">
        <v>41</v>
      </c>
      <c r="J62" s="617">
        <v>42</v>
      </c>
      <c r="K62" s="612">
        <v>43</v>
      </c>
      <c r="L62" s="612">
        <v>44</v>
      </c>
      <c r="M62" s="612">
        <v>45</v>
      </c>
      <c r="N62" s="612">
        <v>46</v>
      </c>
      <c r="O62" s="612">
        <v>47</v>
      </c>
      <c r="P62" s="612">
        <v>48</v>
      </c>
      <c r="Q62" s="612">
        <v>49</v>
      </c>
      <c r="R62" s="612">
        <v>50</v>
      </c>
      <c r="S62" s="612">
        <v>55</v>
      </c>
      <c r="T62" s="612">
        <v>56</v>
      </c>
      <c r="U62" s="612">
        <v>60</v>
      </c>
      <c r="V62" s="612">
        <v>61</v>
      </c>
      <c r="W62" s="612">
        <v>112</v>
      </c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589"/>
      <c r="AJ62" s="589"/>
      <c r="AK62" s="589"/>
      <c r="AL62" s="589"/>
      <c r="AM62" s="589"/>
      <c r="AN62" s="589"/>
      <c r="AO62" s="589"/>
      <c r="AP62" s="589"/>
      <c r="AQ62" s="589"/>
      <c r="AR62" s="589"/>
      <c r="AS62" s="589"/>
      <c r="AT62" s="589"/>
      <c r="AU62" s="589"/>
      <c r="AV62" s="589"/>
      <c r="AW62" s="589"/>
      <c r="AX62" s="589"/>
      <c r="AY62" s="589"/>
      <c r="AZ62" s="589"/>
      <c r="BA62" s="589"/>
      <c r="BB62" s="589"/>
      <c r="BC62" s="589"/>
      <c r="BD62" s="589"/>
      <c r="BE62" s="589"/>
      <c r="BF62" s="589"/>
      <c r="BG62" s="589"/>
      <c r="BH62" s="589"/>
      <c r="BI62" s="589"/>
      <c r="BJ62" s="589"/>
      <c r="BK62" s="589"/>
      <c r="BL62" s="589">
        <f t="shared" si="2"/>
        <v>15</v>
      </c>
    </row>
    <row r="63" spans="1:64" ht="15" customHeight="1">
      <c r="A63" s="574"/>
      <c r="B63" s="499"/>
      <c r="C63" s="593" t="s">
        <v>837</v>
      </c>
      <c r="D63" s="535">
        <v>25</v>
      </c>
      <c r="E63" s="535">
        <v>23</v>
      </c>
      <c r="F63" s="536">
        <f t="shared" si="1"/>
        <v>-2</v>
      </c>
      <c r="G63" s="537"/>
      <c r="H63" s="576"/>
      <c r="I63" s="619">
        <v>11</v>
      </c>
      <c r="J63" s="612">
        <v>12</v>
      </c>
      <c r="K63" s="612">
        <v>13</v>
      </c>
      <c r="L63" s="612">
        <v>14</v>
      </c>
      <c r="M63" s="612">
        <v>15</v>
      </c>
      <c r="N63" s="612">
        <v>16</v>
      </c>
      <c r="O63" s="612">
        <v>17</v>
      </c>
      <c r="P63" s="612">
        <v>18</v>
      </c>
      <c r="Q63" s="612">
        <v>19</v>
      </c>
      <c r="R63" s="612">
        <v>20</v>
      </c>
      <c r="S63" s="612">
        <v>21</v>
      </c>
      <c r="T63" s="612">
        <v>22</v>
      </c>
      <c r="U63" s="612">
        <v>23</v>
      </c>
      <c r="V63" s="612">
        <v>24</v>
      </c>
      <c r="W63" s="612">
        <v>25</v>
      </c>
      <c r="X63" s="612">
        <v>26</v>
      </c>
      <c r="Y63" s="612">
        <v>27</v>
      </c>
      <c r="Z63" s="612">
        <v>28</v>
      </c>
      <c r="AA63" s="589">
        <v>30</v>
      </c>
      <c r="AB63" s="612">
        <v>36</v>
      </c>
      <c r="AC63" s="589">
        <v>37</v>
      </c>
      <c r="AD63" s="612">
        <v>38</v>
      </c>
      <c r="AE63" s="612">
        <v>39</v>
      </c>
      <c r="AF63" s="612">
        <v>40</v>
      </c>
      <c r="AG63" s="589">
        <v>53</v>
      </c>
      <c r="AH63" s="612">
        <v>54</v>
      </c>
      <c r="AI63" s="589"/>
      <c r="AJ63" s="589"/>
      <c r="AK63" s="589"/>
      <c r="AL63" s="589"/>
      <c r="AM63" s="589"/>
      <c r="AN63" s="589"/>
      <c r="AO63" s="589"/>
      <c r="AP63" s="589"/>
      <c r="AQ63" s="589"/>
      <c r="AR63" s="589"/>
      <c r="AS63" s="589"/>
      <c r="AT63" s="589"/>
      <c r="AU63" s="589"/>
      <c r="AV63" s="589"/>
      <c r="AW63" s="589"/>
      <c r="AX63" s="589"/>
      <c r="AY63" s="589"/>
      <c r="AZ63" s="589"/>
      <c r="BA63" s="589"/>
      <c r="BB63" s="589"/>
      <c r="BC63" s="589"/>
      <c r="BD63" s="589"/>
      <c r="BE63" s="589"/>
      <c r="BF63" s="589"/>
      <c r="BG63" s="589"/>
      <c r="BH63" s="589"/>
      <c r="BI63" s="589"/>
      <c r="BJ63" s="589"/>
      <c r="BK63" s="589"/>
      <c r="BL63" s="589">
        <f t="shared" si="2"/>
        <v>26</v>
      </c>
    </row>
    <row r="64" spans="1:64" ht="15" customHeight="1">
      <c r="A64" s="574"/>
      <c r="B64" s="499"/>
      <c r="C64" s="593" t="s">
        <v>1464</v>
      </c>
      <c r="D64" s="535">
        <v>17</v>
      </c>
      <c r="E64" s="535">
        <v>17</v>
      </c>
      <c r="F64" s="536">
        <f t="shared" si="1"/>
        <v>0</v>
      </c>
      <c r="G64" s="537"/>
      <c r="H64" s="576"/>
      <c r="I64" s="611">
        <v>71</v>
      </c>
      <c r="J64" s="612">
        <v>72</v>
      </c>
      <c r="K64" s="612">
        <v>73</v>
      </c>
      <c r="L64" s="612">
        <v>74</v>
      </c>
      <c r="M64" s="612">
        <v>75</v>
      </c>
      <c r="N64" s="612">
        <v>76</v>
      </c>
      <c r="O64" s="617">
        <v>77</v>
      </c>
      <c r="P64" s="589">
        <v>78</v>
      </c>
      <c r="Q64" s="612">
        <v>79</v>
      </c>
      <c r="R64" s="612">
        <v>80</v>
      </c>
      <c r="S64" s="612">
        <v>81</v>
      </c>
      <c r="T64" s="612">
        <v>82</v>
      </c>
      <c r="U64" s="612">
        <v>83</v>
      </c>
      <c r="V64" s="612">
        <v>84</v>
      </c>
      <c r="W64" s="612">
        <v>86</v>
      </c>
      <c r="X64" s="612">
        <v>87</v>
      </c>
      <c r="Y64" s="612">
        <v>88</v>
      </c>
      <c r="Z64" s="612">
        <v>89</v>
      </c>
      <c r="AA64" s="589"/>
      <c r="AB64" s="589"/>
      <c r="AC64" s="589"/>
      <c r="AD64" s="589"/>
      <c r="AE64" s="589"/>
      <c r="AF64" s="589"/>
      <c r="AG64" s="589"/>
      <c r="AH64" s="589"/>
      <c r="AI64" s="589"/>
      <c r="AJ64" s="589"/>
      <c r="AK64" s="589"/>
      <c r="AL64" s="589"/>
      <c r="AM64" s="589"/>
      <c r="AN64" s="589"/>
      <c r="AO64" s="589"/>
      <c r="AP64" s="589"/>
      <c r="AQ64" s="589"/>
      <c r="AR64" s="589"/>
      <c r="AS64" s="589"/>
      <c r="AT64" s="589"/>
      <c r="AU64" s="589"/>
      <c r="AV64" s="589"/>
      <c r="AW64" s="589"/>
      <c r="AX64" s="589"/>
      <c r="AY64" s="589"/>
      <c r="AZ64" s="589"/>
      <c r="BA64" s="589"/>
      <c r="BB64" s="589"/>
      <c r="BC64" s="589"/>
      <c r="BD64" s="589"/>
      <c r="BE64" s="589"/>
      <c r="BF64" s="589"/>
      <c r="BG64" s="589"/>
      <c r="BH64" s="589"/>
      <c r="BI64" s="589"/>
      <c r="BJ64" s="589"/>
      <c r="BK64" s="589"/>
      <c r="BL64" s="589">
        <f t="shared" si="2"/>
        <v>18</v>
      </c>
    </row>
    <row r="65" spans="1:64" ht="15" customHeight="1">
      <c r="A65" s="574"/>
      <c r="B65" s="499"/>
      <c r="C65" s="593" t="s">
        <v>1558</v>
      </c>
      <c r="D65" s="535">
        <v>10</v>
      </c>
      <c r="E65" s="535">
        <v>10</v>
      </c>
      <c r="F65" s="536">
        <f t="shared" si="1"/>
        <v>0</v>
      </c>
      <c r="G65" s="537" t="s">
        <v>1548</v>
      </c>
      <c r="H65" s="576"/>
      <c r="I65" s="611">
        <v>107</v>
      </c>
      <c r="J65" s="612">
        <v>108</v>
      </c>
      <c r="K65" s="612">
        <v>109</v>
      </c>
      <c r="L65" s="612">
        <v>110</v>
      </c>
      <c r="M65" s="612">
        <v>111</v>
      </c>
      <c r="N65" s="612">
        <v>113</v>
      </c>
      <c r="O65" s="617">
        <v>121</v>
      </c>
      <c r="P65" s="612">
        <v>122</v>
      </c>
      <c r="Q65" s="612">
        <v>123</v>
      </c>
      <c r="R65" s="612">
        <v>124</v>
      </c>
      <c r="S65" s="589"/>
      <c r="T65" s="589"/>
      <c r="U65" s="589"/>
      <c r="V65" s="589"/>
      <c r="W65" s="589"/>
      <c r="X65" s="589"/>
      <c r="Y65" s="589"/>
      <c r="Z65" s="589"/>
      <c r="AA65" s="589"/>
      <c r="AB65" s="589"/>
      <c r="AC65" s="589"/>
      <c r="AD65" s="589"/>
      <c r="AE65" s="589"/>
      <c r="AF65" s="589"/>
      <c r="AG65" s="589"/>
      <c r="AH65" s="589"/>
      <c r="AI65" s="589"/>
      <c r="AJ65" s="589"/>
      <c r="AK65" s="589"/>
      <c r="AL65" s="589"/>
      <c r="AM65" s="589"/>
      <c r="AN65" s="589"/>
      <c r="AO65" s="589"/>
      <c r="AP65" s="589"/>
      <c r="AQ65" s="589"/>
      <c r="AR65" s="589"/>
      <c r="AS65" s="589"/>
      <c r="AT65" s="589"/>
      <c r="AU65" s="589"/>
      <c r="AV65" s="589"/>
      <c r="AW65" s="589"/>
      <c r="AX65" s="589"/>
      <c r="AY65" s="589"/>
      <c r="AZ65" s="589"/>
      <c r="BA65" s="589"/>
      <c r="BB65" s="589"/>
      <c r="BC65" s="589"/>
      <c r="BD65" s="589"/>
      <c r="BE65" s="589"/>
      <c r="BF65" s="589"/>
      <c r="BG65" s="589"/>
      <c r="BH65" s="589"/>
      <c r="BI65" s="589"/>
      <c r="BJ65" s="589"/>
      <c r="BK65" s="589"/>
      <c r="BL65" s="589">
        <f t="shared" si="2"/>
        <v>10</v>
      </c>
    </row>
    <row r="66" spans="1:64" ht="15" customHeight="1">
      <c r="A66" s="574"/>
      <c r="B66" s="499"/>
      <c r="C66" s="593" t="s">
        <v>1295</v>
      </c>
      <c r="D66" s="535">
        <v>0</v>
      </c>
      <c r="E66" s="535">
        <v>0</v>
      </c>
      <c r="F66" s="536">
        <f t="shared" si="1"/>
        <v>0</v>
      </c>
      <c r="G66" s="537"/>
      <c r="H66" s="576"/>
      <c r="I66" s="584"/>
      <c r="J66" s="589"/>
      <c r="K66" s="589"/>
      <c r="L66" s="616"/>
      <c r="M66" s="589"/>
      <c r="N66" s="589"/>
      <c r="O66" s="589"/>
      <c r="P66" s="589"/>
      <c r="Q66" s="589"/>
      <c r="R66" s="589"/>
      <c r="S66" s="589"/>
      <c r="T66" s="589"/>
      <c r="U66" s="589"/>
      <c r="V66" s="589"/>
      <c r="W66" s="589"/>
      <c r="X66" s="589"/>
      <c r="Y66" s="589"/>
      <c r="Z66" s="589"/>
      <c r="AA66" s="589"/>
      <c r="AB66" s="589"/>
      <c r="AC66" s="589"/>
      <c r="AD66" s="589"/>
      <c r="AE66" s="589"/>
      <c r="AF66" s="589"/>
      <c r="AG66" s="589"/>
      <c r="AH66" s="589"/>
      <c r="AI66" s="589"/>
      <c r="AJ66" s="589"/>
      <c r="AK66" s="589"/>
      <c r="AL66" s="589"/>
      <c r="AM66" s="589"/>
      <c r="AN66" s="589"/>
      <c r="AO66" s="589"/>
      <c r="AP66" s="589"/>
      <c r="AQ66" s="589"/>
      <c r="AR66" s="589"/>
      <c r="AS66" s="589"/>
      <c r="AT66" s="589"/>
      <c r="AU66" s="589"/>
      <c r="AV66" s="589"/>
      <c r="AW66" s="589"/>
      <c r="AX66" s="589"/>
      <c r="AY66" s="589"/>
      <c r="AZ66" s="589"/>
      <c r="BA66" s="589"/>
      <c r="BB66" s="589"/>
      <c r="BC66" s="589"/>
      <c r="BD66" s="589"/>
      <c r="BE66" s="589"/>
      <c r="BF66" s="589"/>
      <c r="BG66" s="589"/>
      <c r="BH66" s="589"/>
      <c r="BI66" s="589"/>
      <c r="BJ66" s="589"/>
      <c r="BK66" s="589"/>
      <c r="BL66" s="589">
        <f t="shared" si="2"/>
        <v>0</v>
      </c>
    </row>
    <row r="67" spans="1:64" ht="15" customHeight="1">
      <c r="A67" s="574"/>
      <c r="B67" s="499"/>
      <c r="C67" s="622" t="s">
        <v>1031</v>
      </c>
      <c r="D67" s="535">
        <v>37</v>
      </c>
      <c r="E67" s="535">
        <v>52</v>
      </c>
      <c r="F67" s="536">
        <f t="shared" si="1"/>
        <v>15</v>
      </c>
      <c r="G67" s="537"/>
      <c r="H67" s="576"/>
      <c r="I67" s="611">
        <v>11</v>
      </c>
      <c r="J67" s="612">
        <v>12</v>
      </c>
      <c r="K67" s="612">
        <v>13</v>
      </c>
      <c r="L67" s="612">
        <v>14</v>
      </c>
      <c r="M67" s="612">
        <v>15</v>
      </c>
      <c r="N67" s="612">
        <v>21</v>
      </c>
      <c r="O67" s="612">
        <v>27</v>
      </c>
      <c r="P67" s="612">
        <v>28</v>
      </c>
      <c r="Q67" s="612">
        <v>29</v>
      </c>
      <c r="R67" s="612">
        <v>30</v>
      </c>
      <c r="S67" s="612">
        <v>32</v>
      </c>
      <c r="T67" s="612">
        <v>35</v>
      </c>
      <c r="U67" s="612">
        <v>40</v>
      </c>
      <c r="V67" s="612">
        <v>41</v>
      </c>
      <c r="W67" s="612">
        <v>42</v>
      </c>
      <c r="X67" s="612">
        <v>43</v>
      </c>
      <c r="Y67" s="612">
        <v>45</v>
      </c>
      <c r="Z67" s="612">
        <v>50</v>
      </c>
      <c r="AA67" s="612">
        <v>51</v>
      </c>
      <c r="AB67" s="617">
        <v>56</v>
      </c>
      <c r="AC67" s="612">
        <v>58</v>
      </c>
      <c r="AD67" s="612">
        <v>60</v>
      </c>
      <c r="AE67" s="612">
        <v>62</v>
      </c>
      <c r="AF67" s="612">
        <v>76</v>
      </c>
      <c r="AG67" s="612">
        <v>77</v>
      </c>
      <c r="AH67" s="612">
        <v>78</v>
      </c>
      <c r="AI67" s="612">
        <v>79</v>
      </c>
      <c r="AJ67" s="612">
        <v>80</v>
      </c>
      <c r="AK67" s="612">
        <v>81</v>
      </c>
      <c r="AL67" s="589">
        <v>82</v>
      </c>
      <c r="AM67" s="612">
        <v>83</v>
      </c>
      <c r="AN67" s="612">
        <v>84</v>
      </c>
      <c r="AO67" s="612">
        <v>86</v>
      </c>
      <c r="AP67" s="612">
        <v>87</v>
      </c>
      <c r="AQ67" s="612">
        <v>88</v>
      </c>
      <c r="AR67" s="612">
        <v>89</v>
      </c>
      <c r="AS67" s="612">
        <v>90</v>
      </c>
      <c r="AT67" s="684" t="s">
        <v>1647</v>
      </c>
      <c r="AU67" s="684">
        <v>92</v>
      </c>
      <c r="AV67" s="684">
        <v>93</v>
      </c>
      <c r="AW67" s="684">
        <v>94</v>
      </c>
      <c r="AX67" s="684">
        <v>96</v>
      </c>
      <c r="AY67" s="684">
        <v>98</v>
      </c>
      <c r="AZ67" s="684">
        <v>99</v>
      </c>
      <c r="BA67" s="684">
        <v>100</v>
      </c>
      <c r="BB67" s="684">
        <v>101</v>
      </c>
      <c r="BC67" s="684">
        <v>104</v>
      </c>
      <c r="BD67" s="684">
        <v>105</v>
      </c>
      <c r="BE67" s="684">
        <v>107</v>
      </c>
      <c r="BF67" s="684">
        <v>108</v>
      </c>
      <c r="BG67" s="684">
        <v>109</v>
      </c>
      <c r="BH67" s="684">
        <v>110</v>
      </c>
      <c r="BI67" s="684">
        <v>111</v>
      </c>
      <c r="BJ67" s="684"/>
      <c r="BK67" s="684"/>
      <c r="BL67" s="589">
        <f t="shared" si="2"/>
        <v>53</v>
      </c>
    </row>
    <row r="68" spans="1:64" ht="15" customHeight="1">
      <c r="A68" s="574"/>
      <c r="B68" s="499"/>
      <c r="C68" s="622" t="s">
        <v>1229</v>
      </c>
      <c r="D68" s="535">
        <v>6</v>
      </c>
      <c r="E68" s="535">
        <v>6</v>
      </c>
      <c r="F68" s="536">
        <f t="shared" ref="F68:F99" si="3">E68-D68</f>
        <v>0</v>
      </c>
      <c r="G68" s="537"/>
      <c r="H68" s="576"/>
      <c r="I68" s="584"/>
      <c r="J68" s="589"/>
      <c r="K68" s="589"/>
      <c r="L68" s="616"/>
      <c r="M68" s="589"/>
      <c r="N68" s="589"/>
      <c r="O68" s="589"/>
      <c r="P68" s="589"/>
      <c r="Q68" s="589"/>
      <c r="R68" s="589"/>
      <c r="S68" s="589"/>
      <c r="T68" s="589"/>
      <c r="U68" s="589"/>
      <c r="V68" s="589"/>
      <c r="W68" s="589"/>
      <c r="X68" s="589"/>
      <c r="Y68" s="589"/>
      <c r="Z68" s="589"/>
      <c r="AA68" s="589"/>
      <c r="AB68" s="589"/>
      <c r="AC68" s="589"/>
      <c r="AD68" s="589"/>
      <c r="AE68" s="589"/>
      <c r="AF68" s="589"/>
      <c r="AG68" s="589"/>
      <c r="AH68" s="589"/>
      <c r="AI68" s="589"/>
      <c r="AJ68" s="589"/>
      <c r="AK68" s="589"/>
      <c r="AL68" s="589"/>
      <c r="AM68" s="589"/>
      <c r="AN68" s="589"/>
      <c r="AO68" s="589"/>
      <c r="AP68" s="589"/>
      <c r="AQ68" s="589"/>
      <c r="AR68" s="589"/>
      <c r="AS68" s="589"/>
      <c r="AT68" s="589"/>
      <c r="AU68" s="589"/>
      <c r="AV68" s="589"/>
      <c r="AW68" s="589"/>
      <c r="AX68" s="589"/>
      <c r="AY68" s="589"/>
      <c r="AZ68" s="589"/>
      <c r="BA68" s="589"/>
      <c r="BB68" s="589"/>
      <c r="BC68" s="589"/>
      <c r="BD68" s="589"/>
      <c r="BE68" s="589"/>
      <c r="BF68" s="589"/>
      <c r="BG68" s="589"/>
      <c r="BH68" s="589"/>
      <c r="BI68" s="589"/>
      <c r="BJ68" s="589"/>
      <c r="BK68" s="589"/>
      <c r="BL68" s="589">
        <f t="shared" si="2"/>
        <v>0</v>
      </c>
    </row>
    <row r="69" spans="1:64" ht="15" customHeight="1">
      <c r="A69" s="574"/>
      <c r="B69" s="499"/>
      <c r="C69" s="593" t="s">
        <v>1035</v>
      </c>
      <c r="D69" s="535">
        <v>42</v>
      </c>
      <c r="E69" s="535">
        <v>47</v>
      </c>
      <c r="F69" s="536">
        <f t="shared" si="3"/>
        <v>5</v>
      </c>
      <c r="G69" s="623" t="s">
        <v>1559</v>
      </c>
      <c r="H69" s="576"/>
      <c r="I69" s="611">
        <v>16</v>
      </c>
      <c r="J69" s="612">
        <v>17</v>
      </c>
      <c r="K69" s="612">
        <v>18</v>
      </c>
      <c r="L69" s="612">
        <v>19</v>
      </c>
      <c r="M69" s="612">
        <v>20</v>
      </c>
      <c r="N69" s="612">
        <v>22</v>
      </c>
      <c r="O69" s="612">
        <v>23</v>
      </c>
      <c r="P69" s="612">
        <v>24</v>
      </c>
      <c r="Q69" s="612">
        <v>25</v>
      </c>
      <c r="R69" s="612">
        <v>26</v>
      </c>
      <c r="S69" s="612">
        <v>31</v>
      </c>
      <c r="T69" s="612">
        <v>33</v>
      </c>
      <c r="U69" s="612">
        <v>34</v>
      </c>
      <c r="V69" s="589">
        <v>36</v>
      </c>
      <c r="W69" s="612">
        <v>37</v>
      </c>
      <c r="X69" s="612">
        <v>38</v>
      </c>
      <c r="Y69" s="612">
        <v>39</v>
      </c>
      <c r="Z69" s="612">
        <v>44</v>
      </c>
      <c r="AA69" s="617">
        <v>46</v>
      </c>
      <c r="AB69" s="612">
        <v>47</v>
      </c>
      <c r="AC69" s="612">
        <v>48</v>
      </c>
      <c r="AD69" s="612">
        <v>49</v>
      </c>
      <c r="AE69" s="612">
        <v>52</v>
      </c>
      <c r="AF69" s="612">
        <v>53</v>
      </c>
      <c r="AG69" s="612">
        <v>54</v>
      </c>
      <c r="AH69" s="612">
        <v>55</v>
      </c>
      <c r="AI69" s="612">
        <v>57</v>
      </c>
      <c r="AJ69" s="612">
        <v>59</v>
      </c>
      <c r="AK69" s="612">
        <v>61</v>
      </c>
      <c r="AL69" s="612">
        <v>63</v>
      </c>
      <c r="AM69" s="612">
        <v>64</v>
      </c>
      <c r="AN69" s="612">
        <v>65</v>
      </c>
      <c r="AO69" s="612">
        <v>66</v>
      </c>
      <c r="AP69" s="612">
        <v>67</v>
      </c>
      <c r="AQ69" s="612">
        <v>68</v>
      </c>
      <c r="AR69" s="612">
        <v>69</v>
      </c>
      <c r="AS69" s="612">
        <v>70</v>
      </c>
      <c r="AT69" s="612">
        <v>71</v>
      </c>
      <c r="AU69" s="612">
        <v>72</v>
      </c>
      <c r="AV69" s="612">
        <v>73</v>
      </c>
      <c r="AW69" s="612">
        <v>74</v>
      </c>
      <c r="AX69" s="612">
        <v>75</v>
      </c>
      <c r="AY69" s="612">
        <v>91</v>
      </c>
      <c r="AZ69" s="684">
        <v>95</v>
      </c>
      <c r="BA69" s="684">
        <v>97</v>
      </c>
      <c r="BB69" s="684">
        <v>102</v>
      </c>
      <c r="BC69" s="684">
        <v>103</v>
      </c>
      <c r="BD69" s="684">
        <v>106</v>
      </c>
      <c r="BE69" s="589"/>
      <c r="BF69" s="589"/>
      <c r="BG69" s="589"/>
      <c r="BH69" s="589"/>
      <c r="BI69" s="589"/>
      <c r="BJ69" s="589"/>
      <c r="BK69" s="589"/>
      <c r="BL69" s="589">
        <f t="shared" si="2"/>
        <v>48</v>
      </c>
    </row>
    <row r="70" spans="1:64" ht="15" customHeight="1">
      <c r="A70" s="574"/>
      <c r="B70" s="499"/>
      <c r="C70" s="624" t="s">
        <v>834</v>
      </c>
      <c r="D70" s="625">
        <v>10</v>
      </c>
      <c r="E70" s="625">
        <v>15</v>
      </c>
      <c r="F70" s="626">
        <f t="shared" si="3"/>
        <v>5</v>
      </c>
      <c r="G70" s="537" t="s">
        <v>1648</v>
      </c>
      <c r="H70" s="576"/>
      <c r="I70" s="584"/>
      <c r="J70" s="589"/>
      <c r="K70" s="589"/>
      <c r="L70" s="590"/>
      <c r="M70" s="589"/>
      <c r="N70" s="589"/>
      <c r="O70" s="589"/>
      <c r="P70" s="589"/>
      <c r="Q70" s="589"/>
      <c r="R70" s="589"/>
      <c r="S70" s="589"/>
      <c r="T70" s="589"/>
      <c r="U70" s="589"/>
      <c r="V70" s="589"/>
      <c r="W70" s="589"/>
      <c r="X70" s="589"/>
      <c r="Y70" s="589"/>
      <c r="Z70" s="589"/>
      <c r="AA70" s="589"/>
      <c r="AB70" s="589"/>
      <c r="AC70" s="589"/>
      <c r="AD70" s="589"/>
      <c r="AE70" s="589"/>
      <c r="AF70" s="589"/>
      <c r="AG70" s="589"/>
      <c r="AH70" s="589"/>
      <c r="AI70" s="589"/>
      <c r="AJ70" s="589"/>
      <c r="AK70" s="589"/>
      <c r="AL70" s="589"/>
      <c r="AM70" s="589"/>
      <c r="AN70" s="589"/>
      <c r="AO70" s="589"/>
      <c r="AP70" s="589"/>
      <c r="AQ70" s="589"/>
      <c r="AR70" s="589"/>
      <c r="AS70" s="589"/>
      <c r="AT70" s="589"/>
      <c r="AU70" s="589"/>
      <c r="AV70" s="589"/>
      <c r="AW70" s="589"/>
      <c r="AX70" s="589"/>
      <c r="AY70" s="589"/>
      <c r="AZ70" s="589"/>
      <c r="BA70" s="589"/>
      <c r="BB70" s="589"/>
      <c r="BC70" s="589"/>
      <c r="BD70" s="589"/>
      <c r="BE70" s="589"/>
      <c r="BF70" s="589"/>
      <c r="BG70" s="589"/>
      <c r="BH70" s="589"/>
      <c r="BI70" s="589"/>
      <c r="BJ70" s="589"/>
      <c r="BK70" s="589"/>
      <c r="BL70" s="589">
        <f>SUM(BL56:BL69)</f>
        <v>198</v>
      </c>
    </row>
    <row r="71" spans="1:64" ht="15" customHeight="1">
      <c r="A71" s="574"/>
      <c r="B71" s="494"/>
      <c r="C71" s="585" t="s">
        <v>74</v>
      </c>
      <c r="D71" s="606">
        <v>2</v>
      </c>
      <c r="E71" s="606">
        <v>2</v>
      </c>
      <c r="F71" s="607">
        <f t="shared" si="3"/>
        <v>0</v>
      </c>
      <c r="G71" s="608"/>
      <c r="H71" s="576"/>
      <c r="I71" s="584"/>
      <c r="J71" s="589"/>
      <c r="K71" s="589"/>
      <c r="L71" s="590"/>
      <c r="M71" s="589"/>
      <c r="N71" s="589"/>
      <c r="O71" s="589"/>
      <c r="P71" s="589"/>
      <c r="Q71" s="589"/>
      <c r="R71" s="589"/>
      <c r="S71" s="589"/>
      <c r="T71" s="589"/>
      <c r="U71" s="589"/>
      <c r="V71" s="589"/>
      <c r="W71" s="589"/>
      <c r="X71" s="589"/>
      <c r="Y71" s="589"/>
      <c r="Z71" s="589"/>
      <c r="AA71" s="589"/>
      <c r="AB71" s="589"/>
      <c r="AC71" s="589"/>
      <c r="AD71" s="589"/>
      <c r="AE71" s="589"/>
      <c r="AF71" s="589"/>
      <c r="AG71" s="589"/>
      <c r="AH71" s="589"/>
      <c r="AI71" s="589"/>
      <c r="AJ71" s="589"/>
      <c r="AK71" s="589"/>
      <c r="AL71" s="589"/>
      <c r="AM71" s="589"/>
      <c r="AN71" s="589"/>
      <c r="AO71" s="589"/>
      <c r="AP71" s="589"/>
      <c r="AQ71" s="589"/>
      <c r="AR71" s="589"/>
      <c r="AS71" s="589"/>
      <c r="AT71" s="589"/>
      <c r="AU71" s="589"/>
      <c r="AV71" s="589"/>
      <c r="AW71" s="589"/>
      <c r="AX71" s="589"/>
      <c r="AY71" s="589"/>
      <c r="AZ71" s="589"/>
      <c r="BA71" s="589"/>
      <c r="BB71" s="589"/>
      <c r="BC71" s="589"/>
      <c r="BD71" s="589"/>
      <c r="BE71" s="589"/>
      <c r="BF71" s="589"/>
      <c r="BG71" s="589"/>
      <c r="BH71" s="589"/>
      <c r="BI71" s="589"/>
      <c r="BJ71" s="589"/>
      <c r="BK71" s="589"/>
      <c r="BL71" s="589"/>
    </row>
    <row r="72" spans="1:64" ht="15.75" customHeight="1">
      <c r="A72" s="574"/>
      <c r="B72" s="683"/>
      <c r="C72" s="614" t="s">
        <v>857</v>
      </c>
      <c r="D72" s="535">
        <v>2</v>
      </c>
      <c r="E72" s="535">
        <v>2</v>
      </c>
      <c r="F72" s="536">
        <f t="shared" si="3"/>
        <v>0</v>
      </c>
      <c r="G72" s="537"/>
      <c r="H72" s="576"/>
      <c r="I72" s="584"/>
      <c r="J72" s="589"/>
      <c r="K72" s="589"/>
      <c r="L72" s="590"/>
      <c r="M72" s="589"/>
      <c r="N72" s="589"/>
      <c r="O72" s="589"/>
      <c r="P72" s="589"/>
      <c r="Q72" s="589"/>
      <c r="R72" s="589"/>
      <c r="S72" s="589"/>
      <c r="T72" s="589"/>
      <c r="U72" s="589"/>
      <c r="V72" s="589"/>
      <c r="W72" s="589"/>
      <c r="X72" s="589"/>
      <c r="Y72" s="589"/>
      <c r="Z72" s="589"/>
      <c r="AA72" s="589"/>
      <c r="AB72" s="589"/>
      <c r="AC72" s="589"/>
      <c r="AD72" s="589"/>
      <c r="AE72" s="589"/>
      <c r="AF72" s="589"/>
      <c r="AG72" s="589"/>
      <c r="AH72" s="589"/>
      <c r="AI72" s="589"/>
      <c r="AJ72" s="589"/>
      <c r="AK72" s="589"/>
      <c r="AL72" s="589"/>
      <c r="AM72" s="589"/>
      <c r="AN72" s="589"/>
      <c r="AO72" s="589"/>
      <c r="AP72" s="589"/>
      <c r="AQ72" s="589"/>
      <c r="AR72" s="589"/>
      <c r="AS72" s="589"/>
      <c r="AT72" s="589"/>
      <c r="AU72" s="589"/>
      <c r="AV72" s="589"/>
      <c r="AW72" s="589"/>
      <c r="AX72" s="589"/>
      <c r="AY72" s="589"/>
      <c r="AZ72" s="589"/>
      <c r="BA72" s="589"/>
      <c r="BB72" s="589"/>
      <c r="BC72" s="589"/>
      <c r="BD72" s="589"/>
      <c r="BE72" s="589"/>
      <c r="BF72" s="589"/>
      <c r="BG72" s="589"/>
      <c r="BH72" s="589"/>
      <c r="BI72" s="589"/>
      <c r="BJ72" s="589"/>
      <c r="BK72" s="589"/>
      <c r="BL72" s="589"/>
    </row>
    <row r="73" spans="1:64" ht="15.75" customHeight="1">
      <c r="A73" s="574"/>
      <c r="B73" s="499"/>
      <c r="C73" s="614" t="s">
        <v>1162</v>
      </c>
      <c r="D73" s="535">
        <v>2</v>
      </c>
      <c r="E73" s="535">
        <v>2</v>
      </c>
      <c r="F73" s="536">
        <f t="shared" si="3"/>
        <v>0</v>
      </c>
      <c r="G73" s="537"/>
      <c r="H73" s="576"/>
      <c r="I73" s="584"/>
      <c r="J73" s="589"/>
      <c r="K73" s="589"/>
      <c r="L73" s="590"/>
      <c r="M73" s="589"/>
      <c r="N73" s="589"/>
      <c r="O73" s="589"/>
      <c r="P73" s="589"/>
      <c r="Q73" s="589"/>
      <c r="R73" s="589"/>
      <c r="S73" s="589"/>
      <c r="T73" s="589"/>
      <c r="U73" s="589"/>
      <c r="V73" s="589"/>
      <c r="W73" s="589"/>
      <c r="X73" s="589"/>
      <c r="Y73" s="589"/>
      <c r="Z73" s="589"/>
      <c r="AA73" s="589"/>
      <c r="AB73" s="589"/>
      <c r="AC73" s="589"/>
      <c r="AD73" s="589"/>
      <c r="AE73" s="589"/>
      <c r="AF73" s="589"/>
      <c r="AG73" s="589"/>
      <c r="AH73" s="589"/>
      <c r="AI73" s="589"/>
      <c r="AJ73" s="589"/>
      <c r="AK73" s="589"/>
      <c r="AL73" s="589"/>
      <c r="AM73" s="589"/>
      <c r="AN73" s="589"/>
      <c r="AO73" s="589"/>
      <c r="AP73" s="589"/>
      <c r="AQ73" s="589"/>
      <c r="AR73" s="589"/>
      <c r="AS73" s="589"/>
      <c r="AT73" s="589"/>
      <c r="AU73" s="589"/>
      <c r="AV73" s="589"/>
      <c r="AW73" s="589"/>
      <c r="AX73" s="589"/>
      <c r="AY73" s="589"/>
      <c r="AZ73" s="589"/>
      <c r="BA73" s="589"/>
      <c r="BB73" s="589"/>
      <c r="BC73" s="589"/>
      <c r="BD73" s="589"/>
      <c r="BE73" s="589"/>
      <c r="BF73" s="589"/>
      <c r="BG73" s="589"/>
      <c r="BH73" s="589"/>
      <c r="BI73" s="589"/>
      <c r="BJ73" s="589"/>
      <c r="BK73" s="589"/>
      <c r="BL73" s="589"/>
    </row>
    <row r="74" spans="1:64" ht="15" customHeight="1">
      <c r="A74" s="574"/>
      <c r="B74" s="499"/>
      <c r="C74" s="614" t="s">
        <v>1163</v>
      </c>
      <c r="D74" s="535">
        <v>1</v>
      </c>
      <c r="E74" s="535">
        <v>1</v>
      </c>
      <c r="F74" s="536">
        <f t="shared" si="3"/>
        <v>0</v>
      </c>
      <c r="G74" s="537"/>
      <c r="H74" s="576"/>
      <c r="I74" s="584"/>
      <c r="J74" s="589"/>
      <c r="K74" s="589"/>
      <c r="L74" s="590"/>
      <c r="M74" s="589"/>
      <c r="N74" s="589"/>
      <c r="O74" s="589"/>
      <c r="P74" s="589"/>
      <c r="Q74" s="589"/>
      <c r="R74" s="589"/>
      <c r="S74" s="589"/>
      <c r="T74" s="589"/>
      <c r="U74" s="589"/>
      <c r="V74" s="589"/>
      <c r="W74" s="589"/>
      <c r="X74" s="589"/>
      <c r="Y74" s="589"/>
      <c r="Z74" s="589"/>
      <c r="AA74" s="589"/>
      <c r="AB74" s="589"/>
      <c r="AC74" s="589"/>
      <c r="AD74" s="589"/>
      <c r="AE74" s="589"/>
      <c r="AF74" s="589"/>
      <c r="AG74" s="589"/>
      <c r="AH74" s="589"/>
      <c r="AI74" s="589"/>
      <c r="AJ74" s="589"/>
      <c r="AK74" s="589"/>
      <c r="AL74" s="589"/>
      <c r="AM74" s="589"/>
      <c r="AN74" s="589"/>
      <c r="AO74" s="589"/>
      <c r="AP74" s="589"/>
      <c r="AQ74" s="589"/>
      <c r="AR74" s="589"/>
      <c r="AS74" s="589"/>
      <c r="AT74" s="589"/>
      <c r="AU74" s="589"/>
      <c r="AV74" s="589"/>
      <c r="AW74" s="589"/>
      <c r="AX74" s="589"/>
      <c r="AY74" s="589"/>
      <c r="AZ74" s="589"/>
      <c r="BA74" s="589"/>
      <c r="BB74" s="589"/>
      <c r="BC74" s="589"/>
      <c r="BD74" s="589"/>
      <c r="BE74" s="589"/>
      <c r="BF74" s="589"/>
      <c r="BG74" s="589"/>
      <c r="BH74" s="589"/>
      <c r="BI74" s="589"/>
      <c r="BJ74" s="589"/>
      <c r="BK74" s="589"/>
      <c r="BL74" s="589"/>
    </row>
    <row r="75" spans="1:64" ht="15" customHeight="1">
      <c r="A75" s="574"/>
      <c r="B75" s="499"/>
      <c r="C75" s="614" t="s">
        <v>1230</v>
      </c>
      <c r="D75" s="535">
        <v>1</v>
      </c>
      <c r="E75" s="535">
        <v>1</v>
      </c>
      <c r="F75" s="536">
        <f t="shared" si="3"/>
        <v>0</v>
      </c>
      <c r="G75" s="537"/>
      <c r="H75" s="576"/>
      <c r="I75" s="584"/>
      <c r="J75" s="589"/>
      <c r="K75" s="589"/>
      <c r="L75" s="590"/>
      <c r="M75" s="589"/>
      <c r="N75" s="589"/>
      <c r="O75" s="589"/>
      <c r="P75" s="589"/>
      <c r="Q75" s="589"/>
      <c r="R75" s="589"/>
      <c r="S75" s="589"/>
      <c r="T75" s="589"/>
      <c r="U75" s="589"/>
      <c r="V75" s="589"/>
      <c r="W75" s="589"/>
      <c r="X75" s="589"/>
      <c r="Y75" s="589"/>
      <c r="Z75" s="589"/>
      <c r="AA75" s="589"/>
      <c r="AB75" s="589"/>
      <c r="AC75" s="589"/>
      <c r="AD75" s="589"/>
      <c r="AE75" s="589"/>
      <c r="AF75" s="589"/>
      <c r="AG75" s="589"/>
      <c r="AH75" s="589"/>
      <c r="AI75" s="589"/>
      <c r="AJ75" s="589"/>
      <c r="AK75" s="589"/>
      <c r="AL75" s="589"/>
      <c r="AM75" s="589"/>
      <c r="AN75" s="589"/>
      <c r="AO75" s="589"/>
      <c r="AP75" s="589"/>
      <c r="AQ75" s="589"/>
      <c r="AR75" s="589"/>
      <c r="AS75" s="589"/>
      <c r="AT75" s="589"/>
      <c r="AU75" s="589"/>
      <c r="AV75" s="589"/>
      <c r="AW75" s="589"/>
      <c r="AX75" s="589"/>
      <c r="AY75" s="589"/>
      <c r="AZ75" s="589"/>
      <c r="BA75" s="589"/>
      <c r="BB75" s="589"/>
      <c r="BC75" s="589"/>
      <c r="BD75" s="589"/>
      <c r="BE75" s="589"/>
      <c r="BF75" s="589"/>
      <c r="BG75" s="589"/>
      <c r="BH75" s="589"/>
      <c r="BI75" s="589"/>
      <c r="BJ75" s="589"/>
      <c r="BK75" s="589"/>
      <c r="BL75" s="589"/>
    </row>
    <row r="76" spans="1:64" ht="15" customHeight="1">
      <c r="A76" s="574"/>
      <c r="B76" s="499"/>
      <c r="C76" s="614" t="s">
        <v>1231</v>
      </c>
      <c r="D76" s="535">
        <v>2</v>
      </c>
      <c r="E76" s="535">
        <v>2</v>
      </c>
      <c r="F76" s="536">
        <f t="shared" si="3"/>
        <v>0</v>
      </c>
      <c r="G76" s="537"/>
      <c r="H76" s="576"/>
      <c r="I76" s="584"/>
      <c r="J76" s="589"/>
      <c r="K76" s="589"/>
      <c r="L76" s="590"/>
      <c r="M76" s="589"/>
      <c r="N76" s="589"/>
      <c r="O76" s="589"/>
      <c r="P76" s="589"/>
      <c r="Q76" s="589"/>
      <c r="R76" s="589"/>
      <c r="S76" s="589"/>
      <c r="T76" s="589"/>
      <c r="U76" s="589"/>
      <c r="V76" s="589"/>
      <c r="W76" s="589"/>
      <c r="X76" s="589"/>
      <c r="Y76" s="589"/>
      <c r="Z76" s="589"/>
      <c r="AA76" s="589"/>
      <c r="AB76" s="589"/>
      <c r="AC76" s="589"/>
      <c r="AD76" s="589"/>
      <c r="AE76" s="589"/>
      <c r="AF76" s="589"/>
      <c r="AG76" s="589"/>
      <c r="AH76" s="589"/>
      <c r="AI76" s="589"/>
      <c r="AJ76" s="589"/>
      <c r="AK76" s="589"/>
      <c r="AL76" s="589"/>
      <c r="AM76" s="589"/>
      <c r="AN76" s="589"/>
      <c r="AO76" s="589"/>
      <c r="AP76" s="589"/>
      <c r="AQ76" s="589"/>
      <c r="AR76" s="589"/>
      <c r="AS76" s="589"/>
      <c r="AT76" s="589"/>
      <c r="AU76" s="589"/>
      <c r="AV76" s="589"/>
      <c r="AW76" s="589"/>
      <c r="AX76" s="589"/>
      <c r="AY76" s="589"/>
      <c r="AZ76" s="589"/>
      <c r="BA76" s="589"/>
      <c r="BB76" s="589"/>
      <c r="BC76" s="589"/>
      <c r="BD76" s="589"/>
      <c r="BE76" s="589"/>
      <c r="BF76" s="589"/>
      <c r="BG76" s="589"/>
      <c r="BH76" s="589"/>
      <c r="BI76" s="589"/>
      <c r="BJ76" s="589"/>
      <c r="BK76" s="589"/>
      <c r="BL76" s="589"/>
    </row>
    <row r="77" spans="1:64" ht="15" customHeight="1">
      <c r="A77" s="574"/>
      <c r="B77" s="499"/>
      <c r="C77" s="614" t="s">
        <v>1232</v>
      </c>
      <c r="D77" s="535">
        <v>1</v>
      </c>
      <c r="E77" s="535">
        <v>1</v>
      </c>
      <c r="F77" s="536">
        <f t="shared" si="3"/>
        <v>0</v>
      </c>
      <c r="G77" s="537"/>
      <c r="H77" s="576"/>
      <c r="I77" s="584"/>
      <c r="J77" s="589"/>
      <c r="K77" s="589"/>
      <c r="L77" s="590"/>
      <c r="M77" s="589"/>
      <c r="N77" s="589"/>
      <c r="O77" s="589"/>
      <c r="P77" s="589"/>
      <c r="Q77" s="589"/>
      <c r="R77" s="589"/>
      <c r="S77" s="589"/>
      <c r="T77" s="589"/>
      <c r="U77" s="589"/>
      <c r="V77" s="589"/>
      <c r="W77" s="589"/>
      <c r="X77" s="589"/>
      <c r="Y77" s="589"/>
      <c r="Z77" s="589"/>
      <c r="AA77" s="589"/>
      <c r="AB77" s="589"/>
      <c r="AC77" s="589"/>
      <c r="AD77" s="589"/>
      <c r="AE77" s="589"/>
      <c r="AF77" s="589"/>
      <c r="AG77" s="589"/>
      <c r="AH77" s="589"/>
      <c r="AI77" s="589"/>
      <c r="AJ77" s="589"/>
      <c r="AK77" s="589"/>
      <c r="AL77" s="589"/>
      <c r="AM77" s="589"/>
      <c r="AN77" s="589"/>
      <c r="AO77" s="589"/>
      <c r="AP77" s="589"/>
      <c r="AQ77" s="589"/>
      <c r="AR77" s="589"/>
      <c r="AS77" s="589"/>
      <c r="AT77" s="589"/>
      <c r="AU77" s="589"/>
      <c r="AV77" s="589"/>
      <c r="AW77" s="589"/>
      <c r="AX77" s="589"/>
      <c r="AY77" s="589"/>
      <c r="AZ77" s="589"/>
      <c r="BA77" s="589"/>
      <c r="BB77" s="589"/>
      <c r="BC77" s="589"/>
      <c r="BD77" s="589"/>
      <c r="BE77" s="589"/>
      <c r="BF77" s="589"/>
      <c r="BG77" s="589"/>
      <c r="BH77" s="589"/>
      <c r="BI77" s="589"/>
      <c r="BJ77" s="589"/>
      <c r="BK77" s="589"/>
      <c r="BL77" s="589"/>
    </row>
    <row r="78" spans="1:64" ht="15" customHeight="1">
      <c r="A78" s="574"/>
      <c r="B78" s="499"/>
      <c r="C78" s="614" t="s">
        <v>1164</v>
      </c>
      <c r="D78" s="535">
        <v>1</v>
      </c>
      <c r="E78" s="535">
        <v>1</v>
      </c>
      <c r="F78" s="536">
        <f t="shared" si="3"/>
        <v>0</v>
      </c>
      <c r="G78" s="537"/>
      <c r="H78" s="576"/>
      <c r="I78" s="584"/>
      <c r="J78" s="589"/>
      <c r="K78" s="589"/>
      <c r="L78" s="590"/>
      <c r="M78" s="589"/>
      <c r="N78" s="589"/>
      <c r="O78" s="589"/>
      <c r="P78" s="589"/>
      <c r="Q78" s="589"/>
      <c r="R78" s="589"/>
      <c r="S78" s="589"/>
      <c r="T78" s="589"/>
      <c r="U78" s="589"/>
      <c r="V78" s="589"/>
      <c r="W78" s="589"/>
      <c r="X78" s="589"/>
      <c r="Y78" s="589"/>
      <c r="Z78" s="589"/>
      <c r="AA78" s="589"/>
      <c r="AB78" s="589"/>
      <c r="AC78" s="589"/>
      <c r="AD78" s="589"/>
      <c r="AE78" s="589"/>
      <c r="AF78" s="589"/>
      <c r="AG78" s="589"/>
      <c r="AH78" s="589"/>
      <c r="AI78" s="589"/>
      <c r="AJ78" s="589"/>
      <c r="AK78" s="589"/>
      <c r="AL78" s="589"/>
      <c r="AM78" s="589"/>
      <c r="AN78" s="589"/>
      <c r="AO78" s="589"/>
      <c r="AP78" s="589"/>
      <c r="AQ78" s="589"/>
      <c r="AR78" s="589"/>
      <c r="AS78" s="589"/>
      <c r="AT78" s="589"/>
      <c r="AU78" s="589"/>
      <c r="AV78" s="589"/>
      <c r="AW78" s="589"/>
      <c r="AX78" s="589"/>
      <c r="AY78" s="589"/>
      <c r="AZ78" s="589"/>
      <c r="BA78" s="589"/>
      <c r="BB78" s="589"/>
      <c r="BC78" s="589"/>
      <c r="BD78" s="589"/>
      <c r="BE78" s="589"/>
      <c r="BF78" s="589"/>
      <c r="BG78" s="589"/>
      <c r="BH78" s="589"/>
      <c r="BI78" s="589"/>
      <c r="BJ78" s="589"/>
      <c r="BK78" s="589"/>
      <c r="BL78" s="589"/>
    </row>
    <row r="79" spans="1:64" ht="15" customHeight="1">
      <c r="A79" s="574"/>
      <c r="B79" s="499"/>
      <c r="C79" s="614" t="s">
        <v>1165</v>
      </c>
      <c r="D79" s="535">
        <v>2</v>
      </c>
      <c r="E79" s="535">
        <v>6</v>
      </c>
      <c r="F79" s="536">
        <f t="shared" si="3"/>
        <v>4</v>
      </c>
      <c r="G79" s="537"/>
      <c r="H79" s="576"/>
      <c r="I79" s="584"/>
      <c r="J79" s="589"/>
      <c r="K79" s="589"/>
      <c r="L79" s="590"/>
      <c r="M79" s="589"/>
      <c r="N79" s="589"/>
      <c r="O79" s="589"/>
      <c r="P79" s="589"/>
      <c r="Q79" s="589"/>
      <c r="R79" s="589"/>
      <c r="S79" s="589"/>
      <c r="T79" s="589"/>
      <c r="U79" s="589"/>
      <c r="V79" s="589"/>
      <c r="W79" s="589"/>
      <c r="X79" s="589"/>
      <c r="Y79" s="589"/>
      <c r="Z79" s="589"/>
      <c r="AA79" s="589"/>
      <c r="AB79" s="589"/>
      <c r="AC79" s="589"/>
      <c r="AD79" s="589"/>
      <c r="AE79" s="589"/>
      <c r="AF79" s="589"/>
      <c r="AG79" s="589"/>
      <c r="AH79" s="589"/>
      <c r="AI79" s="589"/>
      <c r="AJ79" s="589"/>
      <c r="AK79" s="589"/>
      <c r="AL79" s="589"/>
      <c r="AM79" s="589"/>
      <c r="AN79" s="589"/>
      <c r="AO79" s="589"/>
      <c r="AP79" s="589"/>
      <c r="AQ79" s="589"/>
      <c r="AR79" s="589"/>
      <c r="AS79" s="589"/>
      <c r="AT79" s="589"/>
      <c r="AU79" s="589"/>
      <c r="AV79" s="589"/>
      <c r="AW79" s="589"/>
      <c r="AX79" s="589"/>
      <c r="AY79" s="589"/>
      <c r="AZ79" s="589"/>
      <c r="BA79" s="589"/>
      <c r="BB79" s="589"/>
      <c r="BC79" s="589"/>
      <c r="BD79" s="589"/>
      <c r="BE79" s="589"/>
      <c r="BF79" s="589"/>
      <c r="BG79" s="589"/>
      <c r="BH79" s="589"/>
      <c r="BI79" s="589"/>
      <c r="BJ79" s="589"/>
      <c r="BK79" s="589"/>
      <c r="BL79" s="589"/>
    </row>
    <row r="80" spans="1:64" ht="15" customHeight="1">
      <c r="A80" s="574"/>
      <c r="B80" s="499"/>
      <c r="C80" s="614" t="s">
        <v>1166</v>
      </c>
      <c r="D80" s="535">
        <v>1</v>
      </c>
      <c r="E80" s="535">
        <v>1</v>
      </c>
      <c r="F80" s="536">
        <f t="shared" si="3"/>
        <v>0</v>
      </c>
      <c r="G80" s="537" t="s">
        <v>1649</v>
      </c>
      <c r="H80" s="576"/>
      <c r="I80" s="584"/>
      <c r="J80" s="589"/>
      <c r="K80" s="589"/>
      <c r="L80" s="590"/>
      <c r="M80" s="589"/>
      <c r="N80" s="589"/>
      <c r="O80" s="589"/>
      <c r="P80" s="589"/>
      <c r="Q80" s="589"/>
      <c r="R80" s="589"/>
      <c r="S80" s="589"/>
      <c r="T80" s="589"/>
      <c r="U80" s="589"/>
      <c r="V80" s="589"/>
      <c r="W80" s="589"/>
      <c r="X80" s="589"/>
      <c r="Y80" s="589"/>
      <c r="Z80" s="589"/>
      <c r="AA80" s="589"/>
      <c r="AB80" s="589"/>
      <c r="AC80" s="589"/>
      <c r="AD80" s="589"/>
      <c r="AE80" s="589"/>
      <c r="AF80" s="589"/>
      <c r="AG80" s="589"/>
      <c r="AH80" s="589"/>
      <c r="AI80" s="589"/>
      <c r="AJ80" s="589"/>
      <c r="AK80" s="589"/>
      <c r="AL80" s="589"/>
      <c r="AM80" s="589"/>
      <c r="AN80" s="589"/>
      <c r="AO80" s="589"/>
      <c r="AP80" s="589"/>
      <c r="AQ80" s="589"/>
      <c r="AR80" s="589"/>
      <c r="AS80" s="589"/>
      <c r="AT80" s="589"/>
      <c r="AU80" s="589"/>
      <c r="AV80" s="589"/>
      <c r="AW80" s="589"/>
      <c r="AX80" s="589"/>
      <c r="AY80" s="589"/>
      <c r="AZ80" s="589"/>
      <c r="BA80" s="589"/>
      <c r="BB80" s="589"/>
      <c r="BC80" s="589"/>
      <c r="BD80" s="589"/>
      <c r="BE80" s="589"/>
      <c r="BF80" s="589"/>
      <c r="BG80" s="589"/>
      <c r="BH80" s="589"/>
      <c r="BI80" s="589"/>
      <c r="BJ80" s="589"/>
      <c r="BK80" s="589"/>
      <c r="BL80" s="589"/>
    </row>
    <row r="81" spans="1:64" ht="15" customHeight="1">
      <c r="A81" s="574"/>
      <c r="B81" s="499" t="s">
        <v>856</v>
      </c>
      <c r="C81" s="614" t="s">
        <v>1167</v>
      </c>
      <c r="D81" s="535">
        <v>1</v>
      </c>
      <c r="E81" s="535">
        <v>1</v>
      </c>
      <c r="F81" s="536">
        <f t="shared" si="3"/>
        <v>0</v>
      </c>
      <c r="G81" s="537" t="s">
        <v>1650</v>
      </c>
      <c r="H81" s="576"/>
      <c r="I81" s="584"/>
      <c r="J81" s="589"/>
      <c r="K81" s="589"/>
      <c r="L81" s="590"/>
      <c r="M81" s="589"/>
      <c r="N81" s="589"/>
      <c r="O81" s="589"/>
      <c r="P81" s="589"/>
      <c r="Q81" s="589"/>
      <c r="R81" s="589"/>
      <c r="S81" s="589"/>
      <c r="T81" s="589"/>
      <c r="U81" s="589"/>
      <c r="V81" s="589"/>
      <c r="W81" s="589"/>
      <c r="X81" s="589"/>
      <c r="Y81" s="589"/>
      <c r="Z81" s="589"/>
      <c r="AA81" s="589"/>
      <c r="AB81" s="589"/>
      <c r="AC81" s="589"/>
      <c r="AD81" s="589"/>
      <c r="AE81" s="589"/>
      <c r="AF81" s="589"/>
      <c r="AG81" s="589"/>
      <c r="AH81" s="589"/>
      <c r="AI81" s="589"/>
      <c r="AJ81" s="589"/>
      <c r="AK81" s="589"/>
      <c r="AL81" s="589"/>
      <c r="AM81" s="589"/>
      <c r="AN81" s="589"/>
      <c r="AO81" s="589"/>
      <c r="AP81" s="589"/>
      <c r="AQ81" s="589"/>
      <c r="AR81" s="589"/>
      <c r="AS81" s="589"/>
      <c r="AT81" s="589"/>
      <c r="AU81" s="589"/>
      <c r="AV81" s="589"/>
      <c r="AW81" s="589"/>
      <c r="AX81" s="589"/>
      <c r="AY81" s="589"/>
      <c r="AZ81" s="589"/>
      <c r="BA81" s="589"/>
      <c r="BB81" s="589"/>
      <c r="BC81" s="589"/>
      <c r="BD81" s="589"/>
      <c r="BE81" s="589"/>
      <c r="BF81" s="589"/>
      <c r="BG81" s="589"/>
      <c r="BH81" s="589"/>
      <c r="BI81" s="589"/>
      <c r="BJ81" s="589"/>
      <c r="BK81" s="589"/>
      <c r="BL81" s="589"/>
    </row>
    <row r="82" spans="1:64" ht="15" customHeight="1">
      <c r="A82" s="574"/>
      <c r="B82" s="499"/>
      <c r="C82" s="614" t="s">
        <v>501</v>
      </c>
      <c r="D82" s="535">
        <v>2</v>
      </c>
      <c r="E82" s="535">
        <v>2</v>
      </c>
      <c r="F82" s="536">
        <f t="shared" si="3"/>
        <v>0</v>
      </c>
      <c r="G82" s="537" t="s">
        <v>1560</v>
      </c>
      <c r="H82" s="576"/>
      <c r="I82" s="584"/>
      <c r="J82" s="589"/>
      <c r="K82" s="589"/>
      <c r="L82" s="590"/>
      <c r="M82" s="589"/>
      <c r="N82" s="589"/>
      <c r="O82" s="589"/>
      <c r="P82" s="589"/>
      <c r="Q82" s="589"/>
      <c r="R82" s="589"/>
      <c r="S82" s="589"/>
      <c r="T82" s="589"/>
      <c r="U82" s="589"/>
      <c r="V82" s="589"/>
      <c r="W82" s="589"/>
      <c r="X82" s="589"/>
      <c r="Y82" s="589"/>
      <c r="Z82" s="589"/>
      <c r="AA82" s="589"/>
      <c r="AB82" s="589"/>
      <c r="AC82" s="589"/>
      <c r="AD82" s="589"/>
      <c r="AE82" s="589"/>
      <c r="AF82" s="589"/>
      <c r="AG82" s="589"/>
      <c r="AH82" s="589"/>
      <c r="AI82" s="589"/>
      <c r="AJ82" s="589"/>
      <c r="AK82" s="589"/>
      <c r="AL82" s="589"/>
      <c r="AM82" s="589"/>
      <c r="AN82" s="589"/>
      <c r="AO82" s="589"/>
      <c r="AP82" s="589"/>
      <c r="AQ82" s="589"/>
      <c r="AR82" s="589"/>
      <c r="AS82" s="589"/>
      <c r="AT82" s="589"/>
      <c r="AU82" s="589"/>
      <c r="AV82" s="589"/>
      <c r="AW82" s="589"/>
      <c r="AX82" s="589"/>
      <c r="AY82" s="589"/>
      <c r="AZ82" s="589"/>
      <c r="BA82" s="589"/>
      <c r="BB82" s="589"/>
      <c r="BC82" s="589"/>
      <c r="BD82" s="589"/>
      <c r="BE82" s="589"/>
      <c r="BF82" s="589"/>
      <c r="BG82" s="589"/>
      <c r="BH82" s="589"/>
      <c r="BI82" s="589"/>
      <c r="BJ82" s="589"/>
      <c r="BK82" s="589"/>
      <c r="BL82" s="589"/>
    </row>
    <row r="83" spans="1:64" ht="15" customHeight="1">
      <c r="A83" s="574"/>
      <c r="B83" s="499"/>
      <c r="C83" s="614" t="s">
        <v>690</v>
      </c>
      <c r="D83" s="535">
        <v>2</v>
      </c>
      <c r="E83" s="535">
        <v>2</v>
      </c>
      <c r="F83" s="536">
        <f t="shared" si="3"/>
        <v>0</v>
      </c>
      <c r="G83" s="537"/>
      <c r="H83" s="576"/>
      <c r="I83" s="584"/>
      <c r="J83" s="589"/>
      <c r="K83" s="589"/>
      <c r="L83" s="590"/>
      <c r="M83" s="589"/>
      <c r="N83" s="589"/>
      <c r="O83" s="589"/>
      <c r="P83" s="589"/>
      <c r="Q83" s="589"/>
      <c r="R83" s="589"/>
      <c r="S83" s="589"/>
      <c r="T83" s="589"/>
      <c r="U83" s="589"/>
      <c r="V83" s="589"/>
      <c r="W83" s="589"/>
      <c r="X83" s="589"/>
      <c r="Y83" s="589"/>
      <c r="Z83" s="589"/>
      <c r="AA83" s="589"/>
      <c r="AB83" s="589"/>
      <c r="AC83" s="589"/>
      <c r="AD83" s="589"/>
      <c r="AE83" s="589"/>
      <c r="AF83" s="589"/>
      <c r="AG83" s="589"/>
      <c r="AH83" s="589"/>
      <c r="AI83" s="589"/>
      <c r="AJ83" s="589"/>
      <c r="AK83" s="589"/>
      <c r="AL83" s="589"/>
      <c r="AM83" s="589"/>
      <c r="AN83" s="589"/>
      <c r="AO83" s="589"/>
      <c r="AP83" s="589"/>
      <c r="AQ83" s="589"/>
      <c r="AR83" s="589"/>
      <c r="AS83" s="589"/>
      <c r="AT83" s="589"/>
      <c r="AU83" s="589"/>
      <c r="AV83" s="589"/>
      <c r="AW83" s="589"/>
      <c r="AX83" s="589"/>
      <c r="AY83" s="589"/>
      <c r="AZ83" s="589"/>
      <c r="BA83" s="589"/>
      <c r="BB83" s="589"/>
      <c r="BC83" s="589"/>
      <c r="BD83" s="589"/>
      <c r="BE83" s="589"/>
      <c r="BF83" s="589"/>
      <c r="BG83" s="589"/>
      <c r="BH83" s="589"/>
      <c r="BI83" s="589"/>
      <c r="BJ83" s="589"/>
      <c r="BK83" s="589"/>
      <c r="BL83" s="589"/>
    </row>
    <row r="84" spans="1:64" ht="15" customHeight="1">
      <c r="A84" s="574"/>
      <c r="B84" s="499"/>
      <c r="C84" s="614" t="s">
        <v>1298</v>
      </c>
      <c r="D84" s="535">
        <v>1</v>
      </c>
      <c r="E84" s="535">
        <v>1</v>
      </c>
      <c r="F84" s="536">
        <f t="shared" si="3"/>
        <v>0</v>
      </c>
      <c r="G84" s="537"/>
      <c r="H84" s="576"/>
      <c r="I84" s="584"/>
      <c r="J84" s="589"/>
      <c r="K84" s="589"/>
      <c r="L84" s="590"/>
      <c r="M84" s="589"/>
      <c r="N84" s="589"/>
      <c r="O84" s="589"/>
      <c r="P84" s="589"/>
      <c r="Q84" s="589"/>
      <c r="R84" s="589"/>
      <c r="S84" s="589"/>
      <c r="T84" s="589"/>
      <c r="U84" s="589"/>
      <c r="V84" s="589"/>
      <c r="W84" s="589"/>
      <c r="X84" s="589"/>
      <c r="Y84" s="589"/>
      <c r="Z84" s="589"/>
      <c r="AA84" s="589"/>
      <c r="AB84" s="589"/>
      <c r="AC84" s="589"/>
      <c r="AD84" s="589"/>
      <c r="AE84" s="589"/>
      <c r="AF84" s="589"/>
      <c r="AG84" s="589"/>
      <c r="AH84" s="589"/>
      <c r="AI84" s="589"/>
      <c r="AJ84" s="589"/>
      <c r="AK84" s="589"/>
      <c r="AL84" s="589"/>
      <c r="AM84" s="589"/>
      <c r="AN84" s="589"/>
      <c r="AO84" s="589"/>
      <c r="AP84" s="589"/>
      <c r="AQ84" s="589"/>
      <c r="AR84" s="589"/>
      <c r="AS84" s="589"/>
      <c r="AT84" s="589"/>
      <c r="AU84" s="589"/>
      <c r="AV84" s="589"/>
      <c r="AW84" s="589"/>
      <c r="AX84" s="589"/>
      <c r="AY84" s="589"/>
      <c r="AZ84" s="589"/>
      <c r="BA84" s="589"/>
      <c r="BB84" s="589"/>
      <c r="BC84" s="589"/>
      <c r="BD84" s="589"/>
      <c r="BE84" s="589"/>
      <c r="BF84" s="589"/>
      <c r="BG84" s="589"/>
      <c r="BH84" s="589"/>
      <c r="BI84" s="589"/>
      <c r="BJ84" s="589"/>
      <c r="BK84" s="589"/>
      <c r="BL84" s="589"/>
    </row>
    <row r="85" spans="1:64" ht="15" customHeight="1">
      <c r="A85" s="574"/>
      <c r="B85" s="499"/>
      <c r="C85" s="614" t="s">
        <v>858</v>
      </c>
      <c r="D85" s="609">
        <v>1</v>
      </c>
      <c r="E85" s="609">
        <v>1</v>
      </c>
      <c r="F85" s="610">
        <f t="shared" si="3"/>
        <v>0</v>
      </c>
      <c r="G85" s="537"/>
      <c r="H85" s="576"/>
      <c r="I85" s="584"/>
      <c r="J85" s="589"/>
      <c r="K85" s="589"/>
      <c r="L85" s="590"/>
      <c r="M85" s="589"/>
      <c r="N85" s="589"/>
      <c r="O85" s="589"/>
      <c r="P85" s="589"/>
      <c r="Q85" s="589"/>
      <c r="R85" s="589"/>
      <c r="S85" s="589"/>
      <c r="T85" s="589"/>
      <c r="U85" s="589"/>
      <c r="V85" s="589"/>
      <c r="W85" s="589"/>
      <c r="X85" s="589"/>
      <c r="Y85" s="589"/>
      <c r="Z85" s="589"/>
      <c r="AA85" s="589"/>
      <c r="AB85" s="589"/>
      <c r="AC85" s="589"/>
      <c r="AD85" s="589"/>
      <c r="AE85" s="589"/>
      <c r="AF85" s="589"/>
      <c r="AG85" s="589"/>
      <c r="AH85" s="589"/>
      <c r="AI85" s="589"/>
      <c r="AJ85" s="589"/>
      <c r="AK85" s="589"/>
      <c r="AL85" s="589"/>
      <c r="AM85" s="589"/>
      <c r="AN85" s="589"/>
      <c r="AO85" s="589"/>
      <c r="AP85" s="589"/>
      <c r="AQ85" s="589"/>
      <c r="AR85" s="589"/>
      <c r="AS85" s="589"/>
      <c r="AT85" s="589"/>
      <c r="AU85" s="589"/>
      <c r="AV85" s="589"/>
      <c r="AW85" s="589"/>
      <c r="AX85" s="589"/>
      <c r="AY85" s="589"/>
      <c r="AZ85" s="589"/>
      <c r="BA85" s="589"/>
      <c r="BB85" s="589"/>
      <c r="BC85" s="589"/>
      <c r="BD85" s="589"/>
      <c r="BE85" s="589"/>
      <c r="BF85" s="589"/>
      <c r="BG85" s="589"/>
      <c r="BH85" s="589"/>
      <c r="BI85" s="589"/>
      <c r="BJ85" s="589"/>
      <c r="BK85" s="589"/>
      <c r="BL85" s="589"/>
    </row>
    <row r="86" spans="1:64" ht="15" customHeight="1">
      <c r="A86" s="574"/>
      <c r="B86" s="499"/>
      <c r="C86" s="591" t="s">
        <v>859</v>
      </c>
      <c r="D86" s="535">
        <v>1</v>
      </c>
      <c r="E86" s="535">
        <v>1</v>
      </c>
      <c r="F86" s="536">
        <f t="shared" si="3"/>
        <v>0</v>
      </c>
      <c r="G86" s="537"/>
      <c r="H86" s="576"/>
      <c r="I86" s="584"/>
      <c r="J86" s="589"/>
      <c r="K86" s="589"/>
      <c r="L86" s="590"/>
      <c r="M86" s="589"/>
      <c r="N86" s="589"/>
      <c r="O86" s="589"/>
      <c r="P86" s="589"/>
      <c r="Q86" s="589"/>
      <c r="R86" s="589"/>
      <c r="S86" s="589"/>
      <c r="T86" s="589"/>
      <c r="U86" s="589"/>
      <c r="V86" s="589"/>
      <c r="W86" s="589"/>
      <c r="X86" s="589"/>
      <c r="Y86" s="589"/>
      <c r="Z86" s="589"/>
      <c r="AA86" s="589"/>
      <c r="AB86" s="589"/>
      <c r="AC86" s="589"/>
      <c r="AD86" s="589"/>
      <c r="AE86" s="589"/>
      <c r="AF86" s="589"/>
      <c r="AG86" s="589"/>
      <c r="AH86" s="589"/>
      <c r="AI86" s="589"/>
      <c r="AJ86" s="589"/>
      <c r="AK86" s="589"/>
      <c r="AL86" s="589"/>
      <c r="AM86" s="589"/>
      <c r="AN86" s="589"/>
      <c r="AO86" s="589"/>
      <c r="AP86" s="589"/>
      <c r="AQ86" s="589"/>
      <c r="AR86" s="589"/>
      <c r="AS86" s="589"/>
      <c r="AT86" s="589"/>
      <c r="AU86" s="589"/>
      <c r="AV86" s="589"/>
      <c r="AW86" s="589"/>
      <c r="AX86" s="589"/>
      <c r="AY86" s="589"/>
      <c r="AZ86" s="589"/>
      <c r="BA86" s="589"/>
      <c r="BB86" s="589"/>
      <c r="BC86" s="589"/>
      <c r="BD86" s="589"/>
      <c r="BE86" s="589"/>
      <c r="BF86" s="589"/>
      <c r="BG86" s="589"/>
      <c r="BH86" s="589"/>
      <c r="BI86" s="589"/>
      <c r="BJ86" s="589"/>
      <c r="BK86" s="589"/>
      <c r="BL86" s="589"/>
    </row>
    <row r="87" spans="1:64" ht="15" customHeight="1">
      <c r="A87" s="574"/>
      <c r="B87" s="499"/>
      <c r="C87" s="614" t="s">
        <v>1561</v>
      </c>
      <c r="D87" s="609">
        <v>3</v>
      </c>
      <c r="E87" s="609">
        <v>3</v>
      </c>
      <c r="F87" s="610">
        <f t="shared" si="3"/>
        <v>0</v>
      </c>
      <c r="G87" s="537"/>
      <c r="H87" s="576"/>
      <c r="I87" s="584"/>
      <c r="J87" s="589"/>
      <c r="K87" s="589"/>
      <c r="L87" s="590"/>
      <c r="M87" s="589"/>
      <c r="N87" s="589"/>
      <c r="O87" s="589"/>
      <c r="P87" s="589"/>
      <c r="Q87" s="589"/>
      <c r="R87" s="589"/>
      <c r="S87" s="589"/>
      <c r="T87" s="589"/>
      <c r="U87" s="589"/>
      <c r="V87" s="589"/>
      <c r="W87" s="589"/>
      <c r="X87" s="589"/>
      <c r="Y87" s="589"/>
      <c r="Z87" s="589"/>
      <c r="AA87" s="589"/>
      <c r="AB87" s="589"/>
      <c r="AC87" s="589"/>
      <c r="AD87" s="589"/>
      <c r="AE87" s="589"/>
      <c r="AF87" s="589"/>
      <c r="AG87" s="589"/>
      <c r="AH87" s="589"/>
      <c r="AI87" s="589"/>
      <c r="AJ87" s="589"/>
      <c r="AK87" s="589"/>
      <c r="AL87" s="589"/>
      <c r="AM87" s="589"/>
      <c r="AN87" s="589"/>
      <c r="AO87" s="589"/>
      <c r="AP87" s="589"/>
      <c r="AQ87" s="589"/>
      <c r="AR87" s="589"/>
      <c r="AS87" s="589"/>
      <c r="AT87" s="589"/>
      <c r="AU87" s="589"/>
      <c r="AV87" s="589"/>
      <c r="AW87" s="589"/>
      <c r="AX87" s="589"/>
      <c r="AY87" s="589"/>
      <c r="AZ87" s="589"/>
      <c r="BA87" s="589"/>
      <c r="BB87" s="589"/>
      <c r="BC87" s="589"/>
      <c r="BD87" s="589"/>
      <c r="BE87" s="589"/>
      <c r="BF87" s="589"/>
      <c r="BG87" s="589"/>
      <c r="BH87" s="589"/>
      <c r="BI87" s="589"/>
      <c r="BJ87" s="589"/>
      <c r="BK87" s="589"/>
      <c r="BL87" s="589"/>
    </row>
    <row r="88" spans="1:64" ht="15" customHeight="1">
      <c r="A88" s="574"/>
      <c r="B88" s="499"/>
      <c r="C88" s="624" t="s">
        <v>1300</v>
      </c>
      <c r="D88" s="609">
        <v>1</v>
      </c>
      <c r="E88" s="609">
        <v>1</v>
      </c>
      <c r="F88" s="610">
        <f t="shared" si="3"/>
        <v>0</v>
      </c>
      <c r="G88" s="537"/>
      <c r="H88" s="576"/>
      <c r="I88" s="584"/>
      <c r="J88" s="589"/>
      <c r="K88" s="589"/>
      <c r="L88" s="590"/>
      <c r="M88" s="589"/>
      <c r="N88" s="589"/>
      <c r="O88" s="589"/>
      <c r="P88" s="589"/>
      <c r="Q88" s="589"/>
      <c r="R88" s="589"/>
      <c r="S88" s="589"/>
      <c r="T88" s="589"/>
      <c r="U88" s="589"/>
      <c r="V88" s="589"/>
      <c r="W88" s="589"/>
      <c r="X88" s="589"/>
      <c r="Y88" s="589"/>
      <c r="Z88" s="589"/>
      <c r="AA88" s="589"/>
      <c r="AB88" s="589"/>
      <c r="AC88" s="589"/>
      <c r="AD88" s="589"/>
      <c r="AE88" s="589"/>
      <c r="AF88" s="589"/>
      <c r="AG88" s="589"/>
      <c r="AH88" s="589"/>
      <c r="AI88" s="589"/>
      <c r="AJ88" s="589"/>
      <c r="AK88" s="589"/>
      <c r="AL88" s="589"/>
      <c r="AM88" s="589"/>
      <c r="AN88" s="589"/>
      <c r="AO88" s="589"/>
      <c r="AP88" s="589"/>
      <c r="AQ88" s="589"/>
      <c r="AR88" s="589"/>
      <c r="AS88" s="589"/>
      <c r="AT88" s="589"/>
      <c r="AU88" s="589"/>
      <c r="AV88" s="589"/>
      <c r="AW88" s="589"/>
      <c r="AX88" s="589"/>
      <c r="AY88" s="589"/>
      <c r="AZ88" s="589"/>
      <c r="BA88" s="589"/>
      <c r="BB88" s="589"/>
      <c r="BC88" s="589"/>
      <c r="BD88" s="589"/>
      <c r="BE88" s="589"/>
      <c r="BF88" s="589"/>
      <c r="BG88" s="589"/>
      <c r="BH88" s="589"/>
      <c r="BI88" s="589"/>
      <c r="BJ88" s="589"/>
      <c r="BK88" s="589"/>
      <c r="BL88" s="589"/>
    </row>
    <row r="89" spans="1:64" ht="15" customHeight="1">
      <c r="A89" s="574"/>
      <c r="B89" s="499"/>
      <c r="C89" s="627" t="s">
        <v>71</v>
      </c>
      <c r="D89" s="602">
        <v>3</v>
      </c>
      <c r="E89" s="602">
        <v>3</v>
      </c>
      <c r="F89" s="603">
        <f t="shared" si="3"/>
        <v>0</v>
      </c>
      <c r="G89" s="537"/>
      <c r="H89" s="576"/>
      <c r="I89" s="584"/>
      <c r="J89" s="589"/>
      <c r="K89" s="589"/>
      <c r="L89" s="590"/>
      <c r="M89" s="589"/>
      <c r="N89" s="589"/>
      <c r="O89" s="589"/>
      <c r="P89" s="589"/>
      <c r="Q89" s="589"/>
      <c r="R89" s="589"/>
      <c r="S89" s="589"/>
      <c r="T89" s="589"/>
      <c r="U89" s="589"/>
      <c r="V89" s="589"/>
      <c r="W89" s="589"/>
      <c r="X89" s="589"/>
      <c r="Y89" s="589"/>
      <c r="Z89" s="589"/>
      <c r="AA89" s="589"/>
      <c r="AB89" s="589"/>
      <c r="AC89" s="589"/>
      <c r="AD89" s="589"/>
      <c r="AE89" s="589"/>
      <c r="AF89" s="589"/>
      <c r="AG89" s="589"/>
      <c r="AH89" s="589"/>
      <c r="AI89" s="589"/>
      <c r="AJ89" s="589"/>
      <c r="AK89" s="589"/>
      <c r="AL89" s="589"/>
      <c r="AM89" s="589"/>
      <c r="AN89" s="589"/>
      <c r="AO89" s="589"/>
      <c r="AP89" s="589"/>
      <c r="AQ89" s="589"/>
      <c r="AR89" s="589"/>
      <c r="AS89" s="589"/>
      <c r="AT89" s="589"/>
      <c r="AU89" s="589"/>
      <c r="AV89" s="589"/>
      <c r="AW89" s="589"/>
      <c r="AX89" s="589"/>
      <c r="AY89" s="589"/>
      <c r="AZ89" s="589"/>
      <c r="BA89" s="589"/>
      <c r="BB89" s="589"/>
      <c r="BC89" s="589"/>
      <c r="BD89" s="589"/>
      <c r="BE89" s="589"/>
      <c r="BF89" s="589"/>
      <c r="BG89" s="589"/>
      <c r="BH89" s="589"/>
      <c r="BI89" s="589"/>
      <c r="BJ89" s="589"/>
      <c r="BK89" s="589"/>
      <c r="BL89" s="589"/>
    </row>
    <row r="90" spans="1:64" ht="15" customHeight="1">
      <c r="A90" s="574"/>
      <c r="B90" s="494"/>
      <c r="C90" s="585" t="s">
        <v>1562</v>
      </c>
      <c r="D90" s="606">
        <v>2</v>
      </c>
      <c r="E90" s="606">
        <v>2</v>
      </c>
      <c r="F90" s="607">
        <f t="shared" si="3"/>
        <v>0</v>
      </c>
      <c r="G90" s="608"/>
      <c r="H90" s="576"/>
      <c r="I90" s="584"/>
      <c r="J90" s="589"/>
      <c r="K90" s="589"/>
      <c r="L90" s="590"/>
      <c r="M90" s="589"/>
      <c r="N90" s="589"/>
      <c r="O90" s="589"/>
      <c r="P90" s="589"/>
      <c r="Q90" s="589"/>
      <c r="R90" s="589"/>
      <c r="S90" s="589"/>
      <c r="T90" s="589"/>
      <c r="U90" s="589"/>
      <c r="V90" s="589"/>
      <c r="W90" s="589"/>
      <c r="X90" s="589"/>
      <c r="Y90" s="589"/>
      <c r="Z90" s="589"/>
      <c r="AA90" s="589"/>
      <c r="AB90" s="589"/>
      <c r="AC90" s="589"/>
      <c r="AD90" s="589"/>
      <c r="AE90" s="589"/>
      <c r="AF90" s="589"/>
      <c r="AG90" s="589"/>
      <c r="AH90" s="589"/>
      <c r="AI90" s="589"/>
      <c r="AJ90" s="589"/>
      <c r="AK90" s="589"/>
      <c r="AL90" s="589"/>
      <c r="AM90" s="589"/>
      <c r="AN90" s="589"/>
      <c r="AO90" s="589"/>
      <c r="AP90" s="589"/>
      <c r="AQ90" s="589"/>
      <c r="AR90" s="589"/>
      <c r="AS90" s="589"/>
      <c r="AT90" s="589"/>
      <c r="AU90" s="589"/>
      <c r="AV90" s="589"/>
      <c r="AW90" s="589"/>
      <c r="AX90" s="589"/>
      <c r="AY90" s="589"/>
      <c r="AZ90" s="589"/>
      <c r="BA90" s="589"/>
      <c r="BB90" s="589"/>
      <c r="BC90" s="589"/>
      <c r="BD90" s="589"/>
      <c r="BE90" s="589"/>
      <c r="BF90" s="589"/>
      <c r="BG90" s="589"/>
      <c r="BH90" s="589"/>
      <c r="BI90" s="589"/>
      <c r="BJ90" s="589"/>
      <c r="BK90" s="589"/>
      <c r="BL90" s="589"/>
    </row>
    <row r="91" spans="1:64" ht="15.75" customHeight="1">
      <c r="A91" s="574"/>
      <c r="B91" s="683"/>
      <c r="C91" s="628" t="s">
        <v>1301</v>
      </c>
      <c r="D91" s="535">
        <v>1</v>
      </c>
      <c r="E91" s="535">
        <v>1</v>
      </c>
      <c r="F91" s="536">
        <f t="shared" si="3"/>
        <v>0</v>
      </c>
      <c r="G91" s="537" t="s">
        <v>1563</v>
      </c>
      <c r="H91" s="576"/>
      <c r="I91" s="584"/>
      <c r="J91" s="589"/>
      <c r="K91" s="589"/>
      <c r="L91" s="590"/>
      <c r="M91" s="589"/>
      <c r="N91" s="589"/>
      <c r="O91" s="589"/>
      <c r="P91" s="589"/>
      <c r="Q91" s="589"/>
      <c r="R91" s="589"/>
      <c r="S91" s="589"/>
      <c r="T91" s="589"/>
      <c r="U91" s="589"/>
      <c r="V91" s="589"/>
      <c r="W91" s="589"/>
      <c r="X91" s="589"/>
      <c r="Y91" s="589"/>
      <c r="Z91" s="589"/>
      <c r="AA91" s="589"/>
      <c r="AB91" s="589"/>
      <c r="AC91" s="589"/>
      <c r="AD91" s="589"/>
      <c r="AE91" s="589"/>
      <c r="AF91" s="589"/>
      <c r="AG91" s="589"/>
      <c r="AH91" s="589"/>
      <c r="AI91" s="589"/>
      <c r="AJ91" s="589"/>
      <c r="AK91" s="589"/>
      <c r="AL91" s="589"/>
      <c r="AM91" s="589"/>
      <c r="AN91" s="589"/>
      <c r="AO91" s="589"/>
      <c r="AP91" s="589"/>
      <c r="AQ91" s="589"/>
      <c r="AR91" s="589"/>
      <c r="AS91" s="589"/>
      <c r="AT91" s="589"/>
      <c r="AU91" s="589"/>
      <c r="AV91" s="589"/>
      <c r="AW91" s="589"/>
      <c r="AX91" s="589"/>
      <c r="AY91" s="589"/>
      <c r="AZ91" s="589"/>
      <c r="BA91" s="589"/>
      <c r="BB91" s="589"/>
      <c r="BC91" s="589"/>
      <c r="BD91" s="589"/>
      <c r="BE91" s="589"/>
      <c r="BF91" s="589"/>
      <c r="BG91" s="589"/>
      <c r="BH91" s="589"/>
      <c r="BI91" s="589"/>
      <c r="BJ91" s="589"/>
      <c r="BK91" s="589"/>
      <c r="BL91" s="589"/>
    </row>
    <row r="92" spans="1:64" ht="16.5">
      <c r="A92" s="574"/>
      <c r="B92" s="499"/>
      <c r="C92" s="614" t="s">
        <v>1236</v>
      </c>
      <c r="D92" s="535">
        <v>1</v>
      </c>
      <c r="E92" s="535">
        <v>1</v>
      </c>
      <c r="F92" s="536">
        <f t="shared" si="3"/>
        <v>0</v>
      </c>
      <c r="G92" s="537"/>
      <c r="H92" s="576"/>
      <c r="I92" s="584"/>
      <c r="J92" s="589"/>
      <c r="K92" s="589"/>
      <c r="L92" s="590"/>
      <c r="M92" s="589"/>
      <c r="N92" s="589"/>
      <c r="O92" s="589"/>
      <c r="P92" s="589"/>
      <c r="Q92" s="589"/>
      <c r="R92" s="589"/>
      <c r="S92" s="589"/>
      <c r="T92" s="589"/>
      <c r="U92" s="589"/>
      <c r="V92" s="589"/>
      <c r="W92" s="589"/>
      <c r="X92" s="589"/>
      <c r="Y92" s="589"/>
      <c r="Z92" s="589"/>
      <c r="AA92" s="589"/>
      <c r="AB92" s="589"/>
      <c r="AC92" s="589"/>
      <c r="AD92" s="589"/>
      <c r="AE92" s="589"/>
      <c r="AF92" s="589"/>
      <c r="AG92" s="589"/>
      <c r="AH92" s="589"/>
      <c r="AI92" s="589"/>
      <c r="AJ92" s="589"/>
      <c r="AK92" s="589"/>
      <c r="AL92" s="589"/>
      <c r="AM92" s="589"/>
      <c r="AN92" s="589"/>
      <c r="AO92" s="589"/>
      <c r="AP92" s="589"/>
      <c r="AQ92" s="589"/>
      <c r="AR92" s="589"/>
      <c r="AS92" s="589"/>
      <c r="AT92" s="589"/>
      <c r="AU92" s="589"/>
      <c r="AV92" s="589"/>
      <c r="AW92" s="589"/>
      <c r="AX92" s="589"/>
      <c r="AY92" s="589"/>
      <c r="AZ92" s="589"/>
      <c r="BA92" s="589"/>
      <c r="BB92" s="589"/>
      <c r="BC92" s="589"/>
      <c r="BD92" s="589"/>
      <c r="BE92" s="589"/>
      <c r="BF92" s="589"/>
      <c r="BG92" s="589"/>
      <c r="BH92" s="589"/>
      <c r="BI92" s="589"/>
      <c r="BJ92" s="589"/>
      <c r="BK92" s="589"/>
      <c r="BL92" s="589"/>
    </row>
    <row r="93" spans="1:64" ht="15" customHeight="1">
      <c r="A93" s="574"/>
      <c r="B93" s="499"/>
      <c r="C93" s="614" t="s">
        <v>1379</v>
      </c>
      <c r="D93" s="535">
        <v>1</v>
      </c>
      <c r="E93" s="535">
        <v>1</v>
      </c>
      <c r="F93" s="536">
        <f t="shared" si="3"/>
        <v>0</v>
      </c>
      <c r="G93" s="537"/>
      <c r="H93" s="576"/>
      <c r="I93" s="584"/>
      <c r="J93" s="589"/>
      <c r="K93" s="589"/>
      <c r="L93" s="590"/>
      <c r="M93" s="589"/>
      <c r="N93" s="589"/>
      <c r="O93" s="589"/>
      <c r="P93" s="589"/>
      <c r="Q93" s="589"/>
      <c r="R93" s="589"/>
      <c r="S93" s="589"/>
      <c r="T93" s="589"/>
      <c r="U93" s="589"/>
      <c r="V93" s="589"/>
      <c r="W93" s="589"/>
      <c r="X93" s="589"/>
      <c r="Y93" s="589"/>
      <c r="Z93" s="589"/>
      <c r="AA93" s="589"/>
      <c r="AB93" s="589"/>
      <c r="AC93" s="589"/>
      <c r="AD93" s="589"/>
      <c r="AE93" s="589"/>
      <c r="AF93" s="589"/>
      <c r="AG93" s="589"/>
      <c r="AH93" s="589"/>
      <c r="AI93" s="589"/>
      <c r="AJ93" s="589"/>
      <c r="AK93" s="589"/>
      <c r="AL93" s="589"/>
      <c r="AM93" s="589"/>
      <c r="AN93" s="589"/>
      <c r="AO93" s="589"/>
      <c r="AP93" s="589"/>
      <c r="AQ93" s="589"/>
      <c r="AR93" s="589"/>
      <c r="AS93" s="589"/>
      <c r="AT93" s="589"/>
      <c r="AU93" s="589"/>
      <c r="AV93" s="589"/>
      <c r="AW93" s="589"/>
      <c r="AX93" s="589"/>
      <c r="AY93" s="589"/>
      <c r="AZ93" s="589"/>
      <c r="BA93" s="589"/>
      <c r="BB93" s="589"/>
      <c r="BC93" s="589"/>
      <c r="BD93" s="589"/>
      <c r="BE93" s="589"/>
      <c r="BF93" s="589"/>
      <c r="BG93" s="589"/>
      <c r="BH93" s="589"/>
      <c r="BI93" s="589"/>
      <c r="BJ93" s="589"/>
      <c r="BK93" s="589"/>
      <c r="BL93" s="589"/>
    </row>
    <row r="94" spans="1:64" ht="15" customHeight="1">
      <c r="A94" s="574"/>
      <c r="B94" s="499" t="s">
        <v>862</v>
      </c>
      <c r="C94" s="614" t="s">
        <v>1238</v>
      </c>
      <c r="D94" s="535">
        <v>1</v>
      </c>
      <c r="E94" s="535">
        <v>1</v>
      </c>
      <c r="F94" s="536">
        <f t="shared" si="3"/>
        <v>0</v>
      </c>
      <c r="G94" s="537"/>
      <c r="H94" s="576"/>
      <c r="I94" s="584"/>
      <c r="J94" s="589"/>
      <c r="K94" s="589"/>
      <c r="L94" s="590"/>
      <c r="M94" s="589"/>
      <c r="N94" s="589"/>
      <c r="O94" s="589"/>
      <c r="P94" s="589"/>
      <c r="Q94" s="589"/>
      <c r="R94" s="589"/>
      <c r="S94" s="589"/>
      <c r="T94" s="589"/>
      <c r="U94" s="589"/>
      <c r="V94" s="589"/>
      <c r="W94" s="589"/>
      <c r="X94" s="589"/>
      <c r="Y94" s="589"/>
      <c r="Z94" s="589"/>
      <c r="AA94" s="589"/>
      <c r="AB94" s="589"/>
      <c r="AC94" s="589"/>
      <c r="AD94" s="589"/>
      <c r="AE94" s="589"/>
      <c r="AF94" s="589"/>
      <c r="AG94" s="589"/>
      <c r="AH94" s="589"/>
      <c r="AI94" s="589"/>
      <c r="AJ94" s="589"/>
      <c r="AK94" s="589"/>
      <c r="AL94" s="589"/>
      <c r="AM94" s="589"/>
      <c r="AN94" s="589"/>
      <c r="AO94" s="589"/>
      <c r="AP94" s="589"/>
      <c r="AQ94" s="589"/>
      <c r="AR94" s="589"/>
      <c r="AS94" s="589"/>
      <c r="AT94" s="589"/>
      <c r="AU94" s="589"/>
      <c r="AV94" s="589"/>
      <c r="AW94" s="589"/>
      <c r="AX94" s="589"/>
      <c r="AY94" s="589"/>
      <c r="AZ94" s="589"/>
      <c r="BA94" s="589"/>
      <c r="BB94" s="589"/>
      <c r="BC94" s="589"/>
      <c r="BD94" s="589"/>
      <c r="BE94" s="589"/>
      <c r="BF94" s="589"/>
      <c r="BG94" s="589"/>
      <c r="BH94" s="589"/>
      <c r="BI94" s="589"/>
      <c r="BJ94" s="589"/>
      <c r="BK94" s="589"/>
      <c r="BL94" s="589"/>
    </row>
    <row r="95" spans="1:64" ht="15" customHeight="1">
      <c r="A95" s="574"/>
      <c r="B95" s="499"/>
      <c r="C95" s="629" t="s">
        <v>1564</v>
      </c>
      <c r="D95" s="609">
        <v>1</v>
      </c>
      <c r="E95" s="609">
        <v>1</v>
      </c>
      <c r="F95" s="610">
        <f t="shared" si="3"/>
        <v>0</v>
      </c>
      <c r="G95" s="600"/>
      <c r="H95" s="576"/>
      <c r="I95" s="584"/>
      <c r="J95" s="589"/>
      <c r="K95" s="589"/>
      <c r="L95" s="590"/>
      <c r="M95" s="589"/>
      <c r="N95" s="589"/>
      <c r="O95" s="589"/>
      <c r="P95" s="589"/>
      <c r="Q95" s="589"/>
      <c r="R95" s="589"/>
      <c r="S95" s="589"/>
      <c r="T95" s="589"/>
      <c r="U95" s="589"/>
      <c r="V95" s="589"/>
      <c r="W95" s="589"/>
      <c r="X95" s="589"/>
      <c r="Y95" s="589"/>
      <c r="Z95" s="589"/>
      <c r="AA95" s="589"/>
      <c r="AB95" s="589"/>
      <c r="AC95" s="589"/>
      <c r="AD95" s="589"/>
      <c r="AE95" s="589"/>
      <c r="AF95" s="589"/>
      <c r="AG95" s="589"/>
      <c r="AH95" s="589"/>
      <c r="AI95" s="589"/>
      <c r="AJ95" s="589"/>
      <c r="AK95" s="589"/>
      <c r="AL95" s="589"/>
      <c r="AM95" s="589"/>
      <c r="AN95" s="589"/>
      <c r="AO95" s="589"/>
      <c r="AP95" s="589"/>
      <c r="AQ95" s="589"/>
      <c r="AR95" s="589"/>
      <c r="AS95" s="589"/>
      <c r="AT95" s="589"/>
      <c r="AU95" s="589"/>
      <c r="AV95" s="589"/>
      <c r="AW95" s="589"/>
      <c r="AX95" s="589"/>
      <c r="AY95" s="589"/>
      <c r="AZ95" s="589"/>
      <c r="BA95" s="589"/>
      <c r="BB95" s="589"/>
      <c r="BC95" s="589"/>
      <c r="BD95" s="589"/>
      <c r="BE95" s="589"/>
      <c r="BF95" s="589"/>
      <c r="BG95" s="589"/>
      <c r="BH95" s="589"/>
      <c r="BI95" s="589"/>
      <c r="BJ95" s="589"/>
      <c r="BK95" s="589"/>
      <c r="BL95" s="589"/>
    </row>
    <row r="96" spans="1:64" ht="15" customHeight="1">
      <c r="A96" s="574"/>
      <c r="B96" s="499"/>
      <c r="C96" s="630" t="s">
        <v>1565</v>
      </c>
      <c r="D96" s="599">
        <v>1</v>
      </c>
      <c r="E96" s="599">
        <v>1</v>
      </c>
      <c r="F96" s="631">
        <f t="shared" si="3"/>
        <v>0</v>
      </c>
      <c r="G96" s="537"/>
      <c r="H96" s="576"/>
      <c r="I96" s="584"/>
      <c r="J96" s="589"/>
      <c r="K96" s="589"/>
      <c r="L96" s="590"/>
      <c r="M96" s="589"/>
      <c r="N96" s="589"/>
      <c r="O96" s="589"/>
      <c r="P96" s="589"/>
      <c r="Q96" s="589"/>
      <c r="R96" s="589"/>
      <c r="S96" s="589"/>
      <c r="T96" s="589"/>
      <c r="U96" s="589"/>
      <c r="V96" s="589"/>
      <c r="W96" s="589"/>
      <c r="X96" s="589"/>
      <c r="Y96" s="589"/>
      <c r="Z96" s="589"/>
      <c r="AA96" s="589"/>
      <c r="AB96" s="589"/>
      <c r="AC96" s="589"/>
      <c r="AD96" s="589"/>
      <c r="AE96" s="589"/>
      <c r="AF96" s="589"/>
      <c r="AG96" s="589"/>
      <c r="AH96" s="589"/>
      <c r="AI96" s="589"/>
      <c r="AJ96" s="589"/>
      <c r="AK96" s="589"/>
      <c r="AL96" s="589"/>
      <c r="AM96" s="589"/>
      <c r="AN96" s="589"/>
      <c r="AO96" s="589"/>
      <c r="AP96" s="589"/>
      <c r="AQ96" s="589"/>
      <c r="AR96" s="589"/>
      <c r="AS96" s="589"/>
      <c r="AT96" s="589"/>
      <c r="AU96" s="589"/>
      <c r="AV96" s="589"/>
      <c r="AW96" s="589"/>
      <c r="AX96" s="589"/>
      <c r="AY96" s="589"/>
      <c r="AZ96" s="589"/>
      <c r="BA96" s="589"/>
      <c r="BB96" s="589"/>
      <c r="BC96" s="589"/>
      <c r="BD96" s="589"/>
      <c r="BE96" s="589"/>
      <c r="BF96" s="589"/>
      <c r="BG96" s="589"/>
      <c r="BH96" s="589"/>
      <c r="BI96" s="589"/>
      <c r="BJ96" s="589"/>
      <c r="BK96" s="589"/>
      <c r="BL96" s="589"/>
    </row>
    <row r="97" spans="1:64" ht="15" customHeight="1">
      <c r="A97" s="574"/>
      <c r="B97" s="541"/>
      <c r="C97" s="632" t="s">
        <v>864</v>
      </c>
      <c r="D97" s="633">
        <v>3</v>
      </c>
      <c r="E97" s="633">
        <v>3</v>
      </c>
      <c r="F97" s="634">
        <f t="shared" si="3"/>
        <v>0</v>
      </c>
      <c r="G97" s="635"/>
      <c r="H97" s="576"/>
      <c r="I97" s="584"/>
      <c r="J97" s="589"/>
      <c r="K97" s="589"/>
      <c r="L97" s="590"/>
      <c r="M97" s="589"/>
      <c r="N97" s="589"/>
      <c r="O97" s="589"/>
      <c r="P97" s="589"/>
      <c r="Q97" s="589"/>
      <c r="R97" s="589"/>
      <c r="S97" s="589"/>
      <c r="T97" s="589"/>
      <c r="U97" s="589"/>
      <c r="V97" s="589"/>
      <c r="W97" s="589"/>
      <c r="X97" s="589"/>
      <c r="Y97" s="589"/>
      <c r="Z97" s="589"/>
      <c r="AA97" s="589"/>
      <c r="AB97" s="589"/>
      <c r="AC97" s="589"/>
      <c r="AD97" s="589"/>
      <c r="AE97" s="589"/>
      <c r="AF97" s="589"/>
      <c r="AG97" s="589"/>
      <c r="AH97" s="589"/>
      <c r="AI97" s="589"/>
      <c r="AJ97" s="589"/>
      <c r="AK97" s="589"/>
      <c r="AL97" s="589"/>
      <c r="AM97" s="589"/>
      <c r="AN97" s="589"/>
      <c r="AO97" s="589"/>
      <c r="AP97" s="589"/>
      <c r="AQ97" s="589"/>
      <c r="AR97" s="589"/>
      <c r="AS97" s="589"/>
      <c r="AT97" s="589"/>
      <c r="AU97" s="589"/>
      <c r="AV97" s="589"/>
      <c r="AW97" s="589"/>
      <c r="AX97" s="589"/>
      <c r="AY97" s="589"/>
      <c r="AZ97" s="589"/>
      <c r="BA97" s="589"/>
      <c r="BB97" s="589"/>
      <c r="BC97" s="589"/>
      <c r="BD97" s="589"/>
      <c r="BE97" s="589"/>
      <c r="BF97" s="589"/>
      <c r="BG97" s="589"/>
      <c r="BH97" s="589"/>
      <c r="BI97" s="589"/>
      <c r="BJ97" s="589"/>
      <c r="BK97" s="589"/>
      <c r="BL97" s="589"/>
    </row>
    <row r="98" spans="1:64" ht="15" customHeight="1">
      <c r="A98" s="574"/>
      <c r="B98" s="546"/>
      <c r="C98" s="636" t="s">
        <v>1239</v>
      </c>
      <c r="D98" s="637">
        <v>2</v>
      </c>
      <c r="E98" s="637">
        <v>2</v>
      </c>
      <c r="F98" s="638">
        <f t="shared" si="3"/>
        <v>0</v>
      </c>
      <c r="G98" s="596" t="s">
        <v>1566</v>
      </c>
      <c r="H98" s="576"/>
      <c r="I98" s="611">
        <v>4</v>
      </c>
      <c r="J98" s="612">
        <v>5</v>
      </c>
      <c r="K98" s="589"/>
      <c r="L98" s="590"/>
      <c r="M98" s="589"/>
      <c r="N98" s="589"/>
      <c r="O98" s="589"/>
      <c r="P98" s="589"/>
      <c r="Q98" s="589"/>
      <c r="R98" s="589"/>
      <c r="S98" s="589"/>
      <c r="T98" s="589"/>
      <c r="U98" s="589"/>
      <c r="V98" s="589"/>
      <c r="W98" s="589"/>
      <c r="X98" s="589"/>
      <c r="Y98" s="589"/>
      <c r="Z98" s="589"/>
      <c r="AA98" s="589"/>
      <c r="AB98" s="589"/>
      <c r="AC98" s="589"/>
      <c r="AD98" s="589"/>
      <c r="AE98" s="589"/>
      <c r="AF98" s="589"/>
      <c r="AG98" s="589"/>
      <c r="AH98" s="589"/>
      <c r="AI98" s="589"/>
      <c r="AJ98" s="589"/>
      <c r="AK98" s="589"/>
      <c r="AL98" s="589"/>
      <c r="AM98" s="589"/>
      <c r="AN98" s="589"/>
      <c r="AO98" s="589"/>
      <c r="AP98" s="589"/>
      <c r="AQ98" s="589"/>
      <c r="AR98" s="589"/>
      <c r="AS98" s="589"/>
      <c r="AT98" s="589"/>
      <c r="AU98" s="589"/>
      <c r="AV98" s="589"/>
      <c r="AW98" s="589"/>
      <c r="AX98" s="589"/>
      <c r="AY98" s="589"/>
      <c r="AZ98" s="589"/>
      <c r="BA98" s="589"/>
      <c r="BB98" s="589"/>
      <c r="BC98" s="589"/>
      <c r="BD98" s="589"/>
      <c r="BE98" s="589"/>
      <c r="BF98" s="589"/>
      <c r="BG98" s="589"/>
      <c r="BH98" s="589"/>
      <c r="BI98" s="589"/>
      <c r="BJ98" s="589"/>
      <c r="BK98" s="589"/>
      <c r="BL98" s="589"/>
    </row>
    <row r="99" spans="1:64" ht="15" customHeight="1">
      <c r="A99" s="574"/>
      <c r="B99" s="546"/>
      <c r="C99" s="593" t="s">
        <v>1240</v>
      </c>
      <c r="D99" s="599">
        <v>7</v>
      </c>
      <c r="E99" s="599">
        <v>7</v>
      </c>
      <c r="F99" s="631">
        <f t="shared" si="3"/>
        <v>0</v>
      </c>
      <c r="G99" s="537" t="s">
        <v>1567</v>
      </c>
      <c r="H99" s="576"/>
      <c r="I99" s="611">
        <v>1</v>
      </c>
      <c r="J99" s="612">
        <v>2</v>
      </c>
      <c r="K99" s="612">
        <v>3</v>
      </c>
      <c r="L99" s="639">
        <v>7</v>
      </c>
      <c r="M99" s="612">
        <v>8</v>
      </c>
      <c r="N99" s="612">
        <v>9</v>
      </c>
      <c r="O99" s="612">
        <v>10</v>
      </c>
      <c r="P99" s="589"/>
      <c r="Q99" s="589"/>
      <c r="R99" s="589"/>
      <c r="S99" s="589"/>
      <c r="T99" s="589"/>
      <c r="U99" s="589"/>
      <c r="V99" s="589"/>
      <c r="W99" s="589"/>
      <c r="X99" s="589"/>
      <c r="Y99" s="589"/>
      <c r="Z99" s="589"/>
      <c r="AA99" s="589"/>
      <c r="AB99" s="589"/>
      <c r="AC99" s="589"/>
      <c r="AD99" s="589"/>
      <c r="AE99" s="589"/>
      <c r="AF99" s="589"/>
      <c r="AG99" s="589"/>
      <c r="AH99" s="589"/>
      <c r="AI99" s="589"/>
      <c r="AJ99" s="589"/>
      <c r="AK99" s="589"/>
      <c r="AL99" s="589"/>
      <c r="AM99" s="589"/>
      <c r="AN99" s="589"/>
      <c r="AO99" s="589"/>
      <c r="AP99" s="589"/>
      <c r="AQ99" s="589"/>
      <c r="AR99" s="589"/>
      <c r="AS99" s="589"/>
      <c r="AT99" s="589"/>
      <c r="AU99" s="589"/>
      <c r="AV99" s="589"/>
      <c r="AW99" s="589"/>
      <c r="AX99" s="589"/>
      <c r="AY99" s="589"/>
      <c r="AZ99" s="589"/>
      <c r="BA99" s="589"/>
      <c r="BB99" s="589"/>
      <c r="BC99" s="589"/>
      <c r="BD99" s="589"/>
      <c r="BE99" s="589"/>
      <c r="BF99" s="589"/>
      <c r="BG99" s="589"/>
      <c r="BH99" s="589"/>
      <c r="BI99" s="589"/>
      <c r="BJ99" s="589"/>
      <c r="BK99" s="589"/>
      <c r="BL99" s="589"/>
    </row>
    <row r="100" spans="1:64" ht="15" customHeight="1">
      <c r="A100" s="574"/>
      <c r="B100" s="546"/>
      <c r="C100" s="593" t="s">
        <v>1241</v>
      </c>
      <c r="D100" s="599">
        <v>1</v>
      </c>
      <c r="E100" s="599">
        <v>1</v>
      </c>
      <c r="F100" s="631">
        <f t="shared" ref="F100:F131" si="4">E100-D100</f>
        <v>0</v>
      </c>
      <c r="G100" s="537" t="s">
        <v>1568</v>
      </c>
      <c r="H100" s="576"/>
      <c r="I100" s="611">
        <v>6</v>
      </c>
      <c r="J100" s="589"/>
      <c r="K100" s="589"/>
      <c r="L100" s="590"/>
      <c r="M100" s="589"/>
      <c r="N100" s="589"/>
      <c r="O100" s="589"/>
      <c r="P100" s="589"/>
      <c r="Q100" s="589"/>
      <c r="R100" s="589"/>
      <c r="S100" s="589"/>
      <c r="T100" s="589"/>
      <c r="U100" s="589"/>
      <c r="V100" s="589"/>
      <c r="W100" s="589"/>
      <c r="X100" s="589"/>
      <c r="Y100" s="589"/>
      <c r="Z100" s="589"/>
      <c r="AA100" s="589"/>
      <c r="AB100" s="589"/>
      <c r="AC100" s="589"/>
      <c r="AD100" s="589"/>
      <c r="AE100" s="589"/>
      <c r="AF100" s="589"/>
      <c r="AG100" s="589"/>
      <c r="AH100" s="589"/>
      <c r="AI100" s="589"/>
      <c r="AJ100" s="589"/>
      <c r="AK100" s="589"/>
      <c r="AL100" s="589"/>
      <c r="AM100" s="589"/>
      <c r="AN100" s="589"/>
      <c r="AO100" s="589"/>
      <c r="AP100" s="589"/>
      <c r="AQ100" s="589"/>
      <c r="AR100" s="589"/>
      <c r="AS100" s="589"/>
      <c r="AT100" s="589"/>
      <c r="AU100" s="589"/>
      <c r="AV100" s="589"/>
      <c r="AW100" s="589"/>
      <c r="AX100" s="589"/>
      <c r="AY100" s="589"/>
      <c r="AZ100" s="589"/>
      <c r="BA100" s="589"/>
      <c r="BB100" s="589"/>
      <c r="BC100" s="589"/>
      <c r="BD100" s="589"/>
      <c r="BE100" s="589"/>
      <c r="BF100" s="589"/>
      <c r="BG100" s="589"/>
      <c r="BH100" s="589"/>
      <c r="BI100" s="589"/>
      <c r="BJ100" s="589"/>
      <c r="BK100" s="589"/>
      <c r="BL100" s="589"/>
    </row>
    <row r="101" spans="1:64" ht="15" customHeight="1">
      <c r="A101" s="574"/>
      <c r="B101" s="546"/>
      <c r="C101" s="593" t="s">
        <v>1569</v>
      </c>
      <c r="D101" s="599">
        <v>1</v>
      </c>
      <c r="E101" s="599">
        <v>0</v>
      </c>
      <c r="F101" s="631">
        <f t="shared" si="4"/>
        <v>-1</v>
      </c>
      <c r="G101" s="537" t="s">
        <v>1651</v>
      </c>
      <c r="H101" s="576"/>
      <c r="I101" s="584"/>
      <c r="J101" s="589"/>
      <c r="K101" s="589"/>
      <c r="L101" s="590"/>
      <c r="M101" s="589"/>
      <c r="N101" s="589"/>
      <c r="O101" s="589"/>
      <c r="P101" s="589"/>
      <c r="Q101" s="589"/>
      <c r="R101" s="589"/>
      <c r="S101" s="589"/>
      <c r="T101" s="589"/>
      <c r="U101" s="589"/>
      <c r="V101" s="589"/>
      <c r="W101" s="589"/>
      <c r="X101" s="589"/>
      <c r="Y101" s="589"/>
      <c r="Z101" s="589"/>
      <c r="AA101" s="589"/>
      <c r="AB101" s="589"/>
      <c r="AC101" s="589"/>
      <c r="AD101" s="589"/>
      <c r="AE101" s="589"/>
      <c r="AF101" s="589"/>
      <c r="AG101" s="589"/>
      <c r="AH101" s="589"/>
      <c r="AI101" s="589"/>
      <c r="AJ101" s="589"/>
      <c r="AK101" s="589"/>
      <c r="AL101" s="589"/>
      <c r="AM101" s="589"/>
      <c r="AN101" s="589"/>
      <c r="AO101" s="589"/>
      <c r="AP101" s="589"/>
      <c r="AQ101" s="589"/>
      <c r="AR101" s="589"/>
      <c r="AS101" s="589"/>
      <c r="AT101" s="589"/>
      <c r="AU101" s="589"/>
      <c r="AV101" s="589"/>
      <c r="AW101" s="589"/>
      <c r="AX101" s="589"/>
      <c r="AY101" s="589"/>
      <c r="AZ101" s="589"/>
      <c r="BA101" s="589"/>
      <c r="BB101" s="589"/>
      <c r="BC101" s="589"/>
      <c r="BD101" s="589"/>
      <c r="BE101" s="589"/>
      <c r="BF101" s="589"/>
      <c r="BG101" s="589"/>
      <c r="BH101" s="589"/>
      <c r="BI101" s="589"/>
      <c r="BJ101" s="589"/>
      <c r="BK101" s="589"/>
      <c r="BL101" s="589"/>
    </row>
    <row r="102" spans="1:64" ht="15" customHeight="1">
      <c r="A102" s="574"/>
      <c r="B102" s="546"/>
      <c r="C102" s="593" t="s">
        <v>1468</v>
      </c>
      <c r="D102" s="599">
        <v>2</v>
      </c>
      <c r="E102" s="599">
        <v>2</v>
      </c>
      <c r="F102" s="631">
        <f t="shared" si="4"/>
        <v>0</v>
      </c>
      <c r="G102" s="537"/>
      <c r="H102" s="576"/>
      <c r="I102" s="584"/>
      <c r="J102" s="589"/>
      <c r="K102" s="589"/>
      <c r="L102" s="590"/>
      <c r="M102" s="589"/>
      <c r="N102" s="589"/>
      <c r="O102" s="589"/>
      <c r="P102" s="589"/>
      <c r="Q102" s="589"/>
      <c r="R102" s="589"/>
      <c r="S102" s="589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89"/>
      <c r="AL102" s="589"/>
      <c r="AM102" s="589"/>
      <c r="AN102" s="589"/>
      <c r="AO102" s="589"/>
      <c r="AP102" s="589"/>
      <c r="AQ102" s="589"/>
      <c r="AR102" s="589"/>
      <c r="AS102" s="589"/>
      <c r="AT102" s="589"/>
      <c r="AU102" s="589"/>
      <c r="AV102" s="589"/>
      <c r="AW102" s="589"/>
      <c r="AX102" s="589"/>
      <c r="AY102" s="589"/>
      <c r="AZ102" s="589"/>
      <c r="BA102" s="589"/>
      <c r="BB102" s="589"/>
      <c r="BC102" s="589"/>
      <c r="BD102" s="589"/>
      <c r="BE102" s="589"/>
      <c r="BF102" s="589"/>
      <c r="BG102" s="589"/>
      <c r="BH102" s="589"/>
      <c r="BI102" s="589"/>
      <c r="BJ102" s="589"/>
      <c r="BK102" s="589"/>
      <c r="BL102" s="589"/>
    </row>
    <row r="103" spans="1:64" ht="15" customHeight="1">
      <c r="A103" s="574"/>
      <c r="B103" s="683"/>
      <c r="C103" s="593" t="s">
        <v>752</v>
      </c>
      <c r="D103" s="599">
        <v>11</v>
      </c>
      <c r="E103" s="599">
        <v>11</v>
      </c>
      <c r="F103" s="631">
        <f t="shared" si="4"/>
        <v>0</v>
      </c>
      <c r="G103" s="537" t="s">
        <v>1570</v>
      </c>
      <c r="H103" s="576"/>
      <c r="I103" s="584"/>
      <c r="J103" s="589"/>
      <c r="K103" s="589"/>
      <c r="L103" s="590"/>
      <c r="M103" s="589"/>
      <c r="N103" s="589"/>
      <c r="O103" s="589"/>
      <c r="P103" s="589"/>
      <c r="Q103" s="589"/>
      <c r="R103" s="589"/>
      <c r="S103" s="589"/>
      <c r="T103" s="589"/>
      <c r="U103" s="589"/>
      <c r="V103" s="589"/>
      <c r="W103" s="589"/>
      <c r="X103" s="589"/>
      <c r="Y103" s="589"/>
      <c r="Z103" s="589"/>
      <c r="AA103" s="589"/>
      <c r="AB103" s="589"/>
      <c r="AC103" s="589"/>
      <c r="AD103" s="589"/>
      <c r="AE103" s="589"/>
      <c r="AF103" s="589"/>
      <c r="AG103" s="589"/>
      <c r="AH103" s="589"/>
      <c r="AI103" s="589"/>
      <c r="AJ103" s="589"/>
      <c r="AK103" s="589"/>
      <c r="AL103" s="589"/>
      <c r="AM103" s="589"/>
      <c r="AN103" s="589"/>
      <c r="AO103" s="589"/>
      <c r="AP103" s="589"/>
      <c r="AQ103" s="589"/>
      <c r="AR103" s="589"/>
      <c r="AS103" s="589"/>
      <c r="AT103" s="589"/>
      <c r="AU103" s="589"/>
      <c r="AV103" s="589"/>
      <c r="AW103" s="589"/>
      <c r="AX103" s="589"/>
      <c r="AY103" s="589"/>
      <c r="AZ103" s="589"/>
      <c r="BA103" s="589"/>
      <c r="BB103" s="589"/>
      <c r="BC103" s="589"/>
      <c r="BD103" s="589"/>
      <c r="BE103" s="589"/>
      <c r="BF103" s="589"/>
      <c r="BG103" s="589"/>
      <c r="BH103" s="589"/>
      <c r="BI103" s="589"/>
      <c r="BJ103" s="589"/>
      <c r="BK103" s="589"/>
      <c r="BL103" s="589"/>
    </row>
    <row r="104" spans="1:64" ht="15" customHeight="1">
      <c r="A104" s="574"/>
      <c r="B104" s="499"/>
      <c r="C104" s="636" t="s">
        <v>1384</v>
      </c>
      <c r="D104" s="535">
        <v>10</v>
      </c>
      <c r="E104" s="535">
        <v>10</v>
      </c>
      <c r="F104" s="536">
        <f t="shared" si="4"/>
        <v>0</v>
      </c>
      <c r="G104" s="596" t="s">
        <v>1571</v>
      </c>
      <c r="H104" s="576"/>
      <c r="I104" s="584"/>
      <c r="J104" s="589"/>
      <c r="K104" s="589"/>
      <c r="L104" s="590"/>
      <c r="M104" s="589"/>
      <c r="N104" s="589"/>
      <c r="O104" s="589"/>
      <c r="P104" s="589"/>
      <c r="Q104" s="589"/>
      <c r="R104" s="589"/>
      <c r="S104" s="589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89"/>
      <c r="AL104" s="589"/>
      <c r="AM104" s="589"/>
      <c r="AN104" s="589"/>
      <c r="AO104" s="589"/>
      <c r="AP104" s="589"/>
      <c r="AQ104" s="589"/>
      <c r="AR104" s="589"/>
      <c r="AS104" s="589"/>
      <c r="AT104" s="589"/>
      <c r="AU104" s="589"/>
      <c r="AV104" s="589"/>
      <c r="AW104" s="589"/>
      <c r="AX104" s="589"/>
      <c r="AY104" s="589"/>
      <c r="AZ104" s="589"/>
      <c r="BA104" s="589"/>
      <c r="BB104" s="589"/>
      <c r="BC104" s="589"/>
      <c r="BD104" s="589"/>
      <c r="BE104" s="589"/>
      <c r="BF104" s="589"/>
      <c r="BG104" s="589"/>
      <c r="BH104" s="589"/>
      <c r="BI104" s="589"/>
      <c r="BJ104" s="589"/>
      <c r="BK104" s="589"/>
      <c r="BL104" s="589"/>
    </row>
    <row r="105" spans="1:64" ht="15" customHeight="1">
      <c r="A105" s="574"/>
      <c r="B105" s="499"/>
      <c r="C105" s="593" t="s">
        <v>1172</v>
      </c>
      <c r="D105" s="535">
        <v>1</v>
      </c>
      <c r="E105" s="535">
        <v>1</v>
      </c>
      <c r="F105" s="536">
        <f t="shared" si="4"/>
        <v>0</v>
      </c>
      <c r="G105" s="537" t="s">
        <v>1572</v>
      </c>
      <c r="H105" s="576"/>
      <c r="I105" s="584"/>
      <c r="J105" s="589"/>
      <c r="K105" s="589"/>
      <c r="L105" s="590"/>
      <c r="M105" s="589"/>
      <c r="N105" s="589"/>
      <c r="O105" s="589"/>
      <c r="P105" s="589"/>
      <c r="Q105" s="589"/>
      <c r="R105" s="589"/>
      <c r="S105" s="589"/>
      <c r="T105" s="589"/>
      <c r="U105" s="589"/>
      <c r="V105" s="589"/>
      <c r="W105" s="589"/>
      <c r="X105" s="589"/>
      <c r="Y105" s="589"/>
      <c r="Z105" s="589"/>
      <c r="AA105" s="589"/>
      <c r="AB105" s="589"/>
      <c r="AC105" s="589"/>
      <c r="AD105" s="589"/>
      <c r="AE105" s="589"/>
      <c r="AF105" s="589"/>
      <c r="AG105" s="589"/>
      <c r="AH105" s="589"/>
      <c r="AI105" s="589"/>
      <c r="AJ105" s="589"/>
      <c r="AK105" s="589"/>
      <c r="AL105" s="589"/>
      <c r="AM105" s="589"/>
      <c r="AN105" s="589"/>
      <c r="AO105" s="589"/>
      <c r="AP105" s="589"/>
      <c r="AQ105" s="589"/>
      <c r="AR105" s="589"/>
      <c r="AS105" s="589"/>
      <c r="AT105" s="589"/>
      <c r="AU105" s="589"/>
      <c r="AV105" s="589"/>
      <c r="AW105" s="589"/>
      <c r="AX105" s="589"/>
      <c r="AY105" s="589"/>
      <c r="AZ105" s="589"/>
      <c r="BA105" s="589"/>
      <c r="BB105" s="589"/>
      <c r="BC105" s="589"/>
      <c r="BD105" s="589"/>
      <c r="BE105" s="589"/>
      <c r="BF105" s="589"/>
      <c r="BG105" s="589"/>
      <c r="BH105" s="589"/>
      <c r="BI105" s="589"/>
      <c r="BJ105" s="589"/>
      <c r="BK105" s="589"/>
      <c r="BL105" s="589"/>
    </row>
    <row r="106" spans="1:64" ht="15" customHeight="1">
      <c r="A106" s="574"/>
      <c r="B106" s="546" t="s">
        <v>866</v>
      </c>
      <c r="C106" s="593" t="s">
        <v>403</v>
      </c>
      <c r="D106" s="535">
        <v>12</v>
      </c>
      <c r="E106" s="535">
        <v>12</v>
      </c>
      <c r="F106" s="536">
        <f t="shared" si="4"/>
        <v>0</v>
      </c>
      <c r="G106" s="537"/>
      <c r="H106" s="576"/>
      <c r="I106" s="584"/>
      <c r="J106" s="589"/>
      <c r="K106" s="589"/>
      <c r="L106" s="590"/>
      <c r="M106" s="589"/>
      <c r="N106" s="589"/>
      <c r="O106" s="589"/>
      <c r="P106" s="589"/>
      <c r="Q106" s="589"/>
      <c r="R106" s="589"/>
      <c r="S106" s="589"/>
      <c r="T106" s="589"/>
      <c r="U106" s="589"/>
      <c r="V106" s="589"/>
      <c r="W106" s="589"/>
      <c r="X106" s="589"/>
      <c r="Y106" s="589"/>
      <c r="Z106" s="589"/>
      <c r="AA106" s="589"/>
      <c r="AB106" s="589"/>
      <c r="AC106" s="589"/>
      <c r="AD106" s="589"/>
      <c r="AE106" s="589"/>
      <c r="AF106" s="589"/>
      <c r="AG106" s="589"/>
      <c r="AH106" s="589"/>
      <c r="AI106" s="589"/>
      <c r="AJ106" s="589"/>
      <c r="AK106" s="589"/>
      <c r="AL106" s="589"/>
      <c r="AM106" s="589"/>
      <c r="AN106" s="589"/>
      <c r="AO106" s="589"/>
      <c r="AP106" s="589"/>
      <c r="AQ106" s="589"/>
      <c r="AR106" s="589"/>
      <c r="AS106" s="589"/>
      <c r="AT106" s="589"/>
      <c r="AU106" s="589"/>
      <c r="AV106" s="589"/>
      <c r="AW106" s="589"/>
      <c r="AX106" s="589"/>
      <c r="AY106" s="589"/>
      <c r="AZ106" s="589"/>
      <c r="BA106" s="589"/>
      <c r="BB106" s="589"/>
      <c r="BC106" s="589"/>
      <c r="BD106" s="589"/>
      <c r="BE106" s="589"/>
      <c r="BF106" s="589"/>
      <c r="BG106" s="589"/>
      <c r="BH106" s="589"/>
      <c r="BI106" s="589"/>
      <c r="BJ106" s="589"/>
      <c r="BK106" s="589"/>
      <c r="BL106" s="589"/>
    </row>
    <row r="107" spans="1:64" ht="15" customHeight="1">
      <c r="A107" s="574"/>
      <c r="B107" s="499"/>
      <c r="C107" s="593" t="s">
        <v>1041</v>
      </c>
      <c r="D107" s="535">
        <v>0</v>
      </c>
      <c r="E107" s="535">
        <v>0</v>
      </c>
      <c r="F107" s="536">
        <f t="shared" si="4"/>
        <v>0</v>
      </c>
      <c r="G107" s="537" t="s">
        <v>1469</v>
      </c>
      <c r="H107" s="576"/>
      <c r="I107" s="584"/>
      <c r="J107" s="589"/>
      <c r="K107" s="589"/>
      <c r="L107" s="590"/>
      <c r="M107" s="589"/>
      <c r="N107" s="589"/>
      <c r="O107" s="589"/>
      <c r="P107" s="589"/>
      <c r="Q107" s="589"/>
      <c r="R107" s="589"/>
      <c r="S107" s="589"/>
      <c r="T107" s="589"/>
      <c r="U107" s="589"/>
      <c r="V107" s="589"/>
      <c r="W107" s="589"/>
      <c r="X107" s="589"/>
      <c r="Y107" s="589"/>
      <c r="Z107" s="589"/>
      <c r="AA107" s="589"/>
      <c r="AB107" s="589"/>
      <c r="AC107" s="589"/>
      <c r="AD107" s="589"/>
      <c r="AE107" s="589"/>
      <c r="AF107" s="589"/>
      <c r="AG107" s="589"/>
      <c r="AH107" s="589"/>
      <c r="AI107" s="589"/>
      <c r="AJ107" s="589"/>
      <c r="AK107" s="589"/>
      <c r="AL107" s="589"/>
      <c r="AM107" s="589"/>
      <c r="AN107" s="589"/>
      <c r="AO107" s="589"/>
      <c r="AP107" s="589"/>
      <c r="AQ107" s="589"/>
      <c r="AR107" s="589"/>
      <c r="AS107" s="589"/>
      <c r="AT107" s="589"/>
      <c r="AU107" s="589"/>
      <c r="AV107" s="589"/>
      <c r="AW107" s="589"/>
      <c r="AX107" s="589"/>
      <c r="AY107" s="589"/>
      <c r="AZ107" s="589"/>
      <c r="BA107" s="589"/>
      <c r="BB107" s="589"/>
      <c r="BC107" s="589"/>
      <c r="BD107" s="589"/>
      <c r="BE107" s="589"/>
      <c r="BF107" s="589"/>
      <c r="BG107" s="589"/>
      <c r="BH107" s="589"/>
      <c r="BI107" s="589"/>
      <c r="BJ107" s="589"/>
      <c r="BK107" s="589"/>
      <c r="BL107" s="589"/>
    </row>
    <row r="108" spans="1:64" ht="15" customHeight="1">
      <c r="A108" s="574"/>
      <c r="B108" s="499"/>
      <c r="C108" s="593" t="s">
        <v>513</v>
      </c>
      <c r="D108" s="535">
        <v>5</v>
      </c>
      <c r="E108" s="535">
        <v>1</v>
      </c>
      <c r="F108" s="536">
        <f t="shared" si="4"/>
        <v>-4</v>
      </c>
      <c r="G108" s="537" t="s">
        <v>1652</v>
      </c>
      <c r="H108" s="576"/>
      <c r="I108" s="584"/>
      <c r="J108" s="589"/>
      <c r="K108" s="589"/>
      <c r="L108" s="590"/>
      <c r="M108" s="589"/>
      <c r="N108" s="589"/>
      <c r="O108" s="589"/>
      <c r="P108" s="589"/>
      <c r="Q108" s="589"/>
      <c r="R108" s="589"/>
      <c r="S108" s="589"/>
      <c r="T108" s="589"/>
      <c r="U108" s="589"/>
      <c r="V108" s="589"/>
      <c r="W108" s="589"/>
      <c r="X108" s="589"/>
      <c r="Y108" s="589"/>
      <c r="Z108" s="589"/>
      <c r="AA108" s="589"/>
      <c r="AB108" s="589"/>
      <c r="AC108" s="589"/>
      <c r="AD108" s="589"/>
      <c r="AE108" s="589"/>
      <c r="AF108" s="589"/>
      <c r="AG108" s="589"/>
      <c r="AH108" s="589"/>
      <c r="AI108" s="589"/>
      <c r="AJ108" s="589"/>
      <c r="AK108" s="589"/>
      <c r="AL108" s="589"/>
      <c r="AM108" s="589"/>
      <c r="AN108" s="589"/>
      <c r="AO108" s="589"/>
      <c r="AP108" s="589"/>
      <c r="AQ108" s="589"/>
      <c r="AR108" s="589"/>
      <c r="AS108" s="589"/>
      <c r="AT108" s="589"/>
      <c r="AU108" s="589"/>
      <c r="AV108" s="589"/>
      <c r="AW108" s="589"/>
      <c r="AX108" s="589"/>
      <c r="AY108" s="589"/>
      <c r="AZ108" s="589"/>
      <c r="BA108" s="589"/>
      <c r="BB108" s="589"/>
      <c r="BC108" s="589"/>
      <c r="BD108" s="589"/>
      <c r="BE108" s="589"/>
      <c r="BF108" s="589"/>
      <c r="BG108" s="589"/>
      <c r="BH108" s="589"/>
      <c r="BI108" s="589"/>
      <c r="BJ108" s="589"/>
      <c r="BK108" s="589"/>
      <c r="BL108" s="589"/>
    </row>
    <row r="109" spans="1:64" ht="15" customHeight="1">
      <c r="A109" s="574"/>
      <c r="B109" s="499"/>
      <c r="C109" s="593" t="s">
        <v>1174</v>
      </c>
      <c r="D109" s="535">
        <v>1</v>
      </c>
      <c r="E109" s="535">
        <v>1</v>
      </c>
      <c r="F109" s="536">
        <f t="shared" si="4"/>
        <v>0</v>
      </c>
      <c r="G109" s="537"/>
      <c r="H109" s="576"/>
      <c r="I109" s="584"/>
      <c r="J109" s="589"/>
      <c r="K109" s="589"/>
      <c r="L109" s="590"/>
      <c r="M109" s="589"/>
      <c r="N109" s="589"/>
      <c r="O109" s="589"/>
      <c r="P109" s="589"/>
      <c r="Q109" s="589"/>
      <c r="R109" s="589"/>
      <c r="S109" s="589"/>
      <c r="T109" s="589"/>
      <c r="U109" s="589"/>
      <c r="V109" s="589"/>
      <c r="W109" s="589"/>
      <c r="X109" s="589"/>
      <c r="Y109" s="589"/>
      <c r="Z109" s="589"/>
      <c r="AA109" s="589"/>
      <c r="AB109" s="589"/>
      <c r="AC109" s="589"/>
      <c r="AD109" s="589"/>
      <c r="AE109" s="589"/>
      <c r="AF109" s="589"/>
      <c r="AG109" s="589"/>
      <c r="AH109" s="589"/>
      <c r="AI109" s="589"/>
      <c r="AJ109" s="589"/>
      <c r="AK109" s="589"/>
      <c r="AL109" s="589"/>
      <c r="AM109" s="589"/>
      <c r="AN109" s="589"/>
      <c r="AO109" s="589"/>
      <c r="AP109" s="589"/>
      <c r="AQ109" s="589"/>
      <c r="AR109" s="589"/>
      <c r="AS109" s="589"/>
      <c r="AT109" s="589"/>
      <c r="AU109" s="589"/>
      <c r="AV109" s="589"/>
      <c r="AW109" s="589"/>
      <c r="AX109" s="589"/>
      <c r="AY109" s="589"/>
      <c r="AZ109" s="589"/>
      <c r="BA109" s="589"/>
      <c r="BB109" s="589"/>
      <c r="BC109" s="589"/>
      <c r="BD109" s="589"/>
      <c r="BE109" s="589"/>
      <c r="BF109" s="589"/>
      <c r="BG109" s="589"/>
      <c r="BH109" s="589"/>
      <c r="BI109" s="589"/>
      <c r="BJ109" s="589"/>
      <c r="BK109" s="589"/>
      <c r="BL109" s="589"/>
    </row>
    <row r="110" spans="1:64" ht="15" customHeight="1">
      <c r="A110" s="574"/>
      <c r="B110" s="499"/>
      <c r="C110" s="593" t="s">
        <v>1470</v>
      </c>
      <c r="D110" s="535">
        <v>1</v>
      </c>
      <c r="E110" s="535">
        <v>1</v>
      </c>
      <c r="F110" s="536">
        <f t="shared" si="4"/>
        <v>0</v>
      </c>
      <c r="G110" s="537"/>
      <c r="H110" s="576"/>
      <c r="I110" s="584"/>
      <c r="J110" s="589"/>
      <c r="K110" s="589"/>
      <c r="L110" s="590"/>
      <c r="M110" s="589"/>
      <c r="N110" s="589"/>
      <c r="O110" s="589"/>
      <c r="P110" s="589"/>
      <c r="Q110" s="589"/>
      <c r="R110" s="589"/>
      <c r="S110" s="589"/>
      <c r="T110" s="589"/>
      <c r="U110" s="589"/>
      <c r="V110" s="589"/>
      <c r="W110" s="589"/>
      <c r="X110" s="589"/>
      <c r="Y110" s="589"/>
      <c r="Z110" s="589"/>
      <c r="AA110" s="589"/>
      <c r="AB110" s="589"/>
      <c r="AC110" s="589"/>
      <c r="AD110" s="589"/>
      <c r="AE110" s="589"/>
      <c r="AF110" s="589"/>
      <c r="AG110" s="589"/>
      <c r="AH110" s="589"/>
      <c r="AI110" s="589"/>
      <c r="AJ110" s="589"/>
      <c r="AK110" s="589"/>
      <c r="AL110" s="589"/>
      <c r="AM110" s="589"/>
      <c r="AN110" s="589"/>
      <c r="AO110" s="589"/>
      <c r="AP110" s="589"/>
      <c r="AQ110" s="589"/>
      <c r="AR110" s="589"/>
      <c r="AS110" s="589"/>
      <c r="AT110" s="589"/>
      <c r="AU110" s="589"/>
      <c r="AV110" s="589"/>
      <c r="AW110" s="589"/>
      <c r="AX110" s="589"/>
      <c r="AY110" s="589"/>
      <c r="AZ110" s="589"/>
      <c r="BA110" s="589"/>
      <c r="BB110" s="589"/>
      <c r="BC110" s="589"/>
      <c r="BD110" s="589"/>
      <c r="BE110" s="589"/>
      <c r="BF110" s="589"/>
      <c r="BG110" s="589"/>
      <c r="BH110" s="589"/>
      <c r="BI110" s="589"/>
      <c r="BJ110" s="589"/>
      <c r="BK110" s="589"/>
      <c r="BL110" s="589"/>
    </row>
    <row r="111" spans="1:64" ht="15" customHeight="1">
      <c r="A111" s="574"/>
      <c r="B111" s="499"/>
      <c r="C111" s="598" t="s">
        <v>1575</v>
      </c>
      <c r="D111" s="609">
        <v>1</v>
      </c>
      <c r="E111" s="609">
        <v>1</v>
      </c>
      <c r="F111" s="610">
        <f t="shared" si="4"/>
        <v>0</v>
      </c>
      <c r="G111" s="600"/>
      <c r="H111" s="576"/>
      <c r="I111" s="584"/>
      <c r="J111" s="589"/>
      <c r="K111" s="589"/>
      <c r="L111" s="590"/>
      <c r="M111" s="589"/>
      <c r="N111" s="589"/>
      <c r="O111" s="589"/>
      <c r="P111" s="589"/>
      <c r="Q111" s="589"/>
      <c r="R111" s="589"/>
      <c r="S111" s="589"/>
      <c r="T111" s="589"/>
      <c r="U111" s="589"/>
      <c r="V111" s="589"/>
      <c r="W111" s="589"/>
      <c r="X111" s="589"/>
      <c r="Y111" s="589"/>
      <c r="Z111" s="589"/>
      <c r="AA111" s="589"/>
      <c r="AB111" s="589"/>
      <c r="AC111" s="589"/>
      <c r="AD111" s="589"/>
      <c r="AE111" s="589"/>
      <c r="AF111" s="589"/>
      <c r="AG111" s="589"/>
      <c r="AH111" s="589"/>
      <c r="AI111" s="589"/>
      <c r="AJ111" s="589"/>
      <c r="AK111" s="589"/>
      <c r="AL111" s="589"/>
      <c r="AM111" s="589"/>
      <c r="AN111" s="589"/>
      <c r="AO111" s="589"/>
      <c r="AP111" s="589"/>
      <c r="AQ111" s="589"/>
      <c r="AR111" s="589"/>
      <c r="AS111" s="589"/>
      <c r="AT111" s="589"/>
      <c r="AU111" s="589"/>
      <c r="AV111" s="589"/>
      <c r="AW111" s="589"/>
      <c r="AX111" s="589"/>
      <c r="AY111" s="589"/>
      <c r="AZ111" s="589"/>
      <c r="BA111" s="589"/>
      <c r="BB111" s="589"/>
      <c r="BC111" s="589"/>
      <c r="BD111" s="589"/>
      <c r="BE111" s="589"/>
      <c r="BF111" s="589"/>
      <c r="BG111" s="589"/>
      <c r="BH111" s="589"/>
      <c r="BI111" s="589"/>
      <c r="BJ111" s="589"/>
      <c r="BK111" s="589"/>
      <c r="BL111" s="589"/>
    </row>
    <row r="112" spans="1:64" ht="15" customHeight="1">
      <c r="A112" s="574"/>
      <c r="B112" s="513"/>
      <c r="C112" s="640" t="s">
        <v>1471</v>
      </c>
      <c r="D112" s="602">
        <v>1</v>
      </c>
      <c r="E112" s="602">
        <v>1</v>
      </c>
      <c r="F112" s="603">
        <f t="shared" si="4"/>
        <v>0</v>
      </c>
      <c r="G112" s="604"/>
      <c r="H112" s="576"/>
      <c r="I112" s="584"/>
      <c r="J112" s="589"/>
      <c r="K112" s="589"/>
      <c r="L112" s="590"/>
      <c r="M112" s="589"/>
      <c r="N112" s="589"/>
      <c r="O112" s="589"/>
      <c r="P112" s="589"/>
      <c r="Q112" s="589"/>
      <c r="R112" s="589"/>
      <c r="S112" s="589"/>
      <c r="T112" s="589"/>
      <c r="U112" s="589"/>
      <c r="V112" s="589"/>
      <c r="W112" s="589"/>
      <c r="X112" s="589"/>
      <c r="Y112" s="589"/>
      <c r="Z112" s="589"/>
      <c r="AA112" s="589"/>
      <c r="AB112" s="589"/>
      <c r="AC112" s="589"/>
      <c r="AD112" s="589"/>
      <c r="AE112" s="589"/>
      <c r="AF112" s="589"/>
      <c r="AG112" s="589"/>
      <c r="AH112" s="589"/>
      <c r="AI112" s="589"/>
      <c r="AJ112" s="589"/>
      <c r="AK112" s="589"/>
      <c r="AL112" s="589"/>
      <c r="AM112" s="589"/>
      <c r="AN112" s="589"/>
      <c r="AO112" s="589"/>
      <c r="AP112" s="589"/>
      <c r="AQ112" s="589"/>
      <c r="AR112" s="589"/>
      <c r="AS112" s="589"/>
      <c r="AT112" s="589"/>
      <c r="AU112" s="589"/>
      <c r="AV112" s="589"/>
      <c r="AW112" s="589"/>
      <c r="AX112" s="589"/>
      <c r="AY112" s="589"/>
      <c r="AZ112" s="589"/>
      <c r="BA112" s="589"/>
      <c r="BB112" s="589"/>
      <c r="BC112" s="589"/>
      <c r="BD112" s="589"/>
      <c r="BE112" s="589"/>
      <c r="BF112" s="589"/>
      <c r="BG112" s="589"/>
      <c r="BH112" s="589"/>
      <c r="BI112" s="589"/>
      <c r="BJ112" s="589"/>
      <c r="BK112" s="589"/>
      <c r="BL112" s="589"/>
    </row>
    <row r="113" spans="1:64" ht="15" customHeight="1">
      <c r="A113" s="574"/>
      <c r="B113" s="494"/>
      <c r="C113" s="605" t="s">
        <v>1472</v>
      </c>
      <c r="D113" s="606">
        <v>1</v>
      </c>
      <c r="E113" s="606">
        <v>1</v>
      </c>
      <c r="F113" s="607">
        <f t="shared" si="4"/>
        <v>0</v>
      </c>
      <c r="G113" s="608"/>
      <c r="H113" s="576"/>
      <c r="I113" s="584"/>
      <c r="J113" s="589"/>
      <c r="K113" s="589"/>
      <c r="L113" s="590"/>
      <c r="M113" s="589"/>
      <c r="N113" s="589"/>
      <c r="O113" s="589"/>
      <c r="P113" s="589"/>
      <c r="Q113" s="589"/>
      <c r="R113" s="589"/>
      <c r="S113" s="589"/>
      <c r="T113" s="589"/>
      <c r="U113" s="589"/>
      <c r="V113" s="589"/>
      <c r="W113" s="589"/>
      <c r="X113" s="589"/>
      <c r="Y113" s="589"/>
      <c r="Z113" s="589"/>
      <c r="AA113" s="589"/>
      <c r="AB113" s="589"/>
      <c r="AC113" s="589"/>
      <c r="AD113" s="589"/>
      <c r="AE113" s="589"/>
      <c r="AF113" s="589"/>
      <c r="AG113" s="589"/>
      <c r="AH113" s="589"/>
      <c r="AI113" s="589"/>
      <c r="AJ113" s="589"/>
      <c r="AK113" s="589"/>
      <c r="AL113" s="589"/>
      <c r="AM113" s="589"/>
      <c r="AN113" s="589"/>
      <c r="AO113" s="589"/>
      <c r="AP113" s="589"/>
      <c r="AQ113" s="589"/>
      <c r="AR113" s="589"/>
      <c r="AS113" s="589"/>
      <c r="AT113" s="589"/>
      <c r="AU113" s="589"/>
      <c r="AV113" s="589"/>
      <c r="AW113" s="589"/>
      <c r="AX113" s="589"/>
      <c r="AY113" s="589"/>
      <c r="AZ113" s="589"/>
      <c r="BA113" s="589"/>
      <c r="BB113" s="589"/>
      <c r="BC113" s="589"/>
      <c r="BD113" s="589"/>
      <c r="BE113" s="589"/>
      <c r="BF113" s="589"/>
      <c r="BG113" s="589"/>
      <c r="BH113" s="589"/>
      <c r="BI113" s="589"/>
      <c r="BJ113" s="589"/>
      <c r="BK113" s="589"/>
      <c r="BL113" s="589"/>
    </row>
    <row r="114" spans="1:64" ht="15" customHeight="1">
      <c r="A114" s="574"/>
      <c r="B114" s="683"/>
      <c r="C114" s="593" t="s">
        <v>1043</v>
      </c>
      <c r="D114" s="535">
        <v>6</v>
      </c>
      <c r="E114" s="535">
        <v>5</v>
      </c>
      <c r="F114" s="536">
        <f t="shared" si="4"/>
        <v>-1</v>
      </c>
      <c r="G114" s="615"/>
      <c r="H114" s="576"/>
      <c r="I114" s="584"/>
      <c r="J114" s="589"/>
      <c r="K114" s="589"/>
      <c r="L114" s="590"/>
      <c r="M114" s="589"/>
      <c r="N114" s="589"/>
      <c r="O114" s="589"/>
      <c r="P114" s="589"/>
      <c r="Q114" s="589"/>
      <c r="R114" s="589"/>
      <c r="S114" s="589"/>
      <c r="T114" s="589"/>
      <c r="U114" s="589"/>
      <c r="V114" s="589"/>
      <c r="W114" s="589"/>
      <c r="X114" s="589"/>
      <c r="Y114" s="589"/>
      <c r="Z114" s="589"/>
      <c r="AA114" s="589"/>
      <c r="AB114" s="589"/>
      <c r="AC114" s="589"/>
      <c r="AD114" s="589"/>
      <c r="AE114" s="589"/>
      <c r="AF114" s="589"/>
      <c r="AG114" s="589"/>
      <c r="AH114" s="589"/>
      <c r="AI114" s="589"/>
      <c r="AJ114" s="589"/>
      <c r="AK114" s="589"/>
      <c r="AL114" s="589"/>
      <c r="AM114" s="589"/>
      <c r="AN114" s="589"/>
      <c r="AO114" s="589"/>
      <c r="AP114" s="589"/>
      <c r="AQ114" s="589"/>
      <c r="AR114" s="589"/>
      <c r="AS114" s="589"/>
      <c r="AT114" s="589"/>
      <c r="AU114" s="589"/>
      <c r="AV114" s="589"/>
      <c r="AW114" s="589"/>
      <c r="AX114" s="589"/>
      <c r="AY114" s="589"/>
      <c r="AZ114" s="589"/>
      <c r="BA114" s="589"/>
      <c r="BB114" s="589"/>
      <c r="BC114" s="589"/>
      <c r="BD114" s="589"/>
      <c r="BE114" s="589"/>
      <c r="BF114" s="589"/>
      <c r="BG114" s="589"/>
      <c r="BH114" s="589"/>
      <c r="BI114" s="589"/>
      <c r="BJ114" s="589"/>
      <c r="BK114" s="589"/>
      <c r="BL114" s="589"/>
    </row>
    <row r="115" spans="1:64" ht="15" customHeight="1">
      <c r="A115" s="574"/>
      <c r="B115" s="499" t="s">
        <v>91</v>
      </c>
      <c r="C115" s="593" t="s">
        <v>300</v>
      </c>
      <c r="D115" s="535">
        <v>3</v>
      </c>
      <c r="E115" s="535">
        <v>2</v>
      </c>
      <c r="F115" s="536">
        <f t="shared" si="4"/>
        <v>-1</v>
      </c>
      <c r="G115" s="537" t="s">
        <v>1385</v>
      </c>
      <c r="H115" s="576"/>
      <c r="I115" s="584"/>
      <c r="J115" s="589"/>
      <c r="K115" s="589"/>
      <c r="L115" s="590"/>
      <c r="M115" s="589"/>
      <c r="N115" s="589"/>
      <c r="O115" s="589"/>
      <c r="P115" s="589"/>
      <c r="Q115" s="589"/>
      <c r="R115" s="589"/>
      <c r="S115" s="589"/>
      <c r="T115" s="589"/>
      <c r="U115" s="589"/>
      <c r="V115" s="589"/>
      <c r="W115" s="589"/>
      <c r="X115" s="589"/>
      <c r="Y115" s="589"/>
      <c r="Z115" s="589"/>
      <c r="AA115" s="589"/>
      <c r="AB115" s="589"/>
      <c r="AC115" s="589"/>
      <c r="AD115" s="589"/>
      <c r="AE115" s="589"/>
      <c r="AF115" s="589"/>
      <c r="AG115" s="589"/>
      <c r="AH115" s="589"/>
      <c r="AI115" s="589"/>
      <c r="AJ115" s="589"/>
      <c r="AK115" s="589"/>
      <c r="AL115" s="589"/>
      <c r="AM115" s="589"/>
      <c r="AN115" s="589"/>
      <c r="AO115" s="589"/>
      <c r="AP115" s="589"/>
      <c r="AQ115" s="589"/>
      <c r="AR115" s="589"/>
      <c r="AS115" s="589"/>
      <c r="AT115" s="589"/>
      <c r="AU115" s="589"/>
      <c r="AV115" s="589"/>
      <c r="AW115" s="589"/>
      <c r="AX115" s="589"/>
      <c r="AY115" s="589"/>
      <c r="AZ115" s="589"/>
      <c r="BA115" s="589"/>
      <c r="BB115" s="589"/>
      <c r="BC115" s="589"/>
      <c r="BD115" s="589"/>
      <c r="BE115" s="589"/>
      <c r="BF115" s="589"/>
      <c r="BG115" s="589"/>
      <c r="BH115" s="589"/>
      <c r="BI115" s="589"/>
      <c r="BJ115" s="589"/>
      <c r="BK115" s="589"/>
      <c r="BL115" s="589"/>
    </row>
    <row r="116" spans="1:64" ht="15" customHeight="1">
      <c r="A116" s="574"/>
      <c r="B116" s="513"/>
      <c r="C116" s="640" t="s">
        <v>1045</v>
      </c>
      <c r="D116" s="535">
        <v>2</v>
      </c>
      <c r="E116" s="535">
        <v>2</v>
      </c>
      <c r="F116" s="603">
        <f t="shared" si="4"/>
        <v>0</v>
      </c>
      <c r="G116" s="604" t="s">
        <v>1653</v>
      </c>
      <c r="H116" s="576"/>
      <c r="I116" s="584"/>
      <c r="J116" s="589"/>
      <c r="K116" s="589"/>
      <c r="L116" s="590"/>
      <c r="M116" s="589"/>
      <c r="N116" s="589"/>
      <c r="O116" s="589"/>
      <c r="P116" s="589"/>
      <c r="Q116" s="589"/>
      <c r="R116" s="589"/>
      <c r="S116" s="589"/>
      <c r="T116" s="589"/>
      <c r="U116" s="589"/>
      <c r="V116" s="589"/>
      <c r="W116" s="589"/>
      <c r="X116" s="589"/>
      <c r="Y116" s="589"/>
      <c r="Z116" s="589"/>
      <c r="AA116" s="589"/>
      <c r="AB116" s="589"/>
      <c r="AC116" s="589"/>
      <c r="AD116" s="589"/>
      <c r="AE116" s="589"/>
      <c r="AF116" s="589"/>
      <c r="AG116" s="589"/>
      <c r="AH116" s="589"/>
      <c r="AI116" s="589"/>
      <c r="AJ116" s="589"/>
      <c r="AK116" s="589"/>
      <c r="AL116" s="589"/>
      <c r="AM116" s="589"/>
      <c r="AN116" s="589"/>
      <c r="AO116" s="589"/>
      <c r="AP116" s="589"/>
      <c r="AQ116" s="589"/>
      <c r="AR116" s="589"/>
      <c r="AS116" s="589"/>
      <c r="AT116" s="589"/>
      <c r="AU116" s="589"/>
      <c r="AV116" s="589"/>
      <c r="AW116" s="589"/>
      <c r="AX116" s="589"/>
      <c r="AY116" s="589"/>
      <c r="AZ116" s="589"/>
      <c r="BA116" s="589"/>
      <c r="BB116" s="589"/>
      <c r="BC116" s="589"/>
      <c r="BD116" s="589"/>
      <c r="BE116" s="589"/>
      <c r="BF116" s="589"/>
      <c r="BG116" s="589"/>
      <c r="BH116" s="589"/>
      <c r="BI116" s="589"/>
      <c r="BJ116" s="589"/>
      <c r="BK116" s="589"/>
      <c r="BL116" s="589"/>
    </row>
    <row r="117" spans="1:64" ht="15" customHeight="1">
      <c r="A117" s="574"/>
      <c r="B117" s="494"/>
      <c r="C117" s="605" t="s">
        <v>777</v>
      </c>
      <c r="D117" s="606">
        <v>2</v>
      </c>
      <c r="E117" s="606">
        <v>2</v>
      </c>
      <c r="F117" s="607">
        <f t="shared" si="4"/>
        <v>0</v>
      </c>
      <c r="G117" s="608"/>
      <c r="H117" s="576"/>
      <c r="I117" s="584"/>
      <c r="J117" s="589"/>
      <c r="K117" s="589"/>
      <c r="L117" s="590"/>
      <c r="M117" s="589"/>
      <c r="N117" s="589"/>
      <c r="O117" s="589"/>
      <c r="P117" s="589"/>
      <c r="Q117" s="589"/>
      <c r="R117" s="589"/>
      <c r="S117" s="589"/>
      <c r="T117" s="589"/>
      <c r="U117" s="589"/>
      <c r="V117" s="589"/>
      <c r="W117" s="589"/>
      <c r="X117" s="589"/>
      <c r="Y117" s="589"/>
      <c r="Z117" s="589"/>
      <c r="AA117" s="589"/>
      <c r="AB117" s="589"/>
      <c r="AC117" s="589"/>
      <c r="AD117" s="589"/>
      <c r="AE117" s="589"/>
      <c r="AF117" s="589"/>
      <c r="AG117" s="589"/>
      <c r="AH117" s="589"/>
      <c r="AI117" s="589"/>
      <c r="AJ117" s="589"/>
      <c r="AK117" s="589"/>
      <c r="AL117" s="589"/>
      <c r="AM117" s="589"/>
      <c r="AN117" s="589"/>
      <c r="AO117" s="589"/>
      <c r="AP117" s="589"/>
      <c r="AQ117" s="589"/>
      <c r="AR117" s="589"/>
      <c r="AS117" s="589"/>
      <c r="AT117" s="589"/>
      <c r="AU117" s="589"/>
      <c r="AV117" s="589"/>
      <c r="AW117" s="589"/>
      <c r="AX117" s="589"/>
      <c r="AY117" s="589"/>
      <c r="AZ117" s="589"/>
      <c r="BA117" s="589"/>
      <c r="BB117" s="589"/>
      <c r="BC117" s="589"/>
      <c r="BD117" s="589"/>
      <c r="BE117" s="589"/>
      <c r="BF117" s="589"/>
      <c r="BG117" s="589"/>
      <c r="BH117" s="589"/>
      <c r="BI117" s="589"/>
      <c r="BJ117" s="589"/>
      <c r="BK117" s="589"/>
      <c r="BL117" s="589"/>
    </row>
    <row r="118" spans="1:64" ht="15" customHeight="1">
      <c r="A118" s="574"/>
      <c r="B118" s="499"/>
      <c r="C118" s="636" t="s">
        <v>948</v>
      </c>
      <c r="D118" s="535">
        <v>1</v>
      </c>
      <c r="E118" s="535">
        <v>1</v>
      </c>
      <c r="F118" s="536">
        <f t="shared" si="4"/>
        <v>0</v>
      </c>
      <c r="G118" s="596"/>
      <c r="H118" s="576"/>
      <c r="I118" s="584"/>
      <c r="J118" s="589"/>
      <c r="K118" s="589"/>
      <c r="L118" s="590"/>
      <c r="M118" s="589"/>
      <c r="N118" s="589"/>
      <c r="O118" s="589"/>
      <c r="P118" s="589"/>
      <c r="Q118" s="589"/>
      <c r="R118" s="589"/>
      <c r="S118" s="589"/>
      <c r="T118" s="589"/>
      <c r="U118" s="589"/>
      <c r="V118" s="589"/>
      <c r="W118" s="589"/>
      <c r="X118" s="589"/>
      <c r="Y118" s="589"/>
      <c r="Z118" s="589"/>
      <c r="AA118" s="589"/>
      <c r="AB118" s="589"/>
      <c r="AC118" s="589"/>
      <c r="AD118" s="589"/>
      <c r="AE118" s="589"/>
      <c r="AF118" s="589"/>
      <c r="AG118" s="589"/>
      <c r="AH118" s="589"/>
      <c r="AI118" s="589"/>
      <c r="AJ118" s="589"/>
      <c r="AK118" s="589"/>
      <c r="AL118" s="589"/>
      <c r="AM118" s="589"/>
      <c r="AN118" s="589"/>
      <c r="AO118" s="589"/>
      <c r="AP118" s="589"/>
      <c r="AQ118" s="589"/>
      <c r="AR118" s="589"/>
      <c r="AS118" s="589"/>
      <c r="AT118" s="589"/>
      <c r="AU118" s="589"/>
      <c r="AV118" s="589"/>
      <c r="AW118" s="589"/>
      <c r="AX118" s="589"/>
      <c r="AY118" s="589"/>
      <c r="AZ118" s="589"/>
      <c r="BA118" s="589"/>
      <c r="BB118" s="589"/>
      <c r="BC118" s="589"/>
      <c r="BD118" s="589"/>
      <c r="BE118" s="589"/>
      <c r="BF118" s="589"/>
      <c r="BG118" s="589"/>
      <c r="BH118" s="589"/>
      <c r="BI118" s="589"/>
      <c r="BJ118" s="589"/>
      <c r="BK118" s="589"/>
      <c r="BL118" s="589"/>
    </row>
    <row r="119" spans="1:64" ht="15" customHeight="1">
      <c r="A119" s="574"/>
      <c r="B119" s="683"/>
      <c r="C119" s="593" t="s">
        <v>1046</v>
      </c>
      <c r="D119" s="535">
        <v>1</v>
      </c>
      <c r="E119" s="535">
        <v>2</v>
      </c>
      <c r="F119" s="536">
        <f t="shared" si="4"/>
        <v>1</v>
      </c>
      <c r="G119" s="537"/>
      <c r="H119" s="576"/>
      <c r="I119" s="584"/>
      <c r="J119" s="589"/>
      <c r="K119" s="589"/>
      <c r="L119" s="590"/>
      <c r="M119" s="589"/>
      <c r="N119" s="589"/>
      <c r="O119" s="589"/>
      <c r="P119" s="589"/>
      <c r="Q119" s="589"/>
      <c r="R119" s="589"/>
      <c r="S119" s="589"/>
      <c r="T119" s="589"/>
      <c r="U119" s="589"/>
      <c r="V119" s="589"/>
      <c r="W119" s="589"/>
      <c r="X119" s="589"/>
      <c r="Y119" s="589"/>
      <c r="Z119" s="589"/>
      <c r="AA119" s="589"/>
      <c r="AB119" s="589"/>
      <c r="AC119" s="589"/>
      <c r="AD119" s="589"/>
      <c r="AE119" s="589"/>
      <c r="AF119" s="589"/>
      <c r="AG119" s="589"/>
      <c r="AH119" s="589"/>
      <c r="AI119" s="589"/>
      <c r="AJ119" s="589"/>
      <c r="AK119" s="589"/>
      <c r="AL119" s="589"/>
      <c r="AM119" s="589"/>
      <c r="AN119" s="589"/>
      <c r="AO119" s="589"/>
      <c r="AP119" s="589"/>
      <c r="AQ119" s="589"/>
      <c r="AR119" s="589"/>
      <c r="AS119" s="589"/>
      <c r="AT119" s="589"/>
      <c r="AU119" s="589"/>
      <c r="AV119" s="589"/>
      <c r="AW119" s="589"/>
      <c r="AX119" s="589"/>
      <c r="AY119" s="589"/>
      <c r="AZ119" s="589"/>
      <c r="BA119" s="589"/>
      <c r="BB119" s="589"/>
      <c r="BC119" s="589"/>
      <c r="BD119" s="589"/>
      <c r="BE119" s="589"/>
      <c r="BF119" s="589"/>
      <c r="BG119" s="589"/>
      <c r="BH119" s="589"/>
      <c r="BI119" s="589"/>
      <c r="BJ119" s="589"/>
      <c r="BK119" s="589"/>
      <c r="BL119" s="589"/>
    </row>
    <row r="120" spans="1:64" ht="15" customHeight="1">
      <c r="A120" s="574"/>
      <c r="B120" s="499"/>
      <c r="C120" s="593" t="s">
        <v>1175</v>
      </c>
      <c r="D120" s="535">
        <v>0</v>
      </c>
      <c r="E120" s="535">
        <v>0</v>
      </c>
      <c r="F120" s="536">
        <f t="shared" si="4"/>
        <v>0</v>
      </c>
      <c r="G120" s="537"/>
      <c r="H120" s="576"/>
      <c r="I120" s="584"/>
      <c r="J120" s="589"/>
      <c r="K120" s="589"/>
      <c r="L120" s="590"/>
      <c r="M120" s="589"/>
      <c r="N120" s="589"/>
      <c r="O120" s="589"/>
      <c r="P120" s="589"/>
      <c r="Q120" s="589"/>
      <c r="R120" s="589"/>
      <c r="S120" s="589"/>
      <c r="T120" s="589"/>
      <c r="U120" s="589"/>
      <c r="V120" s="589"/>
      <c r="W120" s="589"/>
      <c r="X120" s="589"/>
      <c r="Y120" s="589"/>
      <c r="Z120" s="589"/>
      <c r="AA120" s="589"/>
      <c r="AB120" s="589"/>
      <c r="AC120" s="589"/>
      <c r="AD120" s="589"/>
      <c r="AE120" s="589"/>
      <c r="AF120" s="589"/>
      <c r="AG120" s="589"/>
      <c r="AH120" s="589"/>
      <c r="AI120" s="589"/>
      <c r="AJ120" s="589"/>
      <c r="AK120" s="589"/>
      <c r="AL120" s="589"/>
      <c r="AM120" s="589"/>
      <c r="AN120" s="589"/>
      <c r="AO120" s="589"/>
      <c r="AP120" s="589"/>
      <c r="AQ120" s="589"/>
      <c r="AR120" s="589"/>
      <c r="AS120" s="589"/>
      <c r="AT120" s="589"/>
      <c r="AU120" s="589"/>
      <c r="AV120" s="589"/>
      <c r="AW120" s="589"/>
      <c r="AX120" s="589"/>
      <c r="AY120" s="589"/>
      <c r="AZ120" s="589"/>
      <c r="BA120" s="589"/>
      <c r="BB120" s="589"/>
      <c r="BC120" s="589"/>
      <c r="BD120" s="589"/>
      <c r="BE120" s="589"/>
      <c r="BF120" s="589"/>
      <c r="BG120" s="589"/>
      <c r="BH120" s="589"/>
      <c r="BI120" s="589"/>
      <c r="BJ120" s="589"/>
      <c r="BK120" s="589"/>
      <c r="BL120" s="589"/>
    </row>
    <row r="121" spans="1:64" ht="15" customHeight="1">
      <c r="A121" s="574"/>
      <c r="B121" s="499"/>
      <c r="C121" s="593" t="s">
        <v>1176</v>
      </c>
      <c r="D121" s="535">
        <v>3</v>
      </c>
      <c r="E121" s="535">
        <v>3</v>
      </c>
      <c r="F121" s="536">
        <f t="shared" si="4"/>
        <v>0</v>
      </c>
      <c r="G121" s="537"/>
      <c r="H121" s="576"/>
      <c r="I121" s="584"/>
      <c r="J121" s="589"/>
      <c r="K121" s="589"/>
      <c r="L121" s="590"/>
      <c r="M121" s="589"/>
      <c r="N121" s="589"/>
      <c r="O121" s="589"/>
      <c r="P121" s="589"/>
      <c r="Q121" s="589"/>
      <c r="R121" s="589"/>
      <c r="S121" s="589"/>
      <c r="T121" s="589"/>
      <c r="U121" s="589"/>
      <c r="V121" s="589"/>
      <c r="W121" s="589"/>
      <c r="X121" s="589"/>
      <c r="Y121" s="589"/>
      <c r="Z121" s="589"/>
      <c r="AA121" s="589"/>
      <c r="AB121" s="589"/>
      <c r="AC121" s="589"/>
      <c r="AD121" s="589"/>
      <c r="AE121" s="589"/>
      <c r="AF121" s="589"/>
      <c r="AG121" s="589"/>
      <c r="AH121" s="589"/>
      <c r="AI121" s="589"/>
      <c r="AJ121" s="589"/>
      <c r="AK121" s="589"/>
      <c r="AL121" s="589"/>
      <c r="AM121" s="589"/>
      <c r="AN121" s="589"/>
      <c r="AO121" s="589"/>
      <c r="AP121" s="589"/>
      <c r="AQ121" s="589"/>
      <c r="AR121" s="589"/>
      <c r="AS121" s="589"/>
      <c r="AT121" s="589"/>
      <c r="AU121" s="589"/>
      <c r="AV121" s="589"/>
      <c r="AW121" s="589"/>
      <c r="AX121" s="589"/>
      <c r="AY121" s="589"/>
      <c r="AZ121" s="589"/>
      <c r="BA121" s="589"/>
      <c r="BB121" s="589"/>
      <c r="BC121" s="589"/>
      <c r="BD121" s="589"/>
      <c r="BE121" s="589"/>
      <c r="BF121" s="589"/>
      <c r="BG121" s="589"/>
      <c r="BH121" s="589"/>
      <c r="BI121" s="589"/>
      <c r="BJ121" s="589"/>
      <c r="BK121" s="589"/>
      <c r="BL121" s="589"/>
    </row>
    <row r="122" spans="1:64" ht="15" customHeight="1">
      <c r="A122" s="574"/>
      <c r="B122" s="499"/>
      <c r="C122" s="593" t="s">
        <v>884</v>
      </c>
      <c r="D122" s="535">
        <v>0</v>
      </c>
      <c r="E122" s="535">
        <v>1</v>
      </c>
      <c r="F122" s="536">
        <f t="shared" si="4"/>
        <v>1</v>
      </c>
      <c r="G122" s="537"/>
      <c r="H122" s="576"/>
      <c r="I122" s="584"/>
      <c r="J122" s="589"/>
      <c r="K122" s="589"/>
      <c r="L122" s="590"/>
      <c r="M122" s="589"/>
      <c r="N122" s="589"/>
      <c r="O122" s="589"/>
      <c r="P122" s="589"/>
      <c r="Q122" s="589"/>
      <c r="R122" s="589"/>
      <c r="S122" s="589"/>
      <c r="T122" s="589"/>
      <c r="U122" s="589"/>
      <c r="V122" s="589"/>
      <c r="W122" s="589"/>
      <c r="X122" s="589"/>
      <c r="Y122" s="589"/>
      <c r="Z122" s="589"/>
      <c r="AA122" s="589"/>
      <c r="AB122" s="589"/>
      <c r="AC122" s="589"/>
      <c r="AD122" s="589"/>
      <c r="AE122" s="589"/>
      <c r="AF122" s="589"/>
      <c r="AG122" s="589"/>
      <c r="AH122" s="589"/>
      <c r="AI122" s="589"/>
      <c r="AJ122" s="589"/>
      <c r="AK122" s="589"/>
      <c r="AL122" s="589"/>
      <c r="AM122" s="589"/>
      <c r="AN122" s="589"/>
      <c r="AO122" s="589"/>
      <c r="AP122" s="589"/>
      <c r="AQ122" s="589"/>
      <c r="AR122" s="589"/>
      <c r="AS122" s="589"/>
      <c r="AT122" s="589"/>
      <c r="AU122" s="589"/>
      <c r="AV122" s="589"/>
      <c r="AW122" s="589"/>
      <c r="AX122" s="589"/>
      <c r="AY122" s="589"/>
      <c r="AZ122" s="589"/>
      <c r="BA122" s="589"/>
      <c r="BB122" s="589"/>
      <c r="BC122" s="589"/>
      <c r="BD122" s="589"/>
      <c r="BE122" s="589"/>
      <c r="BF122" s="589"/>
      <c r="BG122" s="589"/>
      <c r="BH122" s="589"/>
      <c r="BI122" s="589"/>
      <c r="BJ122" s="589"/>
      <c r="BK122" s="589"/>
      <c r="BL122" s="589"/>
    </row>
    <row r="123" spans="1:64" ht="15" customHeight="1">
      <c r="A123" s="574"/>
      <c r="B123" s="499"/>
      <c r="C123" s="593" t="s">
        <v>885</v>
      </c>
      <c r="D123" s="535">
        <v>1</v>
      </c>
      <c r="E123" s="535">
        <v>1</v>
      </c>
      <c r="F123" s="536">
        <f t="shared" si="4"/>
        <v>0</v>
      </c>
      <c r="G123" s="537"/>
      <c r="H123" s="576"/>
      <c r="I123" s="584"/>
      <c r="J123" s="589"/>
      <c r="K123" s="589"/>
      <c r="L123" s="590"/>
      <c r="M123" s="589"/>
      <c r="N123" s="589"/>
      <c r="O123" s="589"/>
      <c r="P123" s="589"/>
      <c r="Q123" s="589"/>
      <c r="R123" s="589"/>
      <c r="S123" s="589"/>
      <c r="T123" s="589"/>
      <c r="U123" s="589"/>
      <c r="V123" s="589"/>
      <c r="W123" s="589"/>
      <c r="X123" s="589"/>
      <c r="Y123" s="589"/>
      <c r="Z123" s="589"/>
      <c r="AA123" s="589"/>
      <c r="AB123" s="589"/>
      <c r="AC123" s="589"/>
      <c r="AD123" s="589"/>
      <c r="AE123" s="589"/>
      <c r="AF123" s="589"/>
      <c r="AG123" s="589"/>
      <c r="AH123" s="589"/>
      <c r="AI123" s="589"/>
      <c r="AJ123" s="589"/>
      <c r="AK123" s="589"/>
      <c r="AL123" s="589"/>
      <c r="AM123" s="589"/>
      <c r="AN123" s="589"/>
      <c r="AO123" s="589"/>
      <c r="AP123" s="589"/>
      <c r="AQ123" s="589"/>
      <c r="AR123" s="589"/>
      <c r="AS123" s="589"/>
      <c r="AT123" s="589"/>
      <c r="AU123" s="589"/>
      <c r="AV123" s="589"/>
      <c r="AW123" s="589"/>
      <c r="AX123" s="589"/>
      <c r="AY123" s="589"/>
      <c r="AZ123" s="589"/>
      <c r="BA123" s="589"/>
      <c r="BB123" s="589"/>
      <c r="BC123" s="589"/>
      <c r="BD123" s="589"/>
      <c r="BE123" s="589"/>
      <c r="BF123" s="589"/>
      <c r="BG123" s="589"/>
      <c r="BH123" s="589"/>
      <c r="BI123" s="589"/>
      <c r="BJ123" s="589"/>
      <c r="BK123" s="589"/>
      <c r="BL123" s="589"/>
    </row>
    <row r="124" spans="1:64" ht="15" customHeight="1">
      <c r="A124" s="574"/>
      <c r="B124" s="499"/>
      <c r="C124" s="593" t="s">
        <v>1177</v>
      </c>
      <c r="D124" s="535">
        <v>1</v>
      </c>
      <c r="E124" s="535">
        <v>1</v>
      </c>
      <c r="F124" s="536">
        <f t="shared" si="4"/>
        <v>0</v>
      </c>
      <c r="G124" s="537"/>
      <c r="H124" s="576"/>
      <c r="I124" s="584"/>
      <c r="J124" s="589"/>
      <c r="K124" s="589"/>
      <c r="L124" s="590"/>
      <c r="M124" s="589"/>
      <c r="N124" s="589"/>
      <c r="O124" s="589"/>
      <c r="P124" s="589"/>
      <c r="Q124" s="589"/>
      <c r="R124" s="589"/>
      <c r="S124" s="589"/>
      <c r="T124" s="589"/>
      <c r="U124" s="589"/>
      <c r="V124" s="589"/>
      <c r="W124" s="589"/>
      <c r="X124" s="589"/>
      <c r="Y124" s="589"/>
      <c r="Z124" s="589"/>
      <c r="AA124" s="589"/>
      <c r="AB124" s="589"/>
      <c r="AC124" s="589"/>
      <c r="AD124" s="589"/>
      <c r="AE124" s="589"/>
      <c r="AF124" s="589"/>
      <c r="AG124" s="589"/>
      <c r="AH124" s="589"/>
      <c r="AI124" s="589"/>
      <c r="AJ124" s="589"/>
      <c r="AK124" s="589"/>
      <c r="AL124" s="589"/>
      <c r="AM124" s="589"/>
      <c r="AN124" s="589"/>
      <c r="AO124" s="589"/>
      <c r="AP124" s="589"/>
      <c r="AQ124" s="589"/>
      <c r="AR124" s="589"/>
      <c r="AS124" s="589"/>
      <c r="AT124" s="589"/>
      <c r="AU124" s="589"/>
      <c r="AV124" s="589"/>
      <c r="AW124" s="589"/>
      <c r="AX124" s="589"/>
      <c r="AY124" s="589"/>
      <c r="AZ124" s="589"/>
      <c r="BA124" s="589"/>
      <c r="BB124" s="589"/>
      <c r="BC124" s="589"/>
      <c r="BD124" s="589"/>
      <c r="BE124" s="589"/>
      <c r="BF124" s="589"/>
      <c r="BG124" s="589"/>
      <c r="BH124" s="589"/>
      <c r="BI124" s="589"/>
      <c r="BJ124" s="589"/>
      <c r="BK124" s="589"/>
      <c r="BL124" s="589"/>
    </row>
    <row r="125" spans="1:64" ht="15" customHeight="1">
      <c r="A125" s="574"/>
      <c r="B125" s="499"/>
      <c r="C125" s="593" t="s">
        <v>880</v>
      </c>
      <c r="D125" s="535">
        <v>5</v>
      </c>
      <c r="E125" s="535">
        <v>5</v>
      </c>
      <c r="F125" s="536">
        <f t="shared" si="4"/>
        <v>0</v>
      </c>
      <c r="G125" s="537"/>
      <c r="H125" s="576"/>
      <c r="I125" s="584"/>
      <c r="J125" s="589"/>
      <c r="K125" s="589"/>
      <c r="L125" s="590"/>
      <c r="M125" s="589"/>
      <c r="N125" s="589"/>
      <c r="O125" s="589"/>
      <c r="P125" s="589"/>
      <c r="Q125" s="589"/>
      <c r="R125" s="589"/>
      <c r="S125" s="589"/>
      <c r="T125" s="589"/>
      <c r="U125" s="589"/>
      <c r="V125" s="589"/>
      <c r="W125" s="589"/>
      <c r="X125" s="589"/>
      <c r="Y125" s="589"/>
      <c r="Z125" s="589"/>
      <c r="AA125" s="589"/>
      <c r="AB125" s="589"/>
      <c r="AC125" s="589"/>
      <c r="AD125" s="589"/>
      <c r="AE125" s="589"/>
      <c r="AF125" s="589"/>
      <c r="AG125" s="589"/>
      <c r="AH125" s="589"/>
      <c r="AI125" s="589"/>
      <c r="AJ125" s="589"/>
      <c r="AK125" s="589"/>
      <c r="AL125" s="589"/>
      <c r="AM125" s="589"/>
      <c r="AN125" s="589"/>
      <c r="AO125" s="589"/>
      <c r="AP125" s="589"/>
      <c r="AQ125" s="589"/>
      <c r="AR125" s="589"/>
      <c r="AS125" s="589"/>
      <c r="AT125" s="589"/>
      <c r="AU125" s="589"/>
      <c r="AV125" s="589"/>
      <c r="AW125" s="589"/>
      <c r="AX125" s="589"/>
      <c r="AY125" s="589"/>
      <c r="AZ125" s="589"/>
      <c r="BA125" s="589"/>
      <c r="BB125" s="589"/>
      <c r="BC125" s="589"/>
      <c r="BD125" s="589"/>
      <c r="BE125" s="589"/>
      <c r="BF125" s="589"/>
      <c r="BG125" s="589"/>
      <c r="BH125" s="589"/>
      <c r="BI125" s="589"/>
      <c r="BJ125" s="589"/>
      <c r="BK125" s="589"/>
      <c r="BL125" s="589"/>
    </row>
    <row r="126" spans="1:64" ht="15" customHeight="1">
      <c r="A126" s="574"/>
      <c r="B126" s="499"/>
      <c r="C126" s="593" t="s">
        <v>878</v>
      </c>
      <c r="D126" s="535">
        <v>1</v>
      </c>
      <c r="E126" s="535">
        <v>1</v>
      </c>
      <c r="F126" s="536">
        <f t="shared" si="4"/>
        <v>0</v>
      </c>
      <c r="G126" s="537"/>
      <c r="H126" s="576"/>
      <c r="I126" s="584"/>
      <c r="J126" s="589"/>
      <c r="K126" s="589"/>
      <c r="L126" s="590"/>
      <c r="M126" s="589"/>
      <c r="N126" s="589"/>
      <c r="O126" s="589"/>
      <c r="P126" s="589"/>
      <c r="Q126" s="589"/>
      <c r="R126" s="589"/>
      <c r="S126" s="589"/>
      <c r="T126" s="589"/>
      <c r="U126" s="589"/>
      <c r="V126" s="589"/>
      <c r="W126" s="589"/>
      <c r="X126" s="589"/>
      <c r="Y126" s="589"/>
      <c r="Z126" s="589"/>
      <c r="AA126" s="589"/>
      <c r="AB126" s="589"/>
      <c r="AC126" s="589"/>
      <c r="AD126" s="589"/>
      <c r="AE126" s="589"/>
      <c r="AF126" s="589"/>
      <c r="AG126" s="589"/>
      <c r="AH126" s="589"/>
      <c r="AI126" s="589"/>
      <c r="AJ126" s="589"/>
      <c r="AK126" s="589"/>
      <c r="AL126" s="589"/>
      <c r="AM126" s="589"/>
      <c r="AN126" s="589"/>
      <c r="AO126" s="589"/>
      <c r="AP126" s="589"/>
      <c r="AQ126" s="589"/>
      <c r="AR126" s="589"/>
      <c r="AS126" s="589"/>
      <c r="AT126" s="589"/>
      <c r="AU126" s="589"/>
      <c r="AV126" s="589"/>
      <c r="AW126" s="589"/>
      <c r="AX126" s="589"/>
      <c r="AY126" s="589"/>
      <c r="AZ126" s="589"/>
      <c r="BA126" s="589"/>
      <c r="BB126" s="589"/>
      <c r="BC126" s="589"/>
      <c r="BD126" s="589"/>
      <c r="BE126" s="589"/>
      <c r="BF126" s="589"/>
      <c r="BG126" s="589"/>
      <c r="BH126" s="589"/>
      <c r="BI126" s="589"/>
      <c r="BJ126" s="589"/>
      <c r="BK126" s="589"/>
      <c r="BL126" s="589"/>
    </row>
    <row r="127" spans="1:64" ht="15" customHeight="1">
      <c r="A127" s="574"/>
      <c r="B127" s="499" t="s">
        <v>873</v>
      </c>
      <c r="C127" s="593" t="s">
        <v>879</v>
      </c>
      <c r="D127" s="535">
        <v>6</v>
      </c>
      <c r="E127" s="535">
        <v>6</v>
      </c>
      <c r="F127" s="536">
        <f t="shared" si="4"/>
        <v>0</v>
      </c>
      <c r="G127" s="537"/>
      <c r="H127" s="576"/>
      <c r="I127" s="584"/>
      <c r="J127" s="589"/>
      <c r="K127" s="589"/>
      <c r="L127" s="590"/>
      <c r="M127" s="589"/>
      <c r="N127" s="589"/>
      <c r="O127" s="589"/>
      <c r="P127" s="589"/>
      <c r="Q127" s="589"/>
      <c r="R127" s="589"/>
      <c r="S127" s="589"/>
      <c r="T127" s="589"/>
      <c r="U127" s="589"/>
      <c r="V127" s="589"/>
      <c r="W127" s="589"/>
      <c r="X127" s="589"/>
      <c r="Y127" s="589"/>
      <c r="Z127" s="589"/>
      <c r="AA127" s="589"/>
      <c r="AB127" s="589"/>
      <c r="AC127" s="589"/>
      <c r="AD127" s="589"/>
      <c r="AE127" s="589"/>
      <c r="AF127" s="589"/>
      <c r="AG127" s="589"/>
      <c r="AH127" s="589"/>
      <c r="AI127" s="589"/>
      <c r="AJ127" s="589"/>
      <c r="AK127" s="589"/>
      <c r="AL127" s="589"/>
      <c r="AM127" s="589"/>
      <c r="AN127" s="589"/>
      <c r="AO127" s="589"/>
      <c r="AP127" s="589"/>
      <c r="AQ127" s="589"/>
      <c r="AR127" s="589"/>
      <c r="AS127" s="589"/>
      <c r="AT127" s="589"/>
      <c r="AU127" s="589"/>
      <c r="AV127" s="589"/>
      <c r="AW127" s="589"/>
      <c r="AX127" s="589"/>
      <c r="AY127" s="589"/>
      <c r="AZ127" s="589"/>
      <c r="BA127" s="589"/>
      <c r="BB127" s="589"/>
      <c r="BC127" s="589"/>
      <c r="BD127" s="589"/>
      <c r="BE127" s="589"/>
      <c r="BF127" s="589"/>
      <c r="BG127" s="589"/>
      <c r="BH127" s="589"/>
      <c r="BI127" s="589"/>
      <c r="BJ127" s="589"/>
      <c r="BK127" s="589"/>
      <c r="BL127" s="589"/>
    </row>
    <row r="128" spans="1:64" ht="15" customHeight="1">
      <c r="A128" s="574"/>
      <c r="B128" s="499"/>
      <c r="C128" s="593" t="s">
        <v>1127</v>
      </c>
      <c r="D128" s="535">
        <v>1</v>
      </c>
      <c r="E128" s="535">
        <v>1</v>
      </c>
      <c r="F128" s="536">
        <f t="shared" si="4"/>
        <v>0</v>
      </c>
      <c r="G128" s="537"/>
      <c r="H128" s="576"/>
      <c r="I128" s="584"/>
      <c r="J128" s="589"/>
      <c r="K128" s="589"/>
      <c r="L128" s="590"/>
      <c r="M128" s="589"/>
      <c r="N128" s="589"/>
      <c r="O128" s="589"/>
      <c r="P128" s="589"/>
      <c r="Q128" s="589"/>
      <c r="R128" s="589"/>
      <c r="S128" s="589"/>
      <c r="T128" s="589"/>
      <c r="U128" s="589"/>
      <c r="V128" s="589"/>
      <c r="W128" s="589"/>
      <c r="X128" s="589"/>
      <c r="Y128" s="589"/>
      <c r="Z128" s="589"/>
      <c r="AA128" s="589"/>
      <c r="AB128" s="589"/>
      <c r="AC128" s="589"/>
      <c r="AD128" s="589"/>
      <c r="AE128" s="589"/>
      <c r="AF128" s="589"/>
      <c r="AG128" s="589"/>
      <c r="AH128" s="589"/>
      <c r="AI128" s="589"/>
      <c r="AJ128" s="589"/>
      <c r="AK128" s="589"/>
      <c r="AL128" s="589"/>
      <c r="AM128" s="589"/>
      <c r="AN128" s="589"/>
      <c r="AO128" s="589"/>
      <c r="AP128" s="589"/>
      <c r="AQ128" s="589"/>
      <c r="AR128" s="589"/>
      <c r="AS128" s="589"/>
      <c r="AT128" s="589"/>
      <c r="AU128" s="589"/>
      <c r="AV128" s="589"/>
      <c r="AW128" s="589"/>
      <c r="AX128" s="589"/>
      <c r="AY128" s="589"/>
      <c r="AZ128" s="589"/>
      <c r="BA128" s="589"/>
      <c r="BB128" s="589"/>
      <c r="BC128" s="589"/>
      <c r="BD128" s="589"/>
      <c r="BE128" s="589"/>
      <c r="BF128" s="589"/>
      <c r="BG128" s="589"/>
      <c r="BH128" s="589"/>
      <c r="BI128" s="589"/>
      <c r="BJ128" s="589"/>
      <c r="BK128" s="589"/>
      <c r="BL128" s="589"/>
    </row>
    <row r="129" spans="1:64" ht="15" customHeight="1">
      <c r="A129" s="574"/>
      <c r="B129" s="499"/>
      <c r="C129" s="593" t="s">
        <v>1178</v>
      </c>
      <c r="D129" s="535">
        <v>2</v>
      </c>
      <c r="E129" s="535">
        <v>2</v>
      </c>
      <c r="F129" s="536">
        <f t="shared" si="4"/>
        <v>0</v>
      </c>
      <c r="G129" s="537"/>
      <c r="H129" s="576"/>
      <c r="I129" s="584"/>
      <c r="J129" s="589"/>
      <c r="K129" s="589"/>
      <c r="L129" s="590"/>
      <c r="M129" s="589"/>
      <c r="N129" s="589"/>
      <c r="O129" s="589"/>
      <c r="P129" s="589"/>
      <c r="Q129" s="589"/>
      <c r="R129" s="589"/>
      <c r="S129" s="589"/>
      <c r="T129" s="589"/>
      <c r="U129" s="589"/>
      <c r="V129" s="589"/>
      <c r="W129" s="589"/>
      <c r="X129" s="589"/>
      <c r="Y129" s="589"/>
      <c r="Z129" s="589"/>
      <c r="AA129" s="589"/>
      <c r="AB129" s="589"/>
      <c r="AC129" s="589"/>
      <c r="AD129" s="589"/>
      <c r="AE129" s="589"/>
      <c r="AF129" s="589"/>
      <c r="AG129" s="589"/>
      <c r="AH129" s="589"/>
      <c r="AI129" s="589"/>
      <c r="AJ129" s="589"/>
      <c r="AK129" s="589"/>
      <c r="AL129" s="589"/>
      <c r="AM129" s="589"/>
      <c r="AN129" s="589"/>
      <c r="AO129" s="589"/>
      <c r="AP129" s="589"/>
      <c r="AQ129" s="589"/>
      <c r="AR129" s="589"/>
      <c r="AS129" s="589"/>
      <c r="AT129" s="589"/>
      <c r="AU129" s="589"/>
      <c r="AV129" s="589"/>
      <c r="AW129" s="589"/>
      <c r="AX129" s="589"/>
      <c r="AY129" s="589"/>
      <c r="AZ129" s="589"/>
      <c r="BA129" s="589"/>
      <c r="BB129" s="589"/>
      <c r="BC129" s="589"/>
      <c r="BD129" s="589"/>
      <c r="BE129" s="589"/>
      <c r="BF129" s="589"/>
      <c r="BG129" s="589"/>
      <c r="BH129" s="589"/>
      <c r="BI129" s="589"/>
      <c r="BJ129" s="589"/>
      <c r="BK129" s="589"/>
      <c r="BL129" s="589"/>
    </row>
    <row r="130" spans="1:64" ht="15" customHeight="1">
      <c r="A130" s="574"/>
      <c r="B130" s="499"/>
      <c r="C130" s="593" t="s">
        <v>876</v>
      </c>
      <c r="D130" s="535">
        <v>5</v>
      </c>
      <c r="E130" s="535">
        <v>5</v>
      </c>
      <c r="F130" s="536">
        <f t="shared" si="4"/>
        <v>0</v>
      </c>
      <c r="G130" s="537"/>
      <c r="H130" s="576"/>
      <c r="I130" s="584"/>
      <c r="J130" s="589"/>
      <c r="K130" s="589"/>
      <c r="L130" s="590"/>
      <c r="M130" s="589"/>
      <c r="N130" s="589"/>
      <c r="O130" s="589"/>
      <c r="P130" s="589"/>
      <c r="Q130" s="589"/>
      <c r="R130" s="589"/>
      <c r="S130" s="589"/>
      <c r="T130" s="589"/>
      <c r="U130" s="589"/>
      <c r="V130" s="589"/>
      <c r="W130" s="589"/>
      <c r="X130" s="589"/>
      <c r="Y130" s="589"/>
      <c r="Z130" s="589"/>
      <c r="AA130" s="589"/>
      <c r="AB130" s="589"/>
      <c r="AC130" s="589"/>
      <c r="AD130" s="589"/>
      <c r="AE130" s="589"/>
      <c r="AF130" s="589"/>
      <c r="AG130" s="589"/>
      <c r="AH130" s="589"/>
      <c r="AI130" s="589"/>
      <c r="AJ130" s="589"/>
      <c r="AK130" s="589"/>
      <c r="AL130" s="589"/>
      <c r="AM130" s="589"/>
      <c r="AN130" s="589"/>
      <c r="AO130" s="589"/>
      <c r="AP130" s="589"/>
      <c r="AQ130" s="589"/>
      <c r="AR130" s="589"/>
      <c r="AS130" s="589"/>
      <c r="AT130" s="589"/>
      <c r="AU130" s="589"/>
      <c r="AV130" s="589"/>
      <c r="AW130" s="589"/>
      <c r="AX130" s="589"/>
      <c r="AY130" s="589"/>
      <c r="AZ130" s="589"/>
      <c r="BA130" s="589"/>
      <c r="BB130" s="589"/>
      <c r="BC130" s="589"/>
      <c r="BD130" s="589"/>
      <c r="BE130" s="589"/>
      <c r="BF130" s="589"/>
      <c r="BG130" s="589"/>
      <c r="BH130" s="589"/>
      <c r="BI130" s="589"/>
      <c r="BJ130" s="589"/>
      <c r="BK130" s="589"/>
      <c r="BL130" s="589"/>
    </row>
    <row r="131" spans="1:64" ht="15" customHeight="1">
      <c r="A131" s="574"/>
      <c r="B131" s="499"/>
      <c r="C131" s="593" t="s">
        <v>883</v>
      </c>
      <c r="D131" s="535">
        <v>3</v>
      </c>
      <c r="E131" s="535">
        <v>3</v>
      </c>
      <c r="F131" s="536">
        <f t="shared" si="4"/>
        <v>0</v>
      </c>
      <c r="G131" s="537"/>
      <c r="H131" s="576"/>
      <c r="I131" s="584"/>
      <c r="J131" s="589"/>
      <c r="K131" s="589"/>
      <c r="L131" s="590"/>
      <c r="M131" s="589"/>
      <c r="N131" s="589"/>
      <c r="O131" s="589"/>
      <c r="P131" s="589"/>
      <c r="Q131" s="589"/>
      <c r="R131" s="589"/>
      <c r="S131" s="589"/>
      <c r="T131" s="589"/>
      <c r="U131" s="589"/>
      <c r="V131" s="589"/>
      <c r="W131" s="589"/>
      <c r="X131" s="589"/>
      <c r="Y131" s="589"/>
      <c r="Z131" s="589"/>
      <c r="AA131" s="589"/>
      <c r="AB131" s="589"/>
      <c r="AC131" s="589"/>
      <c r="AD131" s="589"/>
      <c r="AE131" s="589"/>
      <c r="AF131" s="589"/>
      <c r="AG131" s="589"/>
      <c r="AH131" s="589"/>
      <c r="AI131" s="589"/>
      <c r="AJ131" s="589"/>
      <c r="AK131" s="589"/>
      <c r="AL131" s="589"/>
      <c r="AM131" s="589"/>
      <c r="AN131" s="589"/>
      <c r="AO131" s="589"/>
      <c r="AP131" s="589"/>
      <c r="AQ131" s="589"/>
      <c r="AR131" s="589"/>
      <c r="AS131" s="589"/>
      <c r="AT131" s="589"/>
      <c r="AU131" s="589"/>
      <c r="AV131" s="589"/>
      <c r="AW131" s="589"/>
      <c r="AX131" s="589"/>
      <c r="AY131" s="589"/>
      <c r="AZ131" s="589"/>
      <c r="BA131" s="589"/>
      <c r="BB131" s="589"/>
      <c r="BC131" s="589"/>
      <c r="BD131" s="589"/>
      <c r="BE131" s="589"/>
      <c r="BF131" s="589"/>
      <c r="BG131" s="589"/>
      <c r="BH131" s="589"/>
      <c r="BI131" s="589"/>
      <c r="BJ131" s="589"/>
      <c r="BK131" s="589"/>
      <c r="BL131" s="589"/>
    </row>
    <row r="132" spans="1:64" ht="15" customHeight="1">
      <c r="A132" s="574"/>
      <c r="B132" s="499"/>
      <c r="C132" s="593" t="s">
        <v>1576</v>
      </c>
      <c r="D132" s="535">
        <v>1</v>
      </c>
      <c r="E132" s="535">
        <v>1</v>
      </c>
      <c r="F132" s="536">
        <f t="shared" ref="F132:F155" si="5">E132-D132</f>
        <v>0</v>
      </c>
      <c r="G132" s="537"/>
      <c r="H132" s="576"/>
      <c r="I132" s="584"/>
      <c r="J132" s="589"/>
      <c r="K132" s="589"/>
      <c r="L132" s="590"/>
      <c r="M132" s="589"/>
      <c r="N132" s="589"/>
      <c r="O132" s="589"/>
      <c r="P132" s="589"/>
      <c r="Q132" s="589"/>
      <c r="R132" s="589"/>
      <c r="S132" s="589"/>
      <c r="T132" s="589"/>
      <c r="U132" s="589"/>
      <c r="V132" s="589"/>
      <c r="W132" s="589"/>
      <c r="X132" s="589"/>
      <c r="Y132" s="589"/>
      <c r="Z132" s="589"/>
      <c r="AA132" s="589"/>
      <c r="AB132" s="589"/>
      <c r="AC132" s="589"/>
      <c r="AD132" s="589"/>
      <c r="AE132" s="589"/>
      <c r="AF132" s="589"/>
      <c r="AG132" s="589"/>
      <c r="AH132" s="589"/>
      <c r="AI132" s="589"/>
      <c r="AJ132" s="589"/>
      <c r="AK132" s="589"/>
      <c r="AL132" s="589"/>
      <c r="AM132" s="589"/>
      <c r="AN132" s="589"/>
      <c r="AO132" s="589"/>
      <c r="AP132" s="589"/>
      <c r="AQ132" s="589"/>
      <c r="AR132" s="589"/>
      <c r="AS132" s="589"/>
      <c r="AT132" s="589"/>
      <c r="AU132" s="589"/>
      <c r="AV132" s="589"/>
      <c r="AW132" s="589"/>
      <c r="AX132" s="589"/>
      <c r="AY132" s="589"/>
      <c r="AZ132" s="589"/>
      <c r="BA132" s="589"/>
      <c r="BB132" s="589"/>
      <c r="BC132" s="589"/>
      <c r="BD132" s="589"/>
      <c r="BE132" s="589"/>
      <c r="BF132" s="589"/>
      <c r="BG132" s="589"/>
      <c r="BH132" s="589"/>
      <c r="BI132" s="589"/>
      <c r="BJ132" s="589"/>
      <c r="BK132" s="589"/>
      <c r="BL132" s="589"/>
    </row>
    <row r="133" spans="1:64" ht="15" customHeight="1">
      <c r="A133" s="574"/>
      <c r="B133" s="499"/>
      <c r="C133" s="593" t="s">
        <v>877</v>
      </c>
      <c r="D133" s="535">
        <v>5</v>
      </c>
      <c r="E133" s="535">
        <v>5</v>
      </c>
      <c r="F133" s="536">
        <f t="shared" si="5"/>
        <v>0</v>
      </c>
      <c r="G133" s="537"/>
      <c r="H133" s="576"/>
      <c r="I133" s="584"/>
      <c r="J133" s="589"/>
      <c r="K133" s="589"/>
      <c r="L133" s="590"/>
      <c r="M133" s="589"/>
      <c r="N133" s="589"/>
      <c r="O133" s="589"/>
      <c r="P133" s="589"/>
      <c r="Q133" s="589"/>
      <c r="R133" s="589"/>
      <c r="S133" s="589"/>
      <c r="T133" s="589"/>
      <c r="U133" s="589"/>
      <c r="V133" s="589"/>
      <c r="W133" s="589"/>
      <c r="X133" s="589"/>
      <c r="Y133" s="589"/>
      <c r="Z133" s="589"/>
      <c r="AA133" s="589"/>
      <c r="AB133" s="589"/>
      <c r="AC133" s="589"/>
      <c r="AD133" s="589"/>
      <c r="AE133" s="589"/>
      <c r="AF133" s="589"/>
      <c r="AG133" s="589"/>
      <c r="AH133" s="589"/>
      <c r="AI133" s="589"/>
      <c r="AJ133" s="589"/>
      <c r="AK133" s="589"/>
      <c r="AL133" s="589"/>
      <c r="AM133" s="589"/>
      <c r="AN133" s="589"/>
      <c r="AO133" s="589"/>
      <c r="AP133" s="589"/>
      <c r="AQ133" s="589"/>
      <c r="AR133" s="589"/>
      <c r="AS133" s="589"/>
      <c r="AT133" s="589"/>
      <c r="AU133" s="589"/>
      <c r="AV133" s="589"/>
      <c r="AW133" s="589"/>
      <c r="AX133" s="589"/>
      <c r="AY133" s="589"/>
      <c r="AZ133" s="589"/>
      <c r="BA133" s="589"/>
      <c r="BB133" s="589"/>
      <c r="BC133" s="589"/>
      <c r="BD133" s="589"/>
      <c r="BE133" s="589"/>
      <c r="BF133" s="589"/>
      <c r="BG133" s="589"/>
      <c r="BH133" s="589"/>
      <c r="BI133" s="589"/>
      <c r="BJ133" s="589"/>
      <c r="BK133" s="589"/>
      <c r="BL133" s="589"/>
    </row>
    <row r="134" spans="1:64" ht="15.75" customHeight="1">
      <c r="A134" s="574"/>
      <c r="B134" s="499"/>
      <c r="C134" s="614" t="s">
        <v>118</v>
      </c>
      <c r="D134" s="535">
        <v>2</v>
      </c>
      <c r="E134" s="535">
        <v>1</v>
      </c>
      <c r="F134" s="536">
        <f t="shared" si="5"/>
        <v>-1</v>
      </c>
      <c r="G134" s="537"/>
      <c r="H134" s="576"/>
      <c r="I134" s="584"/>
      <c r="J134" s="589"/>
      <c r="K134" s="589"/>
      <c r="L134" s="590"/>
      <c r="M134" s="589"/>
      <c r="N134" s="589"/>
      <c r="O134" s="589"/>
      <c r="P134" s="589"/>
      <c r="Q134" s="589"/>
      <c r="R134" s="589"/>
      <c r="S134" s="589"/>
      <c r="T134" s="589"/>
      <c r="U134" s="589"/>
      <c r="V134" s="589"/>
      <c r="W134" s="589"/>
      <c r="X134" s="589"/>
      <c r="Y134" s="589"/>
      <c r="Z134" s="589"/>
      <c r="AA134" s="589"/>
      <c r="AB134" s="589"/>
      <c r="AC134" s="589"/>
      <c r="AD134" s="589"/>
      <c r="AE134" s="589"/>
      <c r="AF134" s="589"/>
      <c r="AG134" s="589"/>
      <c r="AH134" s="589"/>
      <c r="AI134" s="589"/>
      <c r="AJ134" s="589"/>
      <c r="AK134" s="589"/>
      <c r="AL134" s="589"/>
      <c r="AM134" s="589"/>
      <c r="AN134" s="589"/>
      <c r="AO134" s="589"/>
      <c r="AP134" s="589"/>
      <c r="AQ134" s="589"/>
      <c r="AR134" s="589"/>
      <c r="AS134" s="589"/>
      <c r="AT134" s="589"/>
      <c r="AU134" s="589"/>
      <c r="AV134" s="589"/>
      <c r="AW134" s="589"/>
      <c r="AX134" s="589"/>
      <c r="AY134" s="589"/>
      <c r="AZ134" s="589"/>
      <c r="BA134" s="589"/>
      <c r="BB134" s="589"/>
      <c r="BC134" s="589"/>
      <c r="BD134" s="589"/>
      <c r="BE134" s="589"/>
      <c r="BF134" s="589"/>
      <c r="BG134" s="589"/>
      <c r="BH134" s="589"/>
      <c r="BI134" s="589"/>
      <c r="BJ134" s="589"/>
      <c r="BK134" s="589"/>
      <c r="BL134" s="589"/>
    </row>
    <row r="135" spans="1:64" ht="15" customHeight="1">
      <c r="A135" s="574"/>
      <c r="B135" s="494"/>
      <c r="C135" s="605" t="s">
        <v>894</v>
      </c>
      <c r="D135" s="606">
        <v>69</v>
      </c>
      <c r="E135" s="606">
        <v>52</v>
      </c>
      <c r="F135" s="587">
        <f t="shared" si="5"/>
        <v>-17</v>
      </c>
      <c r="G135" s="608" t="s">
        <v>1654</v>
      </c>
      <c r="H135" s="576"/>
      <c r="I135" s="584"/>
      <c r="J135" s="589"/>
      <c r="K135" s="589"/>
      <c r="L135" s="590"/>
      <c r="M135" s="589"/>
      <c r="N135" s="589"/>
      <c r="O135" s="589"/>
      <c r="P135" s="589"/>
      <c r="Q135" s="589"/>
      <c r="R135" s="589"/>
      <c r="S135" s="589"/>
      <c r="T135" s="589"/>
      <c r="U135" s="589"/>
      <c r="V135" s="589"/>
      <c r="W135" s="589"/>
      <c r="X135" s="589"/>
      <c r="Y135" s="589"/>
      <c r="Z135" s="589"/>
      <c r="AA135" s="589"/>
      <c r="AB135" s="589"/>
      <c r="AC135" s="589"/>
      <c r="AD135" s="589"/>
      <c r="AE135" s="589"/>
      <c r="AF135" s="589"/>
      <c r="AG135" s="589"/>
      <c r="AH135" s="589"/>
      <c r="AI135" s="589"/>
      <c r="AJ135" s="589"/>
      <c r="AK135" s="589"/>
      <c r="AL135" s="589"/>
      <c r="AM135" s="589"/>
      <c r="AN135" s="589"/>
      <c r="AO135" s="589"/>
      <c r="AP135" s="589"/>
      <c r="AQ135" s="589"/>
      <c r="AR135" s="589"/>
      <c r="AS135" s="589"/>
      <c r="AT135" s="589"/>
      <c r="AU135" s="589"/>
      <c r="AV135" s="589"/>
      <c r="AW135" s="589"/>
      <c r="AX135" s="589"/>
      <c r="AY135" s="589"/>
      <c r="AZ135" s="589"/>
      <c r="BA135" s="589"/>
      <c r="BB135" s="589"/>
      <c r="BC135" s="589"/>
      <c r="BD135" s="589"/>
      <c r="BE135" s="589"/>
      <c r="BF135" s="589"/>
      <c r="BG135" s="589"/>
      <c r="BH135" s="589"/>
      <c r="BI135" s="589"/>
      <c r="BJ135" s="589"/>
      <c r="BK135" s="589"/>
      <c r="BL135" s="589"/>
    </row>
    <row r="136" spans="1:64" ht="15" customHeight="1">
      <c r="A136" s="574"/>
      <c r="B136" s="499"/>
      <c r="C136" s="636" t="s">
        <v>1578</v>
      </c>
      <c r="D136" s="535">
        <v>10</v>
      </c>
      <c r="E136" s="535">
        <v>8</v>
      </c>
      <c r="F136" s="536">
        <f t="shared" si="5"/>
        <v>-2</v>
      </c>
      <c r="G136" s="596"/>
      <c r="H136" s="576"/>
      <c r="I136" s="584"/>
      <c r="J136" s="589"/>
      <c r="K136" s="589"/>
      <c r="L136" s="590"/>
      <c r="M136" s="589"/>
      <c r="N136" s="589"/>
      <c r="O136" s="589"/>
      <c r="P136" s="589"/>
      <c r="Q136" s="589"/>
      <c r="R136" s="589"/>
      <c r="S136" s="589"/>
      <c r="T136" s="589"/>
      <c r="U136" s="589"/>
      <c r="V136" s="589"/>
      <c r="W136" s="589"/>
      <c r="X136" s="589"/>
      <c r="Y136" s="589"/>
      <c r="Z136" s="589"/>
      <c r="AA136" s="589"/>
      <c r="AB136" s="589"/>
      <c r="AC136" s="589"/>
      <c r="AD136" s="589"/>
      <c r="AE136" s="589"/>
      <c r="AF136" s="589"/>
      <c r="AG136" s="589"/>
      <c r="AH136" s="589"/>
      <c r="AI136" s="589"/>
      <c r="AJ136" s="589"/>
      <c r="AK136" s="589"/>
      <c r="AL136" s="589"/>
      <c r="AM136" s="589"/>
      <c r="AN136" s="589"/>
      <c r="AO136" s="589"/>
      <c r="AP136" s="589"/>
      <c r="AQ136" s="589"/>
      <c r="AR136" s="589"/>
      <c r="AS136" s="589"/>
      <c r="AT136" s="589"/>
      <c r="AU136" s="589"/>
      <c r="AV136" s="589"/>
      <c r="AW136" s="589"/>
      <c r="AX136" s="589"/>
      <c r="AY136" s="589"/>
      <c r="AZ136" s="589"/>
      <c r="BA136" s="589"/>
      <c r="BB136" s="589"/>
      <c r="BC136" s="589"/>
      <c r="BD136" s="589"/>
      <c r="BE136" s="589"/>
      <c r="BF136" s="589"/>
      <c r="BG136" s="589"/>
      <c r="BH136" s="589"/>
      <c r="BI136" s="589"/>
      <c r="BJ136" s="589"/>
      <c r="BK136" s="589"/>
      <c r="BL136" s="589"/>
    </row>
    <row r="137" spans="1:64" ht="15" customHeight="1">
      <c r="A137" s="574"/>
      <c r="B137" s="683"/>
      <c r="C137" s="636" t="s">
        <v>1247</v>
      </c>
      <c r="D137" s="535">
        <v>5</v>
      </c>
      <c r="E137" s="535">
        <v>5</v>
      </c>
      <c r="F137" s="536">
        <f t="shared" si="5"/>
        <v>0</v>
      </c>
      <c r="G137" s="596"/>
      <c r="H137" s="576"/>
      <c r="I137" s="584"/>
      <c r="J137" s="589"/>
      <c r="K137" s="589"/>
      <c r="L137" s="590"/>
      <c r="M137" s="589"/>
      <c r="N137" s="589"/>
      <c r="O137" s="589"/>
      <c r="P137" s="589"/>
      <c r="Q137" s="589"/>
      <c r="R137" s="589"/>
      <c r="S137" s="589"/>
      <c r="T137" s="589"/>
      <c r="U137" s="589"/>
      <c r="V137" s="589"/>
      <c r="W137" s="589"/>
      <c r="X137" s="589"/>
      <c r="Y137" s="589"/>
      <c r="Z137" s="589"/>
      <c r="AA137" s="589"/>
      <c r="AB137" s="589"/>
      <c r="AC137" s="589"/>
      <c r="AD137" s="589"/>
      <c r="AE137" s="589"/>
      <c r="AF137" s="589"/>
      <c r="AG137" s="589"/>
      <c r="AH137" s="589"/>
      <c r="AI137" s="589"/>
      <c r="AJ137" s="589"/>
      <c r="AK137" s="589"/>
      <c r="AL137" s="589"/>
      <c r="AM137" s="589"/>
      <c r="AN137" s="589"/>
      <c r="AO137" s="589"/>
      <c r="AP137" s="589"/>
      <c r="AQ137" s="589"/>
      <c r="AR137" s="589"/>
      <c r="AS137" s="589"/>
      <c r="AT137" s="589"/>
      <c r="AU137" s="589"/>
      <c r="AV137" s="589"/>
      <c r="AW137" s="589"/>
      <c r="AX137" s="589"/>
      <c r="AY137" s="589"/>
      <c r="AZ137" s="589"/>
      <c r="BA137" s="589"/>
      <c r="BB137" s="589"/>
      <c r="BC137" s="589"/>
      <c r="BD137" s="589"/>
      <c r="BE137" s="589"/>
      <c r="BF137" s="589"/>
      <c r="BG137" s="589"/>
      <c r="BH137" s="589"/>
      <c r="BI137" s="589"/>
      <c r="BJ137" s="589"/>
      <c r="BK137" s="589"/>
      <c r="BL137" s="589"/>
    </row>
    <row r="138" spans="1:64" ht="15" customHeight="1">
      <c r="A138" s="574"/>
      <c r="B138" s="499"/>
      <c r="C138" s="636" t="s">
        <v>1248</v>
      </c>
      <c r="D138" s="535">
        <v>2</v>
      </c>
      <c r="E138" s="535">
        <v>2</v>
      </c>
      <c r="F138" s="536">
        <f t="shared" si="5"/>
        <v>0</v>
      </c>
      <c r="G138" s="596"/>
      <c r="H138" s="576"/>
      <c r="I138" s="584"/>
      <c r="J138" s="589"/>
      <c r="K138" s="589"/>
      <c r="L138" s="590"/>
      <c r="M138" s="589"/>
      <c r="N138" s="589"/>
      <c r="O138" s="589"/>
      <c r="P138" s="589"/>
      <c r="Q138" s="589"/>
      <c r="R138" s="589"/>
      <c r="S138" s="589"/>
      <c r="T138" s="589"/>
      <c r="U138" s="589"/>
      <c r="V138" s="589"/>
      <c r="W138" s="589"/>
      <c r="X138" s="589"/>
      <c r="Y138" s="589"/>
      <c r="Z138" s="589"/>
      <c r="AA138" s="589"/>
      <c r="AB138" s="589"/>
      <c r="AC138" s="589"/>
      <c r="AD138" s="589"/>
      <c r="AE138" s="589"/>
      <c r="AF138" s="589"/>
      <c r="AG138" s="589"/>
      <c r="AH138" s="589"/>
      <c r="AI138" s="589"/>
      <c r="AJ138" s="589"/>
      <c r="AK138" s="589"/>
      <c r="AL138" s="589"/>
      <c r="AM138" s="589"/>
      <c r="AN138" s="589"/>
      <c r="AO138" s="589"/>
      <c r="AP138" s="589"/>
      <c r="AQ138" s="589"/>
      <c r="AR138" s="589"/>
      <c r="AS138" s="589"/>
      <c r="AT138" s="589"/>
      <c r="AU138" s="589"/>
      <c r="AV138" s="589"/>
      <c r="AW138" s="589"/>
      <c r="AX138" s="589"/>
      <c r="AY138" s="589"/>
      <c r="AZ138" s="589"/>
      <c r="BA138" s="589"/>
      <c r="BB138" s="589"/>
      <c r="BC138" s="589"/>
      <c r="BD138" s="589"/>
      <c r="BE138" s="589"/>
      <c r="BF138" s="589"/>
      <c r="BG138" s="589"/>
      <c r="BH138" s="589"/>
      <c r="BI138" s="589"/>
      <c r="BJ138" s="589"/>
      <c r="BK138" s="589"/>
      <c r="BL138" s="589"/>
    </row>
    <row r="139" spans="1:64" ht="15" customHeight="1">
      <c r="A139" s="574"/>
      <c r="B139" s="499"/>
      <c r="C139" s="614" t="s">
        <v>716</v>
      </c>
      <c r="D139" s="535">
        <v>6</v>
      </c>
      <c r="E139" s="535">
        <v>5</v>
      </c>
      <c r="F139" s="536">
        <f t="shared" si="5"/>
        <v>-1</v>
      </c>
      <c r="G139" s="537"/>
      <c r="H139" s="576"/>
      <c r="I139" s="584"/>
      <c r="J139" s="589"/>
      <c r="K139" s="589"/>
      <c r="L139" s="590"/>
      <c r="M139" s="589"/>
      <c r="N139" s="589"/>
      <c r="O139" s="589"/>
      <c r="P139" s="589"/>
      <c r="Q139" s="589"/>
      <c r="R139" s="589"/>
      <c r="S139" s="589"/>
      <c r="T139" s="589"/>
      <c r="U139" s="589"/>
      <c r="V139" s="589"/>
      <c r="W139" s="589"/>
      <c r="X139" s="589"/>
      <c r="Y139" s="589"/>
      <c r="Z139" s="589"/>
      <c r="AA139" s="589"/>
      <c r="AB139" s="589"/>
      <c r="AC139" s="589"/>
      <c r="AD139" s="589"/>
      <c r="AE139" s="589"/>
      <c r="AF139" s="589"/>
      <c r="AG139" s="589"/>
      <c r="AH139" s="589"/>
      <c r="AI139" s="589"/>
      <c r="AJ139" s="589"/>
      <c r="AK139" s="589"/>
      <c r="AL139" s="589"/>
      <c r="AM139" s="589"/>
      <c r="AN139" s="589"/>
      <c r="AO139" s="589"/>
      <c r="AP139" s="589"/>
      <c r="AQ139" s="589"/>
      <c r="AR139" s="589"/>
      <c r="AS139" s="589"/>
      <c r="AT139" s="589"/>
      <c r="AU139" s="589"/>
      <c r="AV139" s="589"/>
      <c r="AW139" s="589"/>
      <c r="AX139" s="589"/>
      <c r="AY139" s="589"/>
      <c r="AZ139" s="589"/>
      <c r="BA139" s="589"/>
      <c r="BB139" s="589"/>
      <c r="BC139" s="589"/>
      <c r="BD139" s="589"/>
      <c r="BE139" s="589"/>
      <c r="BF139" s="589"/>
      <c r="BG139" s="589"/>
      <c r="BH139" s="589"/>
      <c r="BI139" s="589"/>
      <c r="BJ139" s="589"/>
      <c r="BK139" s="589"/>
      <c r="BL139" s="589"/>
    </row>
    <row r="140" spans="1:64" ht="15" customHeight="1">
      <c r="A140" s="574"/>
      <c r="B140" s="499"/>
      <c r="C140" s="593" t="s">
        <v>1655</v>
      </c>
      <c r="D140" s="535">
        <v>1</v>
      </c>
      <c r="E140" s="535">
        <v>1</v>
      </c>
      <c r="F140" s="536">
        <f t="shared" si="5"/>
        <v>0</v>
      </c>
      <c r="G140" s="537"/>
      <c r="H140" s="576"/>
      <c r="I140" s="584"/>
      <c r="J140" s="589"/>
      <c r="K140" s="589"/>
      <c r="L140" s="590"/>
      <c r="M140" s="589"/>
      <c r="N140" s="589"/>
      <c r="O140" s="589"/>
      <c r="P140" s="589"/>
      <c r="Q140" s="589"/>
      <c r="R140" s="589"/>
      <c r="S140" s="589"/>
      <c r="T140" s="589"/>
      <c r="U140" s="589"/>
      <c r="V140" s="589"/>
      <c r="W140" s="589"/>
      <c r="X140" s="589"/>
      <c r="Y140" s="589"/>
      <c r="Z140" s="589"/>
      <c r="AA140" s="589"/>
      <c r="AB140" s="589"/>
      <c r="AC140" s="589"/>
      <c r="AD140" s="589"/>
      <c r="AE140" s="589"/>
      <c r="AF140" s="589"/>
      <c r="AG140" s="589"/>
      <c r="AH140" s="589"/>
      <c r="AI140" s="589"/>
      <c r="AJ140" s="589"/>
      <c r="AK140" s="589"/>
      <c r="AL140" s="589"/>
      <c r="AM140" s="589"/>
      <c r="AN140" s="589"/>
      <c r="AO140" s="589"/>
      <c r="AP140" s="589"/>
      <c r="AQ140" s="589"/>
      <c r="AR140" s="589"/>
      <c r="AS140" s="589"/>
      <c r="AT140" s="589"/>
      <c r="AU140" s="589"/>
      <c r="AV140" s="589"/>
      <c r="AW140" s="589"/>
      <c r="AX140" s="589"/>
      <c r="AY140" s="589"/>
      <c r="AZ140" s="589"/>
      <c r="BA140" s="589"/>
      <c r="BB140" s="589"/>
      <c r="BC140" s="589"/>
      <c r="BD140" s="589"/>
      <c r="BE140" s="589"/>
      <c r="BF140" s="589"/>
      <c r="BG140" s="589"/>
      <c r="BH140" s="589"/>
      <c r="BI140" s="589"/>
      <c r="BJ140" s="589"/>
      <c r="BK140" s="589"/>
      <c r="BL140" s="589"/>
    </row>
    <row r="141" spans="1:64" ht="15" customHeight="1">
      <c r="A141" s="574"/>
      <c r="B141" s="499"/>
      <c r="C141" s="593" t="s">
        <v>1049</v>
      </c>
      <c r="D141" s="535">
        <v>5</v>
      </c>
      <c r="E141" s="535">
        <v>4</v>
      </c>
      <c r="F141" s="536">
        <f t="shared" si="5"/>
        <v>-1</v>
      </c>
      <c r="G141" s="537"/>
      <c r="H141" s="576"/>
      <c r="I141" s="584"/>
      <c r="J141" s="589"/>
      <c r="K141" s="589"/>
      <c r="L141" s="590"/>
      <c r="M141" s="589"/>
      <c r="N141" s="589"/>
      <c r="O141" s="589"/>
      <c r="P141" s="589"/>
      <c r="Q141" s="589"/>
      <c r="R141" s="589"/>
      <c r="S141" s="589"/>
      <c r="T141" s="589"/>
      <c r="U141" s="589"/>
      <c r="V141" s="589"/>
      <c r="W141" s="589"/>
      <c r="X141" s="589"/>
      <c r="Y141" s="589"/>
      <c r="Z141" s="589"/>
      <c r="AA141" s="589"/>
      <c r="AB141" s="589"/>
      <c r="AC141" s="589"/>
      <c r="AD141" s="589"/>
      <c r="AE141" s="589"/>
      <c r="AF141" s="589"/>
      <c r="AG141" s="589"/>
      <c r="AH141" s="589"/>
      <c r="AI141" s="589"/>
      <c r="AJ141" s="589"/>
      <c r="AK141" s="589"/>
      <c r="AL141" s="589"/>
      <c r="AM141" s="589"/>
      <c r="AN141" s="589"/>
      <c r="AO141" s="589"/>
      <c r="AP141" s="589"/>
      <c r="AQ141" s="589"/>
      <c r="AR141" s="589"/>
      <c r="AS141" s="589"/>
      <c r="AT141" s="589"/>
      <c r="AU141" s="589"/>
      <c r="AV141" s="589"/>
      <c r="AW141" s="589"/>
      <c r="AX141" s="589"/>
      <c r="AY141" s="589"/>
      <c r="AZ141" s="589"/>
      <c r="BA141" s="589"/>
      <c r="BB141" s="589"/>
      <c r="BC141" s="589"/>
      <c r="BD141" s="589"/>
      <c r="BE141" s="589"/>
      <c r="BF141" s="589"/>
      <c r="BG141" s="589"/>
      <c r="BH141" s="589"/>
      <c r="BI141" s="589"/>
      <c r="BJ141" s="589"/>
      <c r="BK141" s="589"/>
      <c r="BL141" s="589"/>
    </row>
    <row r="142" spans="1:64" ht="15" customHeight="1">
      <c r="A142" s="574"/>
      <c r="B142" s="499"/>
      <c r="C142" s="593" t="s">
        <v>1130</v>
      </c>
      <c r="D142" s="535">
        <v>0</v>
      </c>
      <c r="E142" s="535">
        <v>0</v>
      </c>
      <c r="F142" s="536">
        <f t="shared" si="5"/>
        <v>0</v>
      </c>
      <c r="G142" s="537"/>
      <c r="H142" s="576"/>
      <c r="I142" s="584"/>
      <c r="J142" s="589"/>
      <c r="K142" s="589"/>
      <c r="L142" s="590"/>
      <c r="M142" s="589"/>
      <c r="N142" s="589"/>
      <c r="O142" s="589"/>
      <c r="P142" s="589"/>
      <c r="Q142" s="589"/>
      <c r="R142" s="589"/>
      <c r="S142" s="589"/>
      <c r="T142" s="589"/>
      <c r="U142" s="589"/>
      <c r="V142" s="589"/>
      <c r="W142" s="589"/>
      <c r="X142" s="589"/>
      <c r="Y142" s="589"/>
      <c r="Z142" s="589"/>
      <c r="AA142" s="589"/>
      <c r="AB142" s="589"/>
      <c r="AC142" s="589"/>
      <c r="AD142" s="589"/>
      <c r="AE142" s="589"/>
      <c r="AF142" s="589"/>
      <c r="AG142" s="589"/>
      <c r="AH142" s="589"/>
      <c r="AI142" s="589"/>
      <c r="AJ142" s="589"/>
      <c r="AK142" s="589"/>
      <c r="AL142" s="589"/>
      <c r="AM142" s="589"/>
      <c r="AN142" s="589"/>
      <c r="AO142" s="589"/>
      <c r="AP142" s="589"/>
      <c r="AQ142" s="589"/>
      <c r="AR142" s="589"/>
      <c r="AS142" s="589"/>
      <c r="AT142" s="589"/>
      <c r="AU142" s="589"/>
      <c r="AV142" s="589"/>
      <c r="AW142" s="589"/>
      <c r="AX142" s="589"/>
      <c r="AY142" s="589"/>
      <c r="AZ142" s="589"/>
      <c r="BA142" s="589"/>
      <c r="BB142" s="589"/>
      <c r="BC142" s="589"/>
      <c r="BD142" s="589"/>
      <c r="BE142" s="589"/>
      <c r="BF142" s="589"/>
      <c r="BG142" s="589"/>
      <c r="BH142" s="589"/>
      <c r="BI142" s="589"/>
      <c r="BJ142" s="589"/>
      <c r="BK142" s="589"/>
      <c r="BL142" s="589"/>
    </row>
    <row r="143" spans="1:64" ht="15" customHeight="1">
      <c r="A143" s="574"/>
      <c r="B143" s="499" t="s">
        <v>887</v>
      </c>
      <c r="C143" s="593" t="s">
        <v>986</v>
      </c>
      <c r="D143" s="535">
        <v>4</v>
      </c>
      <c r="E143" s="535">
        <v>4</v>
      </c>
      <c r="F143" s="536">
        <f t="shared" si="5"/>
        <v>0</v>
      </c>
      <c r="G143" s="537"/>
      <c r="H143" s="576"/>
      <c r="I143" s="584"/>
      <c r="J143" s="589"/>
      <c r="K143" s="589"/>
      <c r="L143" s="590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89"/>
      <c r="Y143" s="589"/>
      <c r="Z143" s="589"/>
      <c r="AA143" s="589"/>
      <c r="AB143" s="589"/>
      <c r="AC143" s="589"/>
      <c r="AD143" s="589"/>
      <c r="AE143" s="589"/>
      <c r="AF143" s="589"/>
      <c r="AG143" s="589"/>
      <c r="AH143" s="589"/>
      <c r="AI143" s="589"/>
      <c r="AJ143" s="589"/>
      <c r="AK143" s="589"/>
      <c r="AL143" s="589"/>
      <c r="AM143" s="589"/>
      <c r="AN143" s="589"/>
      <c r="AO143" s="589"/>
      <c r="AP143" s="589"/>
      <c r="AQ143" s="589"/>
      <c r="AR143" s="589"/>
      <c r="AS143" s="589"/>
      <c r="AT143" s="589"/>
      <c r="AU143" s="589"/>
      <c r="AV143" s="589"/>
      <c r="AW143" s="589"/>
      <c r="AX143" s="589"/>
      <c r="AY143" s="589"/>
      <c r="AZ143" s="589"/>
      <c r="BA143" s="589"/>
      <c r="BB143" s="589"/>
      <c r="BC143" s="589"/>
      <c r="BD143" s="589"/>
      <c r="BE143" s="589"/>
      <c r="BF143" s="589"/>
      <c r="BG143" s="589"/>
      <c r="BH143" s="589"/>
      <c r="BI143" s="589"/>
      <c r="BJ143" s="589"/>
      <c r="BK143" s="589"/>
      <c r="BL143" s="589"/>
    </row>
    <row r="144" spans="1:64" ht="15" customHeight="1">
      <c r="A144" s="574"/>
      <c r="B144" s="499"/>
      <c r="C144" s="593" t="s">
        <v>1132</v>
      </c>
      <c r="D144" s="535">
        <v>2</v>
      </c>
      <c r="E144" s="535">
        <v>2</v>
      </c>
      <c r="F144" s="536">
        <f t="shared" si="5"/>
        <v>0</v>
      </c>
      <c r="G144" s="537"/>
      <c r="H144" s="576"/>
      <c r="I144" s="584"/>
      <c r="J144" s="589"/>
      <c r="K144" s="589"/>
      <c r="L144" s="590"/>
      <c r="M144" s="589"/>
      <c r="N144" s="589"/>
      <c r="O144" s="589"/>
      <c r="P144" s="589"/>
      <c r="Q144" s="589"/>
      <c r="R144" s="589"/>
      <c r="S144" s="589"/>
      <c r="T144" s="589"/>
      <c r="U144" s="589"/>
      <c r="V144" s="589"/>
      <c r="W144" s="589"/>
      <c r="X144" s="589"/>
      <c r="Y144" s="589"/>
      <c r="Z144" s="589"/>
      <c r="AA144" s="589"/>
      <c r="AB144" s="589"/>
      <c r="AC144" s="589"/>
      <c r="AD144" s="589"/>
      <c r="AE144" s="589"/>
      <c r="AF144" s="589"/>
      <c r="AG144" s="589"/>
      <c r="AH144" s="589"/>
      <c r="AI144" s="589"/>
      <c r="AJ144" s="589"/>
      <c r="AK144" s="589"/>
      <c r="AL144" s="589"/>
      <c r="AM144" s="589"/>
      <c r="AN144" s="589"/>
      <c r="AO144" s="589"/>
      <c r="AP144" s="589"/>
      <c r="AQ144" s="589"/>
      <c r="AR144" s="589"/>
      <c r="AS144" s="589"/>
      <c r="AT144" s="589"/>
      <c r="AU144" s="589"/>
      <c r="AV144" s="589"/>
      <c r="AW144" s="589"/>
      <c r="AX144" s="589"/>
      <c r="AY144" s="589"/>
      <c r="AZ144" s="589"/>
      <c r="BA144" s="589"/>
      <c r="BB144" s="589"/>
      <c r="BC144" s="589"/>
      <c r="BD144" s="589"/>
      <c r="BE144" s="589"/>
      <c r="BF144" s="589"/>
      <c r="BG144" s="589"/>
      <c r="BH144" s="589"/>
      <c r="BI144" s="589"/>
      <c r="BJ144" s="589"/>
      <c r="BK144" s="589"/>
      <c r="BL144" s="589"/>
    </row>
    <row r="145" spans="1:64" ht="15" customHeight="1">
      <c r="A145" s="574"/>
      <c r="B145" s="499"/>
      <c r="C145" s="593" t="s">
        <v>1050</v>
      </c>
      <c r="D145" s="599">
        <v>2</v>
      </c>
      <c r="E145" s="599">
        <v>1</v>
      </c>
      <c r="F145" s="631">
        <f t="shared" si="5"/>
        <v>-1</v>
      </c>
      <c r="G145" s="537"/>
      <c r="H145" s="576"/>
      <c r="I145" s="584"/>
      <c r="J145" s="589"/>
      <c r="K145" s="589"/>
      <c r="L145" s="590"/>
      <c r="M145" s="589"/>
      <c r="N145" s="589"/>
      <c r="O145" s="589"/>
      <c r="P145" s="589"/>
      <c r="Q145" s="589"/>
      <c r="R145" s="589"/>
      <c r="S145" s="589"/>
      <c r="T145" s="589"/>
      <c r="U145" s="589"/>
      <c r="V145" s="589"/>
      <c r="W145" s="589"/>
      <c r="X145" s="589"/>
      <c r="Y145" s="589"/>
      <c r="Z145" s="589"/>
      <c r="AA145" s="589"/>
      <c r="AB145" s="589"/>
      <c r="AC145" s="589"/>
      <c r="AD145" s="589"/>
      <c r="AE145" s="589"/>
      <c r="AF145" s="589"/>
      <c r="AG145" s="589"/>
      <c r="AH145" s="589"/>
      <c r="AI145" s="589"/>
      <c r="AJ145" s="589"/>
      <c r="AK145" s="589"/>
      <c r="AL145" s="589"/>
      <c r="AM145" s="589"/>
      <c r="AN145" s="589"/>
      <c r="AO145" s="589"/>
      <c r="AP145" s="589"/>
      <c r="AQ145" s="589"/>
      <c r="AR145" s="589"/>
      <c r="AS145" s="589"/>
      <c r="AT145" s="589"/>
      <c r="AU145" s="589"/>
      <c r="AV145" s="589"/>
      <c r="AW145" s="589"/>
      <c r="AX145" s="589"/>
      <c r="AY145" s="589"/>
      <c r="AZ145" s="589"/>
      <c r="BA145" s="589"/>
      <c r="BB145" s="589"/>
      <c r="BC145" s="589"/>
      <c r="BD145" s="589"/>
      <c r="BE145" s="589"/>
      <c r="BF145" s="589"/>
      <c r="BG145" s="589"/>
      <c r="BH145" s="589"/>
      <c r="BI145" s="589"/>
      <c r="BJ145" s="589"/>
      <c r="BK145" s="589"/>
      <c r="BL145" s="589"/>
    </row>
    <row r="146" spans="1:64" ht="15.75" customHeight="1">
      <c r="A146" s="574"/>
      <c r="B146" s="499"/>
      <c r="C146" s="593" t="s">
        <v>895</v>
      </c>
      <c r="D146" s="599">
        <v>0</v>
      </c>
      <c r="E146" s="599">
        <v>0</v>
      </c>
      <c r="F146" s="631">
        <f t="shared" si="5"/>
        <v>0</v>
      </c>
      <c r="G146" s="537" t="s">
        <v>1579</v>
      </c>
      <c r="H146" s="576"/>
      <c r="I146" s="584"/>
      <c r="J146" s="589"/>
      <c r="K146" s="589"/>
      <c r="L146" s="590"/>
      <c r="M146" s="589"/>
      <c r="N146" s="589"/>
      <c r="O146" s="589"/>
      <c r="P146" s="589"/>
      <c r="Q146" s="589"/>
      <c r="R146" s="589"/>
      <c r="S146" s="589"/>
      <c r="T146" s="589"/>
      <c r="U146" s="589"/>
      <c r="V146" s="589"/>
      <c r="W146" s="589"/>
      <c r="X146" s="589"/>
      <c r="Y146" s="589"/>
      <c r="Z146" s="589"/>
      <c r="AA146" s="589"/>
      <c r="AB146" s="589"/>
      <c r="AC146" s="589"/>
      <c r="AD146" s="589"/>
      <c r="AE146" s="589"/>
      <c r="AF146" s="589"/>
      <c r="AG146" s="589"/>
      <c r="AH146" s="589"/>
      <c r="AI146" s="589"/>
      <c r="AJ146" s="589"/>
      <c r="AK146" s="589"/>
      <c r="AL146" s="589"/>
      <c r="AM146" s="589"/>
      <c r="AN146" s="589"/>
      <c r="AO146" s="589"/>
      <c r="AP146" s="589"/>
      <c r="AQ146" s="589"/>
      <c r="AR146" s="589"/>
      <c r="AS146" s="589"/>
      <c r="AT146" s="589"/>
      <c r="AU146" s="589"/>
      <c r="AV146" s="589"/>
      <c r="AW146" s="589"/>
      <c r="AX146" s="589"/>
      <c r="AY146" s="589"/>
      <c r="AZ146" s="589"/>
      <c r="BA146" s="589"/>
      <c r="BB146" s="589"/>
      <c r="BC146" s="589"/>
      <c r="BD146" s="589"/>
      <c r="BE146" s="589"/>
      <c r="BF146" s="589"/>
      <c r="BG146" s="589"/>
      <c r="BH146" s="589"/>
      <c r="BI146" s="589"/>
      <c r="BJ146" s="589"/>
      <c r="BK146" s="589"/>
      <c r="BL146" s="589"/>
    </row>
    <row r="147" spans="1:64" ht="15" customHeight="1">
      <c r="A147" s="574"/>
      <c r="B147" s="499"/>
      <c r="C147" s="593" t="s">
        <v>892</v>
      </c>
      <c r="D147" s="535">
        <v>5</v>
      </c>
      <c r="E147" s="535">
        <v>5</v>
      </c>
      <c r="F147" s="536">
        <f t="shared" si="5"/>
        <v>0</v>
      </c>
      <c r="G147" s="537"/>
      <c r="H147" s="576"/>
      <c r="I147" s="584"/>
      <c r="J147" s="589"/>
      <c r="K147" s="589"/>
      <c r="L147" s="590"/>
      <c r="M147" s="589"/>
      <c r="N147" s="589"/>
      <c r="O147" s="589"/>
      <c r="P147" s="589"/>
      <c r="Q147" s="589"/>
      <c r="R147" s="589"/>
      <c r="S147" s="589"/>
      <c r="T147" s="589"/>
      <c r="U147" s="589"/>
      <c r="V147" s="589"/>
      <c r="W147" s="589"/>
      <c r="X147" s="589"/>
      <c r="Y147" s="589"/>
      <c r="Z147" s="589"/>
      <c r="AA147" s="589"/>
      <c r="AB147" s="589"/>
      <c r="AC147" s="589"/>
      <c r="AD147" s="589"/>
      <c r="AE147" s="589"/>
      <c r="AF147" s="589"/>
      <c r="AG147" s="589"/>
      <c r="AH147" s="589"/>
      <c r="AI147" s="589"/>
      <c r="AJ147" s="589"/>
      <c r="AK147" s="589"/>
      <c r="AL147" s="589"/>
      <c r="AM147" s="589"/>
      <c r="AN147" s="589"/>
      <c r="AO147" s="589"/>
      <c r="AP147" s="589"/>
      <c r="AQ147" s="589"/>
      <c r="AR147" s="589"/>
      <c r="AS147" s="589"/>
      <c r="AT147" s="589"/>
      <c r="AU147" s="589"/>
      <c r="AV147" s="589"/>
      <c r="AW147" s="589"/>
      <c r="AX147" s="589"/>
      <c r="AY147" s="589"/>
      <c r="AZ147" s="589"/>
      <c r="BA147" s="589"/>
      <c r="BB147" s="589"/>
      <c r="BC147" s="589"/>
      <c r="BD147" s="589"/>
      <c r="BE147" s="589"/>
      <c r="BF147" s="589"/>
      <c r="BG147" s="589"/>
      <c r="BH147" s="589"/>
      <c r="BI147" s="589"/>
      <c r="BJ147" s="589"/>
      <c r="BK147" s="589"/>
      <c r="BL147" s="589"/>
    </row>
    <row r="148" spans="1:64" ht="15" customHeight="1">
      <c r="A148" s="574"/>
      <c r="B148" s="513"/>
      <c r="C148" s="640" t="s">
        <v>1133</v>
      </c>
      <c r="D148" s="602">
        <v>2</v>
      </c>
      <c r="E148" s="602">
        <v>1</v>
      </c>
      <c r="F148" s="603">
        <f t="shared" si="5"/>
        <v>-1</v>
      </c>
      <c r="G148" s="604"/>
      <c r="H148" s="576"/>
      <c r="I148" s="584"/>
      <c r="J148" s="589"/>
      <c r="K148" s="589"/>
      <c r="L148" s="590"/>
      <c r="M148" s="589"/>
      <c r="N148" s="589"/>
      <c r="O148" s="589"/>
      <c r="P148" s="589"/>
      <c r="Q148" s="589"/>
      <c r="R148" s="589"/>
      <c r="S148" s="589"/>
      <c r="T148" s="589"/>
      <c r="U148" s="589"/>
      <c r="V148" s="589"/>
      <c r="W148" s="589"/>
      <c r="X148" s="589"/>
      <c r="Y148" s="589"/>
      <c r="Z148" s="589"/>
      <c r="AA148" s="589"/>
      <c r="AB148" s="589"/>
      <c r="AC148" s="589"/>
      <c r="AD148" s="589"/>
      <c r="AE148" s="589"/>
      <c r="AF148" s="589"/>
      <c r="AG148" s="589"/>
      <c r="AH148" s="589"/>
      <c r="AI148" s="589"/>
      <c r="AJ148" s="589"/>
      <c r="AK148" s="589"/>
      <c r="AL148" s="589"/>
      <c r="AM148" s="589"/>
      <c r="AN148" s="589"/>
      <c r="AO148" s="589"/>
      <c r="AP148" s="589"/>
      <c r="AQ148" s="589"/>
      <c r="AR148" s="589"/>
      <c r="AS148" s="589"/>
      <c r="AT148" s="589"/>
      <c r="AU148" s="589"/>
      <c r="AV148" s="589"/>
      <c r="AW148" s="589"/>
      <c r="AX148" s="589"/>
      <c r="AY148" s="589"/>
      <c r="AZ148" s="589"/>
      <c r="BA148" s="589"/>
      <c r="BB148" s="589"/>
      <c r="BC148" s="589"/>
      <c r="BD148" s="589"/>
      <c r="BE148" s="589"/>
      <c r="BF148" s="589"/>
      <c r="BG148" s="589"/>
      <c r="BH148" s="589"/>
      <c r="BI148" s="589"/>
      <c r="BJ148" s="589"/>
      <c r="BK148" s="589"/>
      <c r="BL148" s="589"/>
    </row>
    <row r="149" spans="1:64" ht="15" customHeight="1">
      <c r="A149" s="574"/>
      <c r="B149" s="494"/>
      <c r="C149" s="585" t="s">
        <v>901</v>
      </c>
      <c r="D149" s="606">
        <v>2</v>
      </c>
      <c r="E149" s="606">
        <v>2</v>
      </c>
      <c r="F149" s="607">
        <f t="shared" si="5"/>
        <v>0</v>
      </c>
      <c r="G149" s="608"/>
      <c r="H149" s="576"/>
      <c r="I149" s="584"/>
      <c r="J149" s="589"/>
      <c r="K149" s="589"/>
      <c r="L149" s="590"/>
      <c r="M149" s="589"/>
      <c r="N149" s="589"/>
      <c r="O149" s="589"/>
      <c r="P149" s="589"/>
      <c r="Q149" s="589"/>
      <c r="R149" s="589"/>
      <c r="S149" s="589"/>
      <c r="T149" s="589"/>
      <c r="U149" s="589"/>
      <c r="V149" s="589"/>
      <c r="W149" s="589"/>
      <c r="X149" s="589"/>
      <c r="Y149" s="589"/>
      <c r="Z149" s="589"/>
      <c r="AA149" s="589"/>
      <c r="AB149" s="589"/>
      <c r="AC149" s="589"/>
      <c r="AD149" s="589"/>
      <c r="AE149" s="589"/>
      <c r="AF149" s="589"/>
      <c r="AG149" s="589"/>
      <c r="AH149" s="589"/>
      <c r="AI149" s="589"/>
      <c r="AJ149" s="589"/>
      <c r="AK149" s="589"/>
      <c r="AL149" s="589"/>
      <c r="AM149" s="589"/>
      <c r="AN149" s="589"/>
      <c r="AO149" s="589"/>
      <c r="AP149" s="589"/>
      <c r="AQ149" s="589"/>
      <c r="AR149" s="589"/>
      <c r="AS149" s="589"/>
      <c r="AT149" s="589"/>
      <c r="AU149" s="589"/>
      <c r="AV149" s="589"/>
      <c r="AW149" s="589"/>
      <c r="AX149" s="589"/>
      <c r="AY149" s="589"/>
      <c r="AZ149" s="589"/>
      <c r="BA149" s="589"/>
      <c r="BB149" s="589"/>
      <c r="BC149" s="589"/>
      <c r="BD149" s="589"/>
      <c r="BE149" s="589"/>
      <c r="BF149" s="589"/>
      <c r="BG149" s="589"/>
      <c r="BH149" s="589"/>
      <c r="BI149" s="589"/>
      <c r="BJ149" s="589"/>
      <c r="BK149" s="589"/>
      <c r="BL149" s="589"/>
    </row>
    <row r="150" spans="1:64" ht="15" customHeight="1">
      <c r="A150" s="574"/>
      <c r="B150" s="499"/>
      <c r="C150" s="591" t="s">
        <v>1313</v>
      </c>
      <c r="D150" s="535">
        <v>1</v>
      </c>
      <c r="E150" s="535">
        <v>1</v>
      </c>
      <c r="F150" s="536">
        <f t="shared" si="5"/>
        <v>0</v>
      </c>
      <c r="G150" s="596"/>
      <c r="H150" s="576"/>
      <c r="I150" s="584"/>
      <c r="J150" s="589"/>
      <c r="K150" s="589"/>
      <c r="L150" s="590"/>
      <c r="M150" s="589"/>
      <c r="N150" s="589"/>
      <c r="O150" s="589"/>
      <c r="P150" s="589"/>
      <c r="Q150" s="589"/>
      <c r="R150" s="589"/>
      <c r="S150" s="589"/>
      <c r="T150" s="589"/>
      <c r="U150" s="589"/>
      <c r="V150" s="589"/>
      <c r="W150" s="589"/>
      <c r="X150" s="589"/>
      <c r="Y150" s="589"/>
      <c r="Z150" s="589"/>
      <c r="AA150" s="589"/>
      <c r="AB150" s="589"/>
      <c r="AC150" s="589"/>
      <c r="AD150" s="589"/>
      <c r="AE150" s="589"/>
      <c r="AF150" s="589"/>
      <c r="AG150" s="589"/>
      <c r="AH150" s="589"/>
      <c r="AI150" s="589"/>
      <c r="AJ150" s="589"/>
      <c r="AK150" s="589"/>
      <c r="AL150" s="589"/>
      <c r="AM150" s="589"/>
      <c r="AN150" s="589"/>
      <c r="AO150" s="589"/>
      <c r="AP150" s="589"/>
      <c r="AQ150" s="589"/>
      <c r="AR150" s="589"/>
      <c r="AS150" s="589"/>
      <c r="AT150" s="589"/>
      <c r="AU150" s="589"/>
      <c r="AV150" s="589"/>
      <c r="AW150" s="589"/>
      <c r="AX150" s="589"/>
      <c r="AY150" s="589"/>
      <c r="AZ150" s="589"/>
      <c r="BA150" s="589"/>
      <c r="BB150" s="589"/>
      <c r="BC150" s="589"/>
      <c r="BD150" s="589"/>
      <c r="BE150" s="589"/>
      <c r="BF150" s="589"/>
      <c r="BG150" s="589"/>
      <c r="BH150" s="589"/>
      <c r="BI150" s="589"/>
      <c r="BJ150" s="589"/>
      <c r="BK150" s="589"/>
      <c r="BL150" s="589"/>
    </row>
    <row r="151" spans="1:64" ht="15" customHeight="1">
      <c r="A151" s="574"/>
      <c r="B151" s="683"/>
      <c r="C151" s="593" t="s">
        <v>1051</v>
      </c>
      <c r="D151" s="535">
        <v>8</v>
      </c>
      <c r="E151" s="535">
        <v>9</v>
      </c>
      <c r="F151" s="536">
        <f t="shared" si="5"/>
        <v>1</v>
      </c>
      <c r="G151" s="537"/>
      <c r="H151" s="576"/>
      <c r="I151" s="584"/>
      <c r="J151" s="589"/>
      <c r="K151" s="589"/>
      <c r="L151" s="590"/>
      <c r="M151" s="589"/>
      <c r="N151" s="589"/>
      <c r="O151" s="589"/>
      <c r="P151" s="589"/>
      <c r="Q151" s="589"/>
      <c r="R151" s="589"/>
      <c r="S151" s="589"/>
      <c r="T151" s="589"/>
      <c r="U151" s="589"/>
      <c r="V151" s="589"/>
      <c r="W151" s="589"/>
      <c r="X151" s="589"/>
      <c r="Y151" s="589"/>
      <c r="Z151" s="589"/>
      <c r="AA151" s="589"/>
      <c r="AB151" s="589"/>
      <c r="AC151" s="589"/>
      <c r="AD151" s="589"/>
      <c r="AE151" s="589"/>
      <c r="AF151" s="589"/>
      <c r="AG151" s="589"/>
      <c r="AH151" s="589"/>
      <c r="AI151" s="589"/>
      <c r="AJ151" s="589"/>
      <c r="AK151" s="589"/>
      <c r="AL151" s="589"/>
      <c r="AM151" s="589"/>
      <c r="AN151" s="589"/>
      <c r="AO151" s="589"/>
      <c r="AP151" s="589"/>
      <c r="AQ151" s="589"/>
      <c r="AR151" s="589"/>
      <c r="AS151" s="589"/>
      <c r="AT151" s="589"/>
      <c r="AU151" s="589"/>
      <c r="AV151" s="589"/>
      <c r="AW151" s="589"/>
      <c r="AX151" s="589"/>
      <c r="AY151" s="589"/>
      <c r="AZ151" s="589"/>
      <c r="BA151" s="589"/>
      <c r="BB151" s="589"/>
      <c r="BC151" s="589"/>
      <c r="BD151" s="589"/>
      <c r="BE151" s="589"/>
      <c r="BF151" s="589"/>
      <c r="BG151" s="589"/>
      <c r="BH151" s="589"/>
      <c r="BI151" s="589"/>
      <c r="BJ151" s="589"/>
      <c r="BK151" s="589"/>
      <c r="BL151" s="589"/>
    </row>
    <row r="152" spans="1:64" ht="15" customHeight="1">
      <c r="A152" s="574"/>
      <c r="B152" s="499"/>
      <c r="C152" s="593" t="s">
        <v>1052</v>
      </c>
      <c r="D152" s="535">
        <v>1</v>
      </c>
      <c r="E152" s="535">
        <v>1</v>
      </c>
      <c r="F152" s="536">
        <f t="shared" si="5"/>
        <v>0</v>
      </c>
      <c r="G152" s="537"/>
      <c r="H152" s="576"/>
      <c r="I152" s="584"/>
      <c r="J152" s="589"/>
      <c r="K152" s="589"/>
      <c r="L152" s="590"/>
      <c r="M152" s="589"/>
      <c r="N152" s="589"/>
      <c r="O152" s="589"/>
      <c r="P152" s="589"/>
      <c r="Q152" s="589"/>
      <c r="R152" s="589"/>
      <c r="S152" s="589"/>
      <c r="T152" s="589"/>
      <c r="U152" s="589"/>
      <c r="V152" s="589"/>
      <c r="W152" s="589"/>
      <c r="X152" s="589"/>
      <c r="Y152" s="589"/>
      <c r="Z152" s="589"/>
      <c r="AA152" s="589"/>
      <c r="AB152" s="589"/>
      <c r="AC152" s="589"/>
      <c r="AD152" s="589"/>
      <c r="AE152" s="589"/>
      <c r="AF152" s="589"/>
      <c r="AG152" s="589"/>
      <c r="AH152" s="589"/>
      <c r="AI152" s="589"/>
      <c r="AJ152" s="589"/>
      <c r="AK152" s="589"/>
      <c r="AL152" s="589"/>
      <c r="AM152" s="589"/>
      <c r="AN152" s="589"/>
      <c r="AO152" s="589"/>
      <c r="AP152" s="589"/>
      <c r="AQ152" s="589"/>
      <c r="AR152" s="589"/>
      <c r="AS152" s="589"/>
      <c r="AT152" s="589"/>
      <c r="AU152" s="589"/>
      <c r="AV152" s="589"/>
      <c r="AW152" s="589"/>
      <c r="AX152" s="589"/>
      <c r="AY152" s="589"/>
      <c r="AZ152" s="589"/>
      <c r="BA152" s="589"/>
      <c r="BB152" s="589"/>
      <c r="BC152" s="589"/>
      <c r="BD152" s="589"/>
      <c r="BE152" s="589"/>
      <c r="BF152" s="589"/>
      <c r="BG152" s="589"/>
      <c r="BH152" s="589"/>
      <c r="BI152" s="589"/>
      <c r="BJ152" s="589"/>
      <c r="BK152" s="589"/>
      <c r="BL152" s="589"/>
    </row>
    <row r="153" spans="1:64" ht="15" customHeight="1">
      <c r="A153" s="574"/>
      <c r="B153" s="499"/>
      <c r="C153" s="593" t="s">
        <v>1053</v>
      </c>
      <c r="D153" s="535">
        <v>2</v>
      </c>
      <c r="E153" s="535">
        <v>1</v>
      </c>
      <c r="F153" s="536">
        <f t="shared" si="5"/>
        <v>-1</v>
      </c>
      <c r="G153" s="537"/>
      <c r="H153" s="576"/>
      <c r="I153" s="584"/>
      <c r="J153" s="589"/>
      <c r="K153" s="589"/>
      <c r="L153" s="590"/>
      <c r="M153" s="589"/>
      <c r="N153" s="589"/>
      <c r="O153" s="589"/>
      <c r="P153" s="589"/>
      <c r="Q153" s="589"/>
      <c r="R153" s="589"/>
      <c r="S153" s="589"/>
      <c r="T153" s="589"/>
      <c r="U153" s="589"/>
      <c r="V153" s="589"/>
      <c r="W153" s="589"/>
      <c r="X153" s="589"/>
      <c r="Y153" s="589"/>
      <c r="Z153" s="589"/>
      <c r="AA153" s="589"/>
      <c r="AB153" s="589"/>
      <c r="AC153" s="589"/>
      <c r="AD153" s="589"/>
      <c r="AE153" s="589"/>
      <c r="AF153" s="589"/>
      <c r="AG153" s="589"/>
      <c r="AH153" s="589"/>
      <c r="AI153" s="589"/>
      <c r="AJ153" s="589"/>
      <c r="AK153" s="589"/>
      <c r="AL153" s="589"/>
      <c r="AM153" s="589"/>
      <c r="AN153" s="589"/>
      <c r="AO153" s="589"/>
      <c r="AP153" s="589"/>
      <c r="AQ153" s="589"/>
      <c r="AR153" s="589"/>
      <c r="AS153" s="589"/>
      <c r="AT153" s="589"/>
      <c r="AU153" s="589"/>
      <c r="AV153" s="589"/>
      <c r="AW153" s="589"/>
      <c r="AX153" s="589"/>
      <c r="AY153" s="589"/>
      <c r="AZ153" s="589"/>
      <c r="BA153" s="589"/>
      <c r="BB153" s="589"/>
      <c r="BC153" s="589"/>
      <c r="BD153" s="589"/>
      <c r="BE153" s="589"/>
      <c r="BF153" s="589"/>
      <c r="BG153" s="589"/>
      <c r="BH153" s="589"/>
      <c r="BI153" s="589"/>
      <c r="BJ153" s="589"/>
      <c r="BK153" s="589"/>
      <c r="BL153" s="589"/>
    </row>
    <row r="154" spans="1:64" ht="15" customHeight="1">
      <c r="A154" s="574"/>
      <c r="B154" s="499"/>
      <c r="C154" s="593" t="s">
        <v>1136</v>
      </c>
      <c r="D154" s="535">
        <v>1</v>
      </c>
      <c r="E154" s="535">
        <v>1</v>
      </c>
      <c r="F154" s="536">
        <f t="shared" si="5"/>
        <v>0</v>
      </c>
      <c r="G154" s="537"/>
      <c r="H154" s="576"/>
      <c r="I154" s="584"/>
      <c r="J154" s="589"/>
      <c r="K154" s="589"/>
      <c r="L154" s="590"/>
      <c r="M154" s="589"/>
      <c r="N154" s="589"/>
      <c r="O154" s="589"/>
      <c r="P154" s="589"/>
      <c r="Q154" s="589"/>
      <c r="R154" s="589"/>
      <c r="S154" s="589"/>
      <c r="T154" s="589"/>
      <c r="U154" s="589"/>
      <c r="V154" s="589"/>
      <c r="W154" s="589"/>
      <c r="X154" s="589"/>
      <c r="Y154" s="589"/>
      <c r="Z154" s="589"/>
      <c r="AA154" s="589"/>
      <c r="AB154" s="589"/>
      <c r="AC154" s="589"/>
      <c r="AD154" s="589"/>
      <c r="AE154" s="589"/>
      <c r="AF154" s="589"/>
      <c r="AG154" s="589"/>
      <c r="AH154" s="589"/>
      <c r="AI154" s="589"/>
      <c r="AJ154" s="589"/>
      <c r="AK154" s="589"/>
      <c r="AL154" s="589"/>
      <c r="AM154" s="589"/>
      <c r="AN154" s="589"/>
      <c r="AO154" s="589"/>
      <c r="AP154" s="589"/>
      <c r="AQ154" s="589"/>
      <c r="AR154" s="589"/>
      <c r="AS154" s="589"/>
      <c r="AT154" s="589"/>
      <c r="AU154" s="589"/>
      <c r="AV154" s="589"/>
      <c r="AW154" s="589"/>
      <c r="AX154" s="589"/>
      <c r="AY154" s="589"/>
      <c r="AZ154" s="589"/>
      <c r="BA154" s="589"/>
      <c r="BB154" s="589"/>
      <c r="BC154" s="589"/>
      <c r="BD154" s="589"/>
      <c r="BE154" s="589"/>
      <c r="BF154" s="589"/>
      <c r="BG154" s="589"/>
      <c r="BH154" s="589"/>
      <c r="BI154" s="589"/>
      <c r="BJ154" s="589"/>
      <c r="BK154" s="589"/>
      <c r="BL154" s="589"/>
    </row>
    <row r="155" spans="1:64" ht="15" customHeight="1">
      <c r="A155" s="574"/>
      <c r="B155" s="499"/>
      <c r="C155" s="593" t="s">
        <v>427</v>
      </c>
      <c r="D155" s="535">
        <v>1</v>
      </c>
      <c r="E155" s="535">
        <v>1</v>
      </c>
      <c r="F155" s="536">
        <f t="shared" si="5"/>
        <v>0</v>
      </c>
      <c r="G155" s="537" t="s">
        <v>1580</v>
      </c>
      <c r="H155" s="576"/>
      <c r="I155" s="584"/>
      <c r="J155" s="589"/>
      <c r="K155" s="589"/>
      <c r="L155" s="590"/>
      <c r="M155" s="589"/>
      <c r="N155" s="589"/>
      <c r="O155" s="589"/>
      <c r="P155" s="589"/>
      <c r="Q155" s="589"/>
      <c r="R155" s="589"/>
      <c r="S155" s="589"/>
      <c r="T155" s="589"/>
      <c r="U155" s="589"/>
      <c r="V155" s="589"/>
      <c r="W155" s="589"/>
      <c r="X155" s="589"/>
      <c r="Y155" s="589"/>
      <c r="Z155" s="589"/>
      <c r="AA155" s="589"/>
      <c r="AB155" s="589"/>
      <c r="AC155" s="589"/>
      <c r="AD155" s="589"/>
      <c r="AE155" s="589"/>
      <c r="AF155" s="589"/>
      <c r="AG155" s="589"/>
      <c r="AH155" s="589"/>
      <c r="AI155" s="589"/>
      <c r="AJ155" s="589"/>
      <c r="AK155" s="589"/>
      <c r="AL155" s="589"/>
      <c r="AM155" s="589"/>
      <c r="AN155" s="589"/>
      <c r="AO155" s="589"/>
      <c r="AP155" s="589"/>
      <c r="AQ155" s="589"/>
      <c r="AR155" s="589"/>
      <c r="AS155" s="589"/>
      <c r="AT155" s="589"/>
      <c r="AU155" s="589"/>
      <c r="AV155" s="589"/>
      <c r="AW155" s="589"/>
      <c r="AX155" s="589"/>
      <c r="AY155" s="589"/>
      <c r="AZ155" s="589"/>
      <c r="BA155" s="589"/>
      <c r="BB155" s="589"/>
      <c r="BC155" s="589"/>
      <c r="BD155" s="589"/>
      <c r="BE155" s="589"/>
      <c r="BF155" s="589"/>
      <c r="BG155" s="589"/>
      <c r="BH155" s="589"/>
      <c r="BI155" s="589"/>
      <c r="BJ155" s="589"/>
      <c r="BK155" s="589"/>
      <c r="BL155" s="589"/>
    </row>
    <row r="156" spans="1:64" ht="15" customHeight="1">
      <c r="A156" s="574"/>
      <c r="B156" s="499"/>
      <c r="C156" s="593" t="s">
        <v>428</v>
      </c>
      <c r="D156" s="535">
        <v>0</v>
      </c>
      <c r="E156" s="535">
        <v>1</v>
      </c>
      <c r="F156" s="536"/>
      <c r="G156" s="537"/>
      <c r="H156" s="576"/>
      <c r="I156" s="584"/>
      <c r="J156" s="589"/>
      <c r="K156" s="589"/>
      <c r="L156" s="590"/>
      <c r="M156" s="589"/>
      <c r="N156" s="589"/>
      <c r="O156" s="589"/>
      <c r="P156" s="589"/>
      <c r="Q156" s="589"/>
      <c r="R156" s="589"/>
      <c r="S156" s="589"/>
      <c r="T156" s="589"/>
      <c r="U156" s="589"/>
      <c r="V156" s="589"/>
      <c r="W156" s="589"/>
      <c r="X156" s="589"/>
      <c r="Y156" s="589"/>
      <c r="Z156" s="589"/>
      <c r="AA156" s="589"/>
      <c r="AB156" s="589"/>
      <c r="AC156" s="589"/>
      <c r="AD156" s="589"/>
      <c r="AE156" s="589"/>
      <c r="AF156" s="589"/>
      <c r="AG156" s="589"/>
      <c r="AH156" s="589"/>
      <c r="AI156" s="589"/>
      <c r="AJ156" s="589"/>
      <c r="AK156" s="589"/>
      <c r="AL156" s="589"/>
      <c r="AM156" s="589"/>
      <c r="AN156" s="589"/>
      <c r="AO156" s="589"/>
      <c r="AP156" s="589"/>
      <c r="AQ156" s="589"/>
      <c r="AR156" s="589"/>
      <c r="AS156" s="589"/>
      <c r="AT156" s="589"/>
      <c r="AU156" s="589"/>
      <c r="AV156" s="589"/>
      <c r="AW156" s="589"/>
      <c r="AX156" s="589"/>
      <c r="AY156" s="589"/>
      <c r="AZ156" s="589"/>
      <c r="BA156" s="589"/>
      <c r="BB156" s="589"/>
      <c r="BC156" s="589"/>
      <c r="BD156" s="589"/>
      <c r="BE156" s="589"/>
      <c r="BF156" s="589"/>
      <c r="BG156" s="589"/>
      <c r="BH156" s="589"/>
      <c r="BI156" s="589"/>
      <c r="BJ156" s="589"/>
      <c r="BK156" s="589"/>
      <c r="BL156" s="589"/>
    </row>
    <row r="157" spans="1:64" ht="15" customHeight="1">
      <c r="A157" s="574"/>
      <c r="B157" s="499"/>
      <c r="C157" s="593" t="s">
        <v>1476</v>
      </c>
      <c r="D157" s="535">
        <v>3</v>
      </c>
      <c r="E157" s="535">
        <v>3</v>
      </c>
      <c r="F157" s="536">
        <f t="shared" ref="F157:F203" si="6">E157-D157</f>
        <v>0</v>
      </c>
      <c r="G157" s="537"/>
      <c r="H157" s="576"/>
      <c r="I157" s="584"/>
      <c r="J157" s="589"/>
      <c r="K157" s="589"/>
      <c r="L157" s="590"/>
      <c r="M157" s="589"/>
      <c r="N157" s="589"/>
      <c r="O157" s="589"/>
      <c r="P157" s="589"/>
      <c r="Q157" s="589"/>
      <c r="R157" s="589"/>
      <c r="S157" s="589"/>
      <c r="T157" s="589"/>
      <c r="U157" s="589"/>
      <c r="V157" s="589"/>
      <c r="W157" s="589"/>
      <c r="X157" s="589"/>
      <c r="Y157" s="589"/>
      <c r="Z157" s="589"/>
      <c r="AA157" s="589"/>
      <c r="AB157" s="589"/>
      <c r="AC157" s="589"/>
      <c r="AD157" s="589"/>
      <c r="AE157" s="589"/>
      <c r="AF157" s="589"/>
      <c r="AG157" s="589"/>
      <c r="AH157" s="589"/>
      <c r="AI157" s="589"/>
      <c r="AJ157" s="589"/>
      <c r="AK157" s="589"/>
      <c r="AL157" s="589"/>
      <c r="AM157" s="589"/>
      <c r="AN157" s="589"/>
      <c r="AO157" s="589"/>
      <c r="AP157" s="589"/>
      <c r="AQ157" s="589"/>
      <c r="AR157" s="589"/>
      <c r="AS157" s="589"/>
      <c r="AT157" s="589"/>
      <c r="AU157" s="589"/>
      <c r="AV157" s="589"/>
      <c r="AW157" s="589"/>
      <c r="AX157" s="589"/>
      <c r="AY157" s="589"/>
      <c r="AZ157" s="589"/>
      <c r="BA157" s="589"/>
      <c r="BB157" s="589"/>
      <c r="BC157" s="589"/>
      <c r="BD157" s="589"/>
      <c r="BE157" s="589"/>
      <c r="BF157" s="589"/>
      <c r="BG157" s="589"/>
      <c r="BH157" s="589"/>
      <c r="BI157" s="589"/>
      <c r="BJ157" s="589"/>
      <c r="BK157" s="589"/>
      <c r="BL157" s="589"/>
    </row>
    <row r="158" spans="1:64" ht="15" customHeight="1">
      <c r="A158" s="574"/>
      <c r="B158" s="499"/>
      <c r="C158" s="593" t="s">
        <v>432</v>
      </c>
      <c r="D158" s="535">
        <v>1</v>
      </c>
      <c r="E158" s="535">
        <v>1</v>
      </c>
      <c r="F158" s="536">
        <f t="shared" si="6"/>
        <v>0</v>
      </c>
      <c r="G158" s="537"/>
      <c r="H158" s="576"/>
      <c r="I158" s="584"/>
      <c r="J158" s="589"/>
      <c r="K158" s="589"/>
      <c r="L158" s="590"/>
      <c r="M158" s="589"/>
      <c r="N158" s="589"/>
      <c r="O158" s="589"/>
      <c r="P158" s="589"/>
      <c r="Q158" s="589"/>
      <c r="R158" s="589"/>
      <c r="S158" s="589"/>
      <c r="T158" s="589"/>
      <c r="U158" s="589"/>
      <c r="V158" s="589"/>
      <c r="W158" s="589"/>
      <c r="X158" s="589"/>
      <c r="Y158" s="589"/>
      <c r="Z158" s="589"/>
      <c r="AA158" s="589"/>
      <c r="AB158" s="589"/>
      <c r="AC158" s="589"/>
      <c r="AD158" s="589"/>
      <c r="AE158" s="589"/>
      <c r="AF158" s="589"/>
      <c r="AG158" s="589"/>
      <c r="AH158" s="589"/>
      <c r="AI158" s="589"/>
      <c r="AJ158" s="589"/>
      <c r="AK158" s="589"/>
      <c r="AL158" s="589"/>
      <c r="AM158" s="589"/>
      <c r="AN158" s="589"/>
      <c r="AO158" s="589"/>
      <c r="AP158" s="589"/>
      <c r="AQ158" s="589"/>
      <c r="AR158" s="589"/>
      <c r="AS158" s="589"/>
      <c r="AT158" s="589"/>
      <c r="AU158" s="589"/>
      <c r="AV158" s="589"/>
      <c r="AW158" s="589"/>
      <c r="AX158" s="589"/>
      <c r="AY158" s="589"/>
      <c r="AZ158" s="589"/>
      <c r="BA158" s="589"/>
      <c r="BB158" s="589"/>
      <c r="BC158" s="589"/>
      <c r="BD158" s="589"/>
      <c r="BE158" s="589"/>
      <c r="BF158" s="589"/>
      <c r="BG158" s="589"/>
      <c r="BH158" s="589"/>
      <c r="BI158" s="589"/>
      <c r="BJ158" s="589"/>
      <c r="BK158" s="589"/>
      <c r="BL158" s="589"/>
    </row>
    <row r="159" spans="1:64" ht="15" customHeight="1">
      <c r="A159" s="574"/>
      <c r="B159" s="499" t="s">
        <v>896</v>
      </c>
      <c r="C159" s="593" t="s">
        <v>431</v>
      </c>
      <c r="D159" s="535">
        <v>2</v>
      </c>
      <c r="E159" s="535">
        <v>2</v>
      </c>
      <c r="F159" s="536">
        <f t="shared" si="6"/>
        <v>0</v>
      </c>
      <c r="G159" s="537"/>
      <c r="H159" s="576"/>
      <c r="I159" s="584"/>
      <c r="J159" s="589"/>
      <c r="K159" s="589"/>
      <c r="L159" s="590"/>
      <c r="M159" s="589"/>
      <c r="N159" s="589"/>
      <c r="O159" s="589"/>
      <c r="P159" s="589"/>
      <c r="Q159" s="589"/>
      <c r="R159" s="589"/>
      <c r="S159" s="589"/>
      <c r="T159" s="589"/>
      <c r="U159" s="589"/>
      <c r="V159" s="589"/>
      <c r="W159" s="589"/>
      <c r="X159" s="589"/>
      <c r="Y159" s="589"/>
      <c r="Z159" s="589"/>
      <c r="AA159" s="589"/>
      <c r="AB159" s="589"/>
      <c r="AC159" s="589"/>
      <c r="AD159" s="589"/>
      <c r="AE159" s="589"/>
      <c r="AF159" s="589"/>
      <c r="AG159" s="589"/>
      <c r="AH159" s="589"/>
      <c r="AI159" s="589"/>
      <c r="AJ159" s="589"/>
      <c r="AK159" s="589"/>
      <c r="AL159" s="589"/>
      <c r="AM159" s="589"/>
      <c r="AN159" s="589"/>
      <c r="AO159" s="589"/>
      <c r="AP159" s="589"/>
      <c r="AQ159" s="589"/>
      <c r="AR159" s="589"/>
      <c r="AS159" s="589"/>
      <c r="AT159" s="589"/>
      <c r="AU159" s="589"/>
      <c r="AV159" s="589"/>
      <c r="AW159" s="589"/>
      <c r="AX159" s="589"/>
      <c r="AY159" s="589"/>
      <c r="AZ159" s="589"/>
      <c r="BA159" s="589"/>
      <c r="BB159" s="589"/>
      <c r="BC159" s="589"/>
      <c r="BD159" s="589"/>
      <c r="BE159" s="589"/>
      <c r="BF159" s="589"/>
      <c r="BG159" s="589"/>
      <c r="BH159" s="589"/>
      <c r="BI159" s="589"/>
      <c r="BJ159" s="589"/>
      <c r="BK159" s="589"/>
      <c r="BL159" s="589"/>
    </row>
    <row r="160" spans="1:64" ht="15" customHeight="1">
      <c r="A160" s="574"/>
      <c r="B160" s="499"/>
      <c r="C160" s="593" t="s">
        <v>430</v>
      </c>
      <c r="D160" s="535">
        <v>1</v>
      </c>
      <c r="E160" s="535">
        <v>1</v>
      </c>
      <c r="F160" s="536">
        <f t="shared" si="6"/>
        <v>0</v>
      </c>
      <c r="G160" s="537"/>
      <c r="H160" s="576"/>
      <c r="I160" s="584"/>
      <c r="J160" s="589"/>
      <c r="K160" s="589"/>
      <c r="L160" s="590"/>
      <c r="M160" s="589"/>
      <c r="N160" s="589"/>
      <c r="O160" s="589"/>
      <c r="P160" s="589"/>
      <c r="Q160" s="589"/>
      <c r="R160" s="589"/>
      <c r="S160" s="589"/>
      <c r="T160" s="589"/>
      <c r="U160" s="589"/>
      <c r="V160" s="589"/>
      <c r="W160" s="589"/>
      <c r="X160" s="589"/>
      <c r="Y160" s="589"/>
      <c r="Z160" s="589"/>
      <c r="AA160" s="589"/>
      <c r="AB160" s="589"/>
      <c r="AC160" s="589"/>
      <c r="AD160" s="589"/>
      <c r="AE160" s="589"/>
      <c r="AF160" s="589"/>
      <c r="AG160" s="589"/>
      <c r="AH160" s="589"/>
      <c r="AI160" s="589"/>
      <c r="AJ160" s="589"/>
      <c r="AK160" s="589"/>
      <c r="AL160" s="589"/>
      <c r="AM160" s="589"/>
      <c r="AN160" s="589"/>
      <c r="AO160" s="589"/>
      <c r="AP160" s="589"/>
      <c r="AQ160" s="589"/>
      <c r="AR160" s="589"/>
      <c r="AS160" s="589"/>
      <c r="AT160" s="589"/>
      <c r="AU160" s="589"/>
      <c r="AV160" s="589"/>
      <c r="AW160" s="589"/>
      <c r="AX160" s="589"/>
      <c r="AY160" s="589"/>
      <c r="AZ160" s="589"/>
      <c r="BA160" s="589"/>
      <c r="BB160" s="589"/>
      <c r="BC160" s="589"/>
      <c r="BD160" s="589"/>
      <c r="BE160" s="589"/>
      <c r="BF160" s="589"/>
      <c r="BG160" s="589"/>
      <c r="BH160" s="589"/>
      <c r="BI160" s="589"/>
      <c r="BJ160" s="589"/>
      <c r="BK160" s="589"/>
      <c r="BL160" s="589"/>
    </row>
    <row r="161" spans="1:64" ht="15" customHeight="1">
      <c r="A161" s="574"/>
      <c r="B161" s="499"/>
      <c r="C161" s="593" t="s">
        <v>1137</v>
      </c>
      <c r="D161" s="535">
        <v>1</v>
      </c>
      <c r="E161" s="535">
        <v>1</v>
      </c>
      <c r="F161" s="536">
        <f t="shared" si="6"/>
        <v>0</v>
      </c>
      <c r="G161" s="537"/>
      <c r="H161" s="576"/>
      <c r="I161" s="584"/>
      <c r="J161" s="589"/>
      <c r="K161" s="589"/>
      <c r="L161" s="590"/>
      <c r="M161" s="589"/>
      <c r="N161" s="589"/>
      <c r="O161" s="589"/>
      <c r="P161" s="589"/>
      <c r="Q161" s="589"/>
      <c r="R161" s="589"/>
      <c r="S161" s="589"/>
      <c r="T161" s="589"/>
      <c r="U161" s="589"/>
      <c r="V161" s="589"/>
      <c r="W161" s="589"/>
      <c r="X161" s="589"/>
      <c r="Y161" s="589"/>
      <c r="Z161" s="589"/>
      <c r="AA161" s="589"/>
      <c r="AB161" s="589"/>
      <c r="AC161" s="589"/>
      <c r="AD161" s="589"/>
      <c r="AE161" s="589"/>
      <c r="AF161" s="589"/>
      <c r="AG161" s="589"/>
      <c r="AH161" s="589"/>
      <c r="AI161" s="589"/>
      <c r="AJ161" s="589"/>
      <c r="AK161" s="589"/>
      <c r="AL161" s="589"/>
      <c r="AM161" s="589"/>
      <c r="AN161" s="589"/>
      <c r="AO161" s="589"/>
      <c r="AP161" s="589"/>
      <c r="AQ161" s="589"/>
      <c r="AR161" s="589"/>
      <c r="AS161" s="589"/>
      <c r="AT161" s="589"/>
      <c r="AU161" s="589"/>
      <c r="AV161" s="589"/>
      <c r="AW161" s="589"/>
      <c r="AX161" s="589"/>
      <c r="AY161" s="589"/>
      <c r="AZ161" s="589"/>
      <c r="BA161" s="589"/>
      <c r="BB161" s="589"/>
      <c r="BC161" s="589"/>
      <c r="BD161" s="589"/>
      <c r="BE161" s="589"/>
      <c r="BF161" s="589"/>
      <c r="BG161" s="589"/>
      <c r="BH161" s="589"/>
      <c r="BI161" s="589"/>
      <c r="BJ161" s="589"/>
      <c r="BK161" s="589"/>
      <c r="BL161" s="589"/>
    </row>
    <row r="162" spans="1:64" ht="15" customHeight="1">
      <c r="A162" s="574"/>
      <c r="B162" s="499"/>
      <c r="C162" s="593" t="s">
        <v>1138</v>
      </c>
      <c r="D162" s="535">
        <v>1</v>
      </c>
      <c r="E162" s="535">
        <v>1</v>
      </c>
      <c r="F162" s="536">
        <f t="shared" si="6"/>
        <v>0</v>
      </c>
      <c r="G162" s="537"/>
      <c r="H162" s="576"/>
      <c r="I162" s="584"/>
      <c r="J162" s="589"/>
      <c r="K162" s="589"/>
      <c r="L162" s="590"/>
      <c r="M162" s="589"/>
      <c r="N162" s="589"/>
      <c r="O162" s="589"/>
      <c r="P162" s="589"/>
      <c r="Q162" s="589"/>
      <c r="R162" s="589"/>
      <c r="S162" s="589"/>
      <c r="T162" s="589"/>
      <c r="U162" s="589"/>
      <c r="V162" s="589"/>
      <c r="W162" s="589"/>
      <c r="X162" s="589"/>
      <c r="Y162" s="589"/>
      <c r="Z162" s="589"/>
      <c r="AA162" s="589"/>
      <c r="AB162" s="589"/>
      <c r="AC162" s="589"/>
      <c r="AD162" s="589"/>
      <c r="AE162" s="589"/>
      <c r="AF162" s="589"/>
      <c r="AG162" s="589"/>
      <c r="AH162" s="589"/>
      <c r="AI162" s="589"/>
      <c r="AJ162" s="589"/>
      <c r="AK162" s="589"/>
      <c r="AL162" s="589"/>
      <c r="AM162" s="589"/>
      <c r="AN162" s="589"/>
      <c r="AO162" s="589"/>
      <c r="AP162" s="589"/>
      <c r="AQ162" s="589"/>
      <c r="AR162" s="589"/>
      <c r="AS162" s="589"/>
      <c r="AT162" s="589"/>
      <c r="AU162" s="589"/>
      <c r="AV162" s="589"/>
      <c r="AW162" s="589"/>
      <c r="AX162" s="589"/>
      <c r="AY162" s="589"/>
      <c r="AZ162" s="589"/>
      <c r="BA162" s="589"/>
      <c r="BB162" s="589"/>
      <c r="BC162" s="589"/>
      <c r="BD162" s="589"/>
      <c r="BE162" s="589"/>
      <c r="BF162" s="589"/>
      <c r="BG162" s="589"/>
      <c r="BH162" s="589"/>
      <c r="BI162" s="589"/>
      <c r="BJ162" s="589"/>
      <c r="BK162" s="589"/>
      <c r="BL162" s="589"/>
    </row>
    <row r="163" spans="1:64" ht="15" customHeight="1">
      <c r="A163" s="574"/>
      <c r="B163" s="499"/>
      <c r="C163" s="593" t="s">
        <v>988</v>
      </c>
      <c r="D163" s="535">
        <v>1</v>
      </c>
      <c r="E163" s="535">
        <v>1</v>
      </c>
      <c r="F163" s="536">
        <f t="shared" si="6"/>
        <v>0</v>
      </c>
      <c r="G163" s="537"/>
      <c r="H163" s="576"/>
      <c r="I163" s="584"/>
      <c r="J163" s="589"/>
      <c r="K163" s="589"/>
      <c r="L163" s="590"/>
      <c r="M163" s="589"/>
      <c r="N163" s="589"/>
      <c r="O163" s="589"/>
      <c r="P163" s="589"/>
      <c r="Q163" s="589"/>
      <c r="R163" s="589"/>
      <c r="S163" s="589"/>
      <c r="T163" s="589"/>
      <c r="U163" s="589"/>
      <c r="V163" s="589"/>
      <c r="W163" s="589"/>
      <c r="X163" s="589"/>
      <c r="Y163" s="589"/>
      <c r="Z163" s="589"/>
      <c r="AA163" s="589"/>
      <c r="AB163" s="589"/>
      <c r="AC163" s="589"/>
      <c r="AD163" s="589"/>
      <c r="AE163" s="589"/>
      <c r="AF163" s="589"/>
      <c r="AG163" s="589"/>
      <c r="AH163" s="589"/>
      <c r="AI163" s="589"/>
      <c r="AJ163" s="589"/>
      <c r="AK163" s="589"/>
      <c r="AL163" s="589"/>
      <c r="AM163" s="589"/>
      <c r="AN163" s="589"/>
      <c r="AO163" s="589"/>
      <c r="AP163" s="589"/>
      <c r="AQ163" s="589"/>
      <c r="AR163" s="589"/>
      <c r="AS163" s="589"/>
      <c r="AT163" s="589"/>
      <c r="AU163" s="589"/>
      <c r="AV163" s="589"/>
      <c r="AW163" s="589"/>
      <c r="AX163" s="589"/>
      <c r="AY163" s="589"/>
      <c r="AZ163" s="589"/>
      <c r="BA163" s="589"/>
      <c r="BB163" s="589"/>
      <c r="BC163" s="589"/>
      <c r="BD163" s="589"/>
      <c r="BE163" s="589"/>
      <c r="BF163" s="589"/>
      <c r="BG163" s="589"/>
      <c r="BH163" s="589"/>
      <c r="BI163" s="589"/>
      <c r="BJ163" s="589"/>
      <c r="BK163" s="589"/>
      <c r="BL163" s="589"/>
    </row>
    <row r="164" spans="1:64" ht="15" customHeight="1">
      <c r="A164" s="574"/>
      <c r="B164" s="499"/>
      <c r="C164" s="598" t="s">
        <v>1477</v>
      </c>
      <c r="D164" s="609">
        <v>1</v>
      </c>
      <c r="E164" s="609">
        <v>1</v>
      </c>
      <c r="F164" s="610">
        <f t="shared" si="6"/>
        <v>0</v>
      </c>
      <c r="G164" s="600"/>
      <c r="H164" s="576"/>
      <c r="I164" s="584"/>
      <c r="J164" s="589"/>
      <c r="K164" s="589"/>
      <c r="L164" s="590"/>
      <c r="M164" s="589"/>
      <c r="N164" s="589"/>
      <c r="O164" s="589"/>
      <c r="P164" s="589"/>
      <c r="Q164" s="589"/>
      <c r="R164" s="589"/>
      <c r="S164" s="589"/>
      <c r="T164" s="589"/>
      <c r="U164" s="589"/>
      <c r="V164" s="589"/>
      <c r="W164" s="589"/>
      <c r="X164" s="589"/>
      <c r="Y164" s="589"/>
      <c r="Z164" s="589"/>
      <c r="AA164" s="589"/>
      <c r="AB164" s="589"/>
      <c r="AC164" s="589"/>
      <c r="AD164" s="589"/>
      <c r="AE164" s="589"/>
      <c r="AF164" s="589"/>
      <c r="AG164" s="589"/>
      <c r="AH164" s="589"/>
      <c r="AI164" s="589"/>
      <c r="AJ164" s="589"/>
      <c r="AK164" s="589"/>
      <c r="AL164" s="589"/>
      <c r="AM164" s="589"/>
      <c r="AN164" s="589"/>
      <c r="AO164" s="589"/>
      <c r="AP164" s="589"/>
      <c r="AQ164" s="589"/>
      <c r="AR164" s="589"/>
      <c r="AS164" s="589"/>
      <c r="AT164" s="589"/>
      <c r="AU164" s="589"/>
      <c r="AV164" s="589"/>
      <c r="AW164" s="589"/>
      <c r="AX164" s="589"/>
      <c r="AY164" s="589"/>
      <c r="AZ164" s="589"/>
      <c r="BA164" s="589"/>
      <c r="BB164" s="589"/>
      <c r="BC164" s="589"/>
      <c r="BD164" s="589"/>
      <c r="BE164" s="589"/>
      <c r="BF164" s="589"/>
      <c r="BG164" s="589"/>
      <c r="BH164" s="589"/>
      <c r="BI164" s="589"/>
      <c r="BJ164" s="589"/>
      <c r="BK164" s="589"/>
      <c r="BL164" s="589"/>
    </row>
    <row r="165" spans="1:64" ht="15" customHeight="1">
      <c r="A165" s="574"/>
      <c r="B165" s="513"/>
      <c r="C165" s="640" t="s">
        <v>548</v>
      </c>
      <c r="D165" s="602">
        <v>2</v>
      </c>
      <c r="E165" s="602">
        <v>2</v>
      </c>
      <c r="F165" s="603">
        <f t="shared" si="6"/>
        <v>0</v>
      </c>
      <c r="G165" s="604"/>
      <c r="H165" s="576"/>
      <c r="I165" s="584"/>
      <c r="J165" s="589"/>
      <c r="K165" s="589"/>
      <c r="L165" s="590"/>
      <c r="M165" s="589"/>
      <c r="N165" s="589"/>
      <c r="O165" s="589"/>
      <c r="P165" s="589"/>
      <c r="Q165" s="589"/>
      <c r="R165" s="589"/>
      <c r="S165" s="589"/>
      <c r="T165" s="589"/>
      <c r="U165" s="589"/>
      <c r="V165" s="589"/>
      <c r="W165" s="589"/>
      <c r="X165" s="589"/>
      <c r="Y165" s="589"/>
      <c r="Z165" s="589"/>
      <c r="AA165" s="589"/>
      <c r="AB165" s="589"/>
      <c r="AC165" s="589"/>
      <c r="AD165" s="589"/>
      <c r="AE165" s="589"/>
      <c r="AF165" s="589"/>
      <c r="AG165" s="589"/>
      <c r="AH165" s="589"/>
      <c r="AI165" s="589"/>
      <c r="AJ165" s="589"/>
      <c r="AK165" s="589"/>
      <c r="AL165" s="589"/>
      <c r="AM165" s="589"/>
      <c r="AN165" s="589"/>
      <c r="AO165" s="589"/>
      <c r="AP165" s="589"/>
      <c r="AQ165" s="589"/>
      <c r="AR165" s="589"/>
      <c r="AS165" s="589"/>
      <c r="AT165" s="589"/>
      <c r="AU165" s="589"/>
      <c r="AV165" s="589"/>
      <c r="AW165" s="589"/>
      <c r="AX165" s="589"/>
      <c r="AY165" s="589"/>
      <c r="AZ165" s="589"/>
      <c r="BA165" s="589"/>
      <c r="BB165" s="589"/>
      <c r="BC165" s="589"/>
      <c r="BD165" s="589"/>
      <c r="BE165" s="589"/>
      <c r="BF165" s="589"/>
      <c r="BG165" s="589"/>
      <c r="BH165" s="589"/>
      <c r="BI165" s="589"/>
      <c r="BJ165" s="589"/>
      <c r="BK165" s="589"/>
      <c r="BL165" s="589"/>
    </row>
    <row r="166" spans="1:64" ht="15" customHeight="1">
      <c r="A166" s="574"/>
      <c r="B166" s="494"/>
      <c r="C166" s="585" t="s">
        <v>122</v>
      </c>
      <c r="D166" s="606">
        <v>4</v>
      </c>
      <c r="E166" s="606">
        <v>1</v>
      </c>
      <c r="F166" s="607">
        <f t="shared" si="6"/>
        <v>-3</v>
      </c>
      <c r="G166" s="608"/>
      <c r="H166" s="576"/>
      <c r="I166" s="584"/>
      <c r="J166" s="589"/>
      <c r="K166" s="589"/>
      <c r="L166" s="590"/>
      <c r="M166" s="589"/>
      <c r="N166" s="589"/>
      <c r="O166" s="589"/>
      <c r="P166" s="589"/>
      <c r="Q166" s="589"/>
      <c r="R166" s="589"/>
      <c r="S166" s="589"/>
      <c r="T166" s="589"/>
      <c r="U166" s="589"/>
      <c r="V166" s="589"/>
      <c r="W166" s="589"/>
      <c r="X166" s="589"/>
      <c r="Y166" s="589"/>
      <c r="Z166" s="589"/>
      <c r="AA166" s="589"/>
      <c r="AB166" s="589"/>
      <c r="AC166" s="589"/>
      <c r="AD166" s="589"/>
      <c r="AE166" s="589"/>
      <c r="AF166" s="589"/>
      <c r="AG166" s="589"/>
      <c r="AH166" s="589"/>
      <c r="AI166" s="589"/>
      <c r="AJ166" s="589"/>
      <c r="AK166" s="589"/>
      <c r="AL166" s="589"/>
      <c r="AM166" s="589"/>
      <c r="AN166" s="589"/>
      <c r="AO166" s="589"/>
      <c r="AP166" s="589"/>
      <c r="AQ166" s="589"/>
      <c r="AR166" s="589"/>
      <c r="AS166" s="589"/>
      <c r="AT166" s="589"/>
      <c r="AU166" s="589"/>
      <c r="AV166" s="589"/>
      <c r="AW166" s="589"/>
      <c r="AX166" s="589"/>
      <c r="AY166" s="589"/>
      <c r="AZ166" s="589"/>
      <c r="BA166" s="589"/>
      <c r="BB166" s="589"/>
      <c r="BC166" s="589"/>
      <c r="BD166" s="589"/>
      <c r="BE166" s="589"/>
      <c r="BF166" s="589"/>
      <c r="BG166" s="589"/>
      <c r="BH166" s="589"/>
      <c r="BI166" s="589"/>
      <c r="BJ166" s="589"/>
      <c r="BK166" s="589"/>
      <c r="BL166" s="589"/>
    </row>
    <row r="167" spans="1:64" ht="15" customHeight="1">
      <c r="A167" s="574"/>
      <c r="B167" s="683"/>
      <c r="C167" s="614" t="s">
        <v>123</v>
      </c>
      <c r="D167" s="535">
        <v>1</v>
      </c>
      <c r="E167" s="535">
        <v>1</v>
      </c>
      <c r="F167" s="536">
        <f t="shared" si="6"/>
        <v>0</v>
      </c>
      <c r="G167" s="537"/>
      <c r="H167" s="576"/>
      <c r="I167" s="584"/>
      <c r="J167" s="589"/>
      <c r="K167" s="589"/>
      <c r="L167" s="590"/>
      <c r="M167" s="589"/>
      <c r="N167" s="589"/>
      <c r="O167" s="589"/>
      <c r="P167" s="589"/>
      <c r="Q167" s="589"/>
      <c r="R167" s="589"/>
      <c r="S167" s="589"/>
      <c r="T167" s="589"/>
      <c r="U167" s="589"/>
      <c r="V167" s="589"/>
      <c r="W167" s="589"/>
      <c r="X167" s="589"/>
      <c r="Y167" s="589"/>
      <c r="Z167" s="589"/>
      <c r="AA167" s="589"/>
      <c r="AB167" s="589"/>
      <c r="AC167" s="589"/>
      <c r="AD167" s="589"/>
      <c r="AE167" s="589"/>
      <c r="AF167" s="589"/>
      <c r="AG167" s="589"/>
      <c r="AH167" s="589"/>
      <c r="AI167" s="589"/>
      <c r="AJ167" s="589"/>
      <c r="AK167" s="589"/>
      <c r="AL167" s="589"/>
      <c r="AM167" s="589"/>
      <c r="AN167" s="589"/>
      <c r="AO167" s="589"/>
      <c r="AP167" s="589"/>
      <c r="AQ167" s="589"/>
      <c r="AR167" s="589"/>
      <c r="AS167" s="589"/>
      <c r="AT167" s="589"/>
      <c r="AU167" s="589"/>
      <c r="AV167" s="589"/>
      <c r="AW167" s="589"/>
      <c r="AX167" s="589"/>
      <c r="AY167" s="589"/>
      <c r="AZ167" s="589"/>
      <c r="BA167" s="589"/>
      <c r="BB167" s="589"/>
      <c r="BC167" s="589"/>
      <c r="BD167" s="589"/>
      <c r="BE167" s="589"/>
      <c r="BF167" s="589"/>
      <c r="BG167" s="589"/>
      <c r="BH167" s="589"/>
      <c r="BI167" s="589"/>
      <c r="BJ167" s="589"/>
      <c r="BK167" s="589"/>
      <c r="BL167" s="589"/>
    </row>
    <row r="168" spans="1:64" ht="15.75" customHeight="1">
      <c r="A168" s="574"/>
      <c r="B168" s="499" t="s">
        <v>902</v>
      </c>
      <c r="C168" s="614" t="s">
        <v>903</v>
      </c>
      <c r="D168" s="535">
        <v>1</v>
      </c>
      <c r="E168" s="535">
        <v>1</v>
      </c>
      <c r="F168" s="536">
        <f t="shared" si="6"/>
        <v>0</v>
      </c>
      <c r="G168" s="537"/>
      <c r="H168" s="576"/>
      <c r="I168" s="584"/>
      <c r="J168" s="589"/>
      <c r="K168" s="589"/>
      <c r="L168" s="590"/>
      <c r="M168" s="589"/>
      <c r="N168" s="589"/>
      <c r="O168" s="589"/>
      <c r="P168" s="589"/>
      <c r="Q168" s="589"/>
      <c r="R168" s="589"/>
      <c r="S168" s="589"/>
      <c r="T168" s="589"/>
      <c r="U168" s="589"/>
      <c r="V168" s="589"/>
      <c r="W168" s="589"/>
      <c r="X168" s="589"/>
      <c r="Y168" s="589"/>
      <c r="Z168" s="589"/>
      <c r="AA168" s="589"/>
      <c r="AB168" s="589"/>
      <c r="AC168" s="589"/>
      <c r="AD168" s="589"/>
      <c r="AE168" s="589"/>
      <c r="AF168" s="589"/>
      <c r="AG168" s="589"/>
      <c r="AH168" s="589"/>
      <c r="AI168" s="589"/>
      <c r="AJ168" s="589"/>
      <c r="AK168" s="589"/>
      <c r="AL168" s="589"/>
      <c r="AM168" s="589"/>
      <c r="AN168" s="589"/>
      <c r="AO168" s="589"/>
      <c r="AP168" s="589"/>
      <c r="AQ168" s="589"/>
      <c r="AR168" s="589"/>
      <c r="AS168" s="589"/>
      <c r="AT168" s="589"/>
      <c r="AU168" s="589"/>
      <c r="AV168" s="589"/>
      <c r="AW168" s="589"/>
      <c r="AX168" s="589"/>
      <c r="AY168" s="589"/>
      <c r="AZ168" s="589"/>
      <c r="BA168" s="589"/>
      <c r="BB168" s="589"/>
      <c r="BC168" s="589"/>
      <c r="BD168" s="589"/>
      <c r="BE168" s="589"/>
      <c r="BF168" s="589"/>
      <c r="BG168" s="589"/>
      <c r="BH168" s="589"/>
      <c r="BI168" s="589"/>
      <c r="BJ168" s="589"/>
      <c r="BK168" s="589"/>
      <c r="BL168" s="589"/>
    </row>
    <row r="169" spans="1:64" ht="15.75" customHeight="1">
      <c r="A169" s="574"/>
      <c r="B169" s="499"/>
      <c r="C169" s="624" t="s">
        <v>1581</v>
      </c>
      <c r="D169" s="609">
        <v>1</v>
      </c>
      <c r="E169" s="609">
        <v>1</v>
      </c>
      <c r="F169" s="610">
        <f t="shared" si="6"/>
        <v>0</v>
      </c>
      <c r="G169" s="600"/>
      <c r="H169" s="576"/>
      <c r="I169" s="584"/>
      <c r="J169" s="589"/>
      <c r="K169" s="589"/>
      <c r="L169" s="590"/>
      <c r="M169" s="589"/>
      <c r="N169" s="589"/>
      <c r="O169" s="589"/>
      <c r="P169" s="589"/>
      <c r="Q169" s="589"/>
      <c r="R169" s="589"/>
      <c r="S169" s="589"/>
      <c r="T169" s="589"/>
      <c r="U169" s="589"/>
      <c r="V169" s="589"/>
      <c r="W169" s="589"/>
      <c r="X169" s="589"/>
      <c r="Y169" s="589"/>
      <c r="Z169" s="589"/>
      <c r="AA169" s="589"/>
      <c r="AB169" s="589"/>
      <c r="AC169" s="589"/>
      <c r="AD169" s="589"/>
      <c r="AE169" s="589"/>
      <c r="AF169" s="589"/>
      <c r="AG169" s="589"/>
      <c r="AH169" s="589"/>
      <c r="AI169" s="589"/>
      <c r="AJ169" s="589"/>
      <c r="AK169" s="589"/>
      <c r="AL169" s="589"/>
      <c r="AM169" s="589"/>
      <c r="AN169" s="589"/>
      <c r="AO169" s="589"/>
      <c r="AP169" s="589"/>
      <c r="AQ169" s="589"/>
      <c r="AR169" s="589"/>
      <c r="AS169" s="589"/>
      <c r="AT169" s="589"/>
      <c r="AU169" s="589"/>
      <c r="AV169" s="589"/>
      <c r="AW169" s="589"/>
      <c r="AX169" s="589"/>
      <c r="AY169" s="589"/>
      <c r="AZ169" s="589"/>
      <c r="BA169" s="589"/>
      <c r="BB169" s="589"/>
      <c r="BC169" s="589"/>
      <c r="BD169" s="589"/>
      <c r="BE169" s="589"/>
      <c r="BF169" s="589"/>
      <c r="BG169" s="589"/>
      <c r="BH169" s="589"/>
      <c r="BI169" s="589"/>
      <c r="BJ169" s="589"/>
      <c r="BK169" s="589"/>
      <c r="BL169" s="589"/>
    </row>
    <row r="170" spans="1:64" ht="15" customHeight="1">
      <c r="A170" s="574"/>
      <c r="B170" s="513"/>
      <c r="C170" s="627" t="s">
        <v>532</v>
      </c>
      <c r="D170" s="602">
        <v>2</v>
      </c>
      <c r="E170" s="602">
        <v>2</v>
      </c>
      <c r="F170" s="603">
        <f t="shared" si="6"/>
        <v>0</v>
      </c>
      <c r="G170" s="604"/>
      <c r="H170" s="576"/>
      <c r="I170" s="584"/>
      <c r="J170" s="589"/>
      <c r="K170" s="589"/>
      <c r="L170" s="590"/>
      <c r="M170" s="589"/>
      <c r="N170" s="589"/>
      <c r="O170" s="589"/>
      <c r="P170" s="589"/>
      <c r="Q170" s="589"/>
      <c r="R170" s="589"/>
      <c r="S170" s="589"/>
      <c r="T170" s="589"/>
      <c r="U170" s="589"/>
      <c r="V170" s="589"/>
      <c r="W170" s="589"/>
      <c r="X170" s="589"/>
      <c r="Y170" s="589"/>
      <c r="Z170" s="589"/>
      <c r="AA170" s="589"/>
      <c r="AB170" s="589"/>
      <c r="AC170" s="589"/>
      <c r="AD170" s="589"/>
      <c r="AE170" s="589"/>
      <c r="AF170" s="589"/>
      <c r="AG170" s="589"/>
      <c r="AH170" s="589"/>
      <c r="AI170" s="589"/>
      <c r="AJ170" s="589"/>
      <c r="AK170" s="589"/>
      <c r="AL170" s="589"/>
      <c r="AM170" s="589"/>
      <c r="AN170" s="589"/>
      <c r="AO170" s="589"/>
      <c r="AP170" s="589"/>
      <c r="AQ170" s="589"/>
      <c r="AR170" s="589"/>
      <c r="AS170" s="589"/>
      <c r="AT170" s="589"/>
      <c r="AU170" s="589"/>
      <c r="AV170" s="589"/>
      <c r="AW170" s="589"/>
      <c r="AX170" s="589"/>
      <c r="AY170" s="589"/>
      <c r="AZ170" s="589"/>
      <c r="BA170" s="589"/>
      <c r="BB170" s="589"/>
      <c r="BC170" s="589"/>
      <c r="BD170" s="589"/>
      <c r="BE170" s="589"/>
      <c r="BF170" s="589"/>
      <c r="BG170" s="589"/>
      <c r="BH170" s="589"/>
      <c r="BI170" s="589"/>
      <c r="BJ170" s="589"/>
      <c r="BK170" s="589"/>
      <c r="BL170" s="589"/>
    </row>
    <row r="171" spans="1:64" ht="15" customHeight="1">
      <c r="A171" s="574"/>
      <c r="B171" s="494"/>
      <c r="C171" s="605" t="s">
        <v>537</v>
      </c>
      <c r="D171" s="606">
        <v>1</v>
      </c>
      <c r="E171" s="606">
        <v>1</v>
      </c>
      <c r="F171" s="607">
        <f t="shared" si="6"/>
        <v>0</v>
      </c>
      <c r="G171" s="608"/>
      <c r="H171" s="576"/>
      <c r="I171" s="584"/>
      <c r="J171" s="589"/>
      <c r="K171" s="589"/>
      <c r="L171" s="590"/>
      <c r="M171" s="589"/>
      <c r="N171" s="589"/>
      <c r="O171" s="589"/>
      <c r="P171" s="589"/>
      <c r="Q171" s="589"/>
      <c r="R171" s="589"/>
      <c r="S171" s="589"/>
      <c r="T171" s="589"/>
      <c r="U171" s="589"/>
      <c r="V171" s="589"/>
      <c r="W171" s="589"/>
      <c r="X171" s="589"/>
      <c r="Y171" s="589"/>
      <c r="Z171" s="589"/>
      <c r="AA171" s="589"/>
      <c r="AB171" s="589"/>
      <c r="AC171" s="589"/>
      <c r="AD171" s="589"/>
      <c r="AE171" s="589"/>
      <c r="AF171" s="589"/>
      <c r="AG171" s="589"/>
      <c r="AH171" s="589"/>
      <c r="AI171" s="589"/>
      <c r="AJ171" s="589"/>
      <c r="AK171" s="589"/>
      <c r="AL171" s="589"/>
      <c r="AM171" s="589"/>
      <c r="AN171" s="589"/>
      <c r="AO171" s="589"/>
      <c r="AP171" s="589"/>
      <c r="AQ171" s="589"/>
      <c r="AR171" s="589"/>
      <c r="AS171" s="589"/>
      <c r="AT171" s="589"/>
      <c r="AU171" s="589"/>
      <c r="AV171" s="589"/>
      <c r="AW171" s="589"/>
      <c r="AX171" s="589"/>
      <c r="AY171" s="589"/>
      <c r="AZ171" s="589"/>
      <c r="BA171" s="589"/>
      <c r="BB171" s="589"/>
      <c r="BC171" s="589"/>
      <c r="BD171" s="589"/>
      <c r="BE171" s="589"/>
      <c r="BF171" s="589"/>
      <c r="BG171" s="589"/>
      <c r="BH171" s="589"/>
      <c r="BI171" s="589"/>
      <c r="BJ171" s="589"/>
      <c r="BK171" s="589"/>
      <c r="BL171" s="589"/>
    </row>
    <row r="172" spans="1:64" ht="15" customHeight="1">
      <c r="A172" s="574"/>
      <c r="B172" s="683"/>
      <c r="C172" s="636" t="s">
        <v>538</v>
      </c>
      <c r="D172" s="535">
        <v>1</v>
      </c>
      <c r="E172" s="535">
        <v>1</v>
      </c>
      <c r="F172" s="536">
        <f t="shared" si="6"/>
        <v>0</v>
      </c>
      <c r="G172" s="596"/>
      <c r="H172" s="576"/>
      <c r="I172" s="584"/>
      <c r="J172" s="589"/>
      <c r="K172" s="589"/>
      <c r="L172" s="590"/>
      <c r="M172" s="589"/>
      <c r="N172" s="589"/>
      <c r="O172" s="589"/>
      <c r="P172" s="589"/>
      <c r="Q172" s="589"/>
      <c r="R172" s="589"/>
      <c r="S172" s="589"/>
      <c r="T172" s="589"/>
      <c r="U172" s="589"/>
      <c r="V172" s="589"/>
      <c r="W172" s="589"/>
      <c r="X172" s="589"/>
      <c r="Y172" s="589"/>
      <c r="Z172" s="589"/>
      <c r="AA172" s="589"/>
      <c r="AB172" s="589"/>
      <c r="AC172" s="589"/>
      <c r="AD172" s="589"/>
      <c r="AE172" s="589"/>
      <c r="AF172" s="589"/>
      <c r="AG172" s="589"/>
      <c r="AH172" s="589"/>
      <c r="AI172" s="589"/>
      <c r="AJ172" s="589"/>
      <c r="AK172" s="589"/>
      <c r="AL172" s="589"/>
      <c r="AM172" s="589"/>
      <c r="AN172" s="589"/>
      <c r="AO172" s="589"/>
      <c r="AP172" s="589"/>
      <c r="AQ172" s="589"/>
      <c r="AR172" s="589"/>
      <c r="AS172" s="589"/>
      <c r="AT172" s="589"/>
      <c r="AU172" s="589"/>
      <c r="AV172" s="589"/>
      <c r="AW172" s="589"/>
      <c r="AX172" s="589"/>
      <c r="AY172" s="589"/>
      <c r="AZ172" s="589"/>
      <c r="BA172" s="589"/>
      <c r="BB172" s="589"/>
      <c r="BC172" s="589"/>
      <c r="BD172" s="589"/>
      <c r="BE172" s="589"/>
      <c r="BF172" s="589"/>
      <c r="BG172" s="589"/>
      <c r="BH172" s="589"/>
      <c r="BI172" s="589"/>
      <c r="BJ172" s="589"/>
      <c r="BK172" s="589"/>
      <c r="BL172" s="589"/>
    </row>
    <row r="173" spans="1:64" ht="15" customHeight="1">
      <c r="A173" s="574"/>
      <c r="B173" s="499"/>
      <c r="C173" s="593" t="s">
        <v>420</v>
      </c>
      <c r="D173" s="535">
        <v>2</v>
      </c>
      <c r="E173" s="535">
        <v>2</v>
      </c>
      <c r="F173" s="536">
        <f t="shared" si="6"/>
        <v>0</v>
      </c>
      <c r="G173" s="537"/>
      <c r="H173" s="576"/>
      <c r="I173" s="584"/>
      <c r="J173" s="589"/>
      <c r="K173" s="589"/>
      <c r="L173" s="590"/>
      <c r="M173" s="589"/>
      <c r="N173" s="589"/>
      <c r="O173" s="589"/>
      <c r="P173" s="589"/>
      <c r="Q173" s="589"/>
      <c r="R173" s="589"/>
      <c r="S173" s="589"/>
      <c r="T173" s="589"/>
      <c r="U173" s="589"/>
      <c r="V173" s="589"/>
      <c r="W173" s="589"/>
      <c r="X173" s="589"/>
      <c r="Y173" s="589"/>
      <c r="Z173" s="589"/>
      <c r="AA173" s="589"/>
      <c r="AB173" s="589"/>
      <c r="AC173" s="589"/>
      <c r="AD173" s="589"/>
      <c r="AE173" s="589"/>
      <c r="AF173" s="589"/>
      <c r="AG173" s="589"/>
      <c r="AH173" s="589"/>
      <c r="AI173" s="589"/>
      <c r="AJ173" s="589"/>
      <c r="AK173" s="589"/>
      <c r="AL173" s="589"/>
      <c r="AM173" s="589"/>
      <c r="AN173" s="589"/>
      <c r="AO173" s="589"/>
      <c r="AP173" s="589"/>
      <c r="AQ173" s="589"/>
      <c r="AR173" s="589"/>
      <c r="AS173" s="589"/>
      <c r="AT173" s="589"/>
      <c r="AU173" s="589"/>
      <c r="AV173" s="589"/>
      <c r="AW173" s="589"/>
      <c r="AX173" s="589"/>
      <c r="AY173" s="589"/>
      <c r="AZ173" s="589"/>
      <c r="BA173" s="589"/>
      <c r="BB173" s="589"/>
      <c r="BC173" s="589"/>
      <c r="BD173" s="589"/>
      <c r="BE173" s="589"/>
      <c r="BF173" s="589"/>
      <c r="BG173" s="589"/>
      <c r="BH173" s="589"/>
      <c r="BI173" s="589"/>
      <c r="BJ173" s="589"/>
      <c r="BK173" s="589"/>
      <c r="BL173" s="589"/>
    </row>
    <row r="174" spans="1:64" ht="15" customHeight="1">
      <c r="A174" s="574"/>
      <c r="B174" s="499"/>
      <c r="C174" s="593" t="s">
        <v>1582</v>
      </c>
      <c r="D174" s="535">
        <v>1</v>
      </c>
      <c r="E174" s="535">
        <v>1</v>
      </c>
      <c r="F174" s="536">
        <f t="shared" si="6"/>
        <v>0</v>
      </c>
      <c r="G174" s="537"/>
      <c r="H174" s="576"/>
      <c r="I174" s="584"/>
      <c r="J174" s="589"/>
      <c r="K174" s="589"/>
      <c r="L174" s="590"/>
      <c r="M174" s="589"/>
      <c r="N174" s="589"/>
      <c r="O174" s="589"/>
      <c r="P174" s="589"/>
      <c r="Q174" s="589"/>
      <c r="R174" s="589"/>
      <c r="S174" s="589"/>
      <c r="T174" s="589"/>
      <c r="U174" s="589"/>
      <c r="V174" s="589"/>
      <c r="W174" s="589"/>
      <c r="X174" s="589"/>
      <c r="Y174" s="589"/>
      <c r="Z174" s="589"/>
      <c r="AA174" s="589"/>
      <c r="AB174" s="589"/>
      <c r="AC174" s="589"/>
      <c r="AD174" s="589"/>
      <c r="AE174" s="589"/>
      <c r="AF174" s="589"/>
      <c r="AG174" s="589"/>
      <c r="AH174" s="589"/>
      <c r="AI174" s="589"/>
      <c r="AJ174" s="589"/>
      <c r="AK174" s="589"/>
      <c r="AL174" s="589"/>
      <c r="AM174" s="589"/>
      <c r="AN174" s="589"/>
      <c r="AO174" s="589"/>
      <c r="AP174" s="589"/>
      <c r="AQ174" s="589"/>
      <c r="AR174" s="589"/>
      <c r="AS174" s="589"/>
      <c r="AT174" s="589"/>
      <c r="AU174" s="589"/>
      <c r="AV174" s="589"/>
      <c r="AW174" s="589"/>
      <c r="AX174" s="589"/>
      <c r="AY174" s="589"/>
      <c r="AZ174" s="589"/>
      <c r="BA174" s="589"/>
      <c r="BB174" s="589"/>
      <c r="BC174" s="589"/>
      <c r="BD174" s="589"/>
      <c r="BE174" s="589"/>
      <c r="BF174" s="589"/>
      <c r="BG174" s="589"/>
      <c r="BH174" s="589"/>
      <c r="BI174" s="589"/>
      <c r="BJ174" s="589"/>
      <c r="BK174" s="589"/>
      <c r="BL174" s="589"/>
    </row>
    <row r="175" spans="1:64" ht="15" customHeight="1">
      <c r="A175" s="574"/>
      <c r="B175" s="499"/>
      <c r="C175" s="593" t="s">
        <v>634</v>
      </c>
      <c r="D175" s="535">
        <v>0</v>
      </c>
      <c r="E175" s="535">
        <v>0</v>
      </c>
      <c r="F175" s="536">
        <f t="shared" si="6"/>
        <v>0</v>
      </c>
      <c r="G175" s="537" t="s">
        <v>1478</v>
      </c>
      <c r="H175" s="576"/>
      <c r="I175" s="584"/>
      <c r="J175" s="589"/>
      <c r="K175" s="589"/>
      <c r="L175" s="590"/>
      <c r="M175" s="589"/>
      <c r="N175" s="589"/>
      <c r="O175" s="589"/>
      <c r="P175" s="589"/>
      <c r="Q175" s="589"/>
      <c r="R175" s="589"/>
      <c r="S175" s="589"/>
      <c r="T175" s="589"/>
      <c r="U175" s="589"/>
      <c r="V175" s="589"/>
      <c r="W175" s="589"/>
      <c r="X175" s="589"/>
      <c r="Y175" s="589"/>
      <c r="Z175" s="589"/>
      <c r="AA175" s="589"/>
      <c r="AB175" s="589"/>
      <c r="AC175" s="589"/>
      <c r="AD175" s="589"/>
      <c r="AE175" s="589"/>
      <c r="AF175" s="589"/>
      <c r="AG175" s="589"/>
      <c r="AH175" s="589"/>
      <c r="AI175" s="589"/>
      <c r="AJ175" s="589"/>
      <c r="AK175" s="589"/>
      <c r="AL175" s="589"/>
      <c r="AM175" s="589"/>
      <c r="AN175" s="589"/>
      <c r="AO175" s="589"/>
      <c r="AP175" s="589"/>
      <c r="AQ175" s="589"/>
      <c r="AR175" s="589"/>
      <c r="AS175" s="589"/>
      <c r="AT175" s="589"/>
      <c r="AU175" s="589"/>
      <c r="AV175" s="589"/>
      <c r="AW175" s="589"/>
      <c r="AX175" s="589"/>
      <c r="AY175" s="589"/>
      <c r="AZ175" s="589"/>
      <c r="BA175" s="589"/>
      <c r="BB175" s="589"/>
      <c r="BC175" s="589"/>
      <c r="BD175" s="589"/>
      <c r="BE175" s="589"/>
      <c r="BF175" s="589"/>
      <c r="BG175" s="589"/>
      <c r="BH175" s="589"/>
      <c r="BI175" s="589"/>
      <c r="BJ175" s="589"/>
      <c r="BK175" s="589"/>
      <c r="BL175" s="589"/>
    </row>
    <row r="176" spans="1:64" ht="15" customHeight="1">
      <c r="A176" s="574"/>
      <c r="B176" s="499"/>
      <c r="C176" s="593" t="s">
        <v>415</v>
      </c>
      <c r="D176" s="535">
        <v>3</v>
      </c>
      <c r="E176" s="535">
        <v>4</v>
      </c>
      <c r="F176" s="536">
        <f t="shared" si="6"/>
        <v>1</v>
      </c>
      <c r="G176" s="537"/>
      <c r="H176" s="576"/>
      <c r="I176" s="584"/>
      <c r="J176" s="589"/>
      <c r="K176" s="589"/>
      <c r="L176" s="590"/>
      <c r="M176" s="589"/>
      <c r="N176" s="589"/>
      <c r="O176" s="589"/>
      <c r="P176" s="589"/>
      <c r="Q176" s="589"/>
      <c r="R176" s="589"/>
      <c r="S176" s="589"/>
      <c r="T176" s="589"/>
      <c r="U176" s="589"/>
      <c r="V176" s="589"/>
      <c r="W176" s="589"/>
      <c r="X176" s="589"/>
      <c r="Y176" s="589"/>
      <c r="Z176" s="589"/>
      <c r="AA176" s="589"/>
      <c r="AB176" s="589"/>
      <c r="AC176" s="589"/>
      <c r="AD176" s="589"/>
      <c r="AE176" s="589"/>
      <c r="AF176" s="589"/>
      <c r="AG176" s="589"/>
      <c r="AH176" s="589"/>
      <c r="AI176" s="589"/>
      <c r="AJ176" s="589"/>
      <c r="AK176" s="589"/>
      <c r="AL176" s="589"/>
      <c r="AM176" s="589"/>
      <c r="AN176" s="589"/>
      <c r="AO176" s="589"/>
      <c r="AP176" s="589"/>
      <c r="AQ176" s="589"/>
      <c r="AR176" s="589"/>
      <c r="AS176" s="589"/>
      <c r="AT176" s="589"/>
      <c r="AU176" s="589"/>
      <c r="AV176" s="589"/>
      <c r="AW176" s="589"/>
      <c r="AX176" s="589"/>
      <c r="AY176" s="589"/>
      <c r="AZ176" s="589"/>
      <c r="BA176" s="589"/>
      <c r="BB176" s="589"/>
      <c r="BC176" s="589"/>
      <c r="BD176" s="589"/>
      <c r="BE176" s="589"/>
      <c r="BF176" s="589"/>
      <c r="BG176" s="589"/>
      <c r="BH176" s="589"/>
      <c r="BI176" s="589"/>
      <c r="BJ176" s="589"/>
      <c r="BK176" s="589"/>
      <c r="BL176" s="589"/>
    </row>
    <row r="177" spans="1:64" ht="15" customHeight="1">
      <c r="A177" s="574"/>
      <c r="B177" s="499"/>
      <c r="C177" s="593" t="s">
        <v>416</v>
      </c>
      <c r="D177" s="535">
        <v>1</v>
      </c>
      <c r="E177" s="535">
        <v>1</v>
      </c>
      <c r="F177" s="536">
        <f t="shared" si="6"/>
        <v>0</v>
      </c>
      <c r="G177" s="537"/>
      <c r="H177" s="576"/>
      <c r="I177" s="584"/>
      <c r="J177" s="589"/>
      <c r="K177" s="589"/>
      <c r="L177" s="590"/>
      <c r="M177" s="589"/>
      <c r="N177" s="589"/>
      <c r="O177" s="589"/>
      <c r="P177" s="589"/>
      <c r="Q177" s="589"/>
      <c r="R177" s="589"/>
      <c r="S177" s="589"/>
      <c r="T177" s="589"/>
      <c r="U177" s="589"/>
      <c r="V177" s="589"/>
      <c r="W177" s="589"/>
      <c r="X177" s="589"/>
      <c r="Y177" s="589"/>
      <c r="Z177" s="589"/>
      <c r="AA177" s="589"/>
      <c r="AB177" s="589"/>
      <c r="AC177" s="589"/>
      <c r="AD177" s="589"/>
      <c r="AE177" s="589"/>
      <c r="AF177" s="589"/>
      <c r="AG177" s="589"/>
      <c r="AH177" s="589"/>
      <c r="AI177" s="589"/>
      <c r="AJ177" s="589"/>
      <c r="AK177" s="589"/>
      <c r="AL177" s="589"/>
      <c r="AM177" s="589"/>
      <c r="AN177" s="589"/>
      <c r="AO177" s="589"/>
      <c r="AP177" s="589"/>
      <c r="AQ177" s="589"/>
      <c r="AR177" s="589"/>
      <c r="AS177" s="589"/>
      <c r="AT177" s="589"/>
      <c r="AU177" s="589"/>
      <c r="AV177" s="589"/>
      <c r="AW177" s="589"/>
      <c r="AX177" s="589"/>
      <c r="AY177" s="589"/>
      <c r="AZ177" s="589"/>
      <c r="BA177" s="589"/>
      <c r="BB177" s="589"/>
      <c r="BC177" s="589"/>
      <c r="BD177" s="589"/>
      <c r="BE177" s="589"/>
      <c r="BF177" s="589"/>
      <c r="BG177" s="589"/>
      <c r="BH177" s="589"/>
      <c r="BI177" s="589"/>
      <c r="BJ177" s="589"/>
      <c r="BK177" s="589"/>
      <c r="BL177" s="589"/>
    </row>
    <row r="178" spans="1:64" ht="15" customHeight="1">
      <c r="A178" s="574"/>
      <c r="B178" s="499"/>
      <c r="C178" s="593" t="s">
        <v>1252</v>
      </c>
      <c r="D178" s="535">
        <v>25</v>
      </c>
      <c r="E178" s="535">
        <v>25</v>
      </c>
      <c r="F178" s="536">
        <f t="shared" si="6"/>
        <v>0</v>
      </c>
      <c r="G178" s="537"/>
      <c r="H178" s="576"/>
      <c r="I178" s="584"/>
      <c r="J178" s="589"/>
      <c r="K178" s="589"/>
      <c r="L178" s="590"/>
      <c r="M178" s="589"/>
      <c r="N178" s="589"/>
      <c r="O178" s="589"/>
      <c r="P178" s="589"/>
      <c r="Q178" s="589"/>
      <c r="R178" s="589"/>
      <c r="S178" s="589"/>
      <c r="T178" s="589"/>
      <c r="U178" s="589"/>
      <c r="V178" s="589"/>
      <c r="W178" s="589"/>
      <c r="X178" s="589"/>
      <c r="Y178" s="589"/>
      <c r="Z178" s="589"/>
      <c r="AA178" s="589"/>
      <c r="AB178" s="589"/>
      <c r="AC178" s="589"/>
      <c r="AD178" s="589"/>
      <c r="AE178" s="589"/>
      <c r="AF178" s="589"/>
      <c r="AG178" s="589"/>
      <c r="AH178" s="589"/>
      <c r="AI178" s="589"/>
      <c r="AJ178" s="589"/>
      <c r="AK178" s="589"/>
      <c r="AL178" s="589"/>
      <c r="AM178" s="589"/>
      <c r="AN178" s="589"/>
      <c r="AO178" s="589"/>
      <c r="AP178" s="589"/>
      <c r="AQ178" s="589"/>
      <c r="AR178" s="589"/>
      <c r="AS178" s="589"/>
      <c r="AT178" s="589"/>
      <c r="AU178" s="589"/>
      <c r="AV178" s="589"/>
      <c r="AW178" s="589"/>
      <c r="AX178" s="589"/>
      <c r="AY178" s="589"/>
      <c r="AZ178" s="589"/>
      <c r="BA178" s="589"/>
      <c r="BB178" s="589"/>
      <c r="BC178" s="589"/>
      <c r="BD178" s="589"/>
      <c r="BE178" s="589"/>
      <c r="BF178" s="589"/>
      <c r="BG178" s="589"/>
      <c r="BH178" s="589"/>
      <c r="BI178" s="589"/>
      <c r="BJ178" s="589"/>
      <c r="BK178" s="589"/>
      <c r="BL178" s="589"/>
    </row>
    <row r="179" spans="1:64" ht="15" customHeight="1">
      <c r="A179" s="574"/>
      <c r="B179" s="499"/>
      <c r="C179" s="593" t="s">
        <v>1059</v>
      </c>
      <c r="D179" s="535">
        <v>1</v>
      </c>
      <c r="E179" s="535">
        <v>1</v>
      </c>
      <c r="F179" s="536">
        <f t="shared" si="6"/>
        <v>0</v>
      </c>
      <c r="G179" s="537"/>
      <c r="H179" s="576"/>
      <c r="I179" s="584"/>
      <c r="J179" s="589"/>
      <c r="K179" s="589"/>
      <c r="L179" s="590"/>
      <c r="M179" s="589"/>
      <c r="N179" s="589"/>
      <c r="O179" s="589"/>
      <c r="P179" s="589"/>
      <c r="Q179" s="589"/>
      <c r="R179" s="589"/>
      <c r="S179" s="589"/>
      <c r="T179" s="589"/>
      <c r="U179" s="589"/>
      <c r="V179" s="589"/>
      <c r="W179" s="589"/>
      <c r="X179" s="589"/>
      <c r="Y179" s="589"/>
      <c r="Z179" s="589"/>
      <c r="AA179" s="589"/>
      <c r="AB179" s="589"/>
      <c r="AC179" s="589"/>
      <c r="AD179" s="589"/>
      <c r="AE179" s="589"/>
      <c r="AF179" s="589"/>
      <c r="AG179" s="589"/>
      <c r="AH179" s="589"/>
      <c r="AI179" s="589"/>
      <c r="AJ179" s="589"/>
      <c r="AK179" s="589"/>
      <c r="AL179" s="589"/>
      <c r="AM179" s="589"/>
      <c r="AN179" s="589"/>
      <c r="AO179" s="589"/>
      <c r="AP179" s="589"/>
      <c r="AQ179" s="589"/>
      <c r="AR179" s="589"/>
      <c r="AS179" s="589"/>
      <c r="AT179" s="589"/>
      <c r="AU179" s="589"/>
      <c r="AV179" s="589"/>
      <c r="AW179" s="589"/>
      <c r="AX179" s="589"/>
      <c r="AY179" s="589"/>
      <c r="AZ179" s="589"/>
      <c r="BA179" s="589"/>
      <c r="BB179" s="589"/>
      <c r="BC179" s="589"/>
      <c r="BD179" s="589"/>
      <c r="BE179" s="589"/>
      <c r="BF179" s="589"/>
      <c r="BG179" s="589"/>
      <c r="BH179" s="589"/>
      <c r="BI179" s="589"/>
      <c r="BJ179" s="589"/>
      <c r="BK179" s="589"/>
      <c r="BL179" s="589"/>
    </row>
    <row r="180" spans="1:64" ht="15" customHeight="1">
      <c r="A180" s="574"/>
      <c r="B180" s="499"/>
      <c r="C180" s="593" t="s">
        <v>989</v>
      </c>
      <c r="D180" s="535">
        <v>1</v>
      </c>
      <c r="E180" s="535">
        <v>1</v>
      </c>
      <c r="F180" s="536">
        <f t="shared" si="6"/>
        <v>0</v>
      </c>
      <c r="G180" s="537"/>
      <c r="H180" s="576"/>
      <c r="I180" s="584"/>
      <c r="J180" s="589"/>
      <c r="K180" s="589"/>
      <c r="L180" s="590"/>
      <c r="M180" s="589"/>
      <c r="N180" s="589"/>
      <c r="O180" s="589"/>
      <c r="P180" s="589"/>
      <c r="Q180" s="589"/>
      <c r="R180" s="589"/>
      <c r="S180" s="589"/>
      <c r="T180" s="589"/>
      <c r="U180" s="589"/>
      <c r="V180" s="589"/>
      <c r="W180" s="589"/>
      <c r="X180" s="589"/>
      <c r="Y180" s="589"/>
      <c r="Z180" s="589"/>
      <c r="AA180" s="589"/>
      <c r="AB180" s="589"/>
      <c r="AC180" s="589"/>
      <c r="AD180" s="589"/>
      <c r="AE180" s="589"/>
      <c r="AF180" s="589"/>
      <c r="AG180" s="589"/>
      <c r="AH180" s="589"/>
      <c r="AI180" s="589"/>
      <c r="AJ180" s="589"/>
      <c r="AK180" s="589"/>
      <c r="AL180" s="589"/>
      <c r="AM180" s="589"/>
      <c r="AN180" s="589"/>
      <c r="AO180" s="589"/>
      <c r="AP180" s="589"/>
      <c r="AQ180" s="589"/>
      <c r="AR180" s="589"/>
      <c r="AS180" s="589"/>
      <c r="AT180" s="589"/>
      <c r="AU180" s="589"/>
      <c r="AV180" s="589"/>
      <c r="AW180" s="589"/>
      <c r="AX180" s="589"/>
      <c r="AY180" s="589"/>
      <c r="AZ180" s="589"/>
      <c r="BA180" s="589"/>
      <c r="BB180" s="589"/>
      <c r="BC180" s="589"/>
      <c r="BD180" s="589"/>
      <c r="BE180" s="589"/>
      <c r="BF180" s="589"/>
      <c r="BG180" s="589"/>
      <c r="BH180" s="589"/>
      <c r="BI180" s="589"/>
      <c r="BJ180" s="589"/>
      <c r="BK180" s="589"/>
      <c r="BL180" s="589"/>
    </row>
    <row r="181" spans="1:64" ht="15" customHeight="1">
      <c r="A181" s="574"/>
      <c r="B181" s="499"/>
      <c r="C181" s="593" t="s">
        <v>990</v>
      </c>
      <c r="D181" s="535">
        <v>1</v>
      </c>
      <c r="E181" s="535">
        <v>1</v>
      </c>
      <c r="F181" s="536">
        <f t="shared" si="6"/>
        <v>0</v>
      </c>
      <c r="G181" s="537"/>
      <c r="H181" s="576"/>
      <c r="I181" s="584"/>
      <c r="J181" s="589"/>
      <c r="K181" s="589"/>
      <c r="L181" s="590"/>
      <c r="M181" s="589"/>
      <c r="N181" s="589"/>
      <c r="O181" s="589"/>
      <c r="P181" s="589"/>
      <c r="Q181" s="589"/>
      <c r="R181" s="589"/>
      <c r="S181" s="589"/>
      <c r="T181" s="589"/>
      <c r="U181" s="589"/>
      <c r="V181" s="589"/>
      <c r="W181" s="589"/>
      <c r="X181" s="589"/>
      <c r="Y181" s="589"/>
      <c r="Z181" s="589"/>
      <c r="AA181" s="589"/>
      <c r="AB181" s="589"/>
      <c r="AC181" s="589"/>
      <c r="AD181" s="589"/>
      <c r="AE181" s="589"/>
      <c r="AF181" s="589"/>
      <c r="AG181" s="589"/>
      <c r="AH181" s="589"/>
      <c r="AI181" s="589"/>
      <c r="AJ181" s="589"/>
      <c r="AK181" s="589"/>
      <c r="AL181" s="589"/>
      <c r="AM181" s="589"/>
      <c r="AN181" s="589"/>
      <c r="AO181" s="589"/>
      <c r="AP181" s="589"/>
      <c r="AQ181" s="589"/>
      <c r="AR181" s="589"/>
      <c r="AS181" s="589"/>
      <c r="AT181" s="589"/>
      <c r="AU181" s="589"/>
      <c r="AV181" s="589"/>
      <c r="AW181" s="589"/>
      <c r="AX181" s="589"/>
      <c r="AY181" s="589"/>
      <c r="AZ181" s="589"/>
      <c r="BA181" s="589"/>
      <c r="BB181" s="589"/>
      <c r="BC181" s="589"/>
      <c r="BD181" s="589"/>
      <c r="BE181" s="589"/>
      <c r="BF181" s="589"/>
      <c r="BG181" s="589"/>
      <c r="BH181" s="589"/>
      <c r="BI181" s="589"/>
      <c r="BJ181" s="589"/>
      <c r="BK181" s="589"/>
      <c r="BL181" s="589"/>
    </row>
    <row r="182" spans="1:64" ht="15" customHeight="1">
      <c r="A182" s="574"/>
      <c r="B182" s="499" t="s">
        <v>411</v>
      </c>
      <c r="C182" s="593" t="s">
        <v>414</v>
      </c>
      <c r="D182" s="535">
        <v>1</v>
      </c>
      <c r="E182" s="535">
        <v>1</v>
      </c>
      <c r="F182" s="536">
        <f t="shared" si="6"/>
        <v>0</v>
      </c>
      <c r="G182" s="594"/>
      <c r="H182" s="576"/>
      <c r="I182" s="584"/>
      <c r="J182" s="589"/>
      <c r="K182" s="589"/>
      <c r="L182" s="590"/>
      <c r="M182" s="589"/>
      <c r="N182" s="589"/>
      <c r="O182" s="589"/>
      <c r="P182" s="589"/>
      <c r="Q182" s="589"/>
      <c r="R182" s="589"/>
      <c r="S182" s="589"/>
      <c r="T182" s="589"/>
      <c r="U182" s="589"/>
      <c r="V182" s="589"/>
      <c r="W182" s="589"/>
      <c r="X182" s="589"/>
      <c r="Y182" s="589"/>
      <c r="Z182" s="589"/>
      <c r="AA182" s="589"/>
      <c r="AB182" s="589"/>
      <c r="AC182" s="589"/>
      <c r="AD182" s="589"/>
      <c r="AE182" s="589"/>
      <c r="AF182" s="589"/>
      <c r="AG182" s="589"/>
      <c r="AH182" s="589"/>
      <c r="AI182" s="589"/>
      <c r="AJ182" s="589"/>
      <c r="AK182" s="589"/>
      <c r="AL182" s="589"/>
      <c r="AM182" s="589"/>
      <c r="AN182" s="589"/>
      <c r="AO182" s="589"/>
      <c r="AP182" s="589"/>
      <c r="AQ182" s="589"/>
      <c r="AR182" s="589"/>
      <c r="AS182" s="589"/>
      <c r="AT182" s="589"/>
      <c r="AU182" s="589"/>
      <c r="AV182" s="589"/>
      <c r="AW182" s="589"/>
      <c r="AX182" s="589"/>
      <c r="AY182" s="589"/>
      <c r="AZ182" s="589"/>
      <c r="BA182" s="589"/>
      <c r="BB182" s="589"/>
      <c r="BC182" s="589"/>
      <c r="BD182" s="589"/>
      <c r="BE182" s="589"/>
      <c r="BF182" s="589"/>
      <c r="BG182" s="589"/>
      <c r="BH182" s="589"/>
      <c r="BI182" s="589"/>
      <c r="BJ182" s="589"/>
      <c r="BK182" s="589"/>
      <c r="BL182" s="589"/>
    </row>
    <row r="183" spans="1:64" ht="15" customHeight="1">
      <c r="A183" s="574"/>
      <c r="B183" s="499"/>
      <c r="C183" s="593" t="s">
        <v>1060</v>
      </c>
      <c r="D183" s="535">
        <v>2</v>
      </c>
      <c r="E183" s="535">
        <v>1</v>
      </c>
      <c r="F183" s="536">
        <f t="shared" si="6"/>
        <v>-1</v>
      </c>
      <c r="G183" s="594"/>
      <c r="H183" s="576"/>
      <c r="I183" s="584"/>
      <c r="J183" s="589"/>
      <c r="K183" s="589"/>
      <c r="L183" s="590"/>
      <c r="M183" s="589"/>
      <c r="N183" s="589"/>
      <c r="O183" s="589"/>
      <c r="P183" s="589"/>
      <c r="Q183" s="589"/>
      <c r="R183" s="589"/>
      <c r="S183" s="589"/>
      <c r="T183" s="589"/>
      <c r="U183" s="589"/>
      <c r="V183" s="589"/>
      <c r="W183" s="589"/>
      <c r="X183" s="589"/>
      <c r="Y183" s="589"/>
      <c r="Z183" s="589"/>
      <c r="AA183" s="589"/>
      <c r="AB183" s="589"/>
      <c r="AC183" s="589"/>
      <c r="AD183" s="589"/>
      <c r="AE183" s="589"/>
      <c r="AF183" s="589"/>
      <c r="AG183" s="589"/>
      <c r="AH183" s="589"/>
      <c r="AI183" s="589"/>
      <c r="AJ183" s="589"/>
      <c r="AK183" s="589"/>
      <c r="AL183" s="589"/>
      <c r="AM183" s="589"/>
      <c r="AN183" s="589"/>
      <c r="AO183" s="589"/>
      <c r="AP183" s="589"/>
      <c r="AQ183" s="589"/>
      <c r="AR183" s="589"/>
      <c r="AS183" s="589"/>
      <c r="AT183" s="589"/>
      <c r="AU183" s="589"/>
      <c r="AV183" s="589"/>
      <c r="AW183" s="589"/>
      <c r="AX183" s="589"/>
      <c r="AY183" s="589"/>
      <c r="AZ183" s="589"/>
      <c r="BA183" s="589"/>
      <c r="BB183" s="589"/>
      <c r="BC183" s="589"/>
      <c r="BD183" s="589"/>
      <c r="BE183" s="589"/>
      <c r="BF183" s="589"/>
      <c r="BG183" s="589"/>
      <c r="BH183" s="589"/>
      <c r="BI183" s="589"/>
      <c r="BJ183" s="589"/>
      <c r="BK183" s="589"/>
      <c r="BL183" s="589"/>
    </row>
    <row r="184" spans="1:64" ht="15" customHeight="1">
      <c r="A184" s="574"/>
      <c r="B184" s="499"/>
      <c r="C184" s="593" t="s">
        <v>1479</v>
      </c>
      <c r="D184" s="535">
        <v>1</v>
      </c>
      <c r="E184" s="535">
        <v>1</v>
      </c>
      <c r="F184" s="536">
        <f t="shared" si="6"/>
        <v>0</v>
      </c>
      <c r="G184" s="594"/>
      <c r="H184" s="576"/>
      <c r="I184" s="584"/>
      <c r="J184" s="589"/>
      <c r="K184" s="589"/>
      <c r="L184" s="590"/>
      <c r="M184" s="589"/>
      <c r="N184" s="589"/>
      <c r="O184" s="589"/>
      <c r="P184" s="589"/>
      <c r="Q184" s="589"/>
      <c r="R184" s="589"/>
      <c r="S184" s="589"/>
      <c r="T184" s="589"/>
      <c r="U184" s="589"/>
      <c r="V184" s="589"/>
      <c r="W184" s="589"/>
      <c r="X184" s="589"/>
      <c r="Y184" s="589"/>
      <c r="Z184" s="589"/>
      <c r="AA184" s="589"/>
      <c r="AB184" s="589"/>
      <c r="AC184" s="589"/>
      <c r="AD184" s="589"/>
      <c r="AE184" s="589"/>
      <c r="AF184" s="589"/>
      <c r="AG184" s="589"/>
      <c r="AH184" s="589"/>
      <c r="AI184" s="589"/>
      <c r="AJ184" s="589"/>
      <c r="AK184" s="589"/>
      <c r="AL184" s="589"/>
      <c r="AM184" s="589"/>
      <c r="AN184" s="589"/>
      <c r="AO184" s="589"/>
      <c r="AP184" s="589"/>
      <c r="AQ184" s="589"/>
      <c r="AR184" s="589"/>
      <c r="AS184" s="589"/>
      <c r="AT184" s="589"/>
      <c r="AU184" s="589"/>
      <c r="AV184" s="589"/>
      <c r="AW184" s="589"/>
      <c r="AX184" s="589"/>
      <c r="AY184" s="589"/>
      <c r="AZ184" s="589"/>
      <c r="BA184" s="589"/>
      <c r="BB184" s="589"/>
      <c r="BC184" s="589"/>
      <c r="BD184" s="589"/>
      <c r="BE184" s="589"/>
      <c r="BF184" s="589"/>
      <c r="BG184" s="589"/>
      <c r="BH184" s="589"/>
      <c r="BI184" s="589"/>
      <c r="BJ184" s="589"/>
      <c r="BK184" s="589"/>
      <c r="BL184" s="589"/>
    </row>
    <row r="185" spans="1:64" ht="15" customHeight="1">
      <c r="A185" s="574"/>
      <c r="B185" s="499"/>
      <c r="C185" s="593" t="s">
        <v>1062</v>
      </c>
      <c r="D185" s="535">
        <v>2</v>
      </c>
      <c r="E185" s="535">
        <v>2</v>
      </c>
      <c r="F185" s="536">
        <f t="shared" si="6"/>
        <v>0</v>
      </c>
      <c r="G185" s="537"/>
      <c r="H185" s="576"/>
      <c r="I185" s="584"/>
      <c r="J185" s="589"/>
      <c r="K185" s="589"/>
      <c r="L185" s="590"/>
      <c r="M185" s="589"/>
      <c r="N185" s="589"/>
      <c r="O185" s="589"/>
      <c r="P185" s="589"/>
      <c r="Q185" s="589"/>
      <c r="R185" s="589"/>
      <c r="S185" s="589"/>
      <c r="T185" s="589"/>
      <c r="U185" s="589"/>
      <c r="V185" s="589"/>
      <c r="W185" s="589"/>
      <c r="X185" s="589"/>
      <c r="Y185" s="589"/>
      <c r="Z185" s="589"/>
      <c r="AA185" s="589"/>
      <c r="AB185" s="589"/>
      <c r="AC185" s="589"/>
      <c r="AD185" s="589"/>
      <c r="AE185" s="589"/>
      <c r="AF185" s="589"/>
      <c r="AG185" s="589"/>
      <c r="AH185" s="589"/>
      <c r="AI185" s="589"/>
      <c r="AJ185" s="589"/>
      <c r="AK185" s="589"/>
      <c r="AL185" s="589"/>
      <c r="AM185" s="589"/>
      <c r="AN185" s="589"/>
      <c r="AO185" s="589"/>
      <c r="AP185" s="589"/>
      <c r="AQ185" s="589"/>
      <c r="AR185" s="589"/>
      <c r="AS185" s="589"/>
      <c r="AT185" s="589"/>
      <c r="AU185" s="589"/>
      <c r="AV185" s="589"/>
      <c r="AW185" s="589"/>
      <c r="AX185" s="589"/>
      <c r="AY185" s="589"/>
      <c r="AZ185" s="589"/>
      <c r="BA185" s="589"/>
      <c r="BB185" s="589"/>
      <c r="BC185" s="589"/>
      <c r="BD185" s="589"/>
      <c r="BE185" s="589"/>
      <c r="BF185" s="589"/>
      <c r="BG185" s="589"/>
      <c r="BH185" s="589"/>
      <c r="BI185" s="589"/>
      <c r="BJ185" s="589"/>
      <c r="BK185" s="589"/>
      <c r="BL185" s="589"/>
    </row>
    <row r="186" spans="1:64" ht="15" customHeight="1">
      <c r="A186" s="574"/>
      <c r="B186" s="499"/>
      <c r="C186" s="622" t="s">
        <v>421</v>
      </c>
      <c r="D186" s="535">
        <v>2</v>
      </c>
      <c r="E186" s="535">
        <v>2</v>
      </c>
      <c r="F186" s="536">
        <f t="shared" si="6"/>
        <v>0</v>
      </c>
      <c r="G186" s="537"/>
      <c r="H186" s="576"/>
      <c r="I186" s="584"/>
      <c r="J186" s="589"/>
      <c r="K186" s="589"/>
      <c r="L186" s="590"/>
      <c r="M186" s="589"/>
      <c r="N186" s="589"/>
      <c r="O186" s="589"/>
      <c r="P186" s="589"/>
      <c r="Q186" s="589"/>
      <c r="R186" s="589"/>
      <c r="S186" s="589"/>
      <c r="T186" s="589"/>
      <c r="U186" s="589"/>
      <c r="V186" s="589"/>
      <c r="W186" s="589"/>
      <c r="X186" s="589"/>
      <c r="Y186" s="589"/>
      <c r="Z186" s="589"/>
      <c r="AA186" s="589"/>
      <c r="AB186" s="589"/>
      <c r="AC186" s="589"/>
      <c r="AD186" s="589"/>
      <c r="AE186" s="589"/>
      <c r="AF186" s="589"/>
      <c r="AG186" s="589"/>
      <c r="AH186" s="589"/>
      <c r="AI186" s="589"/>
      <c r="AJ186" s="589"/>
      <c r="AK186" s="589"/>
      <c r="AL186" s="589"/>
      <c r="AM186" s="589"/>
      <c r="AN186" s="589"/>
      <c r="AO186" s="589"/>
      <c r="AP186" s="589"/>
      <c r="AQ186" s="589"/>
      <c r="AR186" s="589"/>
      <c r="AS186" s="589"/>
      <c r="AT186" s="589"/>
      <c r="AU186" s="589"/>
      <c r="AV186" s="589"/>
      <c r="AW186" s="589"/>
      <c r="AX186" s="589"/>
      <c r="AY186" s="589"/>
      <c r="AZ186" s="589"/>
      <c r="BA186" s="589"/>
      <c r="BB186" s="589"/>
      <c r="BC186" s="589"/>
      <c r="BD186" s="589"/>
      <c r="BE186" s="589"/>
      <c r="BF186" s="589"/>
      <c r="BG186" s="589"/>
      <c r="BH186" s="589"/>
      <c r="BI186" s="589"/>
      <c r="BJ186" s="589"/>
      <c r="BK186" s="589"/>
      <c r="BL186" s="589"/>
    </row>
    <row r="187" spans="1:64" ht="15" customHeight="1">
      <c r="A187" s="574"/>
      <c r="B187" s="499"/>
      <c r="C187" s="593" t="s">
        <v>1063</v>
      </c>
      <c r="D187" s="535">
        <v>1</v>
      </c>
      <c r="E187" s="535">
        <v>2</v>
      </c>
      <c r="F187" s="536">
        <f t="shared" si="6"/>
        <v>1</v>
      </c>
      <c r="G187" s="537"/>
      <c r="H187" s="576"/>
      <c r="I187" s="584"/>
      <c r="J187" s="589"/>
      <c r="K187" s="589"/>
      <c r="L187" s="590"/>
      <c r="M187" s="589"/>
      <c r="N187" s="589"/>
      <c r="O187" s="589"/>
      <c r="P187" s="589"/>
      <c r="Q187" s="589"/>
      <c r="R187" s="589"/>
      <c r="S187" s="589"/>
      <c r="T187" s="589"/>
      <c r="U187" s="589"/>
      <c r="V187" s="589"/>
      <c r="W187" s="589"/>
      <c r="X187" s="589"/>
      <c r="Y187" s="589"/>
      <c r="Z187" s="589"/>
      <c r="AA187" s="589"/>
      <c r="AB187" s="589"/>
      <c r="AC187" s="589"/>
      <c r="AD187" s="589"/>
      <c r="AE187" s="589"/>
      <c r="AF187" s="589"/>
      <c r="AG187" s="589"/>
      <c r="AH187" s="589"/>
      <c r="AI187" s="589"/>
      <c r="AJ187" s="589"/>
      <c r="AK187" s="589"/>
      <c r="AL187" s="589"/>
      <c r="AM187" s="589"/>
      <c r="AN187" s="589"/>
      <c r="AO187" s="589"/>
      <c r="AP187" s="589"/>
      <c r="AQ187" s="589"/>
      <c r="AR187" s="589"/>
      <c r="AS187" s="589"/>
      <c r="AT187" s="589"/>
      <c r="AU187" s="589"/>
      <c r="AV187" s="589"/>
      <c r="AW187" s="589"/>
      <c r="AX187" s="589"/>
      <c r="AY187" s="589"/>
      <c r="AZ187" s="589"/>
      <c r="BA187" s="589"/>
      <c r="BB187" s="589"/>
      <c r="BC187" s="589"/>
      <c r="BD187" s="589"/>
      <c r="BE187" s="589"/>
      <c r="BF187" s="589"/>
      <c r="BG187" s="589"/>
      <c r="BH187" s="589"/>
      <c r="BI187" s="589"/>
      <c r="BJ187" s="589"/>
      <c r="BK187" s="589"/>
      <c r="BL187" s="589"/>
    </row>
    <row r="188" spans="1:64" ht="15.75" customHeight="1">
      <c r="A188" s="574"/>
      <c r="B188" s="499"/>
      <c r="C188" s="593" t="s">
        <v>1064</v>
      </c>
      <c r="D188" s="535">
        <v>1</v>
      </c>
      <c r="E188" s="535">
        <v>1</v>
      </c>
      <c r="F188" s="536">
        <f t="shared" si="6"/>
        <v>0</v>
      </c>
      <c r="G188" s="537"/>
      <c r="H188" s="576"/>
      <c r="I188" s="584"/>
      <c r="J188" s="589"/>
      <c r="K188" s="589"/>
      <c r="L188" s="590"/>
      <c r="M188" s="589"/>
      <c r="N188" s="589"/>
      <c r="O188" s="589"/>
      <c r="P188" s="589"/>
      <c r="Q188" s="589"/>
      <c r="R188" s="589"/>
      <c r="S188" s="589"/>
      <c r="T188" s="589"/>
      <c r="U188" s="589"/>
      <c r="V188" s="589"/>
      <c r="W188" s="589"/>
      <c r="X188" s="589"/>
      <c r="Y188" s="589"/>
      <c r="Z188" s="589"/>
      <c r="AA188" s="589"/>
      <c r="AB188" s="589"/>
      <c r="AC188" s="589"/>
      <c r="AD188" s="589"/>
      <c r="AE188" s="589"/>
      <c r="AF188" s="589"/>
      <c r="AG188" s="589"/>
      <c r="AH188" s="589"/>
      <c r="AI188" s="589"/>
      <c r="AJ188" s="589"/>
      <c r="AK188" s="589"/>
      <c r="AL188" s="589"/>
      <c r="AM188" s="589"/>
      <c r="AN188" s="589"/>
      <c r="AO188" s="589"/>
      <c r="AP188" s="589"/>
      <c r="AQ188" s="589"/>
      <c r="AR188" s="589"/>
      <c r="AS188" s="589"/>
      <c r="AT188" s="589"/>
      <c r="AU188" s="589"/>
      <c r="AV188" s="589"/>
      <c r="AW188" s="589"/>
      <c r="AX188" s="589"/>
      <c r="AY188" s="589"/>
      <c r="AZ188" s="589"/>
      <c r="BA188" s="589"/>
      <c r="BB188" s="589"/>
      <c r="BC188" s="589"/>
      <c r="BD188" s="589"/>
      <c r="BE188" s="589"/>
      <c r="BF188" s="589"/>
      <c r="BG188" s="589"/>
      <c r="BH188" s="589"/>
      <c r="BI188" s="589"/>
      <c r="BJ188" s="589"/>
      <c r="BK188" s="589"/>
      <c r="BL188" s="589"/>
    </row>
    <row r="189" spans="1:64" ht="15" customHeight="1">
      <c r="A189" s="574"/>
      <c r="B189" s="499"/>
      <c r="C189" s="593" t="s">
        <v>906</v>
      </c>
      <c r="D189" s="535">
        <v>1</v>
      </c>
      <c r="E189" s="535">
        <v>1</v>
      </c>
      <c r="F189" s="536">
        <f t="shared" si="6"/>
        <v>0</v>
      </c>
      <c r="G189" s="537"/>
      <c r="H189" s="576"/>
      <c r="I189" s="584"/>
      <c r="J189" s="589"/>
      <c r="K189" s="589"/>
      <c r="L189" s="590"/>
      <c r="M189" s="589"/>
      <c r="N189" s="589"/>
      <c r="O189" s="589"/>
      <c r="P189" s="589"/>
      <c r="Q189" s="589"/>
      <c r="R189" s="589"/>
      <c r="S189" s="589"/>
      <c r="T189" s="589"/>
      <c r="U189" s="589"/>
      <c r="V189" s="589"/>
      <c r="W189" s="589"/>
      <c r="X189" s="589"/>
      <c r="Y189" s="589"/>
      <c r="Z189" s="589"/>
      <c r="AA189" s="589"/>
      <c r="AB189" s="589"/>
      <c r="AC189" s="589"/>
      <c r="AD189" s="589"/>
      <c r="AE189" s="589"/>
      <c r="AF189" s="589"/>
      <c r="AG189" s="589"/>
      <c r="AH189" s="589"/>
      <c r="AI189" s="589"/>
      <c r="AJ189" s="589"/>
      <c r="AK189" s="589"/>
      <c r="AL189" s="589"/>
      <c r="AM189" s="589"/>
      <c r="AN189" s="589"/>
      <c r="AO189" s="589"/>
      <c r="AP189" s="589"/>
      <c r="AQ189" s="589"/>
      <c r="AR189" s="589"/>
      <c r="AS189" s="589"/>
      <c r="AT189" s="589"/>
      <c r="AU189" s="589"/>
      <c r="AV189" s="589"/>
      <c r="AW189" s="589"/>
      <c r="AX189" s="589"/>
      <c r="AY189" s="589"/>
      <c r="AZ189" s="589"/>
      <c r="BA189" s="589"/>
      <c r="BB189" s="589"/>
      <c r="BC189" s="589"/>
      <c r="BD189" s="589"/>
      <c r="BE189" s="589"/>
      <c r="BF189" s="589"/>
      <c r="BG189" s="589"/>
      <c r="BH189" s="589"/>
      <c r="BI189" s="589"/>
      <c r="BJ189" s="589"/>
      <c r="BK189" s="589"/>
      <c r="BL189" s="589"/>
    </row>
    <row r="190" spans="1:64" ht="15" customHeight="1">
      <c r="A190" s="574"/>
      <c r="B190" s="499"/>
      <c r="C190" s="598" t="s">
        <v>1065</v>
      </c>
      <c r="D190" s="535">
        <v>2</v>
      </c>
      <c r="E190" s="535">
        <v>2</v>
      </c>
      <c r="F190" s="536">
        <f t="shared" si="6"/>
        <v>0</v>
      </c>
      <c r="G190" s="600"/>
      <c r="H190" s="576"/>
      <c r="I190" s="584"/>
      <c r="J190" s="589"/>
      <c r="K190" s="589"/>
      <c r="L190" s="590"/>
      <c r="M190" s="589"/>
      <c r="N190" s="589"/>
      <c r="O190" s="589"/>
      <c r="P190" s="589"/>
      <c r="Q190" s="589"/>
      <c r="R190" s="589"/>
      <c r="S190" s="589"/>
      <c r="T190" s="589"/>
      <c r="U190" s="589"/>
      <c r="V190" s="589"/>
      <c r="W190" s="589"/>
      <c r="X190" s="589"/>
      <c r="Y190" s="589"/>
      <c r="Z190" s="589"/>
      <c r="AA190" s="589"/>
      <c r="AB190" s="589"/>
      <c r="AC190" s="589"/>
      <c r="AD190" s="589"/>
      <c r="AE190" s="589"/>
      <c r="AF190" s="589"/>
      <c r="AG190" s="589"/>
      <c r="AH190" s="589"/>
      <c r="AI190" s="589"/>
      <c r="AJ190" s="589"/>
      <c r="AK190" s="589"/>
      <c r="AL190" s="589"/>
      <c r="AM190" s="589"/>
      <c r="AN190" s="589"/>
      <c r="AO190" s="589"/>
      <c r="AP190" s="589"/>
      <c r="AQ190" s="589"/>
      <c r="AR190" s="589"/>
      <c r="AS190" s="589"/>
      <c r="AT190" s="589"/>
      <c r="AU190" s="589"/>
      <c r="AV190" s="589"/>
      <c r="AW190" s="589"/>
      <c r="AX190" s="589"/>
      <c r="AY190" s="589"/>
      <c r="AZ190" s="589"/>
      <c r="BA190" s="589"/>
      <c r="BB190" s="589"/>
      <c r="BC190" s="589"/>
      <c r="BD190" s="589"/>
      <c r="BE190" s="589"/>
      <c r="BF190" s="589"/>
      <c r="BG190" s="589"/>
      <c r="BH190" s="589"/>
      <c r="BI190" s="589"/>
      <c r="BJ190" s="589"/>
      <c r="BK190" s="589"/>
      <c r="BL190" s="589"/>
    </row>
    <row r="191" spans="1:64" ht="15" customHeight="1">
      <c r="A191" s="574"/>
      <c r="B191" s="499"/>
      <c r="C191" s="598" t="s">
        <v>1142</v>
      </c>
      <c r="D191" s="609">
        <v>1</v>
      </c>
      <c r="E191" s="609">
        <v>1</v>
      </c>
      <c r="F191" s="610">
        <f t="shared" si="6"/>
        <v>0</v>
      </c>
      <c r="G191" s="600"/>
      <c r="H191" s="576"/>
      <c r="I191" s="584"/>
      <c r="J191" s="589"/>
      <c r="K191" s="589"/>
      <c r="L191" s="590"/>
      <c r="M191" s="589"/>
      <c r="N191" s="589"/>
      <c r="O191" s="589"/>
      <c r="P191" s="589"/>
      <c r="Q191" s="589"/>
      <c r="R191" s="589"/>
      <c r="S191" s="589"/>
      <c r="T191" s="589"/>
      <c r="U191" s="589"/>
      <c r="V191" s="589"/>
      <c r="W191" s="589"/>
      <c r="X191" s="589"/>
      <c r="Y191" s="589"/>
      <c r="Z191" s="589"/>
      <c r="AA191" s="589"/>
      <c r="AB191" s="589"/>
      <c r="AC191" s="589"/>
      <c r="AD191" s="589"/>
      <c r="AE191" s="589"/>
      <c r="AF191" s="589"/>
      <c r="AG191" s="589"/>
      <c r="AH191" s="589"/>
      <c r="AI191" s="589"/>
      <c r="AJ191" s="589"/>
      <c r="AK191" s="589"/>
      <c r="AL191" s="589"/>
      <c r="AM191" s="589"/>
      <c r="AN191" s="589"/>
      <c r="AO191" s="589"/>
      <c r="AP191" s="589"/>
      <c r="AQ191" s="589"/>
      <c r="AR191" s="589"/>
      <c r="AS191" s="589"/>
      <c r="AT191" s="589"/>
      <c r="AU191" s="589"/>
      <c r="AV191" s="589"/>
      <c r="AW191" s="589"/>
      <c r="AX191" s="589"/>
      <c r="AY191" s="589"/>
      <c r="AZ191" s="589"/>
      <c r="BA191" s="589"/>
      <c r="BB191" s="589"/>
      <c r="BC191" s="589"/>
      <c r="BD191" s="589"/>
      <c r="BE191" s="589"/>
      <c r="BF191" s="589"/>
      <c r="BG191" s="589"/>
      <c r="BH191" s="589"/>
      <c r="BI191" s="589"/>
      <c r="BJ191" s="589"/>
      <c r="BK191" s="589"/>
      <c r="BL191" s="589"/>
    </row>
    <row r="192" spans="1:64" ht="15" customHeight="1">
      <c r="A192" s="574"/>
      <c r="B192" s="499"/>
      <c r="C192" s="622" t="s">
        <v>905</v>
      </c>
      <c r="D192" s="599">
        <v>1</v>
      </c>
      <c r="E192" s="599">
        <v>1</v>
      </c>
      <c r="F192" s="631">
        <f t="shared" si="6"/>
        <v>0</v>
      </c>
      <c r="G192" s="600" t="s">
        <v>1656</v>
      </c>
      <c r="H192" s="576"/>
      <c r="I192" s="584"/>
      <c r="J192" s="589"/>
      <c r="K192" s="589"/>
      <c r="L192" s="590"/>
      <c r="M192" s="589"/>
      <c r="N192" s="589"/>
      <c r="O192" s="589"/>
      <c r="P192" s="589"/>
      <c r="Q192" s="589"/>
      <c r="R192" s="589"/>
      <c r="S192" s="589"/>
      <c r="T192" s="589"/>
      <c r="U192" s="589"/>
      <c r="V192" s="589"/>
      <c r="W192" s="589"/>
      <c r="X192" s="589"/>
      <c r="Y192" s="589"/>
      <c r="Z192" s="589"/>
      <c r="AA192" s="589"/>
      <c r="AB192" s="589"/>
      <c r="AC192" s="589"/>
      <c r="AD192" s="589"/>
      <c r="AE192" s="589"/>
      <c r="AF192" s="589"/>
      <c r="AG192" s="589"/>
      <c r="AH192" s="589"/>
      <c r="AI192" s="589"/>
      <c r="AJ192" s="589"/>
      <c r="AK192" s="589"/>
      <c r="AL192" s="589"/>
      <c r="AM192" s="589"/>
      <c r="AN192" s="589"/>
      <c r="AO192" s="589"/>
      <c r="AP192" s="589"/>
      <c r="AQ192" s="589"/>
      <c r="AR192" s="589"/>
      <c r="AS192" s="589"/>
      <c r="AT192" s="589"/>
      <c r="AU192" s="589"/>
      <c r="AV192" s="589"/>
      <c r="AW192" s="589"/>
      <c r="AX192" s="589"/>
      <c r="AY192" s="589"/>
      <c r="AZ192" s="589"/>
      <c r="BA192" s="589"/>
      <c r="BB192" s="589"/>
      <c r="BC192" s="589"/>
      <c r="BD192" s="589"/>
      <c r="BE192" s="589"/>
      <c r="BF192" s="589"/>
      <c r="BG192" s="589"/>
      <c r="BH192" s="589"/>
      <c r="BI192" s="589"/>
      <c r="BJ192" s="589"/>
      <c r="BK192" s="589"/>
      <c r="BL192" s="589"/>
    </row>
    <row r="193" spans="1:64" ht="15" customHeight="1">
      <c r="A193" s="574"/>
      <c r="B193" s="513"/>
      <c r="C193" s="640" t="s">
        <v>1105</v>
      </c>
      <c r="D193" s="602">
        <v>1</v>
      </c>
      <c r="E193" s="602">
        <v>0</v>
      </c>
      <c r="F193" s="603">
        <f t="shared" si="6"/>
        <v>-1</v>
      </c>
      <c r="G193" s="604"/>
      <c r="H193" s="576"/>
      <c r="I193" s="584"/>
      <c r="J193" s="589"/>
      <c r="K193" s="589"/>
      <c r="L193" s="590"/>
      <c r="M193" s="589"/>
      <c r="N193" s="589"/>
      <c r="O193" s="589"/>
      <c r="P193" s="589"/>
      <c r="Q193" s="589"/>
      <c r="R193" s="589"/>
      <c r="S193" s="589"/>
      <c r="T193" s="589"/>
      <c r="U193" s="589"/>
      <c r="V193" s="589"/>
      <c r="W193" s="589"/>
      <c r="X193" s="589"/>
      <c r="Y193" s="589"/>
      <c r="Z193" s="589"/>
      <c r="AA193" s="589"/>
      <c r="AB193" s="589"/>
      <c r="AC193" s="589"/>
      <c r="AD193" s="589"/>
      <c r="AE193" s="589"/>
      <c r="AF193" s="589"/>
      <c r="AG193" s="589"/>
      <c r="AH193" s="589"/>
      <c r="AI193" s="589"/>
      <c r="AJ193" s="589"/>
      <c r="AK193" s="589"/>
      <c r="AL193" s="589"/>
      <c r="AM193" s="589"/>
      <c r="AN193" s="589"/>
      <c r="AO193" s="589"/>
      <c r="AP193" s="589"/>
      <c r="AQ193" s="589"/>
      <c r="AR193" s="589"/>
      <c r="AS193" s="589"/>
      <c r="AT193" s="589"/>
      <c r="AU193" s="589"/>
      <c r="AV193" s="589"/>
      <c r="AW193" s="589"/>
      <c r="AX193" s="589"/>
      <c r="AY193" s="589"/>
      <c r="AZ193" s="589"/>
      <c r="BA193" s="589"/>
      <c r="BB193" s="589"/>
      <c r="BC193" s="589"/>
      <c r="BD193" s="589"/>
      <c r="BE193" s="589"/>
      <c r="BF193" s="589"/>
      <c r="BG193" s="589"/>
      <c r="BH193" s="589"/>
      <c r="BI193" s="589"/>
      <c r="BJ193" s="589"/>
      <c r="BK193" s="589"/>
      <c r="BL193" s="589"/>
    </row>
    <row r="194" spans="1:64" ht="15" customHeight="1">
      <c r="A194" s="574"/>
      <c r="B194" s="494"/>
      <c r="C194" s="605" t="s">
        <v>1657</v>
      </c>
      <c r="D194" s="586">
        <v>7</v>
      </c>
      <c r="E194" s="586">
        <v>6</v>
      </c>
      <c r="F194" s="587">
        <f t="shared" si="6"/>
        <v>-1</v>
      </c>
      <c r="G194" s="608"/>
      <c r="H194" s="576"/>
      <c r="I194" s="584"/>
      <c r="J194" s="589"/>
      <c r="K194" s="589"/>
      <c r="L194" s="590"/>
      <c r="M194" s="589"/>
      <c r="N194" s="589"/>
      <c r="O194" s="589"/>
      <c r="P194" s="589"/>
      <c r="Q194" s="589"/>
      <c r="R194" s="589"/>
      <c r="S194" s="589"/>
      <c r="T194" s="589"/>
      <c r="U194" s="589"/>
      <c r="V194" s="589"/>
      <c r="W194" s="589"/>
      <c r="X194" s="589"/>
      <c r="Y194" s="589"/>
      <c r="Z194" s="589"/>
      <c r="AA194" s="589"/>
      <c r="AB194" s="589"/>
      <c r="AC194" s="589"/>
      <c r="AD194" s="589"/>
      <c r="AE194" s="589"/>
      <c r="AF194" s="589"/>
      <c r="AG194" s="589"/>
      <c r="AH194" s="589"/>
      <c r="AI194" s="589"/>
      <c r="AJ194" s="589"/>
      <c r="AK194" s="589"/>
      <c r="AL194" s="589"/>
      <c r="AM194" s="589"/>
      <c r="AN194" s="589"/>
      <c r="AO194" s="589"/>
      <c r="AP194" s="589"/>
      <c r="AQ194" s="589"/>
      <c r="AR194" s="589"/>
      <c r="AS194" s="589"/>
      <c r="AT194" s="589"/>
      <c r="AU194" s="589"/>
      <c r="AV194" s="589"/>
      <c r="AW194" s="589"/>
      <c r="AX194" s="589"/>
      <c r="AY194" s="589"/>
      <c r="AZ194" s="589"/>
      <c r="BA194" s="589"/>
      <c r="BB194" s="589"/>
      <c r="BC194" s="589"/>
      <c r="BD194" s="589"/>
      <c r="BE194" s="589"/>
      <c r="BF194" s="589"/>
      <c r="BG194" s="589"/>
      <c r="BH194" s="589"/>
      <c r="BI194" s="589"/>
      <c r="BJ194" s="589"/>
      <c r="BK194" s="589"/>
      <c r="BL194" s="589"/>
    </row>
    <row r="195" spans="1:64" ht="15" customHeight="1">
      <c r="A195" s="574"/>
      <c r="B195" s="683"/>
      <c r="C195" s="593" t="s">
        <v>1068</v>
      </c>
      <c r="D195" s="599">
        <v>1</v>
      </c>
      <c r="E195" s="599">
        <v>1</v>
      </c>
      <c r="F195" s="631">
        <f t="shared" si="6"/>
        <v>0</v>
      </c>
      <c r="G195" s="537"/>
      <c r="H195" s="576"/>
      <c r="I195" s="584"/>
      <c r="J195" s="589"/>
      <c r="K195" s="589"/>
      <c r="L195" s="590"/>
      <c r="M195" s="589"/>
      <c r="N195" s="589"/>
      <c r="O195" s="589"/>
      <c r="P195" s="589"/>
      <c r="Q195" s="589"/>
      <c r="R195" s="589"/>
      <c r="S195" s="589"/>
      <c r="T195" s="589"/>
      <c r="U195" s="589"/>
      <c r="V195" s="589"/>
      <c r="W195" s="589"/>
      <c r="X195" s="589"/>
      <c r="Y195" s="589"/>
      <c r="Z195" s="589"/>
      <c r="AA195" s="589"/>
      <c r="AB195" s="589"/>
      <c r="AC195" s="589"/>
      <c r="AD195" s="589"/>
      <c r="AE195" s="589"/>
      <c r="AF195" s="589"/>
      <c r="AG195" s="589"/>
      <c r="AH195" s="589"/>
      <c r="AI195" s="589"/>
      <c r="AJ195" s="589"/>
      <c r="AK195" s="589"/>
      <c r="AL195" s="589"/>
      <c r="AM195" s="589"/>
      <c r="AN195" s="589"/>
      <c r="AO195" s="589"/>
      <c r="AP195" s="589"/>
      <c r="AQ195" s="589"/>
      <c r="AR195" s="589"/>
      <c r="AS195" s="589"/>
      <c r="AT195" s="589"/>
      <c r="AU195" s="589"/>
      <c r="AV195" s="589"/>
      <c r="AW195" s="589"/>
      <c r="AX195" s="589"/>
      <c r="AY195" s="589"/>
      <c r="AZ195" s="589"/>
      <c r="BA195" s="589"/>
      <c r="BB195" s="589"/>
      <c r="BC195" s="589"/>
      <c r="BD195" s="589"/>
      <c r="BE195" s="589"/>
      <c r="BF195" s="589"/>
      <c r="BG195" s="589"/>
      <c r="BH195" s="589"/>
      <c r="BI195" s="589"/>
      <c r="BJ195" s="589"/>
      <c r="BK195" s="589"/>
      <c r="BL195" s="589"/>
    </row>
    <row r="196" spans="1:64" ht="15" customHeight="1">
      <c r="A196" s="574"/>
      <c r="B196" s="499"/>
      <c r="C196" s="593" t="s">
        <v>908</v>
      </c>
      <c r="D196" s="599">
        <v>1</v>
      </c>
      <c r="E196" s="599">
        <v>1</v>
      </c>
      <c r="F196" s="631">
        <f t="shared" si="6"/>
        <v>0</v>
      </c>
      <c r="G196" s="537"/>
      <c r="H196" s="576"/>
      <c r="I196" s="584"/>
      <c r="J196" s="589"/>
      <c r="K196" s="589"/>
      <c r="L196" s="590"/>
      <c r="M196" s="589"/>
      <c r="N196" s="589"/>
      <c r="O196" s="589"/>
      <c r="P196" s="589"/>
      <c r="Q196" s="589"/>
      <c r="R196" s="589"/>
      <c r="S196" s="589"/>
      <c r="T196" s="589"/>
      <c r="U196" s="589"/>
      <c r="V196" s="589"/>
      <c r="W196" s="589"/>
      <c r="X196" s="589"/>
      <c r="Y196" s="589"/>
      <c r="Z196" s="589"/>
      <c r="AA196" s="589"/>
      <c r="AB196" s="589"/>
      <c r="AC196" s="589"/>
      <c r="AD196" s="589"/>
      <c r="AE196" s="589"/>
      <c r="AF196" s="589"/>
      <c r="AG196" s="589"/>
      <c r="AH196" s="589"/>
      <c r="AI196" s="589"/>
      <c r="AJ196" s="589"/>
      <c r="AK196" s="589"/>
      <c r="AL196" s="589"/>
      <c r="AM196" s="589"/>
      <c r="AN196" s="589"/>
      <c r="AO196" s="589"/>
      <c r="AP196" s="589"/>
      <c r="AQ196" s="589"/>
      <c r="AR196" s="589"/>
      <c r="AS196" s="589"/>
      <c r="AT196" s="589"/>
      <c r="AU196" s="589"/>
      <c r="AV196" s="589"/>
      <c r="AW196" s="589"/>
      <c r="AX196" s="589"/>
      <c r="AY196" s="589"/>
      <c r="AZ196" s="589"/>
      <c r="BA196" s="589"/>
      <c r="BB196" s="589"/>
      <c r="BC196" s="589"/>
      <c r="BD196" s="589"/>
      <c r="BE196" s="589"/>
      <c r="BF196" s="589"/>
      <c r="BG196" s="589"/>
      <c r="BH196" s="589"/>
      <c r="BI196" s="589"/>
      <c r="BJ196" s="589"/>
      <c r="BK196" s="589"/>
      <c r="BL196" s="589"/>
    </row>
    <row r="197" spans="1:64" ht="15" customHeight="1">
      <c r="A197" s="574"/>
      <c r="B197" s="499"/>
      <c r="C197" s="593" t="s">
        <v>1658</v>
      </c>
      <c r="D197" s="599">
        <v>1</v>
      </c>
      <c r="E197" s="599">
        <v>1</v>
      </c>
      <c r="F197" s="631">
        <f t="shared" si="6"/>
        <v>0</v>
      </c>
      <c r="G197" s="537"/>
      <c r="H197" s="576"/>
      <c r="I197" s="584"/>
      <c r="J197" s="589"/>
      <c r="K197" s="589"/>
      <c r="L197" s="590"/>
      <c r="M197" s="589"/>
      <c r="N197" s="589"/>
      <c r="O197" s="589"/>
      <c r="P197" s="589"/>
      <c r="Q197" s="589"/>
      <c r="R197" s="589"/>
      <c r="S197" s="589"/>
      <c r="T197" s="589"/>
      <c r="U197" s="589"/>
      <c r="V197" s="589"/>
      <c r="W197" s="589"/>
      <c r="X197" s="589"/>
      <c r="Y197" s="589"/>
      <c r="Z197" s="589"/>
      <c r="AA197" s="589"/>
      <c r="AB197" s="589"/>
      <c r="AC197" s="589"/>
      <c r="AD197" s="589"/>
      <c r="AE197" s="589"/>
      <c r="AF197" s="589"/>
      <c r="AG197" s="589"/>
      <c r="AH197" s="589"/>
      <c r="AI197" s="589"/>
      <c r="AJ197" s="589"/>
      <c r="AK197" s="589"/>
      <c r="AL197" s="589"/>
      <c r="AM197" s="589"/>
      <c r="AN197" s="589"/>
      <c r="AO197" s="589"/>
      <c r="AP197" s="589"/>
      <c r="AQ197" s="589"/>
      <c r="AR197" s="589"/>
      <c r="AS197" s="589"/>
      <c r="AT197" s="589"/>
      <c r="AU197" s="589"/>
      <c r="AV197" s="589"/>
      <c r="AW197" s="589"/>
      <c r="AX197" s="589"/>
      <c r="AY197" s="589"/>
      <c r="AZ197" s="589"/>
      <c r="BA197" s="589"/>
      <c r="BB197" s="589"/>
      <c r="BC197" s="589"/>
      <c r="BD197" s="589"/>
      <c r="BE197" s="589"/>
      <c r="BF197" s="589"/>
      <c r="BG197" s="589"/>
      <c r="BH197" s="589"/>
      <c r="BI197" s="589"/>
      <c r="BJ197" s="589"/>
      <c r="BK197" s="589"/>
      <c r="BL197" s="589"/>
    </row>
    <row r="198" spans="1:64" ht="15" customHeight="1">
      <c r="A198" s="574"/>
      <c r="B198" s="499"/>
      <c r="C198" s="593" t="s">
        <v>1659</v>
      </c>
      <c r="D198" s="599">
        <v>0</v>
      </c>
      <c r="E198" s="599">
        <v>1</v>
      </c>
      <c r="F198" s="631">
        <f t="shared" si="6"/>
        <v>1</v>
      </c>
      <c r="G198" s="537"/>
      <c r="H198" s="576"/>
      <c r="I198" s="584"/>
      <c r="J198" s="589"/>
      <c r="K198" s="589"/>
      <c r="L198" s="590"/>
      <c r="M198" s="589"/>
      <c r="N198" s="589"/>
      <c r="O198" s="589"/>
      <c r="P198" s="589"/>
      <c r="Q198" s="589"/>
      <c r="R198" s="589"/>
      <c r="S198" s="589"/>
      <c r="T198" s="589"/>
      <c r="U198" s="589"/>
      <c r="V198" s="589"/>
      <c r="W198" s="589"/>
      <c r="X198" s="589"/>
      <c r="Y198" s="589"/>
      <c r="Z198" s="589"/>
      <c r="AA198" s="589"/>
      <c r="AB198" s="589"/>
      <c r="AC198" s="589"/>
      <c r="AD198" s="589"/>
      <c r="AE198" s="589"/>
      <c r="AF198" s="589"/>
      <c r="AG198" s="589"/>
      <c r="AH198" s="589"/>
      <c r="AI198" s="589"/>
      <c r="AJ198" s="589"/>
      <c r="AK198" s="589"/>
      <c r="AL198" s="589"/>
      <c r="AM198" s="589"/>
      <c r="AN198" s="589"/>
      <c r="AO198" s="589"/>
      <c r="AP198" s="589"/>
      <c r="AQ198" s="589"/>
      <c r="AR198" s="589"/>
      <c r="AS198" s="589"/>
      <c r="AT198" s="589"/>
      <c r="AU198" s="589"/>
      <c r="AV198" s="589"/>
      <c r="AW198" s="589"/>
      <c r="AX198" s="589"/>
      <c r="AY198" s="589"/>
      <c r="AZ198" s="589"/>
      <c r="BA198" s="589"/>
      <c r="BB198" s="589"/>
      <c r="BC198" s="589"/>
      <c r="BD198" s="589"/>
      <c r="BE198" s="589"/>
      <c r="BF198" s="589"/>
      <c r="BG198" s="589"/>
      <c r="BH198" s="589"/>
      <c r="BI198" s="589"/>
      <c r="BJ198" s="589"/>
      <c r="BK198" s="589"/>
      <c r="BL198" s="589"/>
    </row>
    <row r="199" spans="1:64" ht="15" customHeight="1">
      <c r="A199" s="574"/>
      <c r="B199" s="499"/>
      <c r="C199" s="593" t="s">
        <v>915</v>
      </c>
      <c r="D199" s="599">
        <v>2</v>
      </c>
      <c r="E199" s="599">
        <v>0</v>
      </c>
      <c r="F199" s="631">
        <f t="shared" si="6"/>
        <v>-2</v>
      </c>
      <c r="G199" s="537"/>
      <c r="H199" s="576"/>
      <c r="I199" s="584"/>
      <c r="J199" s="589"/>
      <c r="K199" s="589"/>
      <c r="L199" s="590"/>
      <c r="M199" s="589"/>
      <c r="N199" s="589"/>
      <c r="O199" s="589"/>
      <c r="P199" s="589"/>
      <c r="Q199" s="589"/>
      <c r="R199" s="589"/>
      <c r="S199" s="589"/>
      <c r="T199" s="589"/>
      <c r="U199" s="589"/>
      <c r="V199" s="589"/>
      <c r="W199" s="589"/>
      <c r="X199" s="589"/>
      <c r="Y199" s="589"/>
      <c r="Z199" s="589"/>
      <c r="AA199" s="589"/>
      <c r="AB199" s="589"/>
      <c r="AC199" s="589"/>
      <c r="AD199" s="589"/>
      <c r="AE199" s="589"/>
      <c r="AF199" s="589"/>
      <c r="AG199" s="589"/>
      <c r="AH199" s="589"/>
      <c r="AI199" s="589"/>
      <c r="AJ199" s="589"/>
      <c r="AK199" s="589"/>
      <c r="AL199" s="589"/>
      <c r="AM199" s="589"/>
      <c r="AN199" s="589"/>
      <c r="AO199" s="589"/>
      <c r="AP199" s="589"/>
      <c r="AQ199" s="589"/>
      <c r="AR199" s="589"/>
      <c r="AS199" s="589"/>
      <c r="AT199" s="589"/>
      <c r="AU199" s="589"/>
      <c r="AV199" s="589"/>
      <c r="AW199" s="589"/>
      <c r="AX199" s="589"/>
      <c r="AY199" s="589"/>
      <c r="AZ199" s="589"/>
      <c r="BA199" s="589"/>
      <c r="BB199" s="589"/>
      <c r="BC199" s="589"/>
      <c r="BD199" s="589"/>
      <c r="BE199" s="589"/>
      <c r="BF199" s="589"/>
      <c r="BG199" s="589"/>
      <c r="BH199" s="589"/>
      <c r="BI199" s="589"/>
      <c r="BJ199" s="589"/>
      <c r="BK199" s="589"/>
      <c r="BL199" s="589"/>
    </row>
    <row r="200" spans="1:64" ht="15" customHeight="1">
      <c r="A200" s="574"/>
      <c r="B200" s="499" t="s">
        <v>907</v>
      </c>
      <c r="C200" s="593" t="s">
        <v>1660</v>
      </c>
      <c r="D200" s="599">
        <v>0</v>
      </c>
      <c r="E200" s="599">
        <v>0</v>
      </c>
      <c r="F200" s="631">
        <f t="shared" si="6"/>
        <v>0</v>
      </c>
      <c r="G200" s="537"/>
      <c r="H200" s="576"/>
      <c r="I200" s="584"/>
      <c r="J200" s="589"/>
      <c r="K200" s="589"/>
      <c r="L200" s="590"/>
      <c r="M200" s="589"/>
      <c r="N200" s="589"/>
      <c r="O200" s="589"/>
      <c r="P200" s="589"/>
      <c r="Q200" s="589"/>
      <c r="R200" s="589"/>
      <c r="S200" s="589"/>
      <c r="T200" s="589"/>
      <c r="U200" s="589"/>
      <c r="V200" s="589"/>
      <c r="W200" s="589"/>
      <c r="X200" s="589"/>
      <c r="Y200" s="589"/>
      <c r="Z200" s="589"/>
      <c r="AA200" s="589"/>
      <c r="AB200" s="589"/>
      <c r="AC200" s="589"/>
      <c r="AD200" s="589"/>
      <c r="AE200" s="589"/>
      <c r="AF200" s="589"/>
      <c r="AG200" s="589"/>
      <c r="AH200" s="589"/>
      <c r="AI200" s="589"/>
      <c r="AJ200" s="589"/>
      <c r="AK200" s="589"/>
      <c r="AL200" s="589"/>
      <c r="AM200" s="589"/>
      <c r="AN200" s="589"/>
      <c r="AO200" s="589"/>
      <c r="AP200" s="589"/>
      <c r="AQ200" s="589"/>
      <c r="AR200" s="589"/>
      <c r="AS200" s="589"/>
      <c r="AT200" s="589"/>
      <c r="AU200" s="589"/>
      <c r="AV200" s="589"/>
      <c r="AW200" s="589"/>
      <c r="AX200" s="589"/>
      <c r="AY200" s="589"/>
      <c r="AZ200" s="589"/>
      <c r="BA200" s="589"/>
      <c r="BB200" s="589"/>
      <c r="BC200" s="589"/>
      <c r="BD200" s="589"/>
      <c r="BE200" s="589"/>
      <c r="BF200" s="589"/>
      <c r="BG200" s="589"/>
      <c r="BH200" s="589"/>
      <c r="BI200" s="589"/>
      <c r="BJ200" s="589"/>
      <c r="BK200" s="589"/>
      <c r="BL200" s="589"/>
    </row>
    <row r="201" spans="1:64" ht="15" customHeight="1">
      <c r="A201" s="574"/>
      <c r="B201" s="499"/>
      <c r="C201" s="593" t="s">
        <v>910</v>
      </c>
      <c r="D201" s="599">
        <v>1</v>
      </c>
      <c r="E201" s="599">
        <v>1</v>
      </c>
      <c r="F201" s="631">
        <f t="shared" si="6"/>
        <v>0</v>
      </c>
      <c r="G201" s="600"/>
      <c r="H201" s="576"/>
      <c r="I201" s="584"/>
      <c r="J201" s="589"/>
      <c r="K201" s="589"/>
      <c r="L201" s="590"/>
      <c r="M201" s="589"/>
      <c r="N201" s="589"/>
      <c r="O201" s="589"/>
      <c r="P201" s="589"/>
      <c r="Q201" s="589"/>
      <c r="R201" s="589"/>
      <c r="S201" s="589"/>
      <c r="T201" s="589"/>
      <c r="U201" s="589"/>
      <c r="V201" s="589"/>
      <c r="W201" s="589"/>
      <c r="X201" s="589"/>
      <c r="Y201" s="589"/>
      <c r="Z201" s="589"/>
      <c r="AA201" s="589"/>
      <c r="AB201" s="589"/>
      <c r="AC201" s="589"/>
      <c r="AD201" s="589"/>
      <c r="AE201" s="589"/>
      <c r="AF201" s="589"/>
      <c r="AG201" s="589"/>
      <c r="AH201" s="589"/>
      <c r="AI201" s="589"/>
      <c r="AJ201" s="589"/>
      <c r="AK201" s="589"/>
      <c r="AL201" s="589"/>
      <c r="AM201" s="589"/>
      <c r="AN201" s="589"/>
      <c r="AO201" s="589"/>
      <c r="AP201" s="589"/>
      <c r="AQ201" s="589"/>
      <c r="AR201" s="589"/>
      <c r="AS201" s="589"/>
      <c r="AT201" s="589"/>
      <c r="AU201" s="589"/>
      <c r="AV201" s="589"/>
      <c r="AW201" s="589"/>
      <c r="AX201" s="589"/>
      <c r="AY201" s="589"/>
      <c r="AZ201" s="589"/>
      <c r="BA201" s="589"/>
      <c r="BB201" s="589"/>
      <c r="BC201" s="589"/>
      <c r="BD201" s="589"/>
      <c r="BE201" s="589"/>
      <c r="BF201" s="589"/>
      <c r="BG201" s="589"/>
      <c r="BH201" s="589"/>
      <c r="BI201" s="589"/>
      <c r="BJ201" s="589"/>
      <c r="BK201" s="589"/>
      <c r="BL201" s="589"/>
    </row>
    <row r="202" spans="1:64" ht="15" customHeight="1">
      <c r="A202" s="574"/>
      <c r="B202" s="499"/>
      <c r="C202" s="593" t="s">
        <v>1661</v>
      </c>
      <c r="D202" s="599">
        <v>2</v>
      </c>
      <c r="E202" s="599">
        <v>2</v>
      </c>
      <c r="F202" s="631">
        <f t="shared" si="6"/>
        <v>0</v>
      </c>
      <c r="G202" s="600"/>
      <c r="H202" s="576"/>
      <c r="I202" s="584"/>
      <c r="J202" s="589"/>
      <c r="K202" s="589"/>
      <c r="L202" s="590"/>
      <c r="M202" s="589"/>
      <c r="N202" s="589"/>
      <c r="O202" s="589"/>
      <c r="P202" s="589"/>
      <c r="Q202" s="589"/>
      <c r="R202" s="589"/>
      <c r="S202" s="589"/>
      <c r="T202" s="589"/>
      <c r="U202" s="589"/>
      <c r="V202" s="589"/>
      <c r="W202" s="589"/>
      <c r="X202" s="589"/>
      <c r="Y202" s="589"/>
      <c r="Z202" s="589"/>
      <c r="AA202" s="589"/>
      <c r="AB202" s="589"/>
      <c r="AC202" s="589"/>
      <c r="AD202" s="589"/>
      <c r="AE202" s="589"/>
      <c r="AF202" s="589"/>
      <c r="AG202" s="589"/>
      <c r="AH202" s="589"/>
      <c r="AI202" s="589"/>
      <c r="AJ202" s="589"/>
      <c r="AK202" s="589"/>
      <c r="AL202" s="589"/>
      <c r="AM202" s="589"/>
      <c r="AN202" s="589"/>
      <c r="AO202" s="589"/>
      <c r="AP202" s="589"/>
      <c r="AQ202" s="589"/>
      <c r="AR202" s="589"/>
      <c r="AS202" s="589"/>
      <c r="AT202" s="589"/>
      <c r="AU202" s="589"/>
      <c r="AV202" s="589"/>
      <c r="AW202" s="589"/>
      <c r="AX202" s="589"/>
      <c r="AY202" s="589"/>
      <c r="AZ202" s="589"/>
      <c r="BA202" s="589"/>
      <c r="BB202" s="589"/>
      <c r="BC202" s="589"/>
      <c r="BD202" s="589"/>
      <c r="BE202" s="589"/>
      <c r="BF202" s="589"/>
      <c r="BG202" s="589"/>
      <c r="BH202" s="589"/>
      <c r="BI202" s="589"/>
      <c r="BJ202" s="589"/>
      <c r="BK202" s="589"/>
      <c r="BL202" s="589"/>
    </row>
    <row r="203" spans="1:64" ht="15" customHeight="1">
      <c r="A203" s="574"/>
      <c r="B203" s="513"/>
      <c r="C203" s="601" t="s">
        <v>1662</v>
      </c>
      <c r="D203" s="633">
        <v>0</v>
      </c>
      <c r="E203" s="633">
        <v>0</v>
      </c>
      <c r="F203" s="634">
        <f t="shared" si="6"/>
        <v>0</v>
      </c>
      <c r="G203" s="604"/>
      <c r="H203" s="576"/>
      <c r="I203" s="584"/>
      <c r="J203" s="589"/>
      <c r="K203" s="589"/>
      <c r="L203" s="590"/>
      <c r="M203" s="589"/>
      <c r="N203" s="589"/>
      <c r="O203" s="589"/>
      <c r="P203" s="589"/>
      <c r="Q203" s="589"/>
      <c r="R203" s="589"/>
      <c r="S203" s="589"/>
      <c r="T203" s="589"/>
      <c r="U203" s="589"/>
      <c r="V203" s="589"/>
      <c r="W203" s="589"/>
      <c r="X203" s="589"/>
      <c r="Y203" s="589"/>
      <c r="Z203" s="589"/>
      <c r="AA203" s="589"/>
      <c r="AB203" s="589"/>
      <c r="AC203" s="589"/>
      <c r="AD203" s="589"/>
      <c r="AE203" s="589"/>
      <c r="AF203" s="589"/>
      <c r="AG203" s="589"/>
      <c r="AH203" s="589"/>
      <c r="AI203" s="589"/>
      <c r="AJ203" s="589"/>
      <c r="AK203" s="589"/>
      <c r="AL203" s="589"/>
      <c r="AM203" s="589"/>
      <c r="AN203" s="589"/>
      <c r="AO203" s="589"/>
      <c r="AP203" s="589"/>
      <c r="AQ203" s="589"/>
      <c r="AR203" s="589"/>
      <c r="AS203" s="589"/>
      <c r="AT203" s="589"/>
      <c r="AU203" s="589"/>
      <c r="AV203" s="589"/>
      <c r="AW203" s="589"/>
      <c r="AX203" s="589"/>
      <c r="AY203" s="589"/>
      <c r="AZ203" s="589"/>
      <c r="BA203" s="589"/>
      <c r="BB203" s="589"/>
      <c r="BC203" s="589"/>
      <c r="BD203" s="589"/>
      <c r="BE203" s="589"/>
      <c r="BF203" s="589"/>
      <c r="BG203" s="589"/>
      <c r="BH203" s="589"/>
      <c r="BI203" s="589"/>
      <c r="BJ203" s="589"/>
      <c r="BK203" s="589"/>
      <c r="BL203" s="589"/>
    </row>
    <row r="204" spans="1:64" s="645" customFormat="1" ht="9.9499999999999993" customHeight="1">
      <c r="A204" s="641"/>
      <c r="B204" s="642"/>
      <c r="C204" s="643"/>
      <c r="D204" s="643"/>
      <c r="E204" s="643"/>
      <c r="F204" s="643"/>
      <c r="G204" s="643"/>
      <c r="H204" s="576"/>
      <c r="I204" s="644"/>
      <c r="L204" s="567"/>
    </row>
    <row r="205" spans="1:64" ht="21" customHeight="1">
      <c r="A205" s="574"/>
      <c r="B205" s="583" t="s">
        <v>922</v>
      </c>
      <c r="C205" s="646"/>
      <c r="D205" s="647"/>
      <c r="E205" s="647"/>
      <c r="F205" s="647"/>
      <c r="G205" s="647"/>
      <c r="H205" s="576"/>
      <c r="I205" s="648"/>
    </row>
    <row r="206" spans="1:64" ht="15.75" customHeight="1">
      <c r="A206" s="574"/>
      <c r="B206" s="499"/>
      <c r="C206" s="591" t="s">
        <v>1482</v>
      </c>
      <c r="D206" s="535">
        <v>1</v>
      </c>
      <c r="E206" s="535">
        <v>1</v>
      </c>
      <c r="F206" s="536">
        <f t="shared" ref="F206:F237" si="7">E206-D206</f>
        <v>0</v>
      </c>
      <c r="G206" s="594" t="s">
        <v>1663</v>
      </c>
      <c r="H206" s="576"/>
      <c r="I206" s="584"/>
      <c r="J206" s="589"/>
      <c r="K206" s="589"/>
      <c r="L206" s="590"/>
      <c r="M206" s="589"/>
      <c r="N206" s="589"/>
      <c r="O206" s="589"/>
      <c r="P206" s="589"/>
      <c r="Q206" s="589"/>
      <c r="R206" s="589"/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  <c r="AD206" s="589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  <c r="AY206" s="589"/>
      <c r="AZ206" s="589"/>
      <c r="BA206" s="589"/>
      <c r="BB206" s="589"/>
      <c r="BC206" s="589"/>
      <c r="BD206" s="589"/>
      <c r="BE206" s="589"/>
      <c r="BF206" s="589"/>
      <c r="BG206" s="589"/>
      <c r="BH206" s="589"/>
      <c r="BI206" s="589"/>
      <c r="BJ206" s="589"/>
      <c r="BK206" s="589"/>
      <c r="BL206" s="589"/>
    </row>
    <row r="207" spans="1:64" ht="15.75" customHeight="1">
      <c r="A207" s="574"/>
      <c r="B207" s="686"/>
      <c r="C207" s="591" t="s">
        <v>1483</v>
      </c>
      <c r="D207" s="535">
        <v>1</v>
      </c>
      <c r="E207" s="535">
        <v>1</v>
      </c>
      <c r="F207" s="536">
        <f t="shared" si="7"/>
        <v>0</v>
      </c>
      <c r="G207" s="594" t="s">
        <v>1663</v>
      </c>
      <c r="H207" s="576"/>
      <c r="I207" s="584"/>
      <c r="J207" s="589"/>
      <c r="K207" s="589"/>
      <c r="L207" s="590"/>
      <c r="M207" s="589"/>
      <c r="N207" s="589"/>
      <c r="O207" s="589"/>
      <c r="P207" s="589"/>
      <c r="Q207" s="589"/>
      <c r="R207" s="589"/>
      <c r="S207" s="589"/>
      <c r="T207" s="589"/>
      <c r="U207" s="589"/>
      <c r="V207" s="589"/>
      <c r="W207" s="589"/>
      <c r="X207" s="589"/>
      <c r="Y207" s="589"/>
      <c r="Z207" s="589"/>
      <c r="AA207" s="589"/>
      <c r="AB207" s="589"/>
      <c r="AC207" s="589"/>
      <c r="AD207" s="589"/>
      <c r="AE207" s="589"/>
      <c r="AF207" s="589"/>
      <c r="AG207" s="589"/>
      <c r="AH207" s="589"/>
      <c r="AI207" s="589"/>
      <c r="AJ207" s="589"/>
      <c r="AK207" s="589"/>
      <c r="AL207" s="589"/>
      <c r="AM207" s="589"/>
      <c r="AN207" s="589"/>
      <c r="AO207" s="589"/>
      <c r="AP207" s="589"/>
      <c r="AQ207" s="589"/>
      <c r="AR207" s="589"/>
      <c r="AS207" s="589"/>
      <c r="AT207" s="589"/>
      <c r="AU207" s="589"/>
      <c r="AV207" s="589"/>
      <c r="AW207" s="589"/>
      <c r="AX207" s="589"/>
      <c r="AY207" s="589"/>
      <c r="AZ207" s="589"/>
      <c r="BA207" s="589"/>
      <c r="BB207" s="589"/>
      <c r="BC207" s="589"/>
      <c r="BD207" s="589"/>
      <c r="BE207" s="589"/>
      <c r="BF207" s="589"/>
      <c r="BG207" s="589"/>
      <c r="BH207" s="589"/>
      <c r="BI207" s="589"/>
      <c r="BJ207" s="589"/>
      <c r="BK207" s="589"/>
      <c r="BL207" s="589"/>
    </row>
    <row r="208" spans="1:64" ht="15" customHeight="1">
      <c r="A208" s="574"/>
      <c r="B208" s="499"/>
      <c r="C208" s="593" t="s">
        <v>1337</v>
      </c>
      <c r="D208" s="535">
        <v>1</v>
      </c>
      <c r="E208" s="535">
        <v>0</v>
      </c>
      <c r="F208" s="536">
        <f t="shared" si="7"/>
        <v>-1</v>
      </c>
      <c r="G208" s="537" t="s">
        <v>1373</v>
      </c>
      <c r="H208" s="576"/>
      <c r="I208" s="584"/>
      <c r="J208" s="589"/>
      <c r="K208" s="589"/>
      <c r="L208" s="590"/>
      <c r="M208" s="589"/>
      <c r="N208" s="589"/>
      <c r="O208" s="589"/>
      <c r="P208" s="589"/>
      <c r="Q208" s="589"/>
      <c r="R208" s="589"/>
      <c r="S208" s="589"/>
      <c r="T208" s="589"/>
      <c r="U208" s="589"/>
      <c r="V208" s="589"/>
      <c r="W208" s="589"/>
      <c r="X208" s="589"/>
      <c r="Y208" s="589"/>
      <c r="Z208" s="589"/>
      <c r="AA208" s="589"/>
      <c r="AB208" s="589"/>
      <c r="AC208" s="589"/>
      <c r="AD208" s="589"/>
      <c r="AE208" s="589"/>
      <c r="AF208" s="589"/>
      <c r="AG208" s="589"/>
      <c r="AH208" s="589"/>
      <c r="AI208" s="589"/>
      <c r="AJ208" s="589"/>
      <c r="AK208" s="589"/>
      <c r="AL208" s="589"/>
      <c r="AM208" s="589"/>
      <c r="AN208" s="589"/>
      <c r="AO208" s="589"/>
      <c r="AP208" s="589"/>
      <c r="AQ208" s="589"/>
      <c r="AR208" s="589"/>
      <c r="AS208" s="589"/>
      <c r="AT208" s="589"/>
      <c r="AU208" s="589"/>
      <c r="AV208" s="589"/>
      <c r="AW208" s="589"/>
      <c r="AX208" s="589"/>
      <c r="AY208" s="589"/>
      <c r="AZ208" s="589"/>
      <c r="BA208" s="589"/>
      <c r="BB208" s="589"/>
      <c r="BC208" s="589"/>
      <c r="BD208" s="589"/>
      <c r="BE208" s="589"/>
      <c r="BF208" s="589"/>
      <c r="BG208" s="589"/>
      <c r="BH208" s="589"/>
      <c r="BI208" s="589"/>
      <c r="BJ208" s="589"/>
      <c r="BK208" s="589"/>
      <c r="BL208" s="589"/>
    </row>
    <row r="209" spans="1:64" ht="15" customHeight="1">
      <c r="A209" s="574"/>
      <c r="B209" s="499"/>
      <c r="C209" s="593" t="s">
        <v>1664</v>
      </c>
      <c r="D209" s="535">
        <v>1</v>
      </c>
      <c r="E209" s="535">
        <v>1</v>
      </c>
      <c r="F209" s="536">
        <f t="shared" si="7"/>
        <v>0</v>
      </c>
      <c r="G209" s="537" t="s">
        <v>1665</v>
      </c>
      <c r="H209" s="576"/>
      <c r="I209" s="584"/>
      <c r="J209" s="589"/>
      <c r="K209" s="589"/>
      <c r="L209" s="590"/>
      <c r="M209" s="589"/>
      <c r="N209" s="589"/>
      <c r="O209" s="589"/>
      <c r="P209" s="589"/>
      <c r="Q209" s="589"/>
      <c r="R209" s="589"/>
      <c r="S209" s="589"/>
      <c r="T209" s="589"/>
      <c r="U209" s="589"/>
      <c r="V209" s="589"/>
      <c r="W209" s="589"/>
      <c r="X209" s="589"/>
      <c r="Y209" s="589"/>
      <c r="Z209" s="589"/>
      <c r="AA209" s="589"/>
      <c r="AB209" s="589"/>
      <c r="AC209" s="589"/>
      <c r="AD209" s="589"/>
      <c r="AE209" s="589"/>
      <c r="AF209" s="589"/>
      <c r="AG209" s="589"/>
      <c r="AH209" s="589"/>
      <c r="AI209" s="589"/>
      <c r="AJ209" s="589"/>
      <c r="AK209" s="589"/>
      <c r="AL209" s="589"/>
      <c r="AM209" s="589"/>
      <c r="AN209" s="589"/>
      <c r="AO209" s="589"/>
      <c r="AP209" s="589"/>
      <c r="AQ209" s="589"/>
      <c r="AR209" s="589"/>
      <c r="AS209" s="589"/>
      <c r="AT209" s="589"/>
      <c r="AU209" s="589"/>
      <c r="AV209" s="589"/>
      <c r="AW209" s="589"/>
      <c r="AX209" s="589"/>
      <c r="AY209" s="589"/>
      <c r="AZ209" s="589"/>
      <c r="BA209" s="589"/>
      <c r="BB209" s="589"/>
      <c r="BC209" s="589"/>
      <c r="BD209" s="589"/>
      <c r="BE209" s="589"/>
      <c r="BF209" s="589"/>
      <c r="BG209" s="589"/>
      <c r="BH209" s="589"/>
      <c r="BI209" s="589"/>
      <c r="BJ209" s="589"/>
      <c r="BK209" s="589"/>
      <c r="BL209" s="589"/>
    </row>
    <row r="210" spans="1:64" ht="15" customHeight="1">
      <c r="A210" s="574"/>
      <c r="B210" s="499"/>
      <c r="C210" s="593" t="s">
        <v>1484</v>
      </c>
      <c r="D210" s="535">
        <v>1</v>
      </c>
      <c r="E210" s="535">
        <v>1</v>
      </c>
      <c r="F210" s="536">
        <f t="shared" si="7"/>
        <v>0</v>
      </c>
      <c r="G210" s="537" t="s">
        <v>1666</v>
      </c>
      <c r="H210" s="576"/>
      <c r="I210" s="584"/>
      <c r="J210" s="589"/>
      <c r="K210" s="589"/>
      <c r="L210" s="590"/>
      <c r="M210" s="589"/>
      <c r="N210" s="589"/>
      <c r="O210" s="589"/>
      <c r="P210" s="589"/>
      <c r="Q210" s="589"/>
      <c r="R210" s="589"/>
      <c r="S210" s="589"/>
      <c r="T210" s="589"/>
      <c r="U210" s="589"/>
      <c r="V210" s="589"/>
      <c r="W210" s="589"/>
      <c r="X210" s="589"/>
      <c r="Y210" s="589"/>
      <c r="Z210" s="589"/>
      <c r="AA210" s="589"/>
      <c r="AB210" s="589"/>
      <c r="AC210" s="589"/>
      <c r="AD210" s="589"/>
      <c r="AE210" s="589"/>
      <c r="AF210" s="589"/>
      <c r="AG210" s="589"/>
      <c r="AH210" s="589"/>
      <c r="AI210" s="589"/>
      <c r="AJ210" s="589"/>
      <c r="AK210" s="589"/>
      <c r="AL210" s="589"/>
      <c r="AM210" s="589"/>
      <c r="AN210" s="589"/>
      <c r="AO210" s="589"/>
      <c r="AP210" s="589"/>
      <c r="AQ210" s="589"/>
      <c r="AR210" s="589"/>
      <c r="AS210" s="589"/>
      <c r="AT210" s="589"/>
      <c r="AU210" s="589"/>
      <c r="AV210" s="589"/>
      <c r="AW210" s="589"/>
      <c r="AX210" s="589"/>
      <c r="AY210" s="589"/>
      <c r="AZ210" s="589"/>
      <c r="BA210" s="589"/>
      <c r="BB210" s="589"/>
      <c r="BC210" s="589"/>
      <c r="BD210" s="589"/>
      <c r="BE210" s="589"/>
      <c r="BF210" s="589"/>
      <c r="BG210" s="589"/>
      <c r="BH210" s="589"/>
      <c r="BI210" s="589"/>
      <c r="BJ210" s="589"/>
      <c r="BK210" s="589"/>
      <c r="BL210" s="589"/>
    </row>
    <row r="211" spans="1:64" ht="15" customHeight="1">
      <c r="A211" s="574"/>
      <c r="B211" s="499"/>
      <c r="C211" s="593" t="s">
        <v>1410</v>
      </c>
      <c r="D211" s="535">
        <v>1</v>
      </c>
      <c r="E211" s="535">
        <v>0</v>
      </c>
      <c r="F211" s="536">
        <f t="shared" si="7"/>
        <v>-1</v>
      </c>
      <c r="G211" s="537" t="s">
        <v>1373</v>
      </c>
      <c r="H211" s="576"/>
      <c r="I211" s="584"/>
      <c r="J211" s="589"/>
      <c r="K211" s="589"/>
      <c r="L211" s="590"/>
      <c r="M211" s="589"/>
      <c r="N211" s="589"/>
      <c r="O211" s="589"/>
      <c r="P211" s="589"/>
      <c r="Q211" s="589"/>
      <c r="R211" s="589"/>
      <c r="S211" s="589"/>
      <c r="T211" s="589"/>
      <c r="U211" s="589"/>
      <c r="V211" s="589"/>
      <c r="W211" s="589"/>
      <c r="X211" s="589"/>
      <c r="Y211" s="589"/>
      <c r="Z211" s="589"/>
      <c r="AA211" s="589"/>
      <c r="AB211" s="589"/>
      <c r="AC211" s="589"/>
      <c r="AD211" s="589"/>
      <c r="AE211" s="589"/>
      <c r="AF211" s="589"/>
      <c r="AG211" s="589"/>
      <c r="AH211" s="589"/>
      <c r="AI211" s="589"/>
      <c r="AJ211" s="589"/>
      <c r="AK211" s="589"/>
      <c r="AL211" s="589"/>
      <c r="AM211" s="589"/>
      <c r="AN211" s="589"/>
      <c r="AO211" s="589"/>
      <c r="AP211" s="589"/>
      <c r="AQ211" s="589"/>
      <c r="AR211" s="589"/>
      <c r="AS211" s="589"/>
      <c r="AT211" s="589"/>
      <c r="AU211" s="589"/>
      <c r="AV211" s="589"/>
      <c r="AW211" s="589"/>
      <c r="AX211" s="589"/>
      <c r="AY211" s="589"/>
      <c r="AZ211" s="589"/>
      <c r="BA211" s="589"/>
      <c r="BB211" s="589"/>
      <c r="BC211" s="589"/>
      <c r="BD211" s="589"/>
      <c r="BE211" s="589"/>
      <c r="BF211" s="589"/>
      <c r="BG211" s="589"/>
      <c r="BH211" s="589"/>
      <c r="BI211" s="589"/>
      <c r="BJ211" s="589"/>
      <c r="BK211" s="589"/>
      <c r="BL211" s="589"/>
    </row>
    <row r="212" spans="1:64" ht="15" customHeight="1">
      <c r="A212" s="574"/>
      <c r="B212" s="499"/>
      <c r="C212" s="593" t="s">
        <v>1414</v>
      </c>
      <c r="D212" s="535">
        <v>1</v>
      </c>
      <c r="E212" s="535">
        <v>0</v>
      </c>
      <c r="F212" s="536">
        <f t="shared" si="7"/>
        <v>-1</v>
      </c>
      <c r="G212" s="537" t="s">
        <v>1373</v>
      </c>
      <c r="H212" s="576"/>
      <c r="I212" s="584"/>
      <c r="J212" s="589"/>
      <c r="K212" s="589"/>
      <c r="L212" s="590"/>
      <c r="M212" s="589"/>
      <c r="N212" s="589"/>
      <c r="O212" s="589"/>
      <c r="P212" s="589"/>
      <c r="Q212" s="589"/>
      <c r="R212" s="589"/>
      <c r="S212" s="589"/>
      <c r="T212" s="589"/>
      <c r="U212" s="589"/>
      <c r="V212" s="589"/>
      <c r="W212" s="589"/>
      <c r="X212" s="589"/>
      <c r="Y212" s="589"/>
      <c r="Z212" s="589"/>
      <c r="AA212" s="589"/>
      <c r="AB212" s="589"/>
      <c r="AC212" s="589"/>
      <c r="AD212" s="589"/>
      <c r="AE212" s="589"/>
      <c r="AF212" s="589"/>
      <c r="AG212" s="589"/>
      <c r="AH212" s="589"/>
      <c r="AI212" s="589"/>
      <c r="AJ212" s="589"/>
      <c r="AK212" s="589"/>
      <c r="AL212" s="589"/>
      <c r="AM212" s="589"/>
      <c r="AN212" s="589"/>
      <c r="AO212" s="589"/>
      <c r="AP212" s="589"/>
      <c r="AQ212" s="589"/>
      <c r="AR212" s="589"/>
      <c r="AS212" s="589"/>
      <c r="AT212" s="589"/>
      <c r="AU212" s="589"/>
      <c r="AV212" s="589"/>
      <c r="AW212" s="589"/>
      <c r="AX212" s="589"/>
      <c r="AY212" s="589"/>
      <c r="AZ212" s="589"/>
      <c r="BA212" s="589"/>
      <c r="BB212" s="589"/>
      <c r="BC212" s="589"/>
      <c r="BD212" s="589"/>
      <c r="BE212" s="589"/>
      <c r="BF212" s="589"/>
      <c r="BG212" s="589"/>
      <c r="BH212" s="589"/>
      <c r="BI212" s="589"/>
      <c r="BJ212" s="589"/>
      <c r="BK212" s="589"/>
      <c r="BL212" s="589"/>
    </row>
    <row r="213" spans="1:64" ht="15" customHeight="1">
      <c r="A213" s="574"/>
      <c r="B213" s="499"/>
      <c r="C213" s="593" t="s">
        <v>1486</v>
      </c>
      <c r="D213" s="535">
        <v>1</v>
      </c>
      <c r="E213" s="535">
        <v>0</v>
      </c>
      <c r="F213" s="536">
        <f t="shared" si="7"/>
        <v>-1</v>
      </c>
      <c r="G213" s="537" t="s">
        <v>1373</v>
      </c>
      <c r="H213" s="576"/>
      <c r="I213" s="584"/>
      <c r="J213" s="589"/>
      <c r="K213" s="589"/>
      <c r="L213" s="590"/>
      <c r="M213" s="589"/>
      <c r="N213" s="589"/>
      <c r="O213" s="589"/>
      <c r="P213" s="589"/>
      <c r="Q213" s="589"/>
      <c r="R213" s="589"/>
      <c r="S213" s="589"/>
      <c r="T213" s="589"/>
      <c r="U213" s="589"/>
      <c r="V213" s="589"/>
      <c r="W213" s="589"/>
      <c r="X213" s="589"/>
      <c r="Y213" s="589"/>
      <c r="Z213" s="589"/>
      <c r="AA213" s="589"/>
      <c r="AB213" s="589"/>
      <c r="AC213" s="589"/>
      <c r="AD213" s="589"/>
      <c r="AE213" s="589"/>
      <c r="AF213" s="589"/>
      <c r="AG213" s="589"/>
      <c r="AH213" s="589"/>
      <c r="AI213" s="589"/>
      <c r="AJ213" s="589"/>
      <c r="AK213" s="589"/>
      <c r="AL213" s="589"/>
      <c r="AM213" s="589"/>
      <c r="AN213" s="589"/>
      <c r="AO213" s="589"/>
      <c r="AP213" s="589"/>
      <c r="AQ213" s="589"/>
      <c r="AR213" s="589"/>
      <c r="AS213" s="589"/>
      <c r="AT213" s="589"/>
      <c r="AU213" s="589"/>
      <c r="AV213" s="589"/>
      <c r="AW213" s="589"/>
      <c r="AX213" s="589"/>
      <c r="AY213" s="589"/>
      <c r="AZ213" s="589"/>
      <c r="BA213" s="589"/>
      <c r="BB213" s="589"/>
      <c r="BC213" s="589"/>
      <c r="BD213" s="589"/>
      <c r="BE213" s="589"/>
      <c r="BF213" s="589"/>
      <c r="BG213" s="589"/>
      <c r="BH213" s="589"/>
      <c r="BI213" s="589"/>
      <c r="BJ213" s="589"/>
      <c r="BK213" s="589"/>
      <c r="BL213" s="589"/>
    </row>
    <row r="214" spans="1:64" ht="15" customHeight="1">
      <c r="A214" s="574"/>
      <c r="B214" s="499"/>
      <c r="C214" s="593" t="s">
        <v>1667</v>
      </c>
      <c r="D214" s="535">
        <v>1</v>
      </c>
      <c r="E214" s="535">
        <v>1</v>
      </c>
      <c r="F214" s="536">
        <f t="shared" si="7"/>
        <v>0</v>
      </c>
      <c r="G214" s="615" t="s">
        <v>1668</v>
      </c>
      <c r="H214" s="576"/>
      <c r="I214" s="584"/>
      <c r="J214" s="589"/>
      <c r="K214" s="589"/>
      <c r="L214" s="590"/>
      <c r="M214" s="589"/>
      <c r="N214" s="589"/>
      <c r="O214" s="589"/>
      <c r="P214" s="589"/>
      <c r="Q214" s="589"/>
      <c r="R214" s="589"/>
      <c r="S214" s="589"/>
      <c r="T214" s="589"/>
      <c r="U214" s="589"/>
      <c r="V214" s="589"/>
      <c r="W214" s="589"/>
      <c r="X214" s="589"/>
      <c r="Y214" s="589"/>
      <c r="Z214" s="589"/>
      <c r="AA214" s="589"/>
      <c r="AB214" s="589"/>
      <c r="AC214" s="589"/>
      <c r="AD214" s="589"/>
      <c r="AE214" s="589"/>
      <c r="AF214" s="589"/>
      <c r="AG214" s="589"/>
      <c r="AH214" s="589"/>
      <c r="AI214" s="589"/>
      <c r="AJ214" s="589"/>
      <c r="AK214" s="589"/>
      <c r="AL214" s="589"/>
      <c r="AM214" s="589"/>
      <c r="AN214" s="589"/>
      <c r="AO214" s="589"/>
      <c r="AP214" s="589"/>
      <c r="AQ214" s="589"/>
      <c r="AR214" s="589"/>
      <c r="AS214" s="589"/>
      <c r="AT214" s="589"/>
      <c r="AU214" s="589"/>
      <c r="AV214" s="589"/>
      <c r="AW214" s="589"/>
      <c r="AX214" s="589"/>
      <c r="AY214" s="589"/>
      <c r="AZ214" s="589"/>
      <c r="BA214" s="589"/>
      <c r="BB214" s="589"/>
      <c r="BC214" s="589"/>
      <c r="BD214" s="589"/>
      <c r="BE214" s="589"/>
      <c r="BF214" s="589"/>
      <c r="BG214" s="589"/>
      <c r="BH214" s="589"/>
      <c r="BI214" s="589"/>
      <c r="BJ214" s="589"/>
      <c r="BK214" s="589"/>
      <c r="BL214" s="589"/>
    </row>
    <row r="215" spans="1:64" ht="15" customHeight="1">
      <c r="A215" s="574"/>
      <c r="B215" s="499"/>
      <c r="C215" s="593" t="s">
        <v>1584</v>
      </c>
      <c r="D215" s="535">
        <v>1</v>
      </c>
      <c r="E215" s="535">
        <v>0</v>
      </c>
      <c r="F215" s="536">
        <f t="shared" si="7"/>
        <v>-1</v>
      </c>
      <c r="G215" s="615" t="s">
        <v>1669</v>
      </c>
      <c r="H215" s="576"/>
      <c r="I215" s="584"/>
      <c r="J215" s="589"/>
      <c r="K215" s="589"/>
      <c r="L215" s="590"/>
      <c r="M215" s="589"/>
      <c r="N215" s="589"/>
      <c r="O215" s="589"/>
      <c r="P215" s="589"/>
      <c r="Q215" s="589"/>
      <c r="R215" s="589"/>
      <c r="S215" s="589"/>
      <c r="T215" s="589"/>
      <c r="U215" s="589"/>
      <c r="V215" s="589"/>
      <c r="W215" s="589"/>
      <c r="X215" s="589"/>
      <c r="Y215" s="589"/>
      <c r="Z215" s="589"/>
      <c r="AA215" s="589"/>
      <c r="AB215" s="589"/>
      <c r="AC215" s="589"/>
      <c r="AD215" s="589"/>
      <c r="AE215" s="589"/>
      <c r="AF215" s="589"/>
      <c r="AG215" s="589"/>
      <c r="AH215" s="589"/>
      <c r="AI215" s="589"/>
      <c r="AJ215" s="589"/>
      <c r="AK215" s="589"/>
      <c r="AL215" s="589"/>
      <c r="AM215" s="589"/>
      <c r="AN215" s="589"/>
      <c r="AO215" s="589"/>
      <c r="AP215" s="589"/>
      <c r="AQ215" s="589"/>
      <c r="AR215" s="589"/>
      <c r="AS215" s="589"/>
      <c r="AT215" s="589"/>
      <c r="AU215" s="589"/>
      <c r="AV215" s="589"/>
      <c r="AW215" s="589"/>
      <c r="AX215" s="589"/>
      <c r="AY215" s="589"/>
      <c r="AZ215" s="589"/>
      <c r="BA215" s="589"/>
      <c r="BB215" s="589"/>
      <c r="BC215" s="589"/>
      <c r="BD215" s="589"/>
      <c r="BE215" s="589"/>
      <c r="BF215" s="589"/>
      <c r="BG215" s="589"/>
      <c r="BH215" s="589"/>
      <c r="BI215" s="589"/>
      <c r="BJ215" s="589"/>
      <c r="BK215" s="589"/>
      <c r="BL215" s="589"/>
    </row>
    <row r="216" spans="1:64" ht="15" customHeight="1">
      <c r="A216" s="574"/>
      <c r="B216" s="499"/>
      <c r="C216" s="593" t="s">
        <v>1670</v>
      </c>
      <c r="D216" s="535">
        <v>1</v>
      </c>
      <c r="E216" s="535">
        <v>1</v>
      </c>
      <c r="F216" s="536">
        <f t="shared" si="7"/>
        <v>0</v>
      </c>
      <c r="G216" s="615" t="s">
        <v>1671</v>
      </c>
      <c r="H216" s="576"/>
      <c r="I216" s="584"/>
      <c r="J216" s="589"/>
      <c r="K216" s="589"/>
      <c r="L216" s="590"/>
      <c r="M216" s="589"/>
      <c r="N216" s="589"/>
      <c r="O216" s="589"/>
      <c r="P216" s="589"/>
      <c r="Q216" s="589"/>
      <c r="R216" s="589"/>
      <c r="S216" s="589"/>
      <c r="T216" s="589"/>
      <c r="U216" s="589"/>
      <c r="V216" s="589"/>
      <c r="W216" s="589"/>
      <c r="X216" s="589"/>
      <c r="Y216" s="589"/>
      <c r="Z216" s="589"/>
      <c r="AA216" s="589"/>
      <c r="AB216" s="589"/>
      <c r="AC216" s="589"/>
      <c r="AD216" s="589"/>
      <c r="AE216" s="589"/>
      <c r="AF216" s="589"/>
      <c r="AG216" s="589"/>
      <c r="AH216" s="589"/>
      <c r="AI216" s="589"/>
      <c r="AJ216" s="589"/>
      <c r="AK216" s="589"/>
      <c r="AL216" s="589"/>
      <c r="AM216" s="589"/>
      <c r="AN216" s="589"/>
      <c r="AO216" s="589"/>
      <c r="AP216" s="589"/>
      <c r="AQ216" s="589"/>
      <c r="AR216" s="589"/>
      <c r="AS216" s="589"/>
      <c r="AT216" s="589"/>
      <c r="AU216" s="589"/>
      <c r="AV216" s="589"/>
      <c r="AW216" s="589"/>
      <c r="AX216" s="589"/>
      <c r="AY216" s="589"/>
      <c r="AZ216" s="589"/>
      <c r="BA216" s="589"/>
      <c r="BB216" s="589"/>
      <c r="BC216" s="589"/>
      <c r="BD216" s="589"/>
      <c r="BE216" s="589"/>
      <c r="BF216" s="589"/>
      <c r="BG216" s="589"/>
      <c r="BH216" s="589"/>
      <c r="BI216" s="589"/>
      <c r="BJ216" s="589"/>
      <c r="BK216" s="589"/>
      <c r="BL216" s="589"/>
    </row>
    <row r="217" spans="1:64" ht="15" customHeight="1">
      <c r="A217" s="574"/>
      <c r="B217" s="499"/>
      <c r="C217" s="593" t="s">
        <v>1672</v>
      </c>
      <c r="D217" s="535">
        <v>1</v>
      </c>
      <c r="E217" s="535">
        <v>1</v>
      </c>
      <c r="F217" s="536">
        <f t="shared" si="7"/>
        <v>0</v>
      </c>
      <c r="G217" s="615" t="s">
        <v>1668</v>
      </c>
      <c r="H217" s="576"/>
      <c r="I217" s="584"/>
      <c r="J217" s="589"/>
      <c r="K217" s="589"/>
      <c r="L217" s="590"/>
      <c r="M217" s="589"/>
      <c r="N217" s="589"/>
      <c r="O217" s="589"/>
      <c r="P217" s="589"/>
      <c r="Q217" s="589"/>
      <c r="R217" s="589"/>
      <c r="S217" s="589"/>
      <c r="T217" s="589"/>
      <c r="U217" s="589"/>
      <c r="V217" s="589"/>
      <c r="W217" s="589"/>
      <c r="X217" s="589"/>
      <c r="Y217" s="589"/>
      <c r="Z217" s="589"/>
      <c r="AA217" s="589"/>
      <c r="AB217" s="589"/>
      <c r="AC217" s="589"/>
      <c r="AD217" s="589"/>
      <c r="AE217" s="589"/>
      <c r="AF217" s="589"/>
      <c r="AG217" s="589"/>
      <c r="AH217" s="589"/>
      <c r="AI217" s="589"/>
      <c r="AJ217" s="589"/>
      <c r="AK217" s="589"/>
      <c r="AL217" s="589"/>
      <c r="AM217" s="589"/>
      <c r="AN217" s="589"/>
      <c r="AO217" s="589"/>
      <c r="AP217" s="589"/>
      <c r="AQ217" s="589"/>
      <c r="AR217" s="589"/>
      <c r="AS217" s="589"/>
      <c r="AT217" s="589"/>
      <c r="AU217" s="589"/>
      <c r="AV217" s="589"/>
      <c r="AW217" s="589"/>
      <c r="AX217" s="589"/>
      <c r="AY217" s="589"/>
      <c r="AZ217" s="589"/>
      <c r="BA217" s="589"/>
      <c r="BB217" s="589"/>
      <c r="BC217" s="589"/>
      <c r="BD217" s="589"/>
      <c r="BE217" s="589"/>
      <c r="BF217" s="589"/>
      <c r="BG217" s="589"/>
      <c r="BH217" s="589"/>
      <c r="BI217" s="589"/>
      <c r="BJ217" s="589"/>
      <c r="BK217" s="589"/>
      <c r="BL217" s="589"/>
    </row>
    <row r="218" spans="1:64" ht="15" customHeight="1">
      <c r="A218" s="574"/>
      <c r="B218" s="499"/>
      <c r="C218" s="593" t="s">
        <v>1673</v>
      </c>
      <c r="D218" s="535">
        <v>1</v>
      </c>
      <c r="E218" s="535">
        <v>1</v>
      </c>
      <c r="F218" s="536">
        <f t="shared" si="7"/>
        <v>0</v>
      </c>
      <c r="G218" s="615" t="s">
        <v>1668</v>
      </c>
      <c r="H218" s="576"/>
      <c r="I218" s="584"/>
      <c r="J218" s="589"/>
      <c r="K218" s="589"/>
      <c r="L218" s="590"/>
      <c r="M218" s="589"/>
      <c r="N218" s="589"/>
      <c r="O218" s="589"/>
      <c r="P218" s="589"/>
      <c r="Q218" s="589"/>
      <c r="R218" s="589"/>
      <c r="S218" s="589"/>
      <c r="T218" s="589"/>
      <c r="U218" s="589"/>
      <c r="V218" s="589"/>
      <c r="W218" s="589"/>
      <c r="X218" s="589"/>
      <c r="Y218" s="589"/>
      <c r="Z218" s="589"/>
      <c r="AA218" s="589"/>
      <c r="AB218" s="589"/>
      <c r="AC218" s="589"/>
      <c r="AD218" s="589"/>
      <c r="AE218" s="589"/>
      <c r="AF218" s="589"/>
      <c r="AG218" s="589"/>
      <c r="AH218" s="589"/>
      <c r="AI218" s="589"/>
      <c r="AJ218" s="589"/>
      <c r="AK218" s="589"/>
      <c r="AL218" s="589"/>
      <c r="AM218" s="589"/>
      <c r="AN218" s="589"/>
      <c r="AO218" s="589"/>
      <c r="AP218" s="589"/>
      <c r="AQ218" s="589"/>
      <c r="AR218" s="589"/>
      <c r="AS218" s="589"/>
      <c r="AT218" s="589"/>
      <c r="AU218" s="589"/>
      <c r="AV218" s="589"/>
      <c r="AW218" s="589"/>
      <c r="AX218" s="589"/>
      <c r="AY218" s="589"/>
      <c r="AZ218" s="589"/>
      <c r="BA218" s="589"/>
      <c r="BB218" s="589"/>
      <c r="BC218" s="589"/>
      <c r="BD218" s="589"/>
      <c r="BE218" s="589"/>
      <c r="BF218" s="589"/>
      <c r="BG218" s="589"/>
      <c r="BH218" s="589"/>
      <c r="BI218" s="589"/>
      <c r="BJ218" s="589"/>
      <c r="BK218" s="589"/>
      <c r="BL218" s="589"/>
    </row>
    <row r="219" spans="1:64" ht="15" customHeight="1">
      <c r="A219" s="574"/>
      <c r="B219" s="499"/>
      <c r="C219" s="593" t="s">
        <v>1674</v>
      </c>
      <c r="D219" s="535">
        <v>1</v>
      </c>
      <c r="E219" s="535">
        <v>1</v>
      </c>
      <c r="F219" s="536">
        <f t="shared" si="7"/>
        <v>0</v>
      </c>
      <c r="G219" s="615" t="s">
        <v>1668</v>
      </c>
      <c r="H219" s="576"/>
      <c r="I219" s="584"/>
      <c r="J219" s="589"/>
      <c r="K219" s="589"/>
      <c r="L219" s="590"/>
      <c r="M219" s="589"/>
      <c r="N219" s="589"/>
      <c r="O219" s="589"/>
      <c r="P219" s="589"/>
      <c r="Q219" s="589"/>
      <c r="R219" s="589"/>
      <c r="S219" s="589"/>
      <c r="T219" s="589"/>
      <c r="U219" s="589"/>
      <c r="V219" s="589"/>
      <c r="W219" s="589"/>
      <c r="X219" s="589"/>
      <c r="Y219" s="589"/>
      <c r="Z219" s="589"/>
      <c r="AA219" s="589"/>
      <c r="AB219" s="589"/>
      <c r="AC219" s="589"/>
      <c r="AD219" s="589"/>
      <c r="AE219" s="589"/>
      <c r="AF219" s="589"/>
      <c r="AG219" s="589"/>
      <c r="AH219" s="589"/>
      <c r="AI219" s="589"/>
      <c r="AJ219" s="589"/>
      <c r="AK219" s="589"/>
      <c r="AL219" s="589"/>
      <c r="AM219" s="589"/>
      <c r="AN219" s="589"/>
      <c r="AO219" s="589"/>
      <c r="AP219" s="589"/>
      <c r="AQ219" s="589"/>
      <c r="AR219" s="589"/>
      <c r="AS219" s="589"/>
      <c r="AT219" s="589"/>
      <c r="AU219" s="589"/>
      <c r="AV219" s="589"/>
      <c r="AW219" s="589"/>
      <c r="AX219" s="589"/>
      <c r="AY219" s="589"/>
      <c r="AZ219" s="589"/>
      <c r="BA219" s="589"/>
      <c r="BB219" s="589"/>
      <c r="BC219" s="589"/>
      <c r="BD219" s="589"/>
      <c r="BE219" s="589"/>
      <c r="BF219" s="589"/>
      <c r="BG219" s="589"/>
      <c r="BH219" s="589"/>
      <c r="BI219" s="589"/>
      <c r="BJ219" s="589"/>
      <c r="BK219" s="589"/>
      <c r="BL219" s="589"/>
    </row>
    <row r="220" spans="1:64" ht="15" customHeight="1">
      <c r="A220" s="574"/>
      <c r="B220" s="499"/>
      <c r="C220" s="593" t="s">
        <v>1675</v>
      </c>
      <c r="D220" s="535">
        <v>1</v>
      </c>
      <c r="E220" s="535">
        <v>1</v>
      </c>
      <c r="F220" s="536">
        <f t="shared" si="7"/>
        <v>0</v>
      </c>
      <c r="G220" s="615" t="s">
        <v>1668</v>
      </c>
      <c r="H220" s="576"/>
      <c r="I220" s="584"/>
      <c r="J220" s="589"/>
      <c r="K220" s="589"/>
      <c r="L220" s="590"/>
      <c r="M220" s="589"/>
      <c r="N220" s="589"/>
      <c r="O220" s="589"/>
      <c r="P220" s="589"/>
      <c r="Q220" s="589"/>
      <c r="R220" s="589"/>
      <c r="S220" s="589"/>
      <c r="T220" s="589"/>
      <c r="U220" s="589"/>
      <c r="V220" s="589"/>
      <c r="W220" s="589"/>
      <c r="X220" s="589"/>
      <c r="Y220" s="589"/>
      <c r="Z220" s="589"/>
      <c r="AA220" s="589"/>
      <c r="AB220" s="589"/>
      <c r="AC220" s="589"/>
      <c r="AD220" s="589"/>
      <c r="AE220" s="589"/>
      <c r="AF220" s="589"/>
      <c r="AG220" s="589"/>
      <c r="AH220" s="589"/>
      <c r="AI220" s="589"/>
      <c r="AJ220" s="589"/>
      <c r="AK220" s="589"/>
      <c r="AL220" s="589"/>
      <c r="AM220" s="589"/>
      <c r="AN220" s="589"/>
      <c r="AO220" s="589"/>
      <c r="AP220" s="589"/>
      <c r="AQ220" s="589"/>
      <c r="AR220" s="589"/>
      <c r="AS220" s="589"/>
      <c r="AT220" s="589"/>
      <c r="AU220" s="589"/>
      <c r="AV220" s="589"/>
      <c r="AW220" s="589"/>
      <c r="AX220" s="589"/>
      <c r="AY220" s="589"/>
      <c r="AZ220" s="589"/>
      <c r="BA220" s="589"/>
      <c r="BB220" s="589"/>
      <c r="BC220" s="589"/>
      <c r="BD220" s="589"/>
      <c r="BE220" s="589"/>
      <c r="BF220" s="589"/>
      <c r="BG220" s="589"/>
      <c r="BH220" s="589"/>
      <c r="BI220" s="589"/>
      <c r="BJ220" s="589"/>
      <c r="BK220" s="589"/>
      <c r="BL220" s="589"/>
    </row>
    <row r="221" spans="1:64" ht="15" customHeight="1">
      <c r="A221" s="574"/>
      <c r="B221" s="499"/>
      <c r="C221" s="593" t="s">
        <v>1676</v>
      </c>
      <c r="D221" s="535">
        <v>1</v>
      </c>
      <c r="E221" s="535">
        <v>1</v>
      </c>
      <c r="F221" s="536">
        <f t="shared" si="7"/>
        <v>0</v>
      </c>
      <c r="G221" s="615" t="s">
        <v>1668</v>
      </c>
      <c r="H221" s="576"/>
      <c r="I221" s="584"/>
      <c r="J221" s="589"/>
      <c r="K221" s="589"/>
      <c r="L221" s="590"/>
      <c r="M221" s="589"/>
      <c r="N221" s="589"/>
      <c r="O221" s="589"/>
      <c r="P221" s="589"/>
      <c r="Q221" s="589"/>
      <c r="R221" s="589"/>
      <c r="S221" s="589"/>
      <c r="T221" s="589"/>
      <c r="U221" s="589"/>
      <c r="V221" s="589"/>
      <c r="W221" s="589"/>
      <c r="X221" s="589"/>
      <c r="Y221" s="589"/>
      <c r="Z221" s="589"/>
      <c r="AA221" s="589"/>
      <c r="AB221" s="589"/>
      <c r="AC221" s="589"/>
      <c r="AD221" s="589"/>
      <c r="AE221" s="589"/>
      <c r="AF221" s="589"/>
      <c r="AG221" s="589"/>
      <c r="AH221" s="589"/>
      <c r="AI221" s="589"/>
      <c r="AJ221" s="589"/>
      <c r="AK221" s="589"/>
      <c r="AL221" s="589"/>
      <c r="AM221" s="589"/>
      <c r="AN221" s="589"/>
      <c r="AO221" s="589"/>
      <c r="AP221" s="589"/>
      <c r="AQ221" s="589"/>
      <c r="AR221" s="589"/>
      <c r="AS221" s="589"/>
      <c r="AT221" s="589"/>
      <c r="AU221" s="589"/>
      <c r="AV221" s="589"/>
      <c r="AW221" s="589"/>
      <c r="AX221" s="589"/>
      <c r="AY221" s="589"/>
      <c r="AZ221" s="589"/>
      <c r="BA221" s="589"/>
      <c r="BB221" s="589"/>
      <c r="BC221" s="589"/>
      <c r="BD221" s="589"/>
      <c r="BE221" s="589"/>
      <c r="BF221" s="589"/>
      <c r="BG221" s="589"/>
      <c r="BH221" s="589"/>
      <c r="BI221" s="589"/>
      <c r="BJ221" s="589"/>
      <c r="BK221" s="589"/>
      <c r="BL221" s="589"/>
    </row>
    <row r="222" spans="1:64" ht="15" customHeight="1">
      <c r="A222" s="574"/>
      <c r="B222" s="499" t="s">
        <v>923</v>
      </c>
      <c r="C222" s="593" t="s">
        <v>1677</v>
      </c>
      <c r="D222" s="535">
        <v>1</v>
      </c>
      <c r="E222" s="535">
        <v>1</v>
      </c>
      <c r="F222" s="536">
        <f t="shared" si="7"/>
        <v>0</v>
      </c>
      <c r="G222" s="615" t="s">
        <v>1668</v>
      </c>
      <c r="H222" s="576"/>
      <c r="I222" s="584"/>
      <c r="J222" s="589"/>
      <c r="K222" s="589"/>
      <c r="L222" s="590"/>
      <c r="M222" s="589"/>
      <c r="N222" s="589"/>
      <c r="O222" s="589"/>
      <c r="P222" s="589"/>
      <c r="Q222" s="589"/>
      <c r="R222" s="589"/>
      <c r="S222" s="589"/>
      <c r="T222" s="589"/>
      <c r="U222" s="589"/>
      <c r="V222" s="589"/>
      <c r="W222" s="589"/>
      <c r="X222" s="589"/>
      <c r="Y222" s="589"/>
      <c r="Z222" s="589"/>
      <c r="AA222" s="589"/>
      <c r="AB222" s="589"/>
      <c r="AC222" s="589"/>
      <c r="AD222" s="589"/>
      <c r="AE222" s="589"/>
      <c r="AF222" s="589"/>
      <c r="AG222" s="589"/>
      <c r="AH222" s="589"/>
      <c r="AI222" s="589"/>
      <c r="AJ222" s="589"/>
      <c r="AK222" s="589"/>
      <c r="AL222" s="589"/>
      <c r="AM222" s="589"/>
      <c r="AN222" s="589"/>
      <c r="AO222" s="589"/>
      <c r="AP222" s="589"/>
      <c r="AQ222" s="589"/>
      <c r="AR222" s="589"/>
      <c r="AS222" s="589"/>
      <c r="AT222" s="589"/>
      <c r="AU222" s="589"/>
      <c r="AV222" s="589"/>
      <c r="AW222" s="589"/>
      <c r="AX222" s="589"/>
      <c r="AY222" s="589"/>
      <c r="AZ222" s="589"/>
      <c r="BA222" s="589"/>
      <c r="BB222" s="589"/>
      <c r="BC222" s="589"/>
      <c r="BD222" s="589"/>
      <c r="BE222" s="589"/>
      <c r="BF222" s="589"/>
      <c r="BG222" s="589"/>
      <c r="BH222" s="589"/>
      <c r="BI222" s="589"/>
      <c r="BJ222" s="589"/>
      <c r="BK222" s="589"/>
      <c r="BL222" s="589"/>
    </row>
    <row r="223" spans="1:64" ht="15" customHeight="1">
      <c r="A223" s="574"/>
      <c r="B223" s="499"/>
      <c r="C223" s="593" t="s">
        <v>1590</v>
      </c>
      <c r="D223" s="535">
        <v>1</v>
      </c>
      <c r="E223" s="535">
        <v>1</v>
      </c>
      <c r="F223" s="536">
        <f t="shared" si="7"/>
        <v>0</v>
      </c>
      <c r="G223" s="615" t="s">
        <v>1668</v>
      </c>
      <c r="H223" s="576"/>
      <c r="I223" s="584"/>
      <c r="J223" s="589"/>
      <c r="K223" s="589"/>
      <c r="L223" s="590"/>
      <c r="M223" s="589"/>
      <c r="N223" s="589"/>
      <c r="O223" s="589"/>
      <c r="P223" s="589"/>
      <c r="Q223" s="589"/>
      <c r="R223" s="589"/>
      <c r="S223" s="589"/>
      <c r="T223" s="589"/>
      <c r="U223" s="589"/>
      <c r="V223" s="589"/>
      <c r="W223" s="589"/>
      <c r="X223" s="589"/>
      <c r="Y223" s="589"/>
      <c r="Z223" s="589"/>
      <c r="AA223" s="589"/>
      <c r="AB223" s="589"/>
      <c r="AC223" s="589"/>
      <c r="AD223" s="589"/>
      <c r="AE223" s="589"/>
      <c r="AF223" s="589"/>
      <c r="AG223" s="589"/>
      <c r="AH223" s="589"/>
      <c r="AI223" s="589"/>
      <c r="AJ223" s="589"/>
      <c r="AK223" s="589"/>
      <c r="AL223" s="589"/>
      <c r="AM223" s="589"/>
      <c r="AN223" s="589"/>
      <c r="AO223" s="589"/>
      <c r="AP223" s="589"/>
      <c r="AQ223" s="589"/>
      <c r="AR223" s="589"/>
      <c r="AS223" s="589"/>
      <c r="AT223" s="589"/>
      <c r="AU223" s="589"/>
      <c r="AV223" s="589"/>
      <c r="AW223" s="589"/>
      <c r="AX223" s="589"/>
      <c r="AY223" s="589"/>
      <c r="AZ223" s="589"/>
      <c r="BA223" s="589"/>
      <c r="BB223" s="589"/>
      <c r="BC223" s="589"/>
      <c r="BD223" s="589"/>
      <c r="BE223" s="589"/>
      <c r="BF223" s="589"/>
      <c r="BG223" s="589"/>
      <c r="BH223" s="589"/>
      <c r="BI223" s="589"/>
      <c r="BJ223" s="589"/>
      <c r="BK223" s="589"/>
      <c r="BL223" s="589"/>
    </row>
    <row r="224" spans="1:64" ht="15" customHeight="1">
      <c r="A224" s="574"/>
      <c r="B224" s="499"/>
      <c r="C224" s="593" t="s">
        <v>1590</v>
      </c>
      <c r="D224" s="535">
        <v>1</v>
      </c>
      <c r="E224" s="535">
        <v>1</v>
      </c>
      <c r="F224" s="536">
        <f t="shared" si="7"/>
        <v>0</v>
      </c>
      <c r="G224" s="615" t="s">
        <v>1668</v>
      </c>
      <c r="H224" s="576"/>
      <c r="I224" s="584"/>
      <c r="J224" s="589"/>
      <c r="K224" s="589"/>
      <c r="L224" s="590"/>
      <c r="M224" s="589"/>
      <c r="N224" s="589"/>
      <c r="O224" s="589"/>
      <c r="P224" s="589"/>
      <c r="Q224" s="589"/>
      <c r="R224" s="589"/>
      <c r="S224" s="589"/>
      <c r="T224" s="589"/>
      <c r="U224" s="589"/>
      <c r="V224" s="589"/>
      <c r="W224" s="589"/>
      <c r="X224" s="589"/>
      <c r="Y224" s="589"/>
      <c r="Z224" s="589"/>
      <c r="AA224" s="589"/>
      <c r="AB224" s="589"/>
      <c r="AC224" s="589"/>
      <c r="AD224" s="589"/>
      <c r="AE224" s="589"/>
      <c r="AF224" s="589"/>
      <c r="AG224" s="589"/>
      <c r="AH224" s="589"/>
      <c r="AI224" s="589"/>
      <c r="AJ224" s="589"/>
      <c r="AK224" s="589"/>
      <c r="AL224" s="589"/>
      <c r="AM224" s="589"/>
      <c r="AN224" s="589"/>
      <c r="AO224" s="589"/>
      <c r="AP224" s="589"/>
      <c r="AQ224" s="589"/>
      <c r="AR224" s="589"/>
      <c r="AS224" s="589"/>
      <c r="AT224" s="589"/>
      <c r="AU224" s="589"/>
      <c r="AV224" s="589"/>
      <c r="AW224" s="589"/>
      <c r="AX224" s="589"/>
      <c r="AY224" s="589"/>
      <c r="AZ224" s="589"/>
      <c r="BA224" s="589"/>
      <c r="BB224" s="589"/>
      <c r="BC224" s="589"/>
      <c r="BD224" s="589"/>
      <c r="BE224" s="589"/>
      <c r="BF224" s="589"/>
      <c r="BG224" s="589"/>
      <c r="BH224" s="589"/>
      <c r="BI224" s="589"/>
      <c r="BJ224" s="589"/>
      <c r="BK224" s="589"/>
      <c r="BL224" s="589"/>
    </row>
    <row r="225" spans="1:64" ht="15" customHeight="1">
      <c r="A225" s="574"/>
      <c r="B225" s="499"/>
      <c r="C225" s="593" t="s">
        <v>1591</v>
      </c>
      <c r="D225" s="535">
        <v>1</v>
      </c>
      <c r="E225" s="535">
        <v>1</v>
      </c>
      <c r="F225" s="536">
        <f t="shared" si="7"/>
        <v>0</v>
      </c>
      <c r="G225" s="615" t="s">
        <v>1668</v>
      </c>
      <c r="H225" s="576"/>
      <c r="I225" s="584"/>
      <c r="J225" s="589"/>
      <c r="K225" s="589"/>
      <c r="L225" s="590"/>
      <c r="M225" s="589"/>
      <c r="N225" s="589"/>
      <c r="O225" s="589"/>
      <c r="P225" s="589"/>
      <c r="Q225" s="589"/>
      <c r="R225" s="589"/>
      <c r="S225" s="589"/>
      <c r="T225" s="589"/>
      <c r="U225" s="589"/>
      <c r="V225" s="589"/>
      <c r="W225" s="589"/>
      <c r="X225" s="589"/>
      <c r="Y225" s="589"/>
      <c r="Z225" s="589"/>
      <c r="AA225" s="589"/>
      <c r="AB225" s="589"/>
      <c r="AC225" s="589"/>
      <c r="AD225" s="589"/>
      <c r="AE225" s="589"/>
      <c r="AF225" s="589"/>
      <c r="AG225" s="589"/>
      <c r="AH225" s="589"/>
      <c r="AI225" s="589"/>
      <c r="AJ225" s="589"/>
      <c r="AK225" s="589"/>
      <c r="AL225" s="589"/>
      <c r="AM225" s="589"/>
      <c r="AN225" s="589"/>
      <c r="AO225" s="589"/>
      <c r="AP225" s="589"/>
      <c r="AQ225" s="589"/>
      <c r="AR225" s="589"/>
      <c r="AS225" s="589"/>
      <c r="AT225" s="589"/>
      <c r="AU225" s="589"/>
      <c r="AV225" s="589"/>
      <c r="AW225" s="589"/>
      <c r="AX225" s="589"/>
      <c r="AY225" s="589"/>
      <c r="AZ225" s="589"/>
      <c r="BA225" s="589"/>
      <c r="BB225" s="589"/>
      <c r="BC225" s="589"/>
      <c r="BD225" s="589"/>
      <c r="BE225" s="589"/>
      <c r="BF225" s="589"/>
      <c r="BG225" s="589"/>
      <c r="BH225" s="589"/>
      <c r="BI225" s="589"/>
      <c r="BJ225" s="589"/>
      <c r="BK225" s="589"/>
      <c r="BL225" s="589"/>
    </row>
    <row r="226" spans="1:64" ht="15" customHeight="1">
      <c r="A226" s="574"/>
      <c r="B226" s="499"/>
      <c r="C226" s="593" t="s">
        <v>1591</v>
      </c>
      <c r="D226" s="535">
        <v>1</v>
      </c>
      <c r="E226" s="535">
        <v>0</v>
      </c>
      <c r="F226" s="536">
        <f t="shared" si="7"/>
        <v>-1</v>
      </c>
      <c r="G226" s="615" t="s">
        <v>1668</v>
      </c>
      <c r="H226" s="576"/>
      <c r="I226" s="584"/>
      <c r="J226" s="589"/>
      <c r="K226" s="589"/>
      <c r="L226" s="590"/>
      <c r="M226" s="589"/>
      <c r="N226" s="589"/>
      <c r="O226" s="589"/>
      <c r="P226" s="589"/>
      <c r="Q226" s="589"/>
      <c r="R226" s="589"/>
      <c r="S226" s="589"/>
      <c r="T226" s="589"/>
      <c r="U226" s="589"/>
      <c r="V226" s="589"/>
      <c r="W226" s="589"/>
      <c r="X226" s="589"/>
      <c r="Y226" s="589"/>
      <c r="Z226" s="589"/>
      <c r="AA226" s="589"/>
      <c r="AB226" s="589"/>
      <c r="AC226" s="589"/>
      <c r="AD226" s="589"/>
      <c r="AE226" s="589"/>
      <c r="AF226" s="589"/>
      <c r="AG226" s="589"/>
      <c r="AH226" s="589"/>
      <c r="AI226" s="589"/>
      <c r="AJ226" s="589"/>
      <c r="AK226" s="589"/>
      <c r="AL226" s="589"/>
      <c r="AM226" s="589"/>
      <c r="AN226" s="589"/>
      <c r="AO226" s="589"/>
      <c r="AP226" s="589"/>
      <c r="AQ226" s="589"/>
      <c r="AR226" s="589"/>
      <c r="AS226" s="589"/>
      <c r="AT226" s="589"/>
      <c r="AU226" s="589"/>
      <c r="AV226" s="589"/>
      <c r="AW226" s="589"/>
      <c r="AX226" s="589"/>
      <c r="AY226" s="589"/>
      <c r="AZ226" s="589"/>
      <c r="BA226" s="589"/>
      <c r="BB226" s="589"/>
      <c r="BC226" s="589"/>
      <c r="BD226" s="589"/>
      <c r="BE226" s="589"/>
      <c r="BF226" s="589"/>
      <c r="BG226" s="589"/>
      <c r="BH226" s="589"/>
      <c r="BI226" s="589"/>
      <c r="BJ226" s="589"/>
      <c r="BK226" s="589"/>
      <c r="BL226" s="589"/>
    </row>
    <row r="227" spans="1:64" ht="15" customHeight="1">
      <c r="A227" s="574"/>
      <c r="B227" s="499"/>
      <c r="C227" s="593" t="s">
        <v>1494</v>
      </c>
      <c r="D227" s="535">
        <v>1</v>
      </c>
      <c r="E227" s="535">
        <v>1</v>
      </c>
      <c r="F227" s="536">
        <f t="shared" si="7"/>
        <v>0</v>
      </c>
      <c r="G227" s="537"/>
      <c r="H227" s="576"/>
      <c r="I227" s="584"/>
      <c r="J227" s="589"/>
      <c r="K227" s="589"/>
      <c r="L227" s="590"/>
      <c r="M227" s="589"/>
      <c r="N227" s="589"/>
      <c r="O227" s="589"/>
      <c r="P227" s="589"/>
      <c r="Q227" s="589"/>
      <c r="R227" s="589"/>
      <c r="S227" s="589"/>
      <c r="T227" s="589"/>
      <c r="U227" s="589"/>
      <c r="V227" s="589"/>
      <c r="W227" s="589"/>
      <c r="X227" s="589"/>
      <c r="Y227" s="589"/>
      <c r="Z227" s="589"/>
      <c r="AA227" s="589"/>
      <c r="AB227" s="589"/>
      <c r="AC227" s="589"/>
      <c r="AD227" s="589"/>
      <c r="AE227" s="589"/>
      <c r="AF227" s="589"/>
      <c r="AG227" s="589"/>
      <c r="AH227" s="589"/>
      <c r="AI227" s="589"/>
      <c r="AJ227" s="589"/>
      <c r="AK227" s="589"/>
      <c r="AL227" s="589"/>
      <c r="AM227" s="589"/>
      <c r="AN227" s="589"/>
      <c r="AO227" s="589"/>
      <c r="AP227" s="589"/>
      <c r="AQ227" s="589"/>
      <c r="AR227" s="589"/>
      <c r="AS227" s="589"/>
      <c r="AT227" s="589"/>
      <c r="AU227" s="589"/>
      <c r="AV227" s="589"/>
      <c r="AW227" s="589"/>
      <c r="AX227" s="589"/>
      <c r="AY227" s="589"/>
      <c r="AZ227" s="589"/>
      <c r="BA227" s="589"/>
      <c r="BB227" s="589"/>
      <c r="BC227" s="589"/>
      <c r="BD227" s="589"/>
      <c r="BE227" s="589"/>
      <c r="BF227" s="589"/>
      <c r="BG227" s="589"/>
      <c r="BH227" s="589"/>
      <c r="BI227" s="589"/>
      <c r="BJ227" s="589"/>
      <c r="BK227" s="589"/>
      <c r="BL227" s="589"/>
    </row>
    <row r="228" spans="1:64" ht="15" customHeight="1">
      <c r="A228" s="574"/>
      <c r="B228" s="499"/>
      <c r="C228" s="593" t="s">
        <v>1678</v>
      </c>
      <c r="D228" s="535">
        <v>1</v>
      </c>
      <c r="E228" s="535">
        <v>1</v>
      </c>
      <c r="F228" s="536">
        <f t="shared" si="7"/>
        <v>0</v>
      </c>
      <c r="G228" s="537" t="s">
        <v>1679</v>
      </c>
      <c r="H228" s="576"/>
      <c r="I228" s="584"/>
      <c r="J228" s="589"/>
      <c r="K228" s="589"/>
      <c r="L228" s="590"/>
      <c r="M228" s="589"/>
      <c r="N228" s="589"/>
      <c r="O228" s="589"/>
      <c r="P228" s="589"/>
      <c r="Q228" s="589"/>
      <c r="R228" s="589"/>
      <c r="S228" s="589"/>
      <c r="T228" s="589"/>
      <c r="U228" s="589"/>
      <c r="V228" s="589"/>
      <c r="W228" s="589"/>
      <c r="X228" s="589"/>
      <c r="Y228" s="589"/>
      <c r="Z228" s="589"/>
      <c r="AA228" s="589"/>
      <c r="AB228" s="589"/>
      <c r="AC228" s="589"/>
      <c r="AD228" s="589"/>
      <c r="AE228" s="589"/>
      <c r="AF228" s="589"/>
      <c r="AG228" s="589"/>
      <c r="AH228" s="589"/>
      <c r="AI228" s="589"/>
      <c r="AJ228" s="589"/>
      <c r="AK228" s="589"/>
      <c r="AL228" s="589"/>
      <c r="AM228" s="589"/>
      <c r="AN228" s="589"/>
      <c r="AO228" s="589"/>
      <c r="AP228" s="589"/>
      <c r="AQ228" s="589"/>
      <c r="AR228" s="589"/>
      <c r="AS228" s="589"/>
      <c r="AT228" s="589"/>
      <c r="AU228" s="589"/>
      <c r="AV228" s="589"/>
      <c r="AW228" s="589"/>
      <c r="AX228" s="589"/>
      <c r="AY228" s="589"/>
      <c r="AZ228" s="589"/>
      <c r="BA228" s="589"/>
      <c r="BB228" s="589"/>
      <c r="BC228" s="589"/>
      <c r="BD228" s="589"/>
      <c r="BE228" s="589"/>
      <c r="BF228" s="589"/>
      <c r="BG228" s="589"/>
      <c r="BH228" s="589"/>
      <c r="BI228" s="589"/>
      <c r="BJ228" s="589"/>
      <c r="BK228" s="589"/>
      <c r="BL228" s="589"/>
    </row>
    <row r="229" spans="1:64" ht="15" customHeight="1">
      <c r="A229" s="574"/>
      <c r="B229" s="499"/>
      <c r="C229" s="593" t="s">
        <v>1592</v>
      </c>
      <c r="D229" s="535">
        <v>1</v>
      </c>
      <c r="E229" s="535">
        <v>1</v>
      </c>
      <c r="F229" s="536">
        <f t="shared" si="7"/>
        <v>0</v>
      </c>
      <c r="G229" s="537" t="s">
        <v>1593</v>
      </c>
      <c r="H229" s="576"/>
      <c r="I229" s="584"/>
      <c r="J229" s="589"/>
      <c r="K229" s="589"/>
      <c r="L229" s="590"/>
      <c r="M229" s="589"/>
      <c r="N229" s="589"/>
      <c r="O229" s="589"/>
      <c r="P229" s="589"/>
      <c r="Q229" s="589"/>
      <c r="R229" s="589"/>
      <c r="S229" s="589"/>
      <c r="T229" s="589"/>
      <c r="U229" s="589"/>
      <c r="V229" s="589"/>
      <c r="W229" s="589"/>
      <c r="X229" s="589"/>
      <c r="Y229" s="589"/>
      <c r="Z229" s="589"/>
      <c r="AA229" s="589"/>
      <c r="AB229" s="589"/>
      <c r="AC229" s="589"/>
      <c r="AD229" s="589"/>
      <c r="AE229" s="589"/>
      <c r="AF229" s="589"/>
      <c r="AG229" s="589"/>
      <c r="AH229" s="589"/>
      <c r="AI229" s="589"/>
      <c r="AJ229" s="589"/>
      <c r="AK229" s="589"/>
      <c r="AL229" s="589"/>
      <c r="AM229" s="589"/>
      <c r="AN229" s="589"/>
      <c r="AO229" s="589"/>
      <c r="AP229" s="589"/>
      <c r="AQ229" s="589"/>
      <c r="AR229" s="589"/>
      <c r="AS229" s="589"/>
      <c r="AT229" s="589"/>
      <c r="AU229" s="589"/>
      <c r="AV229" s="589"/>
      <c r="AW229" s="589"/>
      <c r="AX229" s="589"/>
      <c r="AY229" s="589"/>
      <c r="AZ229" s="589"/>
      <c r="BA229" s="589"/>
      <c r="BB229" s="589"/>
      <c r="BC229" s="589"/>
      <c r="BD229" s="589"/>
      <c r="BE229" s="589"/>
      <c r="BF229" s="589"/>
      <c r="BG229" s="589"/>
      <c r="BH229" s="589"/>
      <c r="BI229" s="589"/>
      <c r="BJ229" s="589"/>
      <c r="BK229" s="589"/>
      <c r="BL229" s="589"/>
    </row>
    <row r="230" spans="1:64" ht="15" customHeight="1">
      <c r="A230" s="574"/>
      <c r="B230" s="499"/>
      <c r="C230" s="593" t="s">
        <v>1594</v>
      </c>
      <c r="D230" s="535">
        <v>1</v>
      </c>
      <c r="E230" s="535">
        <v>1</v>
      </c>
      <c r="F230" s="536">
        <f t="shared" si="7"/>
        <v>0</v>
      </c>
      <c r="G230" s="537" t="s">
        <v>1593</v>
      </c>
      <c r="H230" s="576"/>
      <c r="I230" s="584"/>
      <c r="J230" s="589"/>
      <c r="K230" s="589"/>
      <c r="L230" s="590"/>
      <c r="M230" s="589"/>
      <c r="N230" s="589"/>
      <c r="O230" s="589"/>
      <c r="P230" s="589"/>
      <c r="Q230" s="589"/>
      <c r="R230" s="589"/>
      <c r="S230" s="589"/>
      <c r="T230" s="589"/>
      <c r="U230" s="589"/>
      <c r="V230" s="589"/>
      <c r="W230" s="589"/>
      <c r="X230" s="589"/>
      <c r="Y230" s="589"/>
      <c r="Z230" s="589"/>
      <c r="AA230" s="589"/>
      <c r="AB230" s="589"/>
      <c r="AC230" s="589"/>
      <c r="AD230" s="589"/>
      <c r="AE230" s="589"/>
      <c r="AF230" s="589"/>
      <c r="AG230" s="589"/>
      <c r="AH230" s="589"/>
      <c r="AI230" s="589"/>
      <c r="AJ230" s="589"/>
      <c r="AK230" s="589"/>
      <c r="AL230" s="589"/>
      <c r="AM230" s="589"/>
      <c r="AN230" s="589"/>
      <c r="AO230" s="589"/>
      <c r="AP230" s="589"/>
      <c r="AQ230" s="589"/>
      <c r="AR230" s="589"/>
      <c r="AS230" s="589"/>
      <c r="AT230" s="589"/>
      <c r="AU230" s="589"/>
      <c r="AV230" s="589"/>
      <c r="AW230" s="589"/>
      <c r="AX230" s="589"/>
      <c r="AY230" s="589"/>
      <c r="AZ230" s="589"/>
      <c r="BA230" s="589"/>
      <c r="BB230" s="589"/>
      <c r="BC230" s="589"/>
      <c r="BD230" s="589"/>
      <c r="BE230" s="589"/>
      <c r="BF230" s="589"/>
      <c r="BG230" s="589"/>
      <c r="BH230" s="589"/>
      <c r="BI230" s="589"/>
      <c r="BJ230" s="589"/>
      <c r="BK230" s="589"/>
      <c r="BL230" s="589"/>
    </row>
    <row r="231" spans="1:64" ht="15" customHeight="1">
      <c r="A231" s="574"/>
      <c r="B231" s="499"/>
      <c r="C231" s="593" t="s">
        <v>1680</v>
      </c>
      <c r="D231" s="535">
        <v>1</v>
      </c>
      <c r="E231" s="535">
        <v>1</v>
      </c>
      <c r="F231" s="536">
        <f t="shared" si="7"/>
        <v>0</v>
      </c>
      <c r="G231" s="537"/>
      <c r="H231" s="576"/>
      <c r="I231" s="584"/>
      <c r="J231" s="589"/>
      <c r="K231" s="589"/>
      <c r="L231" s="590"/>
      <c r="M231" s="589"/>
      <c r="N231" s="589"/>
      <c r="O231" s="589"/>
      <c r="P231" s="589"/>
      <c r="Q231" s="589"/>
      <c r="R231" s="589"/>
      <c r="S231" s="589"/>
      <c r="T231" s="589"/>
      <c r="U231" s="589"/>
      <c r="V231" s="589"/>
      <c r="W231" s="589"/>
      <c r="X231" s="589"/>
      <c r="Y231" s="589"/>
      <c r="Z231" s="589"/>
      <c r="AA231" s="589"/>
      <c r="AB231" s="589"/>
      <c r="AC231" s="589"/>
      <c r="AD231" s="589"/>
      <c r="AE231" s="589"/>
      <c r="AF231" s="589"/>
      <c r="AG231" s="589"/>
      <c r="AH231" s="589"/>
      <c r="AI231" s="589"/>
      <c r="AJ231" s="589"/>
      <c r="AK231" s="589"/>
      <c r="AL231" s="589"/>
      <c r="AM231" s="589"/>
      <c r="AN231" s="589"/>
      <c r="AO231" s="589"/>
      <c r="AP231" s="589"/>
      <c r="AQ231" s="589"/>
      <c r="AR231" s="589"/>
      <c r="AS231" s="589"/>
      <c r="AT231" s="589"/>
      <c r="AU231" s="589"/>
      <c r="AV231" s="589"/>
      <c r="AW231" s="589"/>
      <c r="AX231" s="589"/>
      <c r="AY231" s="589"/>
      <c r="AZ231" s="589"/>
      <c r="BA231" s="589"/>
      <c r="BB231" s="589"/>
      <c r="BC231" s="589"/>
      <c r="BD231" s="589"/>
      <c r="BE231" s="589"/>
      <c r="BF231" s="589"/>
      <c r="BG231" s="589"/>
      <c r="BH231" s="589"/>
      <c r="BI231" s="589"/>
      <c r="BJ231" s="589"/>
      <c r="BK231" s="589"/>
      <c r="BL231" s="589"/>
    </row>
    <row r="232" spans="1:64" ht="15" customHeight="1">
      <c r="A232" s="574"/>
      <c r="B232" s="499"/>
      <c r="C232" s="593" t="s">
        <v>1681</v>
      </c>
      <c r="D232" s="535">
        <v>1</v>
      </c>
      <c r="E232" s="535">
        <v>1</v>
      </c>
      <c r="F232" s="536">
        <f t="shared" si="7"/>
        <v>0</v>
      </c>
      <c r="G232" s="537"/>
      <c r="H232" s="576"/>
      <c r="I232" s="584"/>
      <c r="J232" s="589"/>
      <c r="K232" s="589"/>
      <c r="L232" s="590"/>
      <c r="M232" s="589"/>
      <c r="N232" s="589"/>
      <c r="O232" s="589"/>
      <c r="P232" s="589"/>
      <c r="Q232" s="589"/>
      <c r="R232" s="589"/>
      <c r="S232" s="589"/>
      <c r="T232" s="589"/>
      <c r="U232" s="589"/>
      <c r="V232" s="589"/>
      <c r="W232" s="589"/>
      <c r="X232" s="589"/>
      <c r="Y232" s="589"/>
      <c r="Z232" s="589"/>
      <c r="AA232" s="589"/>
      <c r="AB232" s="589"/>
      <c r="AC232" s="589"/>
      <c r="AD232" s="589"/>
      <c r="AE232" s="589"/>
      <c r="AF232" s="589"/>
      <c r="AG232" s="589"/>
      <c r="AH232" s="589"/>
      <c r="AI232" s="589"/>
      <c r="AJ232" s="589"/>
      <c r="AK232" s="589"/>
      <c r="AL232" s="589"/>
      <c r="AM232" s="589"/>
      <c r="AN232" s="589"/>
      <c r="AO232" s="589"/>
      <c r="AP232" s="589"/>
      <c r="AQ232" s="589"/>
      <c r="AR232" s="589"/>
      <c r="AS232" s="589"/>
      <c r="AT232" s="589"/>
      <c r="AU232" s="589"/>
      <c r="AV232" s="589"/>
      <c r="AW232" s="589"/>
      <c r="AX232" s="589"/>
      <c r="AY232" s="589"/>
      <c r="AZ232" s="589"/>
      <c r="BA232" s="589"/>
      <c r="BB232" s="589"/>
      <c r="BC232" s="589"/>
      <c r="BD232" s="589"/>
      <c r="BE232" s="589"/>
      <c r="BF232" s="589"/>
      <c r="BG232" s="589"/>
      <c r="BH232" s="589"/>
      <c r="BI232" s="589"/>
      <c r="BJ232" s="589"/>
      <c r="BK232" s="589"/>
      <c r="BL232" s="589"/>
    </row>
    <row r="233" spans="1:64" ht="15" customHeight="1">
      <c r="A233" s="574"/>
      <c r="B233" s="499"/>
      <c r="C233" s="593" t="s">
        <v>1595</v>
      </c>
      <c r="D233" s="535">
        <v>1</v>
      </c>
      <c r="E233" s="535">
        <v>1</v>
      </c>
      <c r="F233" s="536">
        <f t="shared" si="7"/>
        <v>0</v>
      </c>
      <c r="G233" s="537"/>
      <c r="H233" s="576"/>
      <c r="I233" s="584"/>
      <c r="J233" s="589"/>
      <c r="K233" s="589"/>
      <c r="L233" s="590"/>
      <c r="M233" s="589"/>
      <c r="N233" s="589"/>
      <c r="O233" s="589"/>
      <c r="P233" s="589"/>
      <c r="Q233" s="589"/>
      <c r="R233" s="589"/>
      <c r="S233" s="589"/>
      <c r="T233" s="589"/>
      <c r="U233" s="589"/>
      <c r="V233" s="589"/>
      <c r="W233" s="589"/>
      <c r="X233" s="589"/>
      <c r="Y233" s="589"/>
      <c r="Z233" s="589"/>
      <c r="AA233" s="589"/>
      <c r="AB233" s="589"/>
      <c r="AC233" s="589"/>
      <c r="AD233" s="589"/>
      <c r="AE233" s="589"/>
      <c r="AF233" s="589"/>
      <c r="AG233" s="589"/>
      <c r="AH233" s="589"/>
      <c r="AI233" s="589"/>
      <c r="AJ233" s="589"/>
      <c r="AK233" s="589"/>
      <c r="AL233" s="589"/>
      <c r="AM233" s="589"/>
      <c r="AN233" s="589"/>
      <c r="AO233" s="589"/>
      <c r="AP233" s="589"/>
      <c r="AQ233" s="589"/>
      <c r="AR233" s="589"/>
      <c r="AS233" s="589"/>
      <c r="AT233" s="589"/>
      <c r="AU233" s="589"/>
      <c r="AV233" s="589"/>
      <c r="AW233" s="589"/>
      <c r="AX233" s="589"/>
      <c r="AY233" s="589"/>
      <c r="AZ233" s="589"/>
      <c r="BA233" s="589"/>
      <c r="BB233" s="589"/>
      <c r="BC233" s="589"/>
      <c r="BD233" s="589"/>
      <c r="BE233" s="589"/>
      <c r="BF233" s="589"/>
      <c r="BG233" s="589"/>
      <c r="BH233" s="589"/>
      <c r="BI233" s="589"/>
      <c r="BJ233" s="589"/>
      <c r="BK233" s="589"/>
      <c r="BL233" s="589"/>
    </row>
    <row r="234" spans="1:64" ht="15" customHeight="1">
      <c r="A234" s="574"/>
      <c r="B234" s="499"/>
      <c r="C234" s="593" t="s">
        <v>1597</v>
      </c>
      <c r="D234" s="535">
        <v>1</v>
      </c>
      <c r="E234" s="535">
        <v>0</v>
      </c>
      <c r="F234" s="536">
        <f t="shared" si="7"/>
        <v>-1</v>
      </c>
      <c r="G234" s="537" t="s">
        <v>1682</v>
      </c>
      <c r="H234" s="576"/>
      <c r="I234" s="584"/>
      <c r="J234" s="589"/>
      <c r="K234" s="589"/>
      <c r="L234" s="590"/>
      <c r="M234" s="589"/>
      <c r="N234" s="589"/>
      <c r="O234" s="589"/>
      <c r="P234" s="589"/>
      <c r="Q234" s="589"/>
      <c r="R234" s="589"/>
      <c r="S234" s="589"/>
      <c r="T234" s="589"/>
      <c r="U234" s="589"/>
      <c r="V234" s="589"/>
      <c r="W234" s="589"/>
      <c r="X234" s="589"/>
      <c r="Y234" s="589"/>
      <c r="Z234" s="589"/>
      <c r="AA234" s="589"/>
      <c r="AB234" s="589"/>
      <c r="AC234" s="589"/>
      <c r="AD234" s="589"/>
      <c r="AE234" s="589"/>
      <c r="AF234" s="589"/>
      <c r="AG234" s="589"/>
      <c r="AH234" s="589"/>
      <c r="AI234" s="589"/>
      <c r="AJ234" s="589"/>
      <c r="AK234" s="589"/>
      <c r="AL234" s="589"/>
      <c r="AM234" s="589"/>
      <c r="AN234" s="589"/>
      <c r="AO234" s="589"/>
      <c r="AP234" s="589"/>
      <c r="AQ234" s="589"/>
      <c r="AR234" s="589"/>
      <c r="AS234" s="589"/>
      <c r="AT234" s="589"/>
      <c r="AU234" s="589"/>
      <c r="AV234" s="589"/>
      <c r="AW234" s="589"/>
      <c r="AX234" s="589"/>
      <c r="AY234" s="589"/>
      <c r="AZ234" s="589"/>
      <c r="BA234" s="589"/>
      <c r="BB234" s="589"/>
      <c r="BC234" s="589"/>
      <c r="BD234" s="589"/>
      <c r="BE234" s="589"/>
      <c r="BF234" s="589"/>
      <c r="BG234" s="589"/>
      <c r="BH234" s="589"/>
      <c r="BI234" s="589"/>
      <c r="BJ234" s="589"/>
      <c r="BK234" s="589"/>
      <c r="BL234" s="589"/>
    </row>
    <row r="235" spans="1:64" ht="15" customHeight="1">
      <c r="A235" s="574"/>
      <c r="B235" s="499"/>
      <c r="C235" s="593" t="s">
        <v>1598</v>
      </c>
      <c r="D235" s="535">
        <v>1</v>
      </c>
      <c r="E235" s="535">
        <v>1</v>
      </c>
      <c r="F235" s="536">
        <f t="shared" si="7"/>
        <v>0</v>
      </c>
      <c r="G235" s="537"/>
      <c r="H235" s="576"/>
      <c r="I235" s="584">
        <f>SUM(E208:E235)</f>
        <v>21</v>
      </c>
      <c r="J235" s="649" t="s">
        <v>1599</v>
      </c>
      <c r="K235" s="589"/>
      <c r="L235" s="590"/>
      <c r="M235" s="589"/>
      <c r="N235" s="589"/>
      <c r="O235" s="589"/>
      <c r="P235" s="589"/>
      <c r="Q235" s="589"/>
      <c r="R235" s="589"/>
      <c r="S235" s="589"/>
      <c r="T235" s="589"/>
      <c r="U235" s="589"/>
      <c r="V235" s="589"/>
      <c r="W235" s="589"/>
      <c r="X235" s="589"/>
      <c r="Y235" s="589"/>
      <c r="Z235" s="589"/>
      <c r="AA235" s="589"/>
      <c r="AB235" s="589"/>
      <c r="AC235" s="589"/>
      <c r="AD235" s="589"/>
      <c r="AE235" s="589"/>
      <c r="AF235" s="589"/>
      <c r="AG235" s="589"/>
      <c r="AH235" s="589"/>
      <c r="AI235" s="589"/>
      <c r="AJ235" s="589"/>
      <c r="AK235" s="589"/>
      <c r="AL235" s="589"/>
      <c r="AM235" s="589"/>
      <c r="AN235" s="589"/>
      <c r="AO235" s="589"/>
      <c r="AP235" s="589"/>
      <c r="AQ235" s="589"/>
      <c r="AR235" s="589"/>
      <c r="AS235" s="589"/>
      <c r="AT235" s="589"/>
      <c r="AU235" s="589"/>
      <c r="AV235" s="589"/>
      <c r="AW235" s="589"/>
      <c r="AX235" s="589"/>
      <c r="AY235" s="589"/>
      <c r="AZ235" s="589"/>
      <c r="BA235" s="589"/>
      <c r="BB235" s="589"/>
      <c r="BC235" s="589"/>
      <c r="BD235" s="589"/>
      <c r="BE235" s="589"/>
      <c r="BF235" s="589"/>
      <c r="BG235" s="589"/>
      <c r="BH235" s="589"/>
      <c r="BI235" s="589"/>
      <c r="BJ235" s="589"/>
      <c r="BK235" s="589"/>
      <c r="BL235" s="589"/>
    </row>
    <row r="236" spans="1:64" ht="15" customHeight="1">
      <c r="A236" s="574"/>
      <c r="B236" s="499"/>
      <c r="C236" s="593" t="s">
        <v>1683</v>
      </c>
      <c r="D236" s="535">
        <v>1</v>
      </c>
      <c r="E236" s="535">
        <v>1</v>
      </c>
      <c r="F236" s="536">
        <f t="shared" si="7"/>
        <v>0</v>
      </c>
      <c r="G236" s="537"/>
      <c r="H236" s="576"/>
      <c r="I236" s="584"/>
      <c r="J236" s="589"/>
      <c r="K236" s="589"/>
      <c r="L236" s="590"/>
      <c r="M236" s="589"/>
      <c r="N236" s="589"/>
      <c r="O236" s="589"/>
      <c r="P236" s="589"/>
      <c r="Q236" s="589"/>
      <c r="R236" s="589"/>
      <c r="S236" s="589"/>
      <c r="T236" s="589"/>
      <c r="U236" s="589"/>
      <c r="V236" s="589"/>
      <c r="W236" s="589"/>
      <c r="X236" s="589"/>
      <c r="Y236" s="589"/>
      <c r="Z236" s="589"/>
      <c r="AA236" s="589"/>
      <c r="AB236" s="589"/>
      <c r="AC236" s="589"/>
      <c r="AD236" s="589"/>
      <c r="AE236" s="589"/>
      <c r="AF236" s="589"/>
      <c r="AG236" s="589"/>
      <c r="AH236" s="589"/>
      <c r="AI236" s="589"/>
      <c r="AJ236" s="589"/>
      <c r="AK236" s="589"/>
      <c r="AL236" s="589"/>
      <c r="AM236" s="589"/>
      <c r="AN236" s="589"/>
      <c r="AO236" s="589"/>
      <c r="AP236" s="589"/>
      <c r="AQ236" s="589"/>
      <c r="AR236" s="589"/>
      <c r="AS236" s="589"/>
      <c r="AT236" s="589"/>
      <c r="AU236" s="589"/>
      <c r="AV236" s="589"/>
      <c r="AW236" s="589"/>
      <c r="AX236" s="589"/>
      <c r="AY236" s="589"/>
      <c r="AZ236" s="589"/>
      <c r="BA236" s="589"/>
      <c r="BB236" s="589"/>
      <c r="BC236" s="589"/>
      <c r="BD236" s="589"/>
      <c r="BE236" s="589"/>
      <c r="BF236" s="589"/>
      <c r="BG236" s="589"/>
      <c r="BH236" s="589"/>
      <c r="BI236" s="589"/>
      <c r="BJ236" s="589"/>
      <c r="BK236" s="589"/>
      <c r="BL236" s="589"/>
    </row>
    <row r="237" spans="1:64" ht="15" customHeight="1">
      <c r="A237" s="574"/>
      <c r="B237" s="499"/>
      <c r="C237" s="593" t="s">
        <v>1684</v>
      </c>
      <c r="D237" s="535">
        <v>1</v>
      </c>
      <c r="E237" s="535">
        <v>1</v>
      </c>
      <c r="F237" s="536">
        <f t="shared" si="7"/>
        <v>0</v>
      </c>
      <c r="G237" s="537"/>
      <c r="H237" s="576"/>
      <c r="I237" s="584"/>
      <c r="J237" s="589"/>
      <c r="K237" s="589"/>
      <c r="L237" s="590"/>
      <c r="M237" s="589"/>
      <c r="N237" s="589"/>
      <c r="O237" s="589"/>
      <c r="P237" s="589"/>
      <c r="Q237" s="589"/>
      <c r="R237" s="589"/>
      <c r="S237" s="589"/>
      <c r="T237" s="589"/>
      <c r="U237" s="589"/>
      <c r="V237" s="589"/>
      <c r="W237" s="589"/>
      <c r="X237" s="589"/>
      <c r="Y237" s="589"/>
      <c r="Z237" s="589"/>
      <c r="AA237" s="589"/>
      <c r="AB237" s="589"/>
      <c r="AC237" s="589"/>
      <c r="AD237" s="589"/>
      <c r="AE237" s="589"/>
      <c r="AF237" s="589"/>
      <c r="AG237" s="589"/>
      <c r="AH237" s="589"/>
      <c r="AI237" s="589"/>
      <c r="AJ237" s="589"/>
      <c r="AK237" s="589"/>
      <c r="AL237" s="589"/>
      <c r="AM237" s="589"/>
      <c r="AN237" s="589"/>
      <c r="AO237" s="589"/>
      <c r="AP237" s="589"/>
      <c r="AQ237" s="589"/>
      <c r="AR237" s="589"/>
      <c r="AS237" s="589"/>
      <c r="AT237" s="589"/>
      <c r="AU237" s="589"/>
      <c r="AV237" s="589"/>
      <c r="AW237" s="589"/>
      <c r="AX237" s="589"/>
      <c r="AY237" s="589"/>
      <c r="AZ237" s="589"/>
      <c r="BA237" s="589"/>
      <c r="BB237" s="589"/>
      <c r="BC237" s="589"/>
      <c r="BD237" s="589"/>
      <c r="BE237" s="589"/>
      <c r="BF237" s="589"/>
      <c r="BG237" s="589"/>
      <c r="BH237" s="589"/>
      <c r="BI237" s="589"/>
      <c r="BJ237" s="589"/>
      <c r="BK237" s="589"/>
      <c r="BL237" s="589"/>
    </row>
    <row r="238" spans="1:64" ht="15" customHeight="1">
      <c r="A238" s="574"/>
      <c r="B238" s="499"/>
      <c r="C238" s="593" t="s">
        <v>1685</v>
      </c>
      <c r="D238" s="535">
        <v>1</v>
      </c>
      <c r="E238" s="535">
        <v>1</v>
      </c>
      <c r="F238" s="536">
        <f t="shared" ref="F238:F269" si="8">E238-D238</f>
        <v>0</v>
      </c>
      <c r="G238" s="537"/>
      <c r="H238" s="576"/>
      <c r="J238" s="589"/>
      <c r="K238" s="589"/>
      <c r="L238" s="590"/>
      <c r="M238" s="589"/>
      <c r="N238" s="589"/>
      <c r="O238" s="589"/>
      <c r="P238" s="589"/>
      <c r="Q238" s="589"/>
      <c r="R238" s="589"/>
      <c r="S238" s="589"/>
      <c r="T238" s="589"/>
      <c r="U238" s="589"/>
      <c r="V238" s="589"/>
      <c r="W238" s="589"/>
      <c r="X238" s="589"/>
      <c r="Y238" s="589"/>
      <c r="Z238" s="589"/>
      <c r="AA238" s="589"/>
      <c r="AB238" s="589"/>
      <c r="AC238" s="589"/>
      <c r="AD238" s="589"/>
      <c r="AE238" s="589"/>
      <c r="AF238" s="589"/>
      <c r="AG238" s="589"/>
      <c r="AH238" s="589"/>
      <c r="AI238" s="589"/>
      <c r="AJ238" s="589"/>
      <c r="AK238" s="589"/>
      <c r="AL238" s="589"/>
      <c r="AM238" s="589"/>
      <c r="AN238" s="589"/>
      <c r="AO238" s="589"/>
      <c r="AP238" s="589"/>
      <c r="AQ238" s="589"/>
      <c r="AR238" s="589"/>
      <c r="AS238" s="589"/>
      <c r="AT238" s="589"/>
      <c r="AU238" s="589"/>
      <c r="AV238" s="589"/>
      <c r="AW238" s="589"/>
      <c r="AX238" s="589"/>
      <c r="AY238" s="589"/>
      <c r="AZ238" s="589"/>
      <c r="BA238" s="589"/>
      <c r="BB238" s="589"/>
      <c r="BC238" s="589"/>
      <c r="BD238" s="589"/>
      <c r="BE238" s="589"/>
      <c r="BF238" s="589"/>
      <c r="BG238" s="589"/>
      <c r="BH238" s="589"/>
      <c r="BI238" s="589"/>
      <c r="BJ238" s="589"/>
      <c r="BK238" s="589"/>
      <c r="BL238" s="589"/>
    </row>
    <row r="239" spans="1:64" ht="15" customHeight="1">
      <c r="A239" s="574"/>
      <c r="B239" s="494"/>
      <c r="C239" s="585" t="s">
        <v>1600</v>
      </c>
      <c r="D239" s="606">
        <v>1</v>
      </c>
      <c r="E239" s="606">
        <v>0</v>
      </c>
      <c r="F239" s="607">
        <f t="shared" si="8"/>
        <v>-1</v>
      </c>
      <c r="G239" s="608" t="s">
        <v>1686</v>
      </c>
      <c r="H239" s="576"/>
      <c r="I239" s="584"/>
      <c r="J239" s="589"/>
      <c r="K239" s="589"/>
      <c r="L239" s="590"/>
      <c r="M239" s="589"/>
      <c r="N239" s="589"/>
      <c r="O239" s="589"/>
      <c r="P239" s="589"/>
      <c r="Q239" s="589"/>
      <c r="R239" s="589"/>
      <c r="S239" s="589"/>
      <c r="T239" s="589"/>
      <c r="U239" s="589"/>
      <c r="V239" s="589"/>
      <c r="W239" s="589"/>
      <c r="X239" s="589"/>
      <c r="Y239" s="589"/>
      <c r="Z239" s="589"/>
      <c r="AA239" s="589"/>
      <c r="AB239" s="589"/>
      <c r="AC239" s="589"/>
      <c r="AD239" s="589"/>
      <c r="AE239" s="589"/>
      <c r="AF239" s="589"/>
      <c r="AG239" s="589"/>
      <c r="AH239" s="589"/>
      <c r="AI239" s="589"/>
      <c r="AJ239" s="589"/>
      <c r="AK239" s="589"/>
      <c r="AL239" s="589"/>
      <c r="AM239" s="589"/>
      <c r="AN239" s="589"/>
      <c r="AO239" s="589"/>
      <c r="AP239" s="589"/>
      <c r="AQ239" s="589"/>
      <c r="AR239" s="589"/>
      <c r="AS239" s="589"/>
      <c r="AT239" s="589"/>
      <c r="AU239" s="589"/>
      <c r="AV239" s="589"/>
      <c r="AW239" s="589"/>
      <c r="AX239" s="589"/>
      <c r="AY239" s="589"/>
      <c r="AZ239" s="589"/>
      <c r="BA239" s="589"/>
      <c r="BB239" s="589"/>
      <c r="BC239" s="589"/>
      <c r="BD239" s="589"/>
      <c r="BE239" s="589"/>
      <c r="BF239" s="589"/>
      <c r="BG239" s="589"/>
      <c r="BH239" s="589"/>
      <c r="BI239" s="589"/>
      <c r="BJ239" s="589"/>
      <c r="BK239" s="589"/>
      <c r="BL239" s="589"/>
    </row>
    <row r="240" spans="1:64" ht="15" customHeight="1">
      <c r="A240" s="574"/>
      <c r="B240" s="499"/>
      <c r="C240" s="591" t="s">
        <v>1602</v>
      </c>
      <c r="D240" s="535">
        <v>9</v>
      </c>
      <c r="E240" s="535">
        <v>9</v>
      </c>
      <c r="F240" s="536">
        <f t="shared" si="8"/>
        <v>0</v>
      </c>
      <c r="G240" s="596" t="s">
        <v>1687</v>
      </c>
      <c r="H240" s="576"/>
      <c r="I240" s="584"/>
      <c r="J240" s="589"/>
      <c r="K240" s="589"/>
      <c r="L240" s="590"/>
      <c r="M240" s="589"/>
      <c r="N240" s="589"/>
      <c r="O240" s="589"/>
      <c r="P240" s="589"/>
      <c r="Q240" s="589"/>
      <c r="R240" s="589"/>
      <c r="S240" s="589"/>
      <c r="T240" s="589"/>
      <c r="U240" s="589"/>
      <c r="V240" s="589"/>
      <c r="W240" s="589"/>
      <c r="X240" s="589"/>
      <c r="Y240" s="589"/>
      <c r="Z240" s="589"/>
      <c r="AA240" s="589"/>
      <c r="AB240" s="589"/>
      <c r="AC240" s="589"/>
      <c r="AD240" s="589"/>
      <c r="AE240" s="589"/>
      <c r="AF240" s="589"/>
      <c r="AG240" s="589"/>
      <c r="AH240" s="589"/>
      <c r="AI240" s="589"/>
      <c r="AJ240" s="589"/>
      <c r="AK240" s="589"/>
      <c r="AL240" s="589"/>
      <c r="AM240" s="589"/>
      <c r="AN240" s="589"/>
      <c r="AO240" s="589"/>
      <c r="AP240" s="589"/>
      <c r="AQ240" s="589"/>
      <c r="AR240" s="589"/>
      <c r="AS240" s="589"/>
      <c r="AT240" s="589"/>
      <c r="AU240" s="589"/>
      <c r="AV240" s="589"/>
      <c r="AW240" s="589"/>
      <c r="AX240" s="589"/>
      <c r="AY240" s="589"/>
      <c r="AZ240" s="589"/>
      <c r="BA240" s="589"/>
      <c r="BB240" s="589"/>
      <c r="BC240" s="589"/>
      <c r="BD240" s="589"/>
      <c r="BE240" s="589"/>
      <c r="BF240" s="589"/>
      <c r="BG240" s="589"/>
      <c r="BH240" s="589"/>
      <c r="BI240" s="589"/>
      <c r="BJ240" s="589"/>
      <c r="BK240" s="589"/>
      <c r="BL240" s="589"/>
    </row>
    <row r="241" spans="1:64" ht="15" customHeight="1">
      <c r="A241" s="574"/>
      <c r="B241" s="683"/>
      <c r="C241" s="593" t="s">
        <v>1688</v>
      </c>
      <c r="D241" s="535">
        <v>1</v>
      </c>
      <c r="E241" s="535">
        <v>1</v>
      </c>
      <c r="F241" s="536">
        <f t="shared" si="8"/>
        <v>0</v>
      </c>
      <c r="G241" s="537"/>
      <c r="H241" s="576"/>
      <c r="I241" s="584"/>
      <c r="J241" s="589"/>
      <c r="K241" s="589"/>
      <c r="L241" s="590"/>
      <c r="M241" s="589"/>
      <c r="N241" s="589"/>
      <c r="O241" s="589"/>
      <c r="P241" s="589"/>
      <c r="Q241" s="589"/>
      <c r="R241" s="589"/>
      <c r="S241" s="589"/>
      <c r="T241" s="589"/>
      <c r="U241" s="589"/>
      <c r="V241" s="589"/>
      <c r="W241" s="589"/>
      <c r="X241" s="589"/>
      <c r="Y241" s="589"/>
      <c r="Z241" s="589"/>
      <c r="AA241" s="589"/>
      <c r="AB241" s="589"/>
      <c r="AC241" s="589"/>
      <c r="AD241" s="589"/>
      <c r="AE241" s="589"/>
      <c r="AF241" s="589"/>
      <c r="AG241" s="589"/>
      <c r="AH241" s="589"/>
      <c r="AI241" s="589"/>
      <c r="AJ241" s="589"/>
      <c r="AK241" s="589"/>
      <c r="AL241" s="589"/>
      <c r="AM241" s="589"/>
      <c r="AN241" s="589"/>
      <c r="AO241" s="589"/>
      <c r="AP241" s="589"/>
      <c r="AQ241" s="589"/>
      <c r="AR241" s="589"/>
      <c r="AS241" s="589"/>
      <c r="AT241" s="589"/>
      <c r="AU241" s="589"/>
      <c r="AV241" s="589"/>
      <c r="AW241" s="589"/>
      <c r="AX241" s="589"/>
      <c r="AY241" s="589"/>
      <c r="AZ241" s="589"/>
      <c r="BA241" s="589"/>
      <c r="BB241" s="589"/>
      <c r="BC241" s="589"/>
      <c r="BD241" s="589"/>
      <c r="BE241" s="589"/>
      <c r="BF241" s="589"/>
      <c r="BG241" s="589"/>
      <c r="BH241" s="589"/>
      <c r="BI241" s="589"/>
      <c r="BJ241" s="589"/>
      <c r="BK241" s="589"/>
      <c r="BL241" s="589"/>
    </row>
    <row r="242" spans="1:64" ht="15" customHeight="1">
      <c r="A242" s="574"/>
      <c r="B242" s="499"/>
      <c r="C242" s="593" t="s">
        <v>940</v>
      </c>
      <c r="D242" s="535">
        <v>10</v>
      </c>
      <c r="E242" s="535">
        <v>10</v>
      </c>
      <c r="F242" s="536">
        <f t="shared" si="8"/>
        <v>0</v>
      </c>
      <c r="G242" s="596"/>
      <c r="H242" s="576"/>
      <c r="I242" s="584"/>
      <c r="J242" s="589"/>
      <c r="K242" s="589"/>
      <c r="L242" s="590"/>
      <c r="M242" s="589"/>
      <c r="N242" s="589"/>
      <c r="O242" s="589"/>
      <c r="P242" s="589"/>
      <c r="Q242" s="589"/>
      <c r="R242" s="589"/>
      <c r="S242" s="589"/>
      <c r="T242" s="589"/>
      <c r="U242" s="589"/>
      <c r="V242" s="589"/>
      <c r="W242" s="589"/>
      <c r="X242" s="589"/>
      <c r="Y242" s="589"/>
      <c r="Z242" s="589"/>
      <c r="AA242" s="589"/>
      <c r="AB242" s="589"/>
      <c r="AC242" s="589"/>
      <c r="AD242" s="589"/>
      <c r="AE242" s="589"/>
      <c r="AF242" s="589"/>
      <c r="AG242" s="589"/>
      <c r="AH242" s="589"/>
      <c r="AI242" s="589"/>
      <c r="AJ242" s="589"/>
      <c r="AK242" s="589"/>
      <c r="AL242" s="589"/>
      <c r="AM242" s="589"/>
      <c r="AN242" s="589"/>
      <c r="AO242" s="589"/>
      <c r="AP242" s="589"/>
      <c r="AQ242" s="589"/>
      <c r="AR242" s="589"/>
      <c r="AS242" s="589"/>
      <c r="AT242" s="589"/>
      <c r="AU242" s="589"/>
      <c r="AV242" s="589"/>
      <c r="AW242" s="589"/>
      <c r="AX242" s="589"/>
      <c r="AY242" s="589"/>
      <c r="AZ242" s="589"/>
      <c r="BA242" s="589"/>
      <c r="BB242" s="589"/>
      <c r="BC242" s="589"/>
      <c r="BD242" s="589"/>
      <c r="BE242" s="589"/>
      <c r="BF242" s="589"/>
      <c r="BG242" s="589"/>
      <c r="BH242" s="589"/>
      <c r="BI242" s="589"/>
      <c r="BJ242" s="589"/>
      <c r="BK242" s="589"/>
      <c r="BL242" s="589"/>
    </row>
    <row r="243" spans="1:64" ht="15" customHeight="1">
      <c r="A243" s="574"/>
      <c r="B243" s="499"/>
      <c r="C243" s="614" t="s">
        <v>1347</v>
      </c>
      <c r="D243" s="535">
        <v>2</v>
      </c>
      <c r="E243" s="535">
        <v>0</v>
      </c>
      <c r="F243" s="650">
        <f t="shared" si="8"/>
        <v>-2</v>
      </c>
      <c r="G243" s="596" t="s">
        <v>1242</v>
      </c>
      <c r="H243" s="576"/>
      <c r="I243" s="584"/>
      <c r="J243" s="589"/>
      <c r="K243" s="589"/>
      <c r="L243" s="590"/>
      <c r="M243" s="589"/>
      <c r="N243" s="589"/>
      <c r="O243" s="589"/>
      <c r="P243" s="589"/>
      <c r="Q243" s="589"/>
      <c r="R243" s="589"/>
      <c r="S243" s="589"/>
      <c r="T243" s="589"/>
      <c r="U243" s="589"/>
      <c r="V243" s="589"/>
      <c r="W243" s="589"/>
      <c r="X243" s="589"/>
      <c r="Y243" s="589"/>
      <c r="Z243" s="589"/>
      <c r="AA243" s="589"/>
      <c r="AB243" s="589"/>
      <c r="AC243" s="589"/>
      <c r="AD243" s="589"/>
      <c r="AE243" s="589"/>
      <c r="AF243" s="589"/>
      <c r="AG243" s="589"/>
      <c r="AH243" s="589"/>
      <c r="AI243" s="589"/>
      <c r="AJ243" s="589"/>
      <c r="AK243" s="589"/>
      <c r="AL243" s="589"/>
      <c r="AM243" s="589"/>
      <c r="AN243" s="589"/>
      <c r="AO243" s="589"/>
      <c r="AP243" s="589"/>
      <c r="AQ243" s="589"/>
      <c r="AR243" s="589"/>
      <c r="AS243" s="589"/>
      <c r="AT243" s="589"/>
      <c r="AU243" s="589"/>
      <c r="AV243" s="589"/>
      <c r="AW243" s="589"/>
      <c r="AX243" s="589"/>
      <c r="AY243" s="589"/>
      <c r="AZ243" s="589"/>
      <c r="BA243" s="589"/>
      <c r="BB243" s="589"/>
      <c r="BC243" s="589"/>
      <c r="BD243" s="589"/>
      <c r="BE243" s="589"/>
      <c r="BF243" s="589"/>
      <c r="BG243" s="589"/>
      <c r="BH243" s="589"/>
      <c r="BI243" s="589"/>
      <c r="BJ243" s="589"/>
      <c r="BK243" s="589"/>
      <c r="BL243" s="589"/>
    </row>
    <row r="244" spans="1:64" ht="15" customHeight="1">
      <c r="A244" s="574"/>
      <c r="B244" s="499"/>
      <c r="C244" s="614" t="s">
        <v>1500</v>
      </c>
      <c r="D244" s="535">
        <v>1</v>
      </c>
      <c r="E244" s="535">
        <v>0</v>
      </c>
      <c r="F244" s="650">
        <f t="shared" si="8"/>
        <v>-1</v>
      </c>
      <c r="G244" s="596" t="s">
        <v>1242</v>
      </c>
      <c r="H244" s="576"/>
      <c r="I244" s="584"/>
      <c r="J244" s="589"/>
      <c r="K244" s="589"/>
      <c r="L244" s="590"/>
      <c r="M244" s="589"/>
      <c r="N244" s="589"/>
      <c r="O244" s="589"/>
      <c r="P244" s="589"/>
      <c r="Q244" s="589"/>
      <c r="R244" s="589"/>
      <c r="S244" s="589"/>
      <c r="T244" s="589"/>
      <c r="U244" s="589"/>
      <c r="V244" s="589"/>
      <c r="W244" s="589"/>
      <c r="X244" s="589"/>
      <c r="Y244" s="589"/>
      <c r="Z244" s="589"/>
      <c r="AA244" s="589"/>
      <c r="AB244" s="589"/>
      <c r="AC244" s="589"/>
      <c r="AD244" s="589"/>
      <c r="AE244" s="589"/>
      <c r="AF244" s="589"/>
      <c r="AG244" s="589"/>
      <c r="AH244" s="589"/>
      <c r="AI244" s="589"/>
      <c r="AJ244" s="589"/>
      <c r="AK244" s="589"/>
      <c r="AL244" s="589"/>
      <c r="AM244" s="589"/>
      <c r="AN244" s="589"/>
      <c r="AO244" s="589"/>
      <c r="AP244" s="589"/>
      <c r="AQ244" s="589"/>
      <c r="AR244" s="589"/>
      <c r="AS244" s="589"/>
      <c r="AT244" s="589"/>
      <c r="AU244" s="589"/>
      <c r="AV244" s="589"/>
      <c r="AW244" s="589"/>
      <c r="AX244" s="589"/>
      <c r="AY244" s="589"/>
      <c r="AZ244" s="589"/>
      <c r="BA244" s="589"/>
      <c r="BB244" s="589"/>
      <c r="BC244" s="589"/>
      <c r="BD244" s="589"/>
      <c r="BE244" s="589"/>
      <c r="BF244" s="589"/>
      <c r="BG244" s="589"/>
      <c r="BH244" s="589"/>
      <c r="BI244" s="589"/>
      <c r="BJ244" s="589"/>
      <c r="BK244" s="589"/>
      <c r="BL244" s="589"/>
    </row>
    <row r="245" spans="1:64" ht="15" customHeight="1">
      <c r="A245" s="574"/>
      <c r="B245" s="499"/>
      <c r="C245" s="614" t="s">
        <v>1605</v>
      </c>
      <c r="D245" s="535">
        <v>1</v>
      </c>
      <c r="E245" s="535">
        <v>0</v>
      </c>
      <c r="F245" s="650">
        <f t="shared" si="8"/>
        <v>-1</v>
      </c>
      <c r="G245" s="596" t="s">
        <v>1242</v>
      </c>
      <c r="H245" s="576"/>
      <c r="I245" s="584"/>
      <c r="J245" s="589"/>
      <c r="K245" s="589"/>
      <c r="L245" s="590"/>
      <c r="M245" s="589"/>
      <c r="N245" s="589"/>
      <c r="O245" s="589"/>
      <c r="P245" s="589"/>
      <c r="Q245" s="589"/>
      <c r="R245" s="589"/>
      <c r="S245" s="589"/>
      <c r="T245" s="589"/>
      <c r="U245" s="589"/>
      <c r="V245" s="589"/>
      <c r="W245" s="589"/>
      <c r="X245" s="589"/>
      <c r="Y245" s="589"/>
      <c r="Z245" s="589"/>
      <c r="AA245" s="589"/>
      <c r="AB245" s="589"/>
      <c r="AC245" s="589"/>
      <c r="AD245" s="589"/>
      <c r="AE245" s="589"/>
      <c r="AF245" s="589"/>
      <c r="AG245" s="589"/>
      <c r="AH245" s="589"/>
      <c r="AI245" s="589"/>
      <c r="AJ245" s="589"/>
      <c r="AK245" s="589"/>
      <c r="AL245" s="589"/>
      <c r="AM245" s="589"/>
      <c r="AN245" s="589"/>
      <c r="AO245" s="589"/>
      <c r="AP245" s="589"/>
      <c r="AQ245" s="589"/>
      <c r="AR245" s="589"/>
      <c r="AS245" s="589"/>
      <c r="AT245" s="589"/>
      <c r="AU245" s="589"/>
      <c r="AV245" s="589"/>
      <c r="AW245" s="589"/>
      <c r="AX245" s="589"/>
      <c r="AY245" s="589"/>
      <c r="AZ245" s="589"/>
      <c r="BA245" s="589"/>
      <c r="BB245" s="589"/>
      <c r="BC245" s="589"/>
      <c r="BD245" s="589"/>
      <c r="BE245" s="589"/>
      <c r="BF245" s="589"/>
      <c r="BG245" s="589"/>
      <c r="BH245" s="589"/>
      <c r="BI245" s="589"/>
      <c r="BJ245" s="589"/>
      <c r="BK245" s="589"/>
      <c r="BL245" s="589"/>
    </row>
    <row r="246" spans="1:64" ht="15" customHeight="1">
      <c r="A246" s="574"/>
      <c r="B246" s="499"/>
      <c r="C246" s="614" t="s">
        <v>1502</v>
      </c>
      <c r="D246" s="535">
        <v>1</v>
      </c>
      <c r="E246" s="535">
        <v>0</v>
      </c>
      <c r="F246" s="650">
        <f t="shared" si="8"/>
        <v>-1</v>
      </c>
      <c r="G246" s="596" t="s">
        <v>1242</v>
      </c>
      <c r="H246" s="576"/>
      <c r="I246" s="584"/>
      <c r="J246" s="589"/>
      <c r="K246" s="589"/>
      <c r="L246" s="590"/>
      <c r="M246" s="589"/>
      <c r="N246" s="589"/>
      <c r="O246" s="589"/>
      <c r="P246" s="589"/>
      <c r="Q246" s="589"/>
      <c r="R246" s="589"/>
      <c r="S246" s="589"/>
      <c r="T246" s="589"/>
      <c r="U246" s="589"/>
      <c r="V246" s="589"/>
      <c r="W246" s="589"/>
      <c r="X246" s="589"/>
      <c r="Y246" s="589"/>
      <c r="Z246" s="589"/>
      <c r="AA246" s="589"/>
      <c r="AB246" s="589"/>
      <c r="AC246" s="589"/>
      <c r="AD246" s="589"/>
      <c r="AE246" s="589"/>
      <c r="AF246" s="589"/>
      <c r="AG246" s="589"/>
      <c r="AH246" s="589"/>
      <c r="AI246" s="589"/>
      <c r="AJ246" s="589"/>
      <c r="AK246" s="589"/>
      <c r="AL246" s="589"/>
      <c r="AM246" s="589"/>
      <c r="AN246" s="589"/>
      <c r="AO246" s="589"/>
      <c r="AP246" s="589"/>
      <c r="AQ246" s="589"/>
      <c r="AR246" s="589"/>
      <c r="AS246" s="589"/>
      <c r="AT246" s="589"/>
      <c r="AU246" s="589"/>
      <c r="AV246" s="589"/>
      <c r="AW246" s="589"/>
      <c r="AX246" s="589"/>
      <c r="AY246" s="589"/>
      <c r="AZ246" s="589"/>
      <c r="BA246" s="589"/>
      <c r="BB246" s="589"/>
      <c r="BC246" s="589"/>
      <c r="BD246" s="589"/>
      <c r="BE246" s="589"/>
      <c r="BF246" s="589"/>
      <c r="BG246" s="589"/>
      <c r="BH246" s="589"/>
      <c r="BI246" s="589"/>
      <c r="BJ246" s="589"/>
      <c r="BK246" s="589"/>
      <c r="BL246" s="589"/>
    </row>
    <row r="247" spans="1:64" ht="15" customHeight="1">
      <c r="A247" s="574"/>
      <c r="B247" s="499"/>
      <c r="C247" s="614" t="s">
        <v>1689</v>
      </c>
      <c r="D247" s="535">
        <v>0</v>
      </c>
      <c r="E247" s="535">
        <v>2</v>
      </c>
      <c r="F247" s="536">
        <f t="shared" si="8"/>
        <v>2</v>
      </c>
      <c r="G247" s="596"/>
      <c r="H247" s="576"/>
      <c r="I247" s="584"/>
      <c r="J247" s="589"/>
      <c r="K247" s="589"/>
      <c r="L247" s="590"/>
      <c r="M247" s="589"/>
      <c r="N247" s="589"/>
      <c r="O247" s="589"/>
      <c r="P247" s="589"/>
      <c r="Q247" s="589"/>
      <c r="R247" s="589"/>
      <c r="S247" s="589"/>
      <c r="T247" s="589"/>
      <c r="U247" s="589"/>
      <c r="V247" s="589"/>
      <c r="W247" s="589"/>
      <c r="X247" s="589"/>
      <c r="Y247" s="589"/>
      <c r="Z247" s="589"/>
      <c r="AA247" s="589"/>
      <c r="AB247" s="589"/>
      <c r="AC247" s="589"/>
      <c r="AD247" s="589"/>
      <c r="AE247" s="589"/>
      <c r="AF247" s="589"/>
      <c r="AG247" s="589"/>
      <c r="AH247" s="589"/>
      <c r="AI247" s="589"/>
      <c r="AJ247" s="589"/>
      <c r="AK247" s="589"/>
      <c r="AL247" s="589"/>
      <c r="AM247" s="589"/>
      <c r="AN247" s="589"/>
      <c r="AO247" s="589"/>
      <c r="AP247" s="589"/>
      <c r="AQ247" s="589"/>
      <c r="AR247" s="589"/>
      <c r="AS247" s="589"/>
      <c r="AT247" s="589"/>
      <c r="AU247" s="589"/>
      <c r="AV247" s="589"/>
      <c r="AW247" s="589"/>
      <c r="AX247" s="589"/>
      <c r="AY247" s="589"/>
      <c r="AZ247" s="589"/>
      <c r="BA247" s="589"/>
      <c r="BB247" s="589"/>
      <c r="BC247" s="589"/>
      <c r="BD247" s="589"/>
      <c r="BE247" s="589"/>
      <c r="BF247" s="589"/>
      <c r="BG247" s="589"/>
      <c r="BH247" s="589"/>
      <c r="BI247" s="589"/>
      <c r="BJ247" s="589"/>
      <c r="BK247" s="589"/>
      <c r="BL247" s="589"/>
    </row>
    <row r="248" spans="1:64" ht="15" customHeight="1">
      <c r="A248" s="574"/>
      <c r="B248" s="499"/>
      <c r="C248" s="614" t="s">
        <v>1690</v>
      </c>
      <c r="D248" s="535">
        <v>0</v>
      </c>
      <c r="E248" s="535">
        <v>4</v>
      </c>
      <c r="F248" s="536">
        <f t="shared" si="8"/>
        <v>4</v>
      </c>
      <c r="G248" s="596"/>
      <c r="H248" s="576"/>
      <c r="I248" s="584"/>
      <c r="J248" s="589"/>
      <c r="K248" s="589"/>
      <c r="L248" s="590"/>
      <c r="M248" s="589"/>
      <c r="N248" s="589"/>
      <c r="O248" s="589"/>
      <c r="P248" s="589"/>
      <c r="Q248" s="589"/>
      <c r="R248" s="589"/>
      <c r="S248" s="589"/>
      <c r="T248" s="589"/>
      <c r="U248" s="589"/>
      <c r="V248" s="589"/>
      <c r="W248" s="589"/>
      <c r="X248" s="589"/>
      <c r="Y248" s="589"/>
      <c r="Z248" s="589"/>
      <c r="AA248" s="589"/>
      <c r="AB248" s="589"/>
      <c r="AC248" s="589"/>
      <c r="AD248" s="589"/>
      <c r="AE248" s="589"/>
      <c r="AF248" s="589"/>
      <c r="AG248" s="589"/>
      <c r="AH248" s="589"/>
      <c r="AI248" s="589"/>
      <c r="AJ248" s="589"/>
      <c r="AK248" s="589"/>
      <c r="AL248" s="589"/>
      <c r="AM248" s="589"/>
      <c r="AN248" s="589"/>
      <c r="AO248" s="589"/>
      <c r="AP248" s="589"/>
      <c r="AQ248" s="589"/>
      <c r="AR248" s="589"/>
      <c r="AS248" s="589"/>
      <c r="AT248" s="589"/>
      <c r="AU248" s="589"/>
      <c r="AV248" s="589"/>
      <c r="AW248" s="589"/>
      <c r="AX248" s="589"/>
      <c r="AY248" s="589"/>
      <c r="AZ248" s="589"/>
      <c r="BA248" s="589"/>
      <c r="BB248" s="589"/>
      <c r="BC248" s="589"/>
      <c r="BD248" s="589"/>
      <c r="BE248" s="589"/>
      <c r="BF248" s="589"/>
      <c r="BG248" s="589"/>
      <c r="BH248" s="589"/>
      <c r="BI248" s="589"/>
      <c r="BJ248" s="589"/>
      <c r="BK248" s="589"/>
      <c r="BL248" s="589"/>
    </row>
    <row r="249" spans="1:64" ht="15" customHeight="1">
      <c r="A249" s="574"/>
      <c r="B249" s="499"/>
      <c r="C249" s="614" t="s">
        <v>1691</v>
      </c>
      <c r="D249" s="535">
        <v>0</v>
      </c>
      <c r="E249" s="535">
        <v>6</v>
      </c>
      <c r="F249" s="536">
        <f t="shared" si="8"/>
        <v>6</v>
      </c>
      <c r="G249" s="596"/>
      <c r="H249" s="576"/>
      <c r="I249" s="584"/>
      <c r="J249" s="589"/>
      <c r="K249" s="589"/>
      <c r="L249" s="590"/>
      <c r="M249" s="589"/>
      <c r="N249" s="589"/>
      <c r="O249" s="589"/>
      <c r="P249" s="589"/>
      <c r="Q249" s="589"/>
      <c r="R249" s="589"/>
      <c r="S249" s="589"/>
      <c r="T249" s="589"/>
      <c r="U249" s="589"/>
      <c r="V249" s="589"/>
      <c r="W249" s="589"/>
      <c r="X249" s="589"/>
      <c r="Y249" s="589"/>
      <c r="Z249" s="589"/>
      <c r="AA249" s="589"/>
      <c r="AB249" s="589"/>
      <c r="AC249" s="589"/>
      <c r="AD249" s="589"/>
      <c r="AE249" s="589"/>
      <c r="AF249" s="589"/>
      <c r="AG249" s="589"/>
      <c r="AH249" s="589"/>
      <c r="AI249" s="589"/>
      <c r="AJ249" s="589"/>
      <c r="AK249" s="589"/>
      <c r="AL249" s="589"/>
      <c r="AM249" s="589"/>
      <c r="AN249" s="589"/>
      <c r="AO249" s="589"/>
      <c r="AP249" s="589"/>
      <c r="AQ249" s="589"/>
      <c r="AR249" s="589"/>
      <c r="AS249" s="589"/>
      <c r="AT249" s="589"/>
      <c r="AU249" s="589"/>
      <c r="AV249" s="589"/>
      <c r="AW249" s="589"/>
      <c r="AX249" s="589"/>
      <c r="AY249" s="589"/>
      <c r="AZ249" s="589"/>
      <c r="BA249" s="589"/>
      <c r="BB249" s="589"/>
      <c r="BC249" s="589"/>
      <c r="BD249" s="589"/>
      <c r="BE249" s="589"/>
      <c r="BF249" s="589"/>
      <c r="BG249" s="589"/>
      <c r="BH249" s="589"/>
      <c r="BI249" s="589"/>
      <c r="BJ249" s="589"/>
      <c r="BK249" s="589"/>
      <c r="BL249" s="589"/>
    </row>
    <row r="250" spans="1:64" ht="15" customHeight="1">
      <c r="A250" s="574"/>
      <c r="B250" s="499"/>
      <c r="C250" s="614" t="s">
        <v>1692</v>
      </c>
      <c r="D250" s="535">
        <v>0</v>
      </c>
      <c r="E250" s="535">
        <v>1</v>
      </c>
      <c r="F250" s="536">
        <f t="shared" si="8"/>
        <v>1</v>
      </c>
      <c r="G250" s="651"/>
      <c r="H250" s="576"/>
      <c r="I250" s="584"/>
      <c r="J250" s="589"/>
      <c r="K250" s="589"/>
      <c r="L250" s="590"/>
      <c r="M250" s="589"/>
      <c r="N250" s="589"/>
      <c r="O250" s="589"/>
      <c r="P250" s="589"/>
      <c r="Q250" s="589"/>
      <c r="R250" s="589"/>
      <c r="S250" s="589"/>
      <c r="T250" s="589"/>
      <c r="U250" s="589"/>
      <c r="V250" s="589"/>
      <c r="W250" s="589"/>
      <c r="X250" s="589"/>
      <c r="Y250" s="589"/>
      <c r="Z250" s="589"/>
      <c r="AA250" s="589"/>
      <c r="AB250" s="589"/>
      <c r="AC250" s="589"/>
      <c r="AD250" s="589"/>
      <c r="AE250" s="589"/>
      <c r="AF250" s="589"/>
      <c r="AG250" s="589"/>
      <c r="AH250" s="589"/>
      <c r="AI250" s="589"/>
      <c r="AJ250" s="589"/>
      <c r="AK250" s="589"/>
      <c r="AL250" s="589"/>
      <c r="AM250" s="589"/>
      <c r="AN250" s="589"/>
      <c r="AO250" s="589"/>
      <c r="AP250" s="589"/>
      <c r="AQ250" s="589"/>
      <c r="AR250" s="589"/>
      <c r="AS250" s="589"/>
      <c r="AT250" s="589"/>
      <c r="AU250" s="589"/>
      <c r="AV250" s="589"/>
      <c r="AW250" s="589"/>
      <c r="AX250" s="589"/>
      <c r="AY250" s="589"/>
      <c r="AZ250" s="589"/>
      <c r="BA250" s="589"/>
      <c r="BB250" s="589"/>
      <c r="BC250" s="589"/>
      <c r="BD250" s="589"/>
      <c r="BE250" s="589"/>
      <c r="BF250" s="589"/>
      <c r="BG250" s="589"/>
      <c r="BH250" s="589"/>
      <c r="BI250" s="589"/>
      <c r="BJ250" s="589"/>
      <c r="BK250" s="589"/>
      <c r="BL250" s="589"/>
    </row>
    <row r="251" spans="1:64" ht="15" customHeight="1">
      <c r="A251" s="574"/>
      <c r="B251" s="499"/>
      <c r="C251" s="614" t="s">
        <v>1693</v>
      </c>
      <c r="D251" s="535">
        <v>0</v>
      </c>
      <c r="E251" s="535">
        <v>1</v>
      </c>
      <c r="F251" s="536">
        <f t="shared" si="8"/>
        <v>1</v>
      </c>
      <c r="G251" s="651" t="s">
        <v>1694</v>
      </c>
      <c r="H251" s="576"/>
      <c r="I251" s="584"/>
      <c r="J251" s="589"/>
      <c r="K251" s="589"/>
      <c r="L251" s="590"/>
      <c r="M251" s="589"/>
      <c r="N251" s="589"/>
      <c r="O251" s="589"/>
      <c r="P251" s="589"/>
      <c r="Q251" s="589"/>
      <c r="R251" s="589"/>
      <c r="S251" s="589"/>
      <c r="T251" s="589"/>
      <c r="U251" s="589"/>
      <c r="V251" s="589"/>
      <c r="W251" s="589"/>
      <c r="X251" s="589"/>
      <c r="Y251" s="589"/>
      <c r="Z251" s="589"/>
      <c r="AA251" s="589"/>
      <c r="AB251" s="589"/>
      <c r="AC251" s="589"/>
      <c r="AD251" s="589"/>
      <c r="AE251" s="589"/>
      <c r="AF251" s="589"/>
      <c r="AG251" s="589"/>
      <c r="AH251" s="589"/>
      <c r="AI251" s="589"/>
      <c r="AJ251" s="589"/>
      <c r="AK251" s="589"/>
      <c r="AL251" s="589"/>
      <c r="AM251" s="589"/>
      <c r="AN251" s="589"/>
      <c r="AO251" s="589"/>
      <c r="AP251" s="589"/>
      <c r="AQ251" s="589"/>
      <c r="AR251" s="589"/>
      <c r="AS251" s="589"/>
      <c r="AT251" s="589"/>
      <c r="AU251" s="589"/>
      <c r="AV251" s="589"/>
      <c r="AW251" s="589"/>
      <c r="AX251" s="589"/>
      <c r="AY251" s="589"/>
      <c r="AZ251" s="589"/>
      <c r="BA251" s="589"/>
      <c r="BB251" s="589"/>
      <c r="BC251" s="589"/>
      <c r="BD251" s="589"/>
      <c r="BE251" s="589"/>
      <c r="BF251" s="589"/>
      <c r="BG251" s="589"/>
      <c r="BH251" s="589"/>
      <c r="BI251" s="589"/>
      <c r="BJ251" s="589"/>
      <c r="BK251" s="589"/>
      <c r="BL251" s="589"/>
    </row>
    <row r="252" spans="1:64" ht="15" customHeight="1">
      <c r="A252" s="574"/>
      <c r="B252" s="499"/>
      <c r="C252" s="614" t="s">
        <v>1695</v>
      </c>
      <c r="D252" s="535">
        <v>1</v>
      </c>
      <c r="E252" s="535">
        <v>2</v>
      </c>
      <c r="F252" s="536">
        <f t="shared" si="8"/>
        <v>1</v>
      </c>
      <c r="G252" s="651" t="s">
        <v>1694</v>
      </c>
      <c r="H252" s="576"/>
      <c r="I252" s="584"/>
      <c r="J252" s="589"/>
      <c r="K252" s="589"/>
      <c r="L252" s="590"/>
      <c r="M252" s="589"/>
      <c r="N252" s="589"/>
      <c r="O252" s="589"/>
      <c r="P252" s="589"/>
      <c r="Q252" s="589"/>
      <c r="R252" s="589"/>
      <c r="S252" s="589"/>
      <c r="T252" s="589"/>
      <c r="U252" s="589"/>
      <c r="V252" s="589"/>
      <c r="W252" s="589"/>
      <c r="X252" s="589"/>
      <c r="Y252" s="589"/>
      <c r="Z252" s="589"/>
      <c r="AA252" s="589"/>
      <c r="AB252" s="589"/>
      <c r="AC252" s="589"/>
      <c r="AD252" s="589"/>
      <c r="AE252" s="589"/>
      <c r="AF252" s="589"/>
      <c r="AG252" s="589"/>
      <c r="AH252" s="589"/>
      <c r="AI252" s="589"/>
      <c r="AJ252" s="589"/>
      <c r="AK252" s="589"/>
      <c r="AL252" s="589"/>
      <c r="AM252" s="589"/>
      <c r="AN252" s="589"/>
      <c r="AO252" s="589"/>
      <c r="AP252" s="589"/>
      <c r="AQ252" s="589"/>
      <c r="AR252" s="589"/>
      <c r="AS252" s="589"/>
      <c r="AT252" s="589"/>
      <c r="AU252" s="589"/>
      <c r="AV252" s="589"/>
      <c r="AW252" s="589"/>
      <c r="AX252" s="589"/>
      <c r="AY252" s="589"/>
      <c r="AZ252" s="589"/>
      <c r="BA252" s="589"/>
      <c r="BB252" s="589"/>
      <c r="BC252" s="589"/>
      <c r="BD252" s="589"/>
      <c r="BE252" s="589"/>
      <c r="BF252" s="589"/>
      <c r="BG252" s="589"/>
      <c r="BH252" s="589"/>
      <c r="BI252" s="589"/>
      <c r="BJ252" s="589"/>
      <c r="BK252" s="589"/>
      <c r="BL252" s="589"/>
    </row>
    <row r="253" spans="1:64" ht="15" customHeight="1">
      <c r="A253" s="574"/>
      <c r="B253" s="499"/>
      <c r="C253" s="614" t="s">
        <v>1696</v>
      </c>
      <c r="D253" s="535">
        <v>3</v>
      </c>
      <c r="E253" s="535">
        <v>2</v>
      </c>
      <c r="F253" s="536">
        <f t="shared" si="8"/>
        <v>-1</v>
      </c>
      <c r="G253" s="596" t="s">
        <v>1697</v>
      </c>
      <c r="H253" s="576"/>
      <c r="I253" s="584"/>
      <c r="J253" s="589"/>
      <c r="K253" s="589"/>
      <c r="L253" s="590"/>
      <c r="M253" s="589"/>
      <c r="N253" s="589"/>
      <c r="O253" s="589"/>
      <c r="P253" s="589"/>
      <c r="Q253" s="589"/>
      <c r="R253" s="589"/>
      <c r="S253" s="589"/>
      <c r="T253" s="589"/>
      <c r="U253" s="589"/>
      <c r="V253" s="589"/>
      <c r="W253" s="589"/>
      <c r="X253" s="589"/>
      <c r="Y253" s="589"/>
      <c r="Z253" s="589"/>
      <c r="AA253" s="589"/>
      <c r="AB253" s="589"/>
      <c r="AC253" s="589"/>
      <c r="AD253" s="589"/>
      <c r="AE253" s="589"/>
      <c r="AF253" s="589"/>
      <c r="AG253" s="589"/>
      <c r="AH253" s="589"/>
      <c r="AI253" s="589"/>
      <c r="AJ253" s="589"/>
      <c r="AK253" s="589"/>
      <c r="AL253" s="589"/>
      <c r="AM253" s="589"/>
      <c r="AN253" s="589"/>
      <c r="AO253" s="589"/>
      <c r="AP253" s="589"/>
      <c r="AQ253" s="589"/>
      <c r="AR253" s="589"/>
      <c r="AS253" s="589"/>
      <c r="AT253" s="589"/>
      <c r="AU253" s="589"/>
      <c r="AV253" s="589"/>
      <c r="AW253" s="589"/>
      <c r="AX253" s="589"/>
      <c r="AY253" s="589"/>
      <c r="AZ253" s="589"/>
      <c r="BA253" s="589"/>
      <c r="BB253" s="589"/>
      <c r="BC253" s="589"/>
      <c r="BD253" s="589"/>
      <c r="BE253" s="589"/>
      <c r="BF253" s="589"/>
      <c r="BG253" s="589"/>
      <c r="BH253" s="589"/>
      <c r="BI253" s="589"/>
      <c r="BJ253" s="589"/>
      <c r="BK253" s="589"/>
      <c r="BL253" s="589"/>
    </row>
    <row r="254" spans="1:64" ht="15" customHeight="1">
      <c r="A254" s="574"/>
      <c r="B254" s="499" t="s">
        <v>866</v>
      </c>
      <c r="C254" s="614" t="s">
        <v>1698</v>
      </c>
      <c r="D254" s="535">
        <v>3</v>
      </c>
      <c r="E254" s="535">
        <v>3</v>
      </c>
      <c r="F254" s="536">
        <f t="shared" si="8"/>
        <v>0</v>
      </c>
      <c r="G254" s="596"/>
      <c r="H254" s="576"/>
      <c r="I254" s="584"/>
      <c r="J254" s="589"/>
      <c r="K254" s="589"/>
      <c r="L254" s="590"/>
      <c r="M254" s="589"/>
      <c r="N254" s="589"/>
      <c r="O254" s="589"/>
      <c r="P254" s="589"/>
      <c r="Q254" s="589"/>
      <c r="R254" s="589"/>
      <c r="S254" s="589"/>
      <c r="T254" s="589"/>
      <c r="U254" s="589"/>
      <c r="V254" s="589"/>
      <c r="W254" s="589"/>
      <c r="X254" s="589"/>
      <c r="Y254" s="589"/>
      <c r="Z254" s="589"/>
      <c r="AA254" s="589"/>
      <c r="AB254" s="589"/>
      <c r="AC254" s="589"/>
      <c r="AD254" s="589"/>
      <c r="AE254" s="589"/>
      <c r="AF254" s="589"/>
      <c r="AG254" s="589"/>
      <c r="AH254" s="589"/>
      <c r="AI254" s="589"/>
      <c r="AJ254" s="589"/>
      <c r="AK254" s="589"/>
      <c r="AL254" s="589"/>
      <c r="AM254" s="589"/>
      <c r="AN254" s="589"/>
      <c r="AO254" s="589"/>
      <c r="AP254" s="589"/>
      <c r="AQ254" s="589"/>
      <c r="AR254" s="589"/>
      <c r="AS254" s="589"/>
      <c r="AT254" s="589"/>
      <c r="AU254" s="589"/>
      <c r="AV254" s="589"/>
      <c r="AW254" s="589"/>
      <c r="AX254" s="589"/>
      <c r="AY254" s="589"/>
      <c r="AZ254" s="589"/>
      <c r="BA254" s="589"/>
      <c r="BB254" s="589"/>
      <c r="BC254" s="589"/>
      <c r="BD254" s="589"/>
      <c r="BE254" s="589"/>
      <c r="BF254" s="589"/>
      <c r="BG254" s="589"/>
      <c r="BH254" s="589"/>
      <c r="BI254" s="589"/>
      <c r="BJ254" s="589"/>
      <c r="BK254" s="589"/>
      <c r="BL254" s="589"/>
    </row>
    <row r="255" spans="1:64" ht="15" customHeight="1">
      <c r="A255" s="574"/>
      <c r="B255" s="499"/>
      <c r="C255" s="614" t="s">
        <v>1699</v>
      </c>
      <c r="D255" s="535">
        <v>3</v>
      </c>
      <c r="E255" s="535">
        <v>3</v>
      </c>
      <c r="F255" s="536">
        <f t="shared" si="8"/>
        <v>0</v>
      </c>
      <c r="G255" s="596"/>
      <c r="H255" s="576"/>
      <c r="I255" s="584"/>
      <c r="J255" s="589"/>
      <c r="K255" s="589"/>
      <c r="L255" s="590"/>
      <c r="M255" s="589"/>
      <c r="N255" s="589"/>
      <c r="O255" s="589"/>
      <c r="P255" s="589"/>
      <c r="Q255" s="589"/>
      <c r="R255" s="589"/>
      <c r="S255" s="589"/>
      <c r="T255" s="589"/>
      <c r="U255" s="589"/>
      <c r="V255" s="589"/>
      <c r="W255" s="589"/>
      <c r="X255" s="589"/>
      <c r="Y255" s="589"/>
      <c r="Z255" s="589"/>
      <c r="AA255" s="589"/>
      <c r="AB255" s="589"/>
      <c r="AC255" s="589"/>
      <c r="AD255" s="589"/>
      <c r="AE255" s="589"/>
      <c r="AF255" s="589"/>
      <c r="AG255" s="589"/>
      <c r="AH255" s="589"/>
      <c r="AI255" s="589"/>
      <c r="AJ255" s="589"/>
      <c r="AK255" s="589"/>
      <c r="AL255" s="589"/>
      <c r="AM255" s="589"/>
      <c r="AN255" s="589"/>
      <c r="AO255" s="589"/>
      <c r="AP255" s="589"/>
      <c r="AQ255" s="589"/>
      <c r="AR255" s="589"/>
      <c r="AS255" s="589"/>
      <c r="AT255" s="589"/>
      <c r="AU255" s="589"/>
      <c r="AV255" s="589"/>
      <c r="AW255" s="589"/>
      <c r="AX255" s="589"/>
      <c r="AY255" s="589"/>
      <c r="AZ255" s="589"/>
      <c r="BA255" s="589"/>
      <c r="BB255" s="589"/>
      <c r="BC255" s="589"/>
      <c r="BD255" s="589"/>
      <c r="BE255" s="589"/>
      <c r="BF255" s="589"/>
      <c r="BG255" s="589"/>
      <c r="BH255" s="589"/>
      <c r="BI255" s="589"/>
      <c r="BJ255" s="589"/>
      <c r="BK255" s="589"/>
      <c r="BL255" s="589"/>
    </row>
    <row r="256" spans="1:64" ht="15" customHeight="1">
      <c r="A256" s="574"/>
      <c r="B256" s="499"/>
      <c r="C256" s="614" t="s">
        <v>1700</v>
      </c>
      <c r="D256" s="535">
        <v>3</v>
      </c>
      <c r="E256" s="535">
        <v>3</v>
      </c>
      <c r="F256" s="536">
        <f t="shared" si="8"/>
        <v>0</v>
      </c>
      <c r="G256" s="596" t="s">
        <v>1701</v>
      </c>
      <c r="H256" s="576"/>
      <c r="I256" s="584"/>
      <c r="J256" s="589"/>
      <c r="K256" s="589"/>
      <c r="L256" s="590"/>
      <c r="M256" s="589"/>
      <c r="N256" s="589"/>
      <c r="O256" s="589"/>
      <c r="P256" s="589"/>
      <c r="Q256" s="589"/>
      <c r="R256" s="589"/>
      <c r="S256" s="589"/>
      <c r="T256" s="589"/>
      <c r="U256" s="589"/>
      <c r="V256" s="589"/>
      <c r="W256" s="589"/>
      <c r="X256" s="589"/>
      <c r="Y256" s="589"/>
      <c r="Z256" s="589"/>
      <c r="AA256" s="589"/>
      <c r="AB256" s="589"/>
      <c r="AC256" s="589"/>
      <c r="AD256" s="589"/>
      <c r="AE256" s="589"/>
      <c r="AF256" s="589"/>
      <c r="AG256" s="589"/>
      <c r="AH256" s="589"/>
      <c r="AI256" s="589"/>
      <c r="AJ256" s="589"/>
      <c r="AK256" s="589"/>
      <c r="AL256" s="589"/>
      <c r="AM256" s="589"/>
      <c r="AN256" s="589"/>
      <c r="AO256" s="589"/>
      <c r="AP256" s="589"/>
      <c r="AQ256" s="589"/>
      <c r="AR256" s="589"/>
      <c r="AS256" s="589"/>
      <c r="AT256" s="589"/>
      <c r="AU256" s="589"/>
      <c r="AV256" s="589"/>
      <c r="AW256" s="589"/>
      <c r="AX256" s="589"/>
      <c r="AY256" s="589"/>
      <c r="AZ256" s="589"/>
      <c r="BA256" s="589"/>
      <c r="BB256" s="589"/>
      <c r="BC256" s="589"/>
      <c r="BD256" s="589"/>
      <c r="BE256" s="589"/>
      <c r="BF256" s="589"/>
      <c r="BG256" s="589"/>
      <c r="BH256" s="589"/>
      <c r="BI256" s="589"/>
      <c r="BJ256" s="589"/>
      <c r="BK256" s="589"/>
      <c r="BL256" s="589"/>
    </row>
    <row r="257" spans="1:64" ht="15" customHeight="1">
      <c r="A257" s="574"/>
      <c r="B257" s="499"/>
      <c r="C257" s="614" t="s">
        <v>1702</v>
      </c>
      <c r="D257" s="535">
        <v>1</v>
      </c>
      <c r="E257" s="535">
        <v>1</v>
      </c>
      <c r="F257" s="536">
        <f t="shared" si="8"/>
        <v>0</v>
      </c>
      <c r="G257" s="596" t="s">
        <v>1610</v>
      </c>
      <c r="H257" s="576"/>
      <c r="I257" s="584"/>
      <c r="J257" s="589"/>
      <c r="K257" s="589"/>
      <c r="L257" s="590"/>
      <c r="M257" s="589"/>
      <c r="N257" s="589"/>
      <c r="O257" s="589"/>
      <c r="P257" s="589"/>
      <c r="Q257" s="589"/>
      <c r="R257" s="589"/>
      <c r="S257" s="589"/>
      <c r="T257" s="589"/>
      <c r="U257" s="589"/>
      <c r="V257" s="589"/>
      <c r="W257" s="589"/>
      <c r="X257" s="589"/>
      <c r="Y257" s="589"/>
      <c r="Z257" s="589"/>
      <c r="AA257" s="589"/>
      <c r="AB257" s="589"/>
      <c r="AC257" s="589"/>
      <c r="AD257" s="589"/>
      <c r="AE257" s="589"/>
      <c r="AF257" s="589"/>
      <c r="AG257" s="589"/>
      <c r="AH257" s="589"/>
      <c r="AI257" s="589"/>
      <c r="AJ257" s="589"/>
      <c r="AK257" s="589"/>
      <c r="AL257" s="589"/>
      <c r="AM257" s="589"/>
      <c r="AN257" s="589"/>
      <c r="AO257" s="589"/>
      <c r="AP257" s="589"/>
      <c r="AQ257" s="589"/>
      <c r="AR257" s="589"/>
      <c r="AS257" s="589"/>
      <c r="AT257" s="589"/>
      <c r="AU257" s="589"/>
      <c r="AV257" s="589"/>
      <c r="AW257" s="589"/>
      <c r="AX257" s="589"/>
      <c r="AY257" s="589"/>
      <c r="AZ257" s="589"/>
      <c r="BA257" s="589"/>
      <c r="BB257" s="589"/>
      <c r="BC257" s="589"/>
      <c r="BD257" s="589"/>
      <c r="BE257" s="589"/>
      <c r="BF257" s="589"/>
      <c r="BG257" s="589"/>
      <c r="BH257" s="589"/>
      <c r="BI257" s="589"/>
      <c r="BJ257" s="589"/>
      <c r="BK257" s="589"/>
      <c r="BL257" s="589"/>
    </row>
    <row r="258" spans="1:64" ht="15" customHeight="1">
      <c r="A258" s="574"/>
      <c r="B258" s="499"/>
      <c r="C258" s="614" t="s">
        <v>587</v>
      </c>
      <c r="D258" s="535">
        <v>12</v>
      </c>
      <c r="E258" s="535">
        <v>7</v>
      </c>
      <c r="F258" s="536">
        <f t="shared" si="8"/>
        <v>-5</v>
      </c>
      <c r="G258" s="537" t="s">
        <v>1703</v>
      </c>
      <c r="H258" s="576"/>
      <c r="I258" s="584"/>
      <c r="J258" s="589"/>
      <c r="K258" s="589"/>
      <c r="L258" s="590"/>
      <c r="M258" s="589"/>
      <c r="N258" s="589"/>
      <c r="O258" s="589"/>
      <c r="P258" s="589"/>
      <c r="Q258" s="589"/>
      <c r="R258" s="589"/>
      <c r="S258" s="589"/>
      <c r="T258" s="589"/>
      <c r="U258" s="589"/>
      <c r="V258" s="589"/>
      <c r="W258" s="589"/>
      <c r="X258" s="589"/>
      <c r="Y258" s="589"/>
      <c r="Z258" s="589"/>
      <c r="AA258" s="589"/>
      <c r="AB258" s="589"/>
      <c r="AC258" s="589"/>
      <c r="AD258" s="589"/>
      <c r="AE258" s="589"/>
      <c r="AF258" s="589"/>
      <c r="AG258" s="589"/>
      <c r="AH258" s="589"/>
      <c r="AI258" s="589"/>
      <c r="AJ258" s="589"/>
      <c r="AK258" s="589"/>
      <c r="AL258" s="589"/>
      <c r="AM258" s="589"/>
      <c r="AN258" s="589"/>
      <c r="AO258" s="589"/>
      <c r="AP258" s="589"/>
      <c r="AQ258" s="589"/>
      <c r="AR258" s="589"/>
      <c r="AS258" s="589"/>
      <c r="AT258" s="589"/>
      <c r="AU258" s="589"/>
      <c r="AV258" s="589"/>
      <c r="AW258" s="589"/>
      <c r="AX258" s="589"/>
      <c r="AY258" s="589"/>
      <c r="AZ258" s="589"/>
      <c r="BA258" s="589"/>
      <c r="BB258" s="589"/>
      <c r="BC258" s="589"/>
      <c r="BD258" s="589"/>
      <c r="BE258" s="589"/>
      <c r="BF258" s="589"/>
      <c r="BG258" s="589"/>
      <c r="BH258" s="589"/>
      <c r="BI258" s="589"/>
      <c r="BJ258" s="589"/>
      <c r="BK258" s="589"/>
      <c r="BL258" s="589"/>
    </row>
    <row r="259" spans="1:64" ht="15" customHeight="1">
      <c r="A259" s="574"/>
      <c r="B259" s="499"/>
      <c r="C259" s="614" t="s">
        <v>1434</v>
      </c>
      <c r="D259" s="535">
        <v>0</v>
      </c>
      <c r="E259" s="535">
        <v>0</v>
      </c>
      <c r="F259" s="536">
        <f t="shared" si="8"/>
        <v>0</v>
      </c>
      <c r="G259" s="537" t="s">
        <v>1704</v>
      </c>
      <c r="H259" s="576"/>
      <c r="I259" s="584"/>
      <c r="J259" s="589"/>
      <c r="K259" s="589"/>
      <c r="L259" s="590"/>
      <c r="M259" s="589"/>
      <c r="N259" s="589"/>
      <c r="O259" s="589"/>
      <c r="P259" s="589"/>
      <c r="Q259" s="589"/>
      <c r="R259" s="589"/>
      <c r="S259" s="589"/>
      <c r="T259" s="589"/>
      <c r="U259" s="589"/>
      <c r="V259" s="589"/>
      <c r="W259" s="589"/>
      <c r="X259" s="589"/>
      <c r="Y259" s="589"/>
      <c r="Z259" s="589"/>
      <c r="AA259" s="589"/>
      <c r="AB259" s="589"/>
      <c r="AC259" s="589"/>
      <c r="AD259" s="589"/>
      <c r="AE259" s="589"/>
      <c r="AF259" s="589"/>
      <c r="AG259" s="589"/>
      <c r="AH259" s="589"/>
      <c r="AI259" s="589"/>
      <c r="AJ259" s="589"/>
      <c r="AK259" s="589"/>
      <c r="AL259" s="589"/>
      <c r="AM259" s="589"/>
      <c r="AN259" s="589"/>
      <c r="AO259" s="589"/>
      <c r="AP259" s="589"/>
      <c r="AQ259" s="589"/>
      <c r="AR259" s="589"/>
      <c r="AS259" s="589"/>
      <c r="AT259" s="589"/>
      <c r="AU259" s="589"/>
      <c r="AV259" s="589"/>
      <c r="AW259" s="589"/>
      <c r="AX259" s="589"/>
      <c r="AY259" s="589"/>
      <c r="AZ259" s="589"/>
      <c r="BA259" s="589"/>
      <c r="BB259" s="589"/>
      <c r="BC259" s="589"/>
      <c r="BD259" s="589"/>
      <c r="BE259" s="589"/>
      <c r="BF259" s="589"/>
      <c r="BG259" s="589"/>
      <c r="BH259" s="589"/>
      <c r="BI259" s="589"/>
      <c r="BJ259" s="589"/>
      <c r="BK259" s="589"/>
      <c r="BL259" s="589"/>
    </row>
    <row r="260" spans="1:64" ht="15" customHeight="1">
      <c r="A260" s="574"/>
      <c r="B260" s="499"/>
      <c r="C260" s="614" t="s">
        <v>1087</v>
      </c>
      <c r="D260" s="535">
        <v>10</v>
      </c>
      <c r="E260" s="535">
        <v>10</v>
      </c>
      <c r="F260" s="536">
        <f t="shared" si="8"/>
        <v>0</v>
      </c>
      <c r="G260" s="537" t="s">
        <v>1705</v>
      </c>
      <c r="H260" s="576"/>
      <c r="I260" s="584"/>
      <c r="J260" s="589"/>
      <c r="K260" s="589"/>
      <c r="L260" s="590"/>
      <c r="M260" s="589"/>
      <c r="N260" s="589"/>
      <c r="O260" s="589"/>
      <c r="P260" s="589"/>
      <c r="Q260" s="589"/>
      <c r="R260" s="589"/>
      <c r="S260" s="589"/>
      <c r="T260" s="589"/>
      <c r="U260" s="589"/>
      <c r="V260" s="589"/>
      <c r="W260" s="589"/>
      <c r="X260" s="589"/>
      <c r="Y260" s="589"/>
      <c r="Z260" s="589"/>
      <c r="AA260" s="589"/>
      <c r="AB260" s="589"/>
      <c r="AC260" s="589"/>
      <c r="AD260" s="589"/>
      <c r="AE260" s="589"/>
      <c r="AF260" s="589"/>
      <c r="AG260" s="589"/>
      <c r="AH260" s="589"/>
      <c r="AI260" s="589"/>
      <c r="AJ260" s="589"/>
      <c r="AK260" s="589"/>
      <c r="AL260" s="589"/>
      <c r="AM260" s="589"/>
      <c r="AN260" s="589"/>
      <c r="AO260" s="589"/>
      <c r="AP260" s="589"/>
      <c r="AQ260" s="589"/>
      <c r="AR260" s="589"/>
      <c r="AS260" s="589"/>
      <c r="AT260" s="589"/>
      <c r="AU260" s="589"/>
      <c r="AV260" s="589"/>
      <c r="AW260" s="589"/>
      <c r="AX260" s="589"/>
      <c r="AY260" s="589"/>
      <c r="AZ260" s="589"/>
      <c r="BA260" s="589"/>
      <c r="BB260" s="589"/>
      <c r="BC260" s="589"/>
      <c r="BD260" s="589"/>
      <c r="BE260" s="589"/>
      <c r="BF260" s="589"/>
      <c r="BG260" s="589"/>
      <c r="BH260" s="589"/>
      <c r="BI260" s="589"/>
      <c r="BJ260" s="589"/>
      <c r="BK260" s="589"/>
      <c r="BL260" s="589"/>
    </row>
    <row r="261" spans="1:64" ht="15" customHeight="1">
      <c r="A261" s="574"/>
      <c r="B261" s="499"/>
      <c r="C261" s="614" t="s">
        <v>1706</v>
      </c>
      <c r="D261" s="535">
        <v>10</v>
      </c>
      <c r="E261" s="535">
        <v>10</v>
      </c>
      <c r="F261" s="536">
        <f t="shared" si="8"/>
        <v>0</v>
      </c>
      <c r="G261" s="537"/>
      <c r="H261" s="576"/>
      <c r="I261" s="584"/>
      <c r="J261" s="589"/>
      <c r="K261" s="589"/>
      <c r="L261" s="590"/>
      <c r="M261" s="589"/>
      <c r="N261" s="589"/>
      <c r="O261" s="589"/>
      <c r="P261" s="589"/>
      <c r="Q261" s="589"/>
      <c r="R261" s="589"/>
      <c r="S261" s="589"/>
      <c r="T261" s="589"/>
      <c r="U261" s="589"/>
      <c r="V261" s="589"/>
      <c r="W261" s="589"/>
      <c r="X261" s="589"/>
      <c r="Y261" s="589"/>
      <c r="Z261" s="589"/>
      <c r="AA261" s="589"/>
      <c r="AB261" s="589"/>
      <c r="AC261" s="589"/>
      <c r="AD261" s="589"/>
      <c r="AE261" s="589"/>
      <c r="AF261" s="589"/>
      <c r="AG261" s="589"/>
      <c r="AH261" s="589"/>
      <c r="AI261" s="589"/>
      <c r="AJ261" s="589"/>
      <c r="AK261" s="589"/>
      <c r="AL261" s="589"/>
      <c r="AM261" s="589"/>
      <c r="AN261" s="589"/>
      <c r="AO261" s="589"/>
      <c r="AP261" s="589"/>
      <c r="AQ261" s="589"/>
      <c r="AR261" s="589"/>
      <c r="AS261" s="589"/>
      <c r="AT261" s="589"/>
      <c r="AU261" s="589"/>
      <c r="AV261" s="589"/>
      <c r="AW261" s="589"/>
      <c r="AX261" s="589"/>
      <c r="AY261" s="589"/>
      <c r="AZ261" s="589"/>
      <c r="BA261" s="589"/>
      <c r="BB261" s="589"/>
      <c r="BC261" s="589"/>
      <c r="BD261" s="589"/>
      <c r="BE261" s="589"/>
      <c r="BF261" s="589"/>
      <c r="BG261" s="589"/>
      <c r="BH261" s="589"/>
      <c r="BI261" s="589"/>
      <c r="BJ261" s="589"/>
      <c r="BK261" s="589"/>
      <c r="BL261" s="589"/>
    </row>
    <row r="262" spans="1:64" ht="15" customHeight="1">
      <c r="A262" s="574"/>
      <c r="B262" s="499"/>
      <c r="C262" s="614" t="s">
        <v>1707</v>
      </c>
      <c r="D262" s="535">
        <v>20</v>
      </c>
      <c r="E262" s="535">
        <v>20</v>
      </c>
      <c r="F262" s="536">
        <f t="shared" si="8"/>
        <v>0</v>
      </c>
      <c r="G262" s="537"/>
      <c r="H262" s="576"/>
      <c r="I262" s="584"/>
      <c r="J262" s="589"/>
      <c r="K262" s="589"/>
      <c r="L262" s="590"/>
      <c r="M262" s="589"/>
      <c r="N262" s="589"/>
      <c r="O262" s="589"/>
      <c r="P262" s="589"/>
      <c r="Q262" s="589"/>
      <c r="R262" s="589"/>
      <c r="S262" s="589"/>
      <c r="T262" s="589"/>
      <c r="U262" s="589"/>
      <c r="V262" s="589"/>
      <c r="W262" s="589"/>
      <c r="X262" s="589"/>
      <c r="Y262" s="589"/>
      <c r="Z262" s="589"/>
      <c r="AA262" s="589"/>
      <c r="AB262" s="589"/>
      <c r="AC262" s="589"/>
      <c r="AD262" s="589"/>
      <c r="AE262" s="589"/>
      <c r="AF262" s="589"/>
      <c r="AG262" s="589"/>
      <c r="AH262" s="589"/>
      <c r="AI262" s="589"/>
      <c r="AJ262" s="589"/>
      <c r="AK262" s="589"/>
      <c r="AL262" s="589"/>
      <c r="AM262" s="589"/>
      <c r="AN262" s="589"/>
      <c r="AO262" s="589"/>
      <c r="AP262" s="589"/>
      <c r="AQ262" s="589"/>
      <c r="AR262" s="589"/>
      <c r="AS262" s="589"/>
      <c r="AT262" s="589"/>
      <c r="AU262" s="589"/>
      <c r="AV262" s="589"/>
      <c r="AW262" s="589"/>
      <c r="AX262" s="589"/>
      <c r="AY262" s="589"/>
      <c r="AZ262" s="589"/>
      <c r="BA262" s="589"/>
      <c r="BB262" s="589"/>
      <c r="BC262" s="589"/>
      <c r="BD262" s="589"/>
      <c r="BE262" s="589"/>
      <c r="BF262" s="589"/>
      <c r="BG262" s="589"/>
      <c r="BH262" s="589"/>
      <c r="BI262" s="589"/>
      <c r="BJ262" s="589"/>
      <c r="BK262" s="589"/>
      <c r="BL262" s="589"/>
    </row>
    <row r="263" spans="1:64" ht="15" customHeight="1">
      <c r="A263" s="574"/>
      <c r="B263" s="499"/>
      <c r="C263" s="614" t="s">
        <v>150</v>
      </c>
      <c r="D263" s="535">
        <v>3</v>
      </c>
      <c r="E263" s="535">
        <v>3</v>
      </c>
      <c r="F263" s="536">
        <f t="shared" si="8"/>
        <v>0</v>
      </c>
      <c r="G263" s="537" t="s">
        <v>1505</v>
      </c>
      <c r="H263" s="576"/>
      <c r="I263" s="584"/>
      <c r="J263" s="589"/>
      <c r="K263" s="589"/>
      <c r="L263" s="590"/>
      <c r="M263" s="589"/>
      <c r="N263" s="589"/>
      <c r="O263" s="589"/>
      <c r="P263" s="589"/>
      <c r="Q263" s="589"/>
      <c r="R263" s="589"/>
      <c r="S263" s="589"/>
      <c r="T263" s="589"/>
      <c r="U263" s="589"/>
      <c r="V263" s="589"/>
      <c r="W263" s="589"/>
      <c r="X263" s="589"/>
      <c r="Y263" s="589"/>
      <c r="Z263" s="589"/>
      <c r="AA263" s="589"/>
      <c r="AB263" s="589"/>
      <c r="AC263" s="589"/>
      <c r="AD263" s="589"/>
      <c r="AE263" s="589"/>
      <c r="AF263" s="589"/>
      <c r="AG263" s="589"/>
      <c r="AH263" s="589"/>
      <c r="AI263" s="589"/>
      <c r="AJ263" s="589"/>
      <c r="AK263" s="589"/>
      <c r="AL263" s="589"/>
      <c r="AM263" s="589"/>
      <c r="AN263" s="589"/>
      <c r="AO263" s="589"/>
      <c r="AP263" s="589"/>
      <c r="AQ263" s="589"/>
      <c r="AR263" s="589"/>
      <c r="AS263" s="589"/>
      <c r="AT263" s="589"/>
      <c r="AU263" s="589"/>
      <c r="AV263" s="589"/>
      <c r="AW263" s="589"/>
      <c r="AX263" s="589"/>
      <c r="AY263" s="589"/>
      <c r="AZ263" s="589"/>
      <c r="BA263" s="589"/>
      <c r="BB263" s="589"/>
      <c r="BC263" s="589"/>
      <c r="BD263" s="589"/>
      <c r="BE263" s="589"/>
      <c r="BF263" s="589"/>
      <c r="BG263" s="589"/>
      <c r="BH263" s="589"/>
      <c r="BI263" s="589"/>
      <c r="BJ263" s="589"/>
      <c r="BK263" s="589"/>
      <c r="BL263" s="589"/>
    </row>
    <row r="264" spans="1:64" ht="15.75" customHeight="1">
      <c r="A264" s="574"/>
      <c r="B264" s="513"/>
      <c r="C264" s="640" t="s">
        <v>444</v>
      </c>
      <c r="D264" s="602">
        <v>22</v>
      </c>
      <c r="E264" s="602">
        <v>20</v>
      </c>
      <c r="F264" s="603">
        <f t="shared" si="8"/>
        <v>-2</v>
      </c>
      <c r="G264" s="635"/>
      <c r="H264" s="576"/>
      <c r="I264" s="584"/>
      <c r="J264" s="589"/>
      <c r="K264" s="589"/>
      <c r="L264" s="590"/>
      <c r="M264" s="589"/>
      <c r="N264" s="589"/>
      <c r="O264" s="589"/>
      <c r="P264" s="589"/>
      <c r="Q264" s="589"/>
      <c r="R264" s="589"/>
      <c r="S264" s="589"/>
      <c r="T264" s="589"/>
      <c r="U264" s="589"/>
      <c r="V264" s="589"/>
      <c r="W264" s="589"/>
      <c r="X264" s="589"/>
      <c r="Y264" s="589"/>
      <c r="Z264" s="589"/>
      <c r="AA264" s="589"/>
      <c r="AB264" s="589"/>
      <c r="AC264" s="589"/>
      <c r="AD264" s="589"/>
      <c r="AE264" s="589"/>
      <c r="AF264" s="589"/>
      <c r="AG264" s="589"/>
      <c r="AH264" s="589"/>
      <c r="AI264" s="589"/>
      <c r="AJ264" s="589"/>
      <c r="AK264" s="589"/>
      <c r="AL264" s="589"/>
      <c r="AM264" s="589"/>
      <c r="AN264" s="589"/>
      <c r="AO264" s="589"/>
      <c r="AP264" s="589"/>
      <c r="AQ264" s="589"/>
      <c r="AR264" s="589"/>
      <c r="AS264" s="589"/>
      <c r="AT264" s="589"/>
      <c r="AU264" s="589"/>
      <c r="AV264" s="589"/>
      <c r="AW264" s="589"/>
      <c r="AX264" s="589"/>
      <c r="AY264" s="589"/>
      <c r="AZ264" s="589"/>
      <c r="BA264" s="589"/>
      <c r="BB264" s="589"/>
      <c r="BC264" s="589"/>
      <c r="BD264" s="589"/>
      <c r="BE264" s="589"/>
      <c r="BF264" s="589"/>
      <c r="BG264" s="589"/>
      <c r="BH264" s="589"/>
      <c r="BI264" s="589"/>
      <c r="BJ264" s="589"/>
      <c r="BK264" s="589"/>
      <c r="BL264" s="589"/>
    </row>
    <row r="265" spans="1:64" ht="15.75" customHeight="1">
      <c r="A265" s="574"/>
      <c r="B265" s="494"/>
      <c r="C265" s="636" t="s">
        <v>1264</v>
      </c>
      <c r="D265" s="606">
        <v>6</v>
      </c>
      <c r="E265" s="606">
        <v>6</v>
      </c>
      <c r="F265" s="607">
        <f t="shared" si="8"/>
        <v>0</v>
      </c>
      <c r="G265" s="608"/>
      <c r="H265" s="576"/>
      <c r="I265" s="584"/>
      <c r="J265" s="589"/>
      <c r="K265" s="589"/>
      <c r="L265" s="590"/>
      <c r="M265" s="589"/>
      <c r="N265" s="589"/>
      <c r="O265" s="589"/>
      <c r="P265" s="589"/>
      <c r="Q265" s="589"/>
      <c r="R265" s="589"/>
      <c r="S265" s="589"/>
      <c r="T265" s="589"/>
      <c r="U265" s="589"/>
      <c r="V265" s="589"/>
      <c r="W265" s="589"/>
      <c r="X265" s="589"/>
      <c r="Y265" s="589"/>
      <c r="Z265" s="589"/>
      <c r="AA265" s="589"/>
      <c r="AB265" s="589"/>
      <c r="AC265" s="589"/>
      <c r="AD265" s="589"/>
      <c r="AE265" s="589"/>
      <c r="AF265" s="589"/>
      <c r="AG265" s="589"/>
      <c r="AH265" s="589"/>
      <c r="AI265" s="589"/>
      <c r="AJ265" s="589"/>
      <c r="AK265" s="589"/>
      <c r="AL265" s="589"/>
      <c r="AM265" s="589"/>
      <c r="AN265" s="589"/>
      <c r="AO265" s="589"/>
      <c r="AP265" s="589"/>
      <c r="AQ265" s="589"/>
      <c r="AR265" s="589"/>
      <c r="AS265" s="589"/>
      <c r="AT265" s="589"/>
      <c r="AU265" s="589"/>
      <c r="AV265" s="589"/>
      <c r="AW265" s="589"/>
      <c r="AX265" s="589"/>
      <c r="AY265" s="589"/>
      <c r="AZ265" s="589"/>
      <c r="BA265" s="589"/>
      <c r="BB265" s="589"/>
      <c r="BC265" s="589"/>
      <c r="BD265" s="589"/>
      <c r="BE265" s="589"/>
      <c r="BF265" s="589"/>
      <c r="BG265" s="589"/>
      <c r="BH265" s="589"/>
      <c r="BI265" s="589"/>
      <c r="BJ265" s="589"/>
      <c r="BK265" s="589"/>
      <c r="BL265" s="589"/>
    </row>
    <row r="266" spans="1:64" ht="15" customHeight="1">
      <c r="A266" s="574"/>
      <c r="B266" s="499"/>
      <c r="C266" s="636" t="s">
        <v>1265</v>
      </c>
      <c r="D266" s="535">
        <v>8</v>
      </c>
      <c r="E266" s="535">
        <v>0</v>
      </c>
      <c r="F266" s="652">
        <f t="shared" si="8"/>
        <v>-8</v>
      </c>
      <c r="G266" s="596"/>
      <c r="H266" s="576"/>
      <c r="I266" s="584"/>
      <c r="J266" s="589"/>
      <c r="K266" s="589"/>
      <c r="L266" s="590"/>
      <c r="M266" s="589"/>
      <c r="N266" s="589"/>
      <c r="O266" s="589"/>
      <c r="P266" s="589"/>
      <c r="Q266" s="589"/>
      <c r="R266" s="589"/>
      <c r="S266" s="589"/>
      <c r="T266" s="589"/>
      <c r="U266" s="589"/>
      <c r="V266" s="589"/>
      <c r="W266" s="589"/>
      <c r="X266" s="589"/>
      <c r="Y266" s="589"/>
      <c r="Z266" s="589"/>
      <c r="AA266" s="589"/>
      <c r="AB266" s="589"/>
      <c r="AC266" s="589"/>
      <c r="AD266" s="589"/>
      <c r="AE266" s="589"/>
      <c r="AF266" s="589"/>
      <c r="AG266" s="589"/>
      <c r="AH266" s="589"/>
      <c r="AI266" s="589"/>
      <c r="AJ266" s="589"/>
      <c r="AK266" s="589"/>
      <c r="AL266" s="589"/>
      <c r="AM266" s="589"/>
      <c r="AN266" s="589"/>
      <c r="AO266" s="589"/>
      <c r="AP266" s="589"/>
      <c r="AQ266" s="589"/>
      <c r="AR266" s="589"/>
      <c r="AS266" s="589"/>
      <c r="AT266" s="589"/>
      <c r="AU266" s="589"/>
      <c r="AV266" s="589"/>
      <c r="AW266" s="589"/>
      <c r="AX266" s="589"/>
      <c r="AY266" s="589"/>
      <c r="AZ266" s="589"/>
      <c r="BA266" s="589"/>
      <c r="BB266" s="589"/>
      <c r="BC266" s="589"/>
      <c r="BD266" s="589"/>
      <c r="BE266" s="589"/>
      <c r="BF266" s="589"/>
      <c r="BG266" s="589"/>
      <c r="BH266" s="589"/>
      <c r="BI266" s="589"/>
      <c r="BJ266" s="589"/>
      <c r="BK266" s="589"/>
      <c r="BL266" s="589"/>
    </row>
    <row r="267" spans="1:64" ht="15" customHeight="1">
      <c r="A267" s="574"/>
      <c r="B267" s="499"/>
      <c r="C267" s="636" t="s">
        <v>1506</v>
      </c>
      <c r="D267" s="535">
        <v>30</v>
      </c>
      <c r="E267" s="535">
        <v>25</v>
      </c>
      <c r="F267" s="631">
        <f t="shared" si="8"/>
        <v>-5</v>
      </c>
      <c r="G267" s="596" t="s">
        <v>1708</v>
      </c>
      <c r="H267" s="576"/>
      <c r="I267" s="584"/>
      <c r="J267" s="589"/>
      <c r="K267" s="589"/>
      <c r="L267" s="590"/>
      <c r="M267" s="589"/>
      <c r="N267" s="589"/>
      <c r="O267" s="589"/>
      <c r="P267" s="589"/>
      <c r="Q267" s="589"/>
      <c r="R267" s="589"/>
      <c r="S267" s="589"/>
      <c r="T267" s="589"/>
      <c r="U267" s="589"/>
      <c r="V267" s="589"/>
      <c r="W267" s="589"/>
      <c r="X267" s="589"/>
      <c r="Y267" s="589"/>
      <c r="Z267" s="589"/>
      <c r="AA267" s="589"/>
      <c r="AB267" s="589"/>
      <c r="AC267" s="589"/>
      <c r="AD267" s="589"/>
      <c r="AE267" s="589"/>
      <c r="AF267" s="589"/>
      <c r="AG267" s="589"/>
      <c r="AH267" s="589"/>
      <c r="AI267" s="589"/>
      <c r="AJ267" s="589"/>
      <c r="AK267" s="589"/>
      <c r="AL267" s="589"/>
      <c r="AM267" s="589"/>
      <c r="AN267" s="589"/>
      <c r="AO267" s="589"/>
      <c r="AP267" s="589"/>
      <c r="AQ267" s="589"/>
      <c r="AR267" s="589"/>
      <c r="AS267" s="589"/>
      <c r="AT267" s="589"/>
      <c r="AU267" s="589"/>
      <c r="AV267" s="589"/>
      <c r="AW267" s="589"/>
      <c r="AX267" s="589"/>
      <c r="AY267" s="589"/>
      <c r="AZ267" s="589"/>
      <c r="BA267" s="589"/>
      <c r="BB267" s="589"/>
      <c r="BC267" s="589"/>
      <c r="BD267" s="589"/>
      <c r="BE267" s="589"/>
      <c r="BF267" s="589"/>
      <c r="BG267" s="589"/>
      <c r="BH267" s="589"/>
      <c r="BI267" s="589"/>
      <c r="BJ267" s="589"/>
      <c r="BK267" s="589"/>
      <c r="BL267" s="589"/>
    </row>
    <row r="268" spans="1:64" ht="15.75" customHeight="1">
      <c r="A268" s="574"/>
      <c r="B268" s="499"/>
      <c r="C268" s="614" t="s">
        <v>1269</v>
      </c>
      <c r="D268" s="535">
        <v>6</v>
      </c>
      <c r="E268" s="535">
        <v>29</v>
      </c>
      <c r="F268" s="536">
        <f t="shared" si="8"/>
        <v>23</v>
      </c>
      <c r="G268" s="537"/>
      <c r="H268" s="576"/>
      <c r="I268" s="584"/>
      <c r="J268" s="589"/>
      <c r="K268" s="589"/>
      <c r="L268" s="590"/>
      <c r="M268" s="589"/>
      <c r="N268" s="589"/>
      <c r="O268" s="589"/>
      <c r="P268" s="589"/>
      <c r="Q268" s="589"/>
      <c r="R268" s="589"/>
      <c r="S268" s="589"/>
      <c r="T268" s="589"/>
      <c r="U268" s="589"/>
      <c r="V268" s="589"/>
      <c r="W268" s="589"/>
      <c r="X268" s="589"/>
      <c r="Y268" s="589"/>
      <c r="Z268" s="589"/>
      <c r="AA268" s="589"/>
      <c r="AB268" s="589"/>
      <c r="AC268" s="589"/>
      <c r="AD268" s="589"/>
      <c r="AE268" s="589"/>
      <c r="AF268" s="589"/>
      <c r="AG268" s="589"/>
      <c r="AH268" s="589"/>
      <c r="AI268" s="589"/>
      <c r="AJ268" s="589"/>
      <c r="AK268" s="589"/>
      <c r="AL268" s="589"/>
      <c r="AM268" s="589"/>
      <c r="AN268" s="589"/>
      <c r="AO268" s="589"/>
      <c r="AP268" s="589"/>
      <c r="AQ268" s="589"/>
      <c r="AR268" s="589"/>
      <c r="AS268" s="589"/>
      <c r="AT268" s="589"/>
      <c r="AU268" s="589"/>
      <c r="AV268" s="589"/>
      <c r="AW268" s="589"/>
      <c r="AX268" s="589"/>
      <c r="AY268" s="589"/>
      <c r="AZ268" s="589"/>
      <c r="BA268" s="589"/>
      <c r="BB268" s="589"/>
      <c r="BC268" s="589"/>
      <c r="BD268" s="589"/>
      <c r="BE268" s="589"/>
      <c r="BF268" s="589"/>
      <c r="BG268" s="589"/>
      <c r="BH268" s="589"/>
      <c r="BI268" s="589"/>
      <c r="BJ268" s="589"/>
      <c r="BK268" s="589"/>
      <c r="BL268" s="589"/>
    </row>
    <row r="269" spans="1:64" ht="15" customHeight="1">
      <c r="A269" s="574"/>
      <c r="B269" s="499" t="s">
        <v>941</v>
      </c>
      <c r="C269" s="614" t="s">
        <v>1291</v>
      </c>
      <c r="D269" s="535">
        <v>0</v>
      </c>
      <c r="E269" s="535">
        <v>29</v>
      </c>
      <c r="F269" s="536">
        <f t="shared" si="8"/>
        <v>29</v>
      </c>
      <c r="G269" s="537" t="s">
        <v>1709</v>
      </c>
      <c r="H269" s="576"/>
      <c r="I269" s="584"/>
      <c r="J269" s="589"/>
      <c r="K269" s="589"/>
      <c r="L269" s="590"/>
      <c r="M269" s="589"/>
      <c r="N269" s="589"/>
      <c r="O269" s="589"/>
      <c r="P269" s="589"/>
      <c r="Q269" s="589"/>
      <c r="R269" s="589"/>
      <c r="S269" s="589"/>
      <c r="T269" s="589"/>
      <c r="U269" s="589"/>
      <c r="V269" s="589"/>
      <c r="W269" s="589"/>
      <c r="X269" s="589"/>
      <c r="Y269" s="589"/>
      <c r="Z269" s="589"/>
      <c r="AA269" s="589"/>
      <c r="AB269" s="589"/>
      <c r="AC269" s="589"/>
      <c r="AD269" s="589"/>
      <c r="AE269" s="589"/>
      <c r="AF269" s="589"/>
      <c r="AG269" s="589"/>
      <c r="AH269" s="589"/>
      <c r="AI269" s="589"/>
      <c r="AJ269" s="589"/>
      <c r="AK269" s="589"/>
      <c r="AL269" s="589"/>
      <c r="AM269" s="589"/>
      <c r="AN269" s="589"/>
      <c r="AO269" s="589"/>
      <c r="AP269" s="589"/>
      <c r="AQ269" s="589"/>
      <c r="AR269" s="589"/>
      <c r="AS269" s="589"/>
      <c r="AT269" s="589"/>
      <c r="AU269" s="589"/>
      <c r="AV269" s="589"/>
      <c r="AW269" s="589"/>
      <c r="AX269" s="589"/>
      <c r="AY269" s="589"/>
      <c r="AZ269" s="589"/>
      <c r="BA269" s="589"/>
      <c r="BB269" s="589"/>
      <c r="BC269" s="589"/>
      <c r="BD269" s="589"/>
      <c r="BE269" s="589"/>
      <c r="BF269" s="589"/>
      <c r="BG269" s="589"/>
      <c r="BH269" s="589"/>
      <c r="BI269" s="589"/>
      <c r="BJ269" s="589"/>
      <c r="BK269" s="589"/>
      <c r="BL269" s="589"/>
    </row>
    <row r="270" spans="1:64" ht="15.75" customHeight="1">
      <c r="A270" s="574"/>
      <c r="B270" s="499"/>
      <c r="C270" s="614" t="s">
        <v>1270</v>
      </c>
      <c r="D270" s="535">
        <v>18</v>
      </c>
      <c r="E270" s="535">
        <v>4</v>
      </c>
      <c r="F270" s="536">
        <f t="shared" ref="F270:F291" si="9">E270-D270</f>
        <v>-14</v>
      </c>
      <c r="G270" s="537" t="s">
        <v>1508</v>
      </c>
      <c r="H270" s="576"/>
      <c r="I270" s="584"/>
      <c r="J270" s="589"/>
      <c r="K270" s="589"/>
      <c r="L270" s="590"/>
      <c r="M270" s="589"/>
      <c r="N270" s="589"/>
      <c r="O270" s="589"/>
      <c r="P270" s="589"/>
      <c r="Q270" s="589"/>
      <c r="R270" s="589"/>
      <c r="S270" s="589"/>
      <c r="T270" s="589"/>
      <c r="U270" s="589"/>
      <c r="V270" s="589"/>
      <c r="W270" s="589"/>
      <c r="X270" s="589"/>
      <c r="Y270" s="589"/>
      <c r="Z270" s="589"/>
      <c r="AA270" s="589"/>
      <c r="AB270" s="589"/>
      <c r="AC270" s="589"/>
      <c r="AD270" s="589"/>
      <c r="AE270" s="589"/>
      <c r="AF270" s="589"/>
      <c r="AG270" s="589"/>
      <c r="AH270" s="589"/>
      <c r="AI270" s="589"/>
      <c r="AJ270" s="589"/>
      <c r="AK270" s="589"/>
      <c r="AL270" s="589"/>
      <c r="AM270" s="589"/>
      <c r="AN270" s="589"/>
      <c r="AO270" s="589"/>
      <c r="AP270" s="589"/>
      <c r="AQ270" s="589"/>
      <c r="AR270" s="589"/>
      <c r="AS270" s="589"/>
      <c r="AT270" s="589"/>
      <c r="AU270" s="589"/>
      <c r="AV270" s="589"/>
      <c r="AW270" s="589"/>
      <c r="AX270" s="589"/>
      <c r="AY270" s="589"/>
      <c r="AZ270" s="589"/>
      <c r="BA270" s="589"/>
      <c r="BB270" s="589"/>
      <c r="BC270" s="589"/>
      <c r="BD270" s="589"/>
      <c r="BE270" s="589"/>
      <c r="BF270" s="589"/>
      <c r="BG270" s="589"/>
      <c r="BH270" s="589"/>
      <c r="BI270" s="589"/>
      <c r="BJ270" s="589"/>
      <c r="BK270" s="589"/>
      <c r="BL270" s="589"/>
    </row>
    <row r="271" spans="1:64" ht="15" customHeight="1">
      <c r="A271" s="574"/>
      <c r="B271" s="499"/>
      <c r="C271" s="614" t="s">
        <v>1436</v>
      </c>
      <c r="D271" s="535">
        <v>1</v>
      </c>
      <c r="E271" s="535">
        <v>1</v>
      </c>
      <c r="F271" s="536">
        <f t="shared" si="9"/>
        <v>0</v>
      </c>
      <c r="G271" s="537"/>
      <c r="H271" s="576"/>
      <c r="I271" s="584"/>
      <c r="J271" s="589"/>
      <c r="K271" s="589"/>
      <c r="L271" s="590"/>
      <c r="M271" s="589"/>
      <c r="N271" s="589"/>
      <c r="O271" s="589"/>
      <c r="P271" s="589"/>
      <c r="Q271" s="589"/>
      <c r="R271" s="589"/>
      <c r="S271" s="589"/>
      <c r="T271" s="589"/>
      <c r="U271" s="589"/>
      <c r="V271" s="589"/>
      <c r="W271" s="589"/>
      <c r="X271" s="589"/>
      <c r="Y271" s="589"/>
      <c r="Z271" s="589"/>
      <c r="AA271" s="589"/>
      <c r="AB271" s="589"/>
      <c r="AC271" s="589"/>
      <c r="AD271" s="589"/>
      <c r="AE271" s="589"/>
      <c r="AF271" s="589"/>
      <c r="AG271" s="589"/>
      <c r="AH271" s="589"/>
      <c r="AI271" s="589"/>
      <c r="AJ271" s="589"/>
      <c r="AK271" s="589"/>
      <c r="AL271" s="589"/>
      <c r="AM271" s="589"/>
      <c r="AN271" s="589"/>
      <c r="AO271" s="589"/>
      <c r="AP271" s="589"/>
      <c r="AQ271" s="589"/>
      <c r="AR271" s="589"/>
      <c r="AS271" s="589"/>
      <c r="AT271" s="589"/>
      <c r="AU271" s="589"/>
      <c r="AV271" s="589"/>
      <c r="AW271" s="589"/>
      <c r="AX271" s="589"/>
      <c r="AY271" s="589"/>
      <c r="AZ271" s="589"/>
      <c r="BA271" s="589"/>
      <c r="BB271" s="589"/>
      <c r="BC271" s="589"/>
      <c r="BD271" s="589"/>
      <c r="BE271" s="589"/>
      <c r="BF271" s="589"/>
      <c r="BG271" s="589"/>
      <c r="BH271" s="589"/>
      <c r="BI271" s="589"/>
      <c r="BJ271" s="589"/>
      <c r="BK271" s="589"/>
      <c r="BL271" s="589"/>
    </row>
    <row r="272" spans="1:64" ht="15" customHeight="1">
      <c r="A272" s="574"/>
      <c r="B272" s="499"/>
      <c r="C272" s="614" t="s">
        <v>1437</v>
      </c>
      <c r="D272" s="609">
        <v>1</v>
      </c>
      <c r="E272" s="609">
        <v>1</v>
      </c>
      <c r="F272" s="610">
        <f t="shared" si="9"/>
        <v>0</v>
      </c>
      <c r="G272" s="600"/>
      <c r="H272" s="576"/>
      <c r="I272" s="584"/>
      <c r="J272" s="589"/>
      <c r="K272" s="589"/>
      <c r="L272" s="590"/>
      <c r="M272" s="589"/>
      <c r="N272" s="589"/>
      <c r="O272" s="589"/>
      <c r="P272" s="589"/>
      <c r="Q272" s="589"/>
      <c r="R272" s="589"/>
      <c r="S272" s="589"/>
      <c r="T272" s="589"/>
      <c r="U272" s="589"/>
      <c r="V272" s="589"/>
      <c r="W272" s="589"/>
      <c r="X272" s="589"/>
      <c r="Y272" s="589"/>
      <c r="Z272" s="589"/>
      <c r="AA272" s="589"/>
      <c r="AB272" s="589"/>
      <c r="AC272" s="589"/>
      <c r="AD272" s="589"/>
      <c r="AE272" s="589"/>
      <c r="AF272" s="589"/>
      <c r="AG272" s="589"/>
      <c r="AH272" s="589"/>
      <c r="AI272" s="589"/>
      <c r="AJ272" s="589"/>
      <c r="AK272" s="589"/>
      <c r="AL272" s="589"/>
      <c r="AM272" s="589"/>
      <c r="AN272" s="589"/>
      <c r="AO272" s="589"/>
      <c r="AP272" s="589"/>
      <c r="AQ272" s="589"/>
      <c r="AR272" s="589"/>
      <c r="AS272" s="589"/>
      <c r="AT272" s="589"/>
      <c r="AU272" s="589"/>
      <c r="AV272" s="589"/>
      <c r="AW272" s="589"/>
      <c r="AX272" s="589"/>
      <c r="AY272" s="589"/>
      <c r="AZ272" s="589"/>
      <c r="BA272" s="589"/>
      <c r="BB272" s="589"/>
      <c r="BC272" s="589"/>
      <c r="BD272" s="589"/>
      <c r="BE272" s="589"/>
      <c r="BF272" s="589"/>
      <c r="BG272" s="589"/>
      <c r="BH272" s="589"/>
      <c r="BI272" s="589"/>
      <c r="BJ272" s="589"/>
      <c r="BK272" s="589"/>
      <c r="BL272" s="589"/>
    </row>
    <row r="273" spans="1:64" ht="15.75" customHeight="1">
      <c r="A273" s="574"/>
      <c r="B273" s="513"/>
      <c r="C273" s="640" t="s">
        <v>942</v>
      </c>
      <c r="D273" s="602">
        <v>0</v>
      </c>
      <c r="E273" s="602">
        <v>0</v>
      </c>
      <c r="F273" s="603">
        <f t="shared" si="9"/>
        <v>0</v>
      </c>
      <c r="G273" s="604"/>
      <c r="H273" s="576"/>
      <c r="I273" s="584"/>
      <c r="J273" s="589"/>
      <c r="K273" s="589"/>
      <c r="L273" s="590"/>
      <c r="M273" s="589"/>
      <c r="N273" s="589"/>
      <c r="O273" s="589"/>
      <c r="P273" s="589"/>
      <c r="Q273" s="589"/>
      <c r="R273" s="589"/>
      <c r="S273" s="589"/>
      <c r="T273" s="589"/>
      <c r="U273" s="589"/>
      <c r="V273" s="589"/>
      <c r="W273" s="589"/>
      <c r="X273" s="589"/>
      <c r="Y273" s="589"/>
      <c r="Z273" s="589"/>
      <c r="AA273" s="589"/>
      <c r="AB273" s="589"/>
      <c r="AC273" s="589"/>
      <c r="AD273" s="589"/>
      <c r="AE273" s="589"/>
      <c r="AF273" s="589"/>
      <c r="AG273" s="589"/>
      <c r="AH273" s="589"/>
      <c r="AI273" s="589"/>
      <c r="AJ273" s="589"/>
      <c r="AK273" s="589"/>
      <c r="AL273" s="589"/>
      <c r="AM273" s="589"/>
      <c r="AN273" s="589"/>
      <c r="AO273" s="589"/>
      <c r="AP273" s="589"/>
      <c r="AQ273" s="589"/>
      <c r="AR273" s="589"/>
      <c r="AS273" s="589"/>
      <c r="AT273" s="589"/>
      <c r="AU273" s="589"/>
      <c r="AV273" s="589"/>
      <c r="AW273" s="589"/>
      <c r="AX273" s="589"/>
      <c r="AY273" s="589"/>
      <c r="AZ273" s="589"/>
      <c r="BA273" s="589"/>
      <c r="BB273" s="589"/>
      <c r="BC273" s="589"/>
      <c r="BD273" s="589"/>
      <c r="BE273" s="589"/>
      <c r="BF273" s="589"/>
      <c r="BG273" s="589"/>
      <c r="BH273" s="589"/>
      <c r="BI273" s="589"/>
      <c r="BJ273" s="589"/>
      <c r="BK273" s="589"/>
      <c r="BL273" s="589"/>
    </row>
    <row r="274" spans="1:64" ht="15" customHeight="1">
      <c r="A274" s="574"/>
      <c r="B274" s="499"/>
      <c r="C274" s="593" t="s">
        <v>947</v>
      </c>
      <c r="D274" s="535">
        <v>10</v>
      </c>
      <c r="E274" s="535">
        <v>10</v>
      </c>
      <c r="F274" s="536">
        <f t="shared" si="9"/>
        <v>0</v>
      </c>
      <c r="G274" s="537" t="s">
        <v>1710</v>
      </c>
      <c r="H274" s="576"/>
      <c r="I274" s="584"/>
      <c r="J274" s="589"/>
      <c r="K274" s="589"/>
      <c r="L274" s="590"/>
      <c r="M274" s="589"/>
      <c r="N274" s="589"/>
      <c r="O274" s="589"/>
      <c r="P274" s="589"/>
      <c r="Q274" s="589"/>
      <c r="R274" s="589"/>
      <c r="S274" s="589"/>
      <c r="T274" s="589"/>
      <c r="U274" s="589"/>
      <c r="V274" s="589"/>
      <c r="W274" s="589"/>
      <c r="X274" s="589"/>
      <c r="Y274" s="589"/>
      <c r="Z274" s="589"/>
      <c r="AA274" s="589"/>
      <c r="AB274" s="589"/>
      <c r="AC274" s="589"/>
      <c r="AD274" s="589"/>
      <c r="AE274" s="589"/>
      <c r="AF274" s="589"/>
      <c r="AG274" s="589"/>
      <c r="AH274" s="589"/>
      <c r="AI274" s="589"/>
      <c r="AJ274" s="589"/>
      <c r="AK274" s="589"/>
      <c r="AL274" s="589"/>
      <c r="AM274" s="589"/>
      <c r="AN274" s="589"/>
      <c r="AO274" s="589"/>
      <c r="AP274" s="589"/>
      <c r="AQ274" s="589"/>
      <c r="AR274" s="589"/>
      <c r="AS274" s="589"/>
      <c r="AT274" s="589"/>
      <c r="AU274" s="589"/>
      <c r="AV274" s="589"/>
      <c r="AW274" s="589"/>
      <c r="AX274" s="589"/>
      <c r="AY274" s="589"/>
      <c r="AZ274" s="589"/>
      <c r="BA274" s="589"/>
      <c r="BB274" s="589"/>
      <c r="BC274" s="589"/>
      <c r="BD274" s="589"/>
      <c r="BE274" s="589"/>
      <c r="BF274" s="589"/>
      <c r="BG274" s="589"/>
      <c r="BH274" s="589"/>
      <c r="BI274" s="589"/>
      <c r="BJ274" s="589"/>
      <c r="BK274" s="589"/>
      <c r="BL274" s="589"/>
    </row>
    <row r="275" spans="1:64" ht="15" customHeight="1">
      <c r="A275" s="574"/>
      <c r="B275" s="499"/>
      <c r="C275" s="614" t="s">
        <v>1438</v>
      </c>
      <c r="D275" s="535">
        <v>2</v>
      </c>
      <c r="E275" s="535">
        <v>2</v>
      </c>
      <c r="F275" s="536">
        <f t="shared" si="9"/>
        <v>0</v>
      </c>
      <c r="G275" s="615"/>
      <c r="H275" s="576"/>
      <c r="I275" s="584"/>
      <c r="J275" s="589"/>
      <c r="K275" s="589"/>
      <c r="L275" s="590"/>
      <c r="M275" s="589"/>
      <c r="N275" s="589"/>
      <c r="O275" s="589"/>
      <c r="P275" s="589"/>
      <c r="Q275" s="589"/>
      <c r="R275" s="589"/>
      <c r="S275" s="589"/>
      <c r="T275" s="589"/>
      <c r="U275" s="589"/>
      <c r="V275" s="589"/>
      <c r="W275" s="589"/>
      <c r="X275" s="589"/>
      <c r="Y275" s="589"/>
      <c r="Z275" s="589"/>
      <c r="AA275" s="589"/>
      <c r="AB275" s="589"/>
      <c r="AC275" s="589"/>
      <c r="AD275" s="589"/>
      <c r="AE275" s="589"/>
      <c r="AF275" s="589"/>
      <c r="AG275" s="589"/>
      <c r="AH275" s="589"/>
      <c r="AI275" s="589"/>
      <c r="AJ275" s="589"/>
      <c r="AK275" s="589"/>
      <c r="AL275" s="589"/>
      <c r="AM275" s="589"/>
      <c r="AN275" s="589"/>
      <c r="AO275" s="589"/>
      <c r="AP275" s="589"/>
      <c r="AQ275" s="589"/>
      <c r="AR275" s="589"/>
      <c r="AS275" s="589"/>
      <c r="AT275" s="589"/>
      <c r="AU275" s="589"/>
      <c r="AV275" s="589"/>
      <c r="AW275" s="589"/>
      <c r="AX275" s="589"/>
      <c r="AY275" s="589"/>
      <c r="AZ275" s="589"/>
      <c r="BA275" s="589"/>
      <c r="BB275" s="589"/>
      <c r="BC275" s="589"/>
      <c r="BD275" s="589"/>
      <c r="BE275" s="589"/>
      <c r="BF275" s="589"/>
      <c r="BG275" s="589"/>
      <c r="BH275" s="589"/>
      <c r="BI275" s="589"/>
      <c r="BJ275" s="589"/>
      <c r="BK275" s="589"/>
      <c r="BL275" s="589"/>
    </row>
    <row r="276" spans="1:64" ht="15" customHeight="1">
      <c r="A276" s="574"/>
      <c r="B276" s="499"/>
      <c r="C276" s="614" t="s">
        <v>1351</v>
      </c>
      <c r="D276" s="535">
        <v>1</v>
      </c>
      <c r="E276" s="535">
        <v>2</v>
      </c>
      <c r="F276" s="536">
        <f t="shared" si="9"/>
        <v>1</v>
      </c>
      <c r="G276" s="615" t="s">
        <v>1711</v>
      </c>
      <c r="H276" s="576"/>
      <c r="I276" s="584"/>
      <c r="J276" s="589"/>
      <c r="K276" s="589"/>
      <c r="L276" s="590"/>
      <c r="M276" s="589"/>
      <c r="N276" s="589"/>
      <c r="O276" s="589"/>
      <c r="P276" s="589"/>
      <c r="Q276" s="589"/>
      <c r="R276" s="589"/>
      <c r="S276" s="589"/>
      <c r="T276" s="589"/>
      <c r="U276" s="589"/>
      <c r="V276" s="589"/>
      <c r="W276" s="589"/>
      <c r="X276" s="589"/>
      <c r="Y276" s="589"/>
      <c r="Z276" s="589"/>
      <c r="AA276" s="589"/>
      <c r="AB276" s="589"/>
      <c r="AC276" s="589"/>
      <c r="AD276" s="589"/>
      <c r="AE276" s="589"/>
      <c r="AF276" s="589"/>
      <c r="AG276" s="589"/>
      <c r="AH276" s="589"/>
      <c r="AI276" s="589"/>
      <c r="AJ276" s="589"/>
      <c r="AK276" s="589"/>
      <c r="AL276" s="589"/>
      <c r="AM276" s="589"/>
      <c r="AN276" s="589"/>
      <c r="AO276" s="589"/>
      <c r="AP276" s="589"/>
      <c r="AQ276" s="589"/>
      <c r="AR276" s="589"/>
      <c r="AS276" s="589"/>
      <c r="AT276" s="589"/>
      <c r="AU276" s="589"/>
      <c r="AV276" s="589"/>
      <c r="AW276" s="589"/>
      <c r="AX276" s="589"/>
      <c r="AY276" s="589"/>
      <c r="AZ276" s="589"/>
      <c r="BA276" s="589"/>
      <c r="BB276" s="589"/>
      <c r="BC276" s="589"/>
      <c r="BD276" s="589"/>
      <c r="BE276" s="589"/>
      <c r="BF276" s="589"/>
      <c r="BG276" s="589"/>
      <c r="BH276" s="589"/>
      <c r="BI276" s="589"/>
      <c r="BJ276" s="589"/>
      <c r="BK276" s="589"/>
      <c r="BL276" s="589"/>
    </row>
    <row r="277" spans="1:64" ht="15" customHeight="1">
      <c r="A277" s="574"/>
      <c r="B277" s="499"/>
      <c r="C277" s="614" t="s">
        <v>1712</v>
      </c>
      <c r="D277" s="535">
        <v>1</v>
      </c>
      <c r="E277" s="535">
        <v>1</v>
      </c>
      <c r="F277" s="536">
        <f t="shared" si="9"/>
        <v>0</v>
      </c>
      <c r="G277" s="596"/>
      <c r="H277" s="576"/>
      <c r="I277" s="584"/>
      <c r="J277" s="589"/>
      <c r="K277" s="589"/>
      <c r="L277" s="590"/>
      <c r="M277" s="589"/>
      <c r="N277" s="589"/>
      <c r="O277" s="589"/>
      <c r="P277" s="589"/>
      <c r="Q277" s="589"/>
      <c r="R277" s="589"/>
      <c r="S277" s="589"/>
      <c r="T277" s="589"/>
      <c r="U277" s="589"/>
      <c r="V277" s="589"/>
      <c r="W277" s="589"/>
      <c r="X277" s="589"/>
      <c r="Y277" s="589"/>
      <c r="Z277" s="589"/>
      <c r="AA277" s="589"/>
      <c r="AB277" s="589"/>
      <c r="AC277" s="589"/>
      <c r="AD277" s="589"/>
      <c r="AE277" s="589"/>
      <c r="AF277" s="589"/>
      <c r="AG277" s="589"/>
      <c r="AH277" s="589"/>
      <c r="AI277" s="589"/>
      <c r="AJ277" s="589"/>
      <c r="AK277" s="589"/>
      <c r="AL277" s="589"/>
      <c r="AM277" s="589"/>
      <c r="AN277" s="589"/>
      <c r="AO277" s="589"/>
      <c r="AP277" s="589"/>
      <c r="AQ277" s="589"/>
      <c r="AR277" s="589"/>
      <c r="AS277" s="589"/>
      <c r="AT277" s="589"/>
      <c r="AU277" s="589"/>
      <c r="AV277" s="589"/>
      <c r="AW277" s="589"/>
      <c r="AX277" s="589"/>
      <c r="AY277" s="589"/>
      <c r="AZ277" s="589"/>
      <c r="BA277" s="589"/>
      <c r="BB277" s="589"/>
      <c r="BC277" s="589"/>
      <c r="BD277" s="589"/>
      <c r="BE277" s="589"/>
      <c r="BF277" s="589"/>
      <c r="BG277" s="589"/>
      <c r="BH277" s="589"/>
      <c r="BI277" s="589"/>
      <c r="BJ277" s="589"/>
      <c r="BK277" s="589"/>
      <c r="BL277" s="589"/>
    </row>
    <row r="278" spans="1:64" ht="15" customHeight="1">
      <c r="A278" s="574"/>
      <c r="B278" s="499"/>
      <c r="C278" s="614" t="s">
        <v>1713</v>
      </c>
      <c r="D278" s="535">
        <v>4</v>
      </c>
      <c r="E278" s="535">
        <v>4</v>
      </c>
      <c r="F278" s="536">
        <f t="shared" si="9"/>
        <v>0</v>
      </c>
      <c r="G278" s="537"/>
      <c r="H278" s="576"/>
      <c r="I278" s="584"/>
      <c r="J278" s="589"/>
      <c r="K278" s="589"/>
      <c r="L278" s="590"/>
      <c r="M278" s="589"/>
      <c r="N278" s="589"/>
      <c r="O278" s="589"/>
      <c r="P278" s="589"/>
      <c r="Q278" s="589"/>
      <c r="R278" s="589"/>
      <c r="S278" s="589"/>
      <c r="T278" s="589"/>
      <c r="U278" s="589"/>
      <c r="V278" s="589"/>
      <c r="W278" s="589"/>
      <c r="X278" s="589"/>
      <c r="Y278" s="589"/>
      <c r="Z278" s="589"/>
      <c r="AA278" s="589"/>
      <c r="AB278" s="589"/>
      <c r="AC278" s="589"/>
      <c r="AD278" s="589"/>
      <c r="AE278" s="589"/>
      <c r="AF278" s="589"/>
      <c r="AG278" s="589"/>
      <c r="AH278" s="589"/>
      <c r="AI278" s="589"/>
      <c r="AJ278" s="589"/>
      <c r="AK278" s="589"/>
      <c r="AL278" s="589"/>
      <c r="AM278" s="589"/>
      <c r="AN278" s="589"/>
      <c r="AO278" s="589"/>
      <c r="AP278" s="589"/>
      <c r="AQ278" s="589"/>
      <c r="AR278" s="589"/>
      <c r="AS278" s="589"/>
      <c r="AT278" s="589"/>
      <c r="AU278" s="589"/>
      <c r="AV278" s="589"/>
      <c r="AW278" s="589"/>
      <c r="AX278" s="589"/>
      <c r="AY278" s="589"/>
      <c r="AZ278" s="589"/>
      <c r="BA278" s="589"/>
      <c r="BB278" s="589"/>
      <c r="BC278" s="589"/>
      <c r="BD278" s="589"/>
      <c r="BE278" s="589"/>
      <c r="BF278" s="589"/>
      <c r="BG278" s="589"/>
      <c r="BH278" s="589"/>
      <c r="BI278" s="589"/>
      <c r="BJ278" s="589"/>
      <c r="BK278" s="589"/>
      <c r="BL278" s="589"/>
    </row>
    <row r="279" spans="1:64" ht="15" customHeight="1">
      <c r="A279" s="574"/>
      <c r="B279" s="499"/>
      <c r="C279" s="614" t="s">
        <v>1714</v>
      </c>
      <c r="D279" s="535">
        <v>1</v>
      </c>
      <c r="E279" s="535">
        <v>1</v>
      </c>
      <c r="F279" s="536">
        <f t="shared" si="9"/>
        <v>0</v>
      </c>
      <c r="G279" s="537"/>
      <c r="H279" s="576"/>
      <c r="I279" s="584"/>
      <c r="J279" s="589"/>
      <c r="K279" s="589"/>
      <c r="L279" s="590"/>
      <c r="M279" s="589"/>
      <c r="N279" s="589"/>
      <c r="O279" s="589"/>
      <c r="P279" s="589"/>
      <c r="Q279" s="589"/>
      <c r="R279" s="589"/>
      <c r="S279" s="589"/>
      <c r="T279" s="589"/>
      <c r="U279" s="589"/>
      <c r="V279" s="589"/>
      <c r="W279" s="589"/>
      <c r="X279" s="589"/>
      <c r="Y279" s="589"/>
      <c r="Z279" s="589"/>
      <c r="AA279" s="589"/>
      <c r="AB279" s="589"/>
      <c r="AC279" s="589"/>
      <c r="AD279" s="589"/>
      <c r="AE279" s="589"/>
      <c r="AF279" s="589"/>
      <c r="AG279" s="589"/>
      <c r="AH279" s="589"/>
      <c r="AI279" s="589"/>
      <c r="AJ279" s="589"/>
      <c r="AK279" s="589"/>
      <c r="AL279" s="589"/>
      <c r="AM279" s="589"/>
      <c r="AN279" s="589"/>
      <c r="AO279" s="589"/>
      <c r="AP279" s="589"/>
      <c r="AQ279" s="589"/>
      <c r="AR279" s="589"/>
      <c r="AS279" s="589"/>
      <c r="AT279" s="589"/>
      <c r="AU279" s="589"/>
      <c r="AV279" s="589"/>
      <c r="AW279" s="589"/>
      <c r="AX279" s="589"/>
      <c r="AY279" s="589"/>
      <c r="AZ279" s="589"/>
      <c r="BA279" s="589"/>
      <c r="BB279" s="589"/>
      <c r="BC279" s="589"/>
      <c r="BD279" s="589"/>
      <c r="BE279" s="589"/>
      <c r="BF279" s="589"/>
      <c r="BG279" s="589"/>
      <c r="BH279" s="589"/>
      <c r="BI279" s="589"/>
      <c r="BJ279" s="589"/>
      <c r="BK279" s="589"/>
      <c r="BL279" s="589"/>
    </row>
    <row r="280" spans="1:64" ht="15" customHeight="1">
      <c r="A280" s="574"/>
      <c r="B280" s="499"/>
      <c r="C280" s="614" t="s">
        <v>1357</v>
      </c>
      <c r="D280" s="535">
        <v>1</v>
      </c>
      <c r="E280" s="535">
        <v>2</v>
      </c>
      <c r="F280" s="536">
        <f t="shared" si="9"/>
        <v>1</v>
      </c>
      <c r="G280" s="615" t="s">
        <v>1711</v>
      </c>
      <c r="H280" s="576"/>
      <c r="I280" s="584"/>
      <c r="J280" s="589"/>
      <c r="K280" s="589"/>
      <c r="L280" s="590"/>
      <c r="M280" s="589"/>
      <c r="N280" s="589"/>
      <c r="O280" s="589"/>
      <c r="P280" s="589"/>
      <c r="Q280" s="589"/>
      <c r="R280" s="589"/>
      <c r="S280" s="589"/>
      <c r="T280" s="589"/>
      <c r="U280" s="589"/>
      <c r="V280" s="589"/>
      <c r="W280" s="589"/>
      <c r="X280" s="589"/>
      <c r="Y280" s="589"/>
      <c r="Z280" s="589"/>
      <c r="AA280" s="589"/>
      <c r="AB280" s="589"/>
      <c r="AC280" s="589"/>
      <c r="AD280" s="589"/>
      <c r="AE280" s="589"/>
      <c r="AF280" s="589"/>
      <c r="AG280" s="589"/>
      <c r="AH280" s="589"/>
      <c r="AI280" s="589"/>
      <c r="AJ280" s="589"/>
      <c r="AK280" s="589"/>
      <c r="AL280" s="589"/>
      <c r="AM280" s="589"/>
      <c r="AN280" s="589"/>
      <c r="AO280" s="589"/>
      <c r="AP280" s="589"/>
      <c r="AQ280" s="589"/>
      <c r="AR280" s="589"/>
      <c r="AS280" s="589"/>
      <c r="AT280" s="589"/>
      <c r="AU280" s="589"/>
      <c r="AV280" s="589"/>
      <c r="AW280" s="589"/>
      <c r="AX280" s="589"/>
      <c r="AY280" s="589"/>
      <c r="AZ280" s="589"/>
      <c r="BA280" s="589"/>
      <c r="BB280" s="589"/>
      <c r="BC280" s="589"/>
      <c r="BD280" s="589"/>
      <c r="BE280" s="589"/>
      <c r="BF280" s="589"/>
      <c r="BG280" s="589"/>
      <c r="BH280" s="589"/>
      <c r="BI280" s="589"/>
      <c r="BJ280" s="589"/>
      <c r="BK280" s="589"/>
      <c r="BL280" s="589"/>
    </row>
    <row r="281" spans="1:64" ht="15" customHeight="1">
      <c r="A281" s="574"/>
      <c r="B281" s="499"/>
      <c r="C281" s="614" t="s">
        <v>1439</v>
      </c>
      <c r="D281" s="535">
        <v>2</v>
      </c>
      <c r="E281" s="535">
        <v>2</v>
      </c>
      <c r="F281" s="536">
        <f t="shared" si="9"/>
        <v>0</v>
      </c>
      <c r="G281" s="537"/>
      <c r="H281" s="576"/>
      <c r="I281" s="584"/>
      <c r="J281" s="589"/>
      <c r="K281" s="589"/>
      <c r="L281" s="590"/>
      <c r="M281" s="589"/>
      <c r="N281" s="589"/>
      <c r="O281" s="589"/>
      <c r="P281" s="589"/>
      <c r="Q281" s="589"/>
      <c r="R281" s="589"/>
      <c r="S281" s="589"/>
      <c r="T281" s="589"/>
      <c r="U281" s="589"/>
      <c r="V281" s="589"/>
      <c r="W281" s="589"/>
      <c r="X281" s="589"/>
      <c r="Y281" s="589"/>
      <c r="Z281" s="589"/>
      <c r="AA281" s="589"/>
      <c r="AB281" s="589"/>
      <c r="AC281" s="589"/>
      <c r="AD281" s="589"/>
      <c r="AE281" s="589"/>
      <c r="AF281" s="589"/>
      <c r="AG281" s="589"/>
      <c r="AH281" s="589"/>
      <c r="AI281" s="589"/>
      <c r="AJ281" s="589"/>
      <c r="AK281" s="589"/>
      <c r="AL281" s="589"/>
      <c r="AM281" s="589"/>
      <c r="AN281" s="589"/>
      <c r="AO281" s="589"/>
      <c r="AP281" s="589"/>
      <c r="AQ281" s="589"/>
      <c r="AR281" s="589"/>
      <c r="AS281" s="589"/>
      <c r="AT281" s="589"/>
      <c r="AU281" s="589"/>
      <c r="AV281" s="589"/>
      <c r="AW281" s="589"/>
      <c r="AX281" s="589"/>
      <c r="AY281" s="589"/>
      <c r="AZ281" s="589"/>
      <c r="BA281" s="589"/>
      <c r="BB281" s="589"/>
      <c r="BC281" s="589"/>
      <c r="BD281" s="589"/>
      <c r="BE281" s="589"/>
      <c r="BF281" s="589"/>
      <c r="BG281" s="589"/>
      <c r="BH281" s="589"/>
      <c r="BI281" s="589"/>
      <c r="BJ281" s="589"/>
      <c r="BK281" s="589"/>
      <c r="BL281" s="589"/>
    </row>
    <row r="282" spans="1:64" ht="15" customHeight="1">
      <c r="A282" s="574"/>
      <c r="B282" s="499" t="s">
        <v>943</v>
      </c>
      <c r="C282" s="614" t="s">
        <v>1715</v>
      </c>
      <c r="D282" s="535">
        <v>12</v>
      </c>
      <c r="E282" s="535">
        <v>12</v>
      </c>
      <c r="F282" s="536">
        <f t="shared" si="9"/>
        <v>0</v>
      </c>
      <c r="G282" s="537"/>
      <c r="H282" s="576"/>
      <c r="I282" s="584"/>
      <c r="J282" s="589"/>
      <c r="K282" s="589"/>
      <c r="L282" s="590"/>
      <c r="M282" s="589"/>
      <c r="N282" s="589"/>
      <c r="O282" s="589"/>
      <c r="P282" s="589"/>
      <c r="Q282" s="589"/>
      <c r="R282" s="589"/>
      <c r="S282" s="589"/>
      <c r="T282" s="589"/>
      <c r="U282" s="589"/>
      <c r="V282" s="589"/>
      <c r="W282" s="589"/>
      <c r="X282" s="589"/>
      <c r="Y282" s="589"/>
      <c r="Z282" s="589"/>
      <c r="AA282" s="589"/>
      <c r="AB282" s="589"/>
      <c r="AC282" s="589"/>
      <c r="AD282" s="589"/>
      <c r="AE282" s="589"/>
      <c r="AF282" s="589"/>
      <c r="AG282" s="589"/>
      <c r="AH282" s="589"/>
      <c r="AI282" s="589"/>
      <c r="AJ282" s="589"/>
      <c r="AK282" s="589"/>
      <c r="AL282" s="589"/>
      <c r="AM282" s="589"/>
      <c r="AN282" s="589"/>
      <c r="AO282" s="589"/>
      <c r="AP282" s="589"/>
      <c r="AQ282" s="589"/>
      <c r="AR282" s="589"/>
      <c r="AS282" s="589"/>
      <c r="AT282" s="589"/>
      <c r="AU282" s="589"/>
      <c r="AV282" s="589"/>
      <c r="AW282" s="589"/>
      <c r="AX282" s="589"/>
      <c r="AY282" s="589"/>
      <c r="AZ282" s="589"/>
      <c r="BA282" s="589"/>
      <c r="BB282" s="589"/>
      <c r="BC282" s="589"/>
      <c r="BD282" s="589"/>
      <c r="BE282" s="589"/>
      <c r="BF282" s="589"/>
      <c r="BG282" s="589"/>
      <c r="BH282" s="589"/>
      <c r="BI282" s="589"/>
      <c r="BJ282" s="589"/>
      <c r="BK282" s="589"/>
      <c r="BL282" s="589"/>
    </row>
    <row r="283" spans="1:64" ht="15" customHeight="1">
      <c r="A283" s="574"/>
      <c r="B283" s="499"/>
      <c r="C283" s="614" t="s">
        <v>1359</v>
      </c>
      <c r="D283" s="535">
        <v>2</v>
      </c>
      <c r="E283" s="535">
        <v>2</v>
      </c>
      <c r="F283" s="536">
        <f t="shared" si="9"/>
        <v>0</v>
      </c>
      <c r="G283" s="537"/>
      <c r="H283" s="576"/>
      <c r="I283" s="584"/>
      <c r="J283" s="589"/>
      <c r="K283" s="589"/>
      <c r="L283" s="590"/>
      <c r="M283" s="589"/>
      <c r="N283" s="589"/>
      <c r="O283" s="589"/>
      <c r="P283" s="589"/>
      <c r="Q283" s="589"/>
      <c r="R283" s="589"/>
      <c r="S283" s="589"/>
      <c r="T283" s="589"/>
      <c r="U283" s="589"/>
      <c r="V283" s="589"/>
      <c r="W283" s="589"/>
      <c r="X283" s="589"/>
      <c r="Y283" s="589"/>
      <c r="Z283" s="589"/>
      <c r="AA283" s="589"/>
      <c r="AB283" s="589"/>
      <c r="AC283" s="589"/>
      <c r="AD283" s="589"/>
      <c r="AE283" s="589"/>
      <c r="AF283" s="589"/>
      <c r="AG283" s="589"/>
      <c r="AH283" s="589"/>
      <c r="AI283" s="589"/>
      <c r="AJ283" s="589"/>
      <c r="AK283" s="589"/>
      <c r="AL283" s="589"/>
      <c r="AM283" s="589"/>
      <c r="AN283" s="589"/>
      <c r="AO283" s="589"/>
      <c r="AP283" s="589"/>
      <c r="AQ283" s="589"/>
      <c r="AR283" s="589"/>
      <c r="AS283" s="589"/>
      <c r="AT283" s="589"/>
      <c r="AU283" s="589"/>
      <c r="AV283" s="589"/>
      <c r="AW283" s="589"/>
      <c r="AX283" s="589"/>
      <c r="AY283" s="589"/>
      <c r="AZ283" s="589"/>
      <c r="BA283" s="589"/>
      <c r="BB283" s="589"/>
      <c r="BC283" s="589"/>
      <c r="BD283" s="589"/>
      <c r="BE283" s="589"/>
      <c r="BF283" s="589"/>
      <c r="BG283" s="589"/>
      <c r="BH283" s="589"/>
      <c r="BI283" s="589"/>
      <c r="BJ283" s="589"/>
      <c r="BK283" s="589"/>
      <c r="BL283" s="589"/>
    </row>
    <row r="284" spans="1:64" ht="15" customHeight="1">
      <c r="A284" s="574"/>
      <c r="B284" s="499"/>
      <c r="C284" s="614" t="s">
        <v>1716</v>
      </c>
      <c r="D284" s="535">
        <v>1</v>
      </c>
      <c r="E284" s="535">
        <v>3</v>
      </c>
      <c r="F284" s="536">
        <f t="shared" si="9"/>
        <v>2</v>
      </c>
      <c r="G284" s="537" t="s">
        <v>1717</v>
      </c>
      <c r="H284" s="576"/>
      <c r="I284" s="584"/>
      <c r="J284" s="589"/>
      <c r="K284" s="589"/>
      <c r="L284" s="590"/>
      <c r="M284" s="589"/>
      <c r="N284" s="589"/>
      <c r="O284" s="589"/>
      <c r="P284" s="589"/>
      <c r="Q284" s="589"/>
      <c r="R284" s="589"/>
      <c r="S284" s="589"/>
      <c r="T284" s="589"/>
      <c r="U284" s="589"/>
      <c r="V284" s="589"/>
      <c r="W284" s="589"/>
      <c r="X284" s="589"/>
      <c r="Y284" s="589"/>
      <c r="Z284" s="589"/>
      <c r="AA284" s="589"/>
      <c r="AB284" s="589"/>
      <c r="AC284" s="589"/>
      <c r="AD284" s="589"/>
      <c r="AE284" s="589"/>
      <c r="AF284" s="589"/>
      <c r="AG284" s="589"/>
      <c r="AH284" s="589"/>
      <c r="AI284" s="589"/>
      <c r="AJ284" s="589"/>
      <c r="AK284" s="589"/>
      <c r="AL284" s="589"/>
      <c r="AM284" s="589"/>
      <c r="AN284" s="589"/>
      <c r="AO284" s="589"/>
      <c r="AP284" s="589"/>
      <c r="AQ284" s="589"/>
      <c r="AR284" s="589"/>
      <c r="AS284" s="589"/>
      <c r="AT284" s="589"/>
      <c r="AU284" s="589"/>
      <c r="AV284" s="589"/>
      <c r="AW284" s="589"/>
      <c r="AX284" s="589"/>
      <c r="AY284" s="589"/>
      <c r="AZ284" s="589"/>
      <c r="BA284" s="589"/>
      <c r="BB284" s="589"/>
      <c r="BC284" s="589"/>
      <c r="BD284" s="589"/>
      <c r="BE284" s="589"/>
      <c r="BF284" s="589"/>
      <c r="BG284" s="589"/>
      <c r="BH284" s="589"/>
      <c r="BI284" s="589"/>
      <c r="BJ284" s="589"/>
      <c r="BK284" s="589"/>
      <c r="BL284" s="589"/>
    </row>
    <row r="285" spans="1:64" ht="15" customHeight="1">
      <c r="A285" s="574"/>
      <c r="B285" s="499"/>
      <c r="C285" s="614" t="s">
        <v>1718</v>
      </c>
      <c r="D285" s="535">
        <v>11</v>
      </c>
      <c r="E285" s="535">
        <v>10</v>
      </c>
      <c r="F285" s="536">
        <f t="shared" si="9"/>
        <v>-1</v>
      </c>
      <c r="G285" s="537" t="s">
        <v>1719</v>
      </c>
      <c r="H285" s="576"/>
      <c r="I285" s="584"/>
      <c r="J285" s="589"/>
      <c r="K285" s="589"/>
      <c r="L285" s="590"/>
      <c r="M285" s="589"/>
      <c r="N285" s="589"/>
      <c r="O285" s="589"/>
      <c r="P285" s="589"/>
      <c r="Q285" s="589"/>
      <c r="R285" s="589"/>
      <c r="S285" s="589"/>
      <c r="T285" s="589"/>
      <c r="U285" s="589"/>
      <c r="V285" s="589"/>
      <c r="W285" s="589"/>
      <c r="X285" s="589"/>
      <c r="Y285" s="589"/>
      <c r="Z285" s="589"/>
      <c r="AA285" s="589"/>
      <c r="AB285" s="589"/>
      <c r="AC285" s="589"/>
      <c r="AD285" s="589"/>
      <c r="AE285" s="589"/>
      <c r="AF285" s="589"/>
      <c r="AG285" s="589"/>
      <c r="AH285" s="589"/>
      <c r="AI285" s="589"/>
      <c r="AJ285" s="589"/>
      <c r="AK285" s="589"/>
      <c r="AL285" s="589"/>
      <c r="AM285" s="589"/>
      <c r="AN285" s="589"/>
      <c r="AO285" s="589"/>
      <c r="AP285" s="589"/>
      <c r="AQ285" s="589"/>
      <c r="AR285" s="589"/>
      <c r="AS285" s="589"/>
      <c r="AT285" s="589"/>
      <c r="AU285" s="589"/>
      <c r="AV285" s="589"/>
      <c r="AW285" s="589"/>
      <c r="AX285" s="589"/>
      <c r="AY285" s="589"/>
      <c r="AZ285" s="589"/>
      <c r="BA285" s="589"/>
      <c r="BB285" s="589"/>
      <c r="BC285" s="589"/>
      <c r="BD285" s="589"/>
      <c r="BE285" s="589"/>
      <c r="BF285" s="589"/>
      <c r="BG285" s="589"/>
      <c r="BH285" s="589"/>
      <c r="BI285" s="589"/>
      <c r="BJ285" s="589"/>
      <c r="BK285" s="589"/>
      <c r="BL285" s="589"/>
    </row>
    <row r="286" spans="1:64" ht="15" customHeight="1">
      <c r="A286" s="574"/>
      <c r="B286" s="499"/>
      <c r="C286" s="614" t="s">
        <v>1206</v>
      </c>
      <c r="D286" s="535">
        <v>1</v>
      </c>
      <c r="E286" s="535">
        <v>1</v>
      </c>
      <c r="F286" s="536">
        <f t="shared" si="9"/>
        <v>0</v>
      </c>
      <c r="G286" s="537"/>
      <c r="H286" s="576"/>
      <c r="I286" s="584"/>
      <c r="J286" s="589"/>
      <c r="K286" s="589"/>
      <c r="L286" s="590"/>
      <c r="M286" s="589"/>
      <c r="N286" s="589"/>
      <c r="O286" s="589"/>
      <c r="P286" s="589"/>
      <c r="Q286" s="589"/>
      <c r="R286" s="589"/>
      <c r="S286" s="589"/>
      <c r="T286" s="589"/>
      <c r="U286" s="589"/>
      <c r="V286" s="589"/>
      <c r="W286" s="589"/>
      <c r="X286" s="589"/>
      <c r="Y286" s="589"/>
      <c r="Z286" s="589"/>
      <c r="AA286" s="589"/>
      <c r="AB286" s="589"/>
      <c r="AC286" s="589"/>
      <c r="AD286" s="589"/>
      <c r="AE286" s="589"/>
      <c r="AF286" s="589"/>
      <c r="AG286" s="589"/>
      <c r="AH286" s="589"/>
      <c r="AI286" s="589"/>
      <c r="AJ286" s="589"/>
      <c r="AK286" s="589"/>
      <c r="AL286" s="589"/>
      <c r="AM286" s="589"/>
      <c r="AN286" s="589"/>
      <c r="AO286" s="589"/>
      <c r="AP286" s="589"/>
      <c r="AQ286" s="589"/>
      <c r="AR286" s="589"/>
      <c r="AS286" s="589"/>
      <c r="AT286" s="589"/>
      <c r="AU286" s="589"/>
      <c r="AV286" s="589"/>
      <c r="AW286" s="589"/>
      <c r="AX286" s="589"/>
      <c r="AY286" s="589"/>
      <c r="AZ286" s="589"/>
      <c r="BA286" s="589"/>
      <c r="BB286" s="589"/>
      <c r="BC286" s="589"/>
      <c r="BD286" s="589"/>
      <c r="BE286" s="589"/>
      <c r="BF286" s="589"/>
      <c r="BG286" s="589"/>
      <c r="BH286" s="589"/>
      <c r="BI286" s="589"/>
      <c r="BJ286" s="589"/>
      <c r="BK286" s="589"/>
      <c r="BL286" s="589"/>
    </row>
    <row r="287" spans="1:64" ht="15" customHeight="1">
      <c r="A287" s="574"/>
      <c r="B287" s="499"/>
      <c r="C287" s="614" t="s">
        <v>1360</v>
      </c>
      <c r="D287" s="535">
        <v>1</v>
      </c>
      <c r="E287" s="535">
        <v>1</v>
      </c>
      <c r="F287" s="536">
        <f t="shared" si="9"/>
        <v>0</v>
      </c>
      <c r="G287" s="537"/>
      <c r="H287" s="576"/>
      <c r="I287" s="584"/>
      <c r="J287" s="589"/>
      <c r="K287" s="589"/>
      <c r="L287" s="590"/>
      <c r="M287" s="589"/>
      <c r="N287" s="589"/>
      <c r="O287" s="589"/>
      <c r="P287" s="589"/>
      <c r="Q287" s="589"/>
      <c r="R287" s="589"/>
      <c r="S287" s="589"/>
      <c r="T287" s="589"/>
      <c r="U287" s="589"/>
      <c r="V287" s="589"/>
      <c r="W287" s="589"/>
      <c r="X287" s="589"/>
      <c r="Y287" s="589"/>
      <c r="Z287" s="589"/>
      <c r="AA287" s="589"/>
      <c r="AB287" s="589"/>
      <c r="AC287" s="589"/>
      <c r="AD287" s="589"/>
      <c r="AE287" s="589"/>
      <c r="AF287" s="589"/>
      <c r="AG287" s="589"/>
      <c r="AH287" s="589"/>
      <c r="AI287" s="589"/>
      <c r="AJ287" s="589"/>
      <c r="AK287" s="589"/>
      <c r="AL287" s="589"/>
      <c r="AM287" s="589"/>
      <c r="AN287" s="589"/>
      <c r="AO287" s="589"/>
      <c r="AP287" s="589"/>
      <c r="AQ287" s="589"/>
      <c r="AR287" s="589"/>
      <c r="AS287" s="589"/>
      <c r="AT287" s="589"/>
      <c r="AU287" s="589"/>
      <c r="AV287" s="589"/>
      <c r="AW287" s="589"/>
      <c r="AX287" s="589"/>
      <c r="AY287" s="589"/>
      <c r="AZ287" s="589"/>
      <c r="BA287" s="589"/>
      <c r="BB287" s="589"/>
      <c r="BC287" s="589"/>
      <c r="BD287" s="589"/>
      <c r="BE287" s="589"/>
      <c r="BF287" s="589"/>
      <c r="BG287" s="589"/>
      <c r="BH287" s="589"/>
      <c r="BI287" s="589"/>
      <c r="BJ287" s="589"/>
      <c r="BK287" s="589"/>
      <c r="BL287" s="589"/>
    </row>
    <row r="288" spans="1:64" ht="15" customHeight="1">
      <c r="A288" s="574"/>
      <c r="B288" s="499"/>
      <c r="C288" s="614" t="s">
        <v>1440</v>
      </c>
      <c r="D288" s="535">
        <v>2</v>
      </c>
      <c r="E288" s="535">
        <v>2</v>
      </c>
      <c r="F288" s="536">
        <f t="shared" si="9"/>
        <v>0</v>
      </c>
      <c r="G288" s="537" t="s">
        <v>1378</v>
      </c>
      <c r="H288" s="576"/>
      <c r="I288" s="584"/>
      <c r="J288" s="589"/>
      <c r="K288" s="589"/>
      <c r="L288" s="590"/>
      <c r="M288" s="589"/>
      <c r="N288" s="589"/>
      <c r="O288" s="589"/>
      <c r="P288" s="589"/>
      <c r="Q288" s="589"/>
      <c r="R288" s="589"/>
      <c r="S288" s="589"/>
      <c r="T288" s="589"/>
      <c r="U288" s="589"/>
      <c r="V288" s="589"/>
      <c r="W288" s="589"/>
      <c r="X288" s="589"/>
      <c r="Y288" s="589"/>
      <c r="Z288" s="589"/>
      <c r="AA288" s="589"/>
      <c r="AB288" s="589"/>
      <c r="AC288" s="589"/>
      <c r="AD288" s="589"/>
      <c r="AE288" s="589"/>
      <c r="AF288" s="589"/>
      <c r="AG288" s="589"/>
      <c r="AH288" s="589"/>
      <c r="AI288" s="589"/>
      <c r="AJ288" s="589"/>
      <c r="AK288" s="589"/>
      <c r="AL288" s="589"/>
      <c r="AM288" s="589"/>
      <c r="AN288" s="589"/>
      <c r="AO288" s="589"/>
      <c r="AP288" s="589"/>
      <c r="AQ288" s="589"/>
      <c r="AR288" s="589"/>
      <c r="AS288" s="589"/>
      <c r="AT288" s="589"/>
      <c r="AU288" s="589"/>
      <c r="AV288" s="589"/>
      <c r="AW288" s="589"/>
      <c r="AX288" s="589"/>
      <c r="AY288" s="589"/>
      <c r="AZ288" s="589"/>
      <c r="BA288" s="589"/>
      <c r="BB288" s="589"/>
      <c r="BC288" s="589"/>
      <c r="BD288" s="589"/>
      <c r="BE288" s="589"/>
      <c r="BF288" s="589"/>
      <c r="BG288" s="589"/>
      <c r="BH288" s="589"/>
      <c r="BI288" s="589"/>
      <c r="BJ288" s="589"/>
      <c r="BK288" s="589"/>
      <c r="BL288" s="589"/>
    </row>
    <row r="289" spans="1:64" ht="15" customHeight="1">
      <c r="A289" s="574"/>
      <c r="B289" s="499"/>
      <c r="C289" s="614" t="s">
        <v>423</v>
      </c>
      <c r="D289" s="535">
        <v>1</v>
      </c>
      <c r="E289" s="535">
        <v>1</v>
      </c>
      <c r="F289" s="536">
        <f t="shared" si="9"/>
        <v>0</v>
      </c>
      <c r="G289" s="537"/>
      <c r="H289" s="576"/>
      <c r="I289" s="584"/>
      <c r="J289" s="589"/>
      <c r="K289" s="589"/>
      <c r="L289" s="590"/>
      <c r="M289" s="589"/>
      <c r="N289" s="589"/>
      <c r="O289" s="589"/>
      <c r="P289" s="589"/>
      <c r="Q289" s="589"/>
      <c r="R289" s="589"/>
      <c r="S289" s="589"/>
      <c r="T289" s="589"/>
      <c r="U289" s="589"/>
      <c r="V289" s="589"/>
      <c r="W289" s="589"/>
      <c r="X289" s="589"/>
      <c r="Y289" s="589"/>
      <c r="Z289" s="589"/>
      <c r="AA289" s="589"/>
      <c r="AB289" s="589"/>
      <c r="AC289" s="589"/>
      <c r="AD289" s="589"/>
      <c r="AE289" s="589"/>
      <c r="AF289" s="589"/>
      <c r="AG289" s="589"/>
      <c r="AH289" s="589"/>
      <c r="AI289" s="589"/>
      <c r="AJ289" s="589"/>
      <c r="AK289" s="589"/>
      <c r="AL289" s="589"/>
      <c r="AM289" s="589"/>
      <c r="AN289" s="589"/>
      <c r="AO289" s="589"/>
      <c r="AP289" s="589"/>
      <c r="AQ289" s="589"/>
      <c r="AR289" s="589"/>
      <c r="AS289" s="589"/>
      <c r="AT289" s="589"/>
      <c r="AU289" s="589"/>
      <c r="AV289" s="589"/>
      <c r="AW289" s="589"/>
      <c r="AX289" s="589"/>
      <c r="AY289" s="589"/>
      <c r="AZ289" s="589"/>
      <c r="BA289" s="589"/>
      <c r="BB289" s="589"/>
      <c r="BC289" s="589"/>
      <c r="BD289" s="589"/>
      <c r="BE289" s="589"/>
      <c r="BF289" s="589"/>
      <c r="BG289" s="589"/>
      <c r="BH289" s="589"/>
      <c r="BI289" s="589"/>
      <c r="BJ289" s="589"/>
      <c r="BK289" s="589"/>
      <c r="BL289" s="589"/>
    </row>
    <row r="290" spans="1:64" ht="15" customHeight="1">
      <c r="A290" s="574"/>
      <c r="B290" s="499"/>
      <c r="C290" s="614" t="s">
        <v>552</v>
      </c>
      <c r="D290" s="535">
        <v>1</v>
      </c>
      <c r="E290" s="535">
        <v>1</v>
      </c>
      <c r="F290" s="536">
        <f t="shared" si="9"/>
        <v>0</v>
      </c>
      <c r="G290" s="537"/>
      <c r="H290" s="576"/>
      <c r="I290" s="584"/>
      <c r="J290" s="589"/>
      <c r="K290" s="589"/>
      <c r="L290" s="590"/>
      <c r="M290" s="589"/>
      <c r="N290" s="589"/>
      <c r="O290" s="589"/>
      <c r="P290" s="589"/>
      <c r="Q290" s="589"/>
      <c r="R290" s="589"/>
      <c r="S290" s="589"/>
      <c r="T290" s="589"/>
      <c r="U290" s="589"/>
      <c r="V290" s="589"/>
      <c r="W290" s="589"/>
      <c r="X290" s="589"/>
      <c r="Y290" s="589"/>
      <c r="Z290" s="589"/>
      <c r="AA290" s="589"/>
      <c r="AB290" s="589"/>
      <c r="AC290" s="589"/>
      <c r="AD290" s="589"/>
      <c r="AE290" s="589"/>
      <c r="AF290" s="589"/>
      <c r="AG290" s="589"/>
      <c r="AH290" s="589"/>
      <c r="AI290" s="589"/>
      <c r="AJ290" s="589"/>
      <c r="AK290" s="589"/>
      <c r="AL290" s="589"/>
      <c r="AM290" s="589"/>
      <c r="AN290" s="589"/>
      <c r="AO290" s="589"/>
      <c r="AP290" s="589"/>
      <c r="AQ290" s="589"/>
      <c r="AR290" s="589"/>
      <c r="AS290" s="589"/>
      <c r="AT290" s="589"/>
      <c r="AU290" s="589"/>
      <c r="AV290" s="589"/>
      <c r="AW290" s="589"/>
      <c r="AX290" s="589"/>
      <c r="AY290" s="589"/>
      <c r="AZ290" s="589"/>
      <c r="BA290" s="589"/>
      <c r="BB290" s="589"/>
      <c r="BC290" s="589"/>
      <c r="BD290" s="589"/>
      <c r="BE290" s="589"/>
      <c r="BF290" s="589"/>
      <c r="BG290" s="589"/>
      <c r="BH290" s="589"/>
      <c r="BI290" s="589"/>
      <c r="BJ290" s="589"/>
      <c r="BK290" s="589"/>
      <c r="BL290" s="589"/>
    </row>
    <row r="291" spans="1:64" ht="15" customHeight="1">
      <c r="A291" s="574"/>
      <c r="B291" s="513"/>
      <c r="C291" s="627" t="s">
        <v>758</v>
      </c>
      <c r="D291" s="602">
        <v>2</v>
      </c>
      <c r="E291" s="602">
        <v>2</v>
      </c>
      <c r="F291" s="603">
        <f t="shared" si="9"/>
        <v>0</v>
      </c>
      <c r="G291" s="604" t="s">
        <v>1513</v>
      </c>
      <c r="H291" s="576"/>
      <c r="I291" s="584"/>
      <c r="J291" s="589"/>
      <c r="K291" s="589"/>
      <c r="L291" s="590"/>
      <c r="M291" s="589"/>
      <c r="N291" s="589"/>
      <c r="O291" s="589"/>
      <c r="P291" s="589"/>
      <c r="Q291" s="589"/>
      <c r="R291" s="589"/>
      <c r="S291" s="589"/>
      <c r="T291" s="589"/>
      <c r="U291" s="589"/>
      <c r="V291" s="589"/>
      <c r="W291" s="589"/>
      <c r="X291" s="589"/>
      <c r="Y291" s="589"/>
      <c r="Z291" s="589"/>
      <c r="AA291" s="589"/>
      <c r="AB291" s="589"/>
      <c r="AC291" s="589"/>
      <c r="AD291" s="589"/>
      <c r="AE291" s="589"/>
      <c r="AF291" s="589"/>
      <c r="AG291" s="589"/>
      <c r="AH291" s="589"/>
      <c r="AI291" s="589"/>
      <c r="AJ291" s="589"/>
      <c r="AK291" s="589"/>
      <c r="AL291" s="589"/>
      <c r="AM291" s="589"/>
      <c r="AN291" s="589"/>
      <c r="AO291" s="589"/>
      <c r="AP291" s="589"/>
      <c r="AQ291" s="589"/>
      <c r="AR291" s="589"/>
      <c r="AS291" s="589"/>
      <c r="AT291" s="589"/>
      <c r="AU291" s="589"/>
      <c r="AV291" s="589"/>
      <c r="AW291" s="589"/>
      <c r="AX291" s="589"/>
      <c r="AY291" s="589"/>
      <c r="AZ291" s="589"/>
      <c r="BA291" s="589"/>
      <c r="BB291" s="589"/>
      <c r="BC291" s="589"/>
      <c r="BD291" s="589"/>
      <c r="BE291" s="589"/>
      <c r="BF291" s="589"/>
      <c r="BG291" s="589"/>
      <c r="BH291" s="589"/>
      <c r="BI291" s="589"/>
      <c r="BJ291" s="589"/>
      <c r="BK291" s="589"/>
      <c r="BL291" s="589"/>
    </row>
    <row r="292" spans="1:64" ht="9.9499999999999993" customHeight="1">
      <c r="A292" s="574"/>
      <c r="B292" s="642"/>
      <c r="C292" s="643"/>
      <c r="D292" s="643"/>
      <c r="E292" s="643"/>
      <c r="F292" s="643"/>
      <c r="G292" s="643"/>
      <c r="H292" s="576"/>
      <c r="I292" s="653"/>
    </row>
    <row r="293" spans="1:64" ht="21" customHeight="1">
      <c r="A293" s="574"/>
      <c r="B293" s="583" t="s">
        <v>1614</v>
      </c>
      <c r="C293" s="643"/>
      <c r="D293" s="643"/>
      <c r="E293" s="643"/>
      <c r="F293" s="643"/>
      <c r="G293" s="643"/>
      <c r="H293" s="576"/>
      <c r="I293" s="648"/>
    </row>
    <row r="294" spans="1:64" ht="15" customHeight="1">
      <c r="A294" s="574"/>
      <c r="B294" s="499"/>
      <c r="C294" s="593" t="s">
        <v>1318</v>
      </c>
      <c r="D294" s="599">
        <v>1</v>
      </c>
      <c r="E294" s="599">
        <v>1</v>
      </c>
      <c r="F294" s="631">
        <f t="shared" ref="F294:F301" si="10">E294-D294</f>
        <v>0</v>
      </c>
      <c r="G294" s="537"/>
      <c r="H294" s="576"/>
      <c r="I294" s="584"/>
      <c r="J294" s="589"/>
      <c r="K294" s="589"/>
      <c r="L294" s="590"/>
      <c r="M294" s="589"/>
      <c r="N294" s="589"/>
      <c r="O294" s="589"/>
      <c r="P294" s="589"/>
      <c r="Q294" s="589"/>
      <c r="R294" s="589"/>
      <c r="S294" s="589"/>
      <c r="T294" s="589"/>
      <c r="U294" s="589"/>
      <c r="V294" s="589"/>
      <c r="W294" s="589"/>
      <c r="X294" s="589"/>
      <c r="Y294" s="589"/>
      <c r="Z294" s="589"/>
      <c r="AA294" s="589"/>
      <c r="AB294" s="589"/>
      <c r="AC294" s="589"/>
      <c r="AD294" s="589"/>
      <c r="AE294" s="589"/>
      <c r="AF294" s="589"/>
      <c r="AG294" s="589"/>
      <c r="AH294" s="589"/>
      <c r="AI294" s="589"/>
      <c r="AJ294" s="589"/>
      <c r="AK294" s="589"/>
      <c r="AL294" s="589"/>
      <c r="AM294" s="589"/>
      <c r="AN294" s="589"/>
      <c r="AO294" s="589"/>
      <c r="AP294" s="589"/>
      <c r="AQ294" s="589"/>
      <c r="AR294" s="589"/>
      <c r="AS294" s="589"/>
      <c r="AT294" s="589"/>
      <c r="AU294" s="589"/>
      <c r="AV294" s="589"/>
      <c r="AW294" s="589"/>
      <c r="AX294" s="589"/>
      <c r="AY294" s="589"/>
      <c r="AZ294" s="589"/>
      <c r="BA294" s="589"/>
      <c r="BB294" s="589"/>
      <c r="BC294" s="589"/>
      <c r="BD294" s="589"/>
      <c r="BE294" s="589"/>
      <c r="BF294" s="589"/>
      <c r="BG294" s="589"/>
      <c r="BH294" s="589"/>
      <c r="BI294" s="589"/>
      <c r="BJ294" s="589"/>
      <c r="BK294" s="589"/>
      <c r="BL294" s="589"/>
    </row>
    <row r="295" spans="1:64" ht="15" customHeight="1">
      <c r="A295" s="574"/>
      <c r="B295" s="499"/>
      <c r="C295" s="593" t="s">
        <v>1319</v>
      </c>
      <c r="D295" s="599">
        <v>1</v>
      </c>
      <c r="E295" s="599">
        <v>1</v>
      </c>
      <c r="F295" s="631">
        <f t="shared" si="10"/>
        <v>0</v>
      </c>
      <c r="G295" s="600" t="s">
        <v>1615</v>
      </c>
      <c r="H295" s="576"/>
      <c r="I295" s="584"/>
      <c r="J295" s="589"/>
      <c r="K295" s="589"/>
      <c r="L295" s="590"/>
      <c r="M295" s="589"/>
      <c r="N295" s="589"/>
      <c r="O295" s="589"/>
      <c r="P295" s="589"/>
      <c r="Q295" s="589"/>
      <c r="R295" s="589"/>
      <c r="S295" s="589"/>
      <c r="T295" s="589"/>
      <c r="U295" s="589"/>
      <c r="V295" s="589"/>
      <c r="W295" s="589"/>
      <c r="X295" s="589"/>
      <c r="Y295" s="589"/>
      <c r="Z295" s="589"/>
      <c r="AA295" s="589"/>
      <c r="AB295" s="589"/>
      <c r="AC295" s="589"/>
      <c r="AD295" s="589"/>
      <c r="AE295" s="589"/>
      <c r="AF295" s="589"/>
      <c r="AG295" s="589"/>
      <c r="AH295" s="589"/>
      <c r="AI295" s="589"/>
      <c r="AJ295" s="589"/>
      <c r="AK295" s="589"/>
      <c r="AL295" s="589"/>
      <c r="AM295" s="589"/>
      <c r="AN295" s="589"/>
      <c r="AO295" s="589"/>
      <c r="AP295" s="589"/>
      <c r="AQ295" s="589"/>
      <c r="AR295" s="589"/>
      <c r="AS295" s="589"/>
      <c r="AT295" s="589"/>
      <c r="AU295" s="589"/>
      <c r="AV295" s="589"/>
      <c r="AW295" s="589"/>
      <c r="AX295" s="589"/>
      <c r="AY295" s="589"/>
      <c r="AZ295" s="589"/>
      <c r="BA295" s="589"/>
      <c r="BB295" s="589"/>
      <c r="BC295" s="589"/>
      <c r="BD295" s="589"/>
      <c r="BE295" s="589"/>
      <c r="BF295" s="589"/>
      <c r="BG295" s="589"/>
      <c r="BH295" s="589"/>
      <c r="BI295" s="589"/>
      <c r="BJ295" s="589"/>
      <c r="BK295" s="589"/>
      <c r="BL295" s="589"/>
    </row>
    <row r="296" spans="1:64" ht="15" customHeight="1">
      <c r="A296" s="574"/>
      <c r="B296" s="499"/>
      <c r="C296" s="654" t="s">
        <v>1320</v>
      </c>
      <c r="D296" s="655">
        <v>0</v>
      </c>
      <c r="E296" s="655">
        <v>0</v>
      </c>
      <c r="F296" s="652">
        <f t="shared" si="10"/>
        <v>0</v>
      </c>
      <c r="G296" s="600" t="s">
        <v>1720</v>
      </c>
      <c r="H296" s="576"/>
      <c r="I296" s="584"/>
      <c r="J296" s="589"/>
      <c r="K296" s="589"/>
      <c r="L296" s="590"/>
      <c r="M296" s="589"/>
      <c r="N296" s="589"/>
      <c r="O296" s="589"/>
      <c r="P296" s="589"/>
      <c r="Q296" s="589"/>
      <c r="R296" s="589"/>
      <c r="S296" s="589"/>
      <c r="T296" s="589"/>
      <c r="U296" s="589"/>
      <c r="V296" s="589"/>
      <c r="W296" s="589"/>
      <c r="X296" s="589"/>
      <c r="Y296" s="589"/>
      <c r="Z296" s="589"/>
      <c r="AA296" s="589"/>
      <c r="AB296" s="589"/>
      <c r="AC296" s="589"/>
      <c r="AD296" s="589"/>
      <c r="AE296" s="589"/>
      <c r="AF296" s="589"/>
      <c r="AG296" s="589"/>
      <c r="AH296" s="589"/>
      <c r="AI296" s="589"/>
      <c r="AJ296" s="589"/>
      <c r="AK296" s="589"/>
      <c r="AL296" s="589"/>
      <c r="AM296" s="589"/>
      <c r="AN296" s="589"/>
      <c r="AO296" s="589"/>
      <c r="AP296" s="589"/>
      <c r="AQ296" s="589"/>
      <c r="AR296" s="589"/>
      <c r="AS296" s="589"/>
      <c r="AT296" s="589"/>
      <c r="AU296" s="589"/>
      <c r="AV296" s="589"/>
      <c r="AW296" s="589"/>
      <c r="AX296" s="589"/>
      <c r="AY296" s="589"/>
      <c r="AZ296" s="589"/>
      <c r="BA296" s="589"/>
      <c r="BB296" s="589"/>
      <c r="BC296" s="589"/>
      <c r="BD296" s="589"/>
      <c r="BE296" s="589"/>
      <c r="BF296" s="589"/>
      <c r="BG296" s="589"/>
      <c r="BH296" s="589"/>
      <c r="BI296" s="589"/>
      <c r="BJ296" s="589"/>
      <c r="BK296" s="589"/>
      <c r="BL296" s="589"/>
    </row>
    <row r="297" spans="1:64" ht="15.75" customHeight="1">
      <c r="A297" s="574"/>
      <c r="B297" s="499"/>
      <c r="C297" s="593" t="s">
        <v>921</v>
      </c>
      <c r="D297" s="599">
        <v>1</v>
      </c>
      <c r="E297" s="599">
        <v>1</v>
      </c>
      <c r="F297" s="631">
        <f t="shared" si="10"/>
        <v>0</v>
      </c>
      <c r="G297" s="537"/>
      <c r="H297" s="576"/>
      <c r="I297" s="584"/>
      <c r="J297" s="589"/>
      <c r="K297" s="589"/>
      <c r="L297" s="590"/>
      <c r="M297" s="589"/>
      <c r="N297" s="589"/>
      <c r="O297" s="589"/>
      <c r="P297" s="589"/>
      <c r="Q297" s="589"/>
      <c r="R297" s="589"/>
      <c r="S297" s="589"/>
      <c r="T297" s="589"/>
      <c r="U297" s="589"/>
      <c r="V297" s="589"/>
      <c r="W297" s="589"/>
      <c r="X297" s="589"/>
      <c r="Y297" s="589"/>
      <c r="Z297" s="589"/>
      <c r="AA297" s="589"/>
      <c r="AB297" s="589"/>
      <c r="AC297" s="589"/>
      <c r="AD297" s="589"/>
      <c r="AE297" s="589"/>
      <c r="AF297" s="589"/>
      <c r="AG297" s="589"/>
      <c r="AH297" s="589"/>
      <c r="AI297" s="589"/>
      <c r="AJ297" s="589"/>
      <c r="AK297" s="589"/>
      <c r="AL297" s="589"/>
      <c r="AM297" s="589"/>
      <c r="AN297" s="589"/>
      <c r="AO297" s="589"/>
      <c r="AP297" s="589"/>
      <c r="AQ297" s="589"/>
      <c r="AR297" s="589"/>
      <c r="AS297" s="589"/>
      <c r="AT297" s="589"/>
      <c r="AU297" s="589"/>
      <c r="AV297" s="589"/>
      <c r="AW297" s="589"/>
      <c r="AX297" s="589"/>
      <c r="AY297" s="589"/>
      <c r="AZ297" s="589"/>
      <c r="BA297" s="589"/>
      <c r="BB297" s="589"/>
      <c r="BC297" s="589"/>
      <c r="BD297" s="589"/>
      <c r="BE297" s="589"/>
      <c r="BF297" s="589"/>
      <c r="BG297" s="589"/>
      <c r="BH297" s="589"/>
      <c r="BI297" s="589"/>
      <c r="BJ297" s="589"/>
      <c r="BK297" s="589"/>
      <c r="BL297" s="589"/>
    </row>
    <row r="298" spans="1:64" ht="15.75" customHeight="1">
      <c r="A298" s="574"/>
      <c r="B298" s="499"/>
      <c r="C298" s="598" t="s">
        <v>1321</v>
      </c>
      <c r="D298" s="656">
        <v>2</v>
      </c>
      <c r="E298" s="656">
        <v>2</v>
      </c>
      <c r="F298" s="657">
        <f t="shared" si="10"/>
        <v>0</v>
      </c>
      <c r="G298" s="600" t="s">
        <v>1322</v>
      </c>
      <c r="H298" s="576"/>
      <c r="I298" s="584"/>
      <c r="J298" s="589"/>
      <c r="K298" s="589"/>
      <c r="L298" s="590"/>
      <c r="M298" s="589"/>
      <c r="N298" s="589"/>
      <c r="O298" s="589"/>
      <c r="P298" s="589"/>
      <c r="Q298" s="589"/>
      <c r="R298" s="589"/>
      <c r="S298" s="589"/>
      <c r="T298" s="589"/>
      <c r="U298" s="589"/>
      <c r="V298" s="589"/>
      <c r="W298" s="589"/>
      <c r="X298" s="589"/>
      <c r="Y298" s="589"/>
      <c r="Z298" s="589"/>
      <c r="AA298" s="589"/>
      <c r="AB298" s="589"/>
      <c r="AC298" s="589"/>
      <c r="AD298" s="589"/>
      <c r="AE298" s="589"/>
      <c r="AF298" s="589"/>
      <c r="AG298" s="589"/>
      <c r="AH298" s="589"/>
      <c r="AI298" s="589"/>
      <c r="AJ298" s="589"/>
      <c r="AK298" s="589"/>
      <c r="AL298" s="589"/>
      <c r="AM298" s="589"/>
      <c r="AN298" s="589"/>
      <c r="AO298" s="589"/>
      <c r="AP298" s="589"/>
      <c r="AQ298" s="589"/>
      <c r="AR298" s="589"/>
      <c r="AS298" s="589"/>
      <c r="AT298" s="589"/>
      <c r="AU298" s="589"/>
      <c r="AV298" s="589"/>
      <c r="AW298" s="589"/>
      <c r="AX298" s="589"/>
      <c r="AY298" s="589"/>
      <c r="AZ298" s="589"/>
      <c r="BA298" s="589"/>
      <c r="BB298" s="589"/>
      <c r="BC298" s="589"/>
      <c r="BD298" s="589"/>
      <c r="BE298" s="589"/>
      <c r="BF298" s="589"/>
      <c r="BG298" s="589"/>
      <c r="BH298" s="589"/>
      <c r="BI298" s="589"/>
      <c r="BJ298" s="589"/>
      <c r="BK298" s="589"/>
      <c r="BL298" s="589"/>
    </row>
    <row r="299" spans="1:64" ht="15.75" customHeight="1">
      <c r="A299" s="574"/>
      <c r="B299" s="499"/>
      <c r="C299" s="598" t="s">
        <v>1323</v>
      </c>
      <c r="D299" s="656">
        <v>4</v>
      </c>
      <c r="E299" s="656">
        <v>4</v>
      </c>
      <c r="F299" s="657">
        <f t="shared" si="10"/>
        <v>0</v>
      </c>
      <c r="G299" s="600" t="s">
        <v>1322</v>
      </c>
      <c r="H299" s="576"/>
      <c r="I299" s="584"/>
      <c r="J299" s="589"/>
      <c r="K299" s="589"/>
      <c r="L299" s="590"/>
      <c r="M299" s="589"/>
      <c r="N299" s="589"/>
      <c r="O299" s="589"/>
      <c r="P299" s="589"/>
      <c r="Q299" s="589"/>
      <c r="R299" s="589"/>
      <c r="S299" s="589"/>
      <c r="T299" s="589"/>
      <c r="U299" s="589"/>
      <c r="V299" s="589"/>
      <c r="W299" s="589"/>
      <c r="X299" s="589"/>
      <c r="Y299" s="589"/>
      <c r="Z299" s="589"/>
      <c r="AA299" s="589"/>
      <c r="AB299" s="589"/>
      <c r="AC299" s="589"/>
      <c r="AD299" s="589"/>
      <c r="AE299" s="589"/>
      <c r="AF299" s="589"/>
      <c r="AG299" s="589"/>
      <c r="AH299" s="589"/>
      <c r="AI299" s="589"/>
      <c r="AJ299" s="589"/>
      <c r="AK299" s="589"/>
      <c r="AL299" s="589"/>
      <c r="AM299" s="589"/>
      <c r="AN299" s="589"/>
      <c r="AO299" s="589"/>
      <c r="AP299" s="589"/>
      <c r="AQ299" s="589"/>
      <c r="AR299" s="589"/>
      <c r="AS299" s="589"/>
      <c r="AT299" s="589"/>
      <c r="AU299" s="589"/>
      <c r="AV299" s="589"/>
      <c r="AW299" s="589"/>
      <c r="AX299" s="589"/>
      <c r="AY299" s="589"/>
      <c r="AZ299" s="589"/>
      <c r="BA299" s="589"/>
      <c r="BB299" s="589"/>
      <c r="BC299" s="589"/>
      <c r="BD299" s="589"/>
      <c r="BE299" s="589"/>
      <c r="BF299" s="589"/>
      <c r="BG299" s="589"/>
      <c r="BH299" s="589"/>
      <c r="BI299" s="589"/>
      <c r="BJ299" s="589"/>
      <c r="BK299" s="589"/>
      <c r="BL299" s="589"/>
    </row>
    <row r="300" spans="1:64" ht="15.75" customHeight="1">
      <c r="A300" s="574"/>
      <c r="B300" s="499"/>
      <c r="C300" s="598" t="s">
        <v>917</v>
      </c>
      <c r="D300" s="656">
        <v>1</v>
      </c>
      <c r="E300" s="656">
        <v>1</v>
      </c>
      <c r="F300" s="657">
        <f t="shared" si="10"/>
        <v>0</v>
      </c>
      <c r="G300" s="600" t="s">
        <v>1322</v>
      </c>
      <c r="H300" s="576"/>
      <c r="I300" s="584"/>
      <c r="J300" s="589"/>
      <c r="K300" s="589"/>
      <c r="L300" s="590"/>
      <c r="M300" s="589"/>
      <c r="N300" s="589"/>
      <c r="O300" s="589"/>
      <c r="P300" s="589"/>
      <c r="Q300" s="589"/>
      <c r="R300" s="589"/>
      <c r="S300" s="589"/>
      <c r="T300" s="589"/>
      <c r="U300" s="589"/>
      <c r="V300" s="589"/>
      <c r="W300" s="589"/>
      <c r="X300" s="589"/>
      <c r="Y300" s="589"/>
      <c r="Z300" s="589"/>
      <c r="AA300" s="589"/>
      <c r="AB300" s="589"/>
      <c r="AC300" s="589"/>
      <c r="AD300" s="589"/>
      <c r="AE300" s="589"/>
      <c r="AF300" s="589"/>
      <c r="AG300" s="589"/>
      <c r="AH300" s="589"/>
      <c r="AI300" s="589"/>
      <c r="AJ300" s="589"/>
      <c r="AK300" s="589"/>
      <c r="AL300" s="589"/>
      <c r="AM300" s="589"/>
      <c r="AN300" s="589"/>
      <c r="AO300" s="589"/>
      <c r="AP300" s="589"/>
      <c r="AQ300" s="589"/>
      <c r="AR300" s="589"/>
      <c r="AS300" s="589"/>
      <c r="AT300" s="589"/>
      <c r="AU300" s="589"/>
      <c r="AV300" s="589"/>
      <c r="AW300" s="589"/>
      <c r="AX300" s="589"/>
      <c r="AY300" s="589"/>
      <c r="AZ300" s="589"/>
      <c r="BA300" s="589"/>
      <c r="BB300" s="589"/>
      <c r="BC300" s="589"/>
      <c r="BD300" s="589"/>
      <c r="BE300" s="589"/>
      <c r="BF300" s="589"/>
      <c r="BG300" s="589"/>
      <c r="BH300" s="589"/>
      <c r="BI300" s="589"/>
      <c r="BJ300" s="589"/>
      <c r="BK300" s="589"/>
      <c r="BL300" s="589"/>
    </row>
    <row r="301" spans="1:64" ht="15" customHeight="1">
      <c r="A301" s="574"/>
      <c r="B301" s="513"/>
      <c r="C301" s="640" t="s">
        <v>769</v>
      </c>
      <c r="D301" s="658">
        <v>1</v>
      </c>
      <c r="E301" s="658">
        <v>1</v>
      </c>
      <c r="F301" s="659">
        <f t="shared" si="10"/>
        <v>0</v>
      </c>
      <c r="G301" s="604"/>
      <c r="H301" s="576"/>
      <c r="I301" s="584"/>
      <c r="J301" s="589"/>
      <c r="K301" s="589"/>
      <c r="L301" s="590"/>
      <c r="M301" s="589"/>
      <c r="N301" s="589"/>
      <c r="O301" s="589"/>
      <c r="P301" s="589"/>
      <c r="Q301" s="589"/>
      <c r="R301" s="589"/>
      <c r="S301" s="589"/>
      <c r="T301" s="589"/>
      <c r="U301" s="589"/>
      <c r="V301" s="589"/>
      <c r="W301" s="589"/>
      <c r="X301" s="589"/>
      <c r="Y301" s="589"/>
      <c r="Z301" s="589"/>
      <c r="AA301" s="589"/>
      <c r="AB301" s="589"/>
      <c r="AC301" s="589"/>
      <c r="AD301" s="589"/>
      <c r="AE301" s="589"/>
      <c r="AF301" s="589"/>
      <c r="AG301" s="589"/>
      <c r="AH301" s="589"/>
      <c r="AI301" s="589"/>
      <c r="AJ301" s="589"/>
      <c r="AK301" s="589"/>
      <c r="AL301" s="589"/>
      <c r="AM301" s="589"/>
      <c r="AN301" s="589"/>
      <c r="AO301" s="589"/>
      <c r="AP301" s="589"/>
      <c r="AQ301" s="589"/>
      <c r="AR301" s="589"/>
      <c r="AS301" s="589"/>
      <c r="AT301" s="589"/>
      <c r="AU301" s="589"/>
      <c r="AV301" s="589"/>
      <c r="AW301" s="589"/>
      <c r="AX301" s="589"/>
      <c r="AY301" s="589"/>
      <c r="AZ301" s="589"/>
      <c r="BA301" s="589"/>
      <c r="BB301" s="589"/>
      <c r="BC301" s="589"/>
      <c r="BD301" s="589"/>
      <c r="BE301" s="589"/>
      <c r="BF301" s="589"/>
      <c r="BG301" s="589"/>
      <c r="BH301" s="589"/>
      <c r="BI301" s="589"/>
      <c r="BJ301" s="589"/>
      <c r="BK301" s="589"/>
      <c r="BL301" s="589"/>
    </row>
    <row r="302" spans="1:64" ht="9.9499999999999993" customHeight="1">
      <c r="A302" s="574"/>
      <c r="B302" s="642"/>
      <c r="C302" s="643"/>
      <c r="D302" s="643"/>
      <c r="E302" s="643"/>
      <c r="F302" s="643"/>
      <c r="G302" s="643"/>
      <c r="H302" s="576"/>
      <c r="I302" s="653"/>
    </row>
    <row r="303" spans="1:64" ht="21" customHeight="1">
      <c r="A303" s="574"/>
      <c r="B303" s="583" t="s">
        <v>950</v>
      </c>
      <c r="C303" s="643"/>
      <c r="D303" s="643"/>
      <c r="E303" s="643"/>
      <c r="F303" s="643"/>
      <c r="G303" s="643"/>
      <c r="H303" s="576"/>
      <c r="I303" s="648"/>
    </row>
    <row r="304" spans="1:64" ht="15" customHeight="1">
      <c r="A304" s="574"/>
      <c r="B304" s="494"/>
      <c r="C304" s="585" t="s">
        <v>560</v>
      </c>
      <c r="D304" s="606">
        <v>1</v>
      </c>
      <c r="E304" s="606">
        <v>1</v>
      </c>
      <c r="F304" s="607">
        <f t="shared" ref="F304:F321" si="11">E304-D304</f>
        <v>0</v>
      </c>
      <c r="G304" s="608"/>
      <c r="H304" s="576"/>
      <c r="I304" s="584"/>
      <c r="J304" s="589"/>
      <c r="K304" s="589"/>
      <c r="L304" s="590"/>
      <c r="M304" s="589"/>
      <c r="N304" s="589"/>
      <c r="O304" s="589"/>
      <c r="P304" s="589"/>
      <c r="Q304" s="589"/>
      <c r="R304" s="589"/>
      <c r="S304" s="589"/>
      <c r="T304" s="589"/>
      <c r="U304" s="589"/>
      <c r="V304" s="589"/>
      <c r="W304" s="589"/>
      <c r="X304" s="589"/>
      <c r="Y304" s="589"/>
      <c r="Z304" s="589"/>
      <c r="AA304" s="589"/>
      <c r="AB304" s="589"/>
      <c r="AC304" s="589"/>
      <c r="AD304" s="589"/>
      <c r="AE304" s="589"/>
      <c r="AF304" s="589"/>
      <c r="AG304" s="589"/>
      <c r="AH304" s="589"/>
      <c r="AI304" s="589"/>
      <c r="AJ304" s="589"/>
      <c r="AK304" s="589"/>
      <c r="AL304" s="589"/>
      <c r="AM304" s="589"/>
      <c r="AN304" s="589"/>
      <c r="AO304" s="589"/>
      <c r="AP304" s="589"/>
      <c r="AQ304" s="589"/>
      <c r="AR304" s="589"/>
      <c r="AS304" s="589"/>
      <c r="AT304" s="589"/>
      <c r="AU304" s="589"/>
      <c r="AV304" s="589"/>
      <c r="AW304" s="589"/>
      <c r="AX304" s="589"/>
      <c r="AY304" s="589"/>
      <c r="AZ304" s="589"/>
      <c r="BA304" s="589"/>
      <c r="BB304" s="589"/>
      <c r="BC304" s="589"/>
      <c r="BD304" s="589"/>
      <c r="BE304" s="589"/>
      <c r="BF304" s="589"/>
      <c r="BG304" s="589"/>
      <c r="BH304" s="589"/>
      <c r="BI304" s="589"/>
      <c r="BJ304" s="589"/>
      <c r="BK304" s="589"/>
      <c r="BL304" s="589"/>
    </row>
    <row r="305" spans="1:64" ht="15" customHeight="1">
      <c r="A305" s="574"/>
      <c r="B305" s="499"/>
      <c r="C305" s="614" t="s">
        <v>1281</v>
      </c>
      <c r="D305" s="535">
        <v>2</v>
      </c>
      <c r="E305" s="535">
        <v>2</v>
      </c>
      <c r="F305" s="536">
        <f t="shared" si="11"/>
        <v>0</v>
      </c>
      <c r="G305" s="537"/>
      <c r="H305" s="576"/>
      <c r="I305" s="584"/>
      <c r="J305" s="589"/>
      <c r="K305" s="589"/>
      <c r="L305" s="590"/>
      <c r="M305" s="589"/>
      <c r="N305" s="589"/>
      <c r="O305" s="589"/>
      <c r="P305" s="589"/>
      <c r="Q305" s="589"/>
      <c r="R305" s="589"/>
      <c r="S305" s="589"/>
      <c r="T305" s="589"/>
      <c r="U305" s="589"/>
      <c r="V305" s="589"/>
      <c r="W305" s="589"/>
      <c r="X305" s="589"/>
      <c r="Y305" s="589"/>
      <c r="Z305" s="589"/>
      <c r="AA305" s="589"/>
      <c r="AB305" s="589"/>
      <c r="AC305" s="589"/>
      <c r="AD305" s="589"/>
      <c r="AE305" s="589"/>
      <c r="AF305" s="589"/>
      <c r="AG305" s="589"/>
      <c r="AH305" s="589"/>
      <c r="AI305" s="589"/>
      <c r="AJ305" s="589"/>
      <c r="AK305" s="589"/>
      <c r="AL305" s="589"/>
      <c r="AM305" s="589"/>
      <c r="AN305" s="589"/>
      <c r="AO305" s="589"/>
      <c r="AP305" s="589"/>
      <c r="AQ305" s="589"/>
      <c r="AR305" s="589"/>
      <c r="AS305" s="589"/>
      <c r="AT305" s="589"/>
      <c r="AU305" s="589"/>
      <c r="AV305" s="589"/>
      <c r="AW305" s="589"/>
      <c r="AX305" s="589"/>
      <c r="AY305" s="589"/>
      <c r="AZ305" s="589"/>
      <c r="BA305" s="589"/>
      <c r="BB305" s="589"/>
      <c r="BC305" s="589"/>
      <c r="BD305" s="589"/>
      <c r="BE305" s="589"/>
      <c r="BF305" s="589"/>
      <c r="BG305" s="589"/>
      <c r="BH305" s="589"/>
      <c r="BI305" s="589"/>
      <c r="BJ305" s="589"/>
      <c r="BK305" s="589"/>
      <c r="BL305" s="589"/>
    </row>
    <row r="306" spans="1:64" ht="15" customHeight="1">
      <c r="A306" s="574"/>
      <c r="B306" s="499"/>
      <c r="C306" s="614" t="s">
        <v>1282</v>
      </c>
      <c r="D306" s="535">
        <v>6</v>
      </c>
      <c r="E306" s="535">
        <v>6</v>
      </c>
      <c r="F306" s="536">
        <f t="shared" si="11"/>
        <v>0</v>
      </c>
      <c r="G306" s="537"/>
      <c r="H306" s="576"/>
      <c r="I306" s="584"/>
      <c r="J306" s="589"/>
      <c r="K306" s="589"/>
      <c r="L306" s="590"/>
      <c r="M306" s="589"/>
      <c r="N306" s="589"/>
      <c r="O306" s="589"/>
      <c r="P306" s="589"/>
      <c r="Q306" s="589"/>
      <c r="R306" s="589"/>
      <c r="S306" s="589"/>
      <c r="T306" s="589"/>
      <c r="U306" s="589"/>
      <c r="V306" s="589"/>
      <c r="W306" s="589"/>
      <c r="X306" s="589"/>
      <c r="Y306" s="589"/>
      <c r="Z306" s="589"/>
      <c r="AA306" s="589"/>
      <c r="AB306" s="589"/>
      <c r="AC306" s="589"/>
      <c r="AD306" s="589"/>
      <c r="AE306" s="589"/>
      <c r="AF306" s="589"/>
      <c r="AG306" s="589"/>
      <c r="AH306" s="589"/>
      <c r="AI306" s="589"/>
      <c r="AJ306" s="589"/>
      <c r="AK306" s="589"/>
      <c r="AL306" s="589"/>
      <c r="AM306" s="589"/>
      <c r="AN306" s="589"/>
      <c r="AO306" s="589"/>
      <c r="AP306" s="589"/>
      <c r="AQ306" s="589"/>
      <c r="AR306" s="589"/>
      <c r="AS306" s="589"/>
      <c r="AT306" s="589"/>
      <c r="AU306" s="589"/>
      <c r="AV306" s="589"/>
      <c r="AW306" s="589"/>
      <c r="AX306" s="589"/>
      <c r="AY306" s="589"/>
      <c r="AZ306" s="589"/>
      <c r="BA306" s="589"/>
      <c r="BB306" s="589"/>
      <c r="BC306" s="589"/>
      <c r="BD306" s="589"/>
      <c r="BE306" s="589"/>
      <c r="BF306" s="589"/>
      <c r="BG306" s="589"/>
      <c r="BH306" s="589"/>
      <c r="BI306" s="589"/>
      <c r="BJ306" s="589"/>
      <c r="BK306" s="589"/>
      <c r="BL306" s="589"/>
    </row>
    <row r="307" spans="1:64" ht="15" customHeight="1">
      <c r="A307" s="574"/>
      <c r="B307" s="499"/>
      <c r="C307" s="614" t="s">
        <v>1283</v>
      </c>
      <c r="D307" s="535">
        <v>8</v>
      </c>
      <c r="E307" s="535">
        <v>8</v>
      </c>
      <c r="F307" s="536">
        <f t="shared" si="11"/>
        <v>0</v>
      </c>
      <c r="G307" s="537"/>
      <c r="H307" s="576"/>
      <c r="I307" s="584"/>
      <c r="J307" s="589"/>
      <c r="K307" s="589"/>
      <c r="L307" s="590"/>
      <c r="M307" s="589"/>
      <c r="N307" s="589"/>
      <c r="O307" s="589"/>
      <c r="P307" s="589"/>
      <c r="Q307" s="589"/>
      <c r="R307" s="589"/>
      <c r="S307" s="589"/>
      <c r="T307" s="589"/>
      <c r="U307" s="589"/>
      <c r="V307" s="589"/>
      <c r="W307" s="589"/>
      <c r="X307" s="589"/>
      <c r="Y307" s="589"/>
      <c r="Z307" s="589"/>
      <c r="AA307" s="589"/>
      <c r="AB307" s="589"/>
      <c r="AC307" s="589"/>
      <c r="AD307" s="589"/>
      <c r="AE307" s="589"/>
      <c r="AF307" s="589"/>
      <c r="AG307" s="589"/>
      <c r="AH307" s="589"/>
      <c r="AI307" s="589"/>
      <c r="AJ307" s="589"/>
      <c r="AK307" s="589"/>
      <c r="AL307" s="589"/>
      <c r="AM307" s="589"/>
      <c r="AN307" s="589"/>
      <c r="AO307" s="589"/>
      <c r="AP307" s="589"/>
      <c r="AQ307" s="589"/>
      <c r="AR307" s="589"/>
      <c r="AS307" s="589"/>
      <c r="AT307" s="589"/>
      <c r="AU307" s="589"/>
      <c r="AV307" s="589"/>
      <c r="AW307" s="589"/>
      <c r="AX307" s="589"/>
      <c r="AY307" s="589"/>
      <c r="AZ307" s="589"/>
      <c r="BA307" s="589"/>
      <c r="BB307" s="589"/>
      <c r="BC307" s="589"/>
      <c r="BD307" s="589"/>
      <c r="BE307" s="589"/>
      <c r="BF307" s="589"/>
      <c r="BG307" s="589"/>
      <c r="BH307" s="589"/>
      <c r="BI307" s="589"/>
      <c r="BJ307" s="589"/>
      <c r="BK307" s="589"/>
      <c r="BL307" s="589"/>
    </row>
    <row r="308" spans="1:64" ht="15" customHeight="1">
      <c r="A308" s="574"/>
      <c r="B308" s="499"/>
      <c r="C308" s="614" t="s">
        <v>1147</v>
      </c>
      <c r="D308" s="535">
        <v>6</v>
      </c>
      <c r="E308" s="535">
        <v>6</v>
      </c>
      <c r="F308" s="536">
        <f t="shared" si="11"/>
        <v>0</v>
      </c>
      <c r="G308" s="537"/>
      <c r="H308" s="576"/>
      <c r="I308" s="584"/>
      <c r="J308" s="589"/>
      <c r="K308" s="589"/>
      <c r="L308" s="590"/>
      <c r="M308" s="589"/>
      <c r="N308" s="589"/>
      <c r="O308" s="589"/>
      <c r="P308" s="589"/>
      <c r="Q308" s="589"/>
      <c r="R308" s="589"/>
      <c r="S308" s="589"/>
      <c r="T308" s="589"/>
      <c r="U308" s="589"/>
      <c r="V308" s="589"/>
      <c r="W308" s="589"/>
      <c r="X308" s="589"/>
      <c r="Y308" s="589"/>
      <c r="Z308" s="589"/>
      <c r="AA308" s="589"/>
      <c r="AB308" s="589"/>
      <c r="AC308" s="589"/>
      <c r="AD308" s="589"/>
      <c r="AE308" s="589"/>
      <c r="AF308" s="589"/>
      <c r="AG308" s="589"/>
      <c r="AH308" s="589"/>
      <c r="AI308" s="589"/>
      <c r="AJ308" s="589"/>
      <c r="AK308" s="589"/>
      <c r="AL308" s="589"/>
      <c r="AM308" s="589"/>
      <c r="AN308" s="589"/>
      <c r="AO308" s="589"/>
      <c r="AP308" s="589"/>
      <c r="AQ308" s="589"/>
      <c r="AR308" s="589"/>
      <c r="AS308" s="589"/>
      <c r="AT308" s="589"/>
      <c r="AU308" s="589"/>
      <c r="AV308" s="589"/>
      <c r="AW308" s="589"/>
      <c r="AX308" s="589"/>
      <c r="AY308" s="589"/>
      <c r="AZ308" s="589"/>
      <c r="BA308" s="589"/>
      <c r="BB308" s="589"/>
      <c r="BC308" s="589"/>
      <c r="BD308" s="589"/>
      <c r="BE308" s="589"/>
      <c r="BF308" s="589"/>
      <c r="BG308" s="589"/>
      <c r="BH308" s="589"/>
      <c r="BI308" s="589"/>
      <c r="BJ308" s="589"/>
      <c r="BK308" s="589"/>
      <c r="BL308" s="589"/>
    </row>
    <row r="309" spans="1:64" ht="15" customHeight="1">
      <c r="A309" s="574"/>
      <c r="B309" s="499"/>
      <c r="C309" s="614" t="s">
        <v>1097</v>
      </c>
      <c r="D309" s="535">
        <v>5</v>
      </c>
      <c r="E309" s="535">
        <v>5</v>
      </c>
      <c r="F309" s="536">
        <f t="shared" si="11"/>
        <v>0</v>
      </c>
      <c r="G309" s="615"/>
      <c r="H309" s="576"/>
      <c r="I309" s="584"/>
      <c r="J309" s="589"/>
      <c r="K309" s="589"/>
      <c r="L309" s="590"/>
      <c r="M309" s="589"/>
      <c r="N309" s="589"/>
      <c r="O309" s="589"/>
      <c r="P309" s="589"/>
      <c r="Q309" s="589"/>
      <c r="R309" s="589"/>
      <c r="S309" s="589"/>
      <c r="T309" s="589"/>
      <c r="U309" s="589"/>
      <c r="V309" s="589"/>
      <c r="W309" s="589"/>
      <c r="X309" s="589"/>
      <c r="Y309" s="589"/>
      <c r="Z309" s="589"/>
      <c r="AA309" s="589"/>
      <c r="AB309" s="589"/>
      <c r="AC309" s="589"/>
      <c r="AD309" s="589"/>
      <c r="AE309" s="589"/>
      <c r="AF309" s="589"/>
      <c r="AG309" s="589"/>
      <c r="AH309" s="589"/>
      <c r="AI309" s="589"/>
      <c r="AJ309" s="589"/>
      <c r="AK309" s="589"/>
      <c r="AL309" s="589"/>
      <c r="AM309" s="589"/>
      <c r="AN309" s="589"/>
      <c r="AO309" s="589"/>
      <c r="AP309" s="589"/>
      <c r="AQ309" s="589"/>
      <c r="AR309" s="589"/>
      <c r="AS309" s="589"/>
      <c r="AT309" s="589"/>
      <c r="AU309" s="589"/>
      <c r="AV309" s="589"/>
      <c r="AW309" s="589"/>
      <c r="AX309" s="589"/>
      <c r="AY309" s="589"/>
      <c r="AZ309" s="589"/>
      <c r="BA309" s="589"/>
      <c r="BB309" s="589"/>
      <c r="BC309" s="589"/>
      <c r="BD309" s="589"/>
      <c r="BE309" s="589"/>
      <c r="BF309" s="589"/>
      <c r="BG309" s="589"/>
      <c r="BH309" s="589"/>
      <c r="BI309" s="589"/>
      <c r="BJ309" s="589"/>
      <c r="BK309" s="589"/>
      <c r="BL309" s="589"/>
    </row>
    <row r="310" spans="1:64" ht="15" customHeight="1">
      <c r="A310" s="574"/>
      <c r="B310" s="499"/>
      <c r="C310" s="614" t="s">
        <v>1516</v>
      </c>
      <c r="D310" s="535">
        <v>1</v>
      </c>
      <c r="E310" s="535">
        <v>1</v>
      </c>
      <c r="F310" s="536">
        <f t="shared" si="11"/>
        <v>0</v>
      </c>
      <c r="G310" s="537" t="s">
        <v>1372</v>
      </c>
      <c r="H310" s="576"/>
      <c r="I310" s="584"/>
      <c r="J310" s="589"/>
      <c r="K310" s="589"/>
      <c r="L310" s="590"/>
      <c r="M310" s="589"/>
      <c r="N310" s="589"/>
      <c r="O310" s="589"/>
      <c r="P310" s="589"/>
      <c r="Q310" s="589"/>
      <c r="R310" s="589"/>
      <c r="S310" s="589"/>
      <c r="T310" s="589"/>
      <c r="U310" s="589"/>
      <c r="V310" s="589"/>
      <c r="W310" s="589"/>
      <c r="X310" s="589"/>
      <c r="Y310" s="589"/>
      <c r="Z310" s="589"/>
      <c r="AA310" s="589"/>
      <c r="AB310" s="589"/>
      <c r="AC310" s="589"/>
      <c r="AD310" s="589"/>
      <c r="AE310" s="589"/>
      <c r="AF310" s="589"/>
      <c r="AG310" s="589"/>
      <c r="AH310" s="589"/>
      <c r="AI310" s="589"/>
      <c r="AJ310" s="589"/>
      <c r="AK310" s="589"/>
      <c r="AL310" s="589"/>
      <c r="AM310" s="589"/>
      <c r="AN310" s="589"/>
      <c r="AO310" s="589"/>
      <c r="AP310" s="589"/>
      <c r="AQ310" s="589"/>
      <c r="AR310" s="589"/>
      <c r="AS310" s="589"/>
      <c r="AT310" s="589"/>
      <c r="AU310" s="589"/>
      <c r="AV310" s="589"/>
      <c r="AW310" s="589"/>
      <c r="AX310" s="589"/>
      <c r="AY310" s="589"/>
      <c r="AZ310" s="589"/>
      <c r="BA310" s="589"/>
      <c r="BB310" s="589"/>
      <c r="BC310" s="589"/>
      <c r="BD310" s="589"/>
      <c r="BE310" s="589"/>
      <c r="BF310" s="589"/>
      <c r="BG310" s="589"/>
      <c r="BH310" s="589"/>
      <c r="BI310" s="589"/>
      <c r="BJ310" s="589"/>
      <c r="BK310" s="589"/>
      <c r="BL310" s="589"/>
    </row>
    <row r="311" spans="1:64" ht="15" customHeight="1">
      <c r="A311" s="574"/>
      <c r="B311" s="499"/>
      <c r="C311" s="614" t="s">
        <v>1517</v>
      </c>
      <c r="D311" s="535">
        <v>1</v>
      </c>
      <c r="E311" s="535">
        <v>1</v>
      </c>
      <c r="F311" s="536">
        <f t="shared" si="11"/>
        <v>0</v>
      </c>
      <c r="G311" s="537" t="s">
        <v>1372</v>
      </c>
      <c r="H311" s="576"/>
      <c r="I311" s="584"/>
      <c r="J311" s="589"/>
      <c r="K311" s="589"/>
      <c r="L311" s="590"/>
      <c r="M311" s="589"/>
      <c r="N311" s="589"/>
      <c r="O311" s="589"/>
      <c r="P311" s="589"/>
      <c r="Q311" s="589"/>
      <c r="R311" s="589"/>
      <c r="S311" s="589"/>
      <c r="T311" s="589"/>
      <c r="U311" s="589"/>
      <c r="V311" s="589"/>
      <c r="W311" s="589"/>
      <c r="X311" s="589"/>
      <c r="Y311" s="589"/>
      <c r="Z311" s="589"/>
      <c r="AA311" s="589"/>
      <c r="AB311" s="589"/>
      <c r="AC311" s="589"/>
      <c r="AD311" s="589"/>
      <c r="AE311" s="589"/>
      <c r="AF311" s="589"/>
      <c r="AG311" s="589"/>
      <c r="AH311" s="589"/>
      <c r="AI311" s="589"/>
      <c r="AJ311" s="589"/>
      <c r="AK311" s="589"/>
      <c r="AL311" s="589"/>
      <c r="AM311" s="589"/>
      <c r="AN311" s="589"/>
      <c r="AO311" s="589"/>
      <c r="AP311" s="589"/>
      <c r="AQ311" s="589"/>
      <c r="AR311" s="589"/>
      <c r="AS311" s="589"/>
      <c r="AT311" s="589"/>
      <c r="AU311" s="589"/>
      <c r="AV311" s="589"/>
      <c r="AW311" s="589"/>
      <c r="AX311" s="589"/>
      <c r="AY311" s="589"/>
      <c r="AZ311" s="589"/>
      <c r="BA311" s="589"/>
      <c r="BB311" s="589"/>
      <c r="BC311" s="589"/>
      <c r="BD311" s="589"/>
      <c r="BE311" s="589"/>
      <c r="BF311" s="589"/>
      <c r="BG311" s="589"/>
      <c r="BH311" s="589"/>
      <c r="BI311" s="589"/>
      <c r="BJ311" s="589"/>
      <c r="BK311" s="589"/>
      <c r="BL311" s="589"/>
    </row>
    <row r="312" spans="1:64" ht="15" customHeight="1">
      <c r="A312" s="574"/>
      <c r="B312" s="499"/>
      <c r="C312" s="614" t="s">
        <v>1098</v>
      </c>
      <c r="D312" s="535">
        <v>3</v>
      </c>
      <c r="E312" s="535">
        <v>3</v>
      </c>
      <c r="F312" s="536">
        <f t="shared" si="11"/>
        <v>0</v>
      </c>
      <c r="G312" s="537"/>
      <c r="H312" s="576"/>
      <c r="I312" s="584"/>
      <c r="J312" s="589"/>
      <c r="K312" s="589"/>
      <c r="L312" s="590"/>
      <c r="M312" s="589"/>
      <c r="N312" s="589"/>
      <c r="O312" s="589"/>
      <c r="P312" s="589"/>
      <c r="Q312" s="589"/>
      <c r="R312" s="589"/>
      <c r="S312" s="589"/>
      <c r="T312" s="589"/>
      <c r="U312" s="589"/>
      <c r="V312" s="589"/>
      <c r="W312" s="589"/>
      <c r="X312" s="589"/>
      <c r="Y312" s="589"/>
      <c r="Z312" s="589"/>
      <c r="AA312" s="589"/>
      <c r="AB312" s="589"/>
      <c r="AC312" s="589"/>
      <c r="AD312" s="589"/>
      <c r="AE312" s="589"/>
      <c r="AF312" s="589"/>
      <c r="AG312" s="589"/>
      <c r="AH312" s="589"/>
      <c r="AI312" s="589"/>
      <c r="AJ312" s="589"/>
      <c r="AK312" s="589"/>
      <c r="AL312" s="589"/>
      <c r="AM312" s="589"/>
      <c r="AN312" s="589"/>
      <c r="AO312" s="589"/>
      <c r="AP312" s="589"/>
      <c r="AQ312" s="589"/>
      <c r="AR312" s="589"/>
      <c r="AS312" s="589"/>
      <c r="AT312" s="589"/>
      <c r="AU312" s="589"/>
      <c r="AV312" s="589"/>
      <c r="AW312" s="589"/>
      <c r="AX312" s="589"/>
      <c r="AY312" s="589"/>
      <c r="AZ312" s="589"/>
      <c r="BA312" s="589"/>
      <c r="BB312" s="589"/>
      <c r="BC312" s="589"/>
      <c r="BD312" s="589"/>
      <c r="BE312" s="589"/>
      <c r="BF312" s="589"/>
      <c r="BG312" s="589"/>
      <c r="BH312" s="589"/>
      <c r="BI312" s="589"/>
      <c r="BJ312" s="589"/>
      <c r="BK312" s="589"/>
      <c r="BL312" s="589"/>
    </row>
    <row r="313" spans="1:64" ht="15.75" customHeight="1">
      <c r="A313" s="574"/>
      <c r="B313" s="499"/>
      <c r="C313" s="614" t="s">
        <v>1099</v>
      </c>
      <c r="D313" s="535">
        <v>16</v>
      </c>
      <c r="E313" s="535">
        <v>16</v>
      </c>
      <c r="F313" s="536">
        <f t="shared" si="11"/>
        <v>0</v>
      </c>
      <c r="G313" s="537" t="s">
        <v>1616</v>
      </c>
      <c r="H313" s="576"/>
      <c r="I313" s="584"/>
      <c r="J313" s="589"/>
      <c r="K313" s="589"/>
      <c r="L313" s="590"/>
      <c r="M313" s="589"/>
      <c r="N313" s="589"/>
      <c r="O313" s="589"/>
      <c r="P313" s="589"/>
      <c r="Q313" s="589"/>
      <c r="R313" s="589"/>
      <c r="S313" s="589"/>
      <c r="T313" s="589"/>
      <c r="U313" s="589"/>
      <c r="V313" s="589"/>
      <c r="W313" s="589"/>
      <c r="X313" s="589"/>
      <c r="Y313" s="589"/>
      <c r="Z313" s="589"/>
      <c r="AA313" s="589"/>
      <c r="AB313" s="589"/>
      <c r="AC313" s="589"/>
      <c r="AD313" s="589"/>
      <c r="AE313" s="589"/>
      <c r="AF313" s="589"/>
      <c r="AG313" s="589"/>
      <c r="AH313" s="589"/>
      <c r="AI313" s="589"/>
      <c r="AJ313" s="589"/>
      <c r="AK313" s="589"/>
      <c r="AL313" s="589"/>
      <c r="AM313" s="589"/>
      <c r="AN313" s="589"/>
      <c r="AO313" s="589"/>
      <c r="AP313" s="589"/>
      <c r="AQ313" s="589"/>
      <c r="AR313" s="589"/>
      <c r="AS313" s="589"/>
      <c r="AT313" s="589"/>
      <c r="AU313" s="589"/>
      <c r="AV313" s="589"/>
      <c r="AW313" s="589"/>
      <c r="AX313" s="589"/>
      <c r="AY313" s="589"/>
      <c r="AZ313" s="589"/>
      <c r="BA313" s="589"/>
      <c r="BB313" s="589"/>
      <c r="BC313" s="589"/>
      <c r="BD313" s="589"/>
      <c r="BE313" s="589"/>
      <c r="BF313" s="589"/>
      <c r="BG313" s="589"/>
      <c r="BH313" s="589"/>
      <c r="BI313" s="589"/>
      <c r="BJ313" s="589"/>
      <c r="BK313" s="589"/>
      <c r="BL313" s="589"/>
    </row>
    <row r="314" spans="1:64" ht="15" customHeight="1">
      <c r="A314" s="574"/>
      <c r="B314" s="499"/>
      <c r="C314" s="614" t="s">
        <v>953</v>
      </c>
      <c r="D314" s="535">
        <v>7</v>
      </c>
      <c r="E314" s="535">
        <v>7</v>
      </c>
      <c r="F314" s="536">
        <f t="shared" si="11"/>
        <v>0</v>
      </c>
      <c r="G314" s="537" t="s">
        <v>1518</v>
      </c>
      <c r="H314" s="576"/>
      <c r="I314" s="584"/>
      <c r="J314" s="589"/>
      <c r="K314" s="589"/>
      <c r="L314" s="590"/>
      <c r="M314" s="589"/>
      <c r="N314" s="589"/>
      <c r="O314" s="589"/>
      <c r="P314" s="589"/>
      <c r="Q314" s="589"/>
      <c r="R314" s="589"/>
      <c r="S314" s="589"/>
      <c r="T314" s="589"/>
      <c r="U314" s="589"/>
      <c r="V314" s="589"/>
      <c r="W314" s="589"/>
      <c r="X314" s="589"/>
      <c r="Y314" s="589"/>
      <c r="Z314" s="589"/>
      <c r="AA314" s="589"/>
      <c r="AB314" s="589"/>
      <c r="AC314" s="589"/>
      <c r="AD314" s="589"/>
      <c r="AE314" s="589"/>
      <c r="AF314" s="589"/>
      <c r="AG314" s="589"/>
      <c r="AH314" s="589"/>
      <c r="AI314" s="589"/>
      <c r="AJ314" s="589"/>
      <c r="AK314" s="589"/>
      <c r="AL314" s="589"/>
      <c r="AM314" s="589"/>
      <c r="AN314" s="589"/>
      <c r="AO314" s="589"/>
      <c r="AP314" s="589"/>
      <c r="AQ314" s="589"/>
      <c r="AR314" s="589"/>
      <c r="AS314" s="589"/>
      <c r="AT314" s="589"/>
      <c r="AU314" s="589"/>
      <c r="AV314" s="589"/>
      <c r="AW314" s="589"/>
      <c r="AX314" s="589"/>
      <c r="AY314" s="589"/>
      <c r="AZ314" s="589"/>
      <c r="BA314" s="589"/>
      <c r="BB314" s="589"/>
      <c r="BC314" s="589"/>
      <c r="BD314" s="589"/>
      <c r="BE314" s="589"/>
      <c r="BF314" s="589"/>
      <c r="BG314" s="589"/>
      <c r="BH314" s="589"/>
      <c r="BI314" s="589"/>
      <c r="BJ314" s="589"/>
      <c r="BK314" s="589"/>
      <c r="BL314" s="589"/>
    </row>
    <row r="315" spans="1:64" ht="15" customHeight="1">
      <c r="A315" s="574"/>
      <c r="B315" s="499"/>
      <c r="C315" s="614" t="s">
        <v>952</v>
      </c>
      <c r="D315" s="535">
        <v>9</v>
      </c>
      <c r="E315" s="535">
        <v>9</v>
      </c>
      <c r="F315" s="536">
        <f t="shared" si="11"/>
        <v>0</v>
      </c>
      <c r="G315" s="537" t="s">
        <v>1519</v>
      </c>
      <c r="H315" s="576"/>
      <c r="I315" s="584"/>
      <c r="J315" s="589"/>
      <c r="K315" s="589"/>
      <c r="L315" s="590"/>
      <c r="M315" s="589"/>
      <c r="N315" s="589"/>
      <c r="O315" s="589"/>
      <c r="P315" s="589"/>
      <c r="Q315" s="589"/>
      <c r="R315" s="589"/>
      <c r="S315" s="589"/>
      <c r="T315" s="589"/>
      <c r="U315" s="589"/>
      <c r="V315" s="589"/>
      <c r="W315" s="589"/>
      <c r="X315" s="589"/>
      <c r="Y315" s="589"/>
      <c r="Z315" s="589"/>
      <c r="AA315" s="589"/>
      <c r="AB315" s="589"/>
      <c r="AC315" s="589"/>
      <c r="AD315" s="589"/>
      <c r="AE315" s="589"/>
      <c r="AF315" s="589"/>
      <c r="AG315" s="589"/>
      <c r="AH315" s="589"/>
      <c r="AI315" s="589"/>
      <c r="AJ315" s="589"/>
      <c r="AK315" s="589"/>
      <c r="AL315" s="589"/>
      <c r="AM315" s="589"/>
      <c r="AN315" s="589"/>
      <c r="AO315" s="589"/>
      <c r="AP315" s="589"/>
      <c r="AQ315" s="589"/>
      <c r="AR315" s="589"/>
      <c r="AS315" s="589"/>
      <c r="AT315" s="589"/>
      <c r="AU315" s="589"/>
      <c r="AV315" s="589"/>
      <c r="AW315" s="589"/>
      <c r="AX315" s="589"/>
      <c r="AY315" s="589"/>
      <c r="AZ315" s="589"/>
      <c r="BA315" s="589"/>
      <c r="BB315" s="589"/>
      <c r="BC315" s="589"/>
      <c r="BD315" s="589"/>
      <c r="BE315" s="589"/>
      <c r="BF315" s="589"/>
      <c r="BG315" s="589"/>
      <c r="BH315" s="589"/>
      <c r="BI315" s="589"/>
      <c r="BJ315" s="589"/>
      <c r="BK315" s="589"/>
      <c r="BL315" s="589"/>
    </row>
    <row r="316" spans="1:64" ht="15" customHeight="1">
      <c r="A316" s="574"/>
      <c r="B316" s="499"/>
      <c r="C316" s="614" t="s">
        <v>951</v>
      </c>
      <c r="D316" s="535">
        <v>3</v>
      </c>
      <c r="E316" s="535">
        <v>3</v>
      </c>
      <c r="F316" s="536">
        <f t="shared" si="11"/>
        <v>0</v>
      </c>
      <c r="G316" s="537"/>
      <c r="H316" s="576"/>
      <c r="I316" s="584"/>
      <c r="J316" s="589"/>
      <c r="K316" s="589"/>
      <c r="L316" s="590"/>
      <c r="M316" s="589"/>
      <c r="N316" s="589"/>
      <c r="O316" s="589"/>
      <c r="P316" s="589"/>
      <c r="Q316" s="589"/>
      <c r="R316" s="589"/>
      <c r="S316" s="589"/>
      <c r="T316" s="589"/>
      <c r="U316" s="589"/>
      <c r="V316" s="589"/>
      <c r="W316" s="589"/>
      <c r="X316" s="589"/>
      <c r="Y316" s="589"/>
      <c r="Z316" s="589"/>
      <c r="AA316" s="589"/>
      <c r="AB316" s="589"/>
      <c r="AC316" s="589"/>
      <c r="AD316" s="589"/>
      <c r="AE316" s="589"/>
      <c r="AF316" s="589"/>
      <c r="AG316" s="589"/>
      <c r="AH316" s="589"/>
      <c r="AI316" s="589"/>
      <c r="AJ316" s="589"/>
      <c r="AK316" s="589"/>
      <c r="AL316" s="589"/>
      <c r="AM316" s="589"/>
      <c r="AN316" s="589"/>
      <c r="AO316" s="589"/>
      <c r="AP316" s="589"/>
      <c r="AQ316" s="589"/>
      <c r="AR316" s="589"/>
      <c r="AS316" s="589"/>
      <c r="AT316" s="589"/>
      <c r="AU316" s="589"/>
      <c r="AV316" s="589"/>
      <c r="AW316" s="589"/>
      <c r="AX316" s="589"/>
      <c r="AY316" s="589"/>
      <c r="AZ316" s="589"/>
      <c r="BA316" s="589"/>
      <c r="BB316" s="589"/>
      <c r="BC316" s="589"/>
      <c r="BD316" s="589"/>
      <c r="BE316" s="589"/>
      <c r="BF316" s="589"/>
      <c r="BG316" s="589"/>
      <c r="BH316" s="589"/>
      <c r="BI316" s="589"/>
      <c r="BJ316" s="589"/>
      <c r="BK316" s="589"/>
      <c r="BL316" s="589"/>
    </row>
    <row r="317" spans="1:64" ht="15" customHeight="1">
      <c r="A317" s="574"/>
      <c r="B317" s="499"/>
      <c r="C317" s="614" t="s">
        <v>937</v>
      </c>
      <c r="D317" s="535">
        <v>10</v>
      </c>
      <c r="E317" s="535">
        <v>10</v>
      </c>
      <c r="F317" s="536">
        <f t="shared" si="11"/>
        <v>0</v>
      </c>
      <c r="G317" s="537" t="s">
        <v>1520</v>
      </c>
      <c r="H317" s="576"/>
      <c r="I317" s="584"/>
      <c r="J317" s="589"/>
      <c r="K317" s="589"/>
      <c r="L317" s="590"/>
      <c r="M317" s="589"/>
      <c r="N317" s="589"/>
      <c r="O317" s="589"/>
      <c r="P317" s="589"/>
      <c r="Q317" s="589"/>
      <c r="R317" s="589"/>
      <c r="S317" s="589"/>
      <c r="T317" s="589"/>
      <c r="U317" s="589"/>
      <c r="V317" s="589"/>
      <c r="W317" s="589"/>
      <c r="X317" s="589"/>
      <c r="Y317" s="589"/>
      <c r="Z317" s="589"/>
      <c r="AA317" s="589"/>
      <c r="AB317" s="589"/>
      <c r="AC317" s="589"/>
      <c r="AD317" s="589"/>
      <c r="AE317" s="589"/>
      <c r="AF317" s="589"/>
      <c r="AG317" s="589"/>
      <c r="AH317" s="589"/>
      <c r="AI317" s="589"/>
      <c r="AJ317" s="589"/>
      <c r="AK317" s="589"/>
      <c r="AL317" s="589"/>
      <c r="AM317" s="589"/>
      <c r="AN317" s="589"/>
      <c r="AO317" s="589"/>
      <c r="AP317" s="589"/>
      <c r="AQ317" s="589"/>
      <c r="AR317" s="589"/>
      <c r="AS317" s="589"/>
      <c r="AT317" s="589"/>
      <c r="AU317" s="589"/>
      <c r="AV317" s="589"/>
      <c r="AW317" s="589"/>
      <c r="AX317" s="589"/>
      <c r="AY317" s="589"/>
      <c r="AZ317" s="589"/>
      <c r="BA317" s="589"/>
      <c r="BB317" s="589"/>
      <c r="BC317" s="589"/>
      <c r="BD317" s="589"/>
      <c r="BE317" s="589"/>
      <c r="BF317" s="589"/>
      <c r="BG317" s="589"/>
      <c r="BH317" s="589"/>
      <c r="BI317" s="589"/>
      <c r="BJ317" s="589"/>
      <c r="BK317" s="589"/>
      <c r="BL317" s="589"/>
    </row>
    <row r="318" spans="1:64" ht="15" customHeight="1">
      <c r="A318" s="574"/>
      <c r="B318" s="499"/>
      <c r="C318" s="614" t="s">
        <v>1521</v>
      </c>
      <c r="D318" s="535">
        <v>4</v>
      </c>
      <c r="E318" s="535">
        <v>4</v>
      </c>
      <c r="F318" s="536">
        <f t="shared" si="11"/>
        <v>0</v>
      </c>
      <c r="G318" s="537" t="s">
        <v>1721</v>
      </c>
      <c r="H318" s="576"/>
      <c r="I318" s="584"/>
      <c r="J318" s="589"/>
      <c r="K318" s="589"/>
      <c r="L318" s="590"/>
      <c r="M318" s="589"/>
      <c r="N318" s="589"/>
      <c r="O318" s="589"/>
      <c r="P318" s="589"/>
      <c r="Q318" s="589"/>
      <c r="R318" s="589"/>
      <c r="S318" s="589"/>
      <c r="T318" s="589"/>
      <c r="U318" s="589"/>
      <c r="V318" s="589"/>
      <c r="W318" s="589"/>
      <c r="X318" s="589"/>
      <c r="Y318" s="589"/>
      <c r="Z318" s="589"/>
      <c r="AA318" s="589"/>
      <c r="AB318" s="589"/>
      <c r="AC318" s="589"/>
      <c r="AD318" s="589"/>
      <c r="AE318" s="589"/>
      <c r="AF318" s="589"/>
      <c r="AG318" s="589"/>
      <c r="AH318" s="589"/>
      <c r="AI318" s="589"/>
      <c r="AJ318" s="589"/>
      <c r="AK318" s="589"/>
      <c r="AL318" s="589"/>
      <c r="AM318" s="589"/>
      <c r="AN318" s="589"/>
      <c r="AO318" s="589"/>
      <c r="AP318" s="589"/>
      <c r="AQ318" s="589"/>
      <c r="AR318" s="589"/>
      <c r="AS318" s="589"/>
      <c r="AT318" s="589"/>
      <c r="AU318" s="589"/>
      <c r="AV318" s="589"/>
      <c r="AW318" s="589"/>
      <c r="AX318" s="589"/>
      <c r="AY318" s="589"/>
      <c r="AZ318" s="589"/>
      <c r="BA318" s="589"/>
      <c r="BB318" s="589"/>
      <c r="BC318" s="589"/>
      <c r="BD318" s="589"/>
      <c r="BE318" s="589"/>
      <c r="BF318" s="589"/>
      <c r="BG318" s="589"/>
      <c r="BH318" s="589"/>
      <c r="BI318" s="589"/>
      <c r="BJ318" s="589"/>
      <c r="BK318" s="589"/>
      <c r="BL318" s="589"/>
    </row>
    <row r="319" spans="1:64" ht="15" customHeight="1">
      <c r="A319" s="574"/>
      <c r="B319" s="499"/>
      <c r="C319" s="614" t="s">
        <v>1100</v>
      </c>
      <c r="D319" s="535">
        <v>20</v>
      </c>
      <c r="E319" s="535">
        <v>20</v>
      </c>
      <c r="F319" s="536">
        <f t="shared" si="11"/>
        <v>0</v>
      </c>
      <c r="G319" s="537" t="s">
        <v>1522</v>
      </c>
      <c r="H319" s="576"/>
      <c r="I319" s="584"/>
      <c r="J319" s="589"/>
      <c r="K319" s="589"/>
      <c r="L319" s="590"/>
      <c r="M319" s="589"/>
      <c r="N319" s="589"/>
      <c r="O319" s="589"/>
      <c r="P319" s="589"/>
      <c r="Q319" s="589"/>
      <c r="R319" s="589"/>
      <c r="S319" s="589"/>
      <c r="T319" s="589"/>
      <c r="U319" s="589"/>
      <c r="V319" s="589"/>
      <c r="W319" s="589"/>
      <c r="X319" s="589"/>
      <c r="Y319" s="589"/>
      <c r="Z319" s="589"/>
      <c r="AA319" s="589"/>
      <c r="AB319" s="589"/>
      <c r="AC319" s="589"/>
      <c r="AD319" s="589"/>
      <c r="AE319" s="589"/>
      <c r="AF319" s="589"/>
      <c r="AG319" s="589"/>
      <c r="AH319" s="589"/>
      <c r="AI319" s="589"/>
      <c r="AJ319" s="589"/>
      <c r="AK319" s="589"/>
      <c r="AL319" s="589"/>
      <c r="AM319" s="589"/>
      <c r="AN319" s="589"/>
      <c r="AO319" s="589"/>
      <c r="AP319" s="589"/>
      <c r="AQ319" s="589"/>
      <c r="AR319" s="589"/>
      <c r="AS319" s="589"/>
      <c r="AT319" s="589"/>
      <c r="AU319" s="589"/>
      <c r="AV319" s="589"/>
      <c r="AW319" s="589"/>
      <c r="AX319" s="589"/>
      <c r="AY319" s="589"/>
      <c r="AZ319" s="589"/>
      <c r="BA319" s="589"/>
      <c r="BB319" s="589"/>
      <c r="BC319" s="589"/>
      <c r="BD319" s="589"/>
      <c r="BE319" s="589"/>
      <c r="BF319" s="589"/>
      <c r="BG319" s="589"/>
      <c r="BH319" s="589"/>
      <c r="BI319" s="589"/>
      <c r="BJ319" s="589"/>
      <c r="BK319" s="589"/>
      <c r="BL319" s="589"/>
    </row>
    <row r="320" spans="1:64" ht="15" customHeight="1">
      <c r="A320" s="574"/>
      <c r="B320" s="499"/>
      <c r="C320" s="614" t="s">
        <v>1101</v>
      </c>
      <c r="D320" s="535">
        <v>5</v>
      </c>
      <c r="E320" s="535">
        <v>5</v>
      </c>
      <c r="F320" s="536">
        <f t="shared" si="11"/>
        <v>0</v>
      </c>
      <c r="G320" s="537"/>
      <c r="H320" s="576"/>
      <c r="I320" s="584"/>
      <c r="J320" s="589"/>
      <c r="K320" s="589"/>
      <c r="L320" s="590"/>
      <c r="M320" s="589"/>
      <c r="N320" s="589"/>
      <c r="O320" s="589"/>
      <c r="P320" s="589"/>
      <c r="Q320" s="589"/>
      <c r="R320" s="589"/>
      <c r="S320" s="589"/>
      <c r="T320" s="589"/>
      <c r="U320" s="589"/>
      <c r="V320" s="589"/>
      <c r="W320" s="589"/>
      <c r="X320" s="589"/>
      <c r="Y320" s="589"/>
      <c r="Z320" s="589"/>
      <c r="AA320" s="589"/>
      <c r="AB320" s="589"/>
      <c r="AC320" s="589"/>
      <c r="AD320" s="589"/>
      <c r="AE320" s="589"/>
      <c r="AF320" s="589"/>
      <c r="AG320" s="589"/>
      <c r="AH320" s="589"/>
      <c r="AI320" s="589"/>
      <c r="AJ320" s="589"/>
      <c r="AK320" s="589"/>
      <c r="AL320" s="589"/>
      <c r="AM320" s="589"/>
      <c r="AN320" s="589"/>
      <c r="AO320" s="589"/>
      <c r="AP320" s="589"/>
      <c r="AQ320" s="589"/>
      <c r="AR320" s="589"/>
      <c r="AS320" s="589"/>
      <c r="AT320" s="589"/>
      <c r="AU320" s="589"/>
      <c r="AV320" s="589"/>
      <c r="AW320" s="589"/>
      <c r="AX320" s="589"/>
      <c r="AY320" s="589"/>
      <c r="AZ320" s="589"/>
      <c r="BA320" s="589"/>
      <c r="BB320" s="589"/>
      <c r="BC320" s="589"/>
      <c r="BD320" s="589"/>
      <c r="BE320" s="589"/>
      <c r="BF320" s="589"/>
      <c r="BG320" s="589"/>
      <c r="BH320" s="589"/>
      <c r="BI320" s="589"/>
      <c r="BJ320" s="589"/>
      <c r="BK320" s="589"/>
      <c r="BL320" s="589"/>
    </row>
    <row r="321" spans="1:64" ht="15" customHeight="1">
      <c r="A321" s="574"/>
      <c r="B321" s="513"/>
      <c r="C321" s="627" t="s">
        <v>1102</v>
      </c>
      <c r="D321" s="602">
        <v>10</v>
      </c>
      <c r="E321" s="602">
        <v>10</v>
      </c>
      <c r="F321" s="603">
        <f t="shared" si="11"/>
        <v>0</v>
      </c>
      <c r="G321" s="604" t="s">
        <v>1616</v>
      </c>
      <c r="H321" s="576"/>
      <c r="I321" s="584"/>
      <c r="J321" s="589"/>
      <c r="K321" s="589"/>
      <c r="L321" s="590"/>
      <c r="M321" s="589"/>
      <c r="N321" s="589"/>
      <c r="O321" s="589"/>
      <c r="P321" s="589"/>
      <c r="Q321" s="589"/>
      <c r="R321" s="589"/>
      <c r="S321" s="589"/>
      <c r="T321" s="589"/>
      <c r="U321" s="589"/>
      <c r="V321" s="589"/>
      <c r="W321" s="589"/>
      <c r="X321" s="589"/>
      <c r="Y321" s="589"/>
      <c r="Z321" s="589"/>
      <c r="AA321" s="589"/>
      <c r="AB321" s="589"/>
      <c r="AC321" s="589"/>
      <c r="AD321" s="589"/>
      <c r="AE321" s="589"/>
      <c r="AF321" s="589"/>
      <c r="AG321" s="589"/>
      <c r="AH321" s="589"/>
      <c r="AI321" s="589"/>
      <c r="AJ321" s="589"/>
      <c r="AK321" s="589"/>
      <c r="AL321" s="589"/>
      <c r="AM321" s="589"/>
      <c r="AN321" s="589"/>
      <c r="AO321" s="589"/>
      <c r="AP321" s="589"/>
      <c r="AQ321" s="589"/>
      <c r="AR321" s="589"/>
      <c r="AS321" s="589"/>
      <c r="AT321" s="589"/>
      <c r="AU321" s="589"/>
      <c r="AV321" s="589"/>
      <c r="AW321" s="589"/>
      <c r="AX321" s="589"/>
      <c r="AY321" s="589"/>
      <c r="AZ321" s="589"/>
      <c r="BA321" s="589"/>
      <c r="BB321" s="589"/>
      <c r="BC321" s="589"/>
      <c r="BD321" s="589"/>
      <c r="BE321" s="589"/>
      <c r="BF321" s="589"/>
      <c r="BG321" s="589"/>
      <c r="BH321" s="589"/>
      <c r="BI321" s="589"/>
      <c r="BJ321" s="589"/>
      <c r="BK321" s="589"/>
      <c r="BL321" s="589"/>
    </row>
    <row r="322" spans="1:64" ht="9.9499999999999993" customHeight="1">
      <c r="A322" s="574"/>
      <c r="B322" s="660"/>
      <c r="C322" s="643"/>
      <c r="D322" s="643"/>
      <c r="E322" s="643"/>
      <c r="F322" s="643"/>
      <c r="G322" s="661"/>
      <c r="H322" s="576"/>
    </row>
    <row r="323" spans="1:64" ht="21" customHeight="1">
      <c r="A323" s="574"/>
      <c r="B323" s="583" t="s">
        <v>955</v>
      </c>
      <c r="C323" s="643"/>
      <c r="D323" s="643"/>
      <c r="E323" s="643"/>
      <c r="F323" s="643"/>
      <c r="G323" s="661"/>
      <c r="H323" s="576"/>
    </row>
    <row r="324" spans="1:64" ht="15" customHeight="1">
      <c r="A324" s="574"/>
      <c r="B324" s="494"/>
      <c r="C324" s="585" t="s">
        <v>210</v>
      </c>
      <c r="D324" s="606">
        <v>24</v>
      </c>
      <c r="E324" s="606">
        <v>15</v>
      </c>
      <c r="F324" s="607">
        <f t="shared" ref="F324:F335" si="12">E324-D324</f>
        <v>-9</v>
      </c>
      <c r="G324" s="608" t="s">
        <v>1722</v>
      </c>
      <c r="H324" s="576"/>
    </row>
    <row r="325" spans="1:64" ht="15" customHeight="1">
      <c r="A325" s="574"/>
      <c r="B325" s="499" t="s">
        <v>761</v>
      </c>
      <c r="C325" s="614" t="s">
        <v>1363</v>
      </c>
      <c r="D325" s="535">
        <v>2</v>
      </c>
      <c r="E325" s="535">
        <v>2</v>
      </c>
      <c r="F325" s="536">
        <f t="shared" si="12"/>
        <v>0</v>
      </c>
      <c r="G325" s="537"/>
      <c r="H325" s="576"/>
    </row>
    <row r="326" spans="1:64" ht="15.75" customHeight="1">
      <c r="A326" s="574"/>
      <c r="B326" s="499"/>
      <c r="C326" s="614" t="s">
        <v>448</v>
      </c>
      <c r="D326" s="535">
        <v>2</v>
      </c>
      <c r="E326" s="535">
        <v>2</v>
      </c>
      <c r="F326" s="536">
        <f t="shared" si="12"/>
        <v>0</v>
      </c>
      <c r="G326" s="537"/>
      <c r="H326" s="576"/>
    </row>
    <row r="327" spans="1:64" ht="15" customHeight="1">
      <c r="A327" s="574"/>
      <c r="B327" s="499"/>
      <c r="C327" s="614" t="s">
        <v>211</v>
      </c>
      <c r="D327" s="535">
        <v>2</v>
      </c>
      <c r="E327" s="535">
        <v>2</v>
      </c>
      <c r="F327" s="536">
        <f t="shared" si="12"/>
        <v>0</v>
      </c>
      <c r="G327" s="537"/>
      <c r="H327" s="576"/>
    </row>
    <row r="328" spans="1:64" ht="15" customHeight="1">
      <c r="A328" s="574"/>
      <c r="B328" s="513"/>
      <c r="C328" s="627" t="s">
        <v>209</v>
      </c>
      <c r="D328" s="602">
        <v>52</v>
      </c>
      <c r="E328" s="602">
        <v>50</v>
      </c>
      <c r="F328" s="603">
        <f t="shared" si="12"/>
        <v>-2</v>
      </c>
      <c r="G328" s="604" t="s">
        <v>1448</v>
      </c>
      <c r="H328" s="576"/>
    </row>
    <row r="329" spans="1:64" ht="15" customHeight="1">
      <c r="A329" s="574"/>
      <c r="B329" s="494"/>
      <c r="C329" s="585" t="s">
        <v>450</v>
      </c>
      <c r="D329" s="606">
        <v>1</v>
      </c>
      <c r="E329" s="606">
        <v>1</v>
      </c>
      <c r="F329" s="607">
        <f t="shared" si="12"/>
        <v>0</v>
      </c>
      <c r="G329" s="608"/>
      <c r="H329" s="576"/>
    </row>
    <row r="330" spans="1:64" ht="15" customHeight="1">
      <c r="A330" s="574"/>
      <c r="B330" s="499"/>
      <c r="C330" s="614" t="s">
        <v>1523</v>
      </c>
      <c r="D330" s="535">
        <v>1</v>
      </c>
      <c r="E330" s="535">
        <v>1</v>
      </c>
      <c r="F330" s="536">
        <f t="shared" si="12"/>
        <v>0</v>
      </c>
      <c r="G330" s="596"/>
      <c r="H330" s="576"/>
    </row>
    <row r="331" spans="1:64" ht="15" customHeight="1">
      <c r="A331" s="574"/>
      <c r="B331" s="499"/>
      <c r="C331" s="591" t="s">
        <v>1449</v>
      </c>
      <c r="D331" s="535">
        <v>2</v>
      </c>
      <c r="E331" s="535">
        <v>2</v>
      </c>
      <c r="F331" s="536">
        <f t="shared" si="12"/>
        <v>0</v>
      </c>
      <c r="G331" s="596" t="s">
        <v>1524</v>
      </c>
      <c r="H331" s="576"/>
    </row>
    <row r="332" spans="1:64" ht="15" customHeight="1">
      <c r="A332" s="574"/>
      <c r="B332" s="499" t="s">
        <v>957</v>
      </c>
      <c r="C332" s="614" t="s">
        <v>562</v>
      </c>
      <c r="D332" s="535">
        <v>1</v>
      </c>
      <c r="E332" s="535">
        <v>1</v>
      </c>
      <c r="F332" s="536">
        <f t="shared" si="12"/>
        <v>0</v>
      </c>
      <c r="G332" s="537"/>
      <c r="H332" s="576"/>
    </row>
    <row r="333" spans="1:64" ht="15" customHeight="1">
      <c r="A333" s="574"/>
      <c r="B333" s="499"/>
      <c r="C333" s="614" t="s">
        <v>216</v>
      </c>
      <c r="D333" s="535">
        <v>1</v>
      </c>
      <c r="E333" s="535">
        <v>1</v>
      </c>
      <c r="F333" s="536">
        <f t="shared" si="12"/>
        <v>0</v>
      </c>
      <c r="G333" s="537"/>
      <c r="H333" s="576"/>
    </row>
    <row r="334" spans="1:64" ht="15" customHeight="1">
      <c r="A334" s="574"/>
      <c r="B334" s="499"/>
      <c r="C334" s="624" t="s">
        <v>1618</v>
      </c>
      <c r="D334" s="609">
        <v>6</v>
      </c>
      <c r="E334" s="609">
        <v>6</v>
      </c>
      <c r="F334" s="610">
        <f t="shared" si="12"/>
        <v>0</v>
      </c>
      <c r="G334" s="600"/>
      <c r="H334" s="576"/>
    </row>
    <row r="335" spans="1:64" ht="15" customHeight="1">
      <c r="A335" s="574"/>
      <c r="B335" s="513"/>
      <c r="C335" s="627" t="s">
        <v>1103</v>
      </c>
      <c r="D335" s="602">
        <v>21</v>
      </c>
      <c r="E335" s="602">
        <v>19</v>
      </c>
      <c r="F335" s="603">
        <f t="shared" si="12"/>
        <v>-2</v>
      </c>
      <c r="G335" s="604"/>
      <c r="H335" s="576"/>
    </row>
    <row r="336" spans="1:64" ht="9.9499999999999993" customHeight="1">
      <c r="A336" s="574"/>
      <c r="B336" s="642"/>
      <c r="C336" s="643"/>
      <c r="D336" s="643"/>
      <c r="E336" s="643"/>
      <c r="F336" s="643"/>
      <c r="G336" s="661"/>
      <c r="H336" s="576"/>
    </row>
    <row r="337" spans="1:8" ht="21" customHeight="1">
      <c r="A337" s="574"/>
      <c r="B337" s="583" t="s">
        <v>959</v>
      </c>
      <c r="C337" s="643"/>
      <c r="D337" s="643"/>
      <c r="E337" s="643"/>
      <c r="F337" s="643"/>
      <c r="G337" s="661"/>
      <c r="H337" s="576"/>
    </row>
    <row r="338" spans="1:8" ht="15" customHeight="1">
      <c r="A338" s="574"/>
      <c r="B338" s="494"/>
      <c r="C338" s="585" t="s">
        <v>1365</v>
      </c>
      <c r="D338" s="606">
        <v>1</v>
      </c>
      <c r="E338" s="606">
        <v>1</v>
      </c>
      <c r="F338" s="607">
        <f t="shared" ref="F338:F367" si="13">E338-D338</f>
        <v>0</v>
      </c>
      <c r="G338" s="608"/>
      <c r="H338" s="576"/>
    </row>
    <row r="339" spans="1:8" ht="15" customHeight="1">
      <c r="A339" s="574"/>
      <c r="B339" s="499" t="s">
        <v>960</v>
      </c>
      <c r="C339" s="614" t="s">
        <v>961</v>
      </c>
      <c r="D339" s="535">
        <v>1</v>
      </c>
      <c r="E339" s="535">
        <v>1</v>
      </c>
      <c r="F339" s="536">
        <f t="shared" si="13"/>
        <v>0</v>
      </c>
      <c r="G339" s="537" t="s">
        <v>1619</v>
      </c>
      <c r="H339" s="576"/>
    </row>
    <row r="340" spans="1:8" ht="15" customHeight="1">
      <c r="A340" s="574"/>
      <c r="B340" s="499"/>
      <c r="C340" s="614" t="s">
        <v>1366</v>
      </c>
      <c r="D340" s="535">
        <v>24</v>
      </c>
      <c r="E340" s="535">
        <v>24</v>
      </c>
      <c r="F340" s="536">
        <f t="shared" si="13"/>
        <v>0</v>
      </c>
      <c r="G340" s="537"/>
      <c r="H340" s="576"/>
    </row>
    <row r="341" spans="1:8" ht="15.75" customHeight="1">
      <c r="A341" s="574"/>
      <c r="B341" s="499"/>
      <c r="C341" s="614" t="s">
        <v>453</v>
      </c>
      <c r="D341" s="535">
        <v>5</v>
      </c>
      <c r="E341" s="535">
        <v>5</v>
      </c>
      <c r="F341" s="536">
        <f t="shared" si="13"/>
        <v>0</v>
      </c>
      <c r="G341" s="537"/>
      <c r="H341" s="576"/>
    </row>
    <row r="342" spans="1:8" ht="15" customHeight="1">
      <c r="A342" s="574"/>
      <c r="B342" s="499"/>
      <c r="C342" s="614" t="s">
        <v>962</v>
      </c>
      <c r="D342" s="535">
        <v>1</v>
      </c>
      <c r="E342" s="535">
        <v>1</v>
      </c>
      <c r="F342" s="536">
        <f t="shared" si="13"/>
        <v>0</v>
      </c>
      <c r="G342" s="537"/>
      <c r="H342" s="576"/>
    </row>
    <row r="343" spans="1:8" ht="15" customHeight="1">
      <c r="A343" s="574"/>
      <c r="B343" s="513"/>
      <c r="C343" s="627" t="s">
        <v>221</v>
      </c>
      <c r="D343" s="602">
        <v>2</v>
      </c>
      <c r="E343" s="602">
        <v>2</v>
      </c>
      <c r="F343" s="603">
        <f t="shared" si="13"/>
        <v>0</v>
      </c>
      <c r="G343" s="604"/>
      <c r="H343" s="576"/>
    </row>
    <row r="344" spans="1:8" ht="15" customHeight="1">
      <c r="A344" s="574"/>
      <c r="B344" s="494"/>
      <c r="C344" s="585" t="s">
        <v>1004</v>
      </c>
      <c r="D344" s="606">
        <v>1</v>
      </c>
      <c r="E344" s="606">
        <v>1</v>
      </c>
      <c r="F344" s="587">
        <f t="shared" si="13"/>
        <v>0</v>
      </c>
      <c r="G344" s="608"/>
      <c r="H344" s="576"/>
    </row>
    <row r="345" spans="1:8" ht="15" customHeight="1">
      <c r="A345" s="574"/>
      <c r="B345" s="499" t="s">
        <v>132</v>
      </c>
      <c r="C345" s="593" t="s">
        <v>965</v>
      </c>
      <c r="D345" s="535">
        <v>2</v>
      </c>
      <c r="E345" s="535">
        <v>2</v>
      </c>
      <c r="F345" s="631">
        <f t="shared" si="13"/>
        <v>0</v>
      </c>
      <c r="G345" s="537"/>
      <c r="H345" s="576"/>
    </row>
    <row r="346" spans="1:8" ht="15" customHeight="1">
      <c r="A346" s="574"/>
      <c r="B346" s="499"/>
      <c r="C346" s="593" t="s">
        <v>1527</v>
      </c>
      <c r="D346" s="535">
        <v>1</v>
      </c>
      <c r="E346" s="535">
        <v>1</v>
      </c>
      <c r="F346" s="631">
        <f t="shared" si="13"/>
        <v>0</v>
      </c>
      <c r="G346" s="537"/>
      <c r="H346" s="576"/>
    </row>
    <row r="347" spans="1:8" ht="15" customHeight="1">
      <c r="A347" s="574"/>
      <c r="B347" s="499"/>
      <c r="C347" s="614" t="s">
        <v>1620</v>
      </c>
      <c r="D347" s="535">
        <v>1</v>
      </c>
      <c r="E347" s="535">
        <v>1</v>
      </c>
      <c r="F347" s="631">
        <f t="shared" si="13"/>
        <v>0</v>
      </c>
      <c r="G347" s="537"/>
      <c r="H347" s="576"/>
    </row>
    <row r="348" spans="1:8" ht="15" customHeight="1">
      <c r="A348" s="574"/>
      <c r="B348" s="499"/>
      <c r="C348" s="591" t="s">
        <v>1723</v>
      </c>
      <c r="D348" s="535">
        <v>0</v>
      </c>
      <c r="E348" s="535">
        <v>1</v>
      </c>
      <c r="F348" s="631">
        <f t="shared" si="13"/>
        <v>1</v>
      </c>
      <c r="G348" s="537"/>
      <c r="H348" s="576"/>
    </row>
    <row r="349" spans="1:8" ht="15" customHeight="1">
      <c r="A349" s="574"/>
      <c r="B349" s="499"/>
      <c r="C349" s="591" t="s">
        <v>964</v>
      </c>
      <c r="D349" s="535">
        <v>1</v>
      </c>
      <c r="E349" s="535">
        <v>1</v>
      </c>
      <c r="F349" s="631">
        <f t="shared" si="13"/>
        <v>0</v>
      </c>
      <c r="G349" s="537"/>
      <c r="H349" s="576"/>
    </row>
    <row r="350" spans="1:8" ht="15" customHeight="1">
      <c r="A350" s="574"/>
      <c r="B350" s="499"/>
      <c r="C350" s="591" t="s">
        <v>1724</v>
      </c>
      <c r="D350" s="535">
        <v>0</v>
      </c>
      <c r="E350" s="535">
        <v>1</v>
      </c>
      <c r="F350" s="631">
        <f t="shared" si="13"/>
        <v>1</v>
      </c>
      <c r="G350" s="537"/>
      <c r="H350" s="576"/>
    </row>
    <row r="351" spans="1:8" ht="15" customHeight="1">
      <c r="A351" s="574"/>
      <c r="B351" s="499"/>
      <c r="C351" s="591" t="s">
        <v>1005</v>
      </c>
      <c r="D351" s="535">
        <v>1</v>
      </c>
      <c r="E351" s="535">
        <v>1</v>
      </c>
      <c r="F351" s="631">
        <f t="shared" si="13"/>
        <v>0</v>
      </c>
      <c r="G351" s="537"/>
      <c r="H351" s="576"/>
    </row>
    <row r="352" spans="1:8" ht="15" customHeight="1">
      <c r="A352" s="574"/>
      <c r="B352" s="499"/>
      <c r="C352" s="591" t="s">
        <v>1528</v>
      </c>
      <c r="D352" s="535">
        <v>1</v>
      </c>
      <c r="E352" s="535">
        <v>0</v>
      </c>
      <c r="F352" s="631">
        <f t="shared" si="13"/>
        <v>-1</v>
      </c>
      <c r="G352" s="537"/>
      <c r="H352" s="576"/>
    </row>
    <row r="353" spans="1:8" ht="15" customHeight="1">
      <c r="A353" s="574"/>
      <c r="B353" s="499"/>
      <c r="C353" s="591" t="s">
        <v>1529</v>
      </c>
      <c r="D353" s="535">
        <v>1</v>
      </c>
      <c r="E353" s="535">
        <v>1</v>
      </c>
      <c r="F353" s="631">
        <f t="shared" si="13"/>
        <v>0</v>
      </c>
      <c r="G353" s="537"/>
      <c r="H353" s="576"/>
    </row>
    <row r="354" spans="1:8" ht="15" customHeight="1">
      <c r="A354" s="574"/>
      <c r="B354" s="499"/>
      <c r="C354" s="636" t="s">
        <v>1006</v>
      </c>
      <c r="D354" s="535">
        <v>1</v>
      </c>
      <c r="E354" s="535">
        <v>1</v>
      </c>
      <c r="F354" s="631">
        <f t="shared" si="13"/>
        <v>0</v>
      </c>
      <c r="G354" s="537"/>
      <c r="H354" s="576"/>
    </row>
    <row r="355" spans="1:8" ht="15" customHeight="1">
      <c r="A355" s="574"/>
      <c r="B355" s="499"/>
      <c r="C355" s="636" t="s">
        <v>1621</v>
      </c>
      <c r="D355" s="535">
        <v>8</v>
      </c>
      <c r="E355" s="535">
        <v>8</v>
      </c>
      <c r="F355" s="631">
        <f t="shared" si="13"/>
        <v>0</v>
      </c>
      <c r="G355" s="537" t="s">
        <v>1622</v>
      </c>
      <c r="H355" s="576"/>
    </row>
    <row r="356" spans="1:8" ht="15" customHeight="1">
      <c r="A356" s="574"/>
      <c r="B356" s="499"/>
      <c r="C356" s="593" t="s">
        <v>1008</v>
      </c>
      <c r="D356" s="535">
        <v>1</v>
      </c>
      <c r="E356" s="535">
        <v>1</v>
      </c>
      <c r="F356" s="631">
        <f t="shared" si="13"/>
        <v>0</v>
      </c>
      <c r="G356" s="537"/>
      <c r="H356" s="576"/>
    </row>
    <row r="357" spans="1:8" ht="15" customHeight="1">
      <c r="A357" s="574"/>
      <c r="B357" s="499"/>
      <c r="C357" s="593" t="s">
        <v>1725</v>
      </c>
      <c r="D357" s="535">
        <v>1</v>
      </c>
      <c r="E357" s="535">
        <v>1</v>
      </c>
      <c r="F357" s="631">
        <f t="shared" si="13"/>
        <v>0</v>
      </c>
      <c r="G357" s="537"/>
      <c r="H357" s="576"/>
    </row>
    <row r="358" spans="1:8" ht="15" customHeight="1">
      <c r="A358" s="574"/>
      <c r="B358" s="499"/>
      <c r="C358" s="614" t="s">
        <v>571</v>
      </c>
      <c r="D358" s="535">
        <v>0</v>
      </c>
      <c r="E358" s="535">
        <v>0</v>
      </c>
      <c r="F358" s="631">
        <f t="shared" si="13"/>
        <v>0</v>
      </c>
      <c r="G358" s="537"/>
      <c r="H358" s="576"/>
    </row>
    <row r="359" spans="1:8" ht="15" customHeight="1">
      <c r="A359" s="574"/>
      <c r="B359" s="499"/>
      <c r="C359" s="614" t="s">
        <v>1367</v>
      </c>
      <c r="D359" s="535">
        <v>1</v>
      </c>
      <c r="E359" s="535">
        <v>1</v>
      </c>
      <c r="F359" s="631">
        <f t="shared" si="13"/>
        <v>0</v>
      </c>
      <c r="G359" s="615"/>
      <c r="H359" s="576"/>
    </row>
    <row r="360" spans="1:8" ht="15" customHeight="1">
      <c r="A360" s="574"/>
      <c r="B360" s="499"/>
      <c r="C360" s="614" t="s">
        <v>1208</v>
      </c>
      <c r="D360" s="535">
        <v>1</v>
      </c>
      <c r="E360" s="535">
        <v>1</v>
      </c>
      <c r="F360" s="631">
        <f t="shared" si="13"/>
        <v>0</v>
      </c>
      <c r="G360" s="537"/>
      <c r="H360" s="576"/>
    </row>
    <row r="361" spans="1:8" ht="15" customHeight="1">
      <c r="A361" s="574"/>
      <c r="B361" s="499"/>
      <c r="C361" s="614" t="s">
        <v>1009</v>
      </c>
      <c r="D361" s="535">
        <v>1</v>
      </c>
      <c r="E361" s="535">
        <v>1</v>
      </c>
      <c r="F361" s="631">
        <f t="shared" si="13"/>
        <v>0</v>
      </c>
      <c r="G361" s="537"/>
      <c r="H361" s="576"/>
    </row>
    <row r="362" spans="1:8" ht="15" customHeight="1">
      <c r="A362" s="574"/>
      <c r="B362" s="499"/>
      <c r="C362" s="614" t="s">
        <v>1726</v>
      </c>
      <c r="D362" s="535">
        <v>1</v>
      </c>
      <c r="E362" s="535">
        <v>1</v>
      </c>
      <c r="F362" s="631">
        <f t="shared" si="13"/>
        <v>0</v>
      </c>
      <c r="G362" s="537"/>
      <c r="H362" s="576"/>
    </row>
    <row r="363" spans="1:8" ht="15" customHeight="1">
      <c r="A363" s="574"/>
      <c r="B363" s="499"/>
      <c r="C363" s="593" t="s">
        <v>1148</v>
      </c>
      <c r="D363" s="535">
        <v>1</v>
      </c>
      <c r="E363" s="535">
        <v>1</v>
      </c>
      <c r="F363" s="631">
        <f t="shared" si="13"/>
        <v>0</v>
      </c>
      <c r="G363" s="537"/>
      <c r="H363" s="576"/>
    </row>
    <row r="364" spans="1:8" ht="15" customHeight="1">
      <c r="A364" s="574"/>
      <c r="B364" s="499"/>
      <c r="C364" s="593" t="s">
        <v>1104</v>
      </c>
      <c r="D364" s="535">
        <v>2</v>
      </c>
      <c r="E364" s="535">
        <v>2</v>
      </c>
      <c r="F364" s="631">
        <f t="shared" si="13"/>
        <v>0</v>
      </c>
      <c r="G364" s="537"/>
      <c r="H364" s="576"/>
    </row>
    <row r="365" spans="1:8" ht="15" customHeight="1">
      <c r="A365" s="574"/>
      <c r="B365" s="499"/>
      <c r="C365" s="593" t="s">
        <v>424</v>
      </c>
      <c r="D365" s="535">
        <v>1</v>
      </c>
      <c r="E365" s="535">
        <v>1</v>
      </c>
      <c r="F365" s="638">
        <f t="shared" si="13"/>
        <v>0</v>
      </c>
      <c r="G365" s="537"/>
      <c r="H365" s="576"/>
    </row>
    <row r="366" spans="1:8" ht="15" customHeight="1">
      <c r="A366" s="574"/>
      <c r="B366" s="499"/>
      <c r="C366" s="614" t="s">
        <v>1106</v>
      </c>
      <c r="D366" s="535">
        <v>1</v>
      </c>
      <c r="E366" s="535">
        <v>1</v>
      </c>
      <c r="F366" s="631">
        <f t="shared" si="13"/>
        <v>0</v>
      </c>
      <c r="G366" s="537" t="s">
        <v>1530</v>
      </c>
      <c r="H366" s="576"/>
    </row>
    <row r="367" spans="1:8" ht="15" customHeight="1">
      <c r="A367" s="574"/>
      <c r="B367" s="513"/>
      <c r="C367" s="632" t="s">
        <v>1623</v>
      </c>
      <c r="D367" s="602">
        <v>1</v>
      </c>
      <c r="E367" s="602">
        <v>1</v>
      </c>
      <c r="F367" s="634">
        <f t="shared" si="13"/>
        <v>0</v>
      </c>
      <c r="G367" s="635"/>
      <c r="H367" s="576"/>
    </row>
    <row r="368" spans="1:8" ht="15">
      <c r="A368" s="574"/>
      <c r="B368" s="662"/>
      <c r="C368" s="575"/>
      <c r="D368" s="575"/>
      <c r="E368" s="575"/>
      <c r="F368" s="575"/>
      <c r="G368" s="575"/>
      <c r="H368" s="576"/>
    </row>
    <row r="369" spans="1:8" ht="21" customHeight="1">
      <c r="A369" s="663"/>
      <c r="B369" s="583" t="s">
        <v>1624</v>
      </c>
      <c r="C369" s="664"/>
      <c r="D369" s="643"/>
      <c r="E369" s="643"/>
      <c r="F369" s="643"/>
      <c r="G369" s="661"/>
      <c r="H369" s="576"/>
    </row>
    <row r="370" spans="1:8" ht="15" customHeight="1">
      <c r="A370" s="574"/>
      <c r="B370" s="494"/>
      <c r="C370" s="605" t="s">
        <v>1222</v>
      </c>
      <c r="D370" s="606">
        <v>4</v>
      </c>
      <c r="E370" s="606">
        <v>4</v>
      </c>
      <c r="F370" s="665">
        <f t="shared" ref="F370:F384" si="14">E370-D370</f>
        <v>0</v>
      </c>
      <c r="G370" s="608"/>
      <c r="H370" s="576"/>
    </row>
    <row r="371" spans="1:8" ht="15" customHeight="1">
      <c r="A371" s="574"/>
      <c r="B371" s="499"/>
      <c r="C371" s="636" t="s">
        <v>1531</v>
      </c>
      <c r="D371" s="535">
        <v>1</v>
      </c>
      <c r="E371" s="535">
        <v>1</v>
      </c>
      <c r="F371" s="631">
        <f t="shared" si="14"/>
        <v>0</v>
      </c>
      <c r="G371" s="596"/>
      <c r="H371" s="576"/>
    </row>
    <row r="372" spans="1:8" ht="15" customHeight="1">
      <c r="A372" s="574"/>
      <c r="B372" s="499"/>
      <c r="C372" s="636" t="s">
        <v>1532</v>
      </c>
      <c r="D372" s="535">
        <v>1</v>
      </c>
      <c r="E372" s="535">
        <v>1</v>
      </c>
      <c r="F372" s="631">
        <f t="shared" si="14"/>
        <v>0</v>
      </c>
      <c r="G372" s="596"/>
      <c r="H372" s="576"/>
    </row>
    <row r="373" spans="1:8" ht="15" customHeight="1">
      <c r="A373" s="574"/>
      <c r="B373" s="499"/>
      <c r="C373" s="636" t="s">
        <v>1533</v>
      </c>
      <c r="D373" s="535">
        <v>6</v>
      </c>
      <c r="E373" s="535">
        <v>5</v>
      </c>
      <c r="F373" s="631">
        <f t="shared" si="14"/>
        <v>-1</v>
      </c>
      <c r="G373" s="596"/>
      <c r="H373" s="576"/>
    </row>
    <row r="374" spans="1:8" ht="15" customHeight="1">
      <c r="A374" s="574"/>
      <c r="B374" s="499"/>
      <c r="C374" s="636" t="s">
        <v>1534</v>
      </c>
      <c r="D374" s="535">
        <v>2</v>
      </c>
      <c r="E374" s="535">
        <v>2</v>
      </c>
      <c r="F374" s="631">
        <f t="shared" si="14"/>
        <v>0</v>
      </c>
      <c r="G374" s="596"/>
      <c r="H374" s="576"/>
    </row>
    <row r="375" spans="1:8" ht="15" customHeight="1">
      <c r="A375" s="574"/>
      <c r="B375" s="499"/>
      <c r="C375" s="636" t="s">
        <v>1535</v>
      </c>
      <c r="D375" s="535">
        <v>4</v>
      </c>
      <c r="E375" s="535">
        <v>4</v>
      </c>
      <c r="F375" s="631">
        <f t="shared" si="14"/>
        <v>0</v>
      </c>
      <c r="G375" s="596"/>
      <c r="H375" s="576"/>
    </row>
    <row r="376" spans="1:8" ht="15" customHeight="1">
      <c r="A376" s="574"/>
      <c r="B376" s="499"/>
      <c r="C376" s="636" t="s">
        <v>1536</v>
      </c>
      <c r="D376" s="535">
        <v>1</v>
      </c>
      <c r="E376" s="535">
        <v>1</v>
      </c>
      <c r="F376" s="631">
        <f t="shared" si="14"/>
        <v>0</v>
      </c>
      <c r="G376" s="596"/>
      <c r="H376" s="576"/>
    </row>
    <row r="377" spans="1:8" ht="15" customHeight="1">
      <c r="A377" s="574"/>
      <c r="B377" s="499"/>
      <c r="C377" s="636" t="s">
        <v>1625</v>
      </c>
      <c r="D377" s="535">
        <v>0</v>
      </c>
      <c r="E377" s="535">
        <v>0</v>
      </c>
      <c r="F377" s="631">
        <f t="shared" si="14"/>
        <v>0</v>
      </c>
      <c r="G377" s="596"/>
      <c r="H377" s="576"/>
    </row>
    <row r="378" spans="1:8" ht="15" customHeight="1">
      <c r="A378" s="574"/>
      <c r="B378" s="499"/>
      <c r="C378" s="636" t="s">
        <v>1538</v>
      </c>
      <c r="D378" s="535">
        <v>1</v>
      </c>
      <c r="E378" s="535">
        <v>1</v>
      </c>
      <c r="F378" s="631">
        <f t="shared" si="14"/>
        <v>0</v>
      </c>
      <c r="G378" s="596"/>
      <c r="H378" s="576"/>
    </row>
    <row r="379" spans="1:8" ht="15" customHeight="1">
      <c r="A379" s="574"/>
      <c r="B379" s="499"/>
      <c r="C379" s="636" t="s">
        <v>1539</v>
      </c>
      <c r="D379" s="535">
        <v>1</v>
      </c>
      <c r="E379" s="535">
        <v>1</v>
      </c>
      <c r="F379" s="631">
        <f t="shared" si="14"/>
        <v>0</v>
      </c>
      <c r="G379" s="596"/>
      <c r="H379" s="576"/>
    </row>
    <row r="380" spans="1:8" ht="15" customHeight="1">
      <c r="A380" s="574"/>
      <c r="B380" s="499"/>
      <c r="C380" s="636" t="s">
        <v>1540</v>
      </c>
      <c r="D380" s="535">
        <v>1</v>
      </c>
      <c r="E380" s="535">
        <v>2</v>
      </c>
      <c r="F380" s="638">
        <f t="shared" si="14"/>
        <v>1</v>
      </c>
      <c r="G380" s="596"/>
      <c r="H380" s="576"/>
    </row>
    <row r="381" spans="1:8" ht="15" customHeight="1">
      <c r="A381" s="574"/>
      <c r="B381" s="499"/>
      <c r="C381" s="593" t="s">
        <v>706</v>
      </c>
      <c r="D381" s="535">
        <v>4</v>
      </c>
      <c r="E381" s="535">
        <v>4</v>
      </c>
      <c r="F381" s="536">
        <f t="shared" si="14"/>
        <v>0</v>
      </c>
      <c r="G381" s="537"/>
      <c r="H381" s="576"/>
    </row>
    <row r="382" spans="1:8" ht="15" customHeight="1">
      <c r="A382" s="574"/>
      <c r="B382" s="499"/>
      <c r="C382" s="622" t="s">
        <v>1032</v>
      </c>
      <c r="D382" s="535">
        <v>5</v>
      </c>
      <c r="E382" s="535">
        <v>5</v>
      </c>
      <c r="F382" s="536">
        <f t="shared" si="14"/>
        <v>0</v>
      </c>
      <c r="G382" s="537"/>
      <c r="H382" s="576"/>
    </row>
    <row r="383" spans="1:8" ht="15" customHeight="1">
      <c r="A383" s="574"/>
      <c r="B383" s="499"/>
      <c r="C383" s="593" t="s">
        <v>138</v>
      </c>
      <c r="D383" s="535">
        <v>1</v>
      </c>
      <c r="E383" s="535">
        <v>1</v>
      </c>
      <c r="F383" s="536">
        <f t="shared" si="14"/>
        <v>0</v>
      </c>
      <c r="G383" s="537"/>
      <c r="H383" s="576"/>
    </row>
    <row r="384" spans="1:8" ht="15.75" customHeight="1">
      <c r="A384" s="574"/>
      <c r="B384" s="513"/>
      <c r="C384" s="654" t="s">
        <v>426</v>
      </c>
      <c r="D384" s="625">
        <v>1</v>
      </c>
      <c r="E384" s="625">
        <v>1</v>
      </c>
      <c r="F384" s="626">
        <f t="shared" si="14"/>
        <v>0</v>
      </c>
      <c r="G384" s="604"/>
      <c r="H384" s="576"/>
    </row>
    <row r="385" spans="1:8" ht="15">
      <c r="A385" s="666"/>
      <c r="B385" s="662"/>
      <c r="C385" s="667"/>
      <c r="D385" s="667"/>
      <c r="E385" s="667"/>
      <c r="F385" s="667"/>
      <c r="G385" s="668"/>
      <c r="H385" s="669"/>
    </row>
    <row r="386" spans="1:8">
      <c r="C386" s="687" t="s">
        <v>1452</v>
      </c>
      <c r="D386" s="671">
        <f>SUM(D4:D384)</f>
        <v>1585</v>
      </c>
      <c r="E386" s="671">
        <f>SUM(E4:E384)</f>
        <v>1521</v>
      </c>
      <c r="F386" s="672">
        <f>E386-D386</f>
        <v>-64</v>
      </c>
    </row>
    <row r="387" spans="1:8">
      <c r="C387" s="688" t="s">
        <v>1453</v>
      </c>
      <c r="D387" s="674">
        <f>COUNTIF(D4:D384, "&gt;0")</f>
        <v>336</v>
      </c>
      <c r="E387" s="674">
        <f>COUNTIF(E4:E384, "&gt;0")</f>
        <v>334</v>
      </c>
      <c r="F387" s="675">
        <f>E387-D387</f>
        <v>-2</v>
      </c>
    </row>
    <row r="388" spans="1:8" ht="7.5" customHeight="1"/>
    <row r="389" spans="1:8">
      <c r="C389" s="966" t="s">
        <v>1626</v>
      </c>
      <c r="D389" s="966"/>
      <c r="E389" s="966"/>
      <c r="F389" s="676" t="s">
        <v>1627</v>
      </c>
    </row>
    <row r="390" spans="1:8">
      <c r="C390" s="966" t="s">
        <v>1628</v>
      </c>
      <c r="D390" s="966"/>
      <c r="E390" s="966"/>
      <c r="F390" s="677" t="s">
        <v>1627</v>
      </c>
    </row>
  </sheetData>
  <mergeCells count="3">
    <mergeCell ref="I2:BE2"/>
    <mergeCell ref="C389:E389"/>
    <mergeCell ref="C390:E390"/>
  </mergeCells>
  <conditionalFormatting sqref="F4:F387">
    <cfRule type="cellIs" dxfId="47" priority="2" operator="equal">
      <formula>0</formula>
    </cfRule>
    <cfRule type="cellIs" dxfId="46" priority="3" operator="greaterThan">
      <formula>0</formula>
    </cfRule>
    <cfRule type="cellIs" dxfId="45" priority="4" operator="lessThan">
      <formula>0</formula>
    </cfRule>
  </conditionalFormatting>
  <printOptions horizontalCentered="1"/>
  <pageMargins left="0.31527777777777799" right="0.31527777777777799" top="0.74791666666666701" bottom="0.74791666666666701" header="0.51180555555555496" footer="0.51180555555555496"/>
  <pageSetup paperSize="9" fitToHeight="10" orientation="portrait" horizontalDpi="300" verticalDpi="300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J396"/>
  <sheetViews>
    <sheetView zoomScaleNormal="100" workbookViewId="0">
      <pane ySplit="2" topLeftCell="A3" activePane="bottomLeft" state="frozen"/>
      <selection pane="bottomLeft" activeCell="I1" sqref="I1"/>
    </sheetView>
  </sheetViews>
  <sheetFormatPr baseColWidth="10" defaultColWidth="11.42578125" defaultRowHeight="19.5"/>
  <cols>
    <col min="1" max="1" width="2.7109375" style="563" customWidth="1"/>
    <col min="2" max="2" width="31.7109375" style="689" customWidth="1"/>
    <col min="3" max="3" width="86.28515625" style="565" customWidth="1"/>
    <col min="4" max="5" width="8" style="563" customWidth="1"/>
    <col min="6" max="6" width="9.140625" style="563" customWidth="1"/>
    <col min="7" max="7" width="58.140625" style="566" customWidth="1"/>
    <col min="8" max="8" width="2.42578125" style="563" customWidth="1"/>
    <col min="9" max="11" width="5" style="563" customWidth="1"/>
    <col min="12" max="12" width="5" style="567" customWidth="1"/>
    <col min="13" max="29" width="5" style="563" customWidth="1"/>
    <col min="30" max="52" width="3.7109375" style="563" customWidth="1"/>
    <col min="53" max="63" width="5" style="563" customWidth="1"/>
    <col min="64" max="1024" width="11.42578125" style="563"/>
  </cols>
  <sheetData>
    <row r="1" spans="1:64" s="573" customFormat="1" ht="84" customHeight="1">
      <c r="A1" s="568"/>
      <c r="B1" s="678"/>
      <c r="C1" s="678"/>
      <c r="D1" s="571"/>
      <c r="E1" s="679"/>
      <c r="F1" s="679"/>
      <c r="G1" s="680"/>
      <c r="H1" s="572"/>
      <c r="J1" s="567"/>
      <c r="K1" s="567"/>
      <c r="L1" s="567"/>
      <c r="M1" s="567"/>
      <c r="N1" s="567"/>
      <c r="O1" s="567"/>
    </row>
    <row r="2" spans="1:64" s="582" customFormat="1" ht="20.100000000000001" customHeight="1">
      <c r="A2" s="580"/>
      <c r="B2" s="489" t="s">
        <v>797</v>
      </c>
      <c r="C2" s="490" t="s">
        <v>0</v>
      </c>
      <c r="D2" s="491">
        <v>2014</v>
      </c>
      <c r="E2" s="491">
        <v>2015</v>
      </c>
      <c r="F2" s="690" t="s">
        <v>401</v>
      </c>
      <c r="G2" s="691" t="s">
        <v>477</v>
      </c>
      <c r="H2" s="581"/>
      <c r="I2" s="960" t="s">
        <v>1546</v>
      </c>
      <c r="J2" s="960"/>
      <c r="K2" s="960"/>
      <c r="L2" s="960"/>
      <c r="M2" s="960"/>
      <c r="N2" s="960"/>
      <c r="O2" s="960"/>
      <c r="P2" s="960"/>
      <c r="Q2" s="960"/>
      <c r="R2" s="960"/>
      <c r="S2" s="960"/>
      <c r="T2" s="960"/>
      <c r="U2" s="960"/>
      <c r="V2" s="960"/>
      <c r="W2" s="960"/>
      <c r="X2" s="960"/>
      <c r="Y2" s="960"/>
      <c r="Z2" s="960"/>
      <c r="AA2" s="960"/>
      <c r="AB2" s="960"/>
      <c r="AC2" s="960"/>
      <c r="AD2" s="960"/>
      <c r="AE2" s="960"/>
      <c r="AF2" s="960"/>
      <c r="AG2" s="960"/>
      <c r="AH2" s="960"/>
      <c r="AI2" s="960"/>
      <c r="AJ2" s="960"/>
      <c r="AK2" s="960"/>
      <c r="AL2" s="960"/>
      <c r="AM2" s="960"/>
      <c r="AN2" s="960"/>
      <c r="AO2" s="960"/>
      <c r="AP2" s="960"/>
      <c r="AQ2" s="960"/>
      <c r="AR2" s="960"/>
      <c r="AS2" s="960"/>
      <c r="AT2" s="960"/>
      <c r="AU2" s="960"/>
      <c r="AV2" s="960"/>
      <c r="AW2" s="960"/>
      <c r="AX2" s="960"/>
      <c r="AY2" s="960"/>
      <c r="AZ2" s="960"/>
      <c r="BA2" s="960"/>
      <c r="BB2" s="960"/>
      <c r="BC2" s="960"/>
      <c r="BD2" s="960"/>
      <c r="BE2" s="960"/>
      <c r="BF2" s="681"/>
      <c r="BG2" s="681"/>
      <c r="BH2" s="681"/>
      <c r="BI2" s="681"/>
      <c r="BJ2" s="681"/>
      <c r="BK2" s="681"/>
    </row>
    <row r="3" spans="1:64" s="563" customFormat="1" ht="21" customHeight="1">
      <c r="A3" s="574"/>
      <c r="B3" s="583" t="s">
        <v>799</v>
      </c>
      <c r="C3" s="575"/>
      <c r="D3" s="575"/>
      <c r="E3" s="575"/>
      <c r="F3" s="575"/>
      <c r="G3" s="575"/>
      <c r="H3" s="576"/>
      <c r="BL3" s="584"/>
    </row>
    <row r="4" spans="1:64" ht="15.75" customHeight="1">
      <c r="A4" s="574"/>
      <c r="B4" s="692"/>
      <c r="C4" s="585" t="s">
        <v>1152</v>
      </c>
      <c r="D4" s="586">
        <v>2</v>
      </c>
      <c r="E4" s="586">
        <v>2</v>
      </c>
      <c r="F4" s="587">
        <f t="shared" ref="F4:F67" si="0">E4-D4</f>
        <v>0</v>
      </c>
      <c r="G4" s="588"/>
      <c r="H4" s="576"/>
      <c r="I4" s="584"/>
      <c r="J4" s="589"/>
      <c r="K4" s="589"/>
      <c r="L4" s="590"/>
      <c r="M4" s="589"/>
      <c r="N4" s="589"/>
      <c r="O4" s="589"/>
      <c r="P4" s="589"/>
      <c r="Q4" s="589"/>
      <c r="R4" s="589"/>
      <c r="S4" s="589"/>
      <c r="T4" s="589"/>
      <c r="U4" s="589"/>
      <c r="V4" s="589"/>
      <c r="W4" s="589"/>
      <c r="X4" s="589"/>
      <c r="Y4" s="589"/>
      <c r="Z4" s="589"/>
      <c r="AA4" s="589"/>
      <c r="AB4" s="589"/>
      <c r="AC4" s="589"/>
      <c r="AD4" s="589"/>
      <c r="AE4" s="589"/>
      <c r="AF4" s="589"/>
      <c r="AG4" s="589"/>
      <c r="AH4" s="589"/>
      <c r="AI4" s="589"/>
      <c r="AJ4" s="589"/>
      <c r="AK4" s="589"/>
      <c r="AL4" s="589"/>
      <c r="AM4" s="589"/>
      <c r="AN4" s="589"/>
      <c r="AO4" s="589"/>
      <c r="AP4" s="589"/>
      <c r="AQ4" s="589"/>
      <c r="AR4" s="589"/>
      <c r="AS4" s="589"/>
      <c r="AT4" s="589"/>
      <c r="AU4" s="589"/>
      <c r="AV4" s="589"/>
      <c r="AW4" s="589"/>
      <c r="AX4" s="589"/>
      <c r="AY4" s="589"/>
      <c r="AZ4" s="589"/>
      <c r="BA4" s="589"/>
      <c r="BB4" s="589"/>
      <c r="BC4" s="589"/>
      <c r="BD4" s="589"/>
      <c r="BE4" s="589"/>
      <c r="BF4" s="589"/>
      <c r="BG4" s="589"/>
      <c r="BH4" s="589"/>
      <c r="BI4" s="589"/>
      <c r="BJ4" s="589"/>
      <c r="BK4" s="589"/>
      <c r="BL4" s="589"/>
    </row>
    <row r="5" spans="1:64" ht="15.75" customHeight="1">
      <c r="A5" s="574"/>
      <c r="B5" s="693"/>
      <c r="C5" s="591" t="s">
        <v>1547</v>
      </c>
      <c r="D5" s="535">
        <v>1</v>
      </c>
      <c r="E5" s="535">
        <v>1</v>
      </c>
      <c r="F5" s="536">
        <f t="shared" si="0"/>
        <v>0</v>
      </c>
      <c r="G5" s="592" t="s">
        <v>1629</v>
      </c>
      <c r="H5" s="576"/>
      <c r="I5" s="584"/>
      <c r="J5" s="589"/>
      <c r="K5" s="589"/>
      <c r="L5" s="590"/>
      <c r="M5" s="589"/>
      <c r="N5" s="589"/>
      <c r="O5" s="589"/>
      <c r="P5" s="589"/>
      <c r="Q5" s="589"/>
      <c r="R5" s="589"/>
      <c r="S5" s="589"/>
      <c r="T5" s="589"/>
      <c r="U5" s="589"/>
      <c r="V5" s="589"/>
      <c r="W5" s="589"/>
      <c r="X5" s="589"/>
      <c r="Y5" s="589"/>
      <c r="Z5" s="589"/>
      <c r="AA5" s="589"/>
      <c r="AB5" s="589"/>
      <c r="AC5" s="589"/>
      <c r="AD5" s="589"/>
      <c r="AE5" s="589"/>
      <c r="AF5" s="589"/>
      <c r="AG5" s="589"/>
      <c r="AH5" s="589"/>
      <c r="AI5" s="589"/>
      <c r="AJ5" s="589"/>
      <c r="AK5" s="589"/>
      <c r="AL5" s="589"/>
      <c r="AM5" s="589"/>
      <c r="AN5" s="589"/>
      <c r="AO5" s="589"/>
      <c r="AP5" s="589"/>
      <c r="AQ5" s="589"/>
      <c r="AR5" s="589"/>
      <c r="AS5" s="589"/>
      <c r="AT5" s="589"/>
      <c r="AU5" s="589"/>
      <c r="AV5" s="589"/>
      <c r="AW5" s="589"/>
      <c r="AX5" s="589"/>
      <c r="AY5" s="589"/>
      <c r="AZ5" s="589"/>
      <c r="BA5" s="589"/>
      <c r="BB5" s="589"/>
      <c r="BC5" s="589"/>
      <c r="BD5" s="589"/>
      <c r="BE5" s="589"/>
      <c r="BF5" s="589"/>
      <c r="BG5" s="589"/>
      <c r="BH5" s="589"/>
      <c r="BI5" s="589"/>
      <c r="BJ5" s="589"/>
      <c r="BK5" s="589"/>
      <c r="BL5" s="589"/>
    </row>
    <row r="6" spans="1:64" ht="15.75" customHeight="1">
      <c r="A6" s="574"/>
      <c r="B6" s="693"/>
      <c r="C6" s="591" t="s">
        <v>1727</v>
      </c>
      <c r="D6" s="535">
        <v>0</v>
      </c>
      <c r="E6" s="535">
        <v>1</v>
      </c>
      <c r="F6" s="536">
        <f t="shared" si="0"/>
        <v>1</v>
      </c>
      <c r="G6" s="682"/>
      <c r="H6" s="576"/>
      <c r="I6" s="584"/>
      <c r="J6" s="589"/>
      <c r="K6" s="589"/>
      <c r="L6" s="590"/>
      <c r="M6" s="589"/>
      <c r="N6" s="589"/>
      <c r="O6" s="589"/>
      <c r="P6" s="589"/>
      <c r="Q6" s="589"/>
      <c r="R6" s="589"/>
      <c r="S6" s="589"/>
      <c r="T6" s="589"/>
      <c r="U6" s="589"/>
      <c r="V6" s="589"/>
      <c r="W6" s="589"/>
      <c r="X6" s="589"/>
      <c r="Y6" s="589"/>
      <c r="Z6" s="589"/>
      <c r="AA6" s="589"/>
      <c r="AB6" s="589"/>
      <c r="AC6" s="589"/>
      <c r="AD6" s="589"/>
      <c r="AE6" s="589"/>
      <c r="AF6" s="589"/>
      <c r="AG6" s="589"/>
      <c r="AH6" s="589"/>
      <c r="AI6" s="589"/>
      <c r="AJ6" s="589"/>
      <c r="AK6" s="589"/>
      <c r="AL6" s="589"/>
      <c r="AM6" s="589"/>
      <c r="AN6" s="589"/>
      <c r="AO6" s="589"/>
      <c r="AP6" s="589"/>
      <c r="AQ6" s="589"/>
      <c r="AR6" s="589"/>
      <c r="AS6" s="589"/>
      <c r="AT6" s="589"/>
      <c r="AU6" s="589"/>
      <c r="AV6" s="589"/>
      <c r="AW6" s="589"/>
      <c r="AX6" s="589"/>
      <c r="AY6" s="589"/>
      <c r="AZ6" s="589"/>
      <c r="BA6" s="589"/>
      <c r="BB6" s="589"/>
      <c r="BC6" s="589"/>
      <c r="BD6" s="589"/>
      <c r="BE6" s="589"/>
      <c r="BF6" s="589"/>
      <c r="BG6" s="589"/>
      <c r="BH6" s="589"/>
      <c r="BI6" s="589"/>
      <c r="BJ6" s="589"/>
      <c r="BK6" s="589"/>
      <c r="BL6" s="589"/>
    </row>
    <row r="7" spans="1:64" ht="15" customHeight="1">
      <c r="A7" s="574"/>
      <c r="B7" s="694"/>
      <c r="C7" s="593" t="s">
        <v>1630</v>
      </c>
      <c r="D7" s="535">
        <v>0</v>
      </c>
      <c r="E7" s="535">
        <v>0</v>
      </c>
      <c r="F7" s="536">
        <f t="shared" si="0"/>
        <v>0</v>
      </c>
      <c r="G7" s="596" t="s">
        <v>1631</v>
      </c>
      <c r="H7" s="576"/>
      <c r="I7" s="584"/>
      <c r="J7" s="589"/>
      <c r="K7" s="589"/>
      <c r="L7" s="590"/>
      <c r="M7" s="589"/>
      <c r="N7" s="589"/>
      <c r="O7" s="589"/>
      <c r="P7" s="589"/>
      <c r="Q7" s="589"/>
      <c r="R7" s="589"/>
      <c r="S7" s="589"/>
      <c r="T7" s="589"/>
      <c r="U7" s="589"/>
      <c r="V7" s="589"/>
      <c r="W7" s="589"/>
      <c r="X7" s="589"/>
      <c r="Y7" s="589"/>
      <c r="Z7" s="589"/>
      <c r="AA7" s="589"/>
      <c r="AB7" s="589"/>
      <c r="AC7" s="589"/>
      <c r="AD7" s="589"/>
      <c r="AE7" s="589"/>
      <c r="AF7" s="589"/>
      <c r="AG7" s="589"/>
      <c r="AH7" s="589"/>
      <c r="AI7" s="589"/>
      <c r="AJ7" s="589"/>
      <c r="AK7" s="589"/>
      <c r="AL7" s="589"/>
      <c r="AM7" s="589"/>
      <c r="AN7" s="589"/>
      <c r="AO7" s="589"/>
      <c r="AP7" s="589"/>
      <c r="AQ7" s="589"/>
      <c r="AR7" s="589"/>
      <c r="AS7" s="589"/>
      <c r="AT7" s="589"/>
      <c r="AU7" s="589"/>
      <c r="AV7" s="589"/>
      <c r="AW7" s="589"/>
      <c r="AX7" s="589"/>
      <c r="AY7" s="589"/>
      <c r="AZ7" s="589"/>
      <c r="BA7" s="589"/>
      <c r="BB7" s="589"/>
      <c r="BC7" s="589"/>
      <c r="BD7" s="589"/>
      <c r="BE7" s="589"/>
      <c r="BF7" s="589"/>
      <c r="BG7" s="589"/>
      <c r="BH7" s="589"/>
      <c r="BI7" s="589"/>
      <c r="BJ7" s="589"/>
      <c r="BK7" s="589"/>
      <c r="BL7" s="589"/>
    </row>
    <row r="8" spans="1:64" ht="15" customHeight="1">
      <c r="A8" s="574"/>
      <c r="B8" s="693"/>
      <c r="C8" s="593" t="s">
        <v>1630</v>
      </c>
      <c r="D8" s="535">
        <v>1</v>
      </c>
      <c r="E8" s="535">
        <v>0</v>
      </c>
      <c r="F8" s="536">
        <f t="shared" si="0"/>
        <v>-1</v>
      </c>
      <c r="G8" s="695" t="s">
        <v>1361</v>
      </c>
      <c r="H8" s="576"/>
      <c r="I8" s="584"/>
      <c r="J8" s="589"/>
      <c r="K8" s="589"/>
      <c r="L8" s="590"/>
      <c r="M8" s="589"/>
      <c r="N8" s="589"/>
      <c r="O8" s="589"/>
      <c r="P8" s="589"/>
      <c r="Q8" s="589"/>
      <c r="R8" s="589"/>
      <c r="S8" s="589"/>
      <c r="T8" s="589"/>
      <c r="U8" s="589"/>
      <c r="V8" s="589"/>
      <c r="W8" s="589"/>
      <c r="X8" s="589"/>
      <c r="Y8" s="589"/>
      <c r="Z8" s="589"/>
      <c r="AA8" s="589"/>
      <c r="AB8" s="589"/>
      <c r="AC8" s="589"/>
      <c r="AD8" s="589"/>
      <c r="AE8" s="589"/>
      <c r="AF8" s="589"/>
      <c r="AG8" s="589"/>
      <c r="AH8" s="589"/>
      <c r="AI8" s="589"/>
      <c r="AJ8" s="589"/>
      <c r="AK8" s="589"/>
      <c r="AL8" s="589"/>
      <c r="AM8" s="589"/>
      <c r="AN8" s="589"/>
      <c r="AO8" s="589"/>
      <c r="AP8" s="589"/>
      <c r="AQ8" s="589"/>
      <c r="AR8" s="589"/>
      <c r="AS8" s="589"/>
      <c r="AT8" s="589"/>
      <c r="AU8" s="589"/>
      <c r="AV8" s="589"/>
      <c r="AW8" s="589"/>
      <c r="AX8" s="589"/>
      <c r="AY8" s="589"/>
      <c r="AZ8" s="589"/>
      <c r="BA8" s="589"/>
      <c r="BB8" s="589"/>
      <c r="BC8" s="589"/>
      <c r="BD8" s="589"/>
      <c r="BE8" s="589"/>
      <c r="BF8" s="589"/>
      <c r="BG8" s="589"/>
      <c r="BH8" s="589"/>
      <c r="BI8" s="589"/>
      <c r="BJ8" s="589"/>
      <c r="BK8" s="589"/>
      <c r="BL8" s="589"/>
    </row>
    <row r="9" spans="1:64" s="175" customFormat="1" ht="15" customHeight="1">
      <c r="A9" s="269"/>
      <c r="B9" s="693"/>
      <c r="C9" s="504" t="s">
        <v>1153</v>
      </c>
      <c r="D9" s="501">
        <v>0</v>
      </c>
      <c r="E9" s="501">
        <v>0</v>
      </c>
      <c r="F9" s="502">
        <f t="shared" si="0"/>
        <v>0</v>
      </c>
      <c r="G9" s="696" t="s">
        <v>1728</v>
      </c>
      <c r="H9" s="271"/>
      <c r="L9" s="327"/>
    </row>
    <row r="10" spans="1:64" ht="15" customHeight="1">
      <c r="A10" s="574"/>
      <c r="B10" s="693"/>
      <c r="C10" s="593" t="s">
        <v>1632</v>
      </c>
      <c r="D10" s="535">
        <v>1</v>
      </c>
      <c r="E10" s="535">
        <v>0</v>
      </c>
      <c r="F10" s="650">
        <f t="shared" si="0"/>
        <v>-1</v>
      </c>
      <c r="G10" s="695" t="s">
        <v>1361</v>
      </c>
      <c r="H10" s="576"/>
      <c r="I10" s="584"/>
      <c r="J10" s="589"/>
      <c r="K10" s="589"/>
      <c r="L10" s="590"/>
      <c r="M10" s="589"/>
      <c r="N10" s="589"/>
      <c r="O10" s="589"/>
      <c r="P10" s="589"/>
      <c r="Q10" s="589"/>
      <c r="R10" s="589"/>
      <c r="S10" s="589"/>
      <c r="T10" s="589"/>
      <c r="U10" s="589"/>
      <c r="V10" s="589"/>
      <c r="W10" s="589"/>
      <c r="X10" s="589"/>
      <c r="Y10" s="589"/>
      <c r="Z10" s="589"/>
      <c r="AA10" s="589"/>
      <c r="AB10" s="589"/>
      <c r="AC10" s="589"/>
      <c r="AD10" s="589"/>
      <c r="AE10" s="589"/>
      <c r="AF10" s="589"/>
      <c r="AG10" s="589"/>
      <c r="AH10" s="589"/>
      <c r="AI10" s="589"/>
      <c r="AJ10" s="589"/>
      <c r="AK10" s="589"/>
      <c r="AL10" s="595"/>
      <c r="AM10" s="589"/>
      <c r="AN10" s="589"/>
      <c r="AO10" s="589"/>
      <c r="AP10" s="589"/>
      <c r="AQ10" s="589"/>
      <c r="AR10" s="589"/>
      <c r="AS10" s="589"/>
      <c r="AT10" s="589"/>
      <c r="AU10" s="589"/>
      <c r="AV10" s="589"/>
      <c r="AW10" s="589"/>
      <c r="AX10" s="589"/>
      <c r="AY10" s="589"/>
      <c r="AZ10" s="589"/>
      <c r="BA10" s="589"/>
      <c r="BB10" s="589"/>
      <c r="BC10" s="589"/>
      <c r="BD10" s="589"/>
      <c r="BE10" s="589"/>
      <c r="BF10" s="589"/>
      <c r="BG10" s="589"/>
      <c r="BH10" s="589"/>
      <c r="BI10" s="589"/>
      <c r="BJ10" s="589"/>
      <c r="BK10" s="589"/>
      <c r="BL10" s="589"/>
    </row>
    <row r="11" spans="1:64" ht="15" customHeight="1">
      <c r="A11" s="574"/>
      <c r="B11" s="693"/>
      <c r="C11" s="593" t="s">
        <v>1633</v>
      </c>
      <c r="D11" s="535">
        <v>1</v>
      </c>
      <c r="E11" s="535">
        <v>1</v>
      </c>
      <c r="F11" s="650">
        <f t="shared" si="0"/>
        <v>0</v>
      </c>
      <c r="G11" s="695"/>
      <c r="H11" s="576"/>
      <c r="I11" s="584"/>
      <c r="J11" s="589"/>
      <c r="K11" s="589"/>
      <c r="L11" s="590"/>
      <c r="M11" s="589"/>
      <c r="N11" s="589"/>
      <c r="O11" s="589"/>
      <c r="P11" s="589"/>
      <c r="Q11" s="589"/>
      <c r="R11" s="589"/>
      <c r="S11" s="589"/>
      <c r="T11" s="589"/>
      <c r="U11" s="589"/>
      <c r="V11" s="589"/>
      <c r="W11" s="589"/>
      <c r="X11" s="589"/>
      <c r="Y11" s="589"/>
      <c r="Z11" s="589"/>
      <c r="AA11" s="589"/>
      <c r="AB11" s="589"/>
      <c r="AC11" s="589"/>
      <c r="AD11" s="589"/>
      <c r="AE11" s="589"/>
      <c r="AF11" s="589"/>
      <c r="AG11" s="589"/>
      <c r="AH11" s="589"/>
      <c r="AI11" s="589"/>
      <c r="AJ11" s="589"/>
      <c r="AK11" s="589"/>
      <c r="AL11" s="595"/>
      <c r="AM11" s="589"/>
      <c r="AN11" s="589"/>
      <c r="AO11" s="589"/>
      <c r="AP11" s="589"/>
      <c r="AQ11" s="589"/>
      <c r="AR11" s="589"/>
      <c r="AS11" s="589"/>
      <c r="AT11" s="589"/>
      <c r="AU11" s="589"/>
      <c r="AV11" s="589"/>
      <c r="AW11" s="589"/>
      <c r="AX11" s="589"/>
      <c r="AY11" s="589"/>
      <c r="AZ11" s="589"/>
      <c r="BA11" s="589"/>
      <c r="BB11" s="589"/>
      <c r="BC11" s="589"/>
      <c r="BD11" s="589"/>
      <c r="BE11" s="589"/>
      <c r="BF11" s="589"/>
      <c r="BG11" s="589"/>
      <c r="BH11" s="589"/>
      <c r="BI11" s="589"/>
      <c r="BJ11" s="589"/>
      <c r="BK11" s="589"/>
      <c r="BL11" s="589"/>
    </row>
    <row r="12" spans="1:64" ht="15" customHeight="1">
      <c r="A12" s="574"/>
      <c r="B12" s="693"/>
      <c r="C12" s="593" t="s">
        <v>1633</v>
      </c>
      <c r="D12" s="535">
        <v>1</v>
      </c>
      <c r="E12" s="535">
        <v>0</v>
      </c>
      <c r="F12" s="650">
        <f t="shared" si="0"/>
        <v>-1</v>
      </c>
      <c r="G12" s="695"/>
      <c r="H12" s="576"/>
      <c r="I12" s="584"/>
      <c r="J12" s="589"/>
      <c r="K12" s="589"/>
      <c r="L12" s="590"/>
      <c r="M12" s="589"/>
      <c r="N12" s="589"/>
      <c r="O12" s="589"/>
      <c r="P12" s="589"/>
      <c r="Q12" s="589"/>
      <c r="R12" s="589"/>
      <c r="S12" s="589"/>
      <c r="T12" s="589"/>
      <c r="U12" s="589"/>
      <c r="V12" s="589"/>
      <c r="W12" s="589"/>
      <c r="X12" s="589"/>
      <c r="Y12" s="589"/>
      <c r="Z12" s="589"/>
      <c r="AA12" s="589"/>
      <c r="AB12" s="589"/>
      <c r="AC12" s="589"/>
      <c r="AD12" s="589"/>
      <c r="AE12" s="589"/>
      <c r="AF12" s="589"/>
      <c r="AG12" s="589"/>
      <c r="AH12" s="589"/>
      <c r="AI12" s="589"/>
      <c r="AJ12" s="589"/>
      <c r="AK12" s="589"/>
      <c r="AL12" s="595"/>
      <c r="AM12" s="589"/>
      <c r="AN12" s="589"/>
      <c r="AO12" s="589"/>
      <c r="AP12" s="589"/>
      <c r="AQ12" s="589"/>
      <c r="AR12" s="589"/>
      <c r="AS12" s="589"/>
      <c r="AT12" s="589"/>
      <c r="AU12" s="589"/>
      <c r="AV12" s="589"/>
      <c r="AW12" s="589"/>
      <c r="AX12" s="589"/>
      <c r="AY12" s="589"/>
      <c r="AZ12" s="589"/>
      <c r="BA12" s="589"/>
      <c r="BB12" s="589"/>
      <c r="BC12" s="589"/>
      <c r="BD12" s="589"/>
      <c r="BE12" s="589"/>
      <c r="BF12" s="589"/>
      <c r="BG12" s="589"/>
      <c r="BH12" s="589"/>
      <c r="BI12" s="589"/>
      <c r="BJ12" s="589"/>
      <c r="BK12" s="589"/>
      <c r="BL12" s="589"/>
    </row>
    <row r="13" spans="1:64" ht="15" customHeight="1">
      <c r="A13" s="574"/>
      <c r="B13" s="693"/>
      <c r="C13" s="593" t="s">
        <v>1634</v>
      </c>
      <c r="D13" s="535">
        <v>1</v>
      </c>
      <c r="E13" s="535">
        <v>1</v>
      </c>
      <c r="F13" s="650">
        <f t="shared" si="0"/>
        <v>0</v>
      </c>
      <c r="G13" s="695"/>
      <c r="H13" s="576"/>
      <c r="I13" s="584"/>
      <c r="J13" s="589"/>
      <c r="K13" s="589"/>
      <c r="L13" s="590"/>
      <c r="M13" s="589"/>
      <c r="N13" s="589"/>
      <c r="O13" s="589"/>
      <c r="P13" s="589"/>
      <c r="Q13" s="589"/>
      <c r="R13" s="589"/>
      <c r="S13" s="589"/>
      <c r="T13" s="589"/>
      <c r="U13" s="589"/>
      <c r="V13" s="589"/>
      <c r="W13" s="589"/>
      <c r="X13" s="589"/>
      <c r="Y13" s="589"/>
      <c r="Z13" s="589"/>
      <c r="AA13" s="589"/>
      <c r="AB13" s="589"/>
      <c r="AC13" s="589"/>
      <c r="AD13" s="589"/>
      <c r="AE13" s="589"/>
      <c r="AF13" s="589"/>
      <c r="AG13" s="589"/>
      <c r="AH13" s="589"/>
      <c r="AI13" s="589"/>
      <c r="AJ13" s="589"/>
      <c r="AK13" s="589"/>
      <c r="AL13" s="595"/>
      <c r="AM13" s="589"/>
      <c r="AN13" s="589"/>
      <c r="AO13" s="589"/>
      <c r="AP13" s="589"/>
      <c r="AQ13" s="589"/>
      <c r="AR13" s="589"/>
      <c r="AS13" s="589"/>
      <c r="AT13" s="589"/>
      <c r="AU13" s="589"/>
      <c r="AV13" s="589"/>
      <c r="AW13" s="589"/>
      <c r="AX13" s="589"/>
      <c r="AY13" s="589"/>
      <c r="AZ13" s="589"/>
      <c r="BA13" s="589"/>
      <c r="BB13" s="589"/>
      <c r="BC13" s="589"/>
      <c r="BD13" s="589"/>
      <c r="BE13" s="589"/>
      <c r="BF13" s="589"/>
      <c r="BG13" s="589"/>
      <c r="BH13" s="589"/>
      <c r="BI13" s="589"/>
      <c r="BJ13" s="589"/>
      <c r="BK13" s="589"/>
      <c r="BL13" s="589"/>
    </row>
    <row r="14" spans="1:64" ht="15" customHeight="1">
      <c r="A14" s="574"/>
      <c r="B14" s="693"/>
      <c r="C14" s="593" t="s">
        <v>1154</v>
      </c>
      <c r="D14" s="535">
        <v>1</v>
      </c>
      <c r="E14" s="535">
        <v>0</v>
      </c>
      <c r="F14" s="650">
        <f t="shared" si="0"/>
        <v>-1</v>
      </c>
      <c r="G14" s="695" t="s">
        <v>1361</v>
      </c>
      <c r="H14" s="576"/>
      <c r="I14" s="584"/>
      <c r="J14" s="589"/>
      <c r="K14" s="589"/>
      <c r="L14" s="590"/>
      <c r="M14" s="589"/>
      <c r="N14" s="589"/>
      <c r="O14" s="589"/>
      <c r="P14" s="589"/>
      <c r="Q14" s="589"/>
      <c r="R14" s="589"/>
      <c r="S14" s="589"/>
      <c r="T14" s="589"/>
      <c r="U14" s="589"/>
      <c r="V14" s="589"/>
      <c r="W14" s="589"/>
      <c r="X14" s="589"/>
      <c r="Y14" s="589"/>
      <c r="Z14" s="589"/>
      <c r="AA14" s="589"/>
      <c r="AB14" s="589"/>
      <c r="AC14" s="589"/>
      <c r="AD14" s="589"/>
      <c r="AE14" s="589"/>
      <c r="AF14" s="589"/>
      <c r="AG14" s="589"/>
      <c r="AH14" s="589"/>
      <c r="AI14" s="589"/>
      <c r="AJ14" s="589"/>
      <c r="AK14" s="589"/>
      <c r="AL14" s="595"/>
      <c r="AM14" s="589"/>
      <c r="AN14" s="589"/>
      <c r="AO14" s="589"/>
      <c r="AP14" s="589"/>
      <c r="AQ14" s="589"/>
      <c r="AR14" s="589"/>
      <c r="AS14" s="589"/>
      <c r="AT14" s="589"/>
      <c r="AU14" s="589"/>
      <c r="AV14" s="589"/>
      <c r="AW14" s="589"/>
      <c r="AX14" s="589"/>
      <c r="AY14" s="589"/>
      <c r="AZ14" s="589"/>
      <c r="BA14" s="589"/>
      <c r="BB14" s="589"/>
      <c r="BC14" s="589"/>
      <c r="BD14" s="589"/>
      <c r="BE14" s="589"/>
      <c r="BF14" s="589"/>
      <c r="BG14" s="589"/>
      <c r="BH14" s="589"/>
      <c r="BI14" s="589"/>
      <c r="BJ14" s="589"/>
      <c r="BK14" s="589"/>
      <c r="BL14" s="589"/>
    </row>
    <row r="15" spans="1:64" ht="15" customHeight="1">
      <c r="A15" s="574"/>
      <c r="B15" s="693"/>
      <c r="C15" s="593" t="s">
        <v>1549</v>
      </c>
      <c r="D15" s="535">
        <v>1</v>
      </c>
      <c r="E15" s="535">
        <v>0</v>
      </c>
      <c r="F15" s="650">
        <f t="shared" si="0"/>
        <v>-1</v>
      </c>
      <c r="G15" s="697"/>
      <c r="H15" s="576"/>
      <c r="I15" s="584"/>
      <c r="J15" s="589"/>
      <c r="K15" s="589"/>
      <c r="L15" s="590"/>
      <c r="M15" s="589"/>
      <c r="N15" s="589"/>
      <c r="O15" s="589"/>
      <c r="P15" s="589"/>
      <c r="Q15" s="589"/>
      <c r="R15" s="589"/>
      <c r="S15" s="589"/>
      <c r="T15" s="589"/>
      <c r="U15" s="589"/>
      <c r="V15" s="589"/>
      <c r="W15" s="589"/>
      <c r="X15" s="589"/>
      <c r="Y15" s="589"/>
      <c r="Z15" s="589"/>
      <c r="AA15" s="589"/>
      <c r="AB15" s="589"/>
      <c r="AC15" s="589"/>
      <c r="AD15" s="589"/>
      <c r="AE15" s="589"/>
      <c r="AF15" s="589"/>
      <c r="AG15" s="589"/>
      <c r="AH15" s="589"/>
      <c r="AI15" s="589"/>
      <c r="AJ15" s="589"/>
      <c r="AK15" s="589"/>
      <c r="AL15" s="595"/>
      <c r="AM15" s="589"/>
      <c r="AN15" s="589"/>
      <c r="AO15" s="589"/>
      <c r="AP15" s="589"/>
      <c r="AQ15" s="589"/>
      <c r="AR15" s="589"/>
      <c r="AS15" s="589"/>
      <c r="AT15" s="589"/>
      <c r="AU15" s="589"/>
      <c r="AV15" s="589"/>
      <c r="AW15" s="589"/>
      <c r="AX15" s="589"/>
      <c r="AY15" s="589"/>
      <c r="AZ15" s="589"/>
      <c r="BA15" s="589"/>
      <c r="BB15" s="589"/>
      <c r="BC15" s="589"/>
      <c r="BD15" s="589"/>
      <c r="BE15" s="589"/>
      <c r="BF15" s="589"/>
      <c r="BG15" s="589"/>
      <c r="BH15" s="589"/>
      <c r="BI15" s="589"/>
      <c r="BJ15" s="589"/>
      <c r="BK15" s="589"/>
      <c r="BL15" s="589"/>
    </row>
    <row r="16" spans="1:64" ht="15" customHeight="1">
      <c r="A16" s="574"/>
      <c r="B16" s="693"/>
      <c r="C16" s="593" t="s">
        <v>1636</v>
      </c>
      <c r="D16" s="535">
        <v>1</v>
      </c>
      <c r="E16" s="535">
        <v>1</v>
      </c>
      <c r="F16" s="536">
        <f t="shared" si="0"/>
        <v>0</v>
      </c>
      <c r="G16" s="596"/>
      <c r="H16" s="576"/>
      <c r="I16" s="584"/>
      <c r="J16" s="589"/>
      <c r="K16" s="589"/>
      <c r="L16" s="590"/>
      <c r="M16" s="589"/>
      <c r="N16" s="589"/>
      <c r="O16" s="589"/>
      <c r="P16" s="589"/>
      <c r="Q16" s="589"/>
      <c r="R16" s="589"/>
      <c r="S16" s="589"/>
      <c r="T16" s="589"/>
      <c r="U16" s="589"/>
      <c r="V16" s="589"/>
      <c r="W16" s="589"/>
      <c r="X16" s="589"/>
      <c r="Y16" s="589"/>
      <c r="Z16" s="589"/>
      <c r="AA16" s="589"/>
      <c r="AB16" s="589"/>
      <c r="AC16" s="589"/>
      <c r="AD16" s="589"/>
      <c r="AE16" s="589"/>
      <c r="AF16" s="589"/>
      <c r="AG16" s="589"/>
      <c r="AH16" s="589"/>
      <c r="AI16" s="589"/>
      <c r="AJ16" s="589"/>
      <c r="AK16" s="589"/>
      <c r="AL16" s="595"/>
      <c r="AM16" s="589"/>
      <c r="AN16" s="589"/>
      <c r="AO16" s="589"/>
      <c r="AP16" s="589"/>
      <c r="AQ16" s="589"/>
      <c r="AR16" s="589"/>
      <c r="AS16" s="589"/>
      <c r="AT16" s="589"/>
      <c r="AU16" s="589"/>
      <c r="AV16" s="589"/>
      <c r="AW16" s="589"/>
      <c r="AX16" s="589"/>
      <c r="AY16" s="589"/>
      <c r="AZ16" s="589"/>
      <c r="BA16" s="589"/>
      <c r="BB16" s="589"/>
      <c r="BC16" s="589"/>
      <c r="BD16" s="589"/>
      <c r="BE16" s="589"/>
      <c r="BF16" s="589"/>
      <c r="BG16" s="589"/>
      <c r="BH16" s="589"/>
      <c r="BI16" s="589"/>
      <c r="BJ16" s="589"/>
      <c r="BK16" s="589"/>
      <c r="BL16" s="589"/>
    </row>
    <row r="17" spans="1:64" ht="15" customHeight="1">
      <c r="A17" s="574"/>
      <c r="B17" s="693"/>
      <c r="C17" s="593" t="s">
        <v>1636</v>
      </c>
      <c r="D17" s="535">
        <v>1</v>
      </c>
      <c r="E17" s="535">
        <v>1</v>
      </c>
      <c r="F17" s="536">
        <f t="shared" si="0"/>
        <v>0</v>
      </c>
      <c r="G17" s="596" t="s">
        <v>1729</v>
      </c>
      <c r="H17" s="576"/>
      <c r="I17" s="584"/>
      <c r="J17" s="589"/>
      <c r="K17" s="589"/>
      <c r="L17" s="590"/>
      <c r="M17" s="589"/>
      <c r="N17" s="589"/>
      <c r="O17" s="589"/>
      <c r="P17" s="589"/>
      <c r="Q17" s="589"/>
      <c r="R17" s="589"/>
      <c r="S17" s="589"/>
      <c r="T17" s="589"/>
      <c r="U17" s="589"/>
      <c r="V17" s="589"/>
      <c r="W17" s="589"/>
      <c r="X17" s="589"/>
      <c r="Y17" s="589"/>
      <c r="Z17" s="589"/>
      <c r="AA17" s="589"/>
      <c r="AB17" s="589"/>
      <c r="AC17" s="589"/>
      <c r="AD17" s="589"/>
      <c r="AE17" s="589"/>
      <c r="AF17" s="589"/>
      <c r="AG17" s="589"/>
      <c r="AH17" s="589"/>
      <c r="AI17" s="589"/>
      <c r="AJ17" s="589"/>
      <c r="AK17" s="589"/>
      <c r="AL17" s="595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89"/>
      <c r="AX17" s="589"/>
      <c r="AY17" s="589"/>
      <c r="AZ17" s="589"/>
      <c r="BA17" s="589"/>
      <c r="BB17" s="589"/>
      <c r="BC17" s="589"/>
      <c r="BD17" s="589"/>
      <c r="BE17" s="589"/>
      <c r="BF17" s="589"/>
      <c r="BG17" s="589"/>
      <c r="BH17" s="589"/>
      <c r="BI17" s="589"/>
      <c r="BJ17" s="589"/>
      <c r="BK17" s="589"/>
      <c r="BL17" s="589"/>
    </row>
    <row r="18" spans="1:64" ht="15" customHeight="1">
      <c r="A18" s="574"/>
      <c r="B18" s="693"/>
      <c r="C18" s="593" t="s">
        <v>1636</v>
      </c>
      <c r="D18" s="535">
        <v>1</v>
      </c>
      <c r="E18" s="535">
        <v>1</v>
      </c>
      <c r="F18" s="536">
        <f t="shared" si="0"/>
        <v>0</v>
      </c>
      <c r="G18" s="698"/>
      <c r="H18" s="576"/>
      <c r="I18" s="584"/>
      <c r="J18" s="589">
        <f>60+50+48+40+45+30+24+20+20+12</f>
        <v>349</v>
      </c>
      <c r="K18" s="589"/>
      <c r="L18" s="590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95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89"/>
      <c r="BL18" s="589"/>
    </row>
    <row r="19" spans="1:64" ht="15" customHeight="1">
      <c r="A19" s="574"/>
      <c r="B19" s="693"/>
      <c r="C19" s="593" t="s">
        <v>1155</v>
      </c>
      <c r="D19" s="535">
        <v>1</v>
      </c>
      <c r="E19" s="535">
        <v>0</v>
      </c>
      <c r="F19" s="650">
        <f t="shared" si="0"/>
        <v>-1</v>
      </c>
      <c r="G19" s="695" t="s">
        <v>1361</v>
      </c>
      <c r="H19" s="576"/>
      <c r="I19" s="584"/>
      <c r="J19" s="589"/>
      <c r="K19" s="589"/>
      <c r="L19" s="590"/>
      <c r="M19" s="589"/>
      <c r="N19" s="589"/>
      <c r="O19" s="589"/>
      <c r="P19" s="589"/>
      <c r="Q19" s="589"/>
      <c r="R19" s="589"/>
      <c r="S19" s="589"/>
      <c r="T19" s="589"/>
      <c r="U19" s="589"/>
      <c r="V19" s="589"/>
      <c r="W19" s="589"/>
      <c r="X19" s="589"/>
      <c r="Y19" s="589"/>
      <c r="Z19" s="589"/>
      <c r="AA19" s="589"/>
      <c r="AB19" s="589"/>
      <c r="AC19" s="589"/>
      <c r="AD19" s="589"/>
      <c r="AE19" s="589"/>
      <c r="AF19" s="589"/>
      <c r="AG19" s="589"/>
      <c r="AH19" s="589"/>
      <c r="AI19" s="589"/>
      <c r="AJ19" s="589"/>
      <c r="AK19" s="589"/>
      <c r="AL19" s="595"/>
      <c r="AM19" s="589"/>
      <c r="AN19" s="589"/>
      <c r="AO19" s="589"/>
      <c r="AP19" s="589"/>
      <c r="AQ19" s="589"/>
      <c r="AR19" s="589"/>
      <c r="AS19" s="589"/>
      <c r="AT19" s="589"/>
      <c r="AU19" s="589"/>
      <c r="AV19" s="589"/>
      <c r="AW19" s="589"/>
      <c r="AX19" s="589"/>
      <c r="AY19" s="589"/>
      <c r="AZ19" s="589"/>
      <c r="BA19" s="589"/>
      <c r="BB19" s="589"/>
      <c r="BC19" s="589"/>
      <c r="BD19" s="589"/>
      <c r="BE19" s="589"/>
      <c r="BF19" s="589"/>
      <c r="BG19" s="589"/>
      <c r="BH19" s="589"/>
      <c r="BI19" s="589"/>
      <c r="BJ19" s="589"/>
      <c r="BK19" s="589"/>
      <c r="BL19" s="589"/>
    </row>
    <row r="20" spans="1:64" ht="15" customHeight="1">
      <c r="A20" s="574"/>
      <c r="B20" s="693"/>
      <c r="C20" s="593" t="s">
        <v>1637</v>
      </c>
      <c r="D20" s="535">
        <v>1</v>
      </c>
      <c r="E20" s="535">
        <v>1</v>
      </c>
      <c r="F20" s="650">
        <f t="shared" si="0"/>
        <v>0</v>
      </c>
      <c r="G20" s="695"/>
      <c r="H20" s="576"/>
      <c r="I20" s="584"/>
      <c r="J20" s="589"/>
      <c r="K20" s="589"/>
      <c r="L20" s="590"/>
      <c r="M20" s="589"/>
      <c r="N20" s="589"/>
      <c r="O20" s="589"/>
      <c r="P20" s="589"/>
      <c r="Q20" s="589"/>
      <c r="R20" s="589"/>
      <c r="S20" s="589"/>
      <c r="T20" s="589"/>
      <c r="U20" s="589"/>
      <c r="V20" s="589"/>
      <c r="W20" s="589"/>
      <c r="X20" s="589"/>
      <c r="Y20" s="589"/>
      <c r="Z20" s="589"/>
      <c r="AA20" s="589"/>
      <c r="AB20" s="589"/>
      <c r="AC20" s="589"/>
      <c r="AD20" s="589"/>
      <c r="AE20" s="589"/>
      <c r="AF20" s="589"/>
      <c r="AG20" s="589"/>
      <c r="AH20" s="589"/>
      <c r="AI20" s="589"/>
      <c r="AJ20" s="589"/>
      <c r="AK20" s="589"/>
      <c r="AL20" s="595"/>
      <c r="AM20" s="589"/>
      <c r="AN20" s="589"/>
      <c r="AO20" s="589"/>
      <c r="AP20" s="589"/>
      <c r="AQ20" s="589"/>
      <c r="AR20" s="589"/>
      <c r="AS20" s="589"/>
      <c r="AT20" s="589"/>
      <c r="AU20" s="589"/>
      <c r="AV20" s="589"/>
      <c r="AW20" s="589"/>
      <c r="AX20" s="589"/>
      <c r="AY20" s="589"/>
      <c r="AZ20" s="589"/>
      <c r="BA20" s="589"/>
      <c r="BB20" s="589"/>
      <c r="BC20" s="589"/>
      <c r="BD20" s="589"/>
      <c r="BE20" s="589"/>
      <c r="BF20" s="589"/>
      <c r="BG20" s="589"/>
      <c r="BH20" s="589"/>
      <c r="BI20" s="589"/>
      <c r="BJ20" s="589"/>
      <c r="BK20" s="589"/>
      <c r="BL20" s="589"/>
    </row>
    <row r="21" spans="1:64" ht="15" customHeight="1">
      <c r="A21" s="574"/>
      <c r="B21" s="693"/>
      <c r="C21" s="593" t="s">
        <v>1156</v>
      </c>
      <c r="D21" s="535">
        <v>1</v>
      </c>
      <c r="E21" s="535">
        <v>0</v>
      </c>
      <c r="F21" s="536">
        <f t="shared" si="0"/>
        <v>-1</v>
      </c>
      <c r="G21" s="699" t="s">
        <v>1361</v>
      </c>
      <c r="H21" s="576"/>
      <c r="I21" s="584"/>
      <c r="J21" s="589"/>
      <c r="K21" s="589"/>
      <c r="L21" s="590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  <c r="AG21" s="589"/>
      <c r="AH21" s="589"/>
      <c r="AI21" s="589"/>
      <c r="AJ21" s="589"/>
      <c r="AK21" s="589"/>
      <c r="AL21" s="595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89"/>
      <c r="BH21" s="589"/>
      <c r="BI21" s="589"/>
      <c r="BJ21" s="589"/>
      <c r="BK21" s="589"/>
      <c r="BL21" s="589"/>
    </row>
    <row r="22" spans="1:64" ht="15" customHeight="1">
      <c r="A22" s="574"/>
      <c r="B22" s="693" t="str">
        <f>"Supports de progression"</f>
        <v>Supports de progression</v>
      </c>
      <c r="C22" s="593" t="s">
        <v>1157</v>
      </c>
      <c r="D22" s="535">
        <v>1</v>
      </c>
      <c r="E22" s="535">
        <v>0</v>
      </c>
      <c r="F22" s="536">
        <f t="shared" si="0"/>
        <v>-1</v>
      </c>
      <c r="G22" s="597" t="s">
        <v>1361</v>
      </c>
      <c r="H22" s="576"/>
      <c r="I22" s="584"/>
      <c r="J22" s="589"/>
      <c r="K22" s="589"/>
      <c r="L22" s="590"/>
      <c r="M22" s="589"/>
      <c r="N22" s="589"/>
      <c r="O22" s="589"/>
      <c r="P22" s="589"/>
      <c r="Q22" s="589"/>
      <c r="R22" s="589"/>
      <c r="S22" s="589"/>
      <c r="T22" s="589"/>
      <c r="U22" s="589"/>
      <c r="V22" s="589"/>
      <c r="W22" s="589"/>
      <c r="X22" s="589"/>
      <c r="Y22" s="589"/>
      <c r="Z22" s="589"/>
      <c r="AA22" s="589"/>
      <c r="AB22" s="589"/>
      <c r="AC22" s="589"/>
      <c r="AD22" s="589"/>
      <c r="AE22" s="589"/>
      <c r="AF22" s="589"/>
      <c r="AG22" s="589"/>
      <c r="AH22" s="589"/>
      <c r="AI22" s="589"/>
      <c r="AJ22" s="589"/>
      <c r="AK22" s="589"/>
      <c r="AL22" s="595"/>
      <c r="AM22" s="589"/>
      <c r="AN22" s="589"/>
      <c r="AO22" s="589"/>
      <c r="AP22" s="589"/>
      <c r="AQ22" s="589"/>
      <c r="AR22" s="589"/>
      <c r="AS22" s="589"/>
      <c r="AT22" s="589"/>
      <c r="AU22" s="589"/>
      <c r="AV22" s="589"/>
      <c r="AW22" s="589"/>
      <c r="AX22" s="589"/>
      <c r="AY22" s="589"/>
      <c r="AZ22" s="589"/>
      <c r="BA22" s="589"/>
      <c r="BB22" s="589"/>
      <c r="BC22" s="589"/>
      <c r="BD22" s="589"/>
      <c r="BE22" s="589"/>
      <c r="BF22" s="589"/>
      <c r="BG22" s="589"/>
      <c r="BH22" s="589"/>
      <c r="BI22" s="589"/>
      <c r="BJ22" s="589"/>
      <c r="BK22" s="589"/>
      <c r="BL22" s="589"/>
    </row>
    <row r="23" spans="1:64" ht="15" customHeight="1">
      <c r="A23" s="574"/>
      <c r="B23" s="693"/>
      <c r="C23" s="593" t="s">
        <v>1638</v>
      </c>
      <c r="D23" s="535">
        <v>1</v>
      </c>
      <c r="E23" s="535">
        <v>0</v>
      </c>
      <c r="F23" s="536">
        <f t="shared" si="0"/>
        <v>-1</v>
      </c>
      <c r="G23" s="597" t="s">
        <v>1361</v>
      </c>
      <c r="H23" s="576"/>
      <c r="I23" s="584"/>
      <c r="J23" s="589"/>
      <c r="K23" s="589"/>
      <c r="L23" s="590"/>
      <c r="M23" s="589"/>
      <c r="N23" s="589"/>
      <c r="O23" s="589"/>
      <c r="P23" s="589"/>
      <c r="Q23" s="589"/>
      <c r="R23" s="589"/>
      <c r="S23" s="589"/>
      <c r="T23" s="589"/>
      <c r="U23" s="589"/>
      <c r="V23" s="589"/>
      <c r="W23" s="589"/>
      <c r="X23" s="589"/>
      <c r="Y23" s="589"/>
      <c r="Z23" s="589"/>
      <c r="AA23" s="589"/>
      <c r="AB23" s="589"/>
      <c r="AC23" s="589"/>
      <c r="AD23" s="589"/>
      <c r="AE23" s="589"/>
      <c r="AF23" s="589"/>
      <c r="AG23" s="589"/>
      <c r="AH23" s="589"/>
      <c r="AI23" s="589"/>
      <c r="AJ23" s="589"/>
      <c r="AK23" s="589"/>
      <c r="AL23" s="595"/>
      <c r="AM23" s="589"/>
      <c r="AN23" s="589"/>
      <c r="AO23" s="589"/>
      <c r="AP23" s="589"/>
      <c r="AQ23" s="589"/>
      <c r="AR23" s="589"/>
      <c r="AS23" s="589"/>
      <c r="AT23" s="589"/>
      <c r="AU23" s="589"/>
      <c r="AV23" s="589"/>
      <c r="AW23" s="589"/>
      <c r="AX23" s="589"/>
      <c r="AY23" s="589"/>
      <c r="AZ23" s="589"/>
      <c r="BA23" s="589"/>
      <c r="BB23" s="589"/>
      <c r="BC23" s="589"/>
      <c r="BD23" s="589"/>
      <c r="BE23" s="589"/>
      <c r="BF23" s="589"/>
      <c r="BG23" s="589"/>
      <c r="BH23" s="589"/>
      <c r="BI23" s="589"/>
      <c r="BJ23" s="589"/>
      <c r="BK23" s="589"/>
      <c r="BL23" s="589"/>
    </row>
    <row r="24" spans="1:64" ht="15" customHeight="1">
      <c r="A24" s="574"/>
      <c r="B24" s="693"/>
      <c r="C24" s="598" t="s">
        <v>1639</v>
      </c>
      <c r="D24" s="599">
        <v>1</v>
      </c>
      <c r="E24" s="599">
        <v>0</v>
      </c>
      <c r="F24" s="536">
        <f t="shared" si="0"/>
        <v>-1</v>
      </c>
      <c r="G24" s="597" t="s">
        <v>1361</v>
      </c>
      <c r="H24" s="576"/>
      <c r="I24" s="584"/>
      <c r="J24" s="589"/>
      <c r="K24" s="589"/>
      <c r="L24" s="590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89"/>
      <c r="Y24" s="589"/>
      <c r="Z24" s="589"/>
      <c r="AA24" s="589"/>
      <c r="AB24" s="589"/>
      <c r="AC24" s="589"/>
      <c r="AD24" s="589"/>
      <c r="AE24" s="589"/>
      <c r="AF24" s="589"/>
      <c r="AG24" s="589"/>
      <c r="AH24" s="589"/>
      <c r="AI24" s="589"/>
      <c r="AJ24" s="589"/>
      <c r="AK24" s="589"/>
      <c r="AL24" s="595"/>
      <c r="AM24" s="589"/>
      <c r="AN24" s="589"/>
      <c r="AO24" s="589"/>
      <c r="AP24" s="589"/>
      <c r="AQ24" s="589"/>
      <c r="AR24" s="589"/>
      <c r="AS24" s="589"/>
      <c r="AT24" s="589"/>
      <c r="AU24" s="589"/>
      <c r="AV24" s="589"/>
      <c r="AW24" s="589"/>
      <c r="AX24" s="589"/>
      <c r="AY24" s="589"/>
      <c r="AZ24" s="589"/>
      <c r="BA24" s="589"/>
      <c r="BB24" s="589"/>
      <c r="BC24" s="589"/>
      <c r="BD24" s="589"/>
      <c r="BE24" s="589"/>
      <c r="BF24" s="589"/>
      <c r="BG24" s="589"/>
      <c r="BH24" s="589"/>
      <c r="BI24" s="589"/>
      <c r="BJ24" s="589"/>
      <c r="BK24" s="589"/>
      <c r="BL24" s="589"/>
    </row>
    <row r="25" spans="1:64" ht="15" customHeight="1">
      <c r="A25" s="574"/>
      <c r="B25" s="693"/>
      <c r="C25" s="598" t="s">
        <v>1459</v>
      </c>
      <c r="D25" s="599">
        <v>1</v>
      </c>
      <c r="E25" s="599">
        <v>1</v>
      </c>
      <c r="F25" s="536">
        <f t="shared" si="0"/>
        <v>0</v>
      </c>
      <c r="G25" s="597"/>
      <c r="H25" s="576"/>
      <c r="I25" s="584"/>
      <c r="J25" s="589"/>
      <c r="K25" s="589"/>
      <c r="L25" s="590"/>
      <c r="M25" s="589"/>
      <c r="N25" s="589"/>
      <c r="O25" s="589"/>
      <c r="P25" s="589"/>
      <c r="Q25" s="589"/>
      <c r="R25" s="589"/>
      <c r="S25" s="589"/>
      <c r="T25" s="589"/>
      <c r="U25" s="589"/>
      <c r="V25" s="589"/>
      <c r="W25" s="589"/>
      <c r="X25" s="589"/>
      <c r="Y25" s="589"/>
      <c r="Z25" s="589"/>
      <c r="AA25" s="589"/>
      <c r="AB25" s="589"/>
      <c r="AC25" s="589"/>
      <c r="AD25" s="589"/>
      <c r="AE25" s="589"/>
      <c r="AF25" s="589"/>
      <c r="AG25" s="589"/>
      <c r="AH25" s="589"/>
      <c r="AI25" s="589"/>
      <c r="AJ25" s="589"/>
      <c r="AK25" s="589"/>
      <c r="AL25" s="595"/>
      <c r="AM25" s="589"/>
      <c r="AN25" s="589"/>
      <c r="AO25" s="589"/>
      <c r="AP25" s="589"/>
      <c r="AQ25" s="589"/>
      <c r="AR25" s="589"/>
      <c r="AS25" s="589"/>
      <c r="AT25" s="589"/>
      <c r="AU25" s="589"/>
      <c r="AV25" s="589"/>
      <c r="AW25" s="589"/>
      <c r="AX25" s="589"/>
      <c r="AY25" s="589"/>
      <c r="AZ25" s="589"/>
      <c r="BA25" s="589"/>
      <c r="BB25" s="589"/>
      <c r="BC25" s="589"/>
      <c r="BD25" s="589"/>
      <c r="BE25" s="589"/>
      <c r="BF25" s="589"/>
      <c r="BG25" s="589"/>
      <c r="BH25" s="589"/>
      <c r="BI25" s="589"/>
      <c r="BJ25" s="589"/>
      <c r="BK25" s="589"/>
      <c r="BL25" s="589"/>
    </row>
    <row r="26" spans="1:64" ht="15" customHeight="1">
      <c r="A26" s="574"/>
      <c r="B26" s="693"/>
      <c r="C26" s="598" t="s">
        <v>1459</v>
      </c>
      <c r="D26" s="599">
        <v>1</v>
      </c>
      <c r="E26" s="599">
        <v>1</v>
      </c>
      <c r="F26" s="536">
        <f t="shared" si="0"/>
        <v>0</v>
      </c>
      <c r="G26" s="597"/>
      <c r="H26" s="576"/>
      <c r="I26" s="584"/>
      <c r="J26" s="589"/>
      <c r="K26" s="589"/>
      <c r="L26" s="590"/>
      <c r="M26" s="589"/>
      <c r="N26" s="589"/>
      <c r="O26" s="589"/>
      <c r="P26" s="589"/>
      <c r="Q26" s="589"/>
      <c r="R26" s="589"/>
      <c r="S26" s="589"/>
      <c r="T26" s="589"/>
      <c r="U26" s="589"/>
      <c r="V26" s="589"/>
      <c r="W26" s="589"/>
      <c r="X26" s="589"/>
      <c r="Y26" s="589"/>
      <c r="Z26" s="589"/>
      <c r="AA26" s="589"/>
      <c r="AB26" s="589"/>
      <c r="AC26" s="589"/>
      <c r="AD26" s="589"/>
      <c r="AE26" s="589"/>
      <c r="AF26" s="589"/>
      <c r="AG26" s="589"/>
      <c r="AH26" s="589"/>
      <c r="AI26" s="589"/>
      <c r="AJ26" s="589"/>
      <c r="AK26" s="589"/>
      <c r="AL26" s="595"/>
      <c r="AM26" s="589"/>
      <c r="AN26" s="589"/>
      <c r="AO26" s="589"/>
      <c r="AP26" s="589"/>
      <c r="AQ26" s="589"/>
      <c r="AR26" s="589"/>
      <c r="AS26" s="589"/>
      <c r="AT26" s="589"/>
      <c r="AU26" s="589"/>
      <c r="AV26" s="589"/>
      <c r="AW26" s="589"/>
      <c r="AX26" s="589"/>
      <c r="AY26" s="589"/>
      <c r="AZ26" s="589"/>
      <c r="BA26" s="589"/>
      <c r="BB26" s="589"/>
      <c r="BC26" s="589"/>
      <c r="BD26" s="589"/>
      <c r="BE26" s="589"/>
      <c r="BF26" s="589"/>
      <c r="BG26" s="589"/>
      <c r="BH26" s="589"/>
      <c r="BI26" s="589"/>
      <c r="BJ26" s="589"/>
      <c r="BK26" s="589"/>
      <c r="BL26" s="589"/>
    </row>
    <row r="27" spans="1:64" ht="15" customHeight="1">
      <c r="A27" s="574"/>
      <c r="B27" s="693"/>
      <c r="C27" s="598" t="s">
        <v>1459</v>
      </c>
      <c r="D27" s="599">
        <v>1</v>
      </c>
      <c r="E27" s="599">
        <v>1</v>
      </c>
      <c r="F27" s="536">
        <f t="shared" si="0"/>
        <v>0</v>
      </c>
      <c r="G27" s="597"/>
      <c r="H27" s="576"/>
      <c r="I27" s="584"/>
      <c r="J27" s="589"/>
      <c r="K27" s="589"/>
      <c r="L27" s="590"/>
      <c r="M27" s="589"/>
      <c r="N27" s="589"/>
      <c r="O27" s="589"/>
      <c r="P27" s="589"/>
      <c r="Q27" s="589"/>
      <c r="R27" s="589"/>
      <c r="S27" s="589"/>
      <c r="T27" s="589"/>
      <c r="U27" s="589"/>
      <c r="V27" s="589"/>
      <c r="W27" s="589"/>
      <c r="X27" s="589"/>
      <c r="Y27" s="589"/>
      <c r="Z27" s="589"/>
      <c r="AA27" s="589"/>
      <c r="AB27" s="589"/>
      <c r="AC27" s="589"/>
      <c r="AD27" s="589"/>
      <c r="AE27" s="589"/>
      <c r="AF27" s="589"/>
      <c r="AG27" s="589"/>
      <c r="AH27" s="589"/>
      <c r="AI27" s="589"/>
      <c r="AJ27" s="589"/>
      <c r="AK27" s="589"/>
      <c r="AL27" s="595"/>
      <c r="AM27" s="589"/>
      <c r="AN27" s="589"/>
      <c r="AO27" s="589"/>
      <c r="AP27" s="589"/>
      <c r="AQ27" s="589"/>
      <c r="AR27" s="589"/>
      <c r="AS27" s="589"/>
      <c r="AT27" s="589"/>
      <c r="AU27" s="589"/>
      <c r="AV27" s="589"/>
      <c r="AW27" s="589"/>
      <c r="AX27" s="589"/>
      <c r="AY27" s="589"/>
      <c r="AZ27" s="589"/>
      <c r="BA27" s="589"/>
      <c r="BB27" s="589"/>
      <c r="BC27" s="589"/>
      <c r="BD27" s="589"/>
      <c r="BE27" s="589"/>
      <c r="BF27" s="589"/>
      <c r="BG27" s="589"/>
      <c r="BH27" s="589"/>
      <c r="BI27" s="589"/>
      <c r="BJ27" s="589"/>
      <c r="BK27" s="589"/>
      <c r="BL27" s="589"/>
    </row>
    <row r="28" spans="1:64" ht="15" customHeight="1">
      <c r="A28" s="574"/>
      <c r="B28" s="693"/>
      <c r="C28" s="598" t="s">
        <v>1640</v>
      </c>
      <c r="D28" s="599">
        <v>1</v>
      </c>
      <c r="E28" s="599">
        <v>0</v>
      </c>
      <c r="F28" s="536">
        <f t="shared" si="0"/>
        <v>-1</v>
      </c>
      <c r="G28" s="597" t="s">
        <v>1361</v>
      </c>
      <c r="H28" s="576"/>
      <c r="I28" s="584"/>
      <c r="J28" s="589"/>
      <c r="K28" s="589"/>
      <c r="L28" s="590"/>
      <c r="M28" s="589"/>
      <c r="N28" s="589"/>
      <c r="O28" s="589"/>
      <c r="P28" s="589"/>
      <c r="Q28" s="589"/>
      <c r="R28" s="589"/>
      <c r="S28" s="589"/>
      <c r="T28" s="589"/>
      <c r="U28" s="589"/>
      <c r="V28" s="589"/>
      <c r="W28" s="589"/>
      <c r="X28" s="589"/>
      <c r="Y28" s="589"/>
      <c r="Z28" s="589"/>
      <c r="AA28" s="589"/>
      <c r="AB28" s="589"/>
      <c r="AC28" s="589"/>
      <c r="AD28" s="589"/>
      <c r="AE28" s="589"/>
      <c r="AF28" s="589"/>
      <c r="AG28" s="589"/>
      <c r="AH28" s="589"/>
      <c r="AI28" s="589"/>
      <c r="AJ28" s="589"/>
      <c r="AK28" s="589"/>
      <c r="AL28" s="595"/>
      <c r="AM28" s="589"/>
      <c r="AN28" s="589"/>
      <c r="AO28" s="589"/>
      <c r="AP28" s="589"/>
      <c r="AQ28" s="589"/>
      <c r="AR28" s="589"/>
      <c r="AS28" s="589"/>
      <c r="AT28" s="589"/>
      <c r="AU28" s="589"/>
      <c r="AV28" s="589"/>
      <c r="AW28" s="589"/>
      <c r="AX28" s="589"/>
      <c r="AY28" s="589"/>
      <c r="AZ28" s="589"/>
      <c r="BA28" s="589"/>
      <c r="BB28" s="589"/>
      <c r="BC28" s="589"/>
      <c r="BD28" s="589"/>
      <c r="BE28" s="589"/>
      <c r="BF28" s="589"/>
      <c r="BG28" s="589"/>
      <c r="BH28" s="589"/>
      <c r="BI28" s="589"/>
      <c r="BJ28" s="589"/>
      <c r="BK28" s="589"/>
      <c r="BL28" s="589"/>
    </row>
    <row r="29" spans="1:64" ht="15" customHeight="1">
      <c r="A29" s="574"/>
      <c r="B29" s="693"/>
      <c r="C29" s="593" t="s">
        <v>1641</v>
      </c>
      <c r="D29" s="599">
        <v>1</v>
      </c>
      <c r="E29" s="599">
        <v>0</v>
      </c>
      <c r="F29" s="536">
        <f t="shared" si="0"/>
        <v>-1</v>
      </c>
      <c r="G29" s="597" t="s">
        <v>1361</v>
      </c>
      <c r="H29" s="576"/>
      <c r="I29" s="584"/>
      <c r="J29" s="589"/>
      <c r="K29" s="589"/>
      <c r="L29" s="590"/>
      <c r="M29" s="589"/>
      <c r="N29" s="589"/>
      <c r="O29" s="589"/>
      <c r="P29" s="589"/>
      <c r="Q29" s="589"/>
      <c r="R29" s="589"/>
      <c r="S29" s="589"/>
      <c r="T29" s="589"/>
      <c r="U29" s="589"/>
      <c r="V29" s="589"/>
      <c r="W29" s="589"/>
      <c r="X29" s="589"/>
      <c r="Y29" s="589"/>
      <c r="Z29" s="589"/>
      <c r="AA29" s="589"/>
      <c r="AB29" s="589"/>
      <c r="AC29" s="589"/>
      <c r="AD29" s="589"/>
      <c r="AE29" s="589"/>
      <c r="AF29" s="589"/>
      <c r="AG29" s="589"/>
      <c r="AH29" s="589"/>
      <c r="AI29" s="589"/>
      <c r="AJ29" s="589"/>
      <c r="AK29" s="589"/>
      <c r="AL29" s="595"/>
      <c r="AM29" s="589"/>
      <c r="AN29" s="589"/>
      <c r="AO29" s="589"/>
      <c r="AP29" s="589"/>
      <c r="AQ29" s="589"/>
      <c r="AR29" s="589"/>
      <c r="AS29" s="589"/>
      <c r="AT29" s="589"/>
      <c r="AU29" s="589"/>
      <c r="AV29" s="589"/>
      <c r="AW29" s="589"/>
      <c r="AX29" s="589"/>
      <c r="AY29" s="589"/>
      <c r="AZ29" s="589"/>
      <c r="BA29" s="589"/>
      <c r="BB29" s="589"/>
      <c r="BC29" s="589"/>
      <c r="BD29" s="589"/>
      <c r="BE29" s="589"/>
      <c r="BF29" s="589"/>
      <c r="BG29" s="589"/>
      <c r="BH29" s="589"/>
      <c r="BI29" s="589"/>
      <c r="BJ29" s="589"/>
      <c r="BK29" s="589"/>
      <c r="BL29" s="589"/>
    </row>
    <row r="30" spans="1:64" ht="15" customHeight="1">
      <c r="A30" s="574"/>
      <c r="B30" s="693"/>
      <c r="C30" s="593" t="s">
        <v>1730</v>
      </c>
      <c r="D30" s="535">
        <v>0</v>
      </c>
      <c r="E30" s="535">
        <v>1</v>
      </c>
      <c r="F30" s="536">
        <f t="shared" si="0"/>
        <v>1</v>
      </c>
      <c r="G30" s="597"/>
      <c r="H30" s="576"/>
      <c r="I30" s="584"/>
      <c r="J30" s="589"/>
      <c r="K30" s="589"/>
      <c r="L30" s="590"/>
      <c r="M30" s="589"/>
      <c r="N30" s="589"/>
      <c r="O30" s="589"/>
      <c r="P30" s="589"/>
      <c r="Q30" s="589"/>
      <c r="R30" s="589"/>
      <c r="S30" s="589"/>
      <c r="T30" s="589"/>
      <c r="U30" s="589"/>
      <c r="V30" s="589"/>
      <c r="W30" s="589"/>
      <c r="X30" s="589"/>
      <c r="Y30" s="589"/>
      <c r="Z30" s="589"/>
      <c r="AA30" s="589"/>
      <c r="AB30" s="589"/>
      <c r="AC30" s="589"/>
      <c r="AD30" s="589"/>
      <c r="AE30" s="589"/>
      <c r="AF30" s="589"/>
      <c r="AG30" s="589"/>
      <c r="AH30" s="589"/>
      <c r="AI30" s="589"/>
      <c r="AJ30" s="589"/>
      <c r="AK30" s="589"/>
      <c r="AL30" s="595"/>
      <c r="AM30" s="589"/>
      <c r="AN30" s="589"/>
      <c r="AO30" s="589"/>
      <c r="AP30" s="589"/>
      <c r="AQ30" s="589"/>
      <c r="AR30" s="589"/>
      <c r="AS30" s="589"/>
      <c r="AT30" s="589"/>
      <c r="AU30" s="589"/>
      <c r="AV30" s="589"/>
      <c r="AW30" s="589"/>
      <c r="AX30" s="589"/>
      <c r="AY30" s="589"/>
      <c r="AZ30" s="589"/>
      <c r="BA30" s="589"/>
      <c r="BB30" s="589"/>
      <c r="BC30" s="589"/>
      <c r="BD30" s="589"/>
      <c r="BE30" s="589"/>
      <c r="BF30" s="589"/>
      <c r="BG30" s="589"/>
      <c r="BH30" s="589"/>
      <c r="BI30" s="589"/>
      <c r="BJ30" s="589"/>
      <c r="BK30" s="589"/>
      <c r="BL30" s="589"/>
    </row>
    <row r="31" spans="1:64" ht="15" customHeight="1">
      <c r="A31" s="574"/>
      <c r="B31" s="693"/>
      <c r="C31" s="593" t="s">
        <v>1730</v>
      </c>
      <c r="D31" s="535">
        <v>0</v>
      </c>
      <c r="E31" s="535">
        <v>1</v>
      </c>
      <c r="F31" s="536">
        <f t="shared" si="0"/>
        <v>1</v>
      </c>
      <c r="G31" s="597"/>
      <c r="H31" s="576"/>
      <c r="I31" s="584"/>
      <c r="J31" s="589"/>
      <c r="K31" s="589"/>
      <c r="L31" s="590"/>
      <c r="M31" s="589"/>
      <c r="N31" s="589"/>
      <c r="O31" s="589"/>
      <c r="P31" s="589"/>
      <c r="Q31" s="589"/>
      <c r="R31" s="589"/>
      <c r="S31" s="589"/>
      <c r="T31" s="589"/>
      <c r="U31" s="589"/>
      <c r="V31" s="589"/>
      <c r="W31" s="589"/>
      <c r="X31" s="589"/>
      <c r="Y31" s="589"/>
      <c r="Z31" s="589"/>
      <c r="AA31" s="589"/>
      <c r="AB31" s="589"/>
      <c r="AC31" s="589"/>
      <c r="AD31" s="589"/>
      <c r="AE31" s="589"/>
      <c r="AF31" s="589"/>
      <c r="AG31" s="589"/>
      <c r="AH31" s="589"/>
      <c r="AI31" s="589"/>
      <c r="AJ31" s="589"/>
      <c r="AK31" s="589"/>
      <c r="AL31" s="595"/>
      <c r="AM31" s="589"/>
      <c r="AN31" s="589"/>
      <c r="AO31" s="589"/>
      <c r="AP31" s="589"/>
      <c r="AQ31" s="589"/>
      <c r="AR31" s="589"/>
      <c r="AS31" s="589"/>
      <c r="AT31" s="589"/>
      <c r="AU31" s="589"/>
      <c r="AV31" s="589"/>
      <c r="AW31" s="589"/>
      <c r="AX31" s="589"/>
      <c r="AY31" s="589"/>
      <c r="AZ31" s="589"/>
      <c r="BA31" s="589"/>
      <c r="BB31" s="589"/>
      <c r="BC31" s="589"/>
      <c r="BD31" s="589"/>
      <c r="BE31" s="589"/>
      <c r="BF31" s="589"/>
      <c r="BG31" s="589"/>
      <c r="BH31" s="589"/>
      <c r="BI31" s="589"/>
      <c r="BJ31" s="589"/>
      <c r="BK31" s="589"/>
      <c r="BL31" s="589"/>
    </row>
    <row r="32" spans="1:64" ht="15" customHeight="1">
      <c r="A32" s="574"/>
      <c r="B32" s="693"/>
      <c r="C32" s="593" t="s">
        <v>1220</v>
      </c>
      <c r="D32" s="535">
        <v>1</v>
      </c>
      <c r="E32" s="535">
        <v>1</v>
      </c>
      <c r="F32" s="536">
        <f t="shared" si="0"/>
        <v>0</v>
      </c>
      <c r="G32" s="537"/>
      <c r="H32" s="576"/>
      <c r="I32" s="584"/>
      <c r="J32" s="589"/>
      <c r="K32" s="589"/>
      <c r="L32" s="590"/>
      <c r="M32" s="589"/>
      <c r="N32" s="589"/>
      <c r="O32" s="589"/>
      <c r="P32" s="589"/>
      <c r="Q32" s="589"/>
      <c r="R32" s="589"/>
      <c r="S32" s="589"/>
      <c r="T32" s="589"/>
      <c r="U32" s="589"/>
      <c r="V32" s="589"/>
      <c r="W32" s="589"/>
      <c r="X32" s="589"/>
      <c r="Y32" s="589"/>
      <c r="Z32" s="589"/>
      <c r="AA32" s="589"/>
      <c r="AB32" s="589"/>
      <c r="AC32" s="589"/>
      <c r="AD32" s="589"/>
      <c r="AE32" s="589"/>
      <c r="AF32" s="589"/>
      <c r="AG32" s="589"/>
      <c r="AH32" s="589"/>
      <c r="AI32" s="589"/>
      <c r="AJ32" s="589"/>
      <c r="AK32" s="589"/>
      <c r="AL32" s="589"/>
      <c r="AM32" s="589"/>
      <c r="AN32" s="589"/>
      <c r="AO32" s="589"/>
      <c r="AP32" s="589"/>
      <c r="AQ32" s="589"/>
      <c r="AR32" s="589"/>
      <c r="AS32" s="589"/>
      <c r="AT32" s="589"/>
      <c r="AU32" s="589"/>
      <c r="AV32" s="589"/>
      <c r="AW32" s="589"/>
      <c r="AX32" s="589"/>
      <c r="AY32" s="589"/>
      <c r="AZ32" s="589"/>
      <c r="BA32" s="589"/>
      <c r="BB32" s="589"/>
      <c r="BC32" s="589"/>
      <c r="BD32" s="589"/>
      <c r="BE32" s="589"/>
      <c r="BF32" s="589"/>
      <c r="BG32" s="589"/>
      <c r="BH32" s="589"/>
      <c r="BI32" s="589"/>
      <c r="BJ32" s="589"/>
      <c r="BK32" s="589"/>
      <c r="BL32" s="589"/>
    </row>
    <row r="33" spans="1:64" ht="15" customHeight="1">
      <c r="A33" s="574"/>
      <c r="B33" s="700"/>
      <c r="C33" s="601" t="s">
        <v>1552</v>
      </c>
      <c r="D33" s="602">
        <v>0</v>
      </c>
      <c r="E33" s="602">
        <v>0</v>
      </c>
      <c r="F33" s="603">
        <f t="shared" si="0"/>
        <v>0</v>
      </c>
      <c r="G33" s="701" t="s">
        <v>1731</v>
      </c>
      <c r="H33" s="576"/>
      <c r="I33" s="584"/>
      <c r="J33" s="589"/>
      <c r="K33" s="589"/>
      <c r="L33" s="590"/>
      <c r="M33" s="589"/>
      <c r="N33" s="589"/>
      <c r="O33" s="589"/>
      <c r="P33" s="589"/>
      <c r="Q33" s="589"/>
      <c r="R33" s="589"/>
      <c r="S33" s="589"/>
      <c r="T33" s="589"/>
      <c r="U33" s="589"/>
      <c r="V33" s="589"/>
      <c r="W33" s="589"/>
      <c r="X33" s="589"/>
      <c r="Y33" s="589"/>
      <c r="Z33" s="589"/>
      <c r="AA33" s="589"/>
      <c r="AB33" s="589"/>
      <c r="AC33" s="589"/>
      <c r="AD33" s="589"/>
      <c r="AE33" s="589"/>
      <c r="AF33" s="589"/>
      <c r="AG33" s="589"/>
      <c r="AH33" s="589"/>
      <c r="AI33" s="589"/>
      <c r="AJ33" s="589"/>
      <c r="AK33" s="589"/>
      <c r="AL33" s="589"/>
      <c r="AM33" s="589"/>
      <c r="AN33" s="589"/>
      <c r="AO33" s="589"/>
      <c r="AP33" s="589"/>
      <c r="AQ33" s="589"/>
      <c r="AR33" s="589"/>
      <c r="AS33" s="589"/>
      <c r="AT33" s="589"/>
      <c r="AU33" s="589"/>
      <c r="AV33" s="589"/>
      <c r="AW33" s="589"/>
      <c r="AX33" s="589"/>
      <c r="AY33" s="589"/>
      <c r="AZ33" s="589"/>
      <c r="BA33" s="589"/>
      <c r="BB33" s="589"/>
      <c r="BC33" s="589"/>
      <c r="BD33" s="589"/>
      <c r="BE33" s="589"/>
      <c r="BF33" s="589"/>
      <c r="BG33" s="589"/>
      <c r="BH33" s="589"/>
      <c r="BI33" s="589"/>
      <c r="BJ33" s="589"/>
      <c r="BK33" s="589"/>
      <c r="BL33" s="589"/>
    </row>
    <row r="34" spans="1:64" ht="15" customHeight="1">
      <c r="A34" s="574"/>
      <c r="B34" s="692"/>
      <c r="C34" s="605" t="s">
        <v>1732</v>
      </c>
      <c r="D34" s="606">
        <v>1</v>
      </c>
      <c r="E34" s="606">
        <v>1</v>
      </c>
      <c r="F34" s="607">
        <f t="shared" si="0"/>
        <v>0</v>
      </c>
      <c r="G34" s="608" t="s">
        <v>1733</v>
      </c>
      <c r="H34" s="576"/>
      <c r="I34" s="584"/>
      <c r="J34" s="589"/>
      <c r="K34" s="589"/>
      <c r="L34" s="590"/>
      <c r="M34" s="589"/>
      <c r="N34" s="589"/>
      <c r="O34" s="589"/>
      <c r="P34" s="589"/>
      <c r="Q34" s="589"/>
      <c r="R34" s="589"/>
      <c r="S34" s="589"/>
      <c r="T34" s="589"/>
      <c r="U34" s="589"/>
      <c r="V34" s="589"/>
      <c r="W34" s="589"/>
      <c r="X34" s="589"/>
      <c r="Y34" s="589"/>
      <c r="Z34" s="589"/>
      <c r="AA34" s="589"/>
      <c r="AB34" s="589"/>
      <c r="AC34" s="589"/>
      <c r="AD34" s="589"/>
      <c r="AE34" s="589"/>
      <c r="AF34" s="589"/>
      <c r="AG34" s="589"/>
      <c r="AH34" s="589"/>
      <c r="AI34" s="589"/>
      <c r="AJ34" s="589"/>
      <c r="AK34" s="589"/>
      <c r="AL34" s="589"/>
      <c r="AM34" s="589"/>
      <c r="AN34" s="589"/>
      <c r="AO34" s="589"/>
      <c r="AP34" s="589"/>
      <c r="AQ34" s="589"/>
      <c r="AR34" s="589"/>
      <c r="AS34" s="589"/>
      <c r="AT34" s="589"/>
      <c r="AU34" s="589"/>
      <c r="AV34" s="589"/>
      <c r="AW34" s="589"/>
      <c r="AX34" s="589"/>
      <c r="AY34" s="589"/>
      <c r="AZ34" s="589"/>
      <c r="BA34" s="589"/>
      <c r="BB34" s="589"/>
      <c r="BC34" s="589"/>
      <c r="BD34" s="589"/>
      <c r="BE34" s="589"/>
      <c r="BF34" s="589"/>
      <c r="BG34" s="589"/>
      <c r="BH34" s="589"/>
      <c r="BI34" s="589"/>
      <c r="BJ34" s="589"/>
      <c r="BK34" s="589"/>
      <c r="BL34" s="589"/>
    </row>
    <row r="35" spans="1:64" ht="15" customHeight="1">
      <c r="A35" s="574"/>
      <c r="B35" s="694"/>
      <c r="C35" s="593" t="s">
        <v>1158</v>
      </c>
      <c r="D35" s="535">
        <v>2</v>
      </c>
      <c r="E35" s="535">
        <v>2</v>
      </c>
      <c r="F35" s="536">
        <f t="shared" si="0"/>
        <v>0</v>
      </c>
      <c r="G35" s="537"/>
      <c r="H35" s="576"/>
      <c r="I35" s="584"/>
      <c r="J35" s="589"/>
      <c r="K35" s="589"/>
      <c r="L35" s="590"/>
      <c r="M35" s="589"/>
      <c r="N35" s="589"/>
      <c r="O35" s="589"/>
      <c r="P35" s="589"/>
      <c r="Q35" s="589"/>
      <c r="R35" s="589"/>
      <c r="S35" s="589"/>
      <c r="T35" s="589"/>
      <c r="U35" s="589"/>
      <c r="V35" s="589"/>
      <c r="W35" s="589"/>
      <c r="X35" s="589"/>
      <c r="Y35" s="589"/>
      <c r="Z35" s="589"/>
      <c r="AA35" s="589"/>
      <c r="AB35" s="589"/>
      <c r="AC35" s="589"/>
      <c r="AD35" s="589"/>
      <c r="AE35" s="589"/>
      <c r="AF35" s="589"/>
      <c r="AG35" s="589"/>
      <c r="AH35" s="589"/>
      <c r="AI35" s="589"/>
      <c r="AJ35" s="589"/>
      <c r="AK35" s="589"/>
      <c r="AL35" s="589"/>
      <c r="AM35" s="589"/>
      <c r="AN35" s="589"/>
      <c r="AO35" s="589"/>
      <c r="AP35" s="589"/>
      <c r="AQ35" s="589"/>
      <c r="AR35" s="589"/>
      <c r="AS35" s="589"/>
      <c r="AT35" s="589"/>
      <c r="AU35" s="589"/>
      <c r="AV35" s="589"/>
      <c r="AW35" s="589"/>
      <c r="AX35" s="589"/>
      <c r="AY35" s="589"/>
      <c r="AZ35" s="589"/>
      <c r="BA35" s="589"/>
      <c r="BB35" s="589"/>
      <c r="BC35" s="589"/>
      <c r="BD35" s="589"/>
      <c r="BE35" s="589"/>
      <c r="BF35" s="589"/>
      <c r="BG35" s="589"/>
      <c r="BH35" s="589"/>
      <c r="BI35" s="589"/>
      <c r="BJ35" s="589"/>
      <c r="BK35" s="589"/>
      <c r="BL35" s="589"/>
    </row>
    <row r="36" spans="1:64" ht="15" customHeight="1">
      <c r="A36" s="574"/>
      <c r="B36" s="693"/>
      <c r="C36" s="593" t="s">
        <v>1643</v>
      </c>
      <c r="D36" s="535">
        <v>11</v>
      </c>
      <c r="E36" s="535">
        <v>11</v>
      </c>
      <c r="F36" s="536">
        <f t="shared" si="0"/>
        <v>0</v>
      </c>
      <c r="G36" s="615" t="s">
        <v>1734</v>
      </c>
      <c r="H36" s="576"/>
      <c r="I36" s="584"/>
      <c r="J36" s="589"/>
      <c r="K36" s="589"/>
      <c r="L36" s="590"/>
      <c r="M36" s="589"/>
      <c r="N36" s="589"/>
      <c r="O36" s="589"/>
      <c r="P36" s="589"/>
      <c r="Q36" s="589"/>
      <c r="R36" s="589"/>
      <c r="S36" s="589"/>
      <c r="T36" s="589"/>
      <c r="U36" s="589"/>
      <c r="V36" s="589"/>
      <c r="W36" s="589"/>
      <c r="X36" s="589"/>
      <c r="Y36" s="589"/>
      <c r="Z36" s="589"/>
      <c r="AA36" s="589"/>
      <c r="AB36" s="589"/>
      <c r="AC36" s="589"/>
      <c r="AD36" s="589"/>
      <c r="AE36" s="589"/>
      <c r="AF36" s="589"/>
      <c r="AG36" s="589"/>
      <c r="AH36" s="589"/>
      <c r="AI36" s="589"/>
      <c r="AJ36" s="589"/>
      <c r="AK36" s="589"/>
      <c r="AL36" s="595"/>
      <c r="AM36" s="589"/>
      <c r="AN36" s="589"/>
      <c r="AO36" s="589"/>
      <c r="AP36" s="589"/>
      <c r="AQ36" s="589"/>
      <c r="AR36" s="589"/>
      <c r="AS36" s="589"/>
      <c r="AT36" s="589"/>
      <c r="AU36" s="589"/>
      <c r="AV36" s="589"/>
      <c r="AW36" s="589"/>
      <c r="AX36" s="589"/>
      <c r="AY36" s="589"/>
      <c r="AZ36" s="589"/>
      <c r="BA36" s="589"/>
      <c r="BB36" s="589"/>
      <c r="BC36" s="589"/>
      <c r="BD36" s="589"/>
      <c r="BE36" s="589"/>
      <c r="BF36" s="589"/>
      <c r="BG36" s="589"/>
      <c r="BH36" s="589"/>
      <c r="BI36" s="589"/>
      <c r="BJ36" s="589"/>
      <c r="BK36" s="589"/>
      <c r="BL36" s="589"/>
    </row>
    <row r="37" spans="1:64" ht="15" customHeight="1">
      <c r="A37" s="574"/>
      <c r="B37" s="693" t="s">
        <v>824</v>
      </c>
      <c r="C37" s="593" t="s">
        <v>386</v>
      </c>
      <c r="D37" s="609">
        <v>19</v>
      </c>
      <c r="E37" s="609">
        <v>17</v>
      </c>
      <c r="F37" s="610">
        <f t="shared" si="0"/>
        <v>-2</v>
      </c>
      <c r="G37" s="537"/>
      <c r="H37" s="576"/>
      <c r="I37" s="611">
        <v>92</v>
      </c>
      <c r="J37" s="612">
        <v>93</v>
      </c>
      <c r="K37" s="589">
        <v>94</v>
      </c>
      <c r="L37" s="612">
        <v>95</v>
      </c>
      <c r="M37" s="612">
        <v>96</v>
      </c>
      <c r="N37" s="612">
        <v>97</v>
      </c>
      <c r="O37" s="612">
        <v>98</v>
      </c>
      <c r="P37" s="612">
        <v>99</v>
      </c>
      <c r="Q37" s="612">
        <v>100</v>
      </c>
      <c r="R37" s="589">
        <v>101</v>
      </c>
      <c r="S37" s="589">
        <v>102</v>
      </c>
      <c r="T37" s="589">
        <v>103</v>
      </c>
      <c r="U37" s="612">
        <v>104</v>
      </c>
      <c r="V37" s="612">
        <v>105</v>
      </c>
      <c r="W37" s="612">
        <v>106</v>
      </c>
      <c r="X37" s="612">
        <v>128</v>
      </c>
      <c r="Y37" s="612">
        <v>129</v>
      </c>
      <c r="Z37" s="612">
        <v>130</v>
      </c>
      <c r="AA37" s="612">
        <v>131</v>
      </c>
      <c r="AB37" s="612">
        <v>132</v>
      </c>
      <c r="AC37" s="612">
        <v>133</v>
      </c>
      <c r="AD37" s="589"/>
      <c r="AE37" s="589"/>
      <c r="AF37" s="589"/>
      <c r="AG37" s="589"/>
      <c r="AH37" s="589"/>
      <c r="AI37" s="589"/>
      <c r="AJ37" s="589"/>
      <c r="AK37" s="589"/>
      <c r="AL37" s="589"/>
      <c r="AM37" s="589"/>
      <c r="AN37" s="589"/>
      <c r="AO37" s="589"/>
      <c r="AP37" s="589"/>
      <c r="AQ37" s="589"/>
      <c r="AR37" s="589"/>
      <c r="AS37" s="589"/>
      <c r="AT37" s="589"/>
      <c r="AU37" s="589"/>
      <c r="AV37" s="589"/>
      <c r="AW37" s="589"/>
      <c r="AX37" s="589"/>
      <c r="AY37" s="589"/>
      <c r="AZ37" s="589"/>
      <c r="BA37" s="589"/>
      <c r="BB37" s="589"/>
      <c r="BC37" s="589"/>
      <c r="BD37" s="589"/>
      <c r="BE37" s="589"/>
      <c r="BF37" s="589"/>
      <c r="BG37" s="589"/>
      <c r="BH37" s="589"/>
      <c r="BI37" s="589"/>
      <c r="BJ37" s="589"/>
      <c r="BK37" s="589"/>
      <c r="BL37" s="589"/>
    </row>
    <row r="38" spans="1:64" ht="15" customHeight="1">
      <c r="A38" s="574"/>
      <c r="B38" s="693"/>
      <c r="C38" s="593" t="s">
        <v>1735</v>
      </c>
      <c r="D38" s="609">
        <v>3</v>
      </c>
      <c r="E38" s="609">
        <v>3</v>
      </c>
      <c r="F38" s="610">
        <f t="shared" si="0"/>
        <v>0</v>
      </c>
      <c r="G38" s="537" t="s">
        <v>1548</v>
      </c>
      <c r="H38" s="576"/>
      <c r="I38" s="584"/>
      <c r="J38" s="589"/>
      <c r="K38" s="589"/>
      <c r="L38" s="589"/>
      <c r="M38" s="589"/>
      <c r="N38" s="589"/>
      <c r="O38" s="589"/>
      <c r="P38" s="589"/>
      <c r="Q38" s="589"/>
      <c r="R38" s="589"/>
      <c r="S38" s="589"/>
      <c r="T38" s="589"/>
      <c r="U38" s="589"/>
      <c r="V38" s="589"/>
      <c r="W38" s="589"/>
      <c r="X38" s="589"/>
      <c r="Y38" s="589"/>
      <c r="Z38" s="589"/>
      <c r="AA38" s="589"/>
      <c r="AB38" s="589"/>
      <c r="AC38" s="589"/>
      <c r="AD38" s="589"/>
      <c r="AE38" s="589"/>
      <c r="AF38" s="589"/>
      <c r="AG38" s="589"/>
      <c r="AH38" s="589"/>
      <c r="AI38" s="589"/>
      <c r="AJ38" s="589"/>
      <c r="AK38" s="589"/>
      <c r="AL38" s="589"/>
      <c r="AM38" s="589"/>
      <c r="AN38" s="589"/>
      <c r="AO38" s="589"/>
      <c r="AP38" s="589"/>
      <c r="AQ38" s="589"/>
      <c r="AR38" s="589"/>
      <c r="AS38" s="589"/>
      <c r="AT38" s="589"/>
      <c r="AU38" s="589"/>
      <c r="AV38" s="589"/>
      <c r="AW38" s="589"/>
      <c r="AX38" s="589"/>
      <c r="AY38" s="589"/>
      <c r="AZ38" s="589"/>
      <c r="BA38" s="589"/>
      <c r="BB38" s="589"/>
      <c r="BC38" s="589"/>
      <c r="BD38" s="589"/>
      <c r="BE38" s="589"/>
      <c r="BF38" s="589"/>
      <c r="BG38" s="589"/>
      <c r="BH38" s="589"/>
      <c r="BI38" s="589"/>
      <c r="BJ38" s="589"/>
      <c r="BK38" s="589"/>
      <c r="BL38" s="589"/>
    </row>
    <row r="39" spans="1:64" ht="15" customHeight="1">
      <c r="A39" s="574"/>
      <c r="B39" s="702"/>
      <c r="C39" s="593" t="s">
        <v>1736</v>
      </c>
      <c r="D39" s="599">
        <v>0</v>
      </c>
      <c r="E39" s="599">
        <v>4</v>
      </c>
      <c r="F39" s="631">
        <f t="shared" si="0"/>
        <v>4</v>
      </c>
      <c r="G39" s="703"/>
      <c r="H39" s="576"/>
      <c r="I39" s="584"/>
      <c r="J39" s="589"/>
      <c r="K39" s="589"/>
      <c r="L39" s="589"/>
      <c r="M39" s="589"/>
      <c r="N39" s="589"/>
      <c r="O39" s="589"/>
      <c r="P39" s="589"/>
      <c r="Q39" s="589"/>
      <c r="R39" s="589"/>
      <c r="S39" s="589"/>
      <c r="T39" s="589"/>
      <c r="U39" s="589"/>
      <c r="V39" s="589"/>
      <c r="W39" s="589"/>
      <c r="X39" s="589"/>
      <c r="Y39" s="589"/>
      <c r="Z39" s="589"/>
      <c r="AA39" s="589"/>
      <c r="AB39" s="589"/>
      <c r="AC39" s="589"/>
      <c r="AD39" s="589"/>
      <c r="AE39" s="589"/>
      <c r="AF39" s="589"/>
      <c r="AG39" s="589"/>
      <c r="AH39" s="589"/>
      <c r="AI39" s="589"/>
      <c r="AJ39" s="589"/>
      <c r="AK39" s="589"/>
      <c r="AL39" s="589"/>
      <c r="AM39" s="589"/>
      <c r="AN39" s="589"/>
      <c r="AO39" s="589"/>
      <c r="AP39" s="589"/>
      <c r="AQ39" s="589"/>
      <c r="AR39" s="589"/>
      <c r="AS39" s="589"/>
      <c r="AT39" s="589"/>
      <c r="AU39" s="589"/>
      <c r="AV39" s="589"/>
      <c r="AW39" s="589"/>
      <c r="AX39" s="589"/>
      <c r="AY39" s="589"/>
      <c r="AZ39" s="589"/>
      <c r="BA39" s="589"/>
      <c r="BB39" s="589"/>
      <c r="BC39" s="589"/>
      <c r="BD39" s="589"/>
      <c r="BE39" s="589"/>
      <c r="BF39" s="589"/>
      <c r="BG39" s="589"/>
      <c r="BH39" s="589"/>
      <c r="BI39" s="589"/>
      <c r="BJ39" s="589"/>
      <c r="BK39" s="589"/>
      <c r="BL39" s="589"/>
    </row>
    <row r="40" spans="1:64" ht="15.75" customHeight="1">
      <c r="A40" s="574"/>
      <c r="B40" s="700"/>
      <c r="C40" s="601" t="s">
        <v>1019</v>
      </c>
      <c r="D40" s="602">
        <v>1</v>
      </c>
      <c r="E40" s="602">
        <v>1</v>
      </c>
      <c r="F40" s="603">
        <f t="shared" si="0"/>
        <v>0</v>
      </c>
      <c r="G40" s="537" t="s">
        <v>1548</v>
      </c>
      <c r="H40" s="576"/>
      <c r="I40" s="584"/>
      <c r="J40" s="589"/>
      <c r="K40" s="589"/>
      <c r="L40" s="590"/>
      <c r="M40" s="589"/>
      <c r="N40" s="589"/>
      <c r="O40" s="589"/>
      <c r="P40" s="589"/>
      <c r="Q40" s="589"/>
      <c r="R40" s="589"/>
      <c r="S40" s="589"/>
      <c r="T40" s="589"/>
      <c r="U40" s="589"/>
      <c r="V40" s="589"/>
      <c r="W40" s="589"/>
      <c r="X40" s="589"/>
      <c r="Y40" s="589"/>
      <c r="Z40" s="589"/>
      <c r="AA40" s="589"/>
      <c r="AB40" s="589"/>
      <c r="AC40" s="589"/>
      <c r="AD40" s="589"/>
      <c r="AE40" s="589"/>
      <c r="AF40" s="589"/>
      <c r="AG40" s="589"/>
      <c r="AH40" s="589"/>
      <c r="AI40" s="589"/>
      <c r="AJ40" s="589"/>
      <c r="AK40" s="589"/>
      <c r="AL40" s="589"/>
      <c r="AM40" s="589"/>
      <c r="AN40" s="589"/>
      <c r="AO40" s="589"/>
      <c r="AP40" s="589"/>
      <c r="AQ40" s="589"/>
      <c r="AR40" s="589"/>
      <c r="AS40" s="589"/>
      <c r="AT40" s="589"/>
      <c r="AU40" s="589"/>
      <c r="AV40" s="589"/>
      <c r="AW40" s="589"/>
      <c r="AX40" s="589"/>
      <c r="AY40" s="589"/>
      <c r="AZ40" s="589"/>
      <c r="BA40" s="589"/>
      <c r="BB40" s="589"/>
      <c r="BC40" s="589"/>
      <c r="BD40" s="589"/>
      <c r="BE40" s="589"/>
      <c r="BF40" s="589"/>
      <c r="BG40" s="589"/>
      <c r="BH40" s="589"/>
      <c r="BI40" s="589"/>
      <c r="BJ40" s="589"/>
      <c r="BK40" s="589"/>
      <c r="BL40" s="589"/>
    </row>
    <row r="41" spans="1:64" ht="15" customHeight="1">
      <c r="A41" s="574"/>
      <c r="B41" s="692"/>
      <c r="C41" s="605" t="s">
        <v>474</v>
      </c>
      <c r="D41" s="606">
        <v>4</v>
      </c>
      <c r="E41" s="606">
        <v>5</v>
      </c>
      <c r="F41" s="607">
        <f t="shared" si="0"/>
        <v>1</v>
      </c>
      <c r="G41" s="613"/>
      <c r="H41" s="576"/>
      <c r="I41" s="584"/>
      <c r="J41" s="589"/>
      <c r="K41" s="589"/>
      <c r="L41" s="590"/>
      <c r="M41" s="589"/>
      <c r="N41" s="589"/>
      <c r="O41" s="589"/>
      <c r="P41" s="589"/>
      <c r="Q41" s="589"/>
      <c r="R41" s="589"/>
      <c r="S41" s="589"/>
      <c r="T41" s="589"/>
      <c r="U41" s="589"/>
      <c r="V41" s="589"/>
      <c r="W41" s="589"/>
      <c r="X41" s="589"/>
      <c r="Y41" s="589"/>
      <c r="Z41" s="589"/>
      <c r="AA41" s="589"/>
      <c r="AB41" s="589"/>
      <c r="AC41" s="589"/>
      <c r="AD41" s="589"/>
      <c r="AE41" s="589"/>
      <c r="AF41" s="589"/>
      <c r="AG41" s="589"/>
      <c r="AH41" s="589"/>
      <c r="AI41" s="589"/>
      <c r="AJ41" s="589"/>
      <c r="AK41" s="589"/>
      <c r="AL41" s="589"/>
      <c r="AM41" s="589"/>
      <c r="AN41" s="589"/>
      <c r="AO41" s="589"/>
      <c r="AP41" s="589"/>
      <c r="AQ41" s="589"/>
      <c r="AR41" s="589"/>
      <c r="AS41" s="589"/>
      <c r="AT41" s="589"/>
      <c r="AU41" s="589"/>
      <c r="AV41" s="589"/>
      <c r="AW41" s="589"/>
      <c r="AX41" s="589"/>
      <c r="AY41" s="589"/>
      <c r="AZ41" s="589"/>
      <c r="BA41" s="589"/>
      <c r="BB41" s="589"/>
      <c r="BC41" s="589"/>
      <c r="BD41" s="589"/>
      <c r="BE41" s="589"/>
      <c r="BF41" s="589"/>
      <c r="BG41" s="589"/>
      <c r="BH41" s="589"/>
      <c r="BI41" s="589"/>
      <c r="BJ41" s="589"/>
      <c r="BK41" s="589"/>
      <c r="BL41" s="589"/>
    </row>
    <row r="42" spans="1:64" ht="15" customHeight="1">
      <c r="A42" s="574"/>
      <c r="B42" s="694"/>
      <c r="C42" s="593" t="s">
        <v>1021</v>
      </c>
      <c r="D42" s="535">
        <v>7</v>
      </c>
      <c r="E42" s="535">
        <v>5</v>
      </c>
      <c r="F42" s="536">
        <f t="shared" si="0"/>
        <v>-2</v>
      </c>
      <c r="G42" s="537"/>
      <c r="H42" s="576"/>
      <c r="I42" s="584"/>
      <c r="J42" s="589"/>
      <c r="K42" s="589"/>
      <c r="L42" s="590"/>
      <c r="M42" s="589"/>
      <c r="N42" s="589"/>
      <c r="O42" s="589"/>
      <c r="P42" s="589"/>
      <c r="Q42" s="589"/>
      <c r="R42" s="589"/>
      <c r="S42" s="589"/>
      <c r="T42" s="589"/>
      <c r="U42" s="589"/>
      <c r="V42" s="589"/>
      <c r="W42" s="589"/>
      <c r="X42" s="589"/>
      <c r="Y42" s="589"/>
      <c r="Z42" s="589"/>
      <c r="AA42" s="589"/>
      <c r="AB42" s="589"/>
      <c r="AC42" s="589"/>
      <c r="AD42" s="589"/>
      <c r="AE42" s="589"/>
      <c r="AF42" s="589"/>
      <c r="AG42" s="589"/>
      <c r="AH42" s="589"/>
      <c r="AI42" s="589"/>
      <c r="AJ42" s="589"/>
      <c r="AK42" s="589"/>
      <c r="AL42" s="589"/>
      <c r="AM42" s="589"/>
      <c r="AN42" s="589"/>
      <c r="AO42" s="589"/>
      <c r="AP42" s="589"/>
      <c r="AQ42" s="589"/>
      <c r="AR42" s="589"/>
      <c r="AS42" s="589"/>
      <c r="AT42" s="589"/>
      <c r="AU42" s="589"/>
      <c r="AV42" s="589"/>
      <c r="AW42" s="589"/>
      <c r="AX42" s="589"/>
      <c r="AY42" s="589"/>
      <c r="AZ42" s="589"/>
      <c r="BA42" s="589"/>
      <c r="BB42" s="589"/>
      <c r="BC42" s="589"/>
      <c r="BD42" s="589"/>
      <c r="BE42" s="589"/>
      <c r="BF42" s="589"/>
      <c r="BG42" s="589"/>
      <c r="BH42" s="589"/>
      <c r="BI42" s="589"/>
      <c r="BJ42" s="589"/>
      <c r="BK42" s="589"/>
      <c r="BL42" s="589"/>
    </row>
    <row r="43" spans="1:64" ht="15" customHeight="1">
      <c r="A43" s="574"/>
      <c r="B43" s="693"/>
      <c r="C43" s="593" t="s">
        <v>831</v>
      </c>
      <c r="D43" s="535">
        <v>4</v>
      </c>
      <c r="E43" s="535">
        <v>0</v>
      </c>
      <c r="F43" s="536">
        <f t="shared" si="0"/>
        <v>-4</v>
      </c>
      <c r="G43" s="537"/>
      <c r="H43" s="576"/>
      <c r="I43" s="584"/>
      <c r="J43" s="589"/>
      <c r="K43" s="589"/>
      <c r="L43" s="590"/>
      <c r="M43" s="589"/>
      <c r="N43" s="589"/>
      <c r="O43" s="589"/>
      <c r="P43" s="589"/>
      <c r="Q43" s="589"/>
      <c r="R43" s="589"/>
      <c r="S43" s="589"/>
      <c r="T43" s="589"/>
      <c r="U43" s="589"/>
      <c r="V43" s="589"/>
      <c r="W43" s="589"/>
      <c r="X43" s="589"/>
      <c r="Y43" s="589"/>
      <c r="Z43" s="589"/>
      <c r="AA43" s="589"/>
      <c r="AB43" s="589"/>
      <c r="AC43" s="589"/>
      <c r="AD43" s="589"/>
      <c r="AE43" s="589"/>
      <c r="AF43" s="589"/>
      <c r="AG43" s="589"/>
      <c r="AH43" s="589"/>
      <c r="AI43" s="589"/>
      <c r="AJ43" s="589"/>
      <c r="AK43" s="589"/>
      <c r="AL43" s="589"/>
      <c r="AM43" s="589"/>
      <c r="AN43" s="589"/>
      <c r="AO43" s="589"/>
      <c r="AP43" s="589"/>
      <c r="AQ43" s="589"/>
      <c r="AR43" s="589"/>
      <c r="AS43" s="589"/>
      <c r="AT43" s="589"/>
      <c r="AU43" s="589"/>
      <c r="AV43" s="589"/>
      <c r="AW43" s="589"/>
      <c r="AX43" s="589"/>
      <c r="AY43" s="589"/>
      <c r="AZ43" s="589"/>
      <c r="BA43" s="589"/>
      <c r="BB43" s="589"/>
      <c r="BC43" s="589"/>
      <c r="BD43" s="589"/>
      <c r="BE43" s="589"/>
      <c r="BF43" s="589"/>
      <c r="BG43" s="589"/>
      <c r="BH43" s="589"/>
      <c r="BI43" s="589"/>
      <c r="BJ43" s="589"/>
      <c r="BK43" s="589"/>
      <c r="BL43" s="589"/>
    </row>
    <row r="44" spans="1:64" ht="15" customHeight="1">
      <c r="A44" s="574"/>
      <c r="B44" s="693"/>
      <c r="C44" s="614" t="s">
        <v>1022</v>
      </c>
      <c r="D44" s="535">
        <v>24</v>
      </c>
      <c r="E44" s="535">
        <v>24</v>
      </c>
      <c r="F44" s="536">
        <f t="shared" si="0"/>
        <v>0</v>
      </c>
      <c r="G44" s="537"/>
      <c r="H44" s="576"/>
      <c r="I44" s="584"/>
      <c r="J44" s="589"/>
      <c r="K44" s="589"/>
      <c r="L44" s="590"/>
      <c r="M44" s="589"/>
      <c r="N44" s="589"/>
      <c r="O44" s="589"/>
      <c r="P44" s="589"/>
      <c r="Q44" s="589"/>
      <c r="R44" s="589"/>
      <c r="S44" s="589"/>
      <c r="T44" s="589"/>
      <c r="U44" s="589"/>
      <c r="V44" s="589"/>
      <c r="W44" s="589"/>
      <c r="X44" s="589"/>
      <c r="Y44" s="589"/>
      <c r="Z44" s="589"/>
      <c r="AA44" s="589"/>
      <c r="AB44" s="589"/>
      <c r="AC44" s="589"/>
      <c r="AD44" s="589"/>
      <c r="AE44" s="589"/>
      <c r="AF44" s="589"/>
      <c r="AG44" s="589"/>
      <c r="AH44" s="589"/>
      <c r="AI44" s="589"/>
      <c r="AJ44" s="589"/>
      <c r="AK44" s="589"/>
      <c r="AL44" s="589"/>
      <c r="AM44" s="589"/>
      <c r="AN44" s="589"/>
      <c r="AO44" s="589"/>
      <c r="AP44" s="589"/>
      <c r="AQ44" s="589"/>
      <c r="AR44" s="589"/>
      <c r="AS44" s="589"/>
      <c r="AT44" s="589"/>
      <c r="AU44" s="589"/>
      <c r="AV44" s="589"/>
      <c r="AW44" s="589"/>
      <c r="AX44" s="589"/>
      <c r="AY44" s="589"/>
      <c r="AZ44" s="589"/>
      <c r="BA44" s="589"/>
      <c r="BB44" s="589"/>
      <c r="BC44" s="589"/>
      <c r="BD44" s="589"/>
      <c r="BE44" s="589"/>
      <c r="BF44" s="589"/>
      <c r="BG44" s="589"/>
      <c r="BH44" s="589"/>
      <c r="BI44" s="589"/>
      <c r="BJ44" s="589"/>
      <c r="BK44" s="589"/>
      <c r="BL44" s="589"/>
    </row>
    <row r="45" spans="1:64" ht="15" customHeight="1">
      <c r="A45" s="574"/>
      <c r="B45" s="693"/>
      <c r="C45" s="614" t="s">
        <v>1023</v>
      </c>
      <c r="D45" s="535">
        <v>5</v>
      </c>
      <c r="E45" s="535">
        <v>0</v>
      </c>
      <c r="F45" s="536">
        <f t="shared" si="0"/>
        <v>-5</v>
      </c>
      <c r="G45" s="537" t="s">
        <v>1737</v>
      </c>
      <c r="H45" s="576"/>
      <c r="I45" s="584"/>
      <c r="J45" s="589"/>
      <c r="K45" s="589"/>
      <c r="L45" s="590"/>
      <c r="M45" s="589"/>
      <c r="N45" s="589"/>
      <c r="O45" s="589"/>
      <c r="P45" s="589"/>
      <c r="Q45" s="589"/>
      <c r="R45" s="589"/>
      <c r="S45" s="589"/>
      <c r="T45" s="589"/>
      <c r="U45" s="589"/>
      <c r="V45" s="589"/>
      <c r="W45" s="589"/>
      <c r="X45" s="589"/>
      <c r="Y45" s="589"/>
      <c r="Z45" s="589"/>
      <c r="AA45" s="589"/>
      <c r="AB45" s="589"/>
      <c r="AC45" s="589"/>
      <c r="AD45" s="589"/>
      <c r="AE45" s="589"/>
      <c r="AF45" s="589"/>
      <c r="AG45" s="589"/>
      <c r="AH45" s="589"/>
      <c r="AI45" s="589"/>
      <c r="AJ45" s="589"/>
      <c r="AK45" s="589"/>
      <c r="AL45" s="589"/>
      <c r="AM45" s="589"/>
      <c r="AN45" s="589"/>
      <c r="AO45" s="589"/>
      <c r="AP45" s="589"/>
      <c r="AQ45" s="589"/>
      <c r="AR45" s="589"/>
      <c r="AS45" s="589"/>
      <c r="AT45" s="589"/>
      <c r="AU45" s="589"/>
      <c r="AV45" s="589"/>
      <c r="AW45" s="589"/>
      <c r="AX45" s="589"/>
      <c r="AY45" s="589"/>
      <c r="AZ45" s="589"/>
      <c r="BA45" s="589"/>
      <c r="BB45" s="589"/>
      <c r="BC45" s="589"/>
      <c r="BD45" s="589"/>
      <c r="BE45" s="589"/>
      <c r="BF45" s="589"/>
      <c r="BG45" s="589"/>
      <c r="BH45" s="589"/>
      <c r="BI45" s="589"/>
      <c r="BJ45" s="589"/>
      <c r="BK45" s="589"/>
      <c r="BL45" s="589"/>
    </row>
    <row r="46" spans="1:64" ht="15" customHeight="1">
      <c r="A46" s="574"/>
      <c r="B46" s="693"/>
      <c r="C46" s="614" t="s">
        <v>1024</v>
      </c>
      <c r="D46" s="535">
        <v>21</v>
      </c>
      <c r="E46" s="535">
        <v>21</v>
      </c>
      <c r="F46" s="536">
        <f t="shared" si="0"/>
        <v>0</v>
      </c>
      <c r="G46" s="615"/>
      <c r="H46" s="576"/>
      <c r="I46" s="584"/>
      <c r="J46" s="589"/>
      <c r="K46" s="589"/>
      <c r="L46" s="590"/>
      <c r="M46" s="589"/>
      <c r="N46" s="589"/>
      <c r="O46" s="589"/>
      <c r="P46" s="589"/>
      <c r="Q46" s="589"/>
      <c r="R46" s="589"/>
      <c r="S46" s="589"/>
      <c r="T46" s="589"/>
      <c r="U46" s="589"/>
      <c r="V46" s="589"/>
      <c r="W46" s="589"/>
      <c r="X46" s="589"/>
      <c r="Y46" s="589"/>
      <c r="Z46" s="589"/>
      <c r="AA46" s="589"/>
      <c r="AB46" s="589"/>
      <c r="AC46" s="589"/>
      <c r="AD46" s="589"/>
      <c r="AE46" s="589"/>
      <c r="AF46" s="589"/>
      <c r="AG46" s="589"/>
      <c r="AH46" s="589"/>
      <c r="AI46" s="589"/>
      <c r="AJ46" s="589"/>
      <c r="AK46" s="589"/>
      <c r="AL46" s="589"/>
      <c r="AM46" s="589"/>
      <c r="AN46" s="589"/>
      <c r="AO46" s="589"/>
      <c r="AP46" s="589"/>
      <c r="AQ46" s="589"/>
      <c r="AR46" s="589"/>
      <c r="AS46" s="589"/>
      <c r="AT46" s="589"/>
      <c r="AU46" s="589"/>
      <c r="AV46" s="589"/>
      <c r="AW46" s="589"/>
      <c r="AX46" s="589"/>
      <c r="AY46" s="589"/>
      <c r="AZ46" s="589"/>
      <c r="BA46" s="589"/>
      <c r="BB46" s="589"/>
      <c r="BC46" s="589"/>
      <c r="BD46" s="589"/>
      <c r="BE46" s="589"/>
      <c r="BF46" s="589"/>
      <c r="BG46" s="589"/>
      <c r="BH46" s="589"/>
      <c r="BI46" s="589"/>
      <c r="BJ46" s="589"/>
      <c r="BK46" s="589"/>
      <c r="BL46" s="589"/>
    </row>
    <row r="47" spans="1:64" ht="15" customHeight="1">
      <c r="A47" s="574"/>
      <c r="B47" s="693"/>
      <c r="C47" s="614" t="s">
        <v>1025</v>
      </c>
      <c r="D47" s="535">
        <v>3</v>
      </c>
      <c r="E47" s="535">
        <v>3</v>
      </c>
      <c r="F47" s="536">
        <f t="shared" si="0"/>
        <v>0</v>
      </c>
      <c r="G47" s="615"/>
      <c r="H47" s="576"/>
      <c r="I47" s="584"/>
      <c r="J47" s="589"/>
      <c r="K47" s="589"/>
      <c r="L47" s="590"/>
      <c r="M47" s="589"/>
      <c r="N47" s="589"/>
      <c r="O47" s="589"/>
      <c r="P47" s="589"/>
      <c r="Q47" s="589"/>
      <c r="R47" s="589"/>
      <c r="S47" s="589"/>
      <c r="T47" s="589"/>
      <c r="U47" s="589"/>
      <c r="V47" s="589"/>
      <c r="W47" s="589"/>
      <c r="X47" s="589"/>
      <c r="Y47" s="589"/>
      <c r="Z47" s="589"/>
      <c r="AA47" s="589"/>
      <c r="AB47" s="589"/>
      <c r="AC47" s="589"/>
      <c r="AD47" s="589"/>
      <c r="AE47" s="589"/>
      <c r="AF47" s="589"/>
      <c r="AG47" s="589"/>
      <c r="AH47" s="589"/>
      <c r="AI47" s="589"/>
      <c r="AJ47" s="589"/>
      <c r="AK47" s="589"/>
      <c r="AL47" s="589"/>
      <c r="AM47" s="589"/>
      <c r="AN47" s="589"/>
      <c r="AO47" s="589"/>
      <c r="AP47" s="589"/>
      <c r="AQ47" s="589"/>
      <c r="AR47" s="589"/>
      <c r="AS47" s="589"/>
      <c r="AT47" s="589"/>
      <c r="AU47" s="589"/>
      <c r="AV47" s="589"/>
      <c r="AW47" s="589"/>
      <c r="AX47" s="589"/>
      <c r="AY47" s="589"/>
      <c r="AZ47" s="589"/>
      <c r="BA47" s="589"/>
      <c r="BB47" s="589"/>
      <c r="BC47" s="589"/>
      <c r="BD47" s="589"/>
      <c r="BE47" s="589"/>
      <c r="BF47" s="589"/>
      <c r="BG47" s="589"/>
      <c r="BH47" s="589"/>
      <c r="BI47" s="589"/>
      <c r="BJ47" s="589"/>
      <c r="BK47" s="589"/>
      <c r="BL47" s="589"/>
    </row>
    <row r="48" spans="1:64" ht="15.75" customHeight="1">
      <c r="A48" s="574"/>
      <c r="B48" s="693"/>
      <c r="C48" s="614" t="s">
        <v>1112</v>
      </c>
      <c r="D48" s="535">
        <v>69</v>
      </c>
      <c r="E48" s="535">
        <v>55</v>
      </c>
      <c r="F48" s="536">
        <f t="shared" si="0"/>
        <v>-14</v>
      </c>
      <c r="G48" s="537"/>
      <c r="H48" s="576"/>
      <c r="I48" s="584"/>
      <c r="J48" s="589"/>
      <c r="K48" s="589"/>
      <c r="L48" s="590"/>
      <c r="M48" s="589"/>
      <c r="N48" s="589"/>
      <c r="O48" s="589"/>
      <c r="P48" s="589"/>
      <c r="Q48" s="589"/>
      <c r="R48" s="589"/>
      <c r="S48" s="589"/>
      <c r="T48" s="589"/>
      <c r="U48" s="589"/>
      <c r="V48" s="589"/>
      <c r="W48" s="589"/>
      <c r="X48" s="589"/>
      <c r="Y48" s="589"/>
      <c r="Z48" s="589"/>
      <c r="AA48" s="589"/>
      <c r="AB48" s="589"/>
      <c r="AC48" s="589"/>
      <c r="AD48" s="589"/>
      <c r="AE48" s="589"/>
      <c r="AF48" s="589"/>
      <c r="AG48" s="589"/>
      <c r="AH48" s="589"/>
      <c r="AI48" s="589"/>
      <c r="AJ48" s="589"/>
      <c r="AK48" s="589"/>
      <c r="AL48" s="589"/>
      <c r="AM48" s="589"/>
      <c r="AN48" s="589"/>
      <c r="AO48" s="589"/>
      <c r="AP48" s="589"/>
      <c r="AQ48" s="589"/>
      <c r="AR48" s="589"/>
      <c r="AS48" s="589"/>
      <c r="AT48" s="589"/>
      <c r="AU48" s="589"/>
      <c r="AV48" s="589"/>
      <c r="AW48" s="589"/>
      <c r="AX48" s="589"/>
      <c r="AY48" s="589"/>
      <c r="AZ48" s="589"/>
      <c r="BA48" s="589"/>
      <c r="BB48" s="589"/>
      <c r="BC48" s="589"/>
      <c r="BD48" s="589"/>
      <c r="BE48" s="589"/>
      <c r="BF48" s="589"/>
      <c r="BG48" s="589"/>
      <c r="BH48" s="589"/>
      <c r="BI48" s="589"/>
      <c r="BJ48" s="589"/>
      <c r="BK48" s="589"/>
      <c r="BL48" s="589"/>
    </row>
    <row r="49" spans="1:65" ht="15" customHeight="1">
      <c r="A49" s="574"/>
      <c r="B49" s="693"/>
      <c r="C49" s="593" t="s">
        <v>389</v>
      </c>
      <c r="D49" s="535">
        <v>10</v>
      </c>
      <c r="E49" s="535">
        <v>10</v>
      </c>
      <c r="F49" s="536">
        <f t="shared" si="0"/>
        <v>0</v>
      </c>
      <c r="G49" s="537"/>
      <c r="H49" s="576"/>
      <c r="I49" s="584"/>
      <c r="J49" s="589"/>
      <c r="K49" s="589"/>
      <c r="L49" s="590"/>
      <c r="M49" s="589"/>
      <c r="N49" s="589"/>
      <c r="O49" s="589"/>
      <c r="P49" s="589"/>
      <c r="Q49" s="589"/>
      <c r="R49" s="589"/>
      <c r="S49" s="589"/>
      <c r="T49" s="589"/>
      <c r="U49" s="589"/>
      <c r="V49" s="589"/>
      <c r="W49" s="589"/>
      <c r="X49" s="589"/>
      <c r="Y49" s="589"/>
      <c r="Z49" s="589"/>
      <c r="AA49" s="589"/>
      <c r="AB49" s="589"/>
      <c r="AC49" s="589"/>
      <c r="AD49" s="589"/>
      <c r="AE49" s="589"/>
      <c r="AF49" s="589"/>
      <c r="AG49" s="589"/>
      <c r="AH49" s="589"/>
      <c r="AI49" s="589"/>
      <c r="AJ49" s="589"/>
      <c r="AK49" s="589"/>
      <c r="AL49" s="589"/>
      <c r="AM49" s="589"/>
      <c r="AN49" s="589"/>
      <c r="AO49" s="589"/>
      <c r="AP49" s="589"/>
      <c r="AQ49" s="589"/>
      <c r="AR49" s="589"/>
      <c r="AS49" s="589"/>
      <c r="AT49" s="589"/>
      <c r="AU49" s="589"/>
      <c r="AV49" s="589"/>
      <c r="AW49" s="589"/>
      <c r="AX49" s="589"/>
      <c r="AY49" s="589"/>
      <c r="AZ49" s="589"/>
      <c r="BA49" s="589"/>
      <c r="BB49" s="589"/>
      <c r="BC49" s="589"/>
      <c r="BD49" s="589"/>
      <c r="BE49" s="589"/>
      <c r="BF49" s="589"/>
      <c r="BG49" s="589"/>
      <c r="BH49" s="589"/>
      <c r="BI49" s="589"/>
      <c r="BJ49" s="589"/>
      <c r="BK49" s="589"/>
      <c r="BL49" s="589"/>
    </row>
    <row r="50" spans="1:65" ht="15" customHeight="1">
      <c r="A50" s="574"/>
      <c r="B50" s="693"/>
      <c r="C50" s="591" t="s">
        <v>1113</v>
      </c>
      <c r="D50" s="535">
        <v>68</v>
      </c>
      <c r="E50" s="535">
        <v>57</v>
      </c>
      <c r="F50" s="536">
        <f t="shared" si="0"/>
        <v>-11</v>
      </c>
      <c r="G50" s="537"/>
      <c r="H50" s="576"/>
      <c r="I50" s="584"/>
      <c r="J50" s="589"/>
      <c r="K50" s="589"/>
      <c r="L50" s="590"/>
      <c r="M50" s="589"/>
      <c r="N50" s="589"/>
      <c r="O50" s="589"/>
      <c r="P50" s="589"/>
      <c r="Q50" s="589"/>
      <c r="R50" s="589"/>
      <c r="S50" s="589"/>
      <c r="T50" s="589"/>
      <c r="U50" s="589"/>
      <c r="V50" s="589"/>
      <c r="W50" s="589"/>
      <c r="X50" s="589"/>
      <c r="Y50" s="589"/>
      <c r="Z50" s="589"/>
      <c r="AA50" s="589"/>
      <c r="AB50" s="589"/>
      <c r="AC50" s="589"/>
      <c r="AD50" s="589"/>
      <c r="AE50" s="589"/>
      <c r="AF50" s="589"/>
      <c r="AG50" s="589"/>
      <c r="AH50" s="589"/>
      <c r="AI50" s="589"/>
      <c r="AJ50" s="589"/>
      <c r="AK50" s="589"/>
      <c r="AL50" s="589"/>
      <c r="AM50" s="589"/>
      <c r="AN50" s="589"/>
      <c r="AO50" s="589"/>
      <c r="AP50" s="589"/>
      <c r="AQ50" s="589"/>
      <c r="AR50" s="589"/>
      <c r="AS50" s="589"/>
      <c r="AT50" s="589"/>
      <c r="AU50" s="589"/>
      <c r="AV50" s="589"/>
      <c r="AW50" s="589"/>
      <c r="AX50" s="589"/>
      <c r="AY50" s="589"/>
      <c r="AZ50" s="589"/>
      <c r="BA50" s="589"/>
      <c r="BB50" s="589"/>
      <c r="BC50" s="589"/>
      <c r="BD50" s="589"/>
      <c r="BE50" s="589"/>
      <c r="BF50" s="589"/>
      <c r="BG50" s="589"/>
      <c r="BH50" s="589"/>
      <c r="BI50" s="589"/>
      <c r="BJ50" s="589"/>
      <c r="BK50" s="589"/>
      <c r="BL50" s="589"/>
    </row>
    <row r="51" spans="1:65" ht="15" customHeight="1">
      <c r="A51" s="574"/>
      <c r="B51" s="693"/>
      <c r="C51" s="614" t="s">
        <v>1029</v>
      </c>
      <c r="D51" s="535">
        <v>29</v>
      </c>
      <c r="E51" s="535">
        <v>29</v>
      </c>
      <c r="F51" s="536">
        <f t="shared" si="0"/>
        <v>0</v>
      </c>
      <c r="G51" s="537"/>
      <c r="H51" s="576"/>
      <c r="I51" s="584"/>
      <c r="J51" s="589"/>
      <c r="K51" s="589"/>
      <c r="L51" s="590"/>
      <c r="M51" s="589"/>
      <c r="N51" s="589"/>
      <c r="O51" s="589"/>
      <c r="P51" s="589"/>
      <c r="Q51" s="589"/>
      <c r="R51" s="589"/>
      <c r="S51" s="589"/>
      <c r="T51" s="589"/>
      <c r="U51" s="589"/>
      <c r="V51" s="589"/>
      <c r="W51" s="589"/>
      <c r="X51" s="589"/>
      <c r="Y51" s="589"/>
      <c r="Z51" s="589"/>
      <c r="AA51" s="589"/>
      <c r="AB51" s="589"/>
      <c r="AC51" s="589"/>
      <c r="AD51" s="589"/>
      <c r="AE51" s="589"/>
      <c r="AF51" s="589"/>
      <c r="AG51" s="589"/>
      <c r="AH51" s="589"/>
      <c r="AI51" s="589"/>
      <c r="AJ51" s="589"/>
      <c r="AK51" s="589"/>
      <c r="AL51" s="589"/>
      <c r="AM51" s="589"/>
      <c r="AN51" s="589"/>
      <c r="AO51" s="589"/>
      <c r="AP51" s="589"/>
      <c r="AQ51" s="589"/>
      <c r="AR51" s="589"/>
      <c r="AS51" s="589"/>
      <c r="AT51" s="589"/>
      <c r="AU51" s="589"/>
      <c r="AV51" s="589"/>
      <c r="AW51" s="589"/>
      <c r="AX51" s="589"/>
      <c r="AY51" s="589"/>
      <c r="AZ51" s="589"/>
      <c r="BA51" s="589"/>
      <c r="BB51" s="589"/>
      <c r="BC51" s="589"/>
      <c r="BD51" s="589"/>
      <c r="BE51" s="589"/>
      <c r="BF51" s="589"/>
      <c r="BG51" s="589"/>
      <c r="BH51" s="589"/>
      <c r="BI51" s="589"/>
      <c r="BJ51" s="589"/>
      <c r="BK51" s="589"/>
      <c r="BL51" s="589"/>
    </row>
    <row r="52" spans="1:65" ht="15" customHeight="1">
      <c r="A52" s="574"/>
      <c r="B52" s="693"/>
      <c r="C52" s="614" t="s">
        <v>1644</v>
      </c>
      <c r="D52" s="535">
        <v>1</v>
      </c>
      <c r="E52" s="535">
        <v>1</v>
      </c>
      <c r="F52" s="536">
        <f t="shared" si="0"/>
        <v>0</v>
      </c>
      <c r="G52" s="537"/>
      <c r="H52" s="576"/>
      <c r="I52" s="584"/>
      <c r="J52" s="589"/>
      <c r="K52" s="589"/>
      <c r="L52" s="590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589"/>
      <c r="AJ52" s="589"/>
      <c r="AK52" s="589"/>
      <c r="AL52" s="589"/>
      <c r="AM52" s="589"/>
      <c r="AN52" s="589"/>
      <c r="AO52" s="589"/>
      <c r="AP52" s="589"/>
      <c r="AQ52" s="589"/>
      <c r="AR52" s="589"/>
      <c r="AS52" s="589"/>
      <c r="AT52" s="589"/>
      <c r="AU52" s="589"/>
      <c r="AV52" s="589"/>
      <c r="AW52" s="589"/>
      <c r="AX52" s="589"/>
      <c r="AY52" s="589"/>
      <c r="AZ52" s="589"/>
      <c r="BA52" s="589"/>
      <c r="BB52" s="589"/>
      <c r="BC52" s="589"/>
      <c r="BD52" s="589"/>
      <c r="BE52" s="589"/>
      <c r="BF52" s="589"/>
      <c r="BG52" s="589"/>
      <c r="BH52" s="589"/>
      <c r="BI52" s="589"/>
      <c r="BJ52" s="589"/>
      <c r="BK52" s="589"/>
      <c r="BL52" s="589"/>
    </row>
    <row r="53" spans="1:65" ht="15" customHeight="1">
      <c r="A53" s="574"/>
      <c r="B53" s="693"/>
      <c r="C53" s="614" t="s">
        <v>410</v>
      </c>
      <c r="D53" s="535">
        <v>17</v>
      </c>
      <c r="E53" s="535">
        <v>17</v>
      </c>
      <c r="F53" s="536">
        <f t="shared" si="0"/>
        <v>0</v>
      </c>
      <c r="G53" s="537"/>
      <c r="H53" s="576"/>
      <c r="I53" s="584"/>
      <c r="J53" s="589"/>
      <c r="K53" s="589"/>
      <c r="L53" s="590"/>
      <c r="M53" s="589"/>
      <c r="N53" s="589"/>
      <c r="O53" s="589"/>
      <c r="P53" s="589"/>
      <c r="Q53" s="589"/>
      <c r="R53" s="589"/>
      <c r="S53" s="589"/>
      <c r="T53" s="589"/>
      <c r="U53" s="589"/>
      <c r="V53" s="589"/>
      <c r="W53" s="589"/>
      <c r="X53" s="589"/>
      <c r="Y53" s="589"/>
      <c r="Z53" s="589"/>
      <c r="AA53" s="589"/>
      <c r="AB53" s="589"/>
      <c r="AC53" s="589"/>
      <c r="AD53" s="589"/>
      <c r="AE53" s="589"/>
      <c r="AF53" s="589"/>
      <c r="AG53" s="589"/>
      <c r="AH53" s="589"/>
      <c r="AI53" s="589"/>
      <c r="AJ53" s="589"/>
      <c r="AK53" s="589"/>
      <c r="AL53" s="589"/>
      <c r="AM53" s="589"/>
      <c r="AN53" s="589"/>
      <c r="AO53" s="589"/>
      <c r="AP53" s="589"/>
      <c r="AQ53" s="589"/>
      <c r="AR53" s="589"/>
      <c r="AS53" s="589"/>
      <c r="AT53" s="589"/>
      <c r="AU53" s="589"/>
      <c r="AV53" s="589"/>
      <c r="AW53" s="589"/>
      <c r="AX53" s="589"/>
      <c r="AY53" s="589"/>
      <c r="AZ53" s="589"/>
      <c r="BA53" s="589"/>
      <c r="BB53" s="589"/>
      <c r="BC53" s="589"/>
      <c r="BD53" s="589"/>
      <c r="BE53" s="589"/>
      <c r="BF53" s="589"/>
      <c r="BG53" s="589"/>
      <c r="BH53" s="589"/>
      <c r="BI53" s="589"/>
      <c r="BJ53" s="589"/>
      <c r="BK53" s="589"/>
      <c r="BL53" s="589"/>
    </row>
    <row r="54" spans="1:65" ht="15" customHeight="1">
      <c r="A54" s="574"/>
      <c r="B54" s="693"/>
      <c r="C54" s="593" t="s">
        <v>707</v>
      </c>
      <c r="D54" s="535">
        <v>2</v>
      </c>
      <c r="E54" s="535">
        <v>2</v>
      </c>
      <c r="F54" s="536">
        <f t="shared" si="0"/>
        <v>0</v>
      </c>
      <c r="G54" s="537"/>
      <c r="H54" s="576"/>
      <c r="I54" s="584"/>
      <c r="J54" s="589"/>
      <c r="K54" s="589"/>
      <c r="L54" s="590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589"/>
      <c r="AJ54" s="589"/>
      <c r="AK54" s="589"/>
      <c r="AL54" s="589"/>
      <c r="AM54" s="589"/>
      <c r="AN54" s="589"/>
      <c r="AO54" s="589"/>
      <c r="AP54" s="589"/>
      <c r="AQ54" s="589"/>
      <c r="AR54" s="589"/>
      <c r="AS54" s="589"/>
      <c r="AT54" s="589"/>
      <c r="AU54" s="589"/>
      <c r="AV54" s="589"/>
      <c r="AW54" s="589"/>
      <c r="AX54" s="589"/>
      <c r="AY54" s="589"/>
      <c r="AZ54" s="589"/>
      <c r="BA54" s="589"/>
      <c r="BB54" s="589"/>
      <c r="BC54" s="589"/>
      <c r="BD54" s="589"/>
      <c r="BE54" s="589"/>
      <c r="BF54" s="589"/>
      <c r="BG54" s="589"/>
      <c r="BH54" s="589"/>
      <c r="BI54" s="589"/>
      <c r="BJ54" s="589"/>
      <c r="BK54" s="589"/>
      <c r="BL54" s="589"/>
    </row>
    <row r="55" spans="1:65" ht="15" customHeight="1">
      <c r="A55" s="574"/>
      <c r="B55" s="693"/>
      <c r="C55" s="593" t="s">
        <v>708</v>
      </c>
      <c r="D55" s="535">
        <v>5</v>
      </c>
      <c r="E55" s="535">
        <v>5</v>
      </c>
      <c r="F55" s="536">
        <f t="shared" si="0"/>
        <v>0</v>
      </c>
      <c r="G55" s="537"/>
      <c r="H55" s="576"/>
      <c r="I55" s="584"/>
      <c r="J55" s="589"/>
      <c r="K55" s="589"/>
      <c r="L55" s="590"/>
      <c r="M55" s="589"/>
      <c r="N55" s="589"/>
      <c r="O55" s="589"/>
      <c r="P55" s="589"/>
      <c r="Q55" s="589"/>
      <c r="R55" s="589"/>
      <c r="S55" s="589"/>
      <c r="T55" s="589"/>
      <c r="U55" s="589"/>
      <c r="V55" s="589"/>
      <c r="W55" s="589"/>
      <c r="X55" s="589"/>
      <c r="Y55" s="589"/>
      <c r="Z55" s="589"/>
      <c r="AA55" s="589"/>
      <c r="AB55" s="589"/>
      <c r="AC55" s="589"/>
      <c r="AD55" s="589"/>
      <c r="AE55" s="589"/>
      <c r="AF55" s="589"/>
      <c r="AG55" s="589"/>
      <c r="AH55" s="589"/>
      <c r="AI55" s="589"/>
      <c r="AJ55" s="589"/>
      <c r="AK55" s="589"/>
      <c r="AL55" s="589"/>
      <c r="AM55" s="589"/>
      <c r="AN55" s="589"/>
      <c r="AO55" s="589"/>
      <c r="AP55" s="589"/>
      <c r="AQ55" s="589"/>
      <c r="AR55" s="589"/>
      <c r="AS55" s="589"/>
      <c r="AT55" s="589"/>
      <c r="AU55" s="589"/>
      <c r="AV55" s="589"/>
      <c r="AW55" s="589"/>
      <c r="AX55" s="589"/>
      <c r="AY55" s="589"/>
      <c r="AZ55" s="589"/>
      <c r="BA55" s="589"/>
      <c r="BB55" s="589"/>
      <c r="BC55" s="589"/>
      <c r="BD55" s="589"/>
      <c r="BE55" s="589"/>
      <c r="BF55" s="589"/>
      <c r="BG55" s="589"/>
      <c r="BH55" s="589"/>
      <c r="BI55" s="589"/>
      <c r="BJ55" s="589"/>
      <c r="BK55" s="589"/>
      <c r="BL55" s="589"/>
    </row>
    <row r="56" spans="1:65" ht="15" customHeight="1">
      <c r="A56" s="574"/>
      <c r="B56" s="693"/>
      <c r="C56" s="593" t="s">
        <v>705</v>
      </c>
      <c r="D56" s="535">
        <v>1</v>
      </c>
      <c r="E56" s="535">
        <v>1</v>
      </c>
      <c r="F56" s="536">
        <f t="shared" si="0"/>
        <v>0</v>
      </c>
      <c r="G56" s="537"/>
      <c r="H56" s="576"/>
      <c r="I56" s="584"/>
      <c r="J56" s="589"/>
      <c r="K56" s="589"/>
      <c r="L56" s="590"/>
      <c r="M56" s="589"/>
      <c r="N56" s="589"/>
      <c r="O56" s="589"/>
      <c r="P56" s="589"/>
      <c r="Q56" s="589"/>
      <c r="R56" s="589"/>
      <c r="S56" s="589"/>
      <c r="T56" s="589"/>
      <c r="U56" s="589"/>
      <c r="V56" s="589"/>
      <c r="W56" s="589"/>
      <c r="X56" s="589"/>
      <c r="Y56" s="589"/>
      <c r="Z56" s="589"/>
      <c r="AA56" s="589"/>
      <c r="AB56" s="589"/>
      <c r="AC56" s="589"/>
      <c r="AD56" s="589"/>
      <c r="AE56" s="589"/>
      <c r="AF56" s="589"/>
      <c r="AG56" s="589"/>
      <c r="AH56" s="589"/>
      <c r="AI56" s="589"/>
      <c r="AJ56" s="589"/>
      <c r="AK56" s="589"/>
      <c r="AL56" s="589"/>
      <c r="AM56" s="589"/>
      <c r="AN56" s="589"/>
      <c r="AO56" s="589"/>
      <c r="AP56" s="589"/>
      <c r="AQ56" s="589"/>
      <c r="AR56" s="589"/>
      <c r="AS56" s="589"/>
      <c r="AT56" s="589"/>
      <c r="AU56" s="589"/>
      <c r="AV56" s="589"/>
      <c r="AW56" s="589"/>
      <c r="AX56" s="589"/>
      <c r="AY56" s="589"/>
      <c r="AZ56" s="589"/>
      <c r="BA56" s="589"/>
      <c r="BB56" s="589"/>
      <c r="BC56" s="589"/>
      <c r="BD56" s="589"/>
      <c r="BE56" s="589"/>
      <c r="BF56" s="589"/>
      <c r="BG56" s="589"/>
      <c r="BH56" s="589"/>
      <c r="BI56" s="589"/>
      <c r="BJ56" s="589"/>
      <c r="BK56" s="589"/>
      <c r="BL56" s="589"/>
    </row>
    <row r="57" spans="1:65" ht="15" customHeight="1">
      <c r="A57" s="574"/>
      <c r="B57" s="693" t="s">
        <v>36</v>
      </c>
      <c r="C57" s="593" t="s">
        <v>37</v>
      </c>
      <c r="D57" s="535">
        <v>12</v>
      </c>
      <c r="E57" s="535">
        <v>10</v>
      </c>
      <c r="F57" s="536">
        <f t="shared" si="0"/>
        <v>-2</v>
      </c>
      <c r="G57" s="537"/>
      <c r="H57" s="576"/>
      <c r="I57" s="584"/>
      <c r="J57" s="589"/>
      <c r="K57" s="589"/>
      <c r="L57" s="590"/>
      <c r="M57" s="589"/>
      <c r="N57" s="589"/>
      <c r="O57" s="589"/>
      <c r="P57" s="589"/>
      <c r="Q57" s="589"/>
      <c r="R57" s="589"/>
      <c r="S57" s="589"/>
      <c r="T57" s="589"/>
      <c r="U57" s="589"/>
      <c r="V57" s="589"/>
      <c r="W57" s="589"/>
      <c r="X57" s="589"/>
      <c r="Y57" s="589"/>
      <c r="Z57" s="589"/>
      <c r="AA57" s="589"/>
      <c r="AB57" s="589"/>
      <c r="AC57" s="589"/>
      <c r="AD57" s="589"/>
      <c r="AE57" s="589"/>
      <c r="AF57" s="589"/>
      <c r="AG57" s="589"/>
      <c r="AH57" s="589"/>
      <c r="AI57" s="589"/>
      <c r="AJ57" s="589"/>
      <c r="AK57" s="589"/>
      <c r="AL57" s="589"/>
      <c r="AM57" s="589"/>
      <c r="AN57" s="589"/>
      <c r="AO57" s="589"/>
      <c r="AP57" s="589"/>
      <c r="AQ57" s="589"/>
      <c r="AR57" s="589"/>
      <c r="AS57" s="589"/>
      <c r="AT57" s="589"/>
      <c r="AU57" s="589"/>
      <c r="AV57" s="589"/>
      <c r="AW57" s="589"/>
      <c r="AX57" s="589"/>
      <c r="AY57" s="589"/>
      <c r="AZ57" s="589"/>
      <c r="BA57" s="589"/>
      <c r="BB57" s="589"/>
      <c r="BC57" s="589"/>
      <c r="BD57" s="589"/>
      <c r="BE57" s="589"/>
      <c r="BF57" s="589"/>
      <c r="BG57" s="589"/>
      <c r="BH57" s="589"/>
      <c r="BI57" s="589"/>
      <c r="BJ57" s="589"/>
      <c r="BK57" s="589"/>
      <c r="BL57" s="589"/>
    </row>
    <row r="58" spans="1:65" ht="15" customHeight="1">
      <c r="A58" s="574"/>
      <c r="B58" s="693"/>
      <c r="C58" s="593" t="s">
        <v>835</v>
      </c>
      <c r="D58" s="535">
        <v>0</v>
      </c>
      <c r="E58" s="535">
        <v>1</v>
      </c>
      <c r="F58" s="536">
        <f t="shared" si="0"/>
        <v>1</v>
      </c>
      <c r="G58" s="537"/>
      <c r="H58" s="576"/>
      <c r="I58" s="584"/>
      <c r="J58" s="589"/>
      <c r="K58" s="589"/>
      <c r="L58" s="590"/>
      <c r="M58" s="589"/>
      <c r="N58" s="589"/>
      <c r="O58" s="589"/>
      <c r="P58" s="589"/>
      <c r="Q58" s="589"/>
      <c r="R58" s="589"/>
      <c r="S58" s="589"/>
      <c r="T58" s="589"/>
      <c r="U58" s="589"/>
      <c r="V58" s="589"/>
      <c r="W58" s="589"/>
      <c r="X58" s="589"/>
      <c r="Y58" s="589"/>
      <c r="Z58" s="589"/>
      <c r="AA58" s="589"/>
      <c r="AB58" s="589"/>
      <c r="AC58" s="589"/>
      <c r="AD58" s="589"/>
      <c r="AE58" s="589"/>
      <c r="AF58" s="589"/>
      <c r="AG58" s="589"/>
      <c r="AH58" s="589"/>
      <c r="AI58" s="589"/>
      <c r="AJ58" s="589"/>
      <c r="AK58" s="589"/>
      <c r="AL58" s="589"/>
      <c r="AM58" s="589"/>
      <c r="AN58" s="589"/>
      <c r="AO58" s="589"/>
      <c r="AP58" s="589"/>
      <c r="AQ58" s="589"/>
      <c r="AR58" s="589"/>
      <c r="AS58" s="589"/>
      <c r="AT58" s="589"/>
      <c r="AU58" s="589"/>
      <c r="AV58" s="589"/>
      <c r="AW58" s="589"/>
      <c r="AX58" s="589"/>
      <c r="AY58" s="589"/>
      <c r="AZ58" s="589"/>
      <c r="BA58" s="589"/>
      <c r="BB58" s="589"/>
      <c r="BC58" s="589"/>
      <c r="BD58" s="589"/>
      <c r="BE58" s="589"/>
      <c r="BF58" s="589"/>
      <c r="BG58" s="589"/>
      <c r="BH58" s="589"/>
      <c r="BI58" s="589"/>
      <c r="BJ58" s="589"/>
      <c r="BK58" s="589"/>
      <c r="BL58" s="589"/>
    </row>
    <row r="59" spans="1:65" ht="15" customHeight="1">
      <c r="A59" s="574"/>
      <c r="B59" s="693"/>
      <c r="C59" s="593" t="s">
        <v>1557</v>
      </c>
      <c r="D59" s="535">
        <v>1</v>
      </c>
      <c r="E59" s="535">
        <v>1</v>
      </c>
      <c r="F59" s="536">
        <f t="shared" si="0"/>
        <v>0</v>
      </c>
      <c r="G59" s="537"/>
      <c r="H59" s="576"/>
      <c r="I59" s="611">
        <v>91</v>
      </c>
      <c r="J59" s="589"/>
      <c r="K59" s="589"/>
      <c r="L59" s="685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589"/>
      <c r="AJ59" s="589"/>
      <c r="AK59" s="589"/>
      <c r="AL59" s="589"/>
      <c r="AM59" s="589"/>
      <c r="AN59" s="589"/>
      <c r="AO59" s="589"/>
      <c r="AP59" s="589"/>
      <c r="AQ59" s="589"/>
      <c r="AR59" s="589"/>
      <c r="AS59" s="589"/>
      <c r="AT59" s="589"/>
      <c r="AU59" s="589"/>
      <c r="AV59" s="589"/>
      <c r="AW59" s="589"/>
      <c r="AX59" s="589"/>
      <c r="AY59" s="589"/>
      <c r="AZ59" s="589"/>
      <c r="BA59" s="589"/>
      <c r="BB59" s="589"/>
      <c r="BC59" s="589"/>
      <c r="BD59" s="589"/>
      <c r="BE59" s="589"/>
      <c r="BF59" s="589"/>
      <c r="BG59" s="589"/>
      <c r="BH59" s="589"/>
      <c r="BI59" s="589"/>
      <c r="BJ59" s="589"/>
      <c r="BK59" s="589"/>
      <c r="BL59" s="589">
        <f t="shared" ref="BL59:BL72" si="1">COUNTA(I59:BK59)</f>
        <v>1</v>
      </c>
      <c r="BM59" s="563">
        <v>1</v>
      </c>
    </row>
    <row r="60" spans="1:65" ht="15" customHeight="1">
      <c r="A60" s="574"/>
      <c r="B60" s="693"/>
      <c r="C60" s="593" t="s">
        <v>493</v>
      </c>
      <c r="D60" s="535">
        <v>2</v>
      </c>
      <c r="E60" s="535">
        <v>2</v>
      </c>
      <c r="F60" s="536">
        <f t="shared" si="0"/>
        <v>0</v>
      </c>
      <c r="G60" s="537" t="s">
        <v>1738</v>
      </c>
      <c r="H60" s="576"/>
      <c r="I60" s="611">
        <v>57</v>
      </c>
      <c r="J60" s="589">
        <v>58</v>
      </c>
      <c r="K60" s="612">
        <v>59</v>
      </c>
      <c r="L60" s="616"/>
      <c r="M60" s="589"/>
      <c r="N60" s="589"/>
      <c r="O60" s="589"/>
      <c r="P60" s="589"/>
      <c r="Q60" s="589"/>
      <c r="R60" s="589"/>
      <c r="S60" s="589"/>
      <c r="T60" s="589"/>
      <c r="U60" s="589"/>
      <c r="V60" s="589"/>
      <c r="W60" s="589"/>
      <c r="X60" s="589"/>
      <c r="Y60" s="589"/>
      <c r="Z60" s="589"/>
      <c r="AA60" s="589"/>
      <c r="AB60" s="589"/>
      <c r="AC60" s="589"/>
      <c r="AD60" s="589"/>
      <c r="AE60" s="589"/>
      <c r="AF60" s="589"/>
      <c r="AG60" s="589"/>
      <c r="AH60" s="589"/>
      <c r="AI60" s="589"/>
      <c r="AJ60" s="589"/>
      <c r="AK60" s="589"/>
      <c r="AL60" s="589"/>
      <c r="AM60" s="589"/>
      <c r="AN60" s="589"/>
      <c r="AO60" s="589"/>
      <c r="AP60" s="589"/>
      <c r="AQ60" s="589"/>
      <c r="AR60" s="589"/>
      <c r="AS60" s="589"/>
      <c r="AT60" s="589"/>
      <c r="AU60" s="589"/>
      <c r="AV60" s="589"/>
      <c r="AW60" s="589"/>
      <c r="AX60" s="589"/>
      <c r="AY60" s="589"/>
      <c r="AZ60" s="589"/>
      <c r="BA60" s="589"/>
      <c r="BB60" s="589"/>
      <c r="BC60" s="589"/>
      <c r="BD60" s="589"/>
      <c r="BE60" s="589"/>
      <c r="BF60" s="589"/>
      <c r="BG60" s="589"/>
      <c r="BH60" s="589"/>
      <c r="BI60" s="589"/>
      <c r="BJ60" s="589"/>
      <c r="BK60" s="589"/>
      <c r="BL60" s="589">
        <f t="shared" si="1"/>
        <v>3</v>
      </c>
      <c r="BM60" s="563">
        <v>2</v>
      </c>
    </row>
    <row r="61" spans="1:65" ht="15" customHeight="1">
      <c r="A61" s="574"/>
      <c r="B61" s="693"/>
      <c r="C61" s="593" t="s">
        <v>1225</v>
      </c>
      <c r="D61" s="535">
        <v>2</v>
      </c>
      <c r="E61" s="535">
        <v>2</v>
      </c>
      <c r="F61" s="536">
        <f t="shared" si="0"/>
        <v>0</v>
      </c>
      <c r="G61" s="537"/>
      <c r="H61" s="576"/>
      <c r="I61" s="611">
        <v>66</v>
      </c>
      <c r="J61" s="612">
        <v>67</v>
      </c>
      <c r="K61" s="589"/>
      <c r="L61" s="616"/>
      <c r="M61" s="589"/>
      <c r="N61" s="589"/>
      <c r="O61" s="589"/>
      <c r="P61" s="589"/>
      <c r="Q61" s="589"/>
      <c r="R61" s="589"/>
      <c r="S61" s="589"/>
      <c r="T61" s="589"/>
      <c r="U61" s="589"/>
      <c r="V61" s="589"/>
      <c r="W61" s="589"/>
      <c r="X61" s="589"/>
      <c r="Y61" s="589"/>
      <c r="Z61" s="589"/>
      <c r="AA61" s="589"/>
      <c r="AB61" s="589"/>
      <c r="AC61" s="589"/>
      <c r="AD61" s="589"/>
      <c r="AE61" s="589"/>
      <c r="AF61" s="589"/>
      <c r="AG61" s="589"/>
      <c r="AH61" s="589"/>
      <c r="AI61" s="589"/>
      <c r="AJ61" s="589"/>
      <c r="AK61" s="589"/>
      <c r="AL61" s="589"/>
      <c r="AM61" s="589"/>
      <c r="AN61" s="589"/>
      <c r="AO61" s="589"/>
      <c r="AP61" s="589"/>
      <c r="AQ61" s="589"/>
      <c r="AR61" s="589"/>
      <c r="AS61" s="589"/>
      <c r="AT61" s="589"/>
      <c r="AU61" s="589"/>
      <c r="AV61" s="589"/>
      <c r="AW61" s="589"/>
      <c r="AX61" s="589"/>
      <c r="AY61" s="589"/>
      <c r="AZ61" s="589"/>
      <c r="BA61" s="589"/>
      <c r="BB61" s="589"/>
      <c r="BC61" s="589"/>
      <c r="BD61" s="589"/>
      <c r="BE61" s="589"/>
      <c r="BF61" s="589"/>
      <c r="BG61" s="589"/>
      <c r="BH61" s="589"/>
      <c r="BI61" s="589"/>
      <c r="BJ61" s="589"/>
      <c r="BK61" s="589"/>
      <c r="BL61" s="589">
        <f t="shared" si="1"/>
        <v>2</v>
      </c>
      <c r="BM61" s="563">
        <v>2</v>
      </c>
    </row>
    <row r="62" spans="1:65" ht="15" customHeight="1">
      <c r="A62" s="574"/>
      <c r="B62" s="693"/>
      <c r="C62" s="593" t="s">
        <v>495</v>
      </c>
      <c r="D62" s="535">
        <v>4</v>
      </c>
      <c r="E62" s="535">
        <v>4</v>
      </c>
      <c r="F62" s="536">
        <f t="shared" si="0"/>
        <v>0</v>
      </c>
      <c r="G62" s="537"/>
      <c r="H62" s="576"/>
      <c r="I62" s="611">
        <v>62</v>
      </c>
      <c r="J62" s="612">
        <v>63</v>
      </c>
      <c r="K62" s="612">
        <v>64</v>
      </c>
      <c r="L62" s="617">
        <v>65</v>
      </c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589"/>
      <c r="AJ62" s="589"/>
      <c r="AK62" s="589"/>
      <c r="AL62" s="589"/>
      <c r="AM62" s="589"/>
      <c r="AN62" s="589"/>
      <c r="AO62" s="589"/>
      <c r="AP62" s="589"/>
      <c r="AQ62" s="589"/>
      <c r="AR62" s="589"/>
      <c r="AS62" s="589"/>
      <c r="AT62" s="589"/>
      <c r="AU62" s="589"/>
      <c r="AV62" s="589"/>
      <c r="AW62" s="589"/>
      <c r="AX62" s="589"/>
      <c r="AY62" s="589"/>
      <c r="AZ62" s="589"/>
      <c r="BA62" s="589"/>
      <c r="BB62" s="589"/>
      <c r="BC62" s="589"/>
      <c r="BD62" s="589"/>
      <c r="BE62" s="589"/>
      <c r="BF62" s="589"/>
      <c r="BG62" s="589"/>
      <c r="BH62" s="589"/>
      <c r="BI62" s="589"/>
      <c r="BJ62" s="589"/>
      <c r="BK62" s="589"/>
      <c r="BL62" s="589">
        <f t="shared" si="1"/>
        <v>4</v>
      </c>
      <c r="BM62" s="563">
        <v>4</v>
      </c>
    </row>
    <row r="63" spans="1:65" ht="15" customHeight="1">
      <c r="A63" s="574"/>
      <c r="B63" s="693"/>
      <c r="C63" s="593" t="s">
        <v>1227</v>
      </c>
      <c r="D63" s="535">
        <v>3</v>
      </c>
      <c r="E63" s="535">
        <v>3</v>
      </c>
      <c r="F63" s="536">
        <f t="shared" si="0"/>
        <v>0</v>
      </c>
      <c r="G63" s="537"/>
      <c r="H63" s="576"/>
      <c r="I63" s="611">
        <v>68</v>
      </c>
      <c r="J63" s="612">
        <v>69</v>
      </c>
      <c r="K63" s="612">
        <v>70</v>
      </c>
      <c r="L63" s="616"/>
      <c r="M63" s="589"/>
      <c r="N63" s="589"/>
      <c r="O63" s="589"/>
      <c r="P63" s="589"/>
      <c r="Q63" s="589"/>
      <c r="R63" s="589"/>
      <c r="S63" s="589"/>
      <c r="T63" s="589"/>
      <c r="U63" s="589"/>
      <c r="V63" s="589"/>
      <c r="W63" s="589"/>
      <c r="X63" s="589"/>
      <c r="Y63" s="589"/>
      <c r="Z63" s="589"/>
      <c r="AA63" s="589"/>
      <c r="AB63" s="589"/>
      <c r="AC63" s="589"/>
      <c r="AD63" s="589"/>
      <c r="AE63" s="589"/>
      <c r="AF63" s="589"/>
      <c r="AG63" s="589"/>
      <c r="AH63" s="589"/>
      <c r="AI63" s="589"/>
      <c r="AJ63" s="589"/>
      <c r="AK63" s="589"/>
      <c r="AL63" s="589"/>
      <c r="AM63" s="589"/>
      <c r="AN63" s="589"/>
      <c r="AO63" s="589"/>
      <c r="AP63" s="589"/>
      <c r="AQ63" s="589"/>
      <c r="AR63" s="589"/>
      <c r="AS63" s="589"/>
      <c r="AT63" s="589"/>
      <c r="AU63" s="589"/>
      <c r="AV63" s="589"/>
      <c r="AW63" s="589"/>
      <c r="AX63" s="589"/>
      <c r="AY63" s="589"/>
      <c r="AZ63" s="589"/>
      <c r="BA63" s="589"/>
      <c r="BB63" s="589"/>
      <c r="BC63" s="589"/>
      <c r="BD63" s="589"/>
      <c r="BE63" s="589"/>
      <c r="BF63" s="589"/>
      <c r="BG63" s="589"/>
      <c r="BH63" s="589"/>
      <c r="BI63" s="589"/>
      <c r="BJ63" s="589"/>
      <c r="BK63" s="589"/>
      <c r="BL63" s="589">
        <f t="shared" si="1"/>
        <v>3</v>
      </c>
      <c r="BM63" s="563">
        <v>3</v>
      </c>
    </row>
    <row r="64" spans="1:65" ht="15" customHeight="1">
      <c r="A64" s="574"/>
      <c r="B64" s="693"/>
      <c r="C64" s="593" t="s">
        <v>1161</v>
      </c>
      <c r="D64" s="535">
        <v>15</v>
      </c>
      <c r="E64" s="535">
        <v>14</v>
      </c>
      <c r="F64" s="536">
        <f t="shared" si="0"/>
        <v>-1</v>
      </c>
      <c r="G64" s="615" t="s">
        <v>1739</v>
      </c>
      <c r="H64" s="576"/>
      <c r="I64" s="611">
        <v>31</v>
      </c>
      <c r="J64" s="612">
        <v>32</v>
      </c>
      <c r="K64" s="612">
        <v>33</v>
      </c>
      <c r="L64" s="617">
        <v>34</v>
      </c>
      <c r="M64" s="612">
        <v>35</v>
      </c>
      <c r="N64" s="612">
        <v>51</v>
      </c>
      <c r="O64" s="612">
        <v>52</v>
      </c>
      <c r="P64" s="589">
        <v>90</v>
      </c>
      <c r="Q64" s="612">
        <v>114</v>
      </c>
      <c r="R64" s="612">
        <v>115</v>
      </c>
      <c r="S64" s="612">
        <v>116</v>
      </c>
      <c r="T64" s="612">
        <v>117</v>
      </c>
      <c r="U64" s="612">
        <v>118</v>
      </c>
      <c r="V64" s="612">
        <v>119</v>
      </c>
      <c r="W64" s="589">
        <v>120</v>
      </c>
      <c r="X64" s="704">
        <v>6</v>
      </c>
      <c r="Y64" s="589"/>
      <c r="Z64" s="589"/>
      <c r="AA64" s="589"/>
      <c r="AB64" s="589"/>
      <c r="AC64" s="589"/>
      <c r="AD64" s="589"/>
      <c r="AE64" s="589"/>
      <c r="AF64" s="589"/>
      <c r="AG64" s="589"/>
      <c r="AH64" s="589"/>
      <c r="AI64" s="589"/>
      <c r="AJ64" s="589"/>
      <c r="AK64" s="589"/>
      <c r="AL64" s="589"/>
      <c r="AM64" s="589"/>
      <c r="AN64" s="589"/>
      <c r="AO64" s="589"/>
      <c r="AP64" s="589"/>
      <c r="AQ64" s="589"/>
      <c r="AR64" s="589"/>
      <c r="AS64" s="589"/>
      <c r="AT64" s="589"/>
      <c r="AU64" s="589"/>
      <c r="AV64" s="589"/>
      <c r="AW64" s="589"/>
      <c r="AX64" s="589"/>
      <c r="AY64" s="589"/>
      <c r="AZ64" s="589"/>
      <c r="BA64" s="589"/>
      <c r="BB64" s="589"/>
      <c r="BC64" s="589"/>
      <c r="BD64" s="589"/>
      <c r="BE64" s="589"/>
      <c r="BF64" s="589"/>
      <c r="BG64" s="589"/>
      <c r="BH64" s="589"/>
      <c r="BI64" s="589"/>
      <c r="BJ64" s="589"/>
      <c r="BK64" s="589"/>
      <c r="BL64" s="589">
        <f t="shared" si="1"/>
        <v>16</v>
      </c>
      <c r="BM64" s="563">
        <v>14</v>
      </c>
    </row>
    <row r="65" spans="1:65" ht="15" customHeight="1">
      <c r="A65" s="574"/>
      <c r="B65" s="693"/>
      <c r="C65" s="593" t="s">
        <v>979</v>
      </c>
      <c r="D65" s="535">
        <v>15</v>
      </c>
      <c r="E65" s="535">
        <v>13</v>
      </c>
      <c r="F65" s="536">
        <f t="shared" si="0"/>
        <v>-2</v>
      </c>
      <c r="G65" s="615" t="s">
        <v>1740</v>
      </c>
      <c r="H65" s="576"/>
      <c r="I65" s="611">
        <v>41</v>
      </c>
      <c r="J65" s="617">
        <v>42</v>
      </c>
      <c r="K65" s="612">
        <v>43</v>
      </c>
      <c r="L65" s="612">
        <v>44</v>
      </c>
      <c r="M65" s="589">
        <v>45</v>
      </c>
      <c r="N65" s="612">
        <v>46</v>
      </c>
      <c r="O65" s="612">
        <v>47</v>
      </c>
      <c r="P65" s="612">
        <v>48</v>
      </c>
      <c r="Q65" s="612">
        <v>49</v>
      </c>
      <c r="R65" s="612">
        <v>50</v>
      </c>
      <c r="S65" s="612">
        <v>55</v>
      </c>
      <c r="T65" s="612">
        <v>56</v>
      </c>
      <c r="U65" s="589"/>
      <c r="V65" s="612">
        <v>61</v>
      </c>
      <c r="W65" s="589">
        <v>112</v>
      </c>
      <c r="X65" s="612">
        <v>135</v>
      </c>
      <c r="Y65" s="589"/>
      <c r="Z65" s="589"/>
      <c r="AA65" s="589"/>
      <c r="AB65" s="589"/>
      <c r="AC65" s="589"/>
      <c r="AD65" s="589"/>
      <c r="AE65" s="589"/>
      <c r="AF65" s="589"/>
      <c r="AG65" s="589"/>
      <c r="AH65" s="589"/>
      <c r="AI65" s="589"/>
      <c r="AJ65" s="589"/>
      <c r="AK65" s="589"/>
      <c r="AL65" s="589"/>
      <c r="AM65" s="589"/>
      <c r="AN65" s="589"/>
      <c r="AO65" s="589"/>
      <c r="AP65" s="589"/>
      <c r="AQ65" s="589"/>
      <c r="AR65" s="589"/>
      <c r="AS65" s="589"/>
      <c r="AT65" s="589"/>
      <c r="AU65" s="589"/>
      <c r="AV65" s="589"/>
      <c r="AW65" s="589"/>
      <c r="AX65" s="589"/>
      <c r="AY65" s="589"/>
      <c r="AZ65" s="589"/>
      <c r="BA65" s="589"/>
      <c r="BB65" s="589"/>
      <c r="BC65" s="589"/>
      <c r="BD65" s="589"/>
      <c r="BE65" s="589"/>
      <c r="BF65" s="589"/>
      <c r="BG65" s="589"/>
      <c r="BH65" s="589"/>
      <c r="BI65" s="589"/>
      <c r="BJ65" s="589"/>
      <c r="BK65" s="589"/>
      <c r="BL65" s="589">
        <f t="shared" si="1"/>
        <v>15</v>
      </c>
      <c r="BM65" s="563">
        <v>13</v>
      </c>
    </row>
    <row r="66" spans="1:65" ht="15" customHeight="1">
      <c r="A66" s="574"/>
      <c r="B66" s="693"/>
      <c r="C66" s="593" t="s">
        <v>837</v>
      </c>
      <c r="D66" s="535">
        <v>23</v>
      </c>
      <c r="E66" s="535">
        <v>23</v>
      </c>
      <c r="F66" s="536">
        <f t="shared" si="0"/>
        <v>0</v>
      </c>
      <c r="G66" s="537"/>
      <c r="H66" s="576"/>
      <c r="I66" s="619">
        <v>11</v>
      </c>
      <c r="J66" s="612">
        <v>12</v>
      </c>
      <c r="K66" s="612">
        <v>13</v>
      </c>
      <c r="L66" s="612">
        <v>14</v>
      </c>
      <c r="M66" s="612">
        <v>15</v>
      </c>
      <c r="N66" s="612">
        <v>16</v>
      </c>
      <c r="O66" s="612">
        <v>17</v>
      </c>
      <c r="P66" s="612">
        <v>18</v>
      </c>
      <c r="Q66" s="612">
        <v>19</v>
      </c>
      <c r="R66" s="612">
        <v>20</v>
      </c>
      <c r="S66" s="612">
        <v>21</v>
      </c>
      <c r="T66" s="612">
        <v>22</v>
      </c>
      <c r="U66" s="612">
        <v>23</v>
      </c>
      <c r="V66" s="612">
        <v>24</v>
      </c>
      <c r="W66" s="612">
        <v>25</v>
      </c>
      <c r="X66" s="612">
        <v>26</v>
      </c>
      <c r="Y66" s="612">
        <v>27</v>
      </c>
      <c r="Z66" s="612">
        <v>28</v>
      </c>
      <c r="AA66" s="589">
        <v>30</v>
      </c>
      <c r="AB66" s="612">
        <v>36</v>
      </c>
      <c r="AC66" s="589">
        <v>37</v>
      </c>
      <c r="AD66" s="612">
        <v>38</v>
      </c>
      <c r="AE66" s="612">
        <v>39</v>
      </c>
      <c r="AF66" s="612">
        <v>40</v>
      </c>
      <c r="AG66" s="589">
        <v>53</v>
      </c>
      <c r="AH66" s="612">
        <v>54</v>
      </c>
      <c r="AI66" s="612">
        <v>60</v>
      </c>
      <c r="AJ66" s="589"/>
      <c r="AK66" s="589"/>
      <c r="AL66" s="589"/>
      <c r="AM66" s="589"/>
      <c r="AN66" s="589"/>
      <c r="AO66" s="589"/>
      <c r="AP66" s="589"/>
      <c r="AQ66" s="589"/>
      <c r="AR66" s="589"/>
      <c r="AS66" s="589"/>
      <c r="AT66" s="589"/>
      <c r="AU66" s="589"/>
      <c r="AV66" s="589"/>
      <c r="AW66" s="589"/>
      <c r="AX66" s="589"/>
      <c r="AY66" s="589"/>
      <c r="AZ66" s="589"/>
      <c r="BA66" s="589"/>
      <c r="BB66" s="589"/>
      <c r="BC66" s="589"/>
      <c r="BD66" s="589"/>
      <c r="BE66" s="589"/>
      <c r="BF66" s="589"/>
      <c r="BG66" s="589"/>
      <c r="BH66" s="589"/>
      <c r="BI66" s="589"/>
      <c r="BJ66" s="589"/>
      <c r="BK66" s="589"/>
      <c r="BL66" s="589">
        <f t="shared" si="1"/>
        <v>27</v>
      </c>
      <c r="BM66" s="563">
        <v>24</v>
      </c>
    </row>
    <row r="67" spans="1:65" ht="15" customHeight="1">
      <c r="A67" s="574"/>
      <c r="B67" s="693"/>
      <c r="C67" s="593" t="s">
        <v>1464</v>
      </c>
      <c r="D67" s="535">
        <v>17</v>
      </c>
      <c r="E67" s="535">
        <v>17</v>
      </c>
      <c r="F67" s="536">
        <f t="shared" si="0"/>
        <v>0</v>
      </c>
      <c r="G67" s="537"/>
      <c r="H67" s="576"/>
      <c r="I67" s="611">
        <v>71</v>
      </c>
      <c r="J67" s="612">
        <v>72</v>
      </c>
      <c r="K67" s="612">
        <v>73</v>
      </c>
      <c r="L67" s="612">
        <v>74</v>
      </c>
      <c r="M67" s="612">
        <v>75</v>
      </c>
      <c r="N67" s="612">
        <v>76</v>
      </c>
      <c r="O67" s="617">
        <v>77</v>
      </c>
      <c r="P67" s="589">
        <v>78</v>
      </c>
      <c r="Q67" s="612">
        <v>79</v>
      </c>
      <c r="R67" s="612">
        <v>80</v>
      </c>
      <c r="S67" s="612">
        <v>81</v>
      </c>
      <c r="T67" s="612">
        <v>82</v>
      </c>
      <c r="U67" s="612">
        <v>83</v>
      </c>
      <c r="V67" s="612">
        <v>84</v>
      </c>
      <c r="W67" s="612">
        <v>86</v>
      </c>
      <c r="X67" s="612">
        <v>87</v>
      </c>
      <c r="Y67" s="612">
        <v>88</v>
      </c>
      <c r="Z67" s="612">
        <v>89</v>
      </c>
      <c r="AA67" s="589"/>
      <c r="AB67" s="589"/>
      <c r="AC67" s="589"/>
      <c r="AD67" s="589"/>
      <c r="AE67" s="589"/>
      <c r="AF67" s="589"/>
      <c r="AG67" s="589"/>
      <c r="AH67" s="589"/>
      <c r="AI67" s="589"/>
      <c r="AJ67" s="589"/>
      <c r="AK67" s="589"/>
      <c r="AL67" s="589"/>
      <c r="AM67" s="589"/>
      <c r="AN67" s="589"/>
      <c r="AO67" s="589"/>
      <c r="AP67" s="589"/>
      <c r="AQ67" s="589"/>
      <c r="AR67" s="589"/>
      <c r="AS67" s="589"/>
      <c r="AT67" s="589"/>
      <c r="AU67" s="589"/>
      <c r="AV67" s="589"/>
      <c r="AW67" s="589"/>
      <c r="AX67" s="589"/>
      <c r="AY67" s="589"/>
      <c r="AZ67" s="589"/>
      <c r="BA67" s="589"/>
      <c r="BB67" s="589"/>
      <c r="BC67" s="589"/>
      <c r="BD67" s="589"/>
      <c r="BE67" s="589"/>
      <c r="BF67" s="589"/>
      <c r="BG67" s="589"/>
      <c r="BH67" s="589"/>
      <c r="BI67" s="589"/>
      <c r="BJ67" s="589"/>
      <c r="BK67" s="589"/>
      <c r="BL67" s="589">
        <f t="shared" si="1"/>
        <v>18</v>
      </c>
      <c r="BM67" s="563">
        <v>17</v>
      </c>
    </row>
    <row r="68" spans="1:65" ht="15" customHeight="1">
      <c r="A68" s="574"/>
      <c r="B68" s="693"/>
      <c r="C68" s="593" t="s">
        <v>1558</v>
      </c>
      <c r="D68" s="535">
        <v>10</v>
      </c>
      <c r="E68" s="535">
        <v>10</v>
      </c>
      <c r="F68" s="536">
        <f t="shared" ref="F68:F131" si="2">E68-D68</f>
        <v>0</v>
      </c>
      <c r="G68" s="537" t="s">
        <v>1548</v>
      </c>
      <c r="H68" s="576"/>
      <c r="I68" s="611">
        <v>107</v>
      </c>
      <c r="J68" s="612">
        <v>108</v>
      </c>
      <c r="K68" s="612">
        <v>109</v>
      </c>
      <c r="L68" s="612">
        <v>110</v>
      </c>
      <c r="M68" s="612">
        <v>111</v>
      </c>
      <c r="N68" s="612">
        <v>113</v>
      </c>
      <c r="O68" s="617">
        <v>121</v>
      </c>
      <c r="P68" s="612">
        <v>122</v>
      </c>
      <c r="Q68" s="612">
        <v>123</v>
      </c>
      <c r="R68" s="612">
        <v>124</v>
      </c>
      <c r="S68" s="589"/>
      <c r="T68" s="589"/>
      <c r="U68" s="589"/>
      <c r="V68" s="589"/>
      <c r="W68" s="589"/>
      <c r="X68" s="589"/>
      <c r="Y68" s="589"/>
      <c r="Z68" s="589"/>
      <c r="AA68" s="589"/>
      <c r="AB68" s="589"/>
      <c r="AC68" s="589"/>
      <c r="AD68" s="589"/>
      <c r="AE68" s="589"/>
      <c r="AF68" s="589"/>
      <c r="AG68" s="589"/>
      <c r="AH68" s="589"/>
      <c r="AI68" s="589"/>
      <c r="AJ68" s="589"/>
      <c r="AK68" s="589"/>
      <c r="AL68" s="589"/>
      <c r="AM68" s="589"/>
      <c r="AN68" s="589"/>
      <c r="AO68" s="589"/>
      <c r="AP68" s="589"/>
      <c r="AQ68" s="589"/>
      <c r="AR68" s="589"/>
      <c r="AS68" s="589"/>
      <c r="AT68" s="589"/>
      <c r="AU68" s="589"/>
      <c r="AV68" s="589"/>
      <c r="AW68" s="589"/>
      <c r="AX68" s="589"/>
      <c r="AY68" s="589"/>
      <c r="AZ68" s="589"/>
      <c r="BA68" s="589"/>
      <c r="BB68" s="589"/>
      <c r="BC68" s="589"/>
      <c r="BD68" s="589"/>
      <c r="BE68" s="589"/>
      <c r="BF68" s="589"/>
      <c r="BG68" s="589"/>
      <c r="BH68" s="589"/>
      <c r="BI68" s="589"/>
      <c r="BJ68" s="589"/>
      <c r="BK68" s="589"/>
      <c r="BL68" s="589">
        <f t="shared" si="1"/>
        <v>10</v>
      </c>
    </row>
    <row r="69" spans="1:65" ht="15" customHeight="1">
      <c r="A69" s="574"/>
      <c r="B69" s="693"/>
      <c r="C69" s="593" t="s">
        <v>1741</v>
      </c>
      <c r="D69" s="535">
        <v>0</v>
      </c>
      <c r="E69" s="535">
        <v>1</v>
      </c>
      <c r="F69" s="536">
        <f t="shared" si="2"/>
        <v>1</v>
      </c>
      <c r="G69" s="537"/>
      <c r="H69" s="576"/>
      <c r="I69" s="584"/>
      <c r="J69" s="589"/>
      <c r="K69" s="589"/>
      <c r="L69" s="616"/>
      <c r="M69" s="589"/>
      <c r="N69" s="589"/>
      <c r="O69" s="589"/>
      <c r="P69" s="589"/>
      <c r="Q69" s="589"/>
      <c r="R69" s="589"/>
      <c r="S69" s="589"/>
      <c r="T69" s="589"/>
      <c r="U69" s="589"/>
      <c r="V69" s="589"/>
      <c r="W69" s="589"/>
      <c r="X69" s="589"/>
      <c r="Y69" s="589"/>
      <c r="Z69" s="589"/>
      <c r="AA69" s="589"/>
      <c r="AB69" s="589"/>
      <c r="AC69" s="589"/>
      <c r="AD69" s="589"/>
      <c r="AE69" s="589"/>
      <c r="AF69" s="589"/>
      <c r="AG69" s="589"/>
      <c r="AH69" s="589"/>
      <c r="AI69" s="589"/>
      <c r="AJ69" s="589"/>
      <c r="AK69" s="589"/>
      <c r="AL69" s="589"/>
      <c r="AM69" s="589"/>
      <c r="AN69" s="589"/>
      <c r="AO69" s="589"/>
      <c r="AP69" s="589"/>
      <c r="AQ69" s="589"/>
      <c r="AR69" s="589"/>
      <c r="AS69" s="589"/>
      <c r="AT69" s="589"/>
      <c r="AU69" s="589"/>
      <c r="AV69" s="589"/>
      <c r="AW69" s="589"/>
      <c r="AX69" s="589"/>
      <c r="AY69" s="589"/>
      <c r="AZ69" s="589"/>
      <c r="BA69" s="589"/>
      <c r="BB69" s="589"/>
      <c r="BC69" s="589"/>
      <c r="BD69" s="589"/>
      <c r="BE69" s="589"/>
      <c r="BF69" s="589"/>
      <c r="BG69" s="589"/>
      <c r="BH69" s="589"/>
      <c r="BI69" s="589"/>
      <c r="BJ69" s="589"/>
      <c r="BK69" s="589"/>
      <c r="BL69" s="589">
        <f t="shared" si="1"/>
        <v>0</v>
      </c>
    </row>
    <row r="70" spans="1:65" ht="15" customHeight="1">
      <c r="A70" s="574"/>
      <c r="B70" s="693"/>
      <c r="C70" s="622" t="s">
        <v>1031</v>
      </c>
      <c r="D70" s="535">
        <v>52</v>
      </c>
      <c r="E70" s="535">
        <v>50</v>
      </c>
      <c r="F70" s="536">
        <f t="shared" si="2"/>
        <v>-2</v>
      </c>
      <c r="G70" s="537"/>
      <c r="H70" s="576"/>
      <c r="I70" s="611">
        <v>11</v>
      </c>
      <c r="J70" s="612">
        <v>12</v>
      </c>
      <c r="K70" s="612">
        <v>13</v>
      </c>
      <c r="L70" s="612">
        <v>14</v>
      </c>
      <c r="M70" s="612">
        <v>15</v>
      </c>
      <c r="N70" s="612">
        <v>21</v>
      </c>
      <c r="O70" s="612">
        <v>27</v>
      </c>
      <c r="P70" s="612">
        <v>28</v>
      </c>
      <c r="Q70" s="612">
        <v>29</v>
      </c>
      <c r="R70" s="612">
        <v>30</v>
      </c>
      <c r="S70" s="612">
        <v>32</v>
      </c>
      <c r="T70" s="612">
        <v>35</v>
      </c>
      <c r="U70" s="612">
        <v>40</v>
      </c>
      <c r="V70" s="612">
        <v>41</v>
      </c>
      <c r="W70" s="612">
        <v>42</v>
      </c>
      <c r="X70" s="612">
        <v>43</v>
      </c>
      <c r="Y70" s="612">
        <v>45</v>
      </c>
      <c r="Z70" s="612">
        <v>50</v>
      </c>
      <c r="AA70" s="612">
        <v>51</v>
      </c>
      <c r="AB70" s="617">
        <v>56</v>
      </c>
      <c r="AC70" s="612">
        <v>58</v>
      </c>
      <c r="AD70" s="612">
        <v>60</v>
      </c>
      <c r="AE70" s="612">
        <v>62</v>
      </c>
      <c r="AF70" s="612">
        <v>76</v>
      </c>
      <c r="AG70" s="612">
        <v>77</v>
      </c>
      <c r="AH70" s="612">
        <v>78</v>
      </c>
      <c r="AI70" s="612">
        <v>79</v>
      </c>
      <c r="AJ70" s="612">
        <v>80</v>
      </c>
      <c r="AK70" s="612">
        <v>81</v>
      </c>
      <c r="AL70" s="589">
        <v>82</v>
      </c>
      <c r="AM70" s="612">
        <v>83</v>
      </c>
      <c r="AN70" s="612">
        <v>84</v>
      </c>
      <c r="AO70" s="612">
        <v>86</v>
      </c>
      <c r="AP70" s="589">
        <v>87</v>
      </c>
      <c r="AQ70" s="612">
        <v>88</v>
      </c>
      <c r="AR70" s="589">
        <v>89</v>
      </c>
      <c r="AS70" s="612">
        <v>90</v>
      </c>
      <c r="AT70" s="612" t="s">
        <v>1647</v>
      </c>
      <c r="AU70" s="612">
        <v>92</v>
      </c>
      <c r="AV70" s="612">
        <v>93</v>
      </c>
      <c r="AW70" s="612">
        <v>94</v>
      </c>
      <c r="AX70" s="612">
        <v>96</v>
      </c>
      <c r="AY70" s="612">
        <v>98</v>
      </c>
      <c r="AZ70" s="612">
        <v>99</v>
      </c>
      <c r="BA70" s="612">
        <v>100</v>
      </c>
      <c r="BB70" s="612">
        <v>101</v>
      </c>
      <c r="BC70" s="612">
        <v>104</v>
      </c>
      <c r="BD70" s="612">
        <v>105</v>
      </c>
      <c r="BE70" s="612">
        <v>107</v>
      </c>
      <c r="BF70" s="612">
        <v>108</v>
      </c>
      <c r="BG70" s="612">
        <v>109</v>
      </c>
      <c r="BH70" s="612">
        <v>110</v>
      </c>
      <c r="BI70" s="612">
        <v>111</v>
      </c>
      <c r="BJ70" s="589"/>
      <c r="BK70" s="589"/>
      <c r="BL70" s="589">
        <f t="shared" si="1"/>
        <v>53</v>
      </c>
    </row>
    <row r="71" spans="1:65" ht="15" customHeight="1">
      <c r="A71" s="574"/>
      <c r="B71" s="693"/>
      <c r="C71" s="622" t="s">
        <v>1229</v>
      </c>
      <c r="D71" s="535">
        <v>6</v>
      </c>
      <c r="E71" s="535">
        <v>0</v>
      </c>
      <c r="F71" s="536">
        <f t="shared" si="2"/>
        <v>-6</v>
      </c>
      <c r="G71" s="537" t="s">
        <v>1742</v>
      </c>
      <c r="H71" s="576"/>
      <c r="I71" s="584"/>
      <c r="J71" s="589"/>
      <c r="K71" s="589"/>
      <c r="L71" s="616"/>
      <c r="M71" s="589"/>
      <c r="N71" s="589"/>
      <c r="O71" s="589"/>
      <c r="P71" s="589"/>
      <c r="Q71" s="589"/>
      <c r="R71" s="589"/>
      <c r="S71" s="589"/>
      <c r="T71" s="589"/>
      <c r="U71" s="589"/>
      <c r="V71" s="589"/>
      <c r="W71" s="589"/>
      <c r="X71" s="589"/>
      <c r="Y71" s="589"/>
      <c r="Z71" s="589"/>
      <c r="AA71" s="589"/>
      <c r="AB71" s="589"/>
      <c r="AC71" s="589"/>
      <c r="AD71" s="589"/>
      <c r="AE71" s="589"/>
      <c r="AF71" s="589"/>
      <c r="AG71" s="589"/>
      <c r="AH71" s="589"/>
      <c r="AI71" s="589"/>
      <c r="AJ71" s="589"/>
      <c r="AK71" s="589"/>
      <c r="AL71" s="589"/>
      <c r="AM71" s="589"/>
      <c r="AN71" s="589"/>
      <c r="AO71" s="589"/>
      <c r="AP71" s="589"/>
      <c r="AQ71" s="589"/>
      <c r="AR71" s="589"/>
      <c r="AS71" s="589"/>
      <c r="AT71" s="589"/>
      <c r="AU71" s="589"/>
      <c r="AV71" s="589"/>
      <c r="AW71" s="589"/>
      <c r="AX71" s="589"/>
      <c r="AY71" s="589"/>
      <c r="AZ71" s="589"/>
      <c r="BA71" s="589"/>
      <c r="BB71" s="589"/>
      <c r="BC71" s="589"/>
      <c r="BD71" s="589"/>
      <c r="BE71" s="589"/>
      <c r="BF71" s="589"/>
      <c r="BG71" s="589"/>
      <c r="BH71" s="589"/>
      <c r="BI71" s="589"/>
      <c r="BJ71" s="589"/>
      <c r="BK71" s="589"/>
      <c r="BL71" s="589">
        <f t="shared" si="1"/>
        <v>0</v>
      </c>
    </row>
    <row r="72" spans="1:65" ht="15" customHeight="1">
      <c r="A72" s="574"/>
      <c r="B72" s="693"/>
      <c r="C72" s="593" t="s">
        <v>1035</v>
      </c>
      <c r="D72" s="625">
        <v>47</v>
      </c>
      <c r="E72" s="625">
        <v>47</v>
      </c>
      <c r="F72" s="626">
        <f t="shared" si="2"/>
        <v>0</v>
      </c>
      <c r="G72" s="623"/>
      <c r="H72" s="576"/>
      <c r="I72" s="611">
        <v>16</v>
      </c>
      <c r="J72" s="612">
        <v>17</v>
      </c>
      <c r="K72" s="612">
        <v>18</v>
      </c>
      <c r="L72" s="612">
        <v>19</v>
      </c>
      <c r="M72" s="612">
        <v>20</v>
      </c>
      <c r="N72" s="612">
        <v>22</v>
      </c>
      <c r="O72" s="612">
        <v>23</v>
      </c>
      <c r="P72" s="612">
        <v>24</v>
      </c>
      <c r="Q72" s="612">
        <v>25</v>
      </c>
      <c r="R72" s="612">
        <v>26</v>
      </c>
      <c r="S72" s="612">
        <v>31</v>
      </c>
      <c r="T72" s="612">
        <v>33</v>
      </c>
      <c r="U72" s="612">
        <v>34</v>
      </c>
      <c r="V72" s="589">
        <v>36</v>
      </c>
      <c r="W72" s="612">
        <v>37</v>
      </c>
      <c r="X72" s="612">
        <v>38</v>
      </c>
      <c r="Y72" s="589">
        <v>39</v>
      </c>
      <c r="Z72" s="589">
        <v>44</v>
      </c>
      <c r="AA72" s="617">
        <v>46</v>
      </c>
      <c r="AB72" s="612">
        <v>47</v>
      </c>
      <c r="AC72" s="612">
        <v>48</v>
      </c>
      <c r="AD72" s="612">
        <v>49</v>
      </c>
      <c r="AE72" s="612">
        <v>52</v>
      </c>
      <c r="AF72" s="612">
        <v>53</v>
      </c>
      <c r="AG72" s="612">
        <v>54</v>
      </c>
      <c r="AH72" s="612">
        <v>55</v>
      </c>
      <c r="AI72" s="612">
        <v>57</v>
      </c>
      <c r="AJ72" s="612">
        <v>59</v>
      </c>
      <c r="AK72" s="612">
        <v>61</v>
      </c>
      <c r="AL72" s="612">
        <v>63</v>
      </c>
      <c r="AM72" s="612">
        <v>64</v>
      </c>
      <c r="AN72" s="612">
        <v>65</v>
      </c>
      <c r="AO72" s="612">
        <v>66</v>
      </c>
      <c r="AP72" s="612">
        <v>67</v>
      </c>
      <c r="AQ72" s="612">
        <v>68</v>
      </c>
      <c r="AR72" s="612">
        <v>69</v>
      </c>
      <c r="AS72" s="612">
        <v>70</v>
      </c>
      <c r="AT72" s="612">
        <v>71</v>
      </c>
      <c r="AU72" s="612">
        <v>72</v>
      </c>
      <c r="AV72" s="612">
        <v>73</v>
      </c>
      <c r="AW72" s="612">
        <v>74</v>
      </c>
      <c r="AX72" s="612">
        <v>75</v>
      </c>
      <c r="AY72" s="612">
        <v>91</v>
      </c>
      <c r="AZ72" s="612">
        <v>95</v>
      </c>
      <c r="BA72" s="612">
        <v>97</v>
      </c>
      <c r="BB72" s="612">
        <v>102</v>
      </c>
      <c r="BC72" s="612">
        <v>103</v>
      </c>
      <c r="BD72" s="612">
        <v>106</v>
      </c>
      <c r="BE72" s="612" t="s">
        <v>1743</v>
      </c>
      <c r="BF72" s="612" t="s">
        <v>1744</v>
      </c>
      <c r="BG72" s="589"/>
      <c r="BH72" s="589"/>
      <c r="BI72" s="589"/>
      <c r="BJ72" s="589"/>
      <c r="BK72" s="589"/>
      <c r="BL72" s="589">
        <f t="shared" si="1"/>
        <v>50</v>
      </c>
    </row>
    <row r="73" spans="1:65" ht="15" customHeight="1">
      <c r="A73" s="574"/>
      <c r="B73" s="693"/>
      <c r="C73" s="705" t="s">
        <v>1745</v>
      </c>
      <c r="D73" s="599">
        <v>0</v>
      </c>
      <c r="E73" s="599">
        <v>19</v>
      </c>
      <c r="F73" s="631">
        <f t="shared" si="2"/>
        <v>19</v>
      </c>
      <c r="G73" s="706" t="s">
        <v>1746</v>
      </c>
      <c r="H73" s="576"/>
      <c r="I73" s="611">
        <v>112</v>
      </c>
      <c r="J73" s="612">
        <v>113</v>
      </c>
      <c r="K73" s="611">
        <v>114</v>
      </c>
      <c r="L73" s="612">
        <v>115</v>
      </c>
      <c r="M73" s="611">
        <v>116</v>
      </c>
      <c r="N73" s="612">
        <v>117</v>
      </c>
      <c r="O73" s="611">
        <v>118</v>
      </c>
      <c r="P73" s="612">
        <v>119</v>
      </c>
      <c r="Q73" s="611">
        <v>120</v>
      </c>
      <c r="R73" s="612">
        <v>121</v>
      </c>
      <c r="S73" s="611">
        <v>122</v>
      </c>
      <c r="T73" s="612">
        <v>123</v>
      </c>
      <c r="U73" s="611">
        <v>124</v>
      </c>
      <c r="V73" s="612">
        <v>125</v>
      </c>
      <c r="W73" s="611">
        <v>126</v>
      </c>
      <c r="X73" s="612">
        <v>127</v>
      </c>
      <c r="Y73" s="611">
        <v>128</v>
      </c>
      <c r="Z73" s="612">
        <v>129</v>
      </c>
      <c r="AA73" s="617"/>
      <c r="AB73" s="612"/>
      <c r="AC73" s="612"/>
      <c r="AD73" s="612"/>
      <c r="AE73" s="612"/>
      <c r="AF73" s="612"/>
      <c r="AG73" s="612"/>
      <c r="AH73" s="612"/>
      <c r="AI73" s="612"/>
      <c r="AJ73" s="612"/>
      <c r="AK73" s="612"/>
      <c r="AL73" s="612"/>
      <c r="AM73" s="612"/>
      <c r="AN73" s="612"/>
      <c r="AO73" s="612"/>
      <c r="AP73" s="612"/>
      <c r="AQ73" s="612"/>
      <c r="AR73" s="612"/>
      <c r="AS73" s="612"/>
      <c r="AT73" s="612"/>
      <c r="AU73" s="612"/>
      <c r="AV73" s="612"/>
      <c r="AW73" s="612"/>
      <c r="AX73" s="612"/>
      <c r="AY73" s="612"/>
      <c r="AZ73" s="612"/>
      <c r="BA73" s="612"/>
      <c r="BB73" s="589"/>
      <c r="BC73" s="612"/>
      <c r="BD73" s="589"/>
      <c r="BE73" s="612"/>
      <c r="BF73" s="612"/>
      <c r="BG73" s="589"/>
      <c r="BH73" s="589"/>
      <c r="BI73" s="589"/>
      <c r="BJ73" s="589"/>
      <c r="BK73" s="589"/>
      <c r="BL73" s="589"/>
    </row>
    <row r="74" spans="1:65" ht="15" customHeight="1">
      <c r="A74" s="574"/>
      <c r="B74" s="693"/>
      <c r="C74" s="624" t="s">
        <v>834</v>
      </c>
      <c r="D74" s="625">
        <v>15</v>
      </c>
      <c r="E74" s="625">
        <v>15</v>
      </c>
      <c r="F74" s="626">
        <f t="shared" si="2"/>
        <v>0</v>
      </c>
      <c r="G74" s="537"/>
      <c r="H74" s="576"/>
      <c r="I74" s="584"/>
      <c r="J74" s="589"/>
      <c r="K74" s="589"/>
      <c r="L74" s="685"/>
      <c r="M74" s="589"/>
      <c r="N74" s="589"/>
      <c r="O74" s="589"/>
      <c r="P74" s="589"/>
      <c r="Q74" s="589"/>
      <c r="R74" s="589"/>
      <c r="S74" s="589"/>
      <c r="T74" s="589"/>
      <c r="U74" s="589"/>
      <c r="V74" s="589"/>
      <c r="W74" s="589"/>
      <c r="X74" s="589"/>
      <c r="Y74" s="589"/>
      <c r="Z74" s="589"/>
      <c r="AA74" s="589"/>
      <c r="AB74" s="589"/>
      <c r="AC74" s="589"/>
      <c r="AD74" s="589"/>
      <c r="AE74" s="589"/>
      <c r="AF74" s="589"/>
      <c r="AG74" s="589"/>
      <c r="AH74" s="589"/>
      <c r="AI74" s="589"/>
      <c r="AJ74" s="589"/>
      <c r="AK74" s="589"/>
      <c r="AL74" s="589"/>
      <c r="AM74" s="589"/>
      <c r="AN74" s="589"/>
      <c r="AO74" s="589"/>
      <c r="AP74" s="589"/>
      <c r="AQ74" s="589"/>
      <c r="AR74" s="589"/>
      <c r="AS74" s="589"/>
      <c r="AT74" s="589"/>
      <c r="AU74" s="589"/>
      <c r="AV74" s="589"/>
      <c r="AW74" s="589"/>
      <c r="AX74" s="589"/>
      <c r="AY74" s="589"/>
      <c r="AZ74" s="589"/>
      <c r="BA74" s="589"/>
      <c r="BB74" s="589"/>
      <c r="BC74" s="589"/>
      <c r="BD74" s="589"/>
      <c r="BE74" s="589"/>
      <c r="BF74" s="589"/>
      <c r="BG74" s="589"/>
      <c r="BH74" s="589"/>
      <c r="BI74" s="589"/>
      <c r="BJ74" s="589"/>
      <c r="BK74" s="589"/>
      <c r="BL74" s="589">
        <f>SUM(BL59:BL72)</f>
        <v>202</v>
      </c>
    </row>
    <row r="75" spans="1:65" ht="15" customHeight="1">
      <c r="A75" s="574"/>
      <c r="B75" s="692"/>
      <c r="C75" s="585" t="s">
        <v>74</v>
      </c>
      <c r="D75" s="606">
        <v>2</v>
      </c>
      <c r="E75" s="606">
        <v>2</v>
      </c>
      <c r="F75" s="607">
        <f t="shared" si="2"/>
        <v>0</v>
      </c>
      <c r="G75" s="608"/>
      <c r="H75" s="576"/>
      <c r="I75" s="584"/>
      <c r="J75" s="589"/>
      <c r="K75" s="589"/>
      <c r="L75" s="685"/>
      <c r="M75" s="589"/>
      <c r="N75" s="589"/>
      <c r="O75" s="589"/>
      <c r="P75" s="589"/>
      <c r="Q75" s="589"/>
      <c r="R75" s="589"/>
      <c r="S75" s="589"/>
      <c r="T75" s="589"/>
      <c r="U75" s="589"/>
      <c r="V75" s="589"/>
      <c r="W75" s="589"/>
      <c r="X75" s="589"/>
      <c r="Y75" s="589"/>
      <c r="Z75" s="589"/>
      <c r="AA75" s="589"/>
      <c r="AB75" s="589"/>
      <c r="AC75" s="589"/>
      <c r="AD75" s="589"/>
      <c r="AE75" s="589"/>
      <c r="AF75" s="589"/>
      <c r="AG75" s="589"/>
      <c r="AH75" s="589"/>
      <c r="AI75" s="589"/>
      <c r="AJ75" s="589"/>
      <c r="AK75" s="589"/>
      <c r="AL75" s="589"/>
      <c r="AM75" s="589"/>
      <c r="AN75" s="589"/>
      <c r="AO75" s="589"/>
      <c r="AP75" s="589"/>
      <c r="AQ75" s="589"/>
      <c r="AR75" s="589"/>
      <c r="AS75" s="589"/>
      <c r="AT75" s="589"/>
      <c r="AU75" s="589"/>
      <c r="AV75" s="589"/>
      <c r="AW75" s="589"/>
      <c r="AX75" s="589"/>
      <c r="AY75" s="589"/>
      <c r="AZ75" s="589"/>
      <c r="BA75" s="589"/>
      <c r="BB75" s="589"/>
      <c r="BC75" s="589"/>
      <c r="BD75" s="589"/>
      <c r="BE75" s="589"/>
      <c r="BF75" s="589"/>
      <c r="BG75" s="589"/>
      <c r="BH75" s="589"/>
      <c r="BI75" s="589"/>
      <c r="BJ75" s="589"/>
      <c r="BK75" s="589"/>
      <c r="BL75" s="589"/>
    </row>
    <row r="76" spans="1:65" ht="15.75" customHeight="1">
      <c r="A76" s="574"/>
      <c r="B76" s="694"/>
      <c r="C76" s="614" t="s">
        <v>857</v>
      </c>
      <c r="D76" s="535">
        <v>2</v>
      </c>
      <c r="E76" s="535">
        <v>2</v>
      </c>
      <c r="F76" s="536">
        <f t="shared" si="2"/>
        <v>0</v>
      </c>
      <c r="G76" s="537"/>
      <c r="H76" s="576"/>
      <c r="I76" s="584"/>
      <c r="J76" s="589"/>
      <c r="K76" s="589"/>
      <c r="L76" s="685"/>
      <c r="M76" s="589"/>
      <c r="N76" s="589"/>
      <c r="O76" s="589"/>
      <c r="P76" s="589"/>
      <c r="Q76" s="589"/>
      <c r="R76" s="589"/>
      <c r="S76" s="589"/>
      <c r="T76" s="589"/>
      <c r="U76" s="589"/>
      <c r="V76" s="589"/>
      <c r="W76" s="589"/>
      <c r="X76" s="589"/>
      <c r="Y76" s="589"/>
      <c r="Z76" s="589"/>
      <c r="AA76" s="589"/>
      <c r="AB76" s="589"/>
      <c r="AC76" s="589"/>
      <c r="AD76" s="589"/>
      <c r="AE76" s="589"/>
      <c r="AF76" s="589"/>
      <c r="AG76" s="589"/>
      <c r="AH76" s="589"/>
      <c r="AI76" s="589"/>
      <c r="AJ76" s="589"/>
      <c r="AK76" s="589"/>
      <c r="AL76" s="589"/>
      <c r="AM76" s="589"/>
      <c r="AN76" s="589"/>
      <c r="AO76" s="589"/>
      <c r="AP76" s="589"/>
      <c r="AQ76" s="589"/>
      <c r="AR76" s="589"/>
      <c r="AS76" s="589"/>
      <c r="AT76" s="589"/>
      <c r="AU76" s="589"/>
      <c r="AV76" s="589"/>
      <c r="AW76" s="589"/>
      <c r="AX76" s="589"/>
      <c r="AY76" s="589"/>
      <c r="AZ76" s="589"/>
      <c r="BA76" s="589"/>
      <c r="BB76" s="589"/>
      <c r="BC76" s="589"/>
      <c r="BD76" s="589"/>
      <c r="BE76" s="589"/>
      <c r="BF76" s="589"/>
      <c r="BG76" s="589"/>
      <c r="BH76" s="589"/>
      <c r="BI76" s="589"/>
      <c r="BJ76" s="589"/>
      <c r="BK76" s="589"/>
      <c r="BL76" s="589"/>
    </row>
    <row r="77" spans="1:65" ht="15.75" customHeight="1">
      <c r="A77" s="574"/>
      <c r="B77" s="693"/>
      <c r="C77" s="614" t="s">
        <v>1162</v>
      </c>
      <c r="D77" s="535">
        <v>2</v>
      </c>
      <c r="E77" s="535">
        <v>2</v>
      </c>
      <c r="F77" s="536">
        <f t="shared" si="2"/>
        <v>0</v>
      </c>
      <c r="G77" s="537"/>
      <c r="H77" s="576"/>
      <c r="I77" s="584"/>
      <c r="J77" s="589"/>
      <c r="K77" s="589"/>
      <c r="L77" s="685"/>
      <c r="M77" s="589"/>
      <c r="N77" s="589"/>
      <c r="O77" s="589"/>
      <c r="P77" s="589"/>
      <c r="Q77" s="589"/>
      <c r="R77" s="589"/>
      <c r="S77" s="589"/>
      <c r="T77" s="589"/>
      <c r="U77" s="589"/>
      <c r="V77" s="589"/>
      <c r="W77" s="589"/>
      <c r="X77" s="589"/>
      <c r="Y77" s="589"/>
      <c r="Z77" s="589"/>
      <c r="AA77" s="589"/>
      <c r="AB77" s="589"/>
      <c r="AC77" s="589"/>
      <c r="AD77" s="589"/>
      <c r="AE77" s="589"/>
      <c r="AF77" s="589"/>
      <c r="AG77" s="589"/>
      <c r="AH77" s="589"/>
      <c r="AI77" s="589"/>
      <c r="AJ77" s="589"/>
      <c r="AK77" s="589"/>
      <c r="AL77" s="589"/>
      <c r="AM77" s="589"/>
      <c r="AN77" s="589"/>
      <c r="AO77" s="589"/>
      <c r="AP77" s="589"/>
      <c r="AQ77" s="589"/>
      <c r="AR77" s="589"/>
      <c r="AS77" s="589"/>
      <c r="AT77" s="589"/>
      <c r="AU77" s="589"/>
      <c r="AV77" s="589"/>
      <c r="AW77" s="589"/>
      <c r="AX77" s="589"/>
      <c r="AY77" s="589"/>
      <c r="AZ77" s="589"/>
      <c r="BA77" s="589"/>
      <c r="BB77" s="589"/>
      <c r="BC77" s="589"/>
      <c r="BD77" s="589"/>
      <c r="BE77" s="589"/>
      <c r="BF77" s="589"/>
      <c r="BG77" s="589"/>
      <c r="BH77" s="589"/>
      <c r="BI77" s="589"/>
      <c r="BJ77" s="589"/>
      <c r="BK77" s="589"/>
      <c r="BL77" s="589"/>
    </row>
    <row r="78" spans="1:65" ht="15" customHeight="1">
      <c r="A78" s="574"/>
      <c r="B78" s="693"/>
      <c r="C78" s="614" t="s">
        <v>1163</v>
      </c>
      <c r="D78" s="535">
        <v>1</v>
      </c>
      <c r="E78" s="535">
        <v>1</v>
      </c>
      <c r="F78" s="536">
        <f t="shared" si="2"/>
        <v>0</v>
      </c>
      <c r="G78" s="537"/>
      <c r="H78" s="576"/>
      <c r="I78" s="584"/>
      <c r="J78" s="589"/>
      <c r="K78" s="589"/>
      <c r="L78" s="685"/>
      <c r="M78" s="589"/>
      <c r="N78" s="589"/>
      <c r="O78" s="589"/>
      <c r="P78" s="589"/>
      <c r="Q78" s="589"/>
      <c r="R78" s="589"/>
      <c r="S78" s="589"/>
      <c r="T78" s="589"/>
      <c r="U78" s="589"/>
      <c r="V78" s="589"/>
      <c r="W78" s="589"/>
      <c r="X78" s="589"/>
      <c r="Y78" s="589"/>
      <c r="Z78" s="589"/>
      <c r="AA78" s="589"/>
      <c r="AB78" s="589"/>
      <c r="AC78" s="589"/>
      <c r="AD78" s="589"/>
      <c r="AE78" s="589"/>
      <c r="AF78" s="589"/>
      <c r="AG78" s="589"/>
      <c r="AH78" s="589"/>
      <c r="AI78" s="589"/>
      <c r="AJ78" s="589"/>
      <c r="AK78" s="589"/>
      <c r="AL78" s="589"/>
      <c r="AM78" s="589"/>
      <c r="AN78" s="589"/>
      <c r="AO78" s="589"/>
      <c r="AP78" s="589"/>
      <c r="AQ78" s="589"/>
      <c r="AR78" s="589"/>
      <c r="AS78" s="589"/>
      <c r="AT78" s="589"/>
      <c r="AU78" s="589"/>
      <c r="AV78" s="589"/>
      <c r="AW78" s="589"/>
      <c r="AX78" s="589"/>
      <c r="AY78" s="589"/>
      <c r="AZ78" s="589"/>
      <c r="BA78" s="589"/>
      <c r="BB78" s="589"/>
      <c r="BC78" s="589"/>
      <c r="BD78" s="589"/>
      <c r="BE78" s="589"/>
      <c r="BF78" s="589"/>
      <c r="BG78" s="589"/>
      <c r="BH78" s="589"/>
      <c r="BI78" s="589"/>
      <c r="BJ78" s="589"/>
      <c r="BK78" s="589"/>
      <c r="BL78" s="589"/>
    </row>
    <row r="79" spans="1:65" ht="15" customHeight="1">
      <c r="A79" s="574"/>
      <c r="B79" s="693"/>
      <c r="C79" s="614" t="s">
        <v>1230</v>
      </c>
      <c r="D79" s="535">
        <v>1</v>
      </c>
      <c r="E79" s="535">
        <v>1</v>
      </c>
      <c r="F79" s="536">
        <f t="shared" si="2"/>
        <v>0</v>
      </c>
      <c r="G79" s="537"/>
      <c r="H79" s="576"/>
      <c r="I79" s="584"/>
      <c r="J79" s="589"/>
      <c r="K79" s="589"/>
      <c r="L79" s="685"/>
      <c r="M79" s="589"/>
      <c r="N79" s="589"/>
      <c r="O79" s="589"/>
      <c r="P79" s="589"/>
      <c r="Q79" s="589"/>
      <c r="R79" s="589"/>
      <c r="S79" s="589"/>
      <c r="T79" s="589"/>
      <c r="U79" s="589"/>
      <c r="V79" s="589"/>
      <c r="W79" s="589"/>
      <c r="X79" s="589"/>
      <c r="Y79" s="589"/>
      <c r="Z79" s="589"/>
      <c r="AA79" s="589"/>
      <c r="AB79" s="589"/>
      <c r="AC79" s="589"/>
      <c r="AD79" s="589"/>
      <c r="AE79" s="589"/>
      <c r="AF79" s="589"/>
      <c r="AG79" s="589"/>
      <c r="AH79" s="589"/>
      <c r="AI79" s="589"/>
      <c r="AJ79" s="589"/>
      <c r="AK79" s="589"/>
      <c r="AL79" s="589"/>
      <c r="AM79" s="589"/>
      <c r="AN79" s="589"/>
      <c r="AO79" s="589"/>
      <c r="AP79" s="589"/>
      <c r="AQ79" s="589"/>
      <c r="AR79" s="589"/>
      <c r="AS79" s="589"/>
      <c r="AT79" s="589"/>
      <c r="AU79" s="589"/>
      <c r="AV79" s="589"/>
      <c r="AW79" s="589"/>
      <c r="AX79" s="589"/>
      <c r="AY79" s="589"/>
      <c r="AZ79" s="589"/>
      <c r="BA79" s="589"/>
      <c r="BB79" s="589"/>
      <c r="BC79" s="589"/>
      <c r="BD79" s="589"/>
      <c r="BE79" s="589"/>
      <c r="BF79" s="589"/>
      <c r="BG79" s="589"/>
      <c r="BH79" s="589"/>
      <c r="BI79" s="589"/>
      <c r="BJ79" s="589"/>
      <c r="BK79" s="589"/>
      <c r="BL79" s="589"/>
    </row>
    <row r="80" spans="1:65" ht="15" customHeight="1">
      <c r="A80" s="574"/>
      <c r="B80" s="693"/>
      <c r="C80" s="614" t="s">
        <v>1231</v>
      </c>
      <c r="D80" s="535">
        <v>2</v>
      </c>
      <c r="E80" s="535">
        <v>2</v>
      </c>
      <c r="F80" s="536">
        <f t="shared" si="2"/>
        <v>0</v>
      </c>
      <c r="G80" s="537"/>
      <c r="H80" s="576"/>
      <c r="I80" s="584"/>
      <c r="J80" s="589"/>
      <c r="K80" s="589"/>
      <c r="L80" s="685"/>
      <c r="M80" s="589"/>
      <c r="N80" s="589"/>
      <c r="O80" s="589"/>
      <c r="P80" s="589"/>
      <c r="Q80" s="589"/>
      <c r="R80" s="589"/>
      <c r="S80" s="589"/>
      <c r="T80" s="589"/>
      <c r="U80" s="589"/>
      <c r="V80" s="589"/>
      <c r="W80" s="589"/>
      <c r="X80" s="589"/>
      <c r="Y80" s="589"/>
      <c r="Z80" s="589"/>
      <c r="AA80" s="589"/>
      <c r="AB80" s="589"/>
      <c r="AC80" s="589"/>
      <c r="AD80" s="589"/>
      <c r="AE80" s="589"/>
      <c r="AF80" s="589"/>
      <c r="AG80" s="589"/>
      <c r="AH80" s="589"/>
      <c r="AI80" s="589"/>
      <c r="AJ80" s="589"/>
      <c r="AK80" s="589"/>
      <c r="AL80" s="589"/>
      <c r="AM80" s="589"/>
      <c r="AN80" s="589"/>
      <c r="AO80" s="589"/>
      <c r="AP80" s="589"/>
      <c r="AQ80" s="589"/>
      <c r="AR80" s="589"/>
      <c r="AS80" s="589"/>
      <c r="AT80" s="589"/>
      <c r="AU80" s="589"/>
      <c r="AV80" s="589"/>
      <c r="AW80" s="589"/>
      <c r="AX80" s="589"/>
      <c r="AY80" s="589"/>
      <c r="AZ80" s="589"/>
      <c r="BA80" s="589"/>
      <c r="BB80" s="589"/>
      <c r="BC80" s="589"/>
      <c r="BD80" s="589"/>
      <c r="BE80" s="589"/>
      <c r="BF80" s="589"/>
      <c r="BG80" s="589"/>
      <c r="BH80" s="589"/>
      <c r="BI80" s="589"/>
      <c r="BJ80" s="589"/>
      <c r="BK80" s="589"/>
      <c r="BL80" s="589"/>
    </row>
    <row r="81" spans="1:64" ht="15" customHeight="1">
      <c r="A81" s="574"/>
      <c r="B81" s="693"/>
      <c r="C81" s="614" t="s">
        <v>1232</v>
      </c>
      <c r="D81" s="535">
        <v>1</v>
      </c>
      <c r="E81" s="535">
        <v>1</v>
      </c>
      <c r="F81" s="536">
        <f t="shared" si="2"/>
        <v>0</v>
      </c>
      <c r="G81" s="537"/>
      <c r="H81" s="576"/>
      <c r="I81" s="584"/>
      <c r="J81" s="589"/>
      <c r="K81" s="589"/>
      <c r="L81" s="685"/>
      <c r="M81" s="589"/>
      <c r="N81" s="589"/>
      <c r="O81" s="589"/>
      <c r="P81" s="589"/>
      <c r="Q81" s="589"/>
      <c r="R81" s="589"/>
      <c r="S81" s="589"/>
      <c r="T81" s="589"/>
      <c r="U81" s="589"/>
      <c r="V81" s="589"/>
      <c r="W81" s="589"/>
      <c r="X81" s="589"/>
      <c r="Y81" s="589"/>
      <c r="Z81" s="589"/>
      <c r="AA81" s="589"/>
      <c r="AB81" s="589"/>
      <c r="AC81" s="589"/>
      <c r="AD81" s="589"/>
      <c r="AE81" s="589"/>
      <c r="AF81" s="589"/>
      <c r="AG81" s="589"/>
      <c r="AH81" s="589"/>
      <c r="AI81" s="589"/>
      <c r="AJ81" s="589"/>
      <c r="AK81" s="589"/>
      <c r="AL81" s="589"/>
      <c r="AM81" s="589"/>
      <c r="AN81" s="589"/>
      <c r="AO81" s="589"/>
      <c r="AP81" s="589"/>
      <c r="AQ81" s="589"/>
      <c r="AR81" s="589"/>
      <c r="AS81" s="589"/>
      <c r="AT81" s="589"/>
      <c r="AU81" s="589"/>
      <c r="AV81" s="589"/>
      <c r="AW81" s="589"/>
      <c r="AX81" s="589"/>
      <c r="AY81" s="589"/>
      <c r="AZ81" s="589"/>
      <c r="BA81" s="589"/>
      <c r="BB81" s="589"/>
      <c r="BC81" s="589"/>
      <c r="BD81" s="589"/>
      <c r="BE81" s="589"/>
      <c r="BF81" s="589"/>
      <c r="BG81" s="589"/>
      <c r="BH81" s="589"/>
      <c r="BI81" s="589"/>
      <c r="BJ81" s="589"/>
      <c r="BK81" s="589"/>
      <c r="BL81" s="589"/>
    </row>
    <row r="82" spans="1:64" ht="15" customHeight="1">
      <c r="A82" s="574"/>
      <c r="B82" s="693"/>
      <c r="C82" s="614" t="s">
        <v>1164</v>
      </c>
      <c r="D82" s="535">
        <v>1</v>
      </c>
      <c r="E82" s="535">
        <v>1</v>
      </c>
      <c r="F82" s="536">
        <f t="shared" si="2"/>
        <v>0</v>
      </c>
      <c r="G82" s="537"/>
      <c r="H82" s="576"/>
      <c r="I82" s="584"/>
      <c r="J82" s="589"/>
      <c r="K82" s="589"/>
      <c r="L82" s="685"/>
      <c r="M82" s="589"/>
      <c r="N82" s="589"/>
      <c r="O82" s="589"/>
      <c r="P82" s="589"/>
      <c r="Q82" s="589"/>
      <c r="R82" s="589"/>
      <c r="S82" s="589"/>
      <c r="T82" s="589"/>
      <c r="U82" s="589"/>
      <c r="V82" s="589"/>
      <c r="W82" s="589"/>
      <c r="X82" s="589"/>
      <c r="Y82" s="589"/>
      <c r="Z82" s="589"/>
      <c r="AA82" s="589"/>
      <c r="AB82" s="589"/>
      <c r="AC82" s="589"/>
      <c r="AD82" s="589"/>
      <c r="AE82" s="589"/>
      <c r="AF82" s="589"/>
      <c r="AG82" s="589"/>
      <c r="AH82" s="589"/>
      <c r="AI82" s="589"/>
      <c r="AJ82" s="589"/>
      <c r="AK82" s="589"/>
      <c r="AL82" s="589"/>
      <c r="AM82" s="589"/>
      <c r="AN82" s="589"/>
      <c r="AO82" s="589"/>
      <c r="AP82" s="589"/>
      <c r="AQ82" s="589"/>
      <c r="AR82" s="589"/>
      <c r="AS82" s="589"/>
      <c r="AT82" s="589"/>
      <c r="AU82" s="589"/>
      <c r="AV82" s="589"/>
      <c r="AW82" s="589"/>
      <c r="AX82" s="589"/>
      <c r="AY82" s="589"/>
      <c r="AZ82" s="589"/>
      <c r="BA82" s="589"/>
      <c r="BB82" s="589"/>
      <c r="BC82" s="589"/>
      <c r="BD82" s="589"/>
      <c r="BE82" s="589"/>
      <c r="BF82" s="589"/>
      <c r="BG82" s="589"/>
      <c r="BH82" s="589"/>
      <c r="BI82" s="589"/>
      <c r="BJ82" s="589"/>
      <c r="BK82" s="589"/>
      <c r="BL82" s="589"/>
    </row>
    <row r="83" spans="1:64" ht="15" customHeight="1">
      <c r="A83" s="574"/>
      <c r="B83" s="693"/>
      <c r="C83" s="614" t="s">
        <v>1165</v>
      </c>
      <c r="D83" s="535">
        <v>6</v>
      </c>
      <c r="E83" s="535">
        <v>6</v>
      </c>
      <c r="F83" s="536">
        <f t="shared" si="2"/>
        <v>0</v>
      </c>
      <c r="G83" s="537"/>
      <c r="H83" s="576"/>
      <c r="I83" s="584"/>
      <c r="J83" s="589"/>
      <c r="K83" s="589"/>
      <c r="L83" s="685"/>
      <c r="M83" s="589"/>
      <c r="N83" s="589"/>
      <c r="O83" s="589"/>
      <c r="P83" s="589"/>
      <c r="Q83" s="589"/>
      <c r="R83" s="589"/>
      <c r="S83" s="589"/>
      <c r="T83" s="589"/>
      <c r="U83" s="589"/>
      <c r="V83" s="589"/>
      <c r="W83" s="589"/>
      <c r="X83" s="589"/>
      <c r="Y83" s="589"/>
      <c r="Z83" s="589"/>
      <c r="AA83" s="589"/>
      <c r="AB83" s="589"/>
      <c r="AC83" s="589"/>
      <c r="AD83" s="589"/>
      <c r="AE83" s="589"/>
      <c r="AF83" s="589"/>
      <c r="AG83" s="589"/>
      <c r="AH83" s="589"/>
      <c r="AI83" s="589"/>
      <c r="AJ83" s="589"/>
      <c r="AK83" s="589"/>
      <c r="AL83" s="589"/>
      <c r="AM83" s="589"/>
      <c r="AN83" s="589"/>
      <c r="AO83" s="589"/>
      <c r="AP83" s="589"/>
      <c r="AQ83" s="589"/>
      <c r="AR83" s="589"/>
      <c r="AS83" s="589"/>
      <c r="AT83" s="589"/>
      <c r="AU83" s="589"/>
      <c r="AV83" s="589"/>
      <c r="AW83" s="589"/>
      <c r="AX83" s="589"/>
      <c r="AY83" s="589"/>
      <c r="AZ83" s="589"/>
      <c r="BA83" s="589"/>
      <c r="BB83" s="589"/>
      <c r="BC83" s="589"/>
      <c r="BD83" s="589"/>
      <c r="BE83" s="589"/>
      <c r="BF83" s="589"/>
      <c r="BG83" s="589"/>
      <c r="BH83" s="589"/>
      <c r="BI83" s="589"/>
      <c r="BJ83" s="589"/>
      <c r="BK83" s="589"/>
      <c r="BL83" s="589"/>
    </row>
    <row r="84" spans="1:64" ht="15" customHeight="1">
      <c r="A84" s="574"/>
      <c r="B84" s="693"/>
      <c r="C84" s="614" t="s">
        <v>1166</v>
      </c>
      <c r="D84" s="535">
        <v>1</v>
      </c>
      <c r="E84" s="535">
        <v>1</v>
      </c>
      <c r="F84" s="536">
        <f t="shared" si="2"/>
        <v>0</v>
      </c>
      <c r="G84" s="537"/>
      <c r="H84" s="576"/>
      <c r="I84" s="584"/>
      <c r="J84" s="589"/>
      <c r="K84" s="589"/>
      <c r="L84" s="685"/>
      <c r="M84" s="589"/>
      <c r="N84" s="589"/>
      <c r="O84" s="589"/>
      <c r="P84" s="589"/>
      <c r="Q84" s="589"/>
      <c r="R84" s="589"/>
      <c r="S84" s="589"/>
      <c r="T84" s="589"/>
      <c r="U84" s="589"/>
      <c r="V84" s="589"/>
      <c r="W84" s="589"/>
      <c r="X84" s="589"/>
      <c r="Y84" s="589"/>
      <c r="Z84" s="589"/>
      <c r="AA84" s="589"/>
      <c r="AB84" s="589"/>
      <c r="AC84" s="589"/>
      <c r="AD84" s="589"/>
      <c r="AE84" s="589"/>
      <c r="AF84" s="589"/>
      <c r="AG84" s="589"/>
      <c r="AH84" s="589"/>
      <c r="AI84" s="589"/>
      <c r="AJ84" s="589"/>
      <c r="AK84" s="589"/>
      <c r="AL84" s="589"/>
      <c r="AM84" s="589"/>
      <c r="AN84" s="589"/>
      <c r="AO84" s="589"/>
      <c r="AP84" s="589"/>
      <c r="AQ84" s="589"/>
      <c r="AR84" s="589"/>
      <c r="AS84" s="589"/>
      <c r="AT84" s="589"/>
      <c r="AU84" s="589"/>
      <c r="AV84" s="589"/>
      <c r="AW84" s="589"/>
      <c r="AX84" s="589"/>
      <c r="AY84" s="589"/>
      <c r="AZ84" s="589"/>
      <c r="BA84" s="589"/>
      <c r="BB84" s="589"/>
      <c r="BC84" s="589"/>
      <c r="BD84" s="589"/>
      <c r="BE84" s="589"/>
      <c r="BF84" s="589"/>
      <c r="BG84" s="589"/>
      <c r="BH84" s="589"/>
      <c r="BI84" s="589"/>
      <c r="BJ84" s="589"/>
      <c r="BK84" s="589"/>
      <c r="BL84" s="589"/>
    </row>
    <row r="85" spans="1:64" ht="15" customHeight="1">
      <c r="A85" s="574"/>
      <c r="B85" s="693" t="s">
        <v>856</v>
      </c>
      <c r="C85" s="614" t="s">
        <v>1167</v>
      </c>
      <c r="D85" s="535">
        <v>1</v>
      </c>
      <c r="E85" s="535">
        <v>1</v>
      </c>
      <c r="F85" s="536">
        <f t="shared" si="2"/>
        <v>0</v>
      </c>
      <c r="G85" s="537" t="s">
        <v>1650</v>
      </c>
      <c r="H85" s="576"/>
      <c r="I85" s="584"/>
      <c r="J85" s="589"/>
      <c r="K85" s="589"/>
      <c r="L85" s="685"/>
      <c r="M85" s="589"/>
      <c r="N85" s="589"/>
      <c r="O85" s="589"/>
      <c r="P85" s="589"/>
      <c r="Q85" s="589"/>
      <c r="R85" s="589"/>
      <c r="S85" s="589"/>
      <c r="T85" s="589"/>
      <c r="U85" s="589"/>
      <c r="V85" s="589"/>
      <c r="W85" s="589"/>
      <c r="X85" s="589"/>
      <c r="Y85" s="589"/>
      <c r="Z85" s="589"/>
      <c r="AA85" s="589"/>
      <c r="AB85" s="589"/>
      <c r="AC85" s="589"/>
      <c r="AD85" s="589"/>
      <c r="AE85" s="589"/>
      <c r="AF85" s="589"/>
      <c r="AG85" s="589"/>
      <c r="AH85" s="589"/>
      <c r="AI85" s="589"/>
      <c r="AJ85" s="589"/>
      <c r="AK85" s="589"/>
      <c r="AL85" s="589"/>
      <c r="AM85" s="589"/>
      <c r="AN85" s="589"/>
      <c r="AO85" s="589"/>
      <c r="AP85" s="589"/>
      <c r="AQ85" s="589"/>
      <c r="AR85" s="589"/>
      <c r="AS85" s="589"/>
      <c r="AT85" s="589"/>
      <c r="AU85" s="589"/>
      <c r="AV85" s="589"/>
      <c r="AW85" s="589"/>
      <c r="AX85" s="589"/>
      <c r="AY85" s="589"/>
      <c r="AZ85" s="589"/>
      <c r="BA85" s="589"/>
      <c r="BB85" s="589"/>
      <c r="BC85" s="589"/>
      <c r="BD85" s="589"/>
      <c r="BE85" s="589"/>
      <c r="BF85" s="589"/>
      <c r="BG85" s="589"/>
      <c r="BH85" s="589"/>
      <c r="BI85" s="589"/>
      <c r="BJ85" s="589"/>
      <c r="BK85" s="589"/>
      <c r="BL85" s="589"/>
    </row>
    <row r="86" spans="1:64" ht="15" customHeight="1">
      <c r="A86" s="574"/>
      <c r="B86" s="693"/>
      <c r="C86" s="614" t="s">
        <v>501</v>
      </c>
      <c r="D86" s="535">
        <v>2</v>
      </c>
      <c r="E86" s="535">
        <v>2</v>
      </c>
      <c r="F86" s="536">
        <f t="shared" si="2"/>
        <v>0</v>
      </c>
      <c r="G86" s="537"/>
      <c r="H86" s="576"/>
      <c r="I86" s="584"/>
      <c r="J86" s="589"/>
      <c r="K86" s="589"/>
      <c r="L86" s="685"/>
      <c r="M86" s="589"/>
      <c r="N86" s="589"/>
      <c r="O86" s="589"/>
      <c r="P86" s="589"/>
      <c r="Q86" s="589"/>
      <c r="R86" s="589"/>
      <c r="S86" s="589"/>
      <c r="T86" s="589"/>
      <c r="U86" s="589"/>
      <c r="V86" s="589"/>
      <c r="W86" s="589"/>
      <c r="X86" s="589"/>
      <c r="Y86" s="589"/>
      <c r="Z86" s="589"/>
      <c r="AA86" s="589"/>
      <c r="AB86" s="589"/>
      <c r="AC86" s="589"/>
      <c r="AD86" s="589"/>
      <c r="AE86" s="589"/>
      <c r="AF86" s="589"/>
      <c r="AG86" s="589"/>
      <c r="AH86" s="589"/>
      <c r="AI86" s="589"/>
      <c r="AJ86" s="589"/>
      <c r="AK86" s="589"/>
      <c r="AL86" s="589"/>
      <c r="AM86" s="589"/>
      <c r="AN86" s="589"/>
      <c r="AO86" s="589"/>
      <c r="AP86" s="589"/>
      <c r="AQ86" s="589"/>
      <c r="AR86" s="589"/>
      <c r="AS86" s="589"/>
      <c r="AT86" s="589"/>
      <c r="AU86" s="589"/>
      <c r="AV86" s="589"/>
      <c r="AW86" s="589"/>
      <c r="AX86" s="589"/>
      <c r="AY86" s="589"/>
      <c r="AZ86" s="589"/>
      <c r="BA86" s="589"/>
      <c r="BB86" s="589"/>
      <c r="BC86" s="589"/>
      <c r="BD86" s="589"/>
      <c r="BE86" s="589"/>
      <c r="BF86" s="589"/>
      <c r="BG86" s="589"/>
      <c r="BH86" s="589"/>
      <c r="BI86" s="589"/>
      <c r="BJ86" s="589"/>
      <c r="BK86" s="589"/>
      <c r="BL86" s="589"/>
    </row>
    <row r="87" spans="1:64" ht="15" customHeight="1">
      <c r="A87" s="574"/>
      <c r="B87" s="693"/>
      <c r="C87" s="614" t="s">
        <v>690</v>
      </c>
      <c r="D87" s="535">
        <v>2</v>
      </c>
      <c r="E87" s="535">
        <v>2</v>
      </c>
      <c r="F87" s="536">
        <f t="shared" si="2"/>
        <v>0</v>
      </c>
      <c r="G87" s="537"/>
      <c r="H87" s="576"/>
      <c r="I87" s="584"/>
      <c r="J87" s="589"/>
      <c r="K87" s="589"/>
      <c r="L87" s="685"/>
      <c r="M87" s="589"/>
      <c r="N87" s="589"/>
      <c r="O87" s="589"/>
      <c r="P87" s="589"/>
      <c r="Q87" s="589"/>
      <c r="R87" s="589"/>
      <c r="S87" s="589"/>
      <c r="T87" s="589"/>
      <c r="U87" s="589"/>
      <c r="V87" s="589"/>
      <c r="W87" s="589"/>
      <c r="X87" s="589"/>
      <c r="Y87" s="589"/>
      <c r="Z87" s="589"/>
      <c r="AA87" s="589"/>
      <c r="AB87" s="589"/>
      <c r="AC87" s="589"/>
      <c r="AD87" s="589"/>
      <c r="AE87" s="589"/>
      <c r="AF87" s="589"/>
      <c r="AG87" s="589"/>
      <c r="AH87" s="589"/>
      <c r="AI87" s="589"/>
      <c r="AJ87" s="589"/>
      <c r="AK87" s="589"/>
      <c r="AL87" s="589"/>
      <c r="AM87" s="589"/>
      <c r="AN87" s="589"/>
      <c r="AO87" s="589"/>
      <c r="AP87" s="589"/>
      <c r="AQ87" s="589"/>
      <c r="AR87" s="589"/>
      <c r="AS87" s="589"/>
      <c r="AT87" s="589"/>
      <c r="AU87" s="589"/>
      <c r="AV87" s="589"/>
      <c r="AW87" s="589"/>
      <c r="AX87" s="589"/>
      <c r="AY87" s="589"/>
      <c r="AZ87" s="589"/>
      <c r="BA87" s="589"/>
      <c r="BB87" s="589"/>
      <c r="BC87" s="589"/>
      <c r="BD87" s="589"/>
      <c r="BE87" s="589"/>
      <c r="BF87" s="589"/>
      <c r="BG87" s="589"/>
      <c r="BH87" s="589"/>
      <c r="BI87" s="589"/>
      <c r="BJ87" s="589"/>
      <c r="BK87" s="589"/>
      <c r="BL87" s="589"/>
    </row>
    <row r="88" spans="1:64" ht="15" customHeight="1">
      <c r="A88" s="574"/>
      <c r="B88" s="693"/>
      <c r="C88" s="614" t="s">
        <v>1298</v>
      </c>
      <c r="D88" s="535">
        <v>1</v>
      </c>
      <c r="E88" s="535">
        <v>1</v>
      </c>
      <c r="F88" s="536">
        <f t="shared" si="2"/>
        <v>0</v>
      </c>
      <c r="G88" s="537"/>
      <c r="H88" s="576"/>
      <c r="I88" s="584"/>
      <c r="J88" s="589"/>
      <c r="K88" s="589"/>
      <c r="L88" s="685"/>
      <c r="M88" s="589"/>
      <c r="N88" s="589"/>
      <c r="O88" s="589"/>
      <c r="P88" s="589"/>
      <c r="Q88" s="589"/>
      <c r="R88" s="589"/>
      <c r="S88" s="589"/>
      <c r="T88" s="589"/>
      <c r="U88" s="589"/>
      <c r="V88" s="589"/>
      <c r="W88" s="589"/>
      <c r="X88" s="589"/>
      <c r="Y88" s="589"/>
      <c r="Z88" s="589"/>
      <c r="AA88" s="589"/>
      <c r="AB88" s="589"/>
      <c r="AC88" s="589"/>
      <c r="AD88" s="589"/>
      <c r="AE88" s="589"/>
      <c r="AF88" s="589"/>
      <c r="AG88" s="589"/>
      <c r="AH88" s="589"/>
      <c r="AI88" s="589"/>
      <c r="AJ88" s="589"/>
      <c r="AK88" s="589"/>
      <c r="AL88" s="589"/>
      <c r="AM88" s="589"/>
      <c r="AN88" s="589"/>
      <c r="AO88" s="589"/>
      <c r="AP88" s="589"/>
      <c r="AQ88" s="589"/>
      <c r="AR88" s="589"/>
      <c r="AS88" s="589"/>
      <c r="AT88" s="589"/>
      <c r="AU88" s="589"/>
      <c r="AV88" s="589"/>
      <c r="AW88" s="589"/>
      <c r="AX88" s="589"/>
      <c r="AY88" s="589"/>
      <c r="AZ88" s="589"/>
      <c r="BA88" s="589"/>
      <c r="BB88" s="589"/>
      <c r="BC88" s="589"/>
      <c r="BD88" s="589"/>
      <c r="BE88" s="589"/>
      <c r="BF88" s="589"/>
      <c r="BG88" s="589"/>
      <c r="BH88" s="589"/>
      <c r="BI88" s="589"/>
      <c r="BJ88" s="589"/>
      <c r="BK88" s="589"/>
      <c r="BL88" s="589"/>
    </row>
    <row r="89" spans="1:64" ht="15" customHeight="1">
      <c r="A89" s="574"/>
      <c r="B89" s="693"/>
      <c r="C89" s="614" t="s">
        <v>858</v>
      </c>
      <c r="D89" s="609">
        <v>1</v>
      </c>
      <c r="E89" s="609">
        <v>1</v>
      </c>
      <c r="F89" s="610">
        <f t="shared" si="2"/>
        <v>0</v>
      </c>
      <c r="G89" s="537"/>
      <c r="H89" s="576"/>
      <c r="I89" s="584"/>
      <c r="J89" s="589"/>
      <c r="K89" s="589"/>
      <c r="L89" s="685"/>
      <c r="M89" s="589"/>
      <c r="N89" s="589"/>
      <c r="O89" s="589"/>
      <c r="P89" s="589"/>
      <c r="Q89" s="589"/>
      <c r="R89" s="589"/>
      <c r="S89" s="589"/>
      <c r="T89" s="589"/>
      <c r="U89" s="589"/>
      <c r="V89" s="589"/>
      <c r="W89" s="589"/>
      <c r="X89" s="589"/>
      <c r="Y89" s="589"/>
      <c r="Z89" s="589"/>
      <c r="AA89" s="589"/>
      <c r="AB89" s="589"/>
      <c r="AC89" s="589"/>
      <c r="AD89" s="589"/>
      <c r="AE89" s="589"/>
      <c r="AF89" s="589"/>
      <c r="AG89" s="589"/>
      <c r="AH89" s="589"/>
      <c r="AI89" s="589"/>
      <c r="AJ89" s="589"/>
      <c r="AK89" s="589"/>
      <c r="AL89" s="589"/>
      <c r="AM89" s="589"/>
      <c r="AN89" s="589"/>
      <c r="AO89" s="589"/>
      <c r="AP89" s="589"/>
      <c r="AQ89" s="589"/>
      <c r="AR89" s="589"/>
      <c r="AS89" s="589"/>
      <c r="AT89" s="589"/>
      <c r="AU89" s="589"/>
      <c r="AV89" s="589"/>
      <c r="AW89" s="589"/>
      <c r="AX89" s="589"/>
      <c r="AY89" s="589"/>
      <c r="AZ89" s="589"/>
      <c r="BA89" s="589"/>
      <c r="BB89" s="589"/>
      <c r="BC89" s="589"/>
      <c r="BD89" s="589"/>
      <c r="BE89" s="589"/>
      <c r="BF89" s="589"/>
      <c r="BG89" s="589"/>
      <c r="BH89" s="589"/>
      <c r="BI89" s="589"/>
      <c r="BJ89" s="589"/>
      <c r="BK89" s="589"/>
      <c r="BL89" s="589"/>
    </row>
    <row r="90" spans="1:64" ht="15" customHeight="1">
      <c r="A90" s="574"/>
      <c r="B90" s="693"/>
      <c r="C90" s="591" t="s">
        <v>859</v>
      </c>
      <c r="D90" s="535">
        <v>1</v>
      </c>
      <c r="E90" s="535">
        <v>1</v>
      </c>
      <c r="F90" s="536">
        <f t="shared" si="2"/>
        <v>0</v>
      </c>
      <c r="G90" s="537"/>
      <c r="H90" s="576"/>
      <c r="I90" s="584"/>
      <c r="J90" s="589"/>
      <c r="K90" s="589"/>
      <c r="L90" s="685"/>
      <c r="M90" s="589"/>
      <c r="N90" s="589"/>
      <c r="O90" s="589"/>
      <c r="P90" s="589"/>
      <c r="Q90" s="589"/>
      <c r="R90" s="589"/>
      <c r="S90" s="589"/>
      <c r="T90" s="589"/>
      <c r="U90" s="589"/>
      <c r="V90" s="589"/>
      <c r="W90" s="589"/>
      <c r="X90" s="589"/>
      <c r="Y90" s="589"/>
      <c r="Z90" s="589"/>
      <c r="AA90" s="589"/>
      <c r="AB90" s="589"/>
      <c r="AC90" s="589"/>
      <c r="AD90" s="589"/>
      <c r="AE90" s="589"/>
      <c r="AF90" s="589"/>
      <c r="AG90" s="589"/>
      <c r="AH90" s="589"/>
      <c r="AI90" s="589"/>
      <c r="AJ90" s="589"/>
      <c r="AK90" s="589"/>
      <c r="AL90" s="589"/>
      <c r="AM90" s="589"/>
      <c r="AN90" s="589"/>
      <c r="AO90" s="589"/>
      <c r="AP90" s="589"/>
      <c r="AQ90" s="589"/>
      <c r="AR90" s="589"/>
      <c r="AS90" s="589"/>
      <c r="AT90" s="589"/>
      <c r="AU90" s="589"/>
      <c r="AV90" s="589"/>
      <c r="AW90" s="589"/>
      <c r="AX90" s="589"/>
      <c r="AY90" s="589"/>
      <c r="AZ90" s="589"/>
      <c r="BA90" s="589"/>
      <c r="BB90" s="589"/>
      <c r="BC90" s="589"/>
      <c r="BD90" s="589"/>
      <c r="BE90" s="589"/>
      <c r="BF90" s="589"/>
      <c r="BG90" s="589"/>
      <c r="BH90" s="589"/>
      <c r="BI90" s="589"/>
      <c r="BJ90" s="589"/>
      <c r="BK90" s="589"/>
      <c r="BL90" s="589"/>
    </row>
    <row r="91" spans="1:64" ht="15" customHeight="1">
      <c r="A91" s="574"/>
      <c r="B91" s="693"/>
      <c r="C91" s="614" t="s">
        <v>1561</v>
      </c>
      <c r="D91" s="609">
        <v>3</v>
      </c>
      <c r="E91" s="609">
        <v>3</v>
      </c>
      <c r="F91" s="610">
        <f t="shared" si="2"/>
        <v>0</v>
      </c>
      <c r="G91" s="537"/>
      <c r="H91" s="576"/>
      <c r="I91" s="584"/>
      <c r="J91" s="589"/>
      <c r="K91" s="589"/>
      <c r="L91" s="685"/>
      <c r="M91" s="589"/>
      <c r="N91" s="589"/>
      <c r="O91" s="589"/>
      <c r="P91" s="589"/>
      <c r="Q91" s="589"/>
      <c r="R91" s="589"/>
      <c r="S91" s="589"/>
      <c r="T91" s="589"/>
      <c r="U91" s="589"/>
      <c r="V91" s="589"/>
      <c r="W91" s="589"/>
      <c r="X91" s="589"/>
      <c r="Y91" s="589"/>
      <c r="Z91" s="589"/>
      <c r="AA91" s="589"/>
      <c r="AB91" s="589"/>
      <c r="AC91" s="589"/>
      <c r="AD91" s="589"/>
      <c r="AE91" s="589"/>
      <c r="AF91" s="589"/>
      <c r="AG91" s="589"/>
      <c r="AH91" s="589"/>
      <c r="AI91" s="589"/>
      <c r="AJ91" s="589"/>
      <c r="AK91" s="589"/>
      <c r="AL91" s="589"/>
      <c r="AM91" s="589"/>
      <c r="AN91" s="589"/>
      <c r="AO91" s="589"/>
      <c r="AP91" s="589"/>
      <c r="AQ91" s="589"/>
      <c r="AR91" s="589"/>
      <c r="AS91" s="589"/>
      <c r="AT91" s="589"/>
      <c r="AU91" s="589"/>
      <c r="AV91" s="589"/>
      <c r="AW91" s="589"/>
      <c r="AX91" s="589"/>
      <c r="AY91" s="589"/>
      <c r="AZ91" s="589"/>
      <c r="BA91" s="589"/>
      <c r="BB91" s="589"/>
      <c r="BC91" s="589"/>
      <c r="BD91" s="589"/>
      <c r="BE91" s="589"/>
      <c r="BF91" s="589"/>
      <c r="BG91" s="589"/>
      <c r="BH91" s="589"/>
      <c r="BI91" s="589"/>
      <c r="BJ91" s="589"/>
      <c r="BK91" s="589"/>
      <c r="BL91" s="589"/>
    </row>
    <row r="92" spans="1:64" ht="15" customHeight="1">
      <c r="A92" s="574"/>
      <c r="B92" s="693"/>
      <c r="C92" s="624" t="s">
        <v>1300</v>
      </c>
      <c r="D92" s="609">
        <v>1</v>
      </c>
      <c r="E92" s="609">
        <v>1</v>
      </c>
      <c r="F92" s="610">
        <f t="shared" si="2"/>
        <v>0</v>
      </c>
      <c r="G92" s="537"/>
      <c r="H92" s="576"/>
      <c r="I92" s="584"/>
      <c r="J92" s="589"/>
      <c r="K92" s="589"/>
      <c r="L92" s="685"/>
      <c r="M92" s="589"/>
      <c r="N92" s="589"/>
      <c r="O92" s="589"/>
      <c r="P92" s="589"/>
      <c r="Q92" s="589"/>
      <c r="R92" s="589"/>
      <c r="S92" s="589"/>
      <c r="T92" s="589"/>
      <c r="U92" s="589"/>
      <c r="V92" s="589"/>
      <c r="W92" s="589"/>
      <c r="X92" s="589"/>
      <c r="Y92" s="589"/>
      <c r="Z92" s="589"/>
      <c r="AA92" s="589"/>
      <c r="AB92" s="589"/>
      <c r="AC92" s="589"/>
      <c r="AD92" s="589"/>
      <c r="AE92" s="589"/>
      <c r="AF92" s="589"/>
      <c r="AG92" s="589"/>
      <c r="AH92" s="589"/>
      <c r="AI92" s="589"/>
      <c r="AJ92" s="589"/>
      <c r="AK92" s="589"/>
      <c r="AL92" s="589"/>
      <c r="AM92" s="589"/>
      <c r="AN92" s="589"/>
      <c r="AO92" s="589"/>
      <c r="AP92" s="589"/>
      <c r="AQ92" s="589"/>
      <c r="AR92" s="589"/>
      <c r="AS92" s="589"/>
      <c r="AT92" s="589"/>
      <c r="AU92" s="589"/>
      <c r="AV92" s="589"/>
      <c r="AW92" s="589"/>
      <c r="AX92" s="589"/>
      <c r="AY92" s="589"/>
      <c r="AZ92" s="589"/>
      <c r="BA92" s="589"/>
      <c r="BB92" s="589"/>
      <c r="BC92" s="589"/>
      <c r="BD92" s="589"/>
      <c r="BE92" s="589"/>
      <c r="BF92" s="589"/>
      <c r="BG92" s="589"/>
      <c r="BH92" s="589"/>
      <c r="BI92" s="589"/>
      <c r="BJ92" s="589"/>
      <c r="BK92" s="589"/>
      <c r="BL92" s="589"/>
    </row>
    <row r="93" spans="1:64" ht="15" customHeight="1">
      <c r="A93" s="574"/>
      <c r="B93" s="693"/>
      <c r="C93" s="627" t="s">
        <v>71</v>
      </c>
      <c r="D93" s="602">
        <v>3</v>
      </c>
      <c r="E93" s="602">
        <v>3</v>
      </c>
      <c r="F93" s="603">
        <f t="shared" si="2"/>
        <v>0</v>
      </c>
      <c r="G93" s="537"/>
      <c r="H93" s="576"/>
      <c r="I93" s="584"/>
      <c r="J93" s="589"/>
      <c r="K93" s="589"/>
      <c r="L93" s="685"/>
      <c r="M93" s="589"/>
      <c r="N93" s="589"/>
      <c r="O93" s="589"/>
      <c r="P93" s="589"/>
      <c r="Q93" s="589"/>
      <c r="R93" s="589"/>
      <c r="S93" s="589"/>
      <c r="T93" s="589"/>
      <c r="U93" s="589"/>
      <c r="V93" s="589"/>
      <c r="W93" s="589"/>
      <c r="X93" s="589"/>
      <c r="Y93" s="589"/>
      <c r="Z93" s="589"/>
      <c r="AA93" s="589"/>
      <c r="AB93" s="589"/>
      <c r="AC93" s="589"/>
      <c r="AD93" s="589"/>
      <c r="AE93" s="589"/>
      <c r="AF93" s="589"/>
      <c r="AG93" s="589"/>
      <c r="AH93" s="589"/>
      <c r="AI93" s="589"/>
      <c r="AJ93" s="589"/>
      <c r="AK93" s="589"/>
      <c r="AL93" s="589"/>
      <c r="AM93" s="589"/>
      <c r="AN93" s="589"/>
      <c r="AO93" s="589"/>
      <c r="AP93" s="589"/>
      <c r="AQ93" s="589"/>
      <c r="AR93" s="589"/>
      <c r="AS93" s="589"/>
      <c r="AT93" s="589"/>
      <c r="AU93" s="589"/>
      <c r="AV93" s="589"/>
      <c r="AW93" s="589"/>
      <c r="AX93" s="589"/>
      <c r="AY93" s="589"/>
      <c r="AZ93" s="589"/>
      <c r="BA93" s="589"/>
      <c r="BB93" s="589"/>
      <c r="BC93" s="589"/>
      <c r="BD93" s="589"/>
      <c r="BE93" s="589"/>
      <c r="BF93" s="589"/>
      <c r="BG93" s="589"/>
      <c r="BH93" s="589"/>
      <c r="BI93" s="589"/>
      <c r="BJ93" s="589"/>
      <c r="BK93" s="589"/>
      <c r="BL93" s="589"/>
    </row>
    <row r="94" spans="1:64" ht="15" customHeight="1">
      <c r="A94" s="574"/>
      <c r="B94" s="692"/>
      <c r="C94" s="585" t="s">
        <v>1562</v>
      </c>
      <c r="D94" s="606">
        <v>2</v>
      </c>
      <c r="E94" s="606">
        <v>2</v>
      </c>
      <c r="F94" s="607">
        <f t="shared" si="2"/>
        <v>0</v>
      </c>
      <c r="G94" s="608"/>
      <c r="H94" s="576"/>
      <c r="I94" s="584"/>
      <c r="J94" s="589"/>
      <c r="K94" s="589"/>
      <c r="L94" s="685"/>
      <c r="M94" s="589"/>
      <c r="N94" s="589"/>
      <c r="O94" s="589"/>
      <c r="P94" s="589"/>
      <c r="Q94" s="589"/>
      <c r="R94" s="589"/>
      <c r="S94" s="589"/>
      <c r="T94" s="589"/>
      <c r="U94" s="589"/>
      <c r="V94" s="589"/>
      <c r="W94" s="589"/>
      <c r="X94" s="589"/>
      <c r="Y94" s="589"/>
      <c r="Z94" s="589"/>
      <c r="AA94" s="589"/>
      <c r="AB94" s="589"/>
      <c r="AC94" s="589"/>
      <c r="AD94" s="589"/>
      <c r="AE94" s="589"/>
      <c r="AF94" s="589"/>
      <c r="AG94" s="589"/>
      <c r="AH94" s="589"/>
      <c r="AI94" s="589"/>
      <c r="AJ94" s="589"/>
      <c r="AK94" s="589"/>
      <c r="AL94" s="589"/>
      <c r="AM94" s="589"/>
      <c r="AN94" s="589"/>
      <c r="AO94" s="589"/>
      <c r="AP94" s="589"/>
      <c r="AQ94" s="589"/>
      <c r="AR94" s="589"/>
      <c r="AS94" s="589"/>
      <c r="AT94" s="589"/>
      <c r="AU94" s="589"/>
      <c r="AV94" s="589"/>
      <c r="AW94" s="589"/>
      <c r="AX94" s="589"/>
      <c r="AY94" s="589"/>
      <c r="AZ94" s="589"/>
      <c r="BA94" s="589"/>
      <c r="BB94" s="589"/>
      <c r="BC94" s="589"/>
      <c r="BD94" s="589"/>
      <c r="BE94" s="589"/>
      <c r="BF94" s="589"/>
      <c r="BG94" s="589"/>
      <c r="BH94" s="589"/>
      <c r="BI94" s="589"/>
      <c r="BJ94" s="589"/>
      <c r="BK94" s="589"/>
      <c r="BL94" s="589"/>
    </row>
    <row r="95" spans="1:64" ht="15.75" customHeight="1">
      <c r="A95" s="574"/>
      <c r="B95" s="694"/>
      <c r="C95" s="628" t="s">
        <v>1301</v>
      </c>
      <c r="D95" s="535">
        <v>1</v>
      </c>
      <c r="E95" s="535">
        <v>1</v>
      </c>
      <c r="F95" s="536">
        <f t="shared" si="2"/>
        <v>0</v>
      </c>
      <c r="G95" s="537" t="s">
        <v>1747</v>
      </c>
      <c r="H95" s="576"/>
      <c r="I95" s="584"/>
      <c r="J95" s="589"/>
      <c r="K95" s="589"/>
      <c r="L95" s="685"/>
      <c r="M95" s="589"/>
      <c r="N95" s="589"/>
      <c r="O95" s="589"/>
      <c r="P95" s="589"/>
      <c r="Q95" s="589"/>
      <c r="R95" s="589"/>
      <c r="S95" s="589"/>
      <c r="T95" s="589"/>
      <c r="U95" s="589"/>
      <c r="V95" s="589"/>
      <c r="W95" s="589"/>
      <c r="X95" s="589"/>
      <c r="Y95" s="589"/>
      <c r="Z95" s="589"/>
      <c r="AA95" s="589"/>
      <c r="AB95" s="589"/>
      <c r="AC95" s="589"/>
      <c r="AD95" s="589"/>
      <c r="AE95" s="589"/>
      <c r="AF95" s="589"/>
      <c r="AG95" s="589"/>
      <c r="AH95" s="589"/>
      <c r="AI95" s="589"/>
      <c r="AJ95" s="589"/>
      <c r="AK95" s="589"/>
      <c r="AL95" s="589"/>
      <c r="AM95" s="589"/>
      <c r="AN95" s="589"/>
      <c r="AO95" s="589"/>
      <c r="AP95" s="589"/>
      <c r="AQ95" s="589"/>
      <c r="AR95" s="589"/>
      <c r="AS95" s="589"/>
      <c r="AT95" s="589"/>
      <c r="AU95" s="589"/>
      <c r="AV95" s="589"/>
      <c r="AW95" s="589"/>
      <c r="AX95" s="589"/>
      <c r="AY95" s="589"/>
      <c r="AZ95" s="589"/>
      <c r="BA95" s="589"/>
      <c r="BB95" s="589"/>
      <c r="BC95" s="589"/>
      <c r="BD95" s="589"/>
      <c r="BE95" s="589"/>
      <c r="BF95" s="589"/>
      <c r="BG95" s="589"/>
      <c r="BH95" s="589"/>
      <c r="BI95" s="589"/>
      <c r="BJ95" s="589"/>
      <c r="BK95" s="589"/>
      <c r="BL95" s="589"/>
    </row>
    <row r="96" spans="1:64" ht="15.75" customHeight="1">
      <c r="A96" s="574"/>
      <c r="B96" s="694"/>
      <c r="C96" s="628" t="s">
        <v>1748</v>
      </c>
      <c r="D96" s="535">
        <v>1</v>
      </c>
      <c r="E96" s="535">
        <v>1</v>
      </c>
      <c r="F96" s="536">
        <f t="shared" si="2"/>
        <v>0</v>
      </c>
      <c r="G96" s="537"/>
      <c r="H96" s="576"/>
      <c r="I96" s="584"/>
      <c r="J96" s="589"/>
      <c r="K96" s="589"/>
      <c r="L96" s="685"/>
      <c r="M96" s="589"/>
      <c r="N96" s="589"/>
      <c r="O96" s="589"/>
      <c r="P96" s="589"/>
      <c r="Q96" s="589"/>
      <c r="R96" s="589"/>
      <c r="S96" s="589"/>
      <c r="T96" s="589"/>
      <c r="U96" s="589"/>
      <c r="V96" s="589"/>
      <c r="W96" s="589"/>
      <c r="X96" s="589"/>
      <c r="Y96" s="589"/>
      <c r="Z96" s="589"/>
      <c r="AA96" s="589"/>
      <c r="AB96" s="589"/>
      <c r="AC96" s="589"/>
      <c r="AD96" s="589"/>
      <c r="AE96" s="589"/>
      <c r="AF96" s="589"/>
      <c r="AG96" s="589"/>
      <c r="AH96" s="589"/>
      <c r="AI96" s="589"/>
      <c r="AJ96" s="589"/>
      <c r="AK96" s="589"/>
      <c r="AL96" s="589"/>
      <c r="AM96" s="589"/>
      <c r="AN96" s="589"/>
      <c r="AO96" s="589"/>
      <c r="AP96" s="589"/>
      <c r="AQ96" s="589"/>
      <c r="AR96" s="589"/>
      <c r="AS96" s="589"/>
      <c r="AT96" s="589"/>
      <c r="AU96" s="589"/>
      <c r="AV96" s="589"/>
      <c r="AW96" s="589"/>
      <c r="AX96" s="589"/>
      <c r="AY96" s="589"/>
      <c r="AZ96" s="589"/>
      <c r="BA96" s="589"/>
      <c r="BB96" s="589"/>
      <c r="BC96" s="589"/>
      <c r="BD96" s="589"/>
      <c r="BE96" s="589"/>
      <c r="BF96" s="589"/>
      <c r="BG96" s="589"/>
      <c r="BH96" s="589"/>
      <c r="BI96" s="589"/>
      <c r="BJ96" s="589"/>
      <c r="BK96" s="589"/>
      <c r="BL96" s="589"/>
    </row>
    <row r="97" spans="1:64" ht="16.5">
      <c r="A97" s="574"/>
      <c r="B97" s="693"/>
      <c r="C97" s="614" t="s">
        <v>1236</v>
      </c>
      <c r="D97" s="535">
        <v>1</v>
      </c>
      <c r="E97" s="535">
        <v>1</v>
      </c>
      <c r="F97" s="536">
        <f t="shared" si="2"/>
        <v>0</v>
      </c>
      <c r="G97" s="537"/>
      <c r="H97" s="576"/>
      <c r="I97" s="584"/>
      <c r="J97" s="589"/>
      <c r="K97" s="589"/>
      <c r="L97" s="685"/>
      <c r="M97" s="589"/>
      <c r="N97" s="589"/>
      <c r="O97" s="589"/>
      <c r="P97" s="589"/>
      <c r="Q97" s="589"/>
      <c r="R97" s="589"/>
      <c r="S97" s="589"/>
      <c r="T97" s="589"/>
      <c r="U97" s="589"/>
      <c r="V97" s="589"/>
      <c r="W97" s="589"/>
      <c r="X97" s="589"/>
      <c r="Y97" s="589"/>
      <c r="Z97" s="589"/>
      <c r="AA97" s="589"/>
      <c r="AB97" s="589"/>
      <c r="AC97" s="589"/>
      <c r="AD97" s="589"/>
      <c r="AE97" s="589"/>
      <c r="AF97" s="589"/>
      <c r="AG97" s="589"/>
      <c r="AH97" s="589"/>
      <c r="AI97" s="589"/>
      <c r="AJ97" s="589"/>
      <c r="AK97" s="589"/>
      <c r="AL97" s="589"/>
      <c r="AM97" s="589"/>
      <c r="AN97" s="589"/>
      <c r="AO97" s="589"/>
      <c r="AP97" s="589"/>
      <c r="AQ97" s="589"/>
      <c r="AR97" s="589"/>
      <c r="AS97" s="589"/>
      <c r="AT97" s="589"/>
      <c r="AU97" s="589"/>
      <c r="AV97" s="589"/>
      <c r="AW97" s="589"/>
      <c r="AX97" s="589"/>
      <c r="AY97" s="589"/>
      <c r="AZ97" s="589"/>
      <c r="BA97" s="589"/>
      <c r="BB97" s="589"/>
      <c r="BC97" s="589"/>
      <c r="BD97" s="589"/>
      <c r="BE97" s="589"/>
      <c r="BF97" s="589"/>
      <c r="BG97" s="589"/>
      <c r="BH97" s="589"/>
      <c r="BI97" s="589"/>
      <c r="BJ97" s="589"/>
      <c r="BK97" s="589"/>
      <c r="BL97" s="589"/>
    </row>
    <row r="98" spans="1:64" ht="15" customHeight="1">
      <c r="A98" s="574"/>
      <c r="B98" s="693"/>
      <c r="C98" s="614" t="s">
        <v>1379</v>
      </c>
      <c r="D98" s="535">
        <v>1</v>
      </c>
      <c r="E98" s="535">
        <v>1</v>
      </c>
      <c r="F98" s="536">
        <f t="shared" si="2"/>
        <v>0</v>
      </c>
      <c r="G98" s="537"/>
      <c r="H98" s="576"/>
      <c r="I98" s="584"/>
      <c r="J98" s="589"/>
      <c r="K98" s="589"/>
      <c r="L98" s="685"/>
      <c r="M98" s="589"/>
      <c r="N98" s="589"/>
      <c r="O98" s="589"/>
      <c r="P98" s="589"/>
      <c r="Q98" s="589"/>
      <c r="R98" s="589"/>
      <c r="S98" s="589"/>
      <c r="T98" s="589"/>
      <c r="U98" s="589"/>
      <c r="V98" s="589"/>
      <c r="W98" s="589"/>
      <c r="X98" s="589"/>
      <c r="Y98" s="589"/>
      <c r="Z98" s="589"/>
      <c r="AA98" s="589"/>
      <c r="AB98" s="589"/>
      <c r="AC98" s="589"/>
      <c r="AD98" s="589"/>
      <c r="AE98" s="589"/>
      <c r="AF98" s="589"/>
      <c r="AG98" s="589"/>
      <c r="AH98" s="589"/>
      <c r="AI98" s="589"/>
      <c r="AJ98" s="589"/>
      <c r="AK98" s="589"/>
      <c r="AL98" s="589"/>
      <c r="AM98" s="589"/>
      <c r="AN98" s="589"/>
      <c r="AO98" s="589"/>
      <c r="AP98" s="589"/>
      <c r="AQ98" s="589"/>
      <c r="AR98" s="589"/>
      <c r="AS98" s="589"/>
      <c r="AT98" s="589"/>
      <c r="AU98" s="589"/>
      <c r="AV98" s="589"/>
      <c r="AW98" s="589"/>
      <c r="AX98" s="589"/>
      <c r="AY98" s="589"/>
      <c r="AZ98" s="589"/>
      <c r="BA98" s="589"/>
      <c r="BB98" s="589"/>
      <c r="BC98" s="589"/>
      <c r="BD98" s="589"/>
      <c r="BE98" s="589"/>
      <c r="BF98" s="589"/>
      <c r="BG98" s="589"/>
      <c r="BH98" s="589"/>
      <c r="BI98" s="589"/>
      <c r="BJ98" s="589"/>
      <c r="BK98" s="589"/>
      <c r="BL98" s="589"/>
    </row>
    <row r="99" spans="1:64" ht="15" customHeight="1">
      <c r="A99" s="574"/>
      <c r="B99" s="693" t="s">
        <v>862</v>
      </c>
      <c r="C99" s="614" t="s">
        <v>1238</v>
      </c>
      <c r="D99" s="535">
        <v>1</v>
      </c>
      <c r="E99" s="535">
        <v>1</v>
      </c>
      <c r="F99" s="536">
        <f t="shared" si="2"/>
        <v>0</v>
      </c>
      <c r="G99" s="537"/>
      <c r="H99" s="576"/>
      <c r="I99" s="584"/>
      <c r="J99" s="589"/>
      <c r="K99" s="589"/>
      <c r="L99" s="685"/>
      <c r="M99" s="589"/>
      <c r="N99" s="589"/>
      <c r="O99" s="589"/>
      <c r="P99" s="589"/>
      <c r="Q99" s="589"/>
      <c r="R99" s="589"/>
      <c r="S99" s="589"/>
      <c r="T99" s="589"/>
      <c r="U99" s="589"/>
      <c r="V99" s="589"/>
      <c r="W99" s="589"/>
      <c r="X99" s="589"/>
      <c r="Y99" s="589"/>
      <c r="Z99" s="589"/>
      <c r="AA99" s="589"/>
      <c r="AB99" s="589"/>
      <c r="AC99" s="589"/>
      <c r="AD99" s="589"/>
      <c r="AE99" s="589"/>
      <c r="AF99" s="589"/>
      <c r="AG99" s="589"/>
      <c r="AH99" s="589"/>
      <c r="AI99" s="589"/>
      <c r="AJ99" s="589"/>
      <c r="AK99" s="589"/>
      <c r="AL99" s="589"/>
      <c r="AM99" s="589"/>
      <c r="AN99" s="589"/>
      <c r="AO99" s="589"/>
      <c r="AP99" s="589"/>
      <c r="AQ99" s="589"/>
      <c r="AR99" s="589"/>
      <c r="AS99" s="589"/>
      <c r="AT99" s="589"/>
      <c r="AU99" s="589"/>
      <c r="AV99" s="589"/>
      <c r="AW99" s="589"/>
      <c r="AX99" s="589"/>
      <c r="AY99" s="589"/>
      <c r="AZ99" s="589"/>
      <c r="BA99" s="589"/>
      <c r="BB99" s="589"/>
      <c r="BC99" s="589"/>
      <c r="BD99" s="589"/>
      <c r="BE99" s="589"/>
      <c r="BF99" s="589"/>
      <c r="BG99" s="589"/>
      <c r="BH99" s="589"/>
      <c r="BI99" s="589"/>
      <c r="BJ99" s="589"/>
      <c r="BK99" s="589"/>
      <c r="BL99" s="589"/>
    </row>
    <row r="100" spans="1:64" ht="15" customHeight="1">
      <c r="A100" s="574"/>
      <c r="B100" s="693"/>
      <c r="C100" s="629" t="s">
        <v>1564</v>
      </c>
      <c r="D100" s="609">
        <v>1</v>
      </c>
      <c r="E100" s="609">
        <v>1</v>
      </c>
      <c r="F100" s="610">
        <f t="shared" si="2"/>
        <v>0</v>
      </c>
      <c r="G100" s="600"/>
      <c r="H100" s="576"/>
      <c r="I100" s="584"/>
      <c r="J100" s="589"/>
      <c r="K100" s="589"/>
      <c r="L100" s="685"/>
      <c r="M100" s="589"/>
      <c r="N100" s="589"/>
      <c r="O100" s="589"/>
      <c r="P100" s="589"/>
      <c r="Q100" s="589"/>
      <c r="R100" s="589"/>
      <c r="S100" s="589"/>
      <c r="T100" s="589"/>
      <c r="U100" s="589"/>
      <c r="V100" s="589"/>
      <c r="W100" s="589"/>
      <c r="X100" s="589"/>
      <c r="Y100" s="589"/>
      <c r="Z100" s="589"/>
      <c r="AA100" s="589"/>
      <c r="AB100" s="589"/>
      <c r="AC100" s="589"/>
      <c r="AD100" s="589"/>
      <c r="AE100" s="589"/>
      <c r="AF100" s="589"/>
      <c r="AG100" s="589"/>
      <c r="AH100" s="589"/>
      <c r="AI100" s="589"/>
      <c r="AJ100" s="589"/>
      <c r="AK100" s="589"/>
      <c r="AL100" s="589"/>
      <c r="AM100" s="589"/>
      <c r="AN100" s="589"/>
      <c r="AO100" s="589"/>
      <c r="AP100" s="589"/>
      <c r="AQ100" s="589"/>
      <c r="AR100" s="589"/>
      <c r="AS100" s="589"/>
      <c r="AT100" s="589"/>
      <c r="AU100" s="589"/>
      <c r="AV100" s="589"/>
      <c r="AW100" s="589"/>
      <c r="AX100" s="589"/>
      <c r="AY100" s="589"/>
      <c r="AZ100" s="589"/>
      <c r="BA100" s="589"/>
      <c r="BB100" s="589"/>
      <c r="BC100" s="589"/>
      <c r="BD100" s="589"/>
      <c r="BE100" s="589"/>
      <c r="BF100" s="589"/>
      <c r="BG100" s="589"/>
      <c r="BH100" s="589"/>
      <c r="BI100" s="589"/>
      <c r="BJ100" s="589"/>
      <c r="BK100" s="589"/>
      <c r="BL100" s="589"/>
    </row>
    <row r="101" spans="1:64" ht="15" customHeight="1">
      <c r="A101" s="574"/>
      <c r="B101" s="693"/>
      <c r="C101" s="630" t="s">
        <v>1565</v>
      </c>
      <c r="D101" s="599">
        <v>1</v>
      </c>
      <c r="E101" s="599">
        <v>1</v>
      </c>
      <c r="F101" s="631">
        <f t="shared" si="2"/>
        <v>0</v>
      </c>
      <c r="G101" s="537"/>
      <c r="H101" s="576"/>
      <c r="I101" s="584"/>
      <c r="J101" s="589"/>
      <c r="K101" s="589"/>
      <c r="L101" s="685"/>
      <c r="M101" s="589"/>
      <c r="N101" s="589"/>
      <c r="O101" s="589"/>
      <c r="P101" s="589"/>
      <c r="Q101" s="589"/>
      <c r="R101" s="589"/>
      <c r="S101" s="589"/>
      <c r="T101" s="589"/>
      <c r="U101" s="589"/>
      <c r="V101" s="589"/>
      <c r="W101" s="589"/>
      <c r="X101" s="589"/>
      <c r="Y101" s="589"/>
      <c r="Z101" s="589"/>
      <c r="AA101" s="589"/>
      <c r="AB101" s="589"/>
      <c r="AC101" s="589"/>
      <c r="AD101" s="589"/>
      <c r="AE101" s="589"/>
      <c r="AF101" s="589"/>
      <c r="AG101" s="589"/>
      <c r="AH101" s="589"/>
      <c r="AI101" s="589"/>
      <c r="AJ101" s="589"/>
      <c r="AK101" s="589"/>
      <c r="AL101" s="589"/>
      <c r="AM101" s="589"/>
      <c r="AN101" s="589"/>
      <c r="AO101" s="589"/>
      <c r="AP101" s="589"/>
      <c r="AQ101" s="589"/>
      <c r="AR101" s="589"/>
      <c r="AS101" s="589"/>
      <c r="AT101" s="589"/>
      <c r="AU101" s="589"/>
      <c r="AV101" s="589"/>
      <c r="AW101" s="589"/>
      <c r="AX101" s="589"/>
      <c r="AY101" s="589"/>
      <c r="AZ101" s="589"/>
      <c r="BA101" s="589"/>
      <c r="BB101" s="589"/>
      <c r="BC101" s="589"/>
      <c r="BD101" s="589"/>
      <c r="BE101" s="589"/>
      <c r="BF101" s="589"/>
      <c r="BG101" s="589"/>
      <c r="BH101" s="589"/>
      <c r="BI101" s="589"/>
      <c r="BJ101" s="589"/>
      <c r="BK101" s="589"/>
      <c r="BL101" s="589"/>
    </row>
    <row r="102" spans="1:64" ht="15" customHeight="1">
      <c r="A102" s="574"/>
      <c r="B102" s="693"/>
      <c r="C102" s="630" t="s">
        <v>1749</v>
      </c>
      <c r="D102" s="599">
        <v>0</v>
      </c>
      <c r="E102" s="599">
        <v>1</v>
      </c>
      <c r="F102" s="631">
        <f t="shared" si="2"/>
        <v>1</v>
      </c>
      <c r="G102" s="697" t="s">
        <v>1750</v>
      </c>
      <c r="H102" s="576"/>
      <c r="I102" s="584"/>
      <c r="J102" s="589"/>
      <c r="K102" s="589"/>
      <c r="L102" s="685"/>
      <c r="M102" s="589"/>
      <c r="N102" s="589"/>
      <c r="O102" s="589"/>
      <c r="P102" s="589"/>
      <c r="Q102" s="589"/>
      <c r="R102" s="589"/>
      <c r="S102" s="589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89"/>
      <c r="AL102" s="589"/>
      <c r="AM102" s="589"/>
      <c r="AN102" s="589"/>
      <c r="AO102" s="589"/>
      <c r="AP102" s="589"/>
      <c r="AQ102" s="589"/>
      <c r="AR102" s="589"/>
      <c r="AS102" s="589"/>
      <c r="AT102" s="589"/>
      <c r="AU102" s="589"/>
      <c r="AV102" s="589"/>
      <c r="AW102" s="589"/>
      <c r="AX102" s="589"/>
      <c r="AY102" s="589"/>
      <c r="AZ102" s="589"/>
      <c r="BA102" s="589"/>
      <c r="BB102" s="589"/>
      <c r="BC102" s="589"/>
      <c r="BD102" s="589"/>
      <c r="BE102" s="589"/>
      <c r="BF102" s="589"/>
      <c r="BG102" s="589"/>
      <c r="BH102" s="589"/>
      <c r="BI102" s="589"/>
      <c r="BJ102" s="589"/>
      <c r="BK102" s="589"/>
      <c r="BL102" s="589"/>
    </row>
    <row r="103" spans="1:64" ht="15" customHeight="1">
      <c r="A103" s="574"/>
      <c r="B103" s="707"/>
      <c r="C103" s="632" t="s">
        <v>864</v>
      </c>
      <c r="D103" s="633">
        <v>3</v>
      </c>
      <c r="E103" s="633">
        <v>3</v>
      </c>
      <c r="F103" s="634">
        <f t="shared" si="2"/>
        <v>0</v>
      </c>
      <c r="G103" s="635"/>
      <c r="H103" s="576"/>
      <c r="I103" s="584"/>
      <c r="J103" s="589"/>
      <c r="K103" s="589"/>
      <c r="L103" s="685"/>
      <c r="M103" s="589"/>
      <c r="N103" s="589"/>
      <c r="O103" s="589"/>
      <c r="P103" s="589"/>
      <c r="Q103" s="589"/>
      <c r="R103" s="589"/>
      <c r="S103" s="589"/>
      <c r="T103" s="589"/>
      <c r="U103" s="589"/>
      <c r="V103" s="589"/>
      <c r="W103" s="589"/>
      <c r="X103" s="589"/>
      <c r="Y103" s="589"/>
      <c r="Z103" s="589"/>
      <c r="AA103" s="589"/>
      <c r="AB103" s="589"/>
      <c r="AC103" s="589"/>
      <c r="AD103" s="589"/>
      <c r="AE103" s="589"/>
      <c r="AF103" s="589"/>
      <c r="AG103" s="589"/>
      <c r="AH103" s="589"/>
      <c r="AI103" s="589"/>
      <c r="AJ103" s="589"/>
      <c r="AK103" s="589"/>
      <c r="AL103" s="589"/>
      <c r="AM103" s="589"/>
      <c r="AN103" s="589"/>
      <c r="AO103" s="589"/>
      <c r="AP103" s="589"/>
      <c r="AQ103" s="589"/>
      <c r="AR103" s="589"/>
      <c r="AS103" s="589"/>
      <c r="AT103" s="589"/>
      <c r="AU103" s="589"/>
      <c r="AV103" s="589"/>
      <c r="AW103" s="589"/>
      <c r="AX103" s="589"/>
      <c r="AY103" s="589"/>
      <c r="AZ103" s="589"/>
      <c r="BA103" s="589"/>
      <c r="BB103" s="589"/>
      <c r="BC103" s="589"/>
      <c r="BD103" s="589"/>
      <c r="BE103" s="589"/>
      <c r="BF103" s="589"/>
      <c r="BG103" s="589"/>
      <c r="BH103" s="589"/>
      <c r="BI103" s="589"/>
      <c r="BJ103" s="589"/>
      <c r="BK103" s="589"/>
      <c r="BL103" s="589"/>
    </row>
    <row r="104" spans="1:64" ht="15" customHeight="1">
      <c r="A104" s="574"/>
      <c r="B104" s="702"/>
      <c r="C104" s="636" t="s">
        <v>1239</v>
      </c>
      <c r="D104" s="637">
        <v>2</v>
      </c>
      <c r="E104" s="637">
        <v>3</v>
      </c>
      <c r="F104" s="638">
        <f t="shared" si="2"/>
        <v>1</v>
      </c>
      <c r="G104" s="596" t="s">
        <v>1566</v>
      </c>
      <c r="H104" s="576"/>
      <c r="I104" s="611">
        <v>4</v>
      </c>
      <c r="J104" s="612">
        <v>5</v>
      </c>
      <c r="K104" s="612"/>
      <c r="L104" s="639"/>
      <c r="M104" s="612"/>
      <c r="N104" s="612"/>
      <c r="O104" s="612"/>
      <c r="P104" s="589"/>
      <c r="Q104" s="589"/>
      <c r="R104" s="589"/>
      <c r="S104" s="589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89"/>
      <c r="AL104" s="589"/>
      <c r="AM104" s="589"/>
      <c r="AN104" s="589"/>
      <c r="AO104" s="589"/>
      <c r="AP104" s="589"/>
      <c r="AQ104" s="589"/>
      <c r="AR104" s="589"/>
      <c r="AS104" s="589"/>
      <c r="AT104" s="589"/>
      <c r="AU104" s="589"/>
      <c r="AV104" s="589"/>
      <c r="AW104" s="589"/>
      <c r="AX104" s="589"/>
      <c r="AY104" s="589"/>
      <c r="AZ104" s="589"/>
      <c r="BA104" s="589"/>
      <c r="BB104" s="589"/>
      <c r="BC104" s="589"/>
      <c r="BD104" s="589"/>
      <c r="BE104" s="589"/>
      <c r="BF104" s="589"/>
      <c r="BG104" s="589"/>
      <c r="BH104" s="589"/>
      <c r="BI104" s="589"/>
      <c r="BJ104" s="589"/>
      <c r="BK104" s="589"/>
      <c r="BL104" s="589"/>
    </row>
    <row r="105" spans="1:64" ht="15" customHeight="1">
      <c r="A105" s="574"/>
      <c r="B105" s="702"/>
      <c r="C105" s="593" t="s">
        <v>1240</v>
      </c>
      <c r="D105" s="599">
        <v>7</v>
      </c>
      <c r="E105" s="599">
        <v>6</v>
      </c>
      <c r="F105" s="631">
        <f t="shared" si="2"/>
        <v>-1</v>
      </c>
      <c r="G105" s="537" t="s">
        <v>1567</v>
      </c>
      <c r="H105" s="576"/>
      <c r="I105" s="611">
        <v>1</v>
      </c>
      <c r="J105" s="612">
        <v>2</v>
      </c>
      <c r="K105" s="612">
        <v>3</v>
      </c>
      <c r="L105" s="639">
        <v>7</v>
      </c>
      <c r="M105" s="612">
        <v>8</v>
      </c>
      <c r="N105" s="612">
        <v>9</v>
      </c>
      <c r="O105" s="612">
        <v>10</v>
      </c>
      <c r="P105" s="589"/>
      <c r="Q105" s="589"/>
      <c r="R105" s="589"/>
      <c r="S105" s="589"/>
      <c r="T105" s="589"/>
      <c r="U105" s="589"/>
      <c r="V105" s="589"/>
      <c r="W105" s="589"/>
      <c r="X105" s="589"/>
      <c r="Y105" s="589"/>
      <c r="Z105" s="589"/>
      <c r="AA105" s="589"/>
      <c r="AB105" s="589"/>
      <c r="AC105" s="589"/>
      <c r="AD105" s="589"/>
      <c r="AE105" s="589"/>
      <c r="AF105" s="589"/>
      <c r="AG105" s="589"/>
      <c r="AH105" s="589"/>
      <c r="AI105" s="589"/>
      <c r="AJ105" s="589"/>
      <c r="AK105" s="589"/>
      <c r="AL105" s="589"/>
      <c r="AM105" s="589"/>
      <c r="AN105" s="589"/>
      <c r="AO105" s="589"/>
      <c r="AP105" s="589"/>
      <c r="AQ105" s="589"/>
      <c r="AR105" s="589"/>
      <c r="AS105" s="589"/>
      <c r="AT105" s="589"/>
      <c r="AU105" s="589"/>
      <c r="AV105" s="589"/>
      <c r="AW105" s="589"/>
      <c r="AX105" s="589"/>
      <c r="AY105" s="589"/>
      <c r="AZ105" s="589"/>
      <c r="BA105" s="589"/>
      <c r="BB105" s="589"/>
      <c r="BC105" s="589"/>
      <c r="BD105" s="589"/>
      <c r="BE105" s="589"/>
      <c r="BF105" s="589"/>
      <c r="BG105" s="589"/>
      <c r="BH105" s="589"/>
      <c r="BI105" s="589"/>
      <c r="BJ105" s="589"/>
      <c r="BK105" s="589"/>
      <c r="BL105" s="589"/>
    </row>
    <row r="106" spans="1:64" ht="15" customHeight="1">
      <c r="A106" s="574"/>
      <c r="B106" s="702"/>
      <c r="C106" s="593" t="s">
        <v>1751</v>
      </c>
      <c r="D106" s="599">
        <v>1</v>
      </c>
      <c r="E106" s="599">
        <v>1</v>
      </c>
      <c r="F106" s="631">
        <f t="shared" si="2"/>
        <v>0</v>
      </c>
      <c r="G106" s="537" t="s">
        <v>1568</v>
      </c>
      <c r="H106" s="576"/>
      <c r="I106" s="611">
        <v>6</v>
      </c>
      <c r="J106" s="612"/>
      <c r="K106" s="612"/>
      <c r="L106" s="639"/>
      <c r="M106" s="612"/>
      <c r="N106" s="612"/>
      <c r="O106" s="612"/>
      <c r="P106" s="589"/>
      <c r="Q106" s="589"/>
      <c r="R106" s="589"/>
      <c r="S106" s="589"/>
      <c r="T106" s="589"/>
      <c r="U106" s="589"/>
      <c r="V106" s="589"/>
      <c r="W106" s="589"/>
      <c r="X106" s="589"/>
      <c r="Y106" s="589"/>
      <c r="Z106" s="589"/>
      <c r="AA106" s="589"/>
      <c r="AB106" s="589"/>
      <c r="AC106" s="589"/>
      <c r="AD106" s="589"/>
      <c r="AE106" s="589"/>
      <c r="AF106" s="589"/>
      <c r="AG106" s="589"/>
      <c r="AH106" s="589"/>
      <c r="AI106" s="589"/>
      <c r="AJ106" s="589"/>
      <c r="AK106" s="589"/>
      <c r="AL106" s="589"/>
      <c r="AM106" s="589"/>
      <c r="AN106" s="589"/>
      <c r="AO106" s="589"/>
      <c r="AP106" s="589"/>
      <c r="AQ106" s="589"/>
      <c r="AR106" s="589"/>
      <c r="AS106" s="589"/>
      <c r="AT106" s="589"/>
      <c r="AU106" s="589"/>
      <c r="AV106" s="589"/>
      <c r="AW106" s="589"/>
      <c r="AX106" s="589"/>
      <c r="AY106" s="589"/>
      <c r="AZ106" s="589"/>
      <c r="BA106" s="589"/>
      <c r="BB106" s="589"/>
      <c r="BC106" s="589"/>
      <c r="BD106" s="589"/>
      <c r="BE106" s="589"/>
      <c r="BF106" s="589"/>
      <c r="BG106" s="589"/>
      <c r="BH106" s="589"/>
      <c r="BI106" s="589"/>
      <c r="BJ106" s="589"/>
      <c r="BK106" s="589"/>
      <c r="BL106" s="589"/>
    </row>
    <row r="107" spans="1:64" ht="15" customHeight="1">
      <c r="A107" s="574"/>
      <c r="B107" s="702"/>
      <c r="C107" s="593" t="s">
        <v>1468</v>
      </c>
      <c r="D107" s="599">
        <v>2</v>
      </c>
      <c r="E107" s="599">
        <v>2</v>
      </c>
      <c r="F107" s="631">
        <f t="shared" si="2"/>
        <v>0</v>
      </c>
      <c r="G107" s="537"/>
      <c r="H107" s="576"/>
      <c r="I107" s="584"/>
      <c r="J107" s="589"/>
      <c r="K107" s="589"/>
      <c r="L107" s="685"/>
      <c r="M107" s="589"/>
      <c r="N107" s="589"/>
      <c r="O107" s="589"/>
      <c r="P107" s="589"/>
      <c r="Q107" s="589"/>
      <c r="R107" s="589"/>
      <c r="S107" s="589"/>
      <c r="T107" s="589"/>
      <c r="U107" s="589"/>
      <c r="V107" s="589"/>
      <c r="W107" s="589"/>
      <c r="X107" s="589"/>
      <c r="Y107" s="589"/>
      <c r="Z107" s="589"/>
      <c r="AA107" s="589"/>
      <c r="AB107" s="589"/>
      <c r="AC107" s="589"/>
      <c r="AD107" s="589"/>
      <c r="AE107" s="589"/>
      <c r="AF107" s="589"/>
      <c r="AG107" s="589"/>
      <c r="AH107" s="589"/>
      <c r="AI107" s="589"/>
      <c r="AJ107" s="589"/>
      <c r="AK107" s="589"/>
      <c r="AL107" s="589"/>
      <c r="AM107" s="589"/>
      <c r="AN107" s="589"/>
      <c r="AO107" s="589"/>
      <c r="AP107" s="589"/>
      <c r="AQ107" s="589"/>
      <c r="AR107" s="589"/>
      <c r="AS107" s="589"/>
      <c r="AT107" s="589"/>
      <c r="AU107" s="589"/>
      <c r="AV107" s="589"/>
      <c r="AW107" s="589"/>
      <c r="AX107" s="589"/>
      <c r="AY107" s="589"/>
      <c r="AZ107" s="589"/>
      <c r="BA107" s="589"/>
      <c r="BB107" s="589"/>
      <c r="BC107" s="589"/>
      <c r="BD107" s="589"/>
      <c r="BE107" s="589"/>
      <c r="BF107" s="589"/>
      <c r="BG107" s="589"/>
      <c r="BH107" s="589"/>
      <c r="BI107" s="589"/>
      <c r="BJ107" s="589"/>
      <c r="BK107" s="589"/>
      <c r="BL107" s="589"/>
    </row>
    <row r="108" spans="1:64" ht="15" customHeight="1">
      <c r="A108" s="574"/>
      <c r="B108" s="694"/>
      <c r="C108" s="593" t="s">
        <v>752</v>
      </c>
      <c r="D108" s="599">
        <v>11</v>
      </c>
      <c r="E108" s="599">
        <v>12</v>
      </c>
      <c r="F108" s="631">
        <f t="shared" si="2"/>
        <v>1</v>
      </c>
      <c r="G108" s="537" t="s">
        <v>1752</v>
      </c>
      <c r="H108" s="576"/>
      <c r="I108" s="584"/>
      <c r="J108" s="589"/>
      <c r="K108" s="589"/>
      <c r="L108" s="685"/>
      <c r="M108" s="589"/>
      <c r="N108" s="589"/>
      <c r="O108" s="589"/>
      <c r="P108" s="589"/>
      <c r="Q108" s="589"/>
      <c r="R108" s="589"/>
      <c r="S108" s="589"/>
      <c r="T108" s="589"/>
      <c r="U108" s="589"/>
      <c r="V108" s="589"/>
      <c r="W108" s="589"/>
      <c r="X108" s="589"/>
      <c r="Y108" s="589"/>
      <c r="Z108" s="589"/>
      <c r="AA108" s="589"/>
      <c r="AB108" s="589"/>
      <c r="AC108" s="589"/>
      <c r="AD108" s="589"/>
      <c r="AE108" s="589"/>
      <c r="AF108" s="589"/>
      <c r="AG108" s="589"/>
      <c r="AH108" s="589"/>
      <c r="AI108" s="589"/>
      <c r="AJ108" s="589"/>
      <c r="AK108" s="589"/>
      <c r="AL108" s="589"/>
      <c r="AM108" s="589"/>
      <c r="AN108" s="589"/>
      <c r="AO108" s="589"/>
      <c r="AP108" s="589"/>
      <c r="AQ108" s="589"/>
      <c r="AR108" s="589"/>
      <c r="AS108" s="589"/>
      <c r="AT108" s="589"/>
      <c r="AU108" s="589"/>
      <c r="AV108" s="589"/>
      <c r="AW108" s="589"/>
      <c r="AX108" s="589"/>
      <c r="AY108" s="589"/>
      <c r="AZ108" s="589"/>
      <c r="BA108" s="589"/>
      <c r="BB108" s="589"/>
      <c r="BC108" s="589"/>
      <c r="BD108" s="589"/>
      <c r="BE108" s="589"/>
      <c r="BF108" s="589"/>
      <c r="BG108" s="589"/>
      <c r="BH108" s="589"/>
      <c r="BI108" s="589"/>
      <c r="BJ108" s="589"/>
      <c r="BK108" s="589"/>
      <c r="BL108" s="589"/>
    </row>
    <row r="109" spans="1:64" ht="15" customHeight="1">
      <c r="A109" s="574"/>
      <c r="B109" s="693"/>
      <c r="C109" s="636" t="s">
        <v>1384</v>
      </c>
      <c r="D109" s="535">
        <v>10</v>
      </c>
      <c r="E109" s="535">
        <v>10</v>
      </c>
      <c r="F109" s="536">
        <f t="shared" si="2"/>
        <v>0</v>
      </c>
      <c r="G109" s="596" t="s">
        <v>1753</v>
      </c>
      <c r="H109" s="576"/>
      <c r="I109" s="584"/>
      <c r="J109" s="589"/>
      <c r="K109" s="589"/>
      <c r="L109" s="685"/>
      <c r="M109" s="589"/>
      <c r="N109" s="589"/>
      <c r="O109" s="589"/>
      <c r="P109" s="589"/>
      <c r="Q109" s="589"/>
      <c r="R109" s="589"/>
      <c r="S109" s="589"/>
      <c r="T109" s="589"/>
      <c r="U109" s="589"/>
      <c r="V109" s="589"/>
      <c r="W109" s="589"/>
      <c r="X109" s="589"/>
      <c r="Y109" s="589"/>
      <c r="Z109" s="589"/>
      <c r="AA109" s="589"/>
      <c r="AB109" s="589"/>
      <c r="AC109" s="589"/>
      <c r="AD109" s="589"/>
      <c r="AE109" s="589"/>
      <c r="AF109" s="589"/>
      <c r="AG109" s="589"/>
      <c r="AH109" s="589"/>
      <c r="AI109" s="589"/>
      <c r="AJ109" s="589"/>
      <c r="AK109" s="589"/>
      <c r="AL109" s="589"/>
      <c r="AM109" s="589"/>
      <c r="AN109" s="589"/>
      <c r="AO109" s="589"/>
      <c r="AP109" s="589"/>
      <c r="AQ109" s="589"/>
      <c r="AR109" s="589"/>
      <c r="AS109" s="589"/>
      <c r="AT109" s="589"/>
      <c r="AU109" s="589"/>
      <c r="AV109" s="589"/>
      <c r="AW109" s="589"/>
      <c r="AX109" s="589"/>
      <c r="AY109" s="589"/>
      <c r="AZ109" s="589"/>
      <c r="BA109" s="589"/>
      <c r="BB109" s="589"/>
      <c r="BC109" s="589"/>
      <c r="BD109" s="589"/>
      <c r="BE109" s="589"/>
      <c r="BF109" s="589"/>
      <c r="BG109" s="589"/>
      <c r="BH109" s="589"/>
      <c r="BI109" s="589"/>
      <c r="BJ109" s="589"/>
      <c r="BK109" s="589"/>
      <c r="BL109" s="589"/>
    </row>
    <row r="110" spans="1:64" ht="15" customHeight="1">
      <c r="A110" s="574"/>
      <c r="B110" s="693"/>
      <c r="C110" s="593" t="s">
        <v>1172</v>
      </c>
      <c r="D110" s="535">
        <v>1</v>
      </c>
      <c r="E110" s="535">
        <v>1</v>
      </c>
      <c r="F110" s="536">
        <f t="shared" si="2"/>
        <v>0</v>
      </c>
      <c r="G110" s="537" t="s">
        <v>1572</v>
      </c>
      <c r="H110" s="576"/>
      <c r="I110" s="584"/>
      <c r="J110" s="589"/>
      <c r="K110" s="589"/>
      <c r="L110" s="685"/>
      <c r="M110" s="589"/>
      <c r="N110" s="589"/>
      <c r="O110" s="589"/>
      <c r="P110" s="589"/>
      <c r="Q110" s="589"/>
      <c r="R110" s="589"/>
      <c r="S110" s="589"/>
      <c r="T110" s="589"/>
      <c r="U110" s="589"/>
      <c r="V110" s="589"/>
      <c r="W110" s="589"/>
      <c r="X110" s="589"/>
      <c r="Y110" s="589"/>
      <c r="Z110" s="589"/>
      <c r="AA110" s="589"/>
      <c r="AB110" s="589"/>
      <c r="AC110" s="589"/>
      <c r="AD110" s="589"/>
      <c r="AE110" s="589"/>
      <c r="AF110" s="589"/>
      <c r="AG110" s="589"/>
      <c r="AH110" s="589"/>
      <c r="AI110" s="589"/>
      <c r="AJ110" s="589"/>
      <c r="AK110" s="589"/>
      <c r="AL110" s="589"/>
      <c r="AM110" s="589"/>
      <c r="AN110" s="589"/>
      <c r="AO110" s="589"/>
      <c r="AP110" s="589"/>
      <c r="AQ110" s="589"/>
      <c r="AR110" s="589"/>
      <c r="AS110" s="589"/>
      <c r="AT110" s="589"/>
      <c r="AU110" s="589"/>
      <c r="AV110" s="589"/>
      <c r="AW110" s="589"/>
      <c r="AX110" s="589"/>
      <c r="AY110" s="589"/>
      <c r="AZ110" s="589"/>
      <c r="BA110" s="589"/>
      <c r="BB110" s="589"/>
      <c r="BC110" s="589"/>
      <c r="BD110" s="589"/>
      <c r="BE110" s="589"/>
      <c r="BF110" s="589"/>
      <c r="BG110" s="589"/>
      <c r="BH110" s="589"/>
      <c r="BI110" s="589"/>
      <c r="BJ110" s="589"/>
      <c r="BK110" s="589"/>
      <c r="BL110" s="589"/>
    </row>
    <row r="111" spans="1:64" ht="15" customHeight="1">
      <c r="A111" s="574"/>
      <c r="B111" s="702" t="s">
        <v>866</v>
      </c>
      <c r="C111" s="593" t="s">
        <v>403</v>
      </c>
      <c r="D111" s="535">
        <v>12</v>
      </c>
      <c r="E111" s="535">
        <v>12</v>
      </c>
      <c r="F111" s="536">
        <f t="shared" si="2"/>
        <v>0</v>
      </c>
      <c r="G111" s="537"/>
      <c r="H111" s="576"/>
      <c r="I111" s="584"/>
      <c r="J111" s="589"/>
      <c r="K111" s="589"/>
      <c r="L111" s="685"/>
      <c r="M111" s="589"/>
      <c r="N111" s="589"/>
      <c r="O111" s="589"/>
      <c r="P111" s="589"/>
      <c r="Q111" s="589"/>
      <c r="R111" s="589"/>
      <c r="S111" s="589"/>
      <c r="T111" s="589"/>
      <c r="U111" s="589"/>
      <c r="V111" s="589"/>
      <c r="W111" s="589"/>
      <c r="X111" s="589"/>
      <c r="Y111" s="589"/>
      <c r="Z111" s="589"/>
      <c r="AA111" s="589"/>
      <c r="AB111" s="589"/>
      <c r="AC111" s="589"/>
      <c r="AD111" s="589"/>
      <c r="AE111" s="589"/>
      <c r="AF111" s="589"/>
      <c r="AG111" s="589"/>
      <c r="AH111" s="589"/>
      <c r="AI111" s="589"/>
      <c r="AJ111" s="589"/>
      <c r="AK111" s="589"/>
      <c r="AL111" s="589"/>
      <c r="AM111" s="589"/>
      <c r="AN111" s="589"/>
      <c r="AO111" s="589"/>
      <c r="AP111" s="589"/>
      <c r="AQ111" s="589"/>
      <c r="AR111" s="589"/>
      <c r="AS111" s="589"/>
      <c r="AT111" s="589"/>
      <c r="AU111" s="589"/>
      <c r="AV111" s="589"/>
      <c r="AW111" s="589"/>
      <c r="AX111" s="589"/>
      <c r="AY111" s="589"/>
      <c r="AZ111" s="589"/>
      <c r="BA111" s="589"/>
      <c r="BB111" s="589"/>
      <c r="BC111" s="589"/>
      <c r="BD111" s="589"/>
      <c r="BE111" s="589"/>
      <c r="BF111" s="589"/>
      <c r="BG111" s="589"/>
      <c r="BH111" s="589"/>
      <c r="BI111" s="589"/>
      <c r="BJ111" s="589"/>
      <c r="BK111" s="589"/>
      <c r="BL111" s="589"/>
    </row>
    <row r="112" spans="1:64" ht="15" customHeight="1">
      <c r="A112" s="574"/>
      <c r="B112" s="693"/>
      <c r="C112" s="593" t="s">
        <v>513</v>
      </c>
      <c r="D112" s="535">
        <v>1</v>
      </c>
      <c r="E112" s="535">
        <v>11</v>
      </c>
      <c r="F112" s="536">
        <f t="shared" si="2"/>
        <v>10</v>
      </c>
      <c r="G112" s="615" t="s">
        <v>1652</v>
      </c>
      <c r="H112" s="576"/>
      <c r="I112" s="584"/>
      <c r="J112" s="589"/>
      <c r="K112" s="589"/>
      <c r="L112" s="685"/>
      <c r="M112" s="589"/>
      <c r="N112" s="589"/>
      <c r="O112" s="589"/>
      <c r="P112" s="589"/>
      <c r="Q112" s="589"/>
      <c r="R112" s="589"/>
      <c r="S112" s="589"/>
      <c r="T112" s="589"/>
      <c r="U112" s="589"/>
      <c r="V112" s="589"/>
      <c r="W112" s="589"/>
      <c r="X112" s="589"/>
      <c r="Y112" s="589"/>
      <c r="Z112" s="589"/>
      <c r="AA112" s="589"/>
      <c r="AB112" s="589"/>
      <c r="AC112" s="589"/>
      <c r="AD112" s="589"/>
      <c r="AE112" s="589"/>
      <c r="AF112" s="589"/>
      <c r="AG112" s="589"/>
      <c r="AH112" s="589"/>
      <c r="AI112" s="589"/>
      <c r="AJ112" s="589"/>
      <c r="AK112" s="589"/>
      <c r="AL112" s="589"/>
      <c r="AM112" s="589"/>
      <c r="AN112" s="589"/>
      <c r="AO112" s="589"/>
      <c r="AP112" s="589"/>
      <c r="AQ112" s="589"/>
      <c r="AR112" s="589"/>
      <c r="AS112" s="589"/>
      <c r="AT112" s="589"/>
      <c r="AU112" s="589"/>
      <c r="AV112" s="589"/>
      <c r="AW112" s="589"/>
      <c r="AX112" s="589"/>
      <c r="AY112" s="589"/>
      <c r="AZ112" s="589"/>
      <c r="BA112" s="589"/>
      <c r="BB112" s="589"/>
      <c r="BC112" s="589"/>
      <c r="BD112" s="589"/>
      <c r="BE112" s="589"/>
      <c r="BF112" s="589"/>
      <c r="BG112" s="589"/>
      <c r="BH112" s="589"/>
      <c r="BI112" s="589"/>
      <c r="BJ112" s="589"/>
      <c r="BK112" s="589"/>
      <c r="BL112" s="589"/>
    </row>
    <row r="113" spans="1:64" ht="15" customHeight="1">
      <c r="A113" s="574"/>
      <c r="B113" s="693"/>
      <c r="C113" s="593" t="s">
        <v>1754</v>
      </c>
      <c r="D113" s="535">
        <v>0</v>
      </c>
      <c r="E113" s="535">
        <v>1</v>
      </c>
      <c r="F113" s="536">
        <f t="shared" si="2"/>
        <v>1</v>
      </c>
      <c r="G113" s="537" t="s">
        <v>1755</v>
      </c>
      <c r="H113" s="576"/>
      <c r="I113" s="611">
        <v>134</v>
      </c>
      <c r="J113" s="589"/>
      <c r="K113" s="589"/>
      <c r="L113" s="685"/>
      <c r="M113" s="589"/>
      <c r="N113" s="589"/>
      <c r="O113" s="589"/>
      <c r="P113" s="589"/>
      <c r="Q113" s="589"/>
      <c r="R113" s="589"/>
      <c r="S113" s="589"/>
      <c r="T113" s="589"/>
      <c r="U113" s="589"/>
      <c r="V113" s="589"/>
      <c r="W113" s="589"/>
      <c r="X113" s="589"/>
      <c r="Y113" s="589"/>
      <c r="Z113" s="589"/>
      <c r="AA113" s="589"/>
      <c r="AB113" s="589"/>
      <c r="AC113" s="589"/>
      <c r="AD113" s="589"/>
      <c r="AE113" s="589"/>
      <c r="AF113" s="589"/>
      <c r="AG113" s="589"/>
      <c r="AH113" s="589"/>
      <c r="AI113" s="589"/>
      <c r="AJ113" s="589"/>
      <c r="AK113" s="589"/>
      <c r="AL113" s="589"/>
      <c r="AM113" s="589"/>
      <c r="AN113" s="589"/>
      <c r="AO113" s="589"/>
      <c r="AP113" s="589"/>
      <c r="AQ113" s="589"/>
      <c r="AR113" s="589"/>
      <c r="AS113" s="589"/>
      <c r="AT113" s="589"/>
      <c r="AU113" s="589"/>
      <c r="AV113" s="589"/>
      <c r="AW113" s="589"/>
      <c r="AX113" s="589"/>
      <c r="AY113" s="589"/>
      <c r="AZ113" s="589"/>
      <c r="BA113" s="589"/>
      <c r="BB113" s="589"/>
      <c r="BC113" s="589"/>
      <c r="BD113" s="589"/>
      <c r="BE113" s="589"/>
      <c r="BF113" s="589"/>
      <c r="BG113" s="589"/>
      <c r="BH113" s="589"/>
      <c r="BI113" s="589"/>
      <c r="BJ113" s="589"/>
      <c r="BK113" s="589"/>
      <c r="BL113" s="589"/>
    </row>
    <row r="114" spans="1:64" ht="15" customHeight="1">
      <c r="A114" s="574"/>
      <c r="B114" s="693"/>
      <c r="C114" s="593" t="s">
        <v>1174</v>
      </c>
      <c r="D114" s="535">
        <v>1</v>
      </c>
      <c r="E114" s="535">
        <v>1</v>
      </c>
      <c r="F114" s="536">
        <f t="shared" si="2"/>
        <v>0</v>
      </c>
      <c r="G114" s="537"/>
      <c r="H114" s="576"/>
      <c r="I114" s="584"/>
      <c r="J114" s="589"/>
      <c r="K114" s="589"/>
      <c r="L114" s="685"/>
      <c r="M114" s="589"/>
      <c r="N114" s="589"/>
      <c r="O114" s="589"/>
      <c r="P114" s="589"/>
      <c r="Q114" s="589"/>
      <c r="R114" s="589"/>
      <c r="S114" s="589"/>
      <c r="T114" s="589"/>
      <c r="U114" s="589"/>
      <c r="V114" s="589"/>
      <c r="W114" s="589"/>
      <c r="X114" s="589"/>
      <c r="Y114" s="589"/>
      <c r="Z114" s="589"/>
      <c r="AA114" s="589"/>
      <c r="AB114" s="589"/>
      <c r="AC114" s="589"/>
      <c r="AD114" s="589"/>
      <c r="AE114" s="589"/>
      <c r="AF114" s="589"/>
      <c r="AG114" s="589"/>
      <c r="AH114" s="589"/>
      <c r="AI114" s="589"/>
      <c r="AJ114" s="589"/>
      <c r="AK114" s="589"/>
      <c r="AL114" s="589"/>
      <c r="AM114" s="589"/>
      <c r="AN114" s="589"/>
      <c r="AO114" s="589"/>
      <c r="AP114" s="589"/>
      <c r="AQ114" s="589"/>
      <c r="AR114" s="589"/>
      <c r="AS114" s="589"/>
      <c r="AT114" s="589"/>
      <c r="AU114" s="589"/>
      <c r="AV114" s="589"/>
      <c r="AW114" s="589"/>
      <c r="AX114" s="589"/>
      <c r="AY114" s="589"/>
      <c r="AZ114" s="589"/>
      <c r="BA114" s="589"/>
      <c r="BB114" s="589"/>
      <c r="BC114" s="589"/>
      <c r="BD114" s="589"/>
      <c r="BE114" s="589"/>
      <c r="BF114" s="589"/>
      <c r="BG114" s="589"/>
      <c r="BH114" s="589"/>
      <c r="BI114" s="589"/>
      <c r="BJ114" s="589"/>
      <c r="BK114" s="589"/>
      <c r="BL114" s="589"/>
    </row>
    <row r="115" spans="1:64" ht="15" customHeight="1">
      <c r="A115" s="574"/>
      <c r="B115" s="693"/>
      <c r="C115" s="593" t="s">
        <v>1756</v>
      </c>
      <c r="D115" s="535">
        <v>1</v>
      </c>
      <c r="E115" s="535">
        <v>1</v>
      </c>
      <c r="F115" s="536">
        <f t="shared" si="2"/>
        <v>0</v>
      </c>
      <c r="G115" s="537"/>
      <c r="H115" s="576"/>
      <c r="I115" s="584"/>
      <c r="J115" s="589"/>
      <c r="K115" s="589"/>
      <c r="L115" s="685"/>
      <c r="M115" s="589"/>
      <c r="N115" s="589"/>
      <c r="O115" s="589"/>
      <c r="P115" s="589"/>
      <c r="Q115" s="589"/>
      <c r="R115" s="589"/>
      <c r="S115" s="589"/>
      <c r="T115" s="589"/>
      <c r="U115" s="589"/>
      <c r="V115" s="589"/>
      <c r="W115" s="589"/>
      <c r="X115" s="589"/>
      <c r="Y115" s="589"/>
      <c r="Z115" s="589"/>
      <c r="AA115" s="589"/>
      <c r="AB115" s="589"/>
      <c r="AC115" s="589"/>
      <c r="AD115" s="589"/>
      <c r="AE115" s="589"/>
      <c r="AF115" s="589"/>
      <c r="AG115" s="589"/>
      <c r="AH115" s="589"/>
      <c r="AI115" s="589"/>
      <c r="AJ115" s="589"/>
      <c r="AK115" s="589"/>
      <c r="AL115" s="589"/>
      <c r="AM115" s="589"/>
      <c r="AN115" s="589"/>
      <c r="AO115" s="589"/>
      <c r="AP115" s="589"/>
      <c r="AQ115" s="589"/>
      <c r="AR115" s="589"/>
      <c r="AS115" s="589"/>
      <c r="AT115" s="589"/>
      <c r="AU115" s="589"/>
      <c r="AV115" s="589"/>
      <c r="AW115" s="589"/>
      <c r="AX115" s="589"/>
      <c r="AY115" s="589"/>
      <c r="AZ115" s="589"/>
      <c r="BA115" s="589"/>
      <c r="BB115" s="589"/>
      <c r="BC115" s="589"/>
      <c r="BD115" s="589"/>
      <c r="BE115" s="589"/>
      <c r="BF115" s="589"/>
      <c r="BG115" s="589"/>
      <c r="BH115" s="589"/>
      <c r="BI115" s="589"/>
      <c r="BJ115" s="589"/>
      <c r="BK115" s="589"/>
      <c r="BL115" s="589"/>
    </row>
    <row r="116" spans="1:64" ht="15" customHeight="1">
      <c r="A116" s="574"/>
      <c r="B116" s="693"/>
      <c r="C116" s="593" t="s">
        <v>1470</v>
      </c>
      <c r="D116" s="535">
        <v>1</v>
      </c>
      <c r="E116" s="535">
        <v>1</v>
      </c>
      <c r="F116" s="536">
        <f t="shared" si="2"/>
        <v>0</v>
      </c>
      <c r="G116" s="537"/>
      <c r="H116" s="576"/>
      <c r="I116" s="584"/>
      <c r="J116" s="589"/>
      <c r="K116" s="589"/>
      <c r="L116" s="685"/>
      <c r="M116" s="589"/>
      <c r="N116" s="589"/>
      <c r="O116" s="589"/>
      <c r="P116" s="589"/>
      <c r="Q116" s="589"/>
      <c r="R116" s="589"/>
      <c r="S116" s="589"/>
      <c r="T116" s="589"/>
      <c r="U116" s="589"/>
      <c r="V116" s="589"/>
      <c r="W116" s="589"/>
      <c r="X116" s="589"/>
      <c r="Y116" s="589"/>
      <c r="Z116" s="589"/>
      <c r="AA116" s="589"/>
      <c r="AB116" s="589"/>
      <c r="AC116" s="589"/>
      <c r="AD116" s="589"/>
      <c r="AE116" s="589"/>
      <c r="AF116" s="589"/>
      <c r="AG116" s="589"/>
      <c r="AH116" s="589"/>
      <c r="AI116" s="589"/>
      <c r="AJ116" s="589"/>
      <c r="AK116" s="589"/>
      <c r="AL116" s="589"/>
      <c r="AM116" s="589"/>
      <c r="AN116" s="589"/>
      <c r="AO116" s="589"/>
      <c r="AP116" s="589"/>
      <c r="AQ116" s="589"/>
      <c r="AR116" s="589"/>
      <c r="AS116" s="589"/>
      <c r="AT116" s="589"/>
      <c r="AU116" s="589"/>
      <c r="AV116" s="589"/>
      <c r="AW116" s="589"/>
      <c r="AX116" s="589"/>
      <c r="AY116" s="589"/>
      <c r="AZ116" s="589"/>
      <c r="BA116" s="589"/>
      <c r="BB116" s="589"/>
      <c r="BC116" s="589"/>
      <c r="BD116" s="589"/>
      <c r="BE116" s="589"/>
      <c r="BF116" s="589"/>
      <c r="BG116" s="589"/>
      <c r="BH116" s="589"/>
      <c r="BI116" s="589"/>
      <c r="BJ116" s="589"/>
      <c r="BK116" s="589"/>
      <c r="BL116" s="589"/>
    </row>
    <row r="117" spans="1:64" ht="15" customHeight="1">
      <c r="A117" s="574"/>
      <c r="B117" s="693"/>
      <c r="C117" s="598" t="s">
        <v>1575</v>
      </c>
      <c r="D117" s="609">
        <v>1</v>
      </c>
      <c r="E117" s="609">
        <v>1</v>
      </c>
      <c r="F117" s="610">
        <f t="shared" si="2"/>
        <v>0</v>
      </c>
      <c r="G117" s="600"/>
      <c r="H117" s="576"/>
      <c r="I117" s="584"/>
      <c r="J117" s="589"/>
      <c r="K117" s="589"/>
      <c r="L117" s="685"/>
      <c r="M117" s="589"/>
      <c r="N117" s="589"/>
      <c r="O117" s="589"/>
      <c r="P117" s="589"/>
      <c r="Q117" s="589"/>
      <c r="R117" s="589"/>
      <c r="S117" s="589"/>
      <c r="T117" s="589"/>
      <c r="U117" s="589"/>
      <c r="V117" s="589"/>
      <c r="W117" s="589"/>
      <c r="X117" s="589"/>
      <c r="Y117" s="589"/>
      <c r="Z117" s="589"/>
      <c r="AA117" s="589"/>
      <c r="AB117" s="589"/>
      <c r="AC117" s="589"/>
      <c r="AD117" s="589"/>
      <c r="AE117" s="589"/>
      <c r="AF117" s="589"/>
      <c r="AG117" s="589"/>
      <c r="AH117" s="589"/>
      <c r="AI117" s="589"/>
      <c r="AJ117" s="589"/>
      <c r="AK117" s="589"/>
      <c r="AL117" s="589"/>
      <c r="AM117" s="589"/>
      <c r="AN117" s="589"/>
      <c r="AO117" s="589"/>
      <c r="AP117" s="589"/>
      <c r="AQ117" s="589"/>
      <c r="AR117" s="589"/>
      <c r="AS117" s="589"/>
      <c r="AT117" s="589"/>
      <c r="AU117" s="589"/>
      <c r="AV117" s="589"/>
      <c r="AW117" s="589"/>
      <c r="AX117" s="589"/>
      <c r="AY117" s="589"/>
      <c r="AZ117" s="589"/>
      <c r="BA117" s="589"/>
      <c r="BB117" s="589"/>
      <c r="BC117" s="589"/>
      <c r="BD117" s="589"/>
      <c r="BE117" s="589"/>
      <c r="BF117" s="589"/>
      <c r="BG117" s="589"/>
      <c r="BH117" s="589"/>
      <c r="BI117" s="589"/>
      <c r="BJ117" s="589"/>
      <c r="BK117" s="589"/>
      <c r="BL117" s="589"/>
    </row>
    <row r="118" spans="1:64" ht="15" customHeight="1">
      <c r="A118" s="574"/>
      <c r="B118" s="700"/>
      <c r="C118" s="640" t="s">
        <v>1471</v>
      </c>
      <c r="D118" s="602">
        <v>1</v>
      </c>
      <c r="E118" s="602">
        <v>1</v>
      </c>
      <c r="F118" s="603">
        <f t="shared" si="2"/>
        <v>0</v>
      </c>
      <c r="G118" s="604"/>
      <c r="H118" s="576"/>
      <c r="I118" s="584"/>
      <c r="J118" s="589"/>
      <c r="K118" s="589"/>
      <c r="L118" s="685"/>
      <c r="M118" s="589"/>
      <c r="N118" s="589"/>
      <c r="O118" s="589"/>
      <c r="P118" s="589"/>
      <c r="Q118" s="589"/>
      <c r="R118" s="589"/>
      <c r="S118" s="589"/>
      <c r="T118" s="589"/>
      <c r="U118" s="589"/>
      <c r="V118" s="589"/>
      <c r="W118" s="589"/>
      <c r="X118" s="589"/>
      <c r="Y118" s="589"/>
      <c r="Z118" s="589"/>
      <c r="AA118" s="589"/>
      <c r="AB118" s="589"/>
      <c r="AC118" s="589"/>
      <c r="AD118" s="589"/>
      <c r="AE118" s="589"/>
      <c r="AF118" s="589"/>
      <c r="AG118" s="589"/>
      <c r="AH118" s="589"/>
      <c r="AI118" s="589"/>
      <c r="AJ118" s="589"/>
      <c r="AK118" s="589"/>
      <c r="AL118" s="589"/>
      <c r="AM118" s="589"/>
      <c r="AN118" s="589"/>
      <c r="AO118" s="589"/>
      <c r="AP118" s="589"/>
      <c r="AQ118" s="589"/>
      <c r="AR118" s="589"/>
      <c r="AS118" s="589"/>
      <c r="AT118" s="589"/>
      <c r="AU118" s="589"/>
      <c r="AV118" s="589"/>
      <c r="AW118" s="589"/>
      <c r="AX118" s="589"/>
      <c r="AY118" s="589"/>
      <c r="AZ118" s="589"/>
      <c r="BA118" s="589"/>
      <c r="BB118" s="589"/>
      <c r="BC118" s="589"/>
      <c r="BD118" s="589"/>
      <c r="BE118" s="589"/>
      <c r="BF118" s="589"/>
      <c r="BG118" s="589"/>
      <c r="BH118" s="589"/>
      <c r="BI118" s="589"/>
      <c r="BJ118" s="589"/>
      <c r="BK118" s="589"/>
      <c r="BL118" s="589"/>
    </row>
    <row r="119" spans="1:64" ht="15" customHeight="1">
      <c r="A119" s="574"/>
      <c r="B119" s="692"/>
      <c r="C119" s="605" t="s">
        <v>1472</v>
      </c>
      <c r="D119" s="606">
        <v>1</v>
      </c>
      <c r="E119" s="606">
        <v>1</v>
      </c>
      <c r="F119" s="607">
        <f t="shared" si="2"/>
        <v>0</v>
      </c>
      <c r="G119" s="608"/>
      <c r="H119" s="576"/>
      <c r="I119" s="584"/>
      <c r="J119" s="589"/>
      <c r="K119" s="589"/>
      <c r="L119" s="685"/>
      <c r="M119" s="589"/>
      <c r="N119" s="589"/>
      <c r="O119" s="589"/>
      <c r="P119" s="589"/>
      <c r="Q119" s="589"/>
      <c r="R119" s="589"/>
      <c r="S119" s="589"/>
      <c r="T119" s="589"/>
      <c r="U119" s="589"/>
      <c r="V119" s="589"/>
      <c r="W119" s="589"/>
      <c r="X119" s="589"/>
      <c r="Y119" s="589"/>
      <c r="Z119" s="589"/>
      <c r="AA119" s="589"/>
      <c r="AB119" s="589"/>
      <c r="AC119" s="589"/>
      <c r="AD119" s="589"/>
      <c r="AE119" s="589"/>
      <c r="AF119" s="589"/>
      <c r="AG119" s="589"/>
      <c r="AH119" s="589"/>
      <c r="AI119" s="589"/>
      <c r="AJ119" s="589"/>
      <c r="AK119" s="589"/>
      <c r="AL119" s="589"/>
      <c r="AM119" s="589"/>
      <c r="AN119" s="589"/>
      <c r="AO119" s="589"/>
      <c r="AP119" s="589"/>
      <c r="AQ119" s="589"/>
      <c r="AR119" s="589"/>
      <c r="AS119" s="589"/>
      <c r="AT119" s="589"/>
      <c r="AU119" s="589"/>
      <c r="AV119" s="589"/>
      <c r="AW119" s="589"/>
      <c r="AX119" s="589"/>
      <c r="AY119" s="589"/>
      <c r="AZ119" s="589"/>
      <c r="BA119" s="589"/>
      <c r="BB119" s="589"/>
      <c r="BC119" s="589"/>
      <c r="BD119" s="589"/>
      <c r="BE119" s="589"/>
      <c r="BF119" s="589"/>
      <c r="BG119" s="589"/>
      <c r="BH119" s="589"/>
      <c r="BI119" s="589"/>
      <c r="BJ119" s="589"/>
      <c r="BK119" s="589"/>
      <c r="BL119" s="589"/>
    </row>
    <row r="120" spans="1:64" ht="15" customHeight="1">
      <c r="A120" s="574"/>
      <c r="B120" s="694"/>
      <c r="C120" s="593" t="s">
        <v>1043</v>
      </c>
      <c r="D120" s="535">
        <v>5</v>
      </c>
      <c r="E120" s="535">
        <v>4</v>
      </c>
      <c r="F120" s="536">
        <f t="shared" si="2"/>
        <v>-1</v>
      </c>
      <c r="G120" s="537" t="s">
        <v>1757</v>
      </c>
      <c r="H120" s="576"/>
      <c r="I120" s="584"/>
      <c r="J120" s="589"/>
      <c r="K120" s="589"/>
      <c r="L120" s="685"/>
      <c r="M120" s="589"/>
      <c r="N120" s="589"/>
      <c r="O120" s="589"/>
      <c r="P120" s="589"/>
      <c r="Q120" s="589"/>
      <c r="R120" s="589"/>
      <c r="S120" s="589"/>
      <c r="T120" s="589"/>
      <c r="U120" s="589"/>
      <c r="V120" s="589"/>
      <c r="W120" s="589"/>
      <c r="X120" s="589"/>
      <c r="Y120" s="589"/>
      <c r="Z120" s="589"/>
      <c r="AA120" s="589"/>
      <c r="AB120" s="589"/>
      <c r="AC120" s="589"/>
      <c r="AD120" s="589"/>
      <c r="AE120" s="589"/>
      <c r="AF120" s="589"/>
      <c r="AG120" s="589"/>
      <c r="AH120" s="589"/>
      <c r="AI120" s="589"/>
      <c r="AJ120" s="589"/>
      <c r="AK120" s="589"/>
      <c r="AL120" s="589"/>
      <c r="AM120" s="589"/>
      <c r="AN120" s="589"/>
      <c r="AO120" s="589"/>
      <c r="AP120" s="589"/>
      <c r="AQ120" s="589"/>
      <c r="AR120" s="589"/>
      <c r="AS120" s="589"/>
      <c r="AT120" s="589"/>
      <c r="AU120" s="589"/>
      <c r="AV120" s="589"/>
      <c r="AW120" s="589"/>
      <c r="AX120" s="589"/>
      <c r="AY120" s="589"/>
      <c r="AZ120" s="589"/>
      <c r="BA120" s="589"/>
      <c r="BB120" s="589"/>
      <c r="BC120" s="589"/>
      <c r="BD120" s="589"/>
      <c r="BE120" s="589"/>
      <c r="BF120" s="589"/>
      <c r="BG120" s="589"/>
      <c r="BH120" s="589"/>
      <c r="BI120" s="589"/>
      <c r="BJ120" s="589"/>
      <c r="BK120" s="589"/>
      <c r="BL120" s="589"/>
    </row>
    <row r="121" spans="1:64" ht="15" customHeight="1">
      <c r="A121" s="574"/>
      <c r="B121" s="693" t="s">
        <v>91</v>
      </c>
      <c r="C121" s="593" t="s">
        <v>300</v>
      </c>
      <c r="D121" s="535">
        <v>2</v>
      </c>
      <c r="E121" s="535">
        <v>2</v>
      </c>
      <c r="F121" s="536">
        <f t="shared" si="2"/>
        <v>0</v>
      </c>
      <c r="G121" s="537" t="s">
        <v>1385</v>
      </c>
      <c r="H121" s="576"/>
      <c r="I121" s="584"/>
      <c r="J121" s="589"/>
      <c r="K121" s="589"/>
      <c r="L121" s="685"/>
      <c r="M121" s="589"/>
      <c r="N121" s="589"/>
      <c r="O121" s="589"/>
      <c r="P121" s="589"/>
      <c r="Q121" s="589"/>
      <c r="R121" s="589"/>
      <c r="S121" s="589"/>
      <c r="T121" s="589"/>
      <c r="U121" s="589"/>
      <c r="V121" s="589"/>
      <c r="W121" s="589"/>
      <c r="X121" s="589"/>
      <c r="Y121" s="589"/>
      <c r="Z121" s="589"/>
      <c r="AA121" s="589"/>
      <c r="AB121" s="589"/>
      <c r="AC121" s="589"/>
      <c r="AD121" s="589"/>
      <c r="AE121" s="589"/>
      <c r="AF121" s="589"/>
      <c r="AG121" s="589"/>
      <c r="AH121" s="589"/>
      <c r="AI121" s="589"/>
      <c r="AJ121" s="589"/>
      <c r="AK121" s="589"/>
      <c r="AL121" s="589"/>
      <c r="AM121" s="589"/>
      <c r="AN121" s="589"/>
      <c r="AO121" s="589"/>
      <c r="AP121" s="589"/>
      <c r="AQ121" s="589"/>
      <c r="AR121" s="589"/>
      <c r="AS121" s="589"/>
      <c r="AT121" s="589"/>
      <c r="AU121" s="589"/>
      <c r="AV121" s="589"/>
      <c r="AW121" s="589"/>
      <c r="AX121" s="589"/>
      <c r="AY121" s="589"/>
      <c r="AZ121" s="589"/>
      <c r="BA121" s="589"/>
      <c r="BB121" s="589"/>
      <c r="BC121" s="589"/>
      <c r="BD121" s="589"/>
      <c r="BE121" s="589"/>
      <c r="BF121" s="589"/>
      <c r="BG121" s="589"/>
      <c r="BH121" s="589"/>
      <c r="BI121" s="589"/>
      <c r="BJ121" s="589"/>
      <c r="BK121" s="589"/>
      <c r="BL121" s="589"/>
    </row>
    <row r="122" spans="1:64" ht="15" customHeight="1">
      <c r="A122" s="574"/>
      <c r="B122" s="700"/>
      <c r="C122" s="640" t="s">
        <v>1045</v>
      </c>
      <c r="D122" s="535">
        <v>2</v>
      </c>
      <c r="E122" s="535">
        <v>1</v>
      </c>
      <c r="F122" s="603">
        <f t="shared" si="2"/>
        <v>-1</v>
      </c>
      <c r="G122" s="604" t="s">
        <v>1292</v>
      </c>
      <c r="H122" s="576"/>
      <c r="I122" s="584"/>
      <c r="J122" s="589"/>
      <c r="K122" s="589"/>
      <c r="L122" s="685"/>
      <c r="M122" s="589"/>
      <c r="N122" s="589"/>
      <c r="O122" s="589"/>
      <c r="P122" s="589"/>
      <c r="Q122" s="589"/>
      <c r="R122" s="589"/>
      <c r="S122" s="589"/>
      <c r="T122" s="589"/>
      <c r="U122" s="589"/>
      <c r="V122" s="589"/>
      <c r="W122" s="589"/>
      <c r="X122" s="589"/>
      <c r="Y122" s="589"/>
      <c r="Z122" s="589"/>
      <c r="AA122" s="589"/>
      <c r="AB122" s="589"/>
      <c r="AC122" s="589"/>
      <c r="AD122" s="589"/>
      <c r="AE122" s="589"/>
      <c r="AF122" s="589"/>
      <c r="AG122" s="589"/>
      <c r="AH122" s="589"/>
      <c r="AI122" s="589"/>
      <c r="AJ122" s="589"/>
      <c r="AK122" s="589"/>
      <c r="AL122" s="589"/>
      <c r="AM122" s="589"/>
      <c r="AN122" s="589"/>
      <c r="AO122" s="589"/>
      <c r="AP122" s="589"/>
      <c r="AQ122" s="589"/>
      <c r="AR122" s="589"/>
      <c r="AS122" s="589"/>
      <c r="AT122" s="589"/>
      <c r="AU122" s="589"/>
      <c r="AV122" s="589"/>
      <c r="AW122" s="589"/>
      <c r="AX122" s="589"/>
      <c r="AY122" s="589"/>
      <c r="AZ122" s="589"/>
      <c r="BA122" s="589"/>
      <c r="BB122" s="589"/>
      <c r="BC122" s="589"/>
      <c r="BD122" s="589"/>
      <c r="BE122" s="589"/>
      <c r="BF122" s="589"/>
      <c r="BG122" s="589"/>
      <c r="BH122" s="589"/>
      <c r="BI122" s="589"/>
      <c r="BJ122" s="589"/>
      <c r="BK122" s="589"/>
      <c r="BL122" s="589"/>
    </row>
    <row r="123" spans="1:64" ht="15" customHeight="1">
      <c r="A123" s="574"/>
      <c r="B123" s="692"/>
      <c r="C123" s="605" t="s">
        <v>777</v>
      </c>
      <c r="D123" s="606">
        <v>2</v>
      </c>
      <c r="E123" s="606">
        <v>2</v>
      </c>
      <c r="F123" s="607">
        <f t="shared" si="2"/>
        <v>0</v>
      </c>
      <c r="G123" s="608"/>
      <c r="H123" s="576"/>
      <c r="I123" s="584"/>
      <c r="J123" s="589"/>
      <c r="K123" s="589"/>
      <c r="L123" s="685"/>
      <c r="M123" s="589"/>
      <c r="N123" s="589"/>
      <c r="O123" s="589"/>
      <c r="P123" s="589"/>
      <c r="Q123" s="589"/>
      <c r="R123" s="589"/>
      <c r="S123" s="589"/>
      <c r="T123" s="589"/>
      <c r="U123" s="589"/>
      <c r="V123" s="589"/>
      <c r="W123" s="589"/>
      <c r="X123" s="589"/>
      <c r="Y123" s="589"/>
      <c r="Z123" s="589"/>
      <c r="AA123" s="589"/>
      <c r="AB123" s="589"/>
      <c r="AC123" s="589"/>
      <c r="AD123" s="589"/>
      <c r="AE123" s="589"/>
      <c r="AF123" s="589"/>
      <c r="AG123" s="589"/>
      <c r="AH123" s="589"/>
      <c r="AI123" s="589"/>
      <c r="AJ123" s="589"/>
      <c r="AK123" s="589"/>
      <c r="AL123" s="589"/>
      <c r="AM123" s="589"/>
      <c r="AN123" s="589"/>
      <c r="AO123" s="589"/>
      <c r="AP123" s="589"/>
      <c r="AQ123" s="589"/>
      <c r="AR123" s="589"/>
      <c r="AS123" s="589"/>
      <c r="AT123" s="589"/>
      <c r="AU123" s="589"/>
      <c r="AV123" s="589"/>
      <c r="AW123" s="589"/>
      <c r="AX123" s="589"/>
      <c r="AY123" s="589"/>
      <c r="AZ123" s="589"/>
      <c r="BA123" s="589"/>
      <c r="BB123" s="589"/>
      <c r="BC123" s="589"/>
      <c r="BD123" s="589"/>
      <c r="BE123" s="589"/>
      <c r="BF123" s="589"/>
      <c r="BG123" s="589"/>
      <c r="BH123" s="589"/>
      <c r="BI123" s="589"/>
      <c r="BJ123" s="589"/>
      <c r="BK123" s="589"/>
      <c r="BL123" s="589"/>
    </row>
    <row r="124" spans="1:64" ht="15" customHeight="1">
      <c r="A124" s="574"/>
      <c r="B124" s="693"/>
      <c r="C124" s="636" t="s">
        <v>948</v>
      </c>
      <c r="D124" s="535">
        <v>1</v>
      </c>
      <c r="E124" s="535">
        <v>1</v>
      </c>
      <c r="F124" s="536">
        <f t="shared" si="2"/>
        <v>0</v>
      </c>
      <c r="G124" s="596"/>
      <c r="H124" s="576"/>
      <c r="I124" s="584"/>
      <c r="J124" s="589"/>
      <c r="K124" s="589"/>
      <c r="L124" s="685"/>
      <c r="M124" s="589"/>
      <c r="N124" s="589"/>
      <c r="O124" s="589"/>
      <c r="P124" s="589"/>
      <c r="Q124" s="589"/>
      <c r="R124" s="589"/>
      <c r="S124" s="589"/>
      <c r="T124" s="589"/>
      <c r="U124" s="589"/>
      <c r="V124" s="589"/>
      <c r="W124" s="589"/>
      <c r="X124" s="589"/>
      <c r="Y124" s="589"/>
      <c r="Z124" s="589"/>
      <c r="AA124" s="589"/>
      <c r="AB124" s="589"/>
      <c r="AC124" s="589"/>
      <c r="AD124" s="589"/>
      <c r="AE124" s="589"/>
      <c r="AF124" s="589"/>
      <c r="AG124" s="589"/>
      <c r="AH124" s="589"/>
      <c r="AI124" s="589"/>
      <c r="AJ124" s="589"/>
      <c r="AK124" s="589"/>
      <c r="AL124" s="589"/>
      <c r="AM124" s="589"/>
      <c r="AN124" s="589"/>
      <c r="AO124" s="589"/>
      <c r="AP124" s="589"/>
      <c r="AQ124" s="589"/>
      <c r="AR124" s="589"/>
      <c r="AS124" s="589"/>
      <c r="AT124" s="589"/>
      <c r="AU124" s="589"/>
      <c r="AV124" s="589"/>
      <c r="AW124" s="589"/>
      <c r="AX124" s="589"/>
      <c r="AY124" s="589"/>
      <c r="AZ124" s="589"/>
      <c r="BA124" s="589"/>
      <c r="BB124" s="589"/>
      <c r="BC124" s="589"/>
      <c r="BD124" s="589"/>
      <c r="BE124" s="589"/>
      <c r="BF124" s="589"/>
      <c r="BG124" s="589"/>
      <c r="BH124" s="589"/>
      <c r="BI124" s="589"/>
      <c r="BJ124" s="589"/>
      <c r="BK124" s="589"/>
      <c r="BL124" s="589"/>
    </row>
    <row r="125" spans="1:64" ht="15" customHeight="1">
      <c r="A125" s="574"/>
      <c r="B125" s="694"/>
      <c r="C125" s="593" t="s">
        <v>1046</v>
      </c>
      <c r="D125" s="535">
        <v>2</v>
      </c>
      <c r="E125" s="535">
        <v>2</v>
      </c>
      <c r="F125" s="536">
        <f t="shared" si="2"/>
        <v>0</v>
      </c>
      <c r="G125" s="537"/>
      <c r="H125" s="576"/>
      <c r="I125" s="584"/>
      <c r="J125" s="589"/>
      <c r="K125" s="589"/>
      <c r="L125" s="685"/>
      <c r="M125" s="589"/>
      <c r="N125" s="589"/>
      <c r="O125" s="589"/>
      <c r="P125" s="589"/>
      <c r="Q125" s="589"/>
      <c r="R125" s="589"/>
      <c r="S125" s="589"/>
      <c r="T125" s="589"/>
      <c r="U125" s="589"/>
      <c r="V125" s="589"/>
      <c r="W125" s="589"/>
      <c r="X125" s="589"/>
      <c r="Y125" s="589"/>
      <c r="Z125" s="589"/>
      <c r="AA125" s="589"/>
      <c r="AB125" s="589"/>
      <c r="AC125" s="589"/>
      <c r="AD125" s="589"/>
      <c r="AE125" s="589"/>
      <c r="AF125" s="589"/>
      <c r="AG125" s="589"/>
      <c r="AH125" s="589"/>
      <c r="AI125" s="589"/>
      <c r="AJ125" s="589"/>
      <c r="AK125" s="589"/>
      <c r="AL125" s="589"/>
      <c r="AM125" s="589"/>
      <c r="AN125" s="589"/>
      <c r="AO125" s="589"/>
      <c r="AP125" s="589"/>
      <c r="AQ125" s="589"/>
      <c r="AR125" s="589"/>
      <c r="AS125" s="589"/>
      <c r="AT125" s="589"/>
      <c r="AU125" s="589"/>
      <c r="AV125" s="589"/>
      <c r="AW125" s="589"/>
      <c r="AX125" s="589"/>
      <c r="AY125" s="589"/>
      <c r="AZ125" s="589"/>
      <c r="BA125" s="589"/>
      <c r="BB125" s="589"/>
      <c r="BC125" s="589"/>
      <c r="BD125" s="589"/>
      <c r="BE125" s="589"/>
      <c r="BF125" s="589"/>
      <c r="BG125" s="589"/>
      <c r="BH125" s="589"/>
      <c r="BI125" s="589"/>
      <c r="BJ125" s="589"/>
      <c r="BK125" s="589"/>
      <c r="BL125" s="589"/>
    </row>
    <row r="126" spans="1:64" ht="15" customHeight="1">
      <c r="A126" s="574"/>
      <c r="B126" s="693"/>
      <c r="C126" s="593" t="s">
        <v>1175</v>
      </c>
      <c r="D126" s="535">
        <v>0</v>
      </c>
      <c r="E126" s="535">
        <v>0</v>
      </c>
      <c r="F126" s="536">
        <f t="shared" si="2"/>
        <v>0</v>
      </c>
      <c r="G126" s="537"/>
      <c r="H126" s="576"/>
      <c r="I126" s="584"/>
      <c r="J126" s="589"/>
      <c r="K126" s="589"/>
      <c r="L126" s="685"/>
      <c r="M126" s="589"/>
      <c r="N126" s="589"/>
      <c r="O126" s="589"/>
      <c r="P126" s="589"/>
      <c r="Q126" s="589"/>
      <c r="R126" s="589"/>
      <c r="S126" s="589"/>
      <c r="T126" s="589"/>
      <c r="U126" s="589"/>
      <c r="V126" s="589"/>
      <c r="W126" s="589"/>
      <c r="X126" s="589"/>
      <c r="Y126" s="589"/>
      <c r="Z126" s="589"/>
      <c r="AA126" s="589"/>
      <c r="AB126" s="589"/>
      <c r="AC126" s="589"/>
      <c r="AD126" s="589"/>
      <c r="AE126" s="589"/>
      <c r="AF126" s="589"/>
      <c r="AG126" s="589"/>
      <c r="AH126" s="589"/>
      <c r="AI126" s="589"/>
      <c r="AJ126" s="589"/>
      <c r="AK126" s="589"/>
      <c r="AL126" s="589"/>
      <c r="AM126" s="589"/>
      <c r="AN126" s="589"/>
      <c r="AO126" s="589"/>
      <c r="AP126" s="589"/>
      <c r="AQ126" s="589"/>
      <c r="AR126" s="589"/>
      <c r="AS126" s="589"/>
      <c r="AT126" s="589"/>
      <c r="AU126" s="589"/>
      <c r="AV126" s="589"/>
      <c r="AW126" s="589"/>
      <c r="AX126" s="589"/>
      <c r="AY126" s="589"/>
      <c r="AZ126" s="589"/>
      <c r="BA126" s="589"/>
      <c r="BB126" s="589"/>
      <c r="BC126" s="589"/>
      <c r="BD126" s="589"/>
      <c r="BE126" s="589"/>
      <c r="BF126" s="589"/>
      <c r="BG126" s="589"/>
      <c r="BH126" s="589"/>
      <c r="BI126" s="589"/>
      <c r="BJ126" s="589"/>
      <c r="BK126" s="589"/>
      <c r="BL126" s="589"/>
    </row>
    <row r="127" spans="1:64" ht="15" customHeight="1">
      <c r="A127" s="574"/>
      <c r="B127" s="693"/>
      <c r="C127" s="593" t="s">
        <v>1176</v>
      </c>
      <c r="D127" s="535">
        <v>3</v>
      </c>
      <c r="E127" s="535">
        <v>2</v>
      </c>
      <c r="F127" s="536">
        <f t="shared" si="2"/>
        <v>-1</v>
      </c>
      <c r="G127" s="537" t="s">
        <v>1758</v>
      </c>
      <c r="H127" s="576"/>
      <c r="I127" s="584"/>
      <c r="J127" s="589"/>
      <c r="K127" s="589"/>
      <c r="L127" s="685"/>
      <c r="M127" s="589"/>
      <c r="N127" s="589"/>
      <c r="O127" s="589"/>
      <c r="P127" s="589"/>
      <c r="Q127" s="589"/>
      <c r="R127" s="589"/>
      <c r="S127" s="589"/>
      <c r="T127" s="589"/>
      <c r="U127" s="589"/>
      <c r="V127" s="589"/>
      <c r="W127" s="589"/>
      <c r="X127" s="589"/>
      <c r="Y127" s="589"/>
      <c r="Z127" s="589"/>
      <c r="AA127" s="589"/>
      <c r="AB127" s="589"/>
      <c r="AC127" s="589"/>
      <c r="AD127" s="589"/>
      <c r="AE127" s="589"/>
      <c r="AF127" s="589"/>
      <c r="AG127" s="589"/>
      <c r="AH127" s="589"/>
      <c r="AI127" s="589"/>
      <c r="AJ127" s="589"/>
      <c r="AK127" s="589"/>
      <c r="AL127" s="589"/>
      <c r="AM127" s="589"/>
      <c r="AN127" s="589"/>
      <c r="AO127" s="589"/>
      <c r="AP127" s="589"/>
      <c r="AQ127" s="589"/>
      <c r="AR127" s="589"/>
      <c r="AS127" s="589"/>
      <c r="AT127" s="589"/>
      <c r="AU127" s="589"/>
      <c r="AV127" s="589"/>
      <c r="AW127" s="589"/>
      <c r="AX127" s="589"/>
      <c r="AY127" s="589"/>
      <c r="AZ127" s="589"/>
      <c r="BA127" s="589"/>
      <c r="BB127" s="589"/>
      <c r="BC127" s="589"/>
      <c r="BD127" s="589"/>
      <c r="BE127" s="589"/>
      <c r="BF127" s="589"/>
      <c r="BG127" s="589"/>
      <c r="BH127" s="589"/>
      <c r="BI127" s="589"/>
      <c r="BJ127" s="589"/>
      <c r="BK127" s="589"/>
      <c r="BL127" s="589"/>
    </row>
    <row r="128" spans="1:64" ht="15" customHeight="1">
      <c r="A128" s="574"/>
      <c r="B128" s="693"/>
      <c r="C128" s="593" t="s">
        <v>884</v>
      </c>
      <c r="D128" s="535">
        <v>1</v>
      </c>
      <c r="E128" s="535">
        <v>1</v>
      </c>
      <c r="F128" s="536">
        <f t="shared" si="2"/>
        <v>0</v>
      </c>
      <c r="G128" s="537"/>
      <c r="H128" s="576"/>
      <c r="I128" s="584"/>
      <c r="J128" s="589"/>
      <c r="K128" s="589"/>
      <c r="L128" s="685"/>
      <c r="M128" s="589"/>
      <c r="N128" s="589"/>
      <c r="O128" s="589"/>
      <c r="P128" s="589"/>
      <c r="Q128" s="589"/>
      <c r="R128" s="589"/>
      <c r="S128" s="589"/>
      <c r="T128" s="589"/>
      <c r="U128" s="589"/>
      <c r="V128" s="589"/>
      <c r="W128" s="589"/>
      <c r="X128" s="589"/>
      <c r="Y128" s="589"/>
      <c r="Z128" s="589"/>
      <c r="AA128" s="589"/>
      <c r="AB128" s="589"/>
      <c r="AC128" s="589"/>
      <c r="AD128" s="589"/>
      <c r="AE128" s="589"/>
      <c r="AF128" s="589"/>
      <c r="AG128" s="589"/>
      <c r="AH128" s="589"/>
      <c r="AI128" s="589"/>
      <c r="AJ128" s="589"/>
      <c r="AK128" s="589"/>
      <c r="AL128" s="589"/>
      <c r="AM128" s="589"/>
      <c r="AN128" s="589"/>
      <c r="AO128" s="589"/>
      <c r="AP128" s="589"/>
      <c r="AQ128" s="589"/>
      <c r="AR128" s="589"/>
      <c r="AS128" s="589"/>
      <c r="AT128" s="589"/>
      <c r="AU128" s="589"/>
      <c r="AV128" s="589"/>
      <c r="AW128" s="589"/>
      <c r="AX128" s="589"/>
      <c r="AY128" s="589"/>
      <c r="AZ128" s="589"/>
      <c r="BA128" s="589"/>
      <c r="BB128" s="589"/>
      <c r="BC128" s="589"/>
      <c r="BD128" s="589"/>
      <c r="BE128" s="589"/>
      <c r="BF128" s="589"/>
      <c r="BG128" s="589"/>
      <c r="BH128" s="589"/>
      <c r="BI128" s="589"/>
      <c r="BJ128" s="589"/>
      <c r="BK128" s="589"/>
      <c r="BL128" s="589"/>
    </row>
    <row r="129" spans="1:64" ht="15" customHeight="1">
      <c r="A129" s="574"/>
      <c r="B129" s="693"/>
      <c r="C129" s="593" t="s">
        <v>885</v>
      </c>
      <c r="D129" s="535">
        <v>1</v>
      </c>
      <c r="E129" s="535">
        <v>1</v>
      </c>
      <c r="F129" s="536">
        <f t="shared" si="2"/>
        <v>0</v>
      </c>
      <c r="G129" s="537"/>
      <c r="H129" s="576"/>
      <c r="I129" s="584"/>
      <c r="J129" s="589"/>
      <c r="K129" s="589"/>
      <c r="L129" s="685"/>
      <c r="M129" s="589"/>
      <c r="N129" s="589"/>
      <c r="O129" s="589"/>
      <c r="P129" s="589"/>
      <c r="Q129" s="589"/>
      <c r="R129" s="589"/>
      <c r="S129" s="589"/>
      <c r="T129" s="589"/>
      <c r="U129" s="589"/>
      <c r="V129" s="589"/>
      <c r="W129" s="589"/>
      <c r="X129" s="589"/>
      <c r="Y129" s="589"/>
      <c r="Z129" s="589"/>
      <c r="AA129" s="589"/>
      <c r="AB129" s="589"/>
      <c r="AC129" s="589"/>
      <c r="AD129" s="589"/>
      <c r="AE129" s="589"/>
      <c r="AF129" s="589"/>
      <c r="AG129" s="589"/>
      <c r="AH129" s="589"/>
      <c r="AI129" s="589"/>
      <c r="AJ129" s="589"/>
      <c r="AK129" s="589"/>
      <c r="AL129" s="589"/>
      <c r="AM129" s="589"/>
      <c r="AN129" s="589"/>
      <c r="AO129" s="589"/>
      <c r="AP129" s="589"/>
      <c r="AQ129" s="589"/>
      <c r="AR129" s="589"/>
      <c r="AS129" s="589"/>
      <c r="AT129" s="589"/>
      <c r="AU129" s="589"/>
      <c r="AV129" s="589"/>
      <c r="AW129" s="589"/>
      <c r="AX129" s="589"/>
      <c r="AY129" s="589"/>
      <c r="AZ129" s="589"/>
      <c r="BA129" s="589"/>
      <c r="BB129" s="589"/>
      <c r="BC129" s="589"/>
      <c r="BD129" s="589"/>
      <c r="BE129" s="589"/>
      <c r="BF129" s="589"/>
      <c r="BG129" s="589"/>
      <c r="BH129" s="589"/>
      <c r="BI129" s="589"/>
      <c r="BJ129" s="589"/>
      <c r="BK129" s="589"/>
      <c r="BL129" s="589"/>
    </row>
    <row r="130" spans="1:64" ht="15" customHeight="1">
      <c r="A130" s="574"/>
      <c r="B130" s="693"/>
      <c r="C130" s="593" t="s">
        <v>1177</v>
      </c>
      <c r="D130" s="535">
        <v>1</v>
      </c>
      <c r="E130" s="535">
        <v>1</v>
      </c>
      <c r="F130" s="536">
        <f t="shared" si="2"/>
        <v>0</v>
      </c>
      <c r="G130" s="537"/>
      <c r="H130" s="576"/>
      <c r="I130" s="584"/>
      <c r="J130" s="589"/>
      <c r="K130" s="589"/>
      <c r="L130" s="685"/>
      <c r="M130" s="589"/>
      <c r="N130" s="589"/>
      <c r="O130" s="589"/>
      <c r="P130" s="589"/>
      <c r="Q130" s="589"/>
      <c r="R130" s="589"/>
      <c r="S130" s="589"/>
      <c r="T130" s="589"/>
      <c r="U130" s="589"/>
      <c r="V130" s="589"/>
      <c r="W130" s="589"/>
      <c r="X130" s="589"/>
      <c r="Y130" s="589"/>
      <c r="Z130" s="589"/>
      <c r="AA130" s="589"/>
      <c r="AB130" s="589"/>
      <c r="AC130" s="589"/>
      <c r="AD130" s="589"/>
      <c r="AE130" s="589"/>
      <c r="AF130" s="589"/>
      <c r="AG130" s="589"/>
      <c r="AH130" s="589"/>
      <c r="AI130" s="589"/>
      <c r="AJ130" s="589"/>
      <c r="AK130" s="589"/>
      <c r="AL130" s="589"/>
      <c r="AM130" s="589"/>
      <c r="AN130" s="589"/>
      <c r="AO130" s="589"/>
      <c r="AP130" s="589"/>
      <c r="AQ130" s="589"/>
      <c r="AR130" s="589"/>
      <c r="AS130" s="589"/>
      <c r="AT130" s="589"/>
      <c r="AU130" s="589"/>
      <c r="AV130" s="589"/>
      <c r="AW130" s="589"/>
      <c r="AX130" s="589"/>
      <c r="AY130" s="589"/>
      <c r="AZ130" s="589"/>
      <c r="BA130" s="589"/>
      <c r="BB130" s="589"/>
      <c r="BC130" s="589"/>
      <c r="BD130" s="589"/>
      <c r="BE130" s="589"/>
      <c r="BF130" s="589"/>
      <c r="BG130" s="589"/>
      <c r="BH130" s="589"/>
      <c r="BI130" s="589"/>
      <c r="BJ130" s="589"/>
      <c r="BK130" s="589"/>
      <c r="BL130" s="589"/>
    </row>
    <row r="131" spans="1:64" ht="15" customHeight="1">
      <c r="A131" s="574"/>
      <c r="B131" s="693"/>
      <c r="C131" s="593" t="s">
        <v>880</v>
      </c>
      <c r="D131" s="535">
        <v>5</v>
      </c>
      <c r="E131" s="535">
        <v>5</v>
      </c>
      <c r="F131" s="536">
        <f t="shared" si="2"/>
        <v>0</v>
      </c>
      <c r="G131" s="537"/>
      <c r="H131" s="576"/>
      <c r="I131" s="584"/>
      <c r="J131" s="589"/>
      <c r="K131" s="589"/>
      <c r="L131" s="685"/>
      <c r="M131" s="589"/>
      <c r="N131" s="589"/>
      <c r="O131" s="589"/>
      <c r="P131" s="589"/>
      <c r="Q131" s="589"/>
      <c r="R131" s="589"/>
      <c r="S131" s="589"/>
      <c r="T131" s="589"/>
      <c r="U131" s="589"/>
      <c r="V131" s="589"/>
      <c r="W131" s="589"/>
      <c r="X131" s="589"/>
      <c r="Y131" s="589"/>
      <c r="Z131" s="589"/>
      <c r="AA131" s="589"/>
      <c r="AB131" s="589"/>
      <c r="AC131" s="589"/>
      <c r="AD131" s="589"/>
      <c r="AE131" s="589"/>
      <c r="AF131" s="589"/>
      <c r="AG131" s="589"/>
      <c r="AH131" s="589"/>
      <c r="AI131" s="589"/>
      <c r="AJ131" s="589"/>
      <c r="AK131" s="589"/>
      <c r="AL131" s="589"/>
      <c r="AM131" s="589"/>
      <c r="AN131" s="589"/>
      <c r="AO131" s="589"/>
      <c r="AP131" s="589"/>
      <c r="AQ131" s="589"/>
      <c r="AR131" s="589"/>
      <c r="AS131" s="589"/>
      <c r="AT131" s="589"/>
      <c r="AU131" s="589"/>
      <c r="AV131" s="589"/>
      <c r="AW131" s="589"/>
      <c r="AX131" s="589"/>
      <c r="AY131" s="589"/>
      <c r="AZ131" s="589"/>
      <c r="BA131" s="589"/>
      <c r="BB131" s="589"/>
      <c r="BC131" s="589"/>
      <c r="BD131" s="589"/>
      <c r="BE131" s="589"/>
      <c r="BF131" s="589"/>
      <c r="BG131" s="589"/>
      <c r="BH131" s="589"/>
      <c r="BI131" s="589"/>
      <c r="BJ131" s="589"/>
      <c r="BK131" s="589"/>
      <c r="BL131" s="589"/>
    </row>
    <row r="132" spans="1:64" ht="15" customHeight="1">
      <c r="A132" s="574"/>
      <c r="B132" s="693"/>
      <c r="C132" s="593" t="s">
        <v>878</v>
      </c>
      <c r="D132" s="535">
        <v>1</v>
      </c>
      <c r="E132" s="535">
        <v>1</v>
      </c>
      <c r="F132" s="536">
        <f t="shared" ref="F132:F195" si="3">E132-D132</f>
        <v>0</v>
      </c>
      <c r="G132" s="537"/>
      <c r="H132" s="576"/>
      <c r="I132" s="584"/>
      <c r="J132" s="589"/>
      <c r="K132" s="589"/>
      <c r="L132" s="685"/>
      <c r="M132" s="589"/>
      <c r="N132" s="589"/>
      <c r="O132" s="589"/>
      <c r="P132" s="589"/>
      <c r="Q132" s="589"/>
      <c r="R132" s="589"/>
      <c r="S132" s="589"/>
      <c r="T132" s="589"/>
      <c r="U132" s="589"/>
      <c r="V132" s="589"/>
      <c r="W132" s="589"/>
      <c r="X132" s="589"/>
      <c r="Y132" s="589"/>
      <c r="Z132" s="589"/>
      <c r="AA132" s="589"/>
      <c r="AB132" s="589"/>
      <c r="AC132" s="589"/>
      <c r="AD132" s="589"/>
      <c r="AE132" s="589"/>
      <c r="AF132" s="589"/>
      <c r="AG132" s="589"/>
      <c r="AH132" s="589"/>
      <c r="AI132" s="589"/>
      <c r="AJ132" s="589"/>
      <c r="AK132" s="589"/>
      <c r="AL132" s="589"/>
      <c r="AM132" s="589"/>
      <c r="AN132" s="589"/>
      <c r="AO132" s="589"/>
      <c r="AP132" s="589"/>
      <c r="AQ132" s="589"/>
      <c r="AR132" s="589"/>
      <c r="AS132" s="589"/>
      <c r="AT132" s="589"/>
      <c r="AU132" s="589"/>
      <c r="AV132" s="589"/>
      <c r="AW132" s="589"/>
      <c r="AX132" s="589"/>
      <c r="AY132" s="589"/>
      <c r="AZ132" s="589"/>
      <c r="BA132" s="589"/>
      <c r="BB132" s="589"/>
      <c r="BC132" s="589"/>
      <c r="BD132" s="589"/>
      <c r="BE132" s="589"/>
      <c r="BF132" s="589"/>
      <c r="BG132" s="589"/>
      <c r="BH132" s="589"/>
      <c r="BI132" s="589"/>
      <c r="BJ132" s="589"/>
      <c r="BK132" s="589"/>
      <c r="BL132" s="589"/>
    </row>
    <row r="133" spans="1:64" ht="15" customHeight="1">
      <c r="A133" s="574"/>
      <c r="B133" s="693" t="s">
        <v>873</v>
      </c>
      <c r="C133" s="593" t="s">
        <v>879</v>
      </c>
      <c r="D133" s="535">
        <v>6</v>
      </c>
      <c r="E133" s="535">
        <v>6</v>
      </c>
      <c r="F133" s="536">
        <f t="shared" si="3"/>
        <v>0</v>
      </c>
      <c r="G133" s="537"/>
      <c r="H133" s="576"/>
      <c r="I133" s="584"/>
      <c r="J133" s="589"/>
      <c r="K133" s="589"/>
      <c r="L133" s="685"/>
      <c r="M133" s="589"/>
      <c r="N133" s="589"/>
      <c r="O133" s="589"/>
      <c r="P133" s="589"/>
      <c r="Q133" s="589"/>
      <c r="R133" s="589"/>
      <c r="S133" s="589"/>
      <c r="T133" s="589"/>
      <c r="U133" s="589"/>
      <c r="V133" s="589"/>
      <c r="W133" s="589"/>
      <c r="X133" s="589"/>
      <c r="Y133" s="589"/>
      <c r="Z133" s="589"/>
      <c r="AA133" s="589"/>
      <c r="AB133" s="589"/>
      <c r="AC133" s="589"/>
      <c r="AD133" s="589"/>
      <c r="AE133" s="589"/>
      <c r="AF133" s="589"/>
      <c r="AG133" s="589"/>
      <c r="AH133" s="589"/>
      <c r="AI133" s="589"/>
      <c r="AJ133" s="589"/>
      <c r="AK133" s="589"/>
      <c r="AL133" s="589"/>
      <c r="AM133" s="589"/>
      <c r="AN133" s="589"/>
      <c r="AO133" s="589"/>
      <c r="AP133" s="589"/>
      <c r="AQ133" s="589"/>
      <c r="AR133" s="589"/>
      <c r="AS133" s="589"/>
      <c r="AT133" s="589"/>
      <c r="AU133" s="589"/>
      <c r="AV133" s="589"/>
      <c r="AW133" s="589"/>
      <c r="AX133" s="589"/>
      <c r="AY133" s="589"/>
      <c r="AZ133" s="589"/>
      <c r="BA133" s="589"/>
      <c r="BB133" s="589"/>
      <c r="BC133" s="589"/>
      <c r="BD133" s="589"/>
      <c r="BE133" s="589"/>
      <c r="BF133" s="589"/>
      <c r="BG133" s="589"/>
      <c r="BH133" s="589"/>
      <c r="BI133" s="589"/>
      <c r="BJ133" s="589"/>
      <c r="BK133" s="589"/>
      <c r="BL133" s="589"/>
    </row>
    <row r="134" spans="1:64" ht="15" customHeight="1">
      <c r="A134" s="574"/>
      <c r="B134" s="693"/>
      <c r="C134" s="593" t="s">
        <v>1127</v>
      </c>
      <c r="D134" s="535">
        <v>1</v>
      </c>
      <c r="E134" s="535">
        <v>1</v>
      </c>
      <c r="F134" s="536">
        <f t="shared" si="3"/>
        <v>0</v>
      </c>
      <c r="G134" s="537"/>
      <c r="H134" s="576"/>
      <c r="I134" s="584"/>
      <c r="J134" s="589"/>
      <c r="K134" s="589"/>
      <c r="L134" s="685"/>
      <c r="M134" s="589"/>
      <c r="N134" s="589"/>
      <c r="O134" s="589"/>
      <c r="P134" s="589"/>
      <c r="Q134" s="589"/>
      <c r="R134" s="589"/>
      <c r="S134" s="589"/>
      <c r="T134" s="589"/>
      <c r="U134" s="589"/>
      <c r="V134" s="589"/>
      <c r="W134" s="589"/>
      <c r="X134" s="589"/>
      <c r="Y134" s="589"/>
      <c r="Z134" s="589"/>
      <c r="AA134" s="589"/>
      <c r="AB134" s="589"/>
      <c r="AC134" s="589"/>
      <c r="AD134" s="589"/>
      <c r="AE134" s="589"/>
      <c r="AF134" s="589"/>
      <c r="AG134" s="589"/>
      <c r="AH134" s="589"/>
      <c r="AI134" s="589"/>
      <c r="AJ134" s="589"/>
      <c r="AK134" s="589"/>
      <c r="AL134" s="589"/>
      <c r="AM134" s="589"/>
      <c r="AN134" s="589"/>
      <c r="AO134" s="589"/>
      <c r="AP134" s="589"/>
      <c r="AQ134" s="589"/>
      <c r="AR134" s="589"/>
      <c r="AS134" s="589"/>
      <c r="AT134" s="589"/>
      <c r="AU134" s="589"/>
      <c r="AV134" s="589"/>
      <c r="AW134" s="589"/>
      <c r="AX134" s="589"/>
      <c r="AY134" s="589"/>
      <c r="AZ134" s="589"/>
      <c r="BA134" s="589"/>
      <c r="BB134" s="589"/>
      <c r="BC134" s="589"/>
      <c r="BD134" s="589"/>
      <c r="BE134" s="589"/>
      <c r="BF134" s="589"/>
      <c r="BG134" s="589"/>
      <c r="BH134" s="589"/>
      <c r="BI134" s="589"/>
      <c r="BJ134" s="589"/>
      <c r="BK134" s="589"/>
      <c r="BL134" s="589"/>
    </row>
    <row r="135" spans="1:64" ht="15" customHeight="1">
      <c r="A135" s="574"/>
      <c r="B135" s="693"/>
      <c r="C135" s="593" t="s">
        <v>1178</v>
      </c>
      <c r="D135" s="535">
        <v>2</v>
      </c>
      <c r="E135" s="535">
        <v>2</v>
      </c>
      <c r="F135" s="536">
        <f t="shared" si="3"/>
        <v>0</v>
      </c>
      <c r="G135" s="537"/>
      <c r="H135" s="576"/>
      <c r="I135" s="584"/>
      <c r="J135" s="589"/>
      <c r="K135" s="589"/>
      <c r="L135" s="685"/>
      <c r="M135" s="589"/>
      <c r="N135" s="589"/>
      <c r="O135" s="589"/>
      <c r="P135" s="589"/>
      <c r="Q135" s="589"/>
      <c r="R135" s="589"/>
      <c r="S135" s="589"/>
      <c r="T135" s="589"/>
      <c r="U135" s="589"/>
      <c r="V135" s="589"/>
      <c r="W135" s="589"/>
      <c r="X135" s="589"/>
      <c r="Y135" s="589"/>
      <c r="Z135" s="589"/>
      <c r="AA135" s="589"/>
      <c r="AB135" s="589"/>
      <c r="AC135" s="589"/>
      <c r="AD135" s="589"/>
      <c r="AE135" s="589"/>
      <c r="AF135" s="589"/>
      <c r="AG135" s="589"/>
      <c r="AH135" s="589"/>
      <c r="AI135" s="589"/>
      <c r="AJ135" s="589"/>
      <c r="AK135" s="589"/>
      <c r="AL135" s="589"/>
      <c r="AM135" s="589"/>
      <c r="AN135" s="589"/>
      <c r="AO135" s="589"/>
      <c r="AP135" s="589"/>
      <c r="AQ135" s="589"/>
      <c r="AR135" s="589"/>
      <c r="AS135" s="589"/>
      <c r="AT135" s="589"/>
      <c r="AU135" s="589"/>
      <c r="AV135" s="589"/>
      <c r="AW135" s="589"/>
      <c r="AX135" s="589"/>
      <c r="AY135" s="589"/>
      <c r="AZ135" s="589"/>
      <c r="BA135" s="589"/>
      <c r="BB135" s="589"/>
      <c r="BC135" s="589"/>
      <c r="BD135" s="589"/>
      <c r="BE135" s="589"/>
      <c r="BF135" s="589"/>
      <c r="BG135" s="589"/>
      <c r="BH135" s="589"/>
      <c r="BI135" s="589"/>
      <c r="BJ135" s="589"/>
      <c r="BK135" s="589"/>
      <c r="BL135" s="589"/>
    </row>
    <row r="136" spans="1:64" ht="15" customHeight="1">
      <c r="A136" s="574"/>
      <c r="B136" s="693"/>
      <c r="C136" s="593" t="s">
        <v>876</v>
      </c>
      <c r="D136" s="535">
        <v>5</v>
      </c>
      <c r="E136" s="535">
        <v>5</v>
      </c>
      <c r="F136" s="536">
        <f t="shared" si="3"/>
        <v>0</v>
      </c>
      <c r="G136" s="537"/>
      <c r="H136" s="576"/>
      <c r="I136" s="584"/>
      <c r="J136" s="589"/>
      <c r="K136" s="589"/>
      <c r="L136" s="685"/>
      <c r="M136" s="589"/>
      <c r="N136" s="589"/>
      <c r="O136" s="589"/>
      <c r="P136" s="589"/>
      <c r="Q136" s="589"/>
      <c r="R136" s="589"/>
      <c r="S136" s="589"/>
      <c r="T136" s="589"/>
      <c r="U136" s="589"/>
      <c r="V136" s="589"/>
      <c r="W136" s="589"/>
      <c r="X136" s="589"/>
      <c r="Y136" s="589"/>
      <c r="Z136" s="589"/>
      <c r="AA136" s="589"/>
      <c r="AB136" s="589"/>
      <c r="AC136" s="589"/>
      <c r="AD136" s="589"/>
      <c r="AE136" s="589"/>
      <c r="AF136" s="589"/>
      <c r="AG136" s="589"/>
      <c r="AH136" s="589"/>
      <c r="AI136" s="589"/>
      <c r="AJ136" s="589"/>
      <c r="AK136" s="589"/>
      <c r="AL136" s="589"/>
      <c r="AM136" s="589"/>
      <c r="AN136" s="589"/>
      <c r="AO136" s="589"/>
      <c r="AP136" s="589"/>
      <c r="AQ136" s="589"/>
      <c r="AR136" s="589"/>
      <c r="AS136" s="589"/>
      <c r="AT136" s="589"/>
      <c r="AU136" s="589"/>
      <c r="AV136" s="589"/>
      <c r="AW136" s="589"/>
      <c r="AX136" s="589"/>
      <c r="AY136" s="589"/>
      <c r="AZ136" s="589"/>
      <c r="BA136" s="589"/>
      <c r="BB136" s="589"/>
      <c r="BC136" s="589"/>
      <c r="BD136" s="589"/>
      <c r="BE136" s="589"/>
      <c r="BF136" s="589"/>
      <c r="BG136" s="589"/>
      <c r="BH136" s="589"/>
      <c r="BI136" s="589"/>
      <c r="BJ136" s="589"/>
      <c r="BK136" s="589"/>
      <c r="BL136" s="589"/>
    </row>
    <row r="137" spans="1:64" ht="15" customHeight="1">
      <c r="A137" s="574"/>
      <c r="B137" s="693"/>
      <c r="C137" s="593" t="s">
        <v>883</v>
      </c>
      <c r="D137" s="535">
        <v>3</v>
      </c>
      <c r="E137" s="535">
        <v>3</v>
      </c>
      <c r="F137" s="536">
        <f t="shared" si="3"/>
        <v>0</v>
      </c>
      <c r="G137" s="537"/>
      <c r="H137" s="576"/>
      <c r="I137" s="584"/>
      <c r="J137" s="589"/>
      <c r="K137" s="589"/>
      <c r="L137" s="685"/>
      <c r="M137" s="589"/>
      <c r="N137" s="589"/>
      <c r="O137" s="589"/>
      <c r="P137" s="589"/>
      <c r="Q137" s="589"/>
      <c r="R137" s="589"/>
      <c r="S137" s="589"/>
      <c r="T137" s="589"/>
      <c r="U137" s="589"/>
      <c r="V137" s="589"/>
      <c r="W137" s="589"/>
      <c r="X137" s="589"/>
      <c r="Y137" s="589"/>
      <c r="Z137" s="589"/>
      <c r="AA137" s="589"/>
      <c r="AB137" s="589"/>
      <c r="AC137" s="589"/>
      <c r="AD137" s="589"/>
      <c r="AE137" s="589"/>
      <c r="AF137" s="589"/>
      <c r="AG137" s="589"/>
      <c r="AH137" s="589"/>
      <c r="AI137" s="589"/>
      <c r="AJ137" s="589"/>
      <c r="AK137" s="589"/>
      <c r="AL137" s="589"/>
      <c r="AM137" s="589"/>
      <c r="AN137" s="589"/>
      <c r="AO137" s="589"/>
      <c r="AP137" s="589"/>
      <c r="AQ137" s="589"/>
      <c r="AR137" s="589"/>
      <c r="AS137" s="589"/>
      <c r="AT137" s="589"/>
      <c r="AU137" s="589"/>
      <c r="AV137" s="589"/>
      <c r="AW137" s="589"/>
      <c r="AX137" s="589"/>
      <c r="AY137" s="589"/>
      <c r="AZ137" s="589"/>
      <c r="BA137" s="589"/>
      <c r="BB137" s="589"/>
      <c r="BC137" s="589"/>
      <c r="BD137" s="589"/>
      <c r="BE137" s="589"/>
      <c r="BF137" s="589"/>
      <c r="BG137" s="589"/>
      <c r="BH137" s="589"/>
      <c r="BI137" s="589"/>
      <c r="BJ137" s="589"/>
      <c r="BK137" s="589"/>
      <c r="BL137" s="589"/>
    </row>
    <row r="138" spans="1:64" ht="15" customHeight="1">
      <c r="A138" s="574"/>
      <c r="B138" s="693"/>
      <c r="C138" s="593" t="s">
        <v>1576</v>
      </c>
      <c r="D138" s="535">
        <v>1</v>
      </c>
      <c r="E138" s="535">
        <v>1</v>
      </c>
      <c r="F138" s="536">
        <f t="shared" si="3"/>
        <v>0</v>
      </c>
      <c r="G138" s="537"/>
      <c r="H138" s="576"/>
      <c r="I138" s="584"/>
      <c r="J138" s="589"/>
      <c r="K138" s="589"/>
      <c r="L138" s="685"/>
      <c r="M138" s="589"/>
      <c r="N138" s="589"/>
      <c r="O138" s="589"/>
      <c r="P138" s="589"/>
      <c r="Q138" s="589"/>
      <c r="R138" s="589"/>
      <c r="S138" s="589"/>
      <c r="T138" s="589"/>
      <c r="U138" s="589"/>
      <c r="V138" s="589"/>
      <c r="W138" s="589"/>
      <c r="X138" s="589"/>
      <c r="Y138" s="589"/>
      <c r="Z138" s="589"/>
      <c r="AA138" s="589"/>
      <c r="AB138" s="589"/>
      <c r="AC138" s="589"/>
      <c r="AD138" s="589"/>
      <c r="AE138" s="589"/>
      <c r="AF138" s="589"/>
      <c r="AG138" s="589"/>
      <c r="AH138" s="589"/>
      <c r="AI138" s="589"/>
      <c r="AJ138" s="589"/>
      <c r="AK138" s="589"/>
      <c r="AL138" s="589"/>
      <c r="AM138" s="589"/>
      <c r="AN138" s="589"/>
      <c r="AO138" s="589"/>
      <c r="AP138" s="589"/>
      <c r="AQ138" s="589"/>
      <c r="AR138" s="589"/>
      <c r="AS138" s="589"/>
      <c r="AT138" s="589"/>
      <c r="AU138" s="589"/>
      <c r="AV138" s="589"/>
      <c r="AW138" s="589"/>
      <c r="AX138" s="589"/>
      <c r="AY138" s="589"/>
      <c r="AZ138" s="589"/>
      <c r="BA138" s="589"/>
      <c r="BB138" s="589"/>
      <c r="BC138" s="589"/>
      <c r="BD138" s="589"/>
      <c r="BE138" s="589"/>
      <c r="BF138" s="589"/>
      <c r="BG138" s="589"/>
      <c r="BH138" s="589"/>
      <c r="BI138" s="589"/>
      <c r="BJ138" s="589"/>
      <c r="BK138" s="589"/>
      <c r="BL138" s="589"/>
    </row>
    <row r="139" spans="1:64" ht="15" customHeight="1">
      <c r="A139" s="574"/>
      <c r="B139" s="693"/>
      <c r="C139" s="593" t="s">
        <v>877</v>
      </c>
      <c r="D139" s="535">
        <v>5</v>
      </c>
      <c r="E139" s="535">
        <v>5</v>
      </c>
      <c r="F139" s="536">
        <f t="shared" si="3"/>
        <v>0</v>
      </c>
      <c r="G139" s="537"/>
      <c r="H139" s="576"/>
      <c r="I139" s="584"/>
      <c r="J139" s="589"/>
      <c r="K139" s="589"/>
      <c r="L139" s="685"/>
      <c r="M139" s="589"/>
      <c r="N139" s="589"/>
      <c r="O139" s="589"/>
      <c r="P139" s="589"/>
      <c r="Q139" s="589"/>
      <c r="R139" s="589"/>
      <c r="S139" s="589"/>
      <c r="T139" s="589"/>
      <c r="U139" s="589"/>
      <c r="V139" s="589"/>
      <c r="W139" s="589"/>
      <c r="X139" s="589"/>
      <c r="Y139" s="589"/>
      <c r="Z139" s="589"/>
      <c r="AA139" s="589"/>
      <c r="AB139" s="589"/>
      <c r="AC139" s="589"/>
      <c r="AD139" s="589"/>
      <c r="AE139" s="589"/>
      <c r="AF139" s="589"/>
      <c r="AG139" s="589"/>
      <c r="AH139" s="589"/>
      <c r="AI139" s="589"/>
      <c r="AJ139" s="589"/>
      <c r="AK139" s="589"/>
      <c r="AL139" s="589"/>
      <c r="AM139" s="589"/>
      <c r="AN139" s="589"/>
      <c r="AO139" s="589"/>
      <c r="AP139" s="589"/>
      <c r="AQ139" s="589"/>
      <c r="AR139" s="589"/>
      <c r="AS139" s="589"/>
      <c r="AT139" s="589"/>
      <c r="AU139" s="589"/>
      <c r="AV139" s="589"/>
      <c r="AW139" s="589"/>
      <c r="AX139" s="589"/>
      <c r="AY139" s="589"/>
      <c r="AZ139" s="589"/>
      <c r="BA139" s="589"/>
      <c r="BB139" s="589"/>
      <c r="BC139" s="589"/>
      <c r="BD139" s="589"/>
      <c r="BE139" s="589"/>
      <c r="BF139" s="589"/>
      <c r="BG139" s="589"/>
      <c r="BH139" s="589"/>
      <c r="BI139" s="589"/>
      <c r="BJ139" s="589"/>
      <c r="BK139" s="589"/>
      <c r="BL139" s="589"/>
    </row>
    <row r="140" spans="1:64" ht="15.75" customHeight="1">
      <c r="A140" s="574"/>
      <c r="B140" s="693"/>
      <c r="C140" s="614" t="s">
        <v>118</v>
      </c>
      <c r="D140" s="535">
        <v>1</v>
      </c>
      <c r="E140" s="535">
        <v>1</v>
      </c>
      <c r="F140" s="536">
        <f t="shared" si="3"/>
        <v>0</v>
      </c>
      <c r="G140" s="537"/>
      <c r="H140" s="576"/>
      <c r="I140" s="584"/>
      <c r="J140" s="589"/>
      <c r="K140" s="589"/>
      <c r="L140" s="685"/>
      <c r="M140" s="589"/>
      <c r="N140" s="589"/>
      <c r="O140" s="589"/>
      <c r="P140" s="589"/>
      <c r="Q140" s="589"/>
      <c r="R140" s="589"/>
      <c r="S140" s="589"/>
      <c r="T140" s="589"/>
      <c r="U140" s="589"/>
      <c r="V140" s="589"/>
      <c r="W140" s="589"/>
      <c r="X140" s="589"/>
      <c r="Y140" s="589"/>
      <c r="Z140" s="589"/>
      <c r="AA140" s="589"/>
      <c r="AB140" s="589"/>
      <c r="AC140" s="589"/>
      <c r="AD140" s="589"/>
      <c r="AE140" s="589"/>
      <c r="AF140" s="589"/>
      <c r="AG140" s="589"/>
      <c r="AH140" s="589"/>
      <c r="AI140" s="589"/>
      <c r="AJ140" s="589"/>
      <c r="AK140" s="589"/>
      <c r="AL140" s="589"/>
      <c r="AM140" s="589"/>
      <c r="AN140" s="589"/>
      <c r="AO140" s="589"/>
      <c r="AP140" s="589"/>
      <c r="AQ140" s="589"/>
      <c r="AR140" s="589"/>
      <c r="AS140" s="589"/>
      <c r="AT140" s="589"/>
      <c r="AU140" s="589"/>
      <c r="AV140" s="589"/>
      <c r="AW140" s="589"/>
      <c r="AX140" s="589"/>
      <c r="AY140" s="589"/>
      <c r="AZ140" s="589"/>
      <c r="BA140" s="589"/>
      <c r="BB140" s="589"/>
      <c r="BC140" s="589"/>
      <c r="BD140" s="589"/>
      <c r="BE140" s="589"/>
      <c r="BF140" s="589"/>
      <c r="BG140" s="589"/>
      <c r="BH140" s="589"/>
      <c r="BI140" s="589"/>
      <c r="BJ140" s="589"/>
      <c r="BK140" s="589"/>
      <c r="BL140" s="589"/>
    </row>
    <row r="141" spans="1:64" ht="15" customHeight="1">
      <c r="A141" s="574"/>
      <c r="B141" s="692"/>
      <c r="C141" s="605" t="s">
        <v>894</v>
      </c>
      <c r="D141" s="606">
        <v>52</v>
      </c>
      <c r="E141" s="606">
        <v>59</v>
      </c>
      <c r="F141" s="587">
        <f t="shared" si="3"/>
        <v>7</v>
      </c>
      <c r="G141" s="608" t="s">
        <v>1759</v>
      </c>
      <c r="H141" s="576"/>
      <c r="I141" s="584"/>
      <c r="J141" s="589"/>
      <c r="K141" s="589"/>
      <c r="L141" s="685"/>
      <c r="M141" s="589"/>
      <c r="N141" s="589"/>
      <c r="O141" s="589"/>
      <c r="P141" s="589"/>
      <c r="Q141" s="589"/>
      <c r="R141" s="589"/>
      <c r="S141" s="589"/>
      <c r="T141" s="589"/>
      <c r="U141" s="589"/>
      <c r="V141" s="589"/>
      <c r="W141" s="589"/>
      <c r="X141" s="589"/>
      <c r="Y141" s="589"/>
      <c r="Z141" s="589"/>
      <c r="AA141" s="589"/>
      <c r="AB141" s="589"/>
      <c r="AC141" s="589"/>
      <c r="AD141" s="589"/>
      <c r="AE141" s="589"/>
      <c r="AF141" s="589"/>
      <c r="AG141" s="589"/>
      <c r="AH141" s="589"/>
      <c r="AI141" s="589"/>
      <c r="AJ141" s="589"/>
      <c r="AK141" s="589"/>
      <c r="AL141" s="589"/>
      <c r="AM141" s="589"/>
      <c r="AN141" s="589"/>
      <c r="AO141" s="589"/>
      <c r="AP141" s="589"/>
      <c r="AQ141" s="589"/>
      <c r="AR141" s="589"/>
      <c r="AS141" s="589"/>
      <c r="AT141" s="589"/>
      <c r="AU141" s="589"/>
      <c r="AV141" s="589"/>
      <c r="AW141" s="589"/>
      <c r="AX141" s="589"/>
      <c r="AY141" s="589"/>
      <c r="AZ141" s="589"/>
      <c r="BA141" s="589"/>
      <c r="BB141" s="589"/>
      <c r="BC141" s="589"/>
      <c r="BD141" s="589"/>
      <c r="BE141" s="589"/>
      <c r="BF141" s="589"/>
      <c r="BG141" s="589"/>
      <c r="BH141" s="589"/>
      <c r="BI141" s="589"/>
      <c r="BJ141" s="589"/>
      <c r="BK141" s="589"/>
      <c r="BL141" s="589"/>
    </row>
    <row r="142" spans="1:64" ht="15" customHeight="1">
      <c r="A142" s="574"/>
      <c r="B142" s="693"/>
      <c r="C142" s="636" t="s">
        <v>1578</v>
      </c>
      <c r="D142" s="535">
        <v>8</v>
      </c>
      <c r="E142" s="535">
        <v>10</v>
      </c>
      <c r="F142" s="536">
        <f t="shared" si="3"/>
        <v>2</v>
      </c>
      <c r="G142" s="596"/>
      <c r="H142" s="576"/>
      <c r="I142" s="584"/>
      <c r="J142" s="589"/>
      <c r="K142" s="589"/>
      <c r="L142" s="685"/>
      <c r="M142" s="589"/>
      <c r="N142" s="589"/>
      <c r="O142" s="589"/>
      <c r="P142" s="589"/>
      <c r="Q142" s="589"/>
      <c r="R142" s="589"/>
      <c r="S142" s="589"/>
      <c r="T142" s="589"/>
      <c r="U142" s="589"/>
      <c r="V142" s="589"/>
      <c r="W142" s="589"/>
      <c r="X142" s="589"/>
      <c r="Y142" s="589"/>
      <c r="Z142" s="589"/>
      <c r="AA142" s="589"/>
      <c r="AB142" s="589"/>
      <c r="AC142" s="589"/>
      <c r="AD142" s="589"/>
      <c r="AE142" s="589"/>
      <c r="AF142" s="589"/>
      <c r="AG142" s="589"/>
      <c r="AH142" s="589"/>
      <c r="AI142" s="589"/>
      <c r="AJ142" s="589"/>
      <c r="AK142" s="589"/>
      <c r="AL142" s="589"/>
      <c r="AM142" s="589"/>
      <c r="AN142" s="589"/>
      <c r="AO142" s="589"/>
      <c r="AP142" s="589"/>
      <c r="AQ142" s="589"/>
      <c r="AR142" s="589"/>
      <c r="AS142" s="589"/>
      <c r="AT142" s="589"/>
      <c r="AU142" s="589"/>
      <c r="AV142" s="589"/>
      <c r="AW142" s="589"/>
      <c r="AX142" s="589"/>
      <c r="AY142" s="589"/>
      <c r="AZ142" s="589"/>
      <c r="BA142" s="589"/>
      <c r="BB142" s="589"/>
      <c r="BC142" s="589"/>
      <c r="BD142" s="589"/>
      <c r="BE142" s="589"/>
      <c r="BF142" s="589"/>
      <c r="BG142" s="589"/>
      <c r="BH142" s="589"/>
      <c r="BI142" s="589"/>
      <c r="BJ142" s="589"/>
      <c r="BK142" s="589"/>
      <c r="BL142" s="589"/>
    </row>
    <row r="143" spans="1:64" ht="15" customHeight="1">
      <c r="A143" s="574"/>
      <c r="B143" s="694"/>
      <c r="C143" s="636" t="s">
        <v>1247</v>
      </c>
      <c r="D143" s="535">
        <v>5</v>
      </c>
      <c r="E143" s="535">
        <v>0</v>
      </c>
      <c r="F143" s="536">
        <f t="shared" si="3"/>
        <v>-5</v>
      </c>
      <c r="G143" s="596"/>
      <c r="H143" s="576"/>
      <c r="I143" s="584"/>
      <c r="J143" s="589"/>
      <c r="K143" s="589"/>
      <c r="L143" s="685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89"/>
      <c r="Y143" s="589"/>
      <c r="Z143" s="589"/>
      <c r="AA143" s="589"/>
      <c r="AB143" s="589"/>
      <c r="AC143" s="589"/>
      <c r="AD143" s="589"/>
      <c r="AE143" s="589"/>
      <c r="AF143" s="589"/>
      <c r="AG143" s="589"/>
      <c r="AH143" s="589"/>
      <c r="AI143" s="589"/>
      <c r="AJ143" s="589"/>
      <c r="AK143" s="589"/>
      <c r="AL143" s="589"/>
      <c r="AM143" s="589"/>
      <c r="AN143" s="589"/>
      <c r="AO143" s="589"/>
      <c r="AP143" s="589"/>
      <c r="AQ143" s="589"/>
      <c r="AR143" s="589"/>
      <c r="AS143" s="589"/>
      <c r="AT143" s="589"/>
      <c r="AU143" s="589"/>
      <c r="AV143" s="589"/>
      <c r="AW143" s="589"/>
      <c r="AX143" s="589"/>
      <c r="AY143" s="589"/>
      <c r="AZ143" s="589"/>
      <c r="BA143" s="589"/>
      <c r="BB143" s="589"/>
      <c r="BC143" s="589"/>
      <c r="BD143" s="589"/>
      <c r="BE143" s="589"/>
      <c r="BF143" s="589"/>
      <c r="BG143" s="589"/>
      <c r="BH143" s="589"/>
      <c r="BI143" s="589"/>
      <c r="BJ143" s="589"/>
      <c r="BK143" s="589"/>
      <c r="BL143" s="589"/>
    </row>
    <row r="144" spans="1:64" ht="15" customHeight="1">
      <c r="A144" s="574"/>
      <c r="B144" s="693"/>
      <c r="C144" s="636" t="s">
        <v>1248</v>
      </c>
      <c r="D144" s="535">
        <v>2</v>
      </c>
      <c r="E144" s="535">
        <v>0</v>
      </c>
      <c r="F144" s="536">
        <f t="shared" si="3"/>
        <v>-2</v>
      </c>
      <c r="G144" s="596"/>
      <c r="H144" s="576"/>
      <c r="I144" s="584"/>
      <c r="J144" s="589"/>
      <c r="K144" s="589"/>
      <c r="L144" s="685"/>
      <c r="M144" s="589"/>
      <c r="N144" s="589"/>
      <c r="O144" s="589"/>
      <c r="P144" s="589"/>
      <c r="Q144" s="589"/>
      <c r="R144" s="589"/>
      <c r="S144" s="589"/>
      <c r="T144" s="589"/>
      <c r="U144" s="589"/>
      <c r="V144" s="589"/>
      <c r="W144" s="589"/>
      <c r="X144" s="589"/>
      <c r="Y144" s="589"/>
      <c r="Z144" s="589"/>
      <c r="AA144" s="589"/>
      <c r="AB144" s="589"/>
      <c r="AC144" s="589"/>
      <c r="AD144" s="589"/>
      <c r="AE144" s="589"/>
      <c r="AF144" s="589"/>
      <c r="AG144" s="589"/>
      <c r="AH144" s="589"/>
      <c r="AI144" s="589"/>
      <c r="AJ144" s="589"/>
      <c r="AK144" s="589"/>
      <c r="AL144" s="589"/>
      <c r="AM144" s="589"/>
      <c r="AN144" s="589"/>
      <c r="AO144" s="589"/>
      <c r="AP144" s="589"/>
      <c r="AQ144" s="589"/>
      <c r="AR144" s="589"/>
      <c r="AS144" s="589"/>
      <c r="AT144" s="589"/>
      <c r="AU144" s="589"/>
      <c r="AV144" s="589"/>
      <c r="AW144" s="589"/>
      <c r="AX144" s="589"/>
      <c r="AY144" s="589"/>
      <c r="AZ144" s="589"/>
      <c r="BA144" s="589"/>
      <c r="BB144" s="589"/>
      <c r="BC144" s="589"/>
      <c r="BD144" s="589"/>
      <c r="BE144" s="589"/>
      <c r="BF144" s="589"/>
      <c r="BG144" s="589"/>
      <c r="BH144" s="589"/>
      <c r="BI144" s="589"/>
      <c r="BJ144" s="589"/>
      <c r="BK144" s="589"/>
      <c r="BL144" s="589"/>
    </row>
    <row r="145" spans="1:64" ht="15" customHeight="1">
      <c r="A145" s="574"/>
      <c r="B145" s="693"/>
      <c r="C145" s="614" t="s">
        <v>716</v>
      </c>
      <c r="D145" s="535">
        <v>5</v>
      </c>
      <c r="E145" s="535">
        <v>3</v>
      </c>
      <c r="F145" s="536">
        <f t="shared" si="3"/>
        <v>-2</v>
      </c>
      <c r="G145" s="537"/>
      <c r="H145" s="576"/>
      <c r="I145" s="584"/>
      <c r="J145" s="589"/>
      <c r="K145" s="589"/>
      <c r="L145" s="685"/>
      <c r="M145" s="589"/>
      <c r="N145" s="589"/>
      <c r="O145" s="589"/>
      <c r="P145" s="589"/>
      <c r="Q145" s="589"/>
      <c r="R145" s="589"/>
      <c r="S145" s="589"/>
      <c r="T145" s="589"/>
      <c r="U145" s="589"/>
      <c r="V145" s="589"/>
      <c r="W145" s="589"/>
      <c r="X145" s="589"/>
      <c r="Y145" s="589"/>
      <c r="Z145" s="589"/>
      <c r="AA145" s="589"/>
      <c r="AB145" s="589"/>
      <c r="AC145" s="589"/>
      <c r="AD145" s="589"/>
      <c r="AE145" s="589"/>
      <c r="AF145" s="589"/>
      <c r="AG145" s="589"/>
      <c r="AH145" s="589"/>
      <c r="AI145" s="589"/>
      <c r="AJ145" s="589"/>
      <c r="AK145" s="589"/>
      <c r="AL145" s="589"/>
      <c r="AM145" s="589"/>
      <c r="AN145" s="589"/>
      <c r="AO145" s="589"/>
      <c r="AP145" s="589"/>
      <c r="AQ145" s="589"/>
      <c r="AR145" s="589"/>
      <c r="AS145" s="589"/>
      <c r="AT145" s="589"/>
      <c r="AU145" s="589"/>
      <c r="AV145" s="589"/>
      <c r="AW145" s="589"/>
      <c r="AX145" s="589"/>
      <c r="AY145" s="589"/>
      <c r="AZ145" s="589"/>
      <c r="BA145" s="589"/>
      <c r="BB145" s="589"/>
      <c r="BC145" s="589"/>
      <c r="BD145" s="589"/>
      <c r="BE145" s="589"/>
      <c r="BF145" s="589"/>
      <c r="BG145" s="589"/>
      <c r="BH145" s="589"/>
      <c r="BI145" s="589"/>
      <c r="BJ145" s="589"/>
      <c r="BK145" s="589"/>
      <c r="BL145" s="589"/>
    </row>
    <row r="146" spans="1:64" ht="15" customHeight="1">
      <c r="A146" s="574"/>
      <c r="B146" s="693"/>
      <c r="C146" s="593" t="s">
        <v>1655</v>
      </c>
      <c r="D146" s="535">
        <v>1</v>
      </c>
      <c r="E146" s="535">
        <v>1</v>
      </c>
      <c r="F146" s="536">
        <f t="shared" si="3"/>
        <v>0</v>
      </c>
      <c r="G146" s="537"/>
      <c r="H146" s="576"/>
      <c r="I146" s="584"/>
      <c r="J146" s="589"/>
      <c r="K146" s="589"/>
      <c r="L146" s="685"/>
      <c r="M146" s="589"/>
      <c r="N146" s="589"/>
      <c r="O146" s="589"/>
      <c r="P146" s="589"/>
      <c r="Q146" s="589"/>
      <c r="R146" s="589"/>
      <c r="S146" s="589"/>
      <c r="T146" s="589"/>
      <c r="U146" s="589"/>
      <c r="V146" s="589"/>
      <c r="W146" s="589"/>
      <c r="X146" s="589"/>
      <c r="Y146" s="589"/>
      <c r="Z146" s="589"/>
      <c r="AA146" s="589"/>
      <c r="AB146" s="589"/>
      <c r="AC146" s="589"/>
      <c r="AD146" s="589"/>
      <c r="AE146" s="589"/>
      <c r="AF146" s="589"/>
      <c r="AG146" s="589"/>
      <c r="AH146" s="589"/>
      <c r="AI146" s="589"/>
      <c r="AJ146" s="589"/>
      <c r="AK146" s="589"/>
      <c r="AL146" s="589"/>
      <c r="AM146" s="589"/>
      <c r="AN146" s="589"/>
      <c r="AO146" s="589"/>
      <c r="AP146" s="589"/>
      <c r="AQ146" s="589"/>
      <c r="AR146" s="589"/>
      <c r="AS146" s="589"/>
      <c r="AT146" s="589"/>
      <c r="AU146" s="589"/>
      <c r="AV146" s="589"/>
      <c r="AW146" s="589"/>
      <c r="AX146" s="589"/>
      <c r="AY146" s="589"/>
      <c r="AZ146" s="589"/>
      <c r="BA146" s="589"/>
      <c r="BB146" s="589"/>
      <c r="BC146" s="589"/>
      <c r="BD146" s="589"/>
      <c r="BE146" s="589"/>
      <c r="BF146" s="589"/>
      <c r="BG146" s="589"/>
      <c r="BH146" s="589"/>
      <c r="BI146" s="589"/>
      <c r="BJ146" s="589"/>
      <c r="BK146" s="589"/>
      <c r="BL146" s="589"/>
    </row>
    <row r="147" spans="1:64" ht="15" customHeight="1">
      <c r="A147" s="574"/>
      <c r="B147" s="693"/>
      <c r="C147" s="593" t="s">
        <v>1049</v>
      </c>
      <c r="D147" s="535">
        <v>4</v>
      </c>
      <c r="E147" s="535">
        <v>7</v>
      </c>
      <c r="F147" s="536">
        <f t="shared" si="3"/>
        <v>3</v>
      </c>
      <c r="G147" s="537"/>
      <c r="H147" s="576"/>
      <c r="I147" s="584"/>
      <c r="J147" s="589"/>
      <c r="K147" s="589"/>
      <c r="L147" s="685"/>
      <c r="M147" s="589"/>
      <c r="N147" s="589"/>
      <c r="O147" s="589"/>
      <c r="P147" s="589"/>
      <c r="Q147" s="589"/>
      <c r="R147" s="589"/>
      <c r="S147" s="589"/>
      <c r="T147" s="589"/>
      <c r="U147" s="589"/>
      <c r="V147" s="589"/>
      <c r="W147" s="589"/>
      <c r="X147" s="589"/>
      <c r="Y147" s="589"/>
      <c r="Z147" s="589"/>
      <c r="AA147" s="589"/>
      <c r="AB147" s="589"/>
      <c r="AC147" s="589"/>
      <c r="AD147" s="589"/>
      <c r="AE147" s="589"/>
      <c r="AF147" s="589"/>
      <c r="AG147" s="589"/>
      <c r="AH147" s="589"/>
      <c r="AI147" s="589"/>
      <c r="AJ147" s="589"/>
      <c r="AK147" s="589"/>
      <c r="AL147" s="589"/>
      <c r="AM147" s="589"/>
      <c r="AN147" s="589"/>
      <c r="AO147" s="589"/>
      <c r="AP147" s="589"/>
      <c r="AQ147" s="589"/>
      <c r="AR147" s="589"/>
      <c r="AS147" s="589"/>
      <c r="AT147" s="589"/>
      <c r="AU147" s="589"/>
      <c r="AV147" s="589"/>
      <c r="AW147" s="589"/>
      <c r="AX147" s="589"/>
      <c r="AY147" s="589"/>
      <c r="AZ147" s="589"/>
      <c r="BA147" s="589"/>
      <c r="BB147" s="589"/>
      <c r="BC147" s="589"/>
      <c r="BD147" s="589"/>
      <c r="BE147" s="589"/>
      <c r="BF147" s="589"/>
      <c r="BG147" s="589"/>
      <c r="BH147" s="589"/>
      <c r="BI147" s="589"/>
      <c r="BJ147" s="589"/>
      <c r="BK147" s="589"/>
      <c r="BL147" s="589"/>
    </row>
    <row r="148" spans="1:64" ht="15" customHeight="1">
      <c r="A148" s="574"/>
      <c r="B148" s="693"/>
      <c r="C148" s="593" t="s">
        <v>1130</v>
      </c>
      <c r="D148" s="535">
        <v>0</v>
      </c>
      <c r="E148" s="535">
        <v>0</v>
      </c>
      <c r="F148" s="536">
        <f t="shared" si="3"/>
        <v>0</v>
      </c>
      <c r="G148" s="537"/>
      <c r="H148" s="576"/>
      <c r="I148" s="584"/>
      <c r="J148" s="589"/>
      <c r="K148" s="589"/>
      <c r="L148" s="685"/>
      <c r="M148" s="589"/>
      <c r="N148" s="589"/>
      <c r="O148" s="589"/>
      <c r="P148" s="589"/>
      <c r="Q148" s="589"/>
      <c r="R148" s="589"/>
      <c r="S148" s="589"/>
      <c r="T148" s="589"/>
      <c r="U148" s="589"/>
      <c r="V148" s="589"/>
      <c r="W148" s="589"/>
      <c r="X148" s="589"/>
      <c r="Y148" s="589"/>
      <c r="Z148" s="589"/>
      <c r="AA148" s="589"/>
      <c r="AB148" s="589"/>
      <c r="AC148" s="589"/>
      <c r="AD148" s="589"/>
      <c r="AE148" s="589"/>
      <c r="AF148" s="589"/>
      <c r="AG148" s="589"/>
      <c r="AH148" s="589"/>
      <c r="AI148" s="589"/>
      <c r="AJ148" s="589"/>
      <c r="AK148" s="589"/>
      <c r="AL148" s="589"/>
      <c r="AM148" s="589"/>
      <c r="AN148" s="589"/>
      <c r="AO148" s="589"/>
      <c r="AP148" s="589"/>
      <c r="AQ148" s="589"/>
      <c r="AR148" s="589"/>
      <c r="AS148" s="589"/>
      <c r="AT148" s="589"/>
      <c r="AU148" s="589"/>
      <c r="AV148" s="589"/>
      <c r="AW148" s="589"/>
      <c r="AX148" s="589"/>
      <c r="AY148" s="589"/>
      <c r="AZ148" s="589"/>
      <c r="BA148" s="589"/>
      <c r="BB148" s="589"/>
      <c r="BC148" s="589"/>
      <c r="BD148" s="589"/>
      <c r="BE148" s="589"/>
      <c r="BF148" s="589"/>
      <c r="BG148" s="589"/>
      <c r="BH148" s="589"/>
      <c r="BI148" s="589"/>
      <c r="BJ148" s="589"/>
      <c r="BK148" s="589"/>
      <c r="BL148" s="589"/>
    </row>
    <row r="149" spans="1:64" ht="15" customHeight="1">
      <c r="A149" s="574"/>
      <c r="B149" s="693" t="s">
        <v>887</v>
      </c>
      <c r="C149" s="593" t="s">
        <v>986</v>
      </c>
      <c r="D149" s="535">
        <v>4</v>
      </c>
      <c r="E149" s="535">
        <v>4</v>
      </c>
      <c r="F149" s="536">
        <f t="shared" si="3"/>
        <v>0</v>
      </c>
      <c r="G149" s="537"/>
      <c r="H149" s="576"/>
      <c r="I149" s="584"/>
      <c r="J149" s="589"/>
      <c r="K149" s="589"/>
      <c r="L149" s="685"/>
      <c r="M149" s="589"/>
      <c r="N149" s="589"/>
      <c r="O149" s="589"/>
      <c r="P149" s="589"/>
      <c r="Q149" s="589"/>
      <c r="R149" s="589"/>
      <c r="S149" s="589"/>
      <c r="T149" s="589"/>
      <c r="U149" s="589"/>
      <c r="V149" s="589"/>
      <c r="W149" s="589"/>
      <c r="X149" s="589"/>
      <c r="Y149" s="589"/>
      <c r="Z149" s="589"/>
      <c r="AA149" s="589"/>
      <c r="AB149" s="589"/>
      <c r="AC149" s="589"/>
      <c r="AD149" s="589"/>
      <c r="AE149" s="589"/>
      <c r="AF149" s="589"/>
      <c r="AG149" s="589"/>
      <c r="AH149" s="589"/>
      <c r="AI149" s="589"/>
      <c r="AJ149" s="589"/>
      <c r="AK149" s="589"/>
      <c r="AL149" s="589"/>
      <c r="AM149" s="589"/>
      <c r="AN149" s="589"/>
      <c r="AO149" s="589"/>
      <c r="AP149" s="589"/>
      <c r="AQ149" s="589"/>
      <c r="AR149" s="589"/>
      <c r="AS149" s="589"/>
      <c r="AT149" s="589"/>
      <c r="AU149" s="589"/>
      <c r="AV149" s="589"/>
      <c r="AW149" s="589"/>
      <c r="AX149" s="589"/>
      <c r="AY149" s="589"/>
      <c r="AZ149" s="589"/>
      <c r="BA149" s="589"/>
      <c r="BB149" s="589"/>
      <c r="BC149" s="589"/>
      <c r="BD149" s="589"/>
      <c r="BE149" s="589"/>
      <c r="BF149" s="589"/>
      <c r="BG149" s="589"/>
      <c r="BH149" s="589"/>
      <c r="BI149" s="589"/>
      <c r="BJ149" s="589"/>
      <c r="BK149" s="589"/>
      <c r="BL149" s="589"/>
    </row>
    <row r="150" spans="1:64" ht="15" customHeight="1">
      <c r="A150" s="574"/>
      <c r="B150" s="693"/>
      <c r="C150" s="593" t="s">
        <v>1132</v>
      </c>
      <c r="D150" s="535">
        <v>2</v>
      </c>
      <c r="E150" s="535">
        <v>2</v>
      </c>
      <c r="F150" s="536">
        <f t="shared" si="3"/>
        <v>0</v>
      </c>
      <c r="G150" s="537"/>
      <c r="H150" s="576"/>
      <c r="I150" s="584"/>
      <c r="J150" s="589"/>
      <c r="K150" s="589"/>
      <c r="L150" s="685"/>
      <c r="M150" s="589"/>
      <c r="N150" s="589"/>
      <c r="O150" s="589"/>
      <c r="P150" s="589"/>
      <c r="Q150" s="589"/>
      <c r="R150" s="589"/>
      <c r="S150" s="589"/>
      <c r="T150" s="589"/>
      <c r="U150" s="589"/>
      <c r="V150" s="589"/>
      <c r="W150" s="589"/>
      <c r="X150" s="589"/>
      <c r="Y150" s="589"/>
      <c r="Z150" s="589"/>
      <c r="AA150" s="589"/>
      <c r="AB150" s="589"/>
      <c r="AC150" s="589"/>
      <c r="AD150" s="589"/>
      <c r="AE150" s="589"/>
      <c r="AF150" s="589"/>
      <c r="AG150" s="589"/>
      <c r="AH150" s="589"/>
      <c r="AI150" s="589"/>
      <c r="AJ150" s="589"/>
      <c r="AK150" s="589"/>
      <c r="AL150" s="589"/>
      <c r="AM150" s="589"/>
      <c r="AN150" s="589"/>
      <c r="AO150" s="589"/>
      <c r="AP150" s="589"/>
      <c r="AQ150" s="589"/>
      <c r="AR150" s="589"/>
      <c r="AS150" s="589"/>
      <c r="AT150" s="589"/>
      <c r="AU150" s="589"/>
      <c r="AV150" s="589"/>
      <c r="AW150" s="589"/>
      <c r="AX150" s="589"/>
      <c r="AY150" s="589"/>
      <c r="AZ150" s="589"/>
      <c r="BA150" s="589"/>
      <c r="BB150" s="589"/>
      <c r="BC150" s="589"/>
      <c r="BD150" s="589"/>
      <c r="BE150" s="589"/>
      <c r="BF150" s="589"/>
      <c r="BG150" s="589"/>
      <c r="BH150" s="589"/>
      <c r="BI150" s="589"/>
      <c r="BJ150" s="589"/>
      <c r="BK150" s="589"/>
      <c r="BL150" s="589"/>
    </row>
    <row r="151" spans="1:64" ht="15" customHeight="1">
      <c r="A151" s="574"/>
      <c r="B151" s="693"/>
      <c r="C151" s="593" t="s">
        <v>1050</v>
      </c>
      <c r="D151" s="599">
        <v>1</v>
      </c>
      <c r="E151" s="599">
        <v>4</v>
      </c>
      <c r="F151" s="631">
        <f t="shared" si="3"/>
        <v>3</v>
      </c>
      <c r="G151" s="537"/>
      <c r="H151" s="576"/>
      <c r="I151" s="584"/>
      <c r="J151" s="589"/>
      <c r="K151" s="589"/>
      <c r="L151" s="685"/>
      <c r="M151" s="589"/>
      <c r="N151" s="589"/>
      <c r="O151" s="589"/>
      <c r="P151" s="589"/>
      <c r="Q151" s="589"/>
      <c r="R151" s="589"/>
      <c r="S151" s="589"/>
      <c r="T151" s="589"/>
      <c r="U151" s="589"/>
      <c r="V151" s="589"/>
      <c r="W151" s="589"/>
      <c r="X151" s="589"/>
      <c r="Y151" s="589"/>
      <c r="Z151" s="589"/>
      <c r="AA151" s="589"/>
      <c r="AB151" s="589"/>
      <c r="AC151" s="589"/>
      <c r="AD151" s="589"/>
      <c r="AE151" s="589"/>
      <c r="AF151" s="589"/>
      <c r="AG151" s="589"/>
      <c r="AH151" s="589"/>
      <c r="AI151" s="589"/>
      <c r="AJ151" s="589"/>
      <c r="AK151" s="589"/>
      <c r="AL151" s="589"/>
      <c r="AM151" s="589"/>
      <c r="AN151" s="589"/>
      <c r="AO151" s="589"/>
      <c r="AP151" s="589"/>
      <c r="AQ151" s="589"/>
      <c r="AR151" s="589"/>
      <c r="AS151" s="589"/>
      <c r="AT151" s="589"/>
      <c r="AU151" s="589"/>
      <c r="AV151" s="589"/>
      <c r="AW151" s="589"/>
      <c r="AX151" s="589"/>
      <c r="AY151" s="589"/>
      <c r="AZ151" s="589"/>
      <c r="BA151" s="589"/>
      <c r="BB151" s="589"/>
      <c r="BC151" s="589"/>
      <c r="BD151" s="589"/>
      <c r="BE151" s="589"/>
      <c r="BF151" s="589"/>
      <c r="BG151" s="589"/>
      <c r="BH151" s="589"/>
      <c r="BI151" s="589"/>
      <c r="BJ151" s="589"/>
      <c r="BK151" s="589"/>
      <c r="BL151" s="589"/>
    </row>
    <row r="152" spans="1:64" ht="15.75" customHeight="1">
      <c r="A152" s="574"/>
      <c r="B152" s="693"/>
      <c r="C152" s="593" t="s">
        <v>895</v>
      </c>
      <c r="D152" s="599">
        <v>0</v>
      </c>
      <c r="E152" s="599">
        <v>0</v>
      </c>
      <c r="F152" s="631">
        <f t="shared" si="3"/>
        <v>0</v>
      </c>
      <c r="G152" s="537" t="s">
        <v>1760</v>
      </c>
      <c r="H152" s="576"/>
      <c r="I152" s="584"/>
      <c r="J152" s="589"/>
      <c r="K152" s="589"/>
      <c r="L152" s="685"/>
      <c r="M152" s="589"/>
      <c r="N152" s="589"/>
      <c r="O152" s="589"/>
      <c r="P152" s="589"/>
      <c r="Q152" s="589"/>
      <c r="R152" s="589"/>
      <c r="S152" s="589"/>
      <c r="T152" s="589"/>
      <c r="U152" s="589"/>
      <c r="V152" s="589"/>
      <c r="W152" s="589"/>
      <c r="X152" s="589"/>
      <c r="Y152" s="589"/>
      <c r="Z152" s="589"/>
      <c r="AA152" s="589"/>
      <c r="AB152" s="589"/>
      <c r="AC152" s="589"/>
      <c r="AD152" s="589"/>
      <c r="AE152" s="589"/>
      <c r="AF152" s="589"/>
      <c r="AG152" s="589"/>
      <c r="AH152" s="589"/>
      <c r="AI152" s="589"/>
      <c r="AJ152" s="589"/>
      <c r="AK152" s="589"/>
      <c r="AL152" s="589"/>
      <c r="AM152" s="589"/>
      <c r="AN152" s="589"/>
      <c r="AO152" s="589"/>
      <c r="AP152" s="589"/>
      <c r="AQ152" s="589"/>
      <c r="AR152" s="589"/>
      <c r="AS152" s="589"/>
      <c r="AT152" s="589"/>
      <c r="AU152" s="589"/>
      <c r="AV152" s="589"/>
      <c r="AW152" s="589"/>
      <c r="AX152" s="589"/>
      <c r="AY152" s="589"/>
      <c r="AZ152" s="589"/>
      <c r="BA152" s="589"/>
      <c r="BB152" s="589"/>
      <c r="BC152" s="589"/>
      <c r="BD152" s="589"/>
      <c r="BE152" s="589"/>
      <c r="BF152" s="589"/>
      <c r="BG152" s="589"/>
      <c r="BH152" s="589"/>
      <c r="BI152" s="589"/>
      <c r="BJ152" s="589"/>
      <c r="BK152" s="589"/>
      <c r="BL152" s="589"/>
    </row>
    <row r="153" spans="1:64" ht="15" customHeight="1">
      <c r="A153" s="574"/>
      <c r="B153" s="693"/>
      <c r="C153" s="593" t="s">
        <v>892</v>
      </c>
      <c r="D153" s="535">
        <v>5</v>
      </c>
      <c r="E153" s="535">
        <v>5</v>
      </c>
      <c r="F153" s="536">
        <f t="shared" si="3"/>
        <v>0</v>
      </c>
      <c r="G153" s="537"/>
      <c r="H153" s="576"/>
      <c r="I153" s="584"/>
      <c r="J153" s="589"/>
      <c r="K153" s="589"/>
      <c r="L153" s="685"/>
      <c r="M153" s="589"/>
      <c r="N153" s="589"/>
      <c r="O153" s="589"/>
      <c r="P153" s="589"/>
      <c r="Q153" s="589"/>
      <c r="R153" s="589"/>
      <c r="S153" s="589"/>
      <c r="T153" s="589"/>
      <c r="U153" s="589"/>
      <c r="V153" s="589"/>
      <c r="W153" s="589"/>
      <c r="X153" s="589"/>
      <c r="Y153" s="589"/>
      <c r="Z153" s="589"/>
      <c r="AA153" s="589"/>
      <c r="AB153" s="589"/>
      <c r="AC153" s="589"/>
      <c r="AD153" s="589"/>
      <c r="AE153" s="589"/>
      <c r="AF153" s="589"/>
      <c r="AG153" s="589"/>
      <c r="AH153" s="589"/>
      <c r="AI153" s="589"/>
      <c r="AJ153" s="589"/>
      <c r="AK153" s="589"/>
      <c r="AL153" s="589"/>
      <c r="AM153" s="589"/>
      <c r="AN153" s="589"/>
      <c r="AO153" s="589"/>
      <c r="AP153" s="589"/>
      <c r="AQ153" s="589"/>
      <c r="AR153" s="589"/>
      <c r="AS153" s="589"/>
      <c r="AT153" s="589"/>
      <c r="AU153" s="589"/>
      <c r="AV153" s="589"/>
      <c r="AW153" s="589"/>
      <c r="AX153" s="589"/>
      <c r="AY153" s="589"/>
      <c r="AZ153" s="589"/>
      <c r="BA153" s="589"/>
      <c r="BB153" s="589"/>
      <c r="BC153" s="589"/>
      <c r="BD153" s="589"/>
      <c r="BE153" s="589"/>
      <c r="BF153" s="589"/>
      <c r="BG153" s="589"/>
      <c r="BH153" s="589"/>
      <c r="BI153" s="589"/>
      <c r="BJ153" s="589"/>
      <c r="BK153" s="589"/>
      <c r="BL153" s="589"/>
    </row>
    <row r="154" spans="1:64" ht="15" customHeight="1">
      <c r="A154" s="574"/>
      <c r="B154" s="700"/>
      <c r="C154" s="640" t="s">
        <v>1133</v>
      </c>
      <c r="D154" s="602">
        <v>1</v>
      </c>
      <c r="E154" s="602">
        <v>1</v>
      </c>
      <c r="F154" s="603">
        <f t="shared" si="3"/>
        <v>0</v>
      </c>
      <c r="G154" s="604"/>
      <c r="H154" s="576"/>
      <c r="I154" s="584"/>
      <c r="J154" s="589"/>
      <c r="K154" s="589"/>
      <c r="L154" s="685"/>
      <c r="M154" s="589"/>
      <c r="N154" s="589"/>
      <c r="O154" s="589"/>
      <c r="P154" s="589"/>
      <c r="Q154" s="589"/>
      <c r="R154" s="589"/>
      <c r="S154" s="589"/>
      <c r="T154" s="589"/>
      <c r="U154" s="589"/>
      <c r="V154" s="589"/>
      <c r="W154" s="589"/>
      <c r="X154" s="589"/>
      <c r="Y154" s="589"/>
      <c r="Z154" s="589"/>
      <c r="AA154" s="589"/>
      <c r="AB154" s="589"/>
      <c r="AC154" s="589"/>
      <c r="AD154" s="589"/>
      <c r="AE154" s="589"/>
      <c r="AF154" s="589"/>
      <c r="AG154" s="589"/>
      <c r="AH154" s="589"/>
      <c r="AI154" s="589"/>
      <c r="AJ154" s="589"/>
      <c r="AK154" s="589"/>
      <c r="AL154" s="589"/>
      <c r="AM154" s="589"/>
      <c r="AN154" s="589"/>
      <c r="AO154" s="589"/>
      <c r="AP154" s="589"/>
      <c r="AQ154" s="589"/>
      <c r="AR154" s="589"/>
      <c r="AS154" s="589"/>
      <c r="AT154" s="589"/>
      <c r="AU154" s="589"/>
      <c r="AV154" s="589"/>
      <c r="AW154" s="589"/>
      <c r="AX154" s="589"/>
      <c r="AY154" s="589"/>
      <c r="AZ154" s="589"/>
      <c r="BA154" s="589"/>
      <c r="BB154" s="589"/>
      <c r="BC154" s="589"/>
      <c r="BD154" s="589"/>
      <c r="BE154" s="589"/>
      <c r="BF154" s="589"/>
      <c r="BG154" s="589"/>
      <c r="BH154" s="589"/>
      <c r="BI154" s="589"/>
      <c r="BJ154" s="589"/>
      <c r="BK154" s="589"/>
      <c r="BL154" s="589"/>
    </row>
    <row r="155" spans="1:64" ht="15" customHeight="1">
      <c r="A155" s="574"/>
      <c r="B155" s="692"/>
      <c r="C155" s="585" t="s">
        <v>901</v>
      </c>
      <c r="D155" s="606">
        <v>2</v>
      </c>
      <c r="E155" s="606">
        <v>2</v>
      </c>
      <c r="F155" s="607">
        <f t="shared" si="3"/>
        <v>0</v>
      </c>
      <c r="G155" s="608"/>
      <c r="H155" s="576"/>
      <c r="I155" s="584"/>
      <c r="J155" s="589"/>
      <c r="K155" s="589"/>
      <c r="L155" s="685"/>
      <c r="M155" s="589"/>
      <c r="N155" s="589"/>
      <c r="O155" s="589"/>
      <c r="P155" s="589"/>
      <c r="Q155" s="589"/>
      <c r="R155" s="589"/>
      <c r="S155" s="589"/>
      <c r="T155" s="589"/>
      <c r="U155" s="589"/>
      <c r="V155" s="589"/>
      <c r="W155" s="589"/>
      <c r="X155" s="589"/>
      <c r="Y155" s="589"/>
      <c r="Z155" s="589"/>
      <c r="AA155" s="589"/>
      <c r="AB155" s="589"/>
      <c r="AC155" s="589"/>
      <c r="AD155" s="589"/>
      <c r="AE155" s="589"/>
      <c r="AF155" s="589"/>
      <c r="AG155" s="589"/>
      <c r="AH155" s="589"/>
      <c r="AI155" s="589"/>
      <c r="AJ155" s="589"/>
      <c r="AK155" s="589"/>
      <c r="AL155" s="589"/>
      <c r="AM155" s="589"/>
      <c r="AN155" s="589"/>
      <c r="AO155" s="589"/>
      <c r="AP155" s="589"/>
      <c r="AQ155" s="589"/>
      <c r="AR155" s="589"/>
      <c r="AS155" s="589"/>
      <c r="AT155" s="589"/>
      <c r="AU155" s="589"/>
      <c r="AV155" s="589"/>
      <c r="AW155" s="589"/>
      <c r="AX155" s="589"/>
      <c r="AY155" s="589"/>
      <c r="AZ155" s="589"/>
      <c r="BA155" s="589"/>
      <c r="BB155" s="589"/>
      <c r="BC155" s="589"/>
      <c r="BD155" s="589"/>
      <c r="BE155" s="589"/>
      <c r="BF155" s="589"/>
      <c r="BG155" s="589"/>
      <c r="BH155" s="589"/>
      <c r="BI155" s="589"/>
      <c r="BJ155" s="589"/>
      <c r="BK155" s="589"/>
      <c r="BL155" s="589"/>
    </row>
    <row r="156" spans="1:64" ht="15" customHeight="1">
      <c r="A156" s="574"/>
      <c r="B156" s="693"/>
      <c r="C156" s="591" t="s">
        <v>1313</v>
      </c>
      <c r="D156" s="535">
        <v>1</v>
      </c>
      <c r="E156" s="535">
        <v>0</v>
      </c>
      <c r="F156" s="536">
        <f t="shared" si="3"/>
        <v>-1</v>
      </c>
      <c r="G156" s="596" t="s">
        <v>1761</v>
      </c>
      <c r="H156" s="576"/>
      <c r="I156" s="584"/>
      <c r="J156" s="589"/>
      <c r="K156" s="589"/>
      <c r="L156" s="685"/>
      <c r="M156" s="589"/>
      <c r="N156" s="589"/>
      <c r="O156" s="589"/>
      <c r="P156" s="589"/>
      <c r="Q156" s="589"/>
      <c r="R156" s="589"/>
      <c r="S156" s="589"/>
      <c r="T156" s="589"/>
      <c r="U156" s="589"/>
      <c r="V156" s="589"/>
      <c r="W156" s="589"/>
      <c r="X156" s="589"/>
      <c r="Y156" s="589"/>
      <c r="Z156" s="589"/>
      <c r="AA156" s="589"/>
      <c r="AB156" s="589"/>
      <c r="AC156" s="589"/>
      <c r="AD156" s="589"/>
      <c r="AE156" s="589"/>
      <c r="AF156" s="589"/>
      <c r="AG156" s="589"/>
      <c r="AH156" s="589"/>
      <c r="AI156" s="589"/>
      <c r="AJ156" s="589"/>
      <c r="AK156" s="589"/>
      <c r="AL156" s="589"/>
      <c r="AM156" s="589"/>
      <c r="AN156" s="589"/>
      <c r="AO156" s="589"/>
      <c r="AP156" s="589"/>
      <c r="AQ156" s="589"/>
      <c r="AR156" s="589"/>
      <c r="AS156" s="589"/>
      <c r="AT156" s="589"/>
      <c r="AU156" s="589"/>
      <c r="AV156" s="589"/>
      <c r="AW156" s="589"/>
      <c r="AX156" s="589"/>
      <c r="AY156" s="589"/>
      <c r="AZ156" s="589"/>
      <c r="BA156" s="589"/>
      <c r="BB156" s="589"/>
      <c r="BC156" s="589"/>
      <c r="BD156" s="589"/>
      <c r="BE156" s="589"/>
      <c r="BF156" s="589"/>
      <c r="BG156" s="589"/>
      <c r="BH156" s="589"/>
      <c r="BI156" s="589"/>
      <c r="BJ156" s="589"/>
      <c r="BK156" s="589"/>
      <c r="BL156" s="589"/>
    </row>
    <row r="157" spans="1:64" ht="15" customHeight="1">
      <c r="A157" s="574"/>
      <c r="B157" s="694"/>
      <c r="C157" s="593" t="s">
        <v>1051</v>
      </c>
      <c r="D157" s="535">
        <v>9</v>
      </c>
      <c r="E157" s="535">
        <v>9</v>
      </c>
      <c r="F157" s="536">
        <f t="shared" si="3"/>
        <v>0</v>
      </c>
      <c r="G157" s="537"/>
      <c r="H157" s="576"/>
      <c r="I157" s="584"/>
      <c r="J157" s="589"/>
      <c r="K157" s="589"/>
      <c r="L157" s="685"/>
      <c r="M157" s="589"/>
      <c r="N157" s="589"/>
      <c r="O157" s="589"/>
      <c r="P157" s="589"/>
      <c r="Q157" s="589"/>
      <c r="R157" s="589"/>
      <c r="S157" s="589"/>
      <c r="T157" s="589"/>
      <c r="U157" s="589"/>
      <c r="V157" s="589"/>
      <c r="W157" s="589"/>
      <c r="X157" s="589"/>
      <c r="Y157" s="589"/>
      <c r="Z157" s="589"/>
      <c r="AA157" s="589"/>
      <c r="AB157" s="589"/>
      <c r="AC157" s="589"/>
      <c r="AD157" s="589"/>
      <c r="AE157" s="589"/>
      <c r="AF157" s="589"/>
      <c r="AG157" s="589"/>
      <c r="AH157" s="589"/>
      <c r="AI157" s="589"/>
      <c r="AJ157" s="589"/>
      <c r="AK157" s="589"/>
      <c r="AL157" s="589"/>
      <c r="AM157" s="589"/>
      <c r="AN157" s="589"/>
      <c r="AO157" s="589"/>
      <c r="AP157" s="589"/>
      <c r="AQ157" s="589"/>
      <c r="AR157" s="589"/>
      <c r="AS157" s="589"/>
      <c r="AT157" s="589"/>
      <c r="AU157" s="589"/>
      <c r="AV157" s="589"/>
      <c r="AW157" s="589"/>
      <c r="AX157" s="589"/>
      <c r="AY157" s="589"/>
      <c r="AZ157" s="589"/>
      <c r="BA157" s="589"/>
      <c r="BB157" s="589"/>
      <c r="BC157" s="589"/>
      <c r="BD157" s="589"/>
      <c r="BE157" s="589"/>
      <c r="BF157" s="589"/>
      <c r="BG157" s="589"/>
      <c r="BH157" s="589"/>
      <c r="BI157" s="589"/>
      <c r="BJ157" s="589"/>
      <c r="BK157" s="589"/>
      <c r="BL157" s="589"/>
    </row>
    <row r="158" spans="1:64" ht="15" customHeight="1">
      <c r="A158" s="574"/>
      <c r="B158" s="693"/>
      <c r="C158" s="593" t="s">
        <v>1052</v>
      </c>
      <c r="D158" s="535">
        <v>1</v>
      </c>
      <c r="E158" s="535">
        <v>1</v>
      </c>
      <c r="F158" s="536">
        <f t="shared" si="3"/>
        <v>0</v>
      </c>
      <c r="G158" s="537"/>
      <c r="H158" s="576"/>
      <c r="I158" s="584"/>
      <c r="J158" s="589"/>
      <c r="K158" s="589"/>
      <c r="L158" s="685"/>
      <c r="M158" s="589"/>
      <c r="N158" s="589"/>
      <c r="O158" s="589"/>
      <c r="P158" s="589"/>
      <c r="Q158" s="589"/>
      <c r="R158" s="589"/>
      <c r="S158" s="589"/>
      <c r="T158" s="589"/>
      <c r="U158" s="589"/>
      <c r="V158" s="589"/>
      <c r="W158" s="589"/>
      <c r="X158" s="589"/>
      <c r="Y158" s="589"/>
      <c r="Z158" s="589"/>
      <c r="AA158" s="589"/>
      <c r="AB158" s="589"/>
      <c r="AC158" s="589"/>
      <c r="AD158" s="589"/>
      <c r="AE158" s="589"/>
      <c r="AF158" s="589"/>
      <c r="AG158" s="589"/>
      <c r="AH158" s="589"/>
      <c r="AI158" s="589"/>
      <c r="AJ158" s="589"/>
      <c r="AK158" s="589"/>
      <c r="AL158" s="589"/>
      <c r="AM158" s="589"/>
      <c r="AN158" s="589"/>
      <c r="AO158" s="589"/>
      <c r="AP158" s="589"/>
      <c r="AQ158" s="589"/>
      <c r="AR158" s="589"/>
      <c r="AS158" s="589"/>
      <c r="AT158" s="589"/>
      <c r="AU158" s="589"/>
      <c r="AV158" s="589"/>
      <c r="AW158" s="589"/>
      <c r="AX158" s="589"/>
      <c r="AY158" s="589"/>
      <c r="AZ158" s="589"/>
      <c r="BA158" s="589"/>
      <c r="BB158" s="589"/>
      <c r="BC158" s="589"/>
      <c r="BD158" s="589"/>
      <c r="BE158" s="589"/>
      <c r="BF158" s="589"/>
      <c r="BG158" s="589"/>
      <c r="BH158" s="589"/>
      <c r="BI158" s="589"/>
      <c r="BJ158" s="589"/>
      <c r="BK158" s="589"/>
      <c r="BL158" s="589"/>
    </row>
    <row r="159" spans="1:64" ht="15" customHeight="1">
      <c r="A159" s="574"/>
      <c r="B159" s="693"/>
      <c r="C159" s="593" t="s">
        <v>1053</v>
      </c>
      <c r="D159" s="535">
        <v>1</v>
      </c>
      <c r="E159" s="535">
        <v>1</v>
      </c>
      <c r="F159" s="536">
        <f t="shared" si="3"/>
        <v>0</v>
      </c>
      <c r="G159" s="537"/>
      <c r="H159" s="576"/>
      <c r="I159" s="584"/>
      <c r="J159" s="589"/>
      <c r="K159" s="589"/>
      <c r="L159" s="685"/>
      <c r="M159" s="589"/>
      <c r="N159" s="589"/>
      <c r="O159" s="589"/>
      <c r="P159" s="589"/>
      <c r="Q159" s="589"/>
      <c r="R159" s="589"/>
      <c r="S159" s="589"/>
      <c r="T159" s="589"/>
      <c r="U159" s="589"/>
      <c r="V159" s="589"/>
      <c r="W159" s="589"/>
      <c r="X159" s="589"/>
      <c r="Y159" s="589"/>
      <c r="Z159" s="589"/>
      <c r="AA159" s="589"/>
      <c r="AB159" s="589"/>
      <c r="AC159" s="589"/>
      <c r="AD159" s="589"/>
      <c r="AE159" s="589"/>
      <c r="AF159" s="589"/>
      <c r="AG159" s="589"/>
      <c r="AH159" s="589"/>
      <c r="AI159" s="589"/>
      <c r="AJ159" s="589"/>
      <c r="AK159" s="589"/>
      <c r="AL159" s="589"/>
      <c r="AM159" s="589"/>
      <c r="AN159" s="589"/>
      <c r="AO159" s="589"/>
      <c r="AP159" s="589"/>
      <c r="AQ159" s="589"/>
      <c r="AR159" s="589"/>
      <c r="AS159" s="589"/>
      <c r="AT159" s="589"/>
      <c r="AU159" s="589"/>
      <c r="AV159" s="589"/>
      <c r="AW159" s="589"/>
      <c r="AX159" s="589"/>
      <c r="AY159" s="589"/>
      <c r="AZ159" s="589"/>
      <c r="BA159" s="589"/>
      <c r="BB159" s="589"/>
      <c r="BC159" s="589"/>
      <c r="BD159" s="589"/>
      <c r="BE159" s="589"/>
      <c r="BF159" s="589"/>
      <c r="BG159" s="589"/>
      <c r="BH159" s="589"/>
      <c r="BI159" s="589"/>
      <c r="BJ159" s="589"/>
      <c r="BK159" s="589"/>
      <c r="BL159" s="589"/>
    </row>
    <row r="160" spans="1:64" ht="15" customHeight="1">
      <c r="A160" s="574"/>
      <c r="B160" s="693"/>
      <c r="C160" s="593" t="s">
        <v>1136</v>
      </c>
      <c r="D160" s="535">
        <v>1</v>
      </c>
      <c r="E160" s="535">
        <v>1</v>
      </c>
      <c r="F160" s="536">
        <f t="shared" si="3"/>
        <v>0</v>
      </c>
      <c r="G160" s="537"/>
      <c r="H160" s="576"/>
      <c r="I160" s="584"/>
      <c r="J160" s="589"/>
      <c r="K160" s="589"/>
      <c r="L160" s="685"/>
      <c r="M160" s="589"/>
      <c r="N160" s="589"/>
      <c r="O160" s="589"/>
      <c r="P160" s="589"/>
      <c r="Q160" s="589"/>
      <c r="R160" s="589"/>
      <c r="S160" s="589"/>
      <c r="T160" s="589"/>
      <c r="U160" s="589"/>
      <c r="V160" s="589"/>
      <c r="W160" s="589"/>
      <c r="X160" s="589"/>
      <c r="Y160" s="589"/>
      <c r="Z160" s="589"/>
      <c r="AA160" s="589"/>
      <c r="AB160" s="589"/>
      <c r="AC160" s="589"/>
      <c r="AD160" s="589"/>
      <c r="AE160" s="589"/>
      <c r="AF160" s="589"/>
      <c r="AG160" s="589"/>
      <c r="AH160" s="589"/>
      <c r="AI160" s="589"/>
      <c r="AJ160" s="589"/>
      <c r="AK160" s="589"/>
      <c r="AL160" s="589"/>
      <c r="AM160" s="589"/>
      <c r="AN160" s="589"/>
      <c r="AO160" s="589"/>
      <c r="AP160" s="589"/>
      <c r="AQ160" s="589"/>
      <c r="AR160" s="589"/>
      <c r="AS160" s="589"/>
      <c r="AT160" s="589"/>
      <c r="AU160" s="589"/>
      <c r="AV160" s="589"/>
      <c r="AW160" s="589"/>
      <c r="AX160" s="589"/>
      <c r="AY160" s="589"/>
      <c r="AZ160" s="589"/>
      <c r="BA160" s="589"/>
      <c r="BB160" s="589"/>
      <c r="BC160" s="589"/>
      <c r="BD160" s="589"/>
      <c r="BE160" s="589"/>
      <c r="BF160" s="589"/>
      <c r="BG160" s="589"/>
      <c r="BH160" s="589"/>
      <c r="BI160" s="589"/>
      <c r="BJ160" s="589"/>
      <c r="BK160" s="589"/>
      <c r="BL160" s="589"/>
    </row>
    <row r="161" spans="1:64" ht="15" customHeight="1">
      <c r="A161" s="574"/>
      <c r="B161" s="693"/>
      <c r="C161" s="593" t="s">
        <v>427</v>
      </c>
      <c r="D161" s="535">
        <v>1</v>
      </c>
      <c r="E161" s="535">
        <v>1</v>
      </c>
      <c r="F161" s="536">
        <f t="shared" si="3"/>
        <v>0</v>
      </c>
      <c r="G161" s="537" t="s">
        <v>1548</v>
      </c>
      <c r="H161" s="576"/>
      <c r="I161" s="584"/>
      <c r="J161" s="589"/>
      <c r="K161" s="589"/>
      <c r="L161" s="685"/>
      <c r="M161" s="589"/>
      <c r="N161" s="589"/>
      <c r="O161" s="589"/>
      <c r="P161" s="589"/>
      <c r="Q161" s="589"/>
      <c r="R161" s="589"/>
      <c r="S161" s="589"/>
      <c r="T161" s="589"/>
      <c r="U161" s="589"/>
      <c r="V161" s="589"/>
      <c r="W161" s="589"/>
      <c r="X161" s="589"/>
      <c r="Y161" s="589"/>
      <c r="Z161" s="589"/>
      <c r="AA161" s="589"/>
      <c r="AB161" s="589"/>
      <c r="AC161" s="589"/>
      <c r="AD161" s="589"/>
      <c r="AE161" s="589"/>
      <c r="AF161" s="589"/>
      <c r="AG161" s="589"/>
      <c r="AH161" s="589"/>
      <c r="AI161" s="589"/>
      <c r="AJ161" s="589"/>
      <c r="AK161" s="589"/>
      <c r="AL161" s="589"/>
      <c r="AM161" s="589"/>
      <c r="AN161" s="589"/>
      <c r="AO161" s="589"/>
      <c r="AP161" s="589"/>
      <c r="AQ161" s="589"/>
      <c r="AR161" s="589"/>
      <c r="AS161" s="589"/>
      <c r="AT161" s="589"/>
      <c r="AU161" s="589"/>
      <c r="AV161" s="589"/>
      <c r="AW161" s="589"/>
      <c r="AX161" s="589"/>
      <c r="AY161" s="589"/>
      <c r="AZ161" s="589"/>
      <c r="BA161" s="589"/>
      <c r="BB161" s="589"/>
      <c r="BC161" s="589"/>
      <c r="BD161" s="589"/>
      <c r="BE161" s="589"/>
      <c r="BF161" s="589"/>
      <c r="BG161" s="589"/>
      <c r="BH161" s="589"/>
      <c r="BI161" s="589"/>
      <c r="BJ161" s="589"/>
      <c r="BK161" s="589"/>
      <c r="BL161" s="589"/>
    </row>
    <row r="162" spans="1:64" ht="15" customHeight="1">
      <c r="A162" s="574"/>
      <c r="B162" s="693"/>
      <c r="C162" s="593" t="s">
        <v>428</v>
      </c>
      <c r="D162" s="535">
        <v>1</v>
      </c>
      <c r="E162" s="535">
        <v>1</v>
      </c>
      <c r="F162" s="536">
        <f t="shared" si="3"/>
        <v>0</v>
      </c>
      <c r="G162" s="537"/>
      <c r="H162" s="576"/>
      <c r="I162" s="584"/>
      <c r="J162" s="589"/>
      <c r="K162" s="589"/>
      <c r="L162" s="685"/>
      <c r="M162" s="589"/>
      <c r="N162" s="589"/>
      <c r="O162" s="589"/>
      <c r="P162" s="589"/>
      <c r="Q162" s="589"/>
      <c r="R162" s="589"/>
      <c r="S162" s="589"/>
      <c r="T162" s="589"/>
      <c r="U162" s="589"/>
      <c r="V162" s="589"/>
      <c r="W162" s="589"/>
      <c r="X162" s="589"/>
      <c r="Y162" s="589"/>
      <c r="Z162" s="589"/>
      <c r="AA162" s="589"/>
      <c r="AB162" s="589"/>
      <c r="AC162" s="589"/>
      <c r="AD162" s="589"/>
      <c r="AE162" s="589"/>
      <c r="AF162" s="589"/>
      <c r="AG162" s="589"/>
      <c r="AH162" s="589"/>
      <c r="AI162" s="589"/>
      <c r="AJ162" s="589"/>
      <c r="AK162" s="589"/>
      <c r="AL162" s="589"/>
      <c r="AM162" s="589"/>
      <c r="AN162" s="589"/>
      <c r="AO162" s="589"/>
      <c r="AP162" s="589"/>
      <c r="AQ162" s="589"/>
      <c r="AR162" s="589"/>
      <c r="AS162" s="589"/>
      <c r="AT162" s="589"/>
      <c r="AU162" s="589"/>
      <c r="AV162" s="589"/>
      <c r="AW162" s="589"/>
      <c r="AX162" s="589"/>
      <c r="AY162" s="589"/>
      <c r="AZ162" s="589"/>
      <c r="BA162" s="589"/>
      <c r="BB162" s="589"/>
      <c r="BC162" s="589"/>
      <c r="BD162" s="589"/>
      <c r="BE162" s="589"/>
      <c r="BF162" s="589"/>
      <c r="BG162" s="589"/>
      <c r="BH162" s="589"/>
      <c r="BI162" s="589"/>
      <c r="BJ162" s="589"/>
      <c r="BK162" s="589"/>
      <c r="BL162" s="589"/>
    </row>
    <row r="163" spans="1:64" ht="15" customHeight="1">
      <c r="A163" s="574"/>
      <c r="B163" s="693"/>
      <c r="C163" s="593" t="s">
        <v>1476</v>
      </c>
      <c r="D163" s="535">
        <v>3</v>
      </c>
      <c r="E163" s="535">
        <v>2</v>
      </c>
      <c r="F163" s="536">
        <f t="shared" si="3"/>
        <v>-1</v>
      </c>
      <c r="G163" s="537"/>
      <c r="H163" s="576"/>
      <c r="I163" s="584"/>
      <c r="J163" s="589"/>
      <c r="K163" s="589"/>
      <c r="L163" s="685"/>
      <c r="M163" s="589"/>
      <c r="N163" s="589"/>
      <c r="O163" s="589"/>
      <c r="P163" s="589"/>
      <c r="Q163" s="589"/>
      <c r="R163" s="589"/>
      <c r="S163" s="589"/>
      <c r="T163" s="589"/>
      <c r="U163" s="589"/>
      <c r="V163" s="589"/>
      <c r="W163" s="589"/>
      <c r="X163" s="589"/>
      <c r="Y163" s="589"/>
      <c r="Z163" s="589"/>
      <c r="AA163" s="589"/>
      <c r="AB163" s="589"/>
      <c r="AC163" s="589"/>
      <c r="AD163" s="589"/>
      <c r="AE163" s="589"/>
      <c r="AF163" s="589"/>
      <c r="AG163" s="589"/>
      <c r="AH163" s="589"/>
      <c r="AI163" s="589"/>
      <c r="AJ163" s="589"/>
      <c r="AK163" s="589"/>
      <c r="AL163" s="589"/>
      <c r="AM163" s="589"/>
      <c r="AN163" s="589"/>
      <c r="AO163" s="589"/>
      <c r="AP163" s="589"/>
      <c r="AQ163" s="589"/>
      <c r="AR163" s="589"/>
      <c r="AS163" s="589"/>
      <c r="AT163" s="589"/>
      <c r="AU163" s="589"/>
      <c r="AV163" s="589"/>
      <c r="AW163" s="589"/>
      <c r="AX163" s="589"/>
      <c r="AY163" s="589"/>
      <c r="AZ163" s="589"/>
      <c r="BA163" s="589"/>
      <c r="BB163" s="589"/>
      <c r="BC163" s="589"/>
      <c r="BD163" s="589"/>
      <c r="BE163" s="589"/>
      <c r="BF163" s="589"/>
      <c r="BG163" s="589"/>
      <c r="BH163" s="589"/>
      <c r="BI163" s="589"/>
      <c r="BJ163" s="589"/>
      <c r="BK163" s="589"/>
      <c r="BL163" s="589"/>
    </row>
    <row r="164" spans="1:64" ht="15" customHeight="1">
      <c r="A164" s="574"/>
      <c r="B164" s="693"/>
      <c r="C164" s="593" t="s">
        <v>432</v>
      </c>
      <c r="D164" s="535">
        <v>1</v>
      </c>
      <c r="E164" s="535">
        <v>1</v>
      </c>
      <c r="F164" s="536">
        <f t="shared" si="3"/>
        <v>0</v>
      </c>
      <c r="G164" s="537"/>
      <c r="H164" s="576"/>
      <c r="I164" s="584"/>
      <c r="J164" s="589"/>
      <c r="K164" s="589"/>
      <c r="L164" s="685"/>
      <c r="M164" s="589"/>
      <c r="N164" s="589"/>
      <c r="O164" s="589"/>
      <c r="P164" s="589"/>
      <c r="Q164" s="589"/>
      <c r="R164" s="589"/>
      <c r="S164" s="589"/>
      <c r="T164" s="589"/>
      <c r="U164" s="589"/>
      <c r="V164" s="589"/>
      <c r="W164" s="589"/>
      <c r="X164" s="589"/>
      <c r="Y164" s="589"/>
      <c r="Z164" s="589"/>
      <c r="AA164" s="589"/>
      <c r="AB164" s="589"/>
      <c r="AC164" s="589"/>
      <c r="AD164" s="589"/>
      <c r="AE164" s="589"/>
      <c r="AF164" s="589"/>
      <c r="AG164" s="589"/>
      <c r="AH164" s="589"/>
      <c r="AI164" s="589"/>
      <c r="AJ164" s="589"/>
      <c r="AK164" s="589"/>
      <c r="AL164" s="589"/>
      <c r="AM164" s="589"/>
      <c r="AN164" s="589"/>
      <c r="AO164" s="589"/>
      <c r="AP164" s="589"/>
      <c r="AQ164" s="589"/>
      <c r="AR164" s="589"/>
      <c r="AS164" s="589"/>
      <c r="AT164" s="589"/>
      <c r="AU164" s="589"/>
      <c r="AV164" s="589"/>
      <c r="AW164" s="589"/>
      <c r="AX164" s="589"/>
      <c r="AY164" s="589"/>
      <c r="AZ164" s="589"/>
      <c r="BA164" s="589"/>
      <c r="BB164" s="589"/>
      <c r="BC164" s="589"/>
      <c r="BD164" s="589"/>
      <c r="BE164" s="589"/>
      <c r="BF164" s="589"/>
      <c r="BG164" s="589"/>
      <c r="BH164" s="589"/>
      <c r="BI164" s="589"/>
      <c r="BJ164" s="589"/>
      <c r="BK164" s="589"/>
      <c r="BL164" s="589"/>
    </row>
    <row r="165" spans="1:64" ht="15" customHeight="1">
      <c r="A165" s="574"/>
      <c r="B165" s="693" t="s">
        <v>896</v>
      </c>
      <c r="C165" s="593" t="s">
        <v>431</v>
      </c>
      <c r="D165" s="535">
        <v>2</v>
      </c>
      <c r="E165" s="535">
        <v>2</v>
      </c>
      <c r="F165" s="536">
        <f t="shared" si="3"/>
        <v>0</v>
      </c>
      <c r="G165" s="537"/>
      <c r="H165" s="576"/>
      <c r="I165" s="584"/>
      <c r="J165" s="589"/>
      <c r="K165" s="589"/>
      <c r="L165" s="685"/>
      <c r="M165" s="589"/>
      <c r="N165" s="589"/>
      <c r="O165" s="589"/>
      <c r="P165" s="589"/>
      <c r="Q165" s="589"/>
      <c r="R165" s="589"/>
      <c r="S165" s="589"/>
      <c r="T165" s="589"/>
      <c r="U165" s="589"/>
      <c r="V165" s="589"/>
      <c r="W165" s="589"/>
      <c r="X165" s="589"/>
      <c r="Y165" s="589"/>
      <c r="Z165" s="589"/>
      <c r="AA165" s="589"/>
      <c r="AB165" s="589"/>
      <c r="AC165" s="589"/>
      <c r="AD165" s="589"/>
      <c r="AE165" s="589"/>
      <c r="AF165" s="589"/>
      <c r="AG165" s="589"/>
      <c r="AH165" s="589"/>
      <c r="AI165" s="589"/>
      <c r="AJ165" s="589"/>
      <c r="AK165" s="589"/>
      <c r="AL165" s="589"/>
      <c r="AM165" s="589"/>
      <c r="AN165" s="589"/>
      <c r="AO165" s="589"/>
      <c r="AP165" s="589"/>
      <c r="AQ165" s="589"/>
      <c r="AR165" s="589"/>
      <c r="AS165" s="589"/>
      <c r="AT165" s="589"/>
      <c r="AU165" s="589"/>
      <c r="AV165" s="589"/>
      <c r="AW165" s="589"/>
      <c r="AX165" s="589"/>
      <c r="AY165" s="589"/>
      <c r="AZ165" s="589"/>
      <c r="BA165" s="589"/>
      <c r="BB165" s="589"/>
      <c r="BC165" s="589"/>
      <c r="BD165" s="589"/>
      <c r="BE165" s="589"/>
      <c r="BF165" s="589"/>
      <c r="BG165" s="589"/>
      <c r="BH165" s="589"/>
      <c r="BI165" s="589"/>
      <c r="BJ165" s="589"/>
      <c r="BK165" s="589"/>
      <c r="BL165" s="589"/>
    </row>
    <row r="166" spans="1:64" ht="15" customHeight="1">
      <c r="A166" s="574"/>
      <c r="B166" s="693"/>
      <c r="C166" s="593" t="s">
        <v>430</v>
      </c>
      <c r="D166" s="535">
        <v>1</v>
      </c>
      <c r="E166" s="535">
        <v>1</v>
      </c>
      <c r="F166" s="536">
        <f t="shared" si="3"/>
        <v>0</v>
      </c>
      <c r="G166" s="537"/>
      <c r="H166" s="576"/>
      <c r="I166" s="584"/>
      <c r="J166" s="589"/>
      <c r="K166" s="589"/>
      <c r="L166" s="685"/>
      <c r="M166" s="589"/>
      <c r="N166" s="589"/>
      <c r="O166" s="589"/>
      <c r="P166" s="589"/>
      <c r="Q166" s="589"/>
      <c r="R166" s="589"/>
      <c r="S166" s="589"/>
      <c r="T166" s="589"/>
      <c r="U166" s="589"/>
      <c r="V166" s="589"/>
      <c r="W166" s="589"/>
      <c r="X166" s="589"/>
      <c r="Y166" s="589"/>
      <c r="Z166" s="589"/>
      <c r="AA166" s="589"/>
      <c r="AB166" s="589"/>
      <c r="AC166" s="589"/>
      <c r="AD166" s="589"/>
      <c r="AE166" s="589"/>
      <c r="AF166" s="589"/>
      <c r="AG166" s="589"/>
      <c r="AH166" s="589"/>
      <c r="AI166" s="589"/>
      <c r="AJ166" s="589"/>
      <c r="AK166" s="589"/>
      <c r="AL166" s="589"/>
      <c r="AM166" s="589"/>
      <c r="AN166" s="589"/>
      <c r="AO166" s="589"/>
      <c r="AP166" s="589"/>
      <c r="AQ166" s="589"/>
      <c r="AR166" s="589"/>
      <c r="AS166" s="589"/>
      <c r="AT166" s="589"/>
      <c r="AU166" s="589"/>
      <c r="AV166" s="589"/>
      <c r="AW166" s="589"/>
      <c r="AX166" s="589"/>
      <c r="AY166" s="589"/>
      <c r="AZ166" s="589"/>
      <c r="BA166" s="589"/>
      <c r="BB166" s="589"/>
      <c r="BC166" s="589"/>
      <c r="BD166" s="589"/>
      <c r="BE166" s="589"/>
      <c r="BF166" s="589"/>
      <c r="BG166" s="589"/>
      <c r="BH166" s="589"/>
      <c r="BI166" s="589"/>
      <c r="BJ166" s="589"/>
      <c r="BK166" s="589"/>
      <c r="BL166" s="589"/>
    </row>
    <row r="167" spans="1:64" ht="15" customHeight="1">
      <c r="A167" s="574"/>
      <c r="B167" s="693"/>
      <c r="C167" s="593" t="s">
        <v>1137</v>
      </c>
      <c r="D167" s="535">
        <v>1</v>
      </c>
      <c r="E167" s="535">
        <v>1</v>
      </c>
      <c r="F167" s="536">
        <f t="shared" si="3"/>
        <v>0</v>
      </c>
      <c r="G167" s="537"/>
      <c r="H167" s="576"/>
      <c r="I167" s="584"/>
      <c r="J167" s="589"/>
      <c r="K167" s="589"/>
      <c r="L167" s="685"/>
      <c r="M167" s="589"/>
      <c r="N167" s="589"/>
      <c r="O167" s="589"/>
      <c r="P167" s="589"/>
      <c r="Q167" s="589"/>
      <c r="R167" s="589"/>
      <c r="S167" s="589"/>
      <c r="T167" s="589"/>
      <c r="U167" s="589"/>
      <c r="V167" s="589"/>
      <c r="W167" s="589"/>
      <c r="X167" s="589"/>
      <c r="Y167" s="589"/>
      <c r="Z167" s="589"/>
      <c r="AA167" s="589"/>
      <c r="AB167" s="589"/>
      <c r="AC167" s="589"/>
      <c r="AD167" s="589"/>
      <c r="AE167" s="589"/>
      <c r="AF167" s="589"/>
      <c r="AG167" s="589"/>
      <c r="AH167" s="589"/>
      <c r="AI167" s="589"/>
      <c r="AJ167" s="589"/>
      <c r="AK167" s="589"/>
      <c r="AL167" s="589"/>
      <c r="AM167" s="589"/>
      <c r="AN167" s="589"/>
      <c r="AO167" s="589"/>
      <c r="AP167" s="589"/>
      <c r="AQ167" s="589"/>
      <c r="AR167" s="589"/>
      <c r="AS167" s="589"/>
      <c r="AT167" s="589"/>
      <c r="AU167" s="589"/>
      <c r="AV167" s="589"/>
      <c r="AW167" s="589"/>
      <c r="AX167" s="589"/>
      <c r="AY167" s="589"/>
      <c r="AZ167" s="589"/>
      <c r="BA167" s="589"/>
      <c r="BB167" s="589"/>
      <c r="BC167" s="589"/>
      <c r="BD167" s="589"/>
      <c r="BE167" s="589"/>
      <c r="BF167" s="589"/>
      <c r="BG167" s="589"/>
      <c r="BH167" s="589"/>
      <c r="BI167" s="589"/>
      <c r="BJ167" s="589"/>
      <c r="BK167" s="589"/>
      <c r="BL167" s="589"/>
    </row>
    <row r="168" spans="1:64" ht="15" customHeight="1">
      <c r="A168" s="574"/>
      <c r="B168" s="693"/>
      <c r="C168" s="593" t="s">
        <v>1138</v>
      </c>
      <c r="D168" s="535">
        <v>1</v>
      </c>
      <c r="E168" s="535">
        <v>0</v>
      </c>
      <c r="F168" s="536">
        <f t="shared" si="3"/>
        <v>-1</v>
      </c>
      <c r="G168" s="615" t="s">
        <v>1762</v>
      </c>
      <c r="H168" s="576"/>
      <c r="I168" s="584"/>
      <c r="J168" s="589"/>
      <c r="K168" s="589"/>
      <c r="L168" s="685"/>
      <c r="M168" s="589"/>
      <c r="N168" s="589"/>
      <c r="O168" s="589"/>
      <c r="P168" s="589"/>
      <c r="Q168" s="589"/>
      <c r="R168" s="589"/>
      <c r="S168" s="589"/>
      <c r="T168" s="589"/>
      <c r="U168" s="589"/>
      <c r="V168" s="589"/>
      <c r="W168" s="589"/>
      <c r="X168" s="589"/>
      <c r="Y168" s="589"/>
      <c r="Z168" s="589"/>
      <c r="AA168" s="589"/>
      <c r="AB168" s="589"/>
      <c r="AC168" s="589"/>
      <c r="AD168" s="589"/>
      <c r="AE168" s="589"/>
      <c r="AF168" s="589"/>
      <c r="AG168" s="589"/>
      <c r="AH168" s="589"/>
      <c r="AI168" s="589"/>
      <c r="AJ168" s="589"/>
      <c r="AK168" s="589"/>
      <c r="AL168" s="589"/>
      <c r="AM168" s="589"/>
      <c r="AN168" s="589"/>
      <c r="AO168" s="589"/>
      <c r="AP168" s="589"/>
      <c r="AQ168" s="589"/>
      <c r="AR168" s="589"/>
      <c r="AS168" s="589"/>
      <c r="AT168" s="589"/>
      <c r="AU168" s="589"/>
      <c r="AV168" s="589"/>
      <c r="AW168" s="589"/>
      <c r="AX168" s="589"/>
      <c r="AY168" s="589"/>
      <c r="AZ168" s="589"/>
      <c r="BA168" s="589"/>
      <c r="BB168" s="589"/>
      <c r="BC168" s="589"/>
      <c r="BD168" s="589"/>
      <c r="BE168" s="589"/>
      <c r="BF168" s="589"/>
      <c r="BG168" s="589"/>
      <c r="BH168" s="589"/>
      <c r="BI168" s="589"/>
      <c r="BJ168" s="589"/>
      <c r="BK168" s="589"/>
      <c r="BL168" s="589"/>
    </row>
    <row r="169" spans="1:64" ht="15" customHeight="1">
      <c r="A169" s="574"/>
      <c r="B169" s="693"/>
      <c r="C169" s="593" t="s">
        <v>1763</v>
      </c>
      <c r="D169" s="535">
        <v>0</v>
      </c>
      <c r="E169" s="535">
        <v>1</v>
      </c>
      <c r="F169" s="536">
        <f t="shared" si="3"/>
        <v>1</v>
      </c>
      <c r="G169" s="537" t="s">
        <v>1750</v>
      </c>
      <c r="H169" s="576"/>
      <c r="I169" s="584"/>
      <c r="J169" s="589"/>
      <c r="K169" s="589"/>
      <c r="L169" s="685"/>
      <c r="M169" s="589"/>
      <c r="N169" s="589"/>
      <c r="O169" s="589"/>
      <c r="P169" s="589"/>
      <c r="Q169" s="589"/>
      <c r="R169" s="589"/>
      <c r="S169" s="589"/>
      <c r="T169" s="589"/>
      <c r="U169" s="589"/>
      <c r="V169" s="589"/>
      <c r="W169" s="589"/>
      <c r="X169" s="589"/>
      <c r="Y169" s="589"/>
      <c r="Z169" s="589"/>
      <c r="AA169" s="589"/>
      <c r="AB169" s="589"/>
      <c r="AC169" s="589"/>
      <c r="AD169" s="589"/>
      <c r="AE169" s="589"/>
      <c r="AF169" s="589"/>
      <c r="AG169" s="589"/>
      <c r="AH169" s="589"/>
      <c r="AI169" s="589"/>
      <c r="AJ169" s="589"/>
      <c r="AK169" s="589"/>
      <c r="AL169" s="589"/>
      <c r="AM169" s="589"/>
      <c r="AN169" s="589"/>
      <c r="AO169" s="589"/>
      <c r="AP169" s="589"/>
      <c r="AQ169" s="589"/>
      <c r="AR169" s="589"/>
      <c r="AS169" s="589"/>
      <c r="AT169" s="589"/>
      <c r="AU169" s="589"/>
      <c r="AV169" s="589"/>
      <c r="AW169" s="589"/>
      <c r="AX169" s="589"/>
      <c r="AY169" s="589"/>
      <c r="AZ169" s="589"/>
      <c r="BA169" s="589"/>
      <c r="BB169" s="589"/>
      <c r="BC169" s="589"/>
      <c r="BD169" s="589"/>
      <c r="BE169" s="589"/>
      <c r="BF169" s="589"/>
      <c r="BG169" s="589"/>
      <c r="BH169" s="589"/>
      <c r="BI169" s="589"/>
      <c r="BJ169" s="589"/>
      <c r="BK169" s="589"/>
      <c r="BL169" s="589"/>
    </row>
    <row r="170" spans="1:64" ht="15" customHeight="1">
      <c r="A170" s="574"/>
      <c r="B170" s="693"/>
      <c r="C170" s="593" t="s">
        <v>988</v>
      </c>
      <c r="D170" s="535">
        <v>1</v>
      </c>
      <c r="E170" s="535">
        <v>1</v>
      </c>
      <c r="F170" s="536">
        <f t="shared" si="3"/>
        <v>0</v>
      </c>
      <c r="G170" s="537"/>
      <c r="H170" s="576"/>
      <c r="I170" s="584"/>
      <c r="J170" s="589"/>
      <c r="K170" s="589"/>
      <c r="L170" s="685"/>
      <c r="M170" s="589"/>
      <c r="N170" s="589"/>
      <c r="O170" s="589"/>
      <c r="P170" s="589"/>
      <c r="Q170" s="589"/>
      <c r="R170" s="589"/>
      <c r="S170" s="589"/>
      <c r="T170" s="589"/>
      <c r="U170" s="589"/>
      <c r="V170" s="589"/>
      <c r="W170" s="589"/>
      <c r="X170" s="589"/>
      <c r="Y170" s="589"/>
      <c r="Z170" s="589"/>
      <c r="AA170" s="589"/>
      <c r="AB170" s="589"/>
      <c r="AC170" s="589"/>
      <c r="AD170" s="589"/>
      <c r="AE170" s="589"/>
      <c r="AF170" s="589"/>
      <c r="AG170" s="589"/>
      <c r="AH170" s="589"/>
      <c r="AI170" s="589"/>
      <c r="AJ170" s="589"/>
      <c r="AK170" s="589"/>
      <c r="AL170" s="589"/>
      <c r="AM170" s="589"/>
      <c r="AN170" s="589"/>
      <c r="AO170" s="589"/>
      <c r="AP170" s="589"/>
      <c r="AQ170" s="589"/>
      <c r="AR170" s="589"/>
      <c r="AS170" s="589"/>
      <c r="AT170" s="589"/>
      <c r="AU170" s="589"/>
      <c r="AV170" s="589"/>
      <c r="AW170" s="589"/>
      <c r="AX170" s="589"/>
      <c r="AY170" s="589"/>
      <c r="AZ170" s="589"/>
      <c r="BA170" s="589"/>
      <c r="BB170" s="589"/>
      <c r="BC170" s="589"/>
      <c r="BD170" s="589"/>
      <c r="BE170" s="589"/>
      <c r="BF170" s="589"/>
      <c r="BG170" s="589"/>
      <c r="BH170" s="589"/>
      <c r="BI170" s="589"/>
      <c r="BJ170" s="589"/>
      <c r="BK170" s="589"/>
      <c r="BL170" s="589"/>
    </row>
    <row r="171" spans="1:64" ht="15" customHeight="1">
      <c r="A171" s="574"/>
      <c r="B171" s="693"/>
      <c r="C171" s="598" t="s">
        <v>1477</v>
      </c>
      <c r="D171" s="609">
        <v>1</v>
      </c>
      <c r="E171" s="609">
        <v>1</v>
      </c>
      <c r="F171" s="610">
        <f t="shared" si="3"/>
        <v>0</v>
      </c>
      <c r="G171" s="600"/>
      <c r="H171" s="576"/>
      <c r="I171" s="584"/>
      <c r="J171" s="589"/>
      <c r="K171" s="589"/>
      <c r="L171" s="685"/>
      <c r="M171" s="589"/>
      <c r="N171" s="589"/>
      <c r="O171" s="589"/>
      <c r="P171" s="589"/>
      <c r="Q171" s="589"/>
      <c r="R171" s="589"/>
      <c r="S171" s="589"/>
      <c r="T171" s="589"/>
      <c r="U171" s="589"/>
      <c r="V171" s="589"/>
      <c r="W171" s="589"/>
      <c r="X171" s="589"/>
      <c r="Y171" s="589"/>
      <c r="Z171" s="589"/>
      <c r="AA171" s="589"/>
      <c r="AB171" s="589"/>
      <c r="AC171" s="589"/>
      <c r="AD171" s="589"/>
      <c r="AE171" s="589"/>
      <c r="AF171" s="589"/>
      <c r="AG171" s="589"/>
      <c r="AH171" s="589"/>
      <c r="AI171" s="589"/>
      <c r="AJ171" s="589"/>
      <c r="AK171" s="589"/>
      <c r="AL171" s="589"/>
      <c r="AM171" s="589"/>
      <c r="AN171" s="589"/>
      <c r="AO171" s="589"/>
      <c r="AP171" s="589"/>
      <c r="AQ171" s="589"/>
      <c r="AR171" s="589"/>
      <c r="AS171" s="589"/>
      <c r="AT171" s="589"/>
      <c r="AU171" s="589"/>
      <c r="AV171" s="589"/>
      <c r="AW171" s="589"/>
      <c r="AX171" s="589"/>
      <c r="AY171" s="589"/>
      <c r="AZ171" s="589"/>
      <c r="BA171" s="589"/>
      <c r="BB171" s="589"/>
      <c r="BC171" s="589"/>
      <c r="BD171" s="589"/>
      <c r="BE171" s="589"/>
      <c r="BF171" s="589"/>
      <c r="BG171" s="589"/>
      <c r="BH171" s="589"/>
      <c r="BI171" s="589"/>
      <c r="BJ171" s="589"/>
      <c r="BK171" s="589"/>
      <c r="BL171" s="589"/>
    </row>
    <row r="172" spans="1:64" ht="15" customHeight="1">
      <c r="A172" s="574"/>
      <c r="B172" s="700"/>
      <c r="C172" s="640" t="s">
        <v>548</v>
      </c>
      <c r="D172" s="602">
        <v>2</v>
      </c>
      <c r="E172" s="602">
        <v>2</v>
      </c>
      <c r="F172" s="603">
        <f t="shared" si="3"/>
        <v>0</v>
      </c>
      <c r="G172" s="604"/>
      <c r="H172" s="576"/>
      <c r="I172" s="584"/>
      <c r="J172" s="589"/>
      <c r="K172" s="589"/>
      <c r="L172" s="685"/>
      <c r="M172" s="589"/>
      <c r="N172" s="589"/>
      <c r="O172" s="589"/>
      <c r="P172" s="589"/>
      <c r="Q172" s="589"/>
      <c r="R172" s="589"/>
      <c r="S172" s="589"/>
      <c r="T172" s="589"/>
      <c r="U172" s="589"/>
      <c r="V172" s="589"/>
      <c r="W172" s="589"/>
      <c r="X172" s="589"/>
      <c r="Y172" s="589"/>
      <c r="Z172" s="589"/>
      <c r="AA172" s="589"/>
      <c r="AB172" s="589"/>
      <c r="AC172" s="589"/>
      <c r="AD172" s="589"/>
      <c r="AE172" s="589"/>
      <c r="AF172" s="589"/>
      <c r="AG172" s="589"/>
      <c r="AH172" s="589"/>
      <c r="AI172" s="589"/>
      <c r="AJ172" s="589"/>
      <c r="AK172" s="589"/>
      <c r="AL172" s="589"/>
      <c r="AM172" s="589"/>
      <c r="AN172" s="589"/>
      <c r="AO172" s="589"/>
      <c r="AP172" s="589"/>
      <c r="AQ172" s="589"/>
      <c r="AR172" s="589"/>
      <c r="AS172" s="589"/>
      <c r="AT172" s="589"/>
      <c r="AU172" s="589"/>
      <c r="AV172" s="589"/>
      <c r="AW172" s="589"/>
      <c r="AX172" s="589"/>
      <c r="AY172" s="589"/>
      <c r="AZ172" s="589"/>
      <c r="BA172" s="589"/>
      <c r="BB172" s="589"/>
      <c r="BC172" s="589"/>
      <c r="BD172" s="589"/>
      <c r="BE172" s="589"/>
      <c r="BF172" s="589"/>
      <c r="BG172" s="589"/>
      <c r="BH172" s="589"/>
      <c r="BI172" s="589"/>
      <c r="BJ172" s="589"/>
      <c r="BK172" s="589"/>
      <c r="BL172" s="589"/>
    </row>
    <row r="173" spans="1:64" ht="15" customHeight="1">
      <c r="A173" s="574"/>
      <c r="B173" s="692"/>
      <c r="C173" s="585" t="s">
        <v>122</v>
      </c>
      <c r="D173" s="606">
        <v>1</v>
      </c>
      <c r="E173" s="606">
        <v>1</v>
      </c>
      <c r="F173" s="607">
        <f t="shared" si="3"/>
        <v>0</v>
      </c>
      <c r="G173" s="608"/>
      <c r="H173" s="576"/>
      <c r="I173" s="584"/>
      <c r="J173" s="589"/>
      <c r="K173" s="589"/>
      <c r="L173" s="685"/>
      <c r="M173" s="589"/>
      <c r="N173" s="589"/>
      <c r="O173" s="589"/>
      <c r="P173" s="589"/>
      <c r="Q173" s="589"/>
      <c r="R173" s="589"/>
      <c r="S173" s="589"/>
      <c r="T173" s="589"/>
      <c r="U173" s="589"/>
      <c r="V173" s="589"/>
      <c r="W173" s="589"/>
      <c r="X173" s="589"/>
      <c r="Y173" s="589"/>
      <c r="Z173" s="589"/>
      <c r="AA173" s="589"/>
      <c r="AB173" s="589"/>
      <c r="AC173" s="589"/>
      <c r="AD173" s="589"/>
      <c r="AE173" s="589"/>
      <c r="AF173" s="589"/>
      <c r="AG173" s="589"/>
      <c r="AH173" s="589"/>
      <c r="AI173" s="589"/>
      <c r="AJ173" s="589"/>
      <c r="AK173" s="589"/>
      <c r="AL173" s="589"/>
      <c r="AM173" s="589"/>
      <c r="AN173" s="589"/>
      <c r="AO173" s="589"/>
      <c r="AP173" s="589"/>
      <c r="AQ173" s="589"/>
      <c r="AR173" s="589"/>
      <c r="AS173" s="589"/>
      <c r="AT173" s="589"/>
      <c r="AU173" s="589"/>
      <c r="AV173" s="589"/>
      <c r="AW173" s="589"/>
      <c r="AX173" s="589"/>
      <c r="AY173" s="589"/>
      <c r="AZ173" s="589"/>
      <c r="BA173" s="589"/>
      <c r="BB173" s="589"/>
      <c r="BC173" s="589"/>
      <c r="BD173" s="589"/>
      <c r="BE173" s="589"/>
      <c r="BF173" s="589"/>
      <c r="BG173" s="589"/>
      <c r="BH173" s="589"/>
      <c r="BI173" s="589"/>
      <c r="BJ173" s="589"/>
      <c r="BK173" s="589"/>
      <c r="BL173" s="589"/>
    </row>
    <row r="174" spans="1:64" ht="15" customHeight="1">
      <c r="A174" s="574"/>
      <c r="B174" s="694"/>
      <c r="C174" s="614" t="s">
        <v>123</v>
      </c>
      <c r="D174" s="535">
        <v>1</v>
      </c>
      <c r="E174" s="535">
        <v>1</v>
      </c>
      <c r="F174" s="536">
        <f t="shared" si="3"/>
        <v>0</v>
      </c>
      <c r="G174" s="537"/>
      <c r="H174" s="576"/>
      <c r="I174" s="584"/>
      <c r="J174" s="589"/>
      <c r="K174" s="589"/>
      <c r="L174" s="685"/>
      <c r="M174" s="589"/>
      <c r="N174" s="589"/>
      <c r="O174" s="589"/>
      <c r="P174" s="589"/>
      <c r="Q174" s="589"/>
      <c r="R174" s="589"/>
      <c r="S174" s="589"/>
      <c r="T174" s="589"/>
      <c r="U174" s="589"/>
      <c r="V174" s="589"/>
      <c r="W174" s="589"/>
      <c r="X174" s="589"/>
      <c r="Y174" s="589"/>
      <c r="Z174" s="589"/>
      <c r="AA174" s="589"/>
      <c r="AB174" s="589"/>
      <c r="AC174" s="589"/>
      <c r="AD174" s="589"/>
      <c r="AE174" s="589"/>
      <c r="AF174" s="589"/>
      <c r="AG174" s="589"/>
      <c r="AH174" s="589"/>
      <c r="AI174" s="589"/>
      <c r="AJ174" s="589"/>
      <c r="AK174" s="589"/>
      <c r="AL174" s="589"/>
      <c r="AM174" s="589"/>
      <c r="AN174" s="589"/>
      <c r="AO174" s="589"/>
      <c r="AP174" s="589"/>
      <c r="AQ174" s="589"/>
      <c r="AR174" s="589"/>
      <c r="AS174" s="589"/>
      <c r="AT174" s="589"/>
      <c r="AU174" s="589"/>
      <c r="AV174" s="589"/>
      <c r="AW174" s="589"/>
      <c r="AX174" s="589"/>
      <c r="AY174" s="589"/>
      <c r="AZ174" s="589"/>
      <c r="BA174" s="589"/>
      <c r="BB174" s="589"/>
      <c r="BC174" s="589"/>
      <c r="BD174" s="589"/>
      <c r="BE174" s="589"/>
      <c r="BF174" s="589"/>
      <c r="BG174" s="589"/>
      <c r="BH174" s="589"/>
      <c r="BI174" s="589"/>
      <c r="BJ174" s="589"/>
      <c r="BK174" s="589"/>
      <c r="BL174" s="589"/>
    </row>
    <row r="175" spans="1:64" ht="15.75" customHeight="1">
      <c r="A175" s="574"/>
      <c r="B175" s="693" t="s">
        <v>902</v>
      </c>
      <c r="C175" s="614" t="s">
        <v>903</v>
      </c>
      <c r="D175" s="535">
        <v>1</v>
      </c>
      <c r="E175" s="535">
        <v>1</v>
      </c>
      <c r="F175" s="536">
        <f t="shared" si="3"/>
        <v>0</v>
      </c>
      <c r="G175" s="537"/>
      <c r="H175" s="576"/>
      <c r="I175" s="584"/>
      <c r="J175" s="589"/>
      <c r="K175" s="589"/>
      <c r="L175" s="685"/>
      <c r="M175" s="589"/>
      <c r="N175" s="589"/>
      <c r="O175" s="589"/>
      <c r="P175" s="589"/>
      <c r="Q175" s="589"/>
      <c r="R175" s="589"/>
      <c r="S175" s="589"/>
      <c r="T175" s="589"/>
      <c r="U175" s="589"/>
      <c r="V175" s="589"/>
      <c r="W175" s="589"/>
      <c r="X175" s="589"/>
      <c r="Y175" s="589"/>
      <c r="Z175" s="589"/>
      <c r="AA175" s="589"/>
      <c r="AB175" s="589"/>
      <c r="AC175" s="589"/>
      <c r="AD175" s="589"/>
      <c r="AE175" s="589"/>
      <c r="AF175" s="589"/>
      <c r="AG175" s="589"/>
      <c r="AH175" s="589"/>
      <c r="AI175" s="589"/>
      <c r="AJ175" s="589"/>
      <c r="AK175" s="589"/>
      <c r="AL175" s="589"/>
      <c r="AM175" s="589"/>
      <c r="AN175" s="589"/>
      <c r="AO175" s="589"/>
      <c r="AP175" s="589"/>
      <c r="AQ175" s="589"/>
      <c r="AR175" s="589"/>
      <c r="AS175" s="589"/>
      <c r="AT175" s="589"/>
      <c r="AU175" s="589"/>
      <c r="AV175" s="589"/>
      <c r="AW175" s="589"/>
      <c r="AX175" s="589"/>
      <c r="AY175" s="589"/>
      <c r="AZ175" s="589"/>
      <c r="BA175" s="589"/>
      <c r="BB175" s="589"/>
      <c r="BC175" s="589"/>
      <c r="BD175" s="589"/>
      <c r="BE175" s="589"/>
      <c r="BF175" s="589"/>
      <c r="BG175" s="589"/>
      <c r="BH175" s="589"/>
      <c r="BI175" s="589"/>
      <c r="BJ175" s="589"/>
      <c r="BK175" s="589"/>
      <c r="BL175" s="589"/>
    </row>
    <row r="176" spans="1:64" ht="15.75" customHeight="1">
      <c r="A176" s="574"/>
      <c r="B176" s="693"/>
      <c r="C176" s="624" t="s">
        <v>1581</v>
      </c>
      <c r="D176" s="609">
        <v>1</v>
      </c>
      <c r="E176" s="609">
        <v>1</v>
      </c>
      <c r="F176" s="610">
        <f t="shared" si="3"/>
        <v>0</v>
      </c>
      <c r="G176" s="600"/>
      <c r="H176" s="576"/>
      <c r="I176" s="584"/>
      <c r="J176" s="589"/>
      <c r="K176" s="589"/>
      <c r="L176" s="685"/>
      <c r="M176" s="589"/>
      <c r="N176" s="589"/>
      <c r="O176" s="589"/>
      <c r="P176" s="589"/>
      <c r="Q176" s="589"/>
      <c r="R176" s="589"/>
      <c r="S176" s="589"/>
      <c r="T176" s="589"/>
      <c r="U176" s="589"/>
      <c r="V176" s="589"/>
      <c r="W176" s="589"/>
      <c r="X176" s="589"/>
      <c r="Y176" s="589"/>
      <c r="Z176" s="589"/>
      <c r="AA176" s="589"/>
      <c r="AB176" s="589"/>
      <c r="AC176" s="589"/>
      <c r="AD176" s="589"/>
      <c r="AE176" s="589"/>
      <c r="AF176" s="589"/>
      <c r="AG176" s="589"/>
      <c r="AH176" s="589"/>
      <c r="AI176" s="589"/>
      <c r="AJ176" s="589"/>
      <c r="AK176" s="589"/>
      <c r="AL176" s="589"/>
      <c r="AM176" s="589"/>
      <c r="AN176" s="589"/>
      <c r="AO176" s="589"/>
      <c r="AP176" s="589"/>
      <c r="AQ176" s="589"/>
      <c r="AR176" s="589"/>
      <c r="AS176" s="589"/>
      <c r="AT176" s="589"/>
      <c r="AU176" s="589"/>
      <c r="AV176" s="589"/>
      <c r="AW176" s="589"/>
      <c r="AX176" s="589"/>
      <c r="AY176" s="589"/>
      <c r="AZ176" s="589"/>
      <c r="BA176" s="589"/>
      <c r="BB176" s="589"/>
      <c r="BC176" s="589"/>
      <c r="BD176" s="589"/>
      <c r="BE176" s="589"/>
      <c r="BF176" s="589"/>
      <c r="BG176" s="589"/>
      <c r="BH176" s="589"/>
      <c r="BI176" s="589"/>
      <c r="BJ176" s="589"/>
      <c r="BK176" s="589"/>
      <c r="BL176" s="589"/>
    </row>
    <row r="177" spans="1:64" ht="15" customHeight="1">
      <c r="A177" s="574"/>
      <c r="B177" s="700"/>
      <c r="C177" s="627" t="s">
        <v>532</v>
      </c>
      <c r="D177" s="602">
        <v>2</v>
      </c>
      <c r="E177" s="602">
        <v>2</v>
      </c>
      <c r="F177" s="603">
        <f t="shared" si="3"/>
        <v>0</v>
      </c>
      <c r="G177" s="604"/>
      <c r="H177" s="576"/>
      <c r="I177" s="584"/>
      <c r="J177" s="589"/>
      <c r="K177" s="589"/>
      <c r="L177" s="685"/>
      <c r="M177" s="589"/>
      <c r="N177" s="589"/>
      <c r="O177" s="589"/>
      <c r="P177" s="589"/>
      <c r="Q177" s="589"/>
      <c r="R177" s="589"/>
      <c r="S177" s="589"/>
      <c r="T177" s="589"/>
      <c r="U177" s="589"/>
      <c r="V177" s="589"/>
      <c r="W177" s="589"/>
      <c r="X177" s="589"/>
      <c r="Y177" s="589"/>
      <c r="Z177" s="589"/>
      <c r="AA177" s="589"/>
      <c r="AB177" s="589"/>
      <c r="AC177" s="589"/>
      <c r="AD177" s="589"/>
      <c r="AE177" s="589"/>
      <c r="AF177" s="589"/>
      <c r="AG177" s="589"/>
      <c r="AH177" s="589"/>
      <c r="AI177" s="589"/>
      <c r="AJ177" s="589"/>
      <c r="AK177" s="589"/>
      <c r="AL177" s="589"/>
      <c r="AM177" s="589"/>
      <c r="AN177" s="589"/>
      <c r="AO177" s="589"/>
      <c r="AP177" s="589"/>
      <c r="AQ177" s="589"/>
      <c r="AR177" s="589"/>
      <c r="AS177" s="589"/>
      <c r="AT177" s="589"/>
      <c r="AU177" s="589"/>
      <c r="AV177" s="589"/>
      <c r="AW177" s="589"/>
      <c r="AX177" s="589"/>
      <c r="AY177" s="589"/>
      <c r="AZ177" s="589"/>
      <c r="BA177" s="589"/>
      <c r="BB177" s="589"/>
      <c r="BC177" s="589"/>
      <c r="BD177" s="589"/>
      <c r="BE177" s="589"/>
      <c r="BF177" s="589"/>
      <c r="BG177" s="589"/>
      <c r="BH177" s="589"/>
      <c r="BI177" s="589"/>
      <c r="BJ177" s="589"/>
      <c r="BK177" s="589"/>
      <c r="BL177" s="589"/>
    </row>
    <row r="178" spans="1:64" ht="15" customHeight="1">
      <c r="A178" s="574"/>
      <c r="B178" s="692"/>
      <c r="C178" s="605" t="s">
        <v>537</v>
      </c>
      <c r="D178" s="606">
        <v>1</v>
      </c>
      <c r="E178" s="606">
        <v>1</v>
      </c>
      <c r="F178" s="607">
        <f t="shared" si="3"/>
        <v>0</v>
      </c>
      <c r="G178" s="608"/>
      <c r="H178" s="576"/>
      <c r="I178" s="584"/>
      <c r="J178" s="589"/>
      <c r="K178" s="589"/>
      <c r="L178" s="685"/>
      <c r="M178" s="589"/>
      <c r="N178" s="589"/>
      <c r="O178" s="589"/>
      <c r="P178" s="589"/>
      <c r="Q178" s="589"/>
      <c r="R178" s="589"/>
      <c r="S178" s="589"/>
      <c r="T178" s="589"/>
      <c r="U178" s="589"/>
      <c r="V178" s="589"/>
      <c r="W178" s="589"/>
      <c r="X178" s="589"/>
      <c r="Y178" s="589"/>
      <c r="Z178" s="589"/>
      <c r="AA178" s="589"/>
      <c r="AB178" s="589"/>
      <c r="AC178" s="589"/>
      <c r="AD178" s="589"/>
      <c r="AE178" s="589"/>
      <c r="AF178" s="589"/>
      <c r="AG178" s="589"/>
      <c r="AH178" s="589"/>
      <c r="AI178" s="589"/>
      <c r="AJ178" s="589"/>
      <c r="AK178" s="589"/>
      <c r="AL178" s="589"/>
      <c r="AM178" s="589"/>
      <c r="AN178" s="589"/>
      <c r="AO178" s="589"/>
      <c r="AP178" s="589"/>
      <c r="AQ178" s="589"/>
      <c r="AR178" s="589"/>
      <c r="AS178" s="589"/>
      <c r="AT178" s="589"/>
      <c r="AU178" s="589"/>
      <c r="AV178" s="589"/>
      <c r="AW178" s="589"/>
      <c r="AX178" s="589"/>
      <c r="AY178" s="589"/>
      <c r="AZ178" s="589"/>
      <c r="BA178" s="589"/>
      <c r="BB178" s="589"/>
      <c r="BC178" s="589"/>
      <c r="BD178" s="589"/>
      <c r="BE178" s="589"/>
      <c r="BF178" s="589"/>
      <c r="BG178" s="589"/>
      <c r="BH178" s="589"/>
      <c r="BI178" s="589"/>
      <c r="BJ178" s="589"/>
      <c r="BK178" s="589"/>
      <c r="BL178" s="589"/>
    </row>
    <row r="179" spans="1:64" ht="15" customHeight="1">
      <c r="A179" s="574"/>
      <c r="B179" s="694"/>
      <c r="C179" s="636" t="s">
        <v>538</v>
      </c>
      <c r="D179" s="535">
        <v>1</v>
      </c>
      <c r="E179" s="535">
        <v>1</v>
      </c>
      <c r="F179" s="536">
        <f t="shared" si="3"/>
        <v>0</v>
      </c>
      <c r="G179" s="596"/>
      <c r="H179" s="576"/>
      <c r="I179" s="584"/>
      <c r="J179" s="589"/>
      <c r="K179" s="589"/>
      <c r="L179" s="685"/>
      <c r="M179" s="589"/>
      <c r="N179" s="589"/>
      <c r="O179" s="589"/>
      <c r="P179" s="589"/>
      <c r="Q179" s="589"/>
      <c r="R179" s="589"/>
      <c r="S179" s="589"/>
      <c r="T179" s="589"/>
      <c r="U179" s="589"/>
      <c r="V179" s="589"/>
      <c r="W179" s="589"/>
      <c r="X179" s="589"/>
      <c r="Y179" s="589"/>
      <c r="Z179" s="589"/>
      <c r="AA179" s="589"/>
      <c r="AB179" s="589"/>
      <c r="AC179" s="589"/>
      <c r="AD179" s="589"/>
      <c r="AE179" s="589"/>
      <c r="AF179" s="589"/>
      <c r="AG179" s="589"/>
      <c r="AH179" s="589"/>
      <c r="AI179" s="589"/>
      <c r="AJ179" s="589"/>
      <c r="AK179" s="589"/>
      <c r="AL179" s="589"/>
      <c r="AM179" s="589"/>
      <c r="AN179" s="589"/>
      <c r="AO179" s="589"/>
      <c r="AP179" s="589"/>
      <c r="AQ179" s="589"/>
      <c r="AR179" s="589"/>
      <c r="AS179" s="589"/>
      <c r="AT179" s="589"/>
      <c r="AU179" s="589"/>
      <c r="AV179" s="589"/>
      <c r="AW179" s="589"/>
      <c r="AX179" s="589"/>
      <c r="AY179" s="589"/>
      <c r="AZ179" s="589"/>
      <c r="BA179" s="589"/>
      <c r="BB179" s="589"/>
      <c r="BC179" s="589"/>
      <c r="BD179" s="589"/>
      <c r="BE179" s="589"/>
      <c r="BF179" s="589"/>
      <c r="BG179" s="589"/>
      <c r="BH179" s="589"/>
      <c r="BI179" s="589"/>
      <c r="BJ179" s="589"/>
      <c r="BK179" s="589"/>
      <c r="BL179" s="589"/>
    </row>
    <row r="180" spans="1:64" ht="15" customHeight="1">
      <c r="A180" s="574"/>
      <c r="B180" s="693"/>
      <c r="C180" s="593" t="s">
        <v>420</v>
      </c>
      <c r="D180" s="535">
        <v>2</v>
      </c>
      <c r="E180" s="535">
        <v>2</v>
      </c>
      <c r="F180" s="536">
        <f t="shared" si="3"/>
        <v>0</v>
      </c>
      <c r="G180" s="537"/>
      <c r="H180" s="576"/>
      <c r="I180" s="584"/>
      <c r="J180" s="589"/>
      <c r="K180" s="589"/>
      <c r="L180" s="685"/>
      <c r="M180" s="589"/>
      <c r="N180" s="589"/>
      <c r="O180" s="589"/>
      <c r="P180" s="589"/>
      <c r="Q180" s="589"/>
      <c r="R180" s="589"/>
      <c r="S180" s="589"/>
      <c r="T180" s="589"/>
      <c r="U180" s="589"/>
      <c r="V180" s="589"/>
      <c r="W180" s="589"/>
      <c r="X180" s="589"/>
      <c r="Y180" s="589"/>
      <c r="Z180" s="589"/>
      <c r="AA180" s="589"/>
      <c r="AB180" s="589"/>
      <c r="AC180" s="589"/>
      <c r="AD180" s="589"/>
      <c r="AE180" s="589"/>
      <c r="AF180" s="589"/>
      <c r="AG180" s="589"/>
      <c r="AH180" s="589"/>
      <c r="AI180" s="589"/>
      <c r="AJ180" s="589"/>
      <c r="AK180" s="589"/>
      <c r="AL180" s="589"/>
      <c r="AM180" s="589"/>
      <c r="AN180" s="589"/>
      <c r="AO180" s="589"/>
      <c r="AP180" s="589"/>
      <c r="AQ180" s="589"/>
      <c r="AR180" s="589"/>
      <c r="AS180" s="589"/>
      <c r="AT180" s="589"/>
      <c r="AU180" s="589"/>
      <c r="AV180" s="589"/>
      <c r="AW180" s="589"/>
      <c r="AX180" s="589"/>
      <c r="AY180" s="589"/>
      <c r="AZ180" s="589"/>
      <c r="BA180" s="589"/>
      <c r="BB180" s="589"/>
      <c r="BC180" s="589"/>
      <c r="BD180" s="589"/>
      <c r="BE180" s="589"/>
      <c r="BF180" s="589"/>
      <c r="BG180" s="589"/>
      <c r="BH180" s="589"/>
      <c r="BI180" s="589"/>
      <c r="BJ180" s="589"/>
      <c r="BK180" s="589"/>
      <c r="BL180" s="589"/>
    </row>
    <row r="181" spans="1:64" ht="15" customHeight="1">
      <c r="A181" s="574"/>
      <c r="B181" s="693"/>
      <c r="C181" s="593" t="s">
        <v>1582</v>
      </c>
      <c r="D181" s="535">
        <v>1</v>
      </c>
      <c r="E181" s="535">
        <v>1</v>
      </c>
      <c r="F181" s="536">
        <f t="shared" si="3"/>
        <v>0</v>
      </c>
      <c r="G181" s="537"/>
      <c r="H181" s="576"/>
      <c r="I181" s="584"/>
      <c r="J181" s="589"/>
      <c r="K181" s="589"/>
      <c r="L181" s="685"/>
      <c r="M181" s="589"/>
      <c r="N181" s="589"/>
      <c r="O181" s="589"/>
      <c r="P181" s="589"/>
      <c r="Q181" s="589"/>
      <c r="R181" s="589"/>
      <c r="S181" s="589"/>
      <c r="T181" s="589"/>
      <c r="U181" s="589"/>
      <c r="V181" s="589"/>
      <c r="W181" s="589"/>
      <c r="X181" s="589"/>
      <c r="Y181" s="589"/>
      <c r="Z181" s="589"/>
      <c r="AA181" s="589"/>
      <c r="AB181" s="589"/>
      <c r="AC181" s="589"/>
      <c r="AD181" s="589"/>
      <c r="AE181" s="589"/>
      <c r="AF181" s="589"/>
      <c r="AG181" s="589"/>
      <c r="AH181" s="589"/>
      <c r="AI181" s="589"/>
      <c r="AJ181" s="589"/>
      <c r="AK181" s="589"/>
      <c r="AL181" s="589"/>
      <c r="AM181" s="589"/>
      <c r="AN181" s="589"/>
      <c r="AO181" s="589"/>
      <c r="AP181" s="589"/>
      <c r="AQ181" s="589"/>
      <c r="AR181" s="589"/>
      <c r="AS181" s="589"/>
      <c r="AT181" s="589"/>
      <c r="AU181" s="589"/>
      <c r="AV181" s="589"/>
      <c r="AW181" s="589"/>
      <c r="AX181" s="589"/>
      <c r="AY181" s="589"/>
      <c r="AZ181" s="589"/>
      <c r="BA181" s="589"/>
      <c r="BB181" s="589"/>
      <c r="BC181" s="589"/>
      <c r="BD181" s="589"/>
      <c r="BE181" s="589"/>
      <c r="BF181" s="589"/>
      <c r="BG181" s="589"/>
      <c r="BH181" s="589"/>
      <c r="BI181" s="589"/>
      <c r="BJ181" s="589"/>
      <c r="BK181" s="589"/>
      <c r="BL181" s="589"/>
    </row>
    <row r="182" spans="1:64" ht="15" customHeight="1">
      <c r="A182" s="574"/>
      <c r="B182" s="693"/>
      <c r="C182" s="593" t="s">
        <v>634</v>
      </c>
      <c r="D182" s="535">
        <v>0</v>
      </c>
      <c r="E182" s="535">
        <v>0</v>
      </c>
      <c r="F182" s="536">
        <f t="shared" si="3"/>
        <v>0</v>
      </c>
      <c r="G182" s="537" t="s">
        <v>1478</v>
      </c>
      <c r="H182" s="576"/>
      <c r="I182" s="584"/>
      <c r="J182" s="589"/>
      <c r="K182" s="589"/>
      <c r="L182" s="685"/>
      <c r="M182" s="589"/>
      <c r="N182" s="589"/>
      <c r="O182" s="589"/>
      <c r="P182" s="589"/>
      <c r="Q182" s="589"/>
      <c r="R182" s="589"/>
      <c r="S182" s="589"/>
      <c r="T182" s="589"/>
      <c r="U182" s="589"/>
      <c r="V182" s="589"/>
      <c r="W182" s="589"/>
      <c r="X182" s="589"/>
      <c r="Y182" s="589"/>
      <c r="Z182" s="589"/>
      <c r="AA182" s="589"/>
      <c r="AB182" s="589"/>
      <c r="AC182" s="589"/>
      <c r="AD182" s="589"/>
      <c r="AE182" s="589"/>
      <c r="AF182" s="589"/>
      <c r="AG182" s="589"/>
      <c r="AH182" s="589"/>
      <c r="AI182" s="589"/>
      <c r="AJ182" s="589"/>
      <c r="AK182" s="589"/>
      <c r="AL182" s="589"/>
      <c r="AM182" s="589"/>
      <c r="AN182" s="589"/>
      <c r="AO182" s="589"/>
      <c r="AP182" s="589"/>
      <c r="AQ182" s="589"/>
      <c r="AR182" s="589"/>
      <c r="AS182" s="589"/>
      <c r="AT182" s="589"/>
      <c r="AU182" s="589"/>
      <c r="AV182" s="589"/>
      <c r="AW182" s="589"/>
      <c r="AX182" s="589"/>
      <c r="AY182" s="589"/>
      <c r="AZ182" s="589"/>
      <c r="BA182" s="589"/>
      <c r="BB182" s="589"/>
      <c r="BC182" s="589"/>
      <c r="BD182" s="589"/>
      <c r="BE182" s="589"/>
      <c r="BF182" s="589"/>
      <c r="BG182" s="589"/>
      <c r="BH182" s="589"/>
      <c r="BI182" s="589"/>
      <c r="BJ182" s="589"/>
      <c r="BK182" s="589"/>
      <c r="BL182" s="589"/>
    </row>
    <row r="183" spans="1:64" ht="15" customHeight="1">
      <c r="A183" s="574"/>
      <c r="B183" s="693"/>
      <c r="C183" s="593" t="s">
        <v>415</v>
      </c>
      <c r="D183" s="535">
        <v>4</v>
      </c>
      <c r="E183" s="535">
        <v>2</v>
      </c>
      <c r="F183" s="536">
        <f t="shared" si="3"/>
        <v>-2</v>
      </c>
      <c r="G183" s="537" t="s">
        <v>1757</v>
      </c>
      <c r="H183" s="576"/>
      <c r="I183" s="584"/>
      <c r="J183" s="589"/>
      <c r="K183" s="589"/>
      <c r="L183" s="685"/>
      <c r="M183" s="589"/>
      <c r="N183" s="589"/>
      <c r="O183" s="589"/>
      <c r="P183" s="589"/>
      <c r="Q183" s="589"/>
      <c r="R183" s="589"/>
      <c r="S183" s="589"/>
      <c r="T183" s="589"/>
      <c r="U183" s="589"/>
      <c r="V183" s="589"/>
      <c r="W183" s="589"/>
      <c r="X183" s="589"/>
      <c r="Y183" s="589"/>
      <c r="Z183" s="589"/>
      <c r="AA183" s="589"/>
      <c r="AB183" s="589"/>
      <c r="AC183" s="589"/>
      <c r="AD183" s="589"/>
      <c r="AE183" s="589"/>
      <c r="AF183" s="589"/>
      <c r="AG183" s="589"/>
      <c r="AH183" s="589"/>
      <c r="AI183" s="589"/>
      <c r="AJ183" s="589"/>
      <c r="AK183" s="589"/>
      <c r="AL183" s="589"/>
      <c r="AM183" s="589"/>
      <c r="AN183" s="589"/>
      <c r="AO183" s="589"/>
      <c r="AP183" s="589"/>
      <c r="AQ183" s="589"/>
      <c r="AR183" s="589"/>
      <c r="AS183" s="589"/>
      <c r="AT183" s="589"/>
      <c r="AU183" s="589"/>
      <c r="AV183" s="589"/>
      <c r="AW183" s="589"/>
      <c r="AX183" s="589"/>
      <c r="AY183" s="589"/>
      <c r="AZ183" s="589"/>
      <c r="BA183" s="589"/>
      <c r="BB183" s="589"/>
      <c r="BC183" s="589"/>
      <c r="BD183" s="589"/>
      <c r="BE183" s="589"/>
      <c r="BF183" s="589"/>
      <c r="BG183" s="589"/>
      <c r="BH183" s="589"/>
      <c r="BI183" s="589"/>
      <c r="BJ183" s="589"/>
      <c r="BK183" s="589"/>
      <c r="BL183" s="589"/>
    </row>
    <row r="184" spans="1:64" ht="15" customHeight="1">
      <c r="A184" s="574"/>
      <c r="B184" s="693"/>
      <c r="C184" s="593" t="s">
        <v>416</v>
      </c>
      <c r="D184" s="535">
        <v>1</v>
      </c>
      <c r="E184" s="535">
        <v>1</v>
      </c>
      <c r="F184" s="536">
        <f t="shared" si="3"/>
        <v>0</v>
      </c>
      <c r="G184" s="537"/>
      <c r="H184" s="576"/>
      <c r="I184" s="584"/>
      <c r="J184" s="589"/>
      <c r="K184" s="589"/>
      <c r="L184" s="685"/>
      <c r="M184" s="589"/>
      <c r="N184" s="589"/>
      <c r="O184" s="589"/>
      <c r="P184" s="589"/>
      <c r="Q184" s="589"/>
      <c r="R184" s="589"/>
      <c r="S184" s="589"/>
      <c r="T184" s="589"/>
      <c r="U184" s="589"/>
      <c r="V184" s="589"/>
      <c r="W184" s="589"/>
      <c r="X184" s="589"/>
      <c r="Y184" s="589"/>
      <c r="Z184" s="589"/>
      <c r="AA184" s="589"/>
      <c r="AB184" s="589"/>
      <c r="AC184" s="589"/>
      <c r="AD184" s="589"/>
      <c r="AE184" s="589"/>
      <c r="AF184" s="589"/>
      <c r="AG184" s="589"/>
      <c r="AH184" s="589"/>
      <c r="AI184" s="589"/>
      <c r="AJ184" s="589"/>
      <c r="AK184" s="589"/>
      <c r="AL184" s="589"/>
      <c r="AM184" s="589"/>
      <c r="AN184" s="589"/>
      <c r="AO184" s="589"/>
      <c r="AP184" s="589"/>
      <c r="AQ184" s="589"/>
      <c r="AR184" s="589"/>
      <c r="AS184" s="589"/>
      <c r="AT184" s="589"/>
      <c r="AU184" s="589"/>
      <c r="AV184" s="589"/>
      <c r="AW184" s="589"/>
      <c r="AX184" s="589"/>
      <c r="AY184" s="589"/>
      <c r="AZ184" s="589"/>
      <c r="BA184" s="589"/>
      <c r="BB184" s="589"/>
      <c r="BC184" s="589"/>
      <c r="BD184" s="589"/>
      <c r="BE184" s="589"/>
      <c r="BF184" s="589"/>
      <c r="BG184" s="589"/>
      <c r="BH184" s="589"/>
      <c r="BI184" s="589"/>
      <c r="BJ184" s="589"/>
      <c r="BK184" s="589"/>
      <c r="BL184" s="589"/>
    </row>
    <row r="185" spans="1:64" ht="15" customHeight="1">
      <c r="A185" s="574"/>
      <c r="B185" s="693"/>
      <c r="C185" s="593" t="s">
        <v>1252</v>
      </c>
      <c r="D185" s="535">
        <v>25</v>
      </c>
      <c r="E185" s="535">
        <v>25</v>
      </c>
      <c r="F185" s="536">
        <f t="shared" si="3"/>
        <v>0</v>
      </c>
      <c r="G185" s="537"/>
      <c r="H185" s="576"/>
      <c r="I185" s="584"/>
      <c r="J185" s="589"/>
      <c r="K185" s="589"/>
      <c r="L185" s="685"/>
      <c r="M185" s="589"/>
      <c r="N185" s="589"/>
      <c r="O185" s="589"/>
      <c r="P185" s="589"/>
      <c r="Q185" s="589"/>
      <c r="R185" s="589"/>
      <c r="S185" s="589"/>
      <c r="T185" s="589"/>
      <c r="U185" s="589"/>
      <c r="V185" s="589"/>
      <c r="W185" s="589"/>
      <c r="X185" s="589"/>
      <c r="Y185" s="589"/>
      <c r="Z185" s="589"/>
      <c r="AA185" s="589"/>
      <c r="AB185" s="589"/>
      <c r="AC185" s="589"/>
      <c r="AD185" s="589"/>
      <c r="AE185" s="589"/>
      <c r="AF185" s="589"/>
      <c r="AG185" s="589"/>
      <c r="AH185" s="589"/>
      <c r="AI185" s="589"/>
      <c r="AJ185" s="589"/>
      <c r="AK185" s="589"/>
      <c r="AL185" s="589"/>
      <c r="AM185" s="589"/>
      <c r="AN185" s="589"/>
      <c r="AO185" s="589"/>
      <c r="AP185" s="589"/>
      <c r="AQ185" s="589"/>
      <c r="AR185" s="589"/>
      <c r="AS185" s="589"/>
      <c r="AT185" s="589"/>
      <c r="AU185" s="589"/>
      <c r="AV185" s="589"/>
      <c r="AW185" s="589"/>
      <c r="AX185" s="589"/>
      <c r="AY185" s="589"/>
      <c r="AZ185" s="589"/>
      <c r="BA185" s="589"/>
      <c r="BB185" s="589"/>
      <c r="BC185" s="589"/>
      <c r="BD185" s="589"/>
      <c r="BE185" s="589"/>
      <c r="BF185" s="589"/>
      <c r="BG185" s="589"/>
      <c r="BH185" s="589"/>
      <c r="BI185" s="589"/>
      <c r="BJ185" s="589"/>
      <c r="BK185" s="589"/>
      <c r="BL185" s="589"/>
    </row>
    <row r="186" spans="1:64" ht="15" customHeight="1">
      <c r="A186" s="574"/>
      <c r="B186" s="693"/>
      <c r="C186" s="593" t="s">
        <v>1059</v>
      </c>
      <c r="D186" s="535">
        <v>1</v>
      </c>
      <c r="E186" s="535">
        <v>1</v>
      </c>
      <c r="F186" s="536">
        <f t="shared" si="3"/>
        <v>0</v>
      </c>
      <c r="G186" s="537"/>
      <c r="H186" s="576"/>
      <c r="I186" s="584"/>
      <c r="J186" s="589"/>
      <c r="K186" s="589"/>
      <c r="L186" s="685"/>
      <c r="M186" s="589"/>
      <c r="N186" s="589"/>
      <c r="O186" s="589"/>
      <c r="P186" s="589"/>
      <c r="Q186" s="589"/>
      <c r="R186" s="589"/>
      <c r="S186" s="589"/>
      <c r="T186" s="589"/>
      <c r="U186" s="589"/>
      <c r="V186" s="589"/>
      <c r="W186" s="589"/>
      <c r="X186" s="589"/>
      <c r="Y186" s="589"/>
      <c r="Z186" s="589"/>
      <c r="AA186" s="589"/>
      <c r="AB186" s="589"/>
      <c r="AC186" s="589"/>
      <c r="AD186" s="589"/>
      <c r="AE186" s="589"/>
      <c r="AF186" s="589"/>
      <c r="AG186" s="589"/>
      <c r="AH186" s="589"/>
      <c r="AI186" s="589"/>
      <c r="AJ186" s="589"/>
      <c r="AK186" s="589"/>
      <c r="AL186" s="589"/>
      <c r="AM186" s="589"/>
      <c r="AN186" s="589"/>
      <c r="AO186" s="589"/>
      <c r="AP186" s="589"/>
      <c r="AQ186" s="589"/>
      <c r="AR186" s="589"/>
      <c r="AS186" s="589"/>
      <c r="AT186" s="589"/>
      <c r="AU186" s="589"/>
      <c r="AV186" s="589"/>
      <c r="AW186" s="589"/>
      <c r="AX186" s="589"/>
      <c r="AY186" s="589"/>
      <c r="AZ186" s="589"/>
      <c r="BA186" s="589"/>
      <c r="BB186" s="589"/>
      <c r="BC186" s="589"/>
      <c r="BD186" s="589"/>
      <c r="BE186" s="589"/>
      <c r="BF186" s="589"/>
      <c r="BG186" s="589"/>
      <c r="BH186" s="589"/>
      <c r="BI186" s="589"/>
      <c r="BJ186" s="589"/>
      <c r="BK186" s="589"/>
      <c r="BL186" s="589"/>
    </row>
    <row r="187" spans="1:64" ht="15" customHeight="1">
      <c r="A187" s="574"/>
      <c r="B187" s="693"/>
      <c r="C187" s="593" t="s">
        <v>989</v>
      </c>
      <c r="D187" s="535">
        <v>1</v>
      </c>
      <c r="E187" s="535">
        <v>1</v>
      </c>
      <c r="F187" s="536">
        <f t="shared" si="3"/>
        <v>0</v>
      </c>
      <c r="G187" s="537"/>
      <c r="H187" s="576"/>
      <c r="I187" s="584"/>
      <c r="J187" s="589"/>
      <c r="K187" s="589"/>
      <c r="L187" s="685"/>
      <c r="M187" s="589"/>
      <c r="N187" s="589"/>
      <c r="O187" s="589"/>
      <c r="P187" s="589"/>
      <c r="Q187" s="589"/>
      <c r="R187" s="589"/>
      <c r="S187" s="589"/>
      <c r="T187" s="589"/>
      <c r="U187" s="589"/>
      <c r="V187" s="589"/>
      <c r="W187" s="589"/>
      <c r="X187" s="589"/>
      <c r="Y187" s="589"/>
      <c r="Z187" s="589"/>
      <c r="AA187" s="589"/>
      <c r="AB187" s="589"/>
      <c r="AC187" s="589"/>
      <c r="AD187" s="589"/>
      <c r="AE187" s="589"/>
      <c r="AF187" s="589"/>
      <c r="AG187" s="589"/>
      <c r="AH187" s="589"/>
      <c r="AI187" s="589"/>
      <c r="AJ187" s="589"/>
      <c r="AK187" s="589"/>
      <c r="AL187" s="589"/>
      <c r="AM187" s="589"/>
      <c r="AN187" s="589"/>
      <c r="AO187" s="589"/>
      <c r="AP187" s="589"/>
      <c r="AQ187" s="589"/>
      <c r="AR187" s="589"/>
      <c r="AS187" s="589"/>
      <c r="AT187" s="589"/>
      <c r="AU187" s="589"/>
      <c r="AV187" s="589"/>
      <c r="AW187" s="589"/>
      <c r="AX187" s="589"/>
      <c r="AY187" s="589"/>
      <c r="AZ187" s="589"/>
      <c r="BA187" s="589"/>
      <c r="BB187" s="589"/>
      <c r="BC187" s="589"/>
      <c r="BD187" s="589"/>
      <c r="BE187" s="589"/>
      <c r="BF187" s="589"/>
      <c r="BG187" s="589"/>
      <c r="BH187" s="589"/>
      <c r="BI187" s="589"/>
      <c r="BJ187" s="589"/>
      <c r="BK187" s="589"/>
      <c r="BL187" s="589"/>
    </row>
    <row r="188" spans="1:64" ht="15" customHeight="1">
      <c r="A188" s="574"/>
      <c r="B188" s="693"/>
      <c r="C188" s="593" t="s">
        <v>990</v>
      </c>
      <c r="D188" s="535">
        <v>1</v>
      </c>
      <c r="E188" s="535">
        <v>1</v>
      </c>
      <c r="F188" s="536">
        <f t="shared" si="3"/>
        <v>0</v>
      </c>
      <c r="G188" s="537"/>
      <c r="H188" s="576"/>
      <c r="I188" s="584"/>
      <c r="J188" s="589"/>
      <c r="K188" s="589"/>
      <c r="L188" s="685"/>
      <c r="M188" s="589"/>
      <c r="N188" s="589"/>
      <c r="O188" s="589"/>
      <c r="P188" s="589"/>
      <c r="Q188" s="589"/>
      <c r="R188" s="589"/>
      <c r="S188" s="589"/>
      <c r="T188" s="589"/>
      <c r="U188" s="589"/>
      <c r="V188" s="589"/>
      <c r="W188" s="589"/>
      <c r="X188" s="589"/>
      <c r="Y188" s="589"/>
      <c r="Z188" s="589"/>
      <c r="AA188" s="589"/>
      <c r="AB188" s="589"/>
      <c r="AC188" s="589"/>
      <c r="AD188" s="589"/>
      <c r="AE188" s="589"/>
      <c r="AF188" s="589"/>
      <c r="AG188" s="589"/>
      <c r="AH188" s="589"/>
      <c r="AI188" s="589"/>
      <c r="AJ188" s="589"/>
      <c r="AK188" s="589"/>
      <c r="AL188" s="589"/>
      <c r="AM188" s="589"/>
      <c r="AN188" s="589"/>
      <c r="AO188" s="589"/>
      <c r="AP188" s="589"/>
      <c r="AQ188" s="589"/>
      <c r="AR188" s="589"/>
      <c r="AS188" s="589"/>
      <c r="AT188" s="589"/>
      <c r="AU188" s="589"/>
      <c r="AV188" s="589"/>
      <c r="AW188" s="589"/>
      <c r="AX188" s="589"/>
      <c r="AY188" s="589"/>
      <c r="AZ188" s="589"/>
      <c r="BA188" s="589"/>
      <c r="BB188" s="589"/>
      <c r="BC188" s="589"/>
      <c r="BD188" s="589"/>
      <c r="BE188" s="589"/>
      <c r="BF188" s="589"/>
      <c r="BG188" s="589"/>
      <c r="BH188" s="589"/>
      <c r="BI188" s="589"/>
      <c r="BJ188" s="589"/>
      <c r="BK188" s="589"/>
      <c r="BL188" s="589"/>
    </row>
    <row r="189" spans="1:64" ht="15" customHeight="1">
      <c r="A189" s="574"/>
      <c r="B189" s="693" t="s">
        <v>411</v>
      </c>
      <c r="C189" s="593" t="s">
        <v>414</v>
      </c>
      <c r="D189" s="535">
        <v>1</v>
      </c>
      <c r="E189" s="535">
        <v>1</v>
      </c>
      <c r="F189" s="536">
        <f t="shared" si="3"/>
        <v>0</v>
      </c>
      <c r="G189" s="594"/>
      <c r="H189" s="576"/>
      <c r="I189" s="584"/>
      <c r="J189" s="589"/>
      <c r="K189" s="589"/>
      <c r="L189" s="685"/>
      <c r="M189" s="589"/>
      <c r="N189" s="589"/>
      <c r="O189" s="589"/>
      <c r="P189" s="589"/>
      <c r="Q189" s="589"/>
      <c r="R189" s="589"/>
      <c r="S189" s="589"/>
      <c r="T189" s="589"/>
      <c r="U189" s="589"/>
      <c r="V189" s="589"/>
      <c r="W189" s="589"/>
      <c r="X189" s="589"/>
      <c r="Y189" s="589"/>
      <c r="Z189" s="589"/>
      <c r="AA189" s="589"/>
      <c r="AB189" s="589"/>
      <c r="AC189" s="589"/>
      <c r="AD189" s="589"/>
      <c r="AE189" s="589"/>
      <c r="AF189" s="589"/>
      <c r="AG189" s="589"/>
      <c r="AH189" s="589"/>
      <c r="AI189" s="589"/>
      <c r="AJ189" s="589"/>
      <c r="AK189" s="589"/>
      <c r="AL189" s="589"/>
      <c r="AM189" s="589"/>
      <c r="AN189" s="589"/>
      <c r="AO189" s="589"/>
      <c r="AP189" s="589"/>
      <c r="AQ189" s="589"/>
      <c r="AR189" s="589"/>
      <c r="AS189" s="589"/>
      <c r="AT189" s="589"/>
      <c r="AU189" s="589"/>
      <c r="AV189" s="589"/>
      <c r="AW189" s="589"/>
      <c r="AX189" s="589"/>
      <c r="AY189" s="589"/>
      <c r="AZ189" s="589"/>
      <c r="BA189" s="589"/>
      <c r="BB189" s="589"/>
      <c r="BC189" s="589"/>
      <c r="BD189" s="589"/>
      <c r="BE189" s="589"/>
      <c r="BF189" s="589"/>
      <c r="BG189" s="589"/>
      <c r="BH189" s="589"/>
      <c r="BI189" s="589"/>
      <c r="BJ189" s="589"/>
      <c r="BK189" s="589"/>
      <c r="BL189" s="589"/>
    </row>
    <row r="190" spans="1:64" ht="15" customHeight="1">
      <c r="A190" s="574"/>
      <c r="B190" s="693"/>
      <c r="C190" s="593" t="s">
        <v>1060</v>
      </c>
      <c r="D190" s="535">
        <v>1</v>
      </c>
      <c r="E190" s="535">
        <v>0</v>
      </c>
      <c r="F190" s="536">
        <f t="shared" si="3"/>
        <v>-1</v>
      </c>
      <c r="G190" s="596" t="s">
        <v>1650</v>
      </c>
      <c r="H190" s="576"/>
      <c r="I190" s="584"/>
      <c r="J190" s="589"/>
      <c r="K190" s="589"/>
      <c r="L190" s="685"/>
      <c r="M190" s="589"/>
      <c r="N190" s="589"/>
      <c r="O190" s="589"/>
      <c r="P190" s="589"/>
      <c r="Q190" s="589"/>
      <c r="R190" s="589"/>
      <c r="S190" s="589"/>
      <c r="T190" s="589"/>
      <c r="U190" s="589"/>
      <c r="V190" s="589"/>
      <c r="W190" s="589"/>
      <c r="X190" s="589"/>
      <c r="Y190" s="589"/>
      <c r="Z190" s="589"/>
      <c r="AA190" s="589"/>
      <c r="AB190" s="589"/>
      <c r="AC190" s="589"/>
      <c r="AD190" s="589"/>
      <c r="AE190" s="589"/>
      <c r="AF190" s="589"/>
      <c r="AG190" s="589"/>
      <c r="AH190" s="589"/>
      <c r="AI190" s="589"/>
      <c r="AJ190" s="589"/>
      <c r="AK190" s="589"/>
      <c r="AL190" s="589"/>
      <c r="AM190" s="589"/>
      <c r="AN190" s="589"/>
      <c r="AO190" s="589"/>
      <c r="AP190" s="589"/>
      <c r="AQ190" s="589"/>
      <c r="AR190" s="589"/>
      <c r="AS190" s="589"/>
      <c r="AT190" s="589"/>
      <c r="AU190" s="589"/>
      <c r="AV190" s="589"/>
      <c r="AW190" s="589"/>
      <c r="AX190" s="589"/>
      <c r="AY190" s="589"/>
      <c r="AZ190" s="589"/>
      <c r="BA190" s="589"/>
      <c r="BB190" s="589"/>
      <c r="BC190" s="589"/>
      <c r="BD190" s="589"/>
      <c r="BE190" s="589"/>
      <c r="BF190" s="589"/>
      <c r="BG190" s="589"/>
      <c r="BH190" s="589"/>
      <c r="BI190" s="589"/>
      <c r="BJ190" s="589"/>
      <c r="BK190" s="589"/>
      <c r="BL190" s="589"/>
    </row>
    <row r="191" spans="1:64" ht="15" customHeight="1">
      <c r="A191" s="574"/>
      <c r="B191" s="693"/>
      <c r="C191" s="593" t="s">
        <v>1479</v>
      </c>
      <c r="D191" s="535">
        <v>1</v>
      </c>
      <c r="E191" s="535">
        <v>1</v>
      </c>
      <c r="F191" s="536">
        <f t="shared" si="3"/>
        <v>0</v>
      </c>
      <c r="G191" s="594"/>
      <c r="H191" s="576"/>
      <c r="I191" s="584"/>
      <c r="J191" s="589"/>
      <c r="K191" s="589"/>
      <c r="L191" s="685"/>
      <c r="M191" s="589"/>
      <c r="N191" s="589"/>
      <c r="O191" s="589"/>
      <c r="P191" s="589"/>
      <c r="Q191" s="589"/>
      <c r="R191" s="589"/>
      <c r="S191" s="589"/>
      <c r="T191" s="589"/>
      <c r="U191" s="589"/>
      <c r="V191" s="589"/>
      <c r="W191" s="589"/>
      <c r="X191" s="589"/>
      <c r="Y191" s="589"/>
      <c r="Z191" s="589"/>
      <c r="AA191" s="589"/>
      <c r="AB191" s="589"/>
      <c r="AC191" s="589"/>
      <c r="AD191" s="589"/>
      <c r="AE191" s="589"/>
      <c r="AF191" s="589"/>
      <c r="AG191" s="589"/>
      <c r="AH191" s="589"/>
      <c r="AI191" s="589"/>
      <c r="AJ191" s="589"/>
      <c r="AK191" s="589"/>
      <c r="AL191" s="589"/>
      <c r="AM191" s="589"/>
      <c r="AN191" s="589"/>
      <c r="AO191" s="589"/>
      <c r="AP191" s="589"/>
      <c r="AQ191" s="589"/>
      <c r="AR191" s="589"/>
      <c r="AS191" s="589"/>
      <c r="AT191" s="589"/>
      <c r="AU191" s="589"/>
      <c r="AV191" s="589"/>
      <c r="AW191" s="589"/>
      <c r="AX191" s="589"/>
      <c r="AY191" s="589"/>
      <c r="AZ191" s="589"/>
      <c r="BA191" s="589"/>
      <c r="BB191" s="589"/>
      <c r="BC191" s="589"/>
      <c r="BD191" s="589"/>
      <c r="BE191" s="589"/>
      <c r="BF191" s="589"/>
      <c r="BG191" s="589"/>
      <c r="BH191" s="589"/>
      <c r="BI191" s="589"/>
      <c r="BJ191" s="589"/>
      <c r="BK191" s="589"/>
      <c r="BL191" s="589"/>
    </row>
    <row r="192" spans="1:64" ht="15" customHeight="1">
      <c r="A192" s="574"/>
      <c r="B192" s="693"/>
      <c r="C192" s="593" t="s">
        <v>1062</v>
      </c>
      <c r="D192" s="535">
        <v>2</v>
      </c>
      <c r="E192" s="535">
        <v>2</v>
      </c>
      <c r="F192" s="536">
        <f t="shared" si="3"/>
        <v>0</v>
      </c>
      <c r="G192" s="537"/>
      <c r="H192" s="576"/>
      <c r="I192" s="584"/>
      <c r="J192" s="589"/>
      <c r="K192" s="589"/>
      <c r="L192" s="685"/>
      <c r="M192" s="589"/>
      <c r="N192" s="589"/>
      <c r="O192" s="589"/>
      <c r="P192" s="589"/>
      <c r="Q192" s="589"/>
      <c r="R192" s="589"/>
      <c r="S192" s="589"/>
      <c r="T192" s="589"/>
      <c r="U192" s="589"/>
      <c r="V192" s="589"/>
      <c r="W192" s="589"/>
      <c r="X192" s="589"/>
      <c r="Y192" s="589"/>
      <c r="Z192" s="589"/>
      <c r="AA192" s="589"/>
      <c r="AB192" s="589"/>
      <c r="AC192" s="589"/>
      <c r="AD192" s="589"/>
      <c r="AE192" s="589"/>
      <c r="AF192" s="589"/>
      <c r="AG192" s="589"/>
      <c r="AH192" s="589"/>
      <c r="AI192" s="589"/>
      <c r="AJ192" s="589"/>
      <c r="AK192" s="589"/>
      <c r="AL192" s="589"/>
      <c r="AM192" s="589"/>
      <c r="AN192" s="589"/>
      <c r="AO192" s="589"/>
      <c r="AP192" s="589"/>
      <c r="AQ192" s="589"/>
      <c r="AR192" s="589"/>
      <c r="AS192" s="589"/>
      <c r="AT192" s="589"/>
      <c r="AU192" s="589"/>
      <c r="AV192" s="589"/>
      <c r="AW192" s="589"/>
      <c r="AX192" s="589"/>
      <c r="AY192" s="589"/>
      <c r="AZ192" s="589"/>
      <c r="BA192" s="589"/>
      <c r="BB192" s="589"/>
      <c r="BC192" s="589"/>
      <c r="BD192" s="589"/>
      <c r="BE192" s="589"/>
      <c r="BF192" s="589"/>
      <c r="BG192" s="589"/>
      <c r="BH192" s="589"/>
      <c r="BI192" s="589"/>
      <c r="BJ192" s="589"/>
      <c r="BK192" s="589"/>
      <c r="BL192" s="589"/>
    </row>
    <row r="193" spans="1:64" ht="15" customHeight="1">
      <c r="A193" s="574"/>
      <c r="B193" s="693"/>
      <c r="C193" s="622" t="s">
        <v>421</v>
      </c>
      <c r="D193" s="535">
        <v>2</v>
      </c>
      <c r="E193" s="535">
        <v>2</v>
      </c>
      <c r="F193" s="536">
        <f t="shared" si="3"/>
        <v>0</v>
      </c>
      <c r="G193" s="537"/>
      <c r="H193" s="576"/>
      <c r="I193" s="584"/>
      <c r="J193" s="589"/>
      <c r="K193" s="589"/>
      <c r="L193" s="685"/>
      <c r="M193" s="589"/>
      <c r="N193" s="589"/>
      <c r="O193" s="589"/>
      <c r="P193" s="589"/>
      <c r="Q193" s="589"/>
      <c r="R193" s="589"/>
      <c r="S193" s="589"/>
      <c r="T193" s="589"/>
      <c r="U193" s="589"/>
      <c r="V193" s="589"/>
      <c r="W193" s="589"/>
      <c r="X193" s="589"/>
      <c r="Y193" s="589"/>
      <c r="Z193" s="589"/>
      <c r="AA193" s="589"/>
      <c r="AB193" s="589"/>
      <c r="AC193" s="589"/>
      <c r="AD193" s="589"/>
      <c r="AE193" s="589"/>
      <c r="AF193" s="589"/>
      <c r="AG193" s="589"/>
      <c r="AH193" s="589"/>
      <c r="AI193" s="589"/>
      <c r="AJ193" s="589"/>
      <c r="AK193" s="589"/>
      <c r="AL193" s="589"/>
      <c r="AM193" s="589"/>
      <c r="AN193" s="589"/>
      <c r="AO193" s="589"/>
      <c r="AP193" s="589"/>
      <c r="AQ193" s="589"/>
      <c r="AR193" s="589"/>
      <c r="AS193" s="589"/>
      <c r="AT193" s="589"/>
      <c r="AU193" s="589"/>
      <c r="AV193" s="589"/>
      <c r="AW193" s="589"/>
      <c r="AX193" s="589"/>
      <c r="AY193" s="589"/>
      <c r="AZ193" s="589"/>
      <c r="BA193" s="589"/>
      <c r="BB193" s="589"/>
      <c r="BC193" s="589"/>
      <c r="BD193" s="589"/>
      <c r="BE193" s="589"/>
      <c r="BF193" s="589"/>
      <c r="BG193" s="589"/>
      <c r="BH193" s="589"/>
      <c r="BI193" s="589"/>
      <c r="BJ193" s="589"/>
      <c r="BK193" s="589"/>
      <c r="BL193" s="589"/>
    </row>
    <row r="194" spans="1:64" ht="15" customHeight="1">
      <c r="A194" s="574"/>
      <c r="B194" s="693"/>
      <c r="C194" s="593" t="s">
        <v>1063</v>
      </c>
      <c r="D194" s="535">
        <v>2</v>
      </c>
      <c r="E194" s="535">
        <v>2</v>
      </c>
      <c r="F194" s="536">
        <f t="shared" si="3"/>
        <v>0</v>
      </c>
      <c r="G194" s="537"/>
      <c r="H194" s="576"/>
      <c r="I194" s="584"/>
      <c r="J194" s="589"/>
      <c r="K194" s="589"/>
      <c r="L194" s="685"/>
      <c r="M194" s="589"/>
      <c r="N194" s="589"/>
      <c r="O194" s="589"/>
      <c r="P194" s="589"/>
      <c r="Q194" s="589"/>
      <c r="R194" s="589"/>
      <c r="S194" s="589"/>
      <c r="T194" s="589"/>
      <c r="U194" s="589"/>
      <c r="V194" s="589"/>
      <c r="W194" s="589"/>
      <c r="X194" s="589"/>
      <c r="Y194" s="589"/>
      <c r="Z194" s="589"/>
      <c r="AA194" s="589"/>
      <c r="AB194" s="589"/>
      <c r="AC194" s="589"/>
      <c r="AD194" s="589"/>
      <c r="AE194" s="589"/>
      <c r="AF194" s="589"/>
      <c r="AG194" s="589"/>
      <c r="AH194" s="589"/>
      <c r="AI194" s="589"/>
      <c r="AJ194" s="589"/>
      <c r="AK194" s="589"/>
      <c r="AL194" s="589"/>
      <c r="AM194" s="589"/>
      <c r="AN194" s="589"/>
      <c r="AO194" s="589"/>
      <c r="AP194" s="589"/>
      <c r="AQ194" s="589"/>
      <c r="AR194" s="589"/>
      <c r="AS194" s="589"/>
      <c r="AT194" s="589"/>
      <c r="AU194" s="589"/>
      <c r="AV194" s="589"/>
      <c r="AW194" s="589"/>
      <c r="AX194" s="589"/>
      <c r="AY194" s="589"/>
      <c r="AZ194" s="589"/>
      <c r="BA194" s="589"/>
      <c r="BB194" s="589"/>
      <c r="BC194" s="589"/>
      <c r="BD194" s="589"/>
      <c r="BE194" s="589"/>
      <c r="BF194" s="589"/>
      <c r="BG194" s="589"/>
      <c r="BH194" s="589"/>
      <c r="BI194" s="589"/>
      <c r="BJ194" s="589"/>
      <c r="BK194" s="589"/>
      <c r="BL194" s="589"/>
    </row>
    <row r="195" spans="1:64" ht="15.75" customHeight="1">
      <c r="A195" s="574"/>
      <c r="B195" s="693"/>
      <c r="C195" s="593" t="s">
        <v>1064</v>
      </c>
      <c r="D195" s="535">
        <v>1</v>
      </c>
      <c r="E195" s="535">
        <v>1</v>
      </c>
      <c r="F195" s="536">
        <f t="shared" si="3"/>
        <v>0</v>
      </c>
      <c r="G195" s="537"/>
      <c r="H195" s="576"/>
      <c r="I195" s="584"/>
      <c r="J195" s="589"/>
      <c r="K195" s="589"/>
      <c r="L195" s="685"/>
      <c r="M195" s="589"/>
      <c r="N195" s="589"/>
      <c r="O195" s="589"/>
      <c r="P195" s="589"/>
      <c r="Q195" s="589"/>
      <c r="R195" s="589"/>
      <c r="S195" s="589"/>
      <c r="T195" s="589"/>
      <c r="U195" s="589"/>
      <c r="V195" s="589"/>
      <c r="W195" s="589"/>
      <c r="X195" s="589"/>
      <c r="Y195" s="589"/>
      <c r="Z195" s="589"/>
      <c r="AA195" s="589"/>
      <c r="AB195" s="589"/>
      <c r="AC195" s="589"/>
      <c r="AD195" s="589"/>
      <c r="AE195" s="589"/>
      <c r="AF195" s="589"/>
      <c r="AG195" s="589"/>
      <c r="AH195" s="589"/>
      <c r="AI195" s="589"/>
      <c r="AJ195" s="589"/>
      <c r="AK195" s="589"/>
      <c r="AL195" s="589"/>
      <c r="AM195" s="589"/>
      <c r="AN195" s="589"/>
      <c r="AO195" s="589"/>
      <c r="AP195" s="589"/>
      <c r="AQ195" s="589"/>
      <c r="AR195" s="589"/>
      <c r="AS195" s="589"/>
      <c r="AT195" s="589"/>
      <c r="AU195" s="589"/>
      <c r="AV195" s="589"/>
      <c r="AW195" s="589"/>
      <c r="AX195" s="589"/>
      <c r="AY195" s="589"/>
      <c r="AZ195" s="589"/>
      <c r="BA195" s="589"/>
      <c r="BB195" s="589"/>
      <c r="BC195" s="589"/>
      <c r="BD195" s="589"/>
      <c r="BE195" s="589"/>
      <c r="BF195" s="589"/>
      <c r="BG195" s="589"/>
      <c r="BH195" s="589"/>
      <c r="BI195" s="589"/>
      <c r="BJ195" s="589"/>
      <c r="BK195" s="589"/>
      <c r="BL195" s="589"/>
    </row>
    <row r="196" spans="1:64" ht="15" customHeight="1">
      <c r="A196" s="574"/>
      <c r="B196" s="693"/>
      <c r="C196" s="593" t="s">
        <v>906</v>
      </c>
      <c r="D196" s="535">
        <v>1</v>
      </c>
      <c r="E196" s="535">
        <v>1</v>
      </c>
      <c r="F196" s="536">
        <f t="shared" ref="F196:F210" si="4">E196-D196</f>
        <v>0</v>
      </c>
      <c r="G196" s="537" t="s">
        <v>1764</v>
      </c>
      <c r="H196" s="576"/>
      <c r="I196" s="584"/>
      <c r="J196" s="589"/>
      <c r="K196" s="589"/>
      <c r="L196" s="685"/>
      <c r="M196" s="589"/>
      <c r="N196" s="589"/>
      <c r="O196" s="589"/>
      <c r="P196" s="589"/>
      <c r="Q196" s="589"/>
      <c r="R196" s="589"/>
      <c r="S196" s="589"/>
      <c r="T196" s="589"/>
      <c r="U196" s="589"/>
      <c r="V196" s="589"/>
      <c r="W196" s="589"/>
      <c r="X196" s="589"/>
      <c r="Y196" s="589"/>
      <c r="Z196" s="589"/>
      <c r="AA196" s="589"/>
      <c r="AB196" s="589"/>
      <c r="AC196" s="589"/>
      <c r="AD196" s="589"/>
      <c r="AE196" s="589"/>
      <c r="AF196" s="589"/>
      <c r="AG196" s="589"/>
      <c r="AH196" s="589"/>
      <c r="AI196" s="589"/>
      <c r="AJ196" s="589"/>
      <c r="AK196" s="589"/>
      <c r="AL196" s="589"/>
      <c r="AM196" s="589"/>
      <c r="AN196" s="589"/>
      <c r="AO196" s="589"/>
      <c r="AP196" s="589"/>
      <c r="AQ196" s="589"/>
      <c r="AR196" s="589"/>
      <c r="AS196" s="589"/>
      <c r="AT196" s="589"/>
      <c r="AU196" s="589"/>
      <c r="AV196" s="589"/>
      <c r="AW196" s="589"/>
      <c r="AX196" s="589"/>
      <c r="AY196" s="589"/>
      <c r="AZ196" s="589"/>
      <c r="BA196" s="589"/>
      <c r="BB196" s="589"/>
      <c r="BC196" s="589"/>
      <c r="BD196" s="589"/>
      <c r="BE196" s="589"/>
      <c r="BF196" s="589"/>
      <c r="BG196" s="589"/>
      <c r="BH196" s="589"/>
      <c r="BI196" s="589"/>
      <c r="BJ196" s="589"/>
      <c r="BK196" s="589"/>
      <c r="BL196" s="589"/>
    </row>
    <row r="197" spans="1:64" ht="15" customHeight="1">
      <c r="A197" s="574"/>
      <c r="B197" s="693"/>
      <c r="C197" s="598" t="s">
        <v>1065</v>
      </c>
      <c r="D197" s="535">
        <v>2</v>
      </c>
      <c r="E197" s="535">
        <v>1</v>
      </c>
      <c r="F197" s="536">
        <f t="shared" si="4"/>
        <v>-1</v>
      </c>
      <c r="G197" s="600"/>
      <c r="H197" s="576"/>
      <c r="I197" s="584"/>
      <c r="J197" s="589"/>
      <c r="K197" s="589"/>
      <c r="L197" s="685"/>
      <c r="M197" s="589"/>
      <c r="N197" s="589"/>
      <c r="O197" s="589"/>
      <c r="P197" s="589"/>
      <c r="Q197" s="589"/>
      <c r="R197" s="589"/>
      <c r="S197" s="589"/>
      <c r="T197" s="589"/>
      <c r="U197" s="589"/>
      <c r="V197" s="589"/>
      <c r="W197" s="589"/>
      <c r="X197" s="589"/>
      <c r="Y197" s="589"/>
      <c r="Z197" s="589"/>
      <c r="AA197" s="589"/>
      <c r="AB197" s="589"/>
      <c r="AC197" s="589"/>
      <c r="AD197" s="589"/>
      <c r="AE197" s="589"/>
      <c r="AF197" s="589"/>
      <c r="AG197" s="589"/>
      <c r="AH197" s="589"/>
      <c r="AI197" s="589"/>
      <c r="AJ197" s="589"/>
      <c r="AK197" s="589"/>
      <c r="AL197" s="589"/>
      <c r="AM197" s="589"/>
      <c r="AN197" s="589"/>
      <c r="AO197" s="589"/>
      <c r="AP197" s="589"/>
      <c r="AQ197" s="589"/>
      <c r="AR197" s="589"/>
      <c r="AS197" s="589"/>
      <c r="AT197" s="589"/>
      <c r="AU197" s="589"/>
      <c r="AV197" s="589"/>
      <c r="AW197" s="589"/>
      <c r="AX197" s="589"/>
      <c r="AY197" s="589"/>
      <c r="AZ197" s="589"/>
      <c r="BA197" s="589"/>
      <c r="BB197" s="589"/>
      <c r="BC197" s="589"/>
      <c r="BD197" s="589"/>
      <c r="BE197" s="589"/>
      <c r="BF197" s="589"/>
      <c r="BG197" s="589"/>
      <c r="BH197" s="589"/>
      <c r="BI197" s="589"/>
      <c r="BJ197" s="589"/>
      <c r="BK197" s="589"/>
      <c r="BL197" s="589"/>
    </row>
    <row r="198" spans="1:64" ht="15" customHeight="1">
      <c r="A198" s="574"/>
      <c r="B198" s="693"/>
      <c r="C198" s="598" t="s">
        <v>423</v>
      </c>
      <c r="D198" s="609">
        <v>1</v>
      </c>
      <c r="E198" s="609">
        <v>3</v>
      </c>
      <c r="F198" s="610">
        <f t="shared" si="4"/>
        <v>2</v>
      </c>
      <c r="G198" s="600" t="s">
        <v>1750</v>
      </c>
      <c r="H198" s="576"/>
      <c r="I198" s="584"/>
      <c r="J198" s="589"/>
      <c r="K198" s="589"/>
      <c r="L198" s="685"/>
      <c r="M198" s="589"/>
      <c r="N198" s="589"/>
      <c r="O198" s="589"/>
      <c r="P198" s="589"/>
      <c r="Q198" s="589"/>
      <c r="R198" s="589"/>
      <c r="S198" s="589"/>
      <c r="T198" s="589"/>
      <c r="U198" s="589"/>
      <c r="V198" s="589"/>
      <c r="W198" s="589"/>
      <c r="X198" s="589"/>
      <c r="Y198" s="589"/>
      <c r="Z198" s="589"/>
      <c r="AA198" s="589"/>
      <c r="AB198" s="589"/>
      <c r="AC198" s="589"/>
      <c r="AD198" s="589"/>
      <c r="AE198" s="589"/>
      <c r="AF198" s="589"/>
      <c r="AG198" s="589"/>
      <c r="AH198" s="589"/>
      <c r="AI198" s="589"/>
      <c r="AJ198" s="589"/>
      <c r="AK198" s="589"/>
      <c r="AL198" s="589"/>
      <c r="AM198" s="589"/>
      <c r="AN198" s="589"/>
      <c r="AO198" s="589"/>
      <c r="AP198" s="589"/>
      <c r="AQ198" s="589"/>
      <c r="AR198" s="589"/>
      <c r="AS198" s="589"/>
      <c r="AT198" s="589"/>
      <c r="AU198" s="589"/>
      <c r="AV198" s="589"/>
      <c r="AW198" s="589"/>
      <c r="AX198" s="589"/>
      <c r="AY198" s="589"/>
      <c r="AZ198" s="589"/>
      <c r="BA198" s="589"/>
      <c r="BB198" s="589"/>
      <c r="BC198" s="589"/>
      <c r="BD198" s="589"/>
      <c r="BE198" s="589"/>
      <c r="BF198" s="589"/>
      <c r="BG198" s="589"/>
      <c r="BH198" s="589"/>
      <c r="BI198" s="589"/>
      <c r="BJ198" s="589"/>
      <c r="BK198" s="589"/>
      <c r="BL198" s="589"/>
    </row>
    <row r="199" spans="1:64" ht="15" customHeight="1">
      <c r="A199" s="574"/>
      <c r="B199" s="693"/>
      <c r="C199" s="622" t="s">
        <v>905</v>
      </c>
      <c r="D199" s="599">
        <v>1</v>
      </c>
      <c r="E199" s="599">
        <v>0</v>
      </c>
      <c r="F199" s="631">
        <f t="shared" si="4"/>
        <v>-1</v>
      </c>
      <c r="G199" s="597" t="s">
        <v>1514</v>
      </c>
      <c r="H199" s="576"/>
      <c r="I199" s="584"/>
      <c r="J199" s="589"/>
      <c r="K199" s="589"/>
      <c r="L199" s="685"/>
      <c r="M199" s="589"/>
      <c r="N199" s="589"/>
      <c r="O199" s="589"/>
      <c r="P199" s="589"/>
      <c r="Q199" s="589"/>
      <c r="R199" s="589"/>
      <c r="S199" s="589"/>
      <c r="T199" s="589"/>
      <c r="U199" s="589"/>
      <c r="V199" s="589"/>
      <c r="W199" s="589"/>
      <c r="X199" s="589"/>
      <c r="Y199" s="589"/>
      <c r="Z199" s="589"/>
      <c r="AA199" s="589"/>
      <c r="AB199" s="589"/>
      <c r="AC199" s="589"/>
      <c r="AD199" s="589"/>
      <c r="AE199" s="589"/>
      <c r="AF199" s="589"/>
      <c r="AG199" s="589"/>
      <c r="AH199" s="589"/>
      <c r="AI199" s="589"/>
      <c r="AJ199" s="589"/>
      <c r="AK199" s="589"/>
      <c r="AL199" s="589"/>
      <c r="AM199" s="589"/>
      <c r="AN199" s="589"/>
      <c r="AO199" s="589"/>
      <c r="AP199" s="589"/>
      <c r="AQ199" s="589"/>
      <c r="AR199" s="589"/>
      <c r="AS199" s="589"/>
      <c r="AT199" s="589"/>
      <c r="AU199" s="589"/>
      <c r="AV199" s="589"/>
      <c r="AW199" s="589"/>
      <c r="AX199" s="589"/>
      <c r="AY199" s="589"/>
      <c r="AZ199" s="589"/>
      <c r="BA199" s="589"/>
      <c r="BB199" s="589"/>
      <c r="BC199" s="589"/>
      <c r="BD199" s="589"/>
      <c r="BE199" s="589"/>
      <c r="BF199" s="589"/>
      <c r="BG199" s="589"/>
      <c r="BH199" s="589"/>
      <c r="BI199" s="589"/>
      <c r="BJ199" s="589"/>
      <c r="BK199" s="589"/>
      <c r="BL199" s="589"/>
    </row>
    <row r="200" spans="1:64" ht="15" customHeight="1">
      <c r="A200" s="574"/>
      <c r="B200" s="700"/>
      <c r="C200" s="640" t="s">
        <v>1105</v>
      </c>
      <c r="D200" s="602">
        <v>0</v>
      </c>
      <c r="E200" s="602">
        <v>0</v>
      </c>
      <c r="F200" s="603">
        <f t="shared" si="4"/>
        <v>0</v>
      </c>
      <c r="G200" s="604"/>
      <c r="H200" s="576"/>
      <c r="I200" s="584"/>
      <c r="J200" s="589"/>
      <c r="K200" s="589"/>
      <c r="L200" s="685"/>
      <c r="M200" s="589"/>
      <c r="N200" s="589"/>
      <c r="O200" s="589"/>
      <c r="P200" s="589"/>
      <c r="Q200" s="589"/>
      <c r="R200" s="589"/>
      <c r="S200" s="589"/>
      <c r="T200" s="589"/>
      <c r="U200" s="589"/>
      <c r="V200" s="589"/>
      <c r="W200" s="589"/>
      <c r="X200" s="589"/>
      <c r="Y200" s="589"/>
      <c r="Z200" s="589"/>
      <c r="AA200" s="589"/>
      <c r="AB200" s="589"/>
      <c r="AC200" s="589"/>
      <c r="AD200" s="589"/>
      <c r="AE200" s="589"/>
      <c r="AF200" s="589"/>
      <c r="AG200" s="589"/>
      <c r="AH200" s="589"/>
      <c r="AI200" s="589"/>
      <c r="AJ200" s="589"/>
      <c r="AK200" s="589"/>
      <c r="AL200" s="589"/>
      <c r="AM200" s="589"/>
      <c r="AN200" s="589"/>
      <c r="AO200" s="589"/>
      <c r="AP200" s="589"/>
      <c r="AQ200" s="589"/>
      <c r="AR200" s="589"/>
      <c r="AS200" s="589"/>
      <c r="AT200" s="589"/>
      <c r="AU200" s="589"/>
      <c r="AV200" s="589"/>
      <c r="AW200" s="589"/>
      <c r="AX200" s="589"/>
      <c r="AY200" s="589"/>
      <c r="AZ200" s="589"/>
      <c r="BA200" s="589"/>
      <c r="BB200" s="589"/>
      <c r="BC200" s="589"/>
      <c r="BD200" s="589"/>
      <c r="BE200" s="589"/>
      <c r="BF200" s="589"/>
      <c r="BG200" s="589"/>
      <c r="BH200" s="589"/>
      <c r="BI200" s="589"/>
      <c r="BJ200" s="589"/>
      <c r="BK200" s="589"/>
      <c r="BL200" s="589"/>
    </row>
    <row r="201" spans="1:64" ht="15" customHeight="1">
      <c r="A201" s="574"/>
      <c r="B201" s="692"/>
      <c r="C201" s="605" t="s">
        <v>1657</v>
      </c>
      <c r="D201" s="586">
        <v>6</v>
      </c>
      <c r="E201" s="586">
        <v>2</v>
      </c>
      <c r="F201" s="587">
        <f t="shared" si="4"/>
        <v>-4</v>
      </c>
      <c r="G201" s="608"/>
      <c r="H201" s="576"/>
      <c r="I201" s="584"/>
      <c r="J201" s="589"/>
      <c r="K201" s="589"/>
      <c r="L201" s="685"/>
      <c r="M201" s="589"/>
      <c r="N201" s="589"/>
      <c r="O201" s="589"/>
      <c r="P201" s="589"/>
      <c r="Q201" s="589"/>
      <c r="R201" s="589"/>
      <c r="S201" s="589"/>
      <c r="T201" s="589"/>
      <c r="U201" s="589"/>
      <c r="V201" s="589"/>
      <c r="W201" s="589"/>
      <c r="X201" s="589"/>
      <c r="Y201" s="589"/>
      <c r="Z201" s="589"/>
      <c r="AA201" s="589"/>
      <c r="AB201" s="589"/>
      <c r="AC201" s="589"/>
      <c r="AD201" s="589"/>
      <c r="AE201" s="589"/>
      <c r="AF201" s="589"/>
      <c r="AG201" s="589"/>
      <c r="AH201" s="589"/>
      <c r="AI201" s="589"/>
      <c r="AJ201" s="589"/>
      <c r="AK201" s="589"/>
      <c r="AL201" s="589"/>
      <c r="AM201" s="589"/>
      <c r="AN201" s="589"/>
      <c r="AO201" s="589"/>
      <c r="AP201" s="589"/>
      <c r="AQ201" s="589"/>
      <c r="AR201" s="589"/>
      <c r="AS201" s="589"/>
      <c r="AT201" s="589"/>
      <c r="AU201" s="589"/>
      <c r="AV201" s="589"/>
      <c r="AW201" s="589"/>
      <c r="AX201" s="589"/>
      <c r="AY201" s="589"/>
      <c r="AZ201" s="589"/>
      <c r="BA201" s="589"/>
      <c r="BB201" s="589"/>
      <c r="BC201" s="589"/>
      <c r="BD201" s="589"/>
      <c r="BE201" s="589"/>
      <c r="BF201" s="589"/>
      <c r="BG201" s="589"/>
      <c r="BH201" s="589"/>
      <c r="BI201" s="589"/>
      <c r="BJ201" s="589"/>
      <c r="BK201" s="589"/>
      <c r="BL201" s="589"/>
    </row>
    <row r="202" spans="1:64" ht="15" customHeight="1">
      <c r="A202" s="574"/>
      <c r="B202" s="694"/>
      <c r="C202" s="593" t="s">
        <v>1068</v>
      </c>
      <c r="D202" s="599">
        <v>1</v>
      </c>
      <c r="E202" s="599">
        <v>1</v>
      </c>
      <c r="F202" s="631">
        <f t="shared" si="4"/>
        <v>0</v>
      </c>
      <c r="G202" s="537"/>
      <c r="H202" s="576"/>
      <c r="I202" s="584"/>
      <c r="J202" s="589"/>
      <c r="K202" s="589"/>
      <c r="L202" s="685"/>
      <c r="M202" s="589"/>
      <c r="N202" s="589"/>
      <c r="O202" s="589"/>
      <c r="P202" s="589"/>
      <c r="Q202" s="589"/>
      <c r="R202" s="589"/>
      <c r="S202" s="589"/>
      <c r="T202" s="589"/>
      <c r="U202" s="589"/>
      <c r="V202" s="589"/>
      <c r="W202" s="589"/>
      <c r="X202" s="589"/>
      <c r="Y202" s="589"/>
      <c r="Z202" s="589"/>
      <c r="AA202" s="589"/>
      <c r="AB202" s="589"/>
      <c r="AC202" s="589"/>
      <c r="AD202" s="589"/>
      <c r="AE202" s="589"/>
      <c r="AF202" s="589"/>
      <c r="AG202" s="589"/>
      <c r="AH202" s="589"/>
      <c r="AI202" s="589"/>
      <c r="AJ202" s="589"/>
      <c r="AK202" s="589"/>
      <c r="AL202" s="589"/>
      <c r="AM202" s="589"/>
      <c r="AN202" s="589"/>
      <c r="AO202" s="589"/>
      <c r="AP202" s="589"/>
      <c r="AQ202" s="589"/>
      <c r="AR202" s="589"/>
      <c r="AS202" s="589"/>
      <c r="AT202" s="589"/>
      <c r="AU202" s="589"/>
      <c r="AV202" s="589"/>
      <c r="AW202" s="589"/>
      <c r="AX202" s="589"/>
      <c r="AY202" s="589"/>
      <c r="AZ202" s="589"/>
      <c r="BA202" s="589"/>
      <c r="BB202" s="589"/>
      <c r="BC202" s="589"/>
      <c r="BD202" s="589"/>
      <c r="BE202" s="589"/>
      <c r="BF202" s="589"/>
      <c r="BG202" s="589"/>
      <c r="BH202" s="589"/>
      <c r="BI202" s="589"/>
      <c r="BJ202" s="589"/>
      <c r="BK202" s="589"/>
      <c r="BL202" s="589"/>
    </row>
    <row r="203" spans="1:64" ht="15" customHeight="1">
      <c r="A203" s="574"/>
      <c r="B203" s="693"/>
      <c r="C203" s="593" t="s">
        <v>908</v>
      </c>
      <c r="D203" s="599">
        <v>1</v>
      </c>
      <c r="E203" s="599">
        <v>1</v>
      </c>
      <c r="F203" s="631">
        <f t="shared" si="4"/>
        <v>0</v>
      </c>
      <c r="G203" s="537"/>
      <c r="H203" s="576"/>
      <c r="I203" s="584"/>
      <c r="J203" s="589"/>
      <c r="K203" s="589"/>
      <c r="L203" s="685"/>
      <c r="M203" s="589"/>
      <c r="N203" s="589"/>
      <c r="O203" s="589"/>
      <c r="P203" s="589"/>
      <c r="Q203" s="589"/>
      <c r="R203" s="589"/>
      <c r="S203" s="589"/>
      <c r="T203" s="589"/>
      <c r="U203" s="589"/>
      <c r="V203" s="589"/>
      <c r="W203" s="589"/>
      <c r="X203" s="589"/>
      <c r="Y203" s="589"/>
      <c r="Z203" s="589"/>
      <c r="AA203" s="589"/>
      <c r="AB203" s="589"/>
      <c r="AC203" s="589"/>
      <c r="AD203" s="589"/>
      <c r="AE203" s="589"/>
      <c r="AF203" s="589"/>
      <c r="AG203" s="589"/>
      <c r="AH203" s="589"/>
      <c r="AI203" s="589"/>
      <c r="AJ203" s="589"/>
      <c r="AK203" s="589"/>
      <c r="AL203" s="589"/>
      <c r="AM203" s="589"/>
      <c r="AN203" s="589"/>
      <c r="AO203" s="589"/>
      <c r="AP203" s="589"/>
      <c r="AQ203" s="589"/>
      <c r="AR203" s="589"/>
      <c r="AS203" s="589"/>
      <c r="AT203" s="589"/>
      <c r="AU203" s="589"/>
      <c r="AV203" s="589"/>
      <c r="AW203" s="589"/>
      <c r="AX203" s="589"/>
      <c r="AY203" s="589"/>
      <c r="AZ203" s="589"/>
      <c r="BA203" s="589"/>
      <c r="BB203" s="589"/>
      <c r="BC203" s="589"/>
      <c r="BD203" s="589"/>
      <c r="BE203" s="589"/>
      <c r="BF203" s="589"/>
      <c r="BG203" s="589"/>
      <c r="BH203" s="589"/>
      <c r="BI203" s="589"/>
      <c r="BJ203" s="589"/>
      <c r="BK203" s="589"/>
      <c r="BL203" s="589"/>
    </row>
    <row r="204" spans="1:64" ht="15" customHeight="1">
      <c r="A204" s="574"/>
      <c r="B204" s="693"/>
      <c r="C204" s="593" t="s">
        <v>1658</v>
      </c>
      <c r="D204" s="599">
        <v>1</v>
      </c>
      <c r="E204" s="599">
        <v>1</v>
      </c>
      <c r="F204" s="631">
        <f t="shared" si="4"/>
        <v>0</v>
      </c>
      <c r="G204" s="537"/>
      <c r="H204" s="576"/>
      <c r="I204" s="584"/>
      <c r="J204" s="589"/>
      <c r="K204" s="589"/>
      <c r="L204" s="685"/>
      <c r="M204" s="589"/>
      <c r="N204" s="589"/>
      <c r="O204" s="589"/>
      <c r="P204" s="589"/>
      <c r="Q204" s="589"/>
      <c r="R204" s="589"/>
      <c r="S204" s="589"/>
      <c r="T204" s="589"/>
      <c r="U204" s="589"/>
      <c r="V204" s="589"/>
      <c r="W204" s="589"/>
      <c r="X204" s="589"/>
      <c r="Y204" s="589"/>
      <c r="Z204" s="589"/>
      <c r="AA204" s="589"/>
      <c r="AB204" s="589"/>
      <c r="AC204" s="589"/>
      <c r="AD204" s="589"/>
      <c r="AE204" s="589"/>
      <c r="AF204" s="589"/>
      <c r="AG204" s="589"/>
      <c r="AH204" s="589"/>
      <c r="AI204" s="589"/>
      <c r="AJ204" s="589"/>
      <c r="AK204" s="589"/>
      <c r="AL204" s="589"/>
      <c r="AM204" s="589"/>
      <c r="AN204" s="589"/>
      <c r="AO204" s="589"/>
      <c r="AP204" s="589"/>
      <c r="AQ204" s="589"/>
      <c r="AR204" s="589"/>
      <c r="AS204" s="589"/>
      <c r="AT204" s="589"/>
      <c r="AU204" s="589"/>
      <c r="AV204" s="589"/>
      <c r="AW204" s="589"/>
      <c r="AX204" s="589"/>
      <c r="AY204" s="589"/>
      <c r="AZ204" s="589"/>
      <c r="BA204" s="589"/>
      <c r="BB204" s="589"/>
      <c r="BC204" s="589"/>
      <c r="BD204" s="589"/>
      <c r="BE204" s="589"/>
      <c r="BF204" s="589"/>
      <c r="BG204" s="589"/>
      <c r="BH204" s="589"/>
      <c r="BI204" s="589"/>
      <c r="BJ204" s="589"/>
      <c r="BK204" s="589"/>
      <c r="BL204" s="589"/>
    </row>
    <row r="205" spans="1:64" ht="15" customHeight="1">
      <c r="A205" s="574"/>
      <c r="B205" s="693"/>
      <c r="C205" s="593" t="s">
        <v>1659</v>
      </c>
      <c r="D205" s="599">
        <v>1</v>
      </c>
      <c r="E205" s="599">
        <v>1</v>
      </c>
      <c r="F205" s="631">
        <f t="shared" si="4"/>
        <v>0</v>
      </c>
      <c r="G205" s="537"/>
      <c r="H205" s="576"/>
      <c r="I205" s="584"/>
      <c r="J205" s="589"/>
      <c r="K205" s="589"/>
      <c r="L205" s="685"/>
      <c r="M205" s="589"/>
      <c r="N205" s="589"/>
      <c r="O205" s="589"/>
      <c r="P205" s="589"/>
      <c r="Q205" s="589"/>
      <c r="R205" s="589"/>
      <c r="S205" s="589"/>
      <c r="T205" s="589"/>
      <c r="U205" s="589"/>
      <c r="V205" s="589"/>
      <c r="W205" s="589"/>
      <c r="X205" s="589"/>
      <c r="Y205" s="589"/>
      <c r="Z205" s="589"/>
      <c r="AA205" s="589"/>
      <c r="AB205" s="589"/>
      <c r="AC205" s="589"/>
      <c r="AD205" s="589"/>
      <c r="AE205" s="589"/>
      <c r="AF205" s="589"/>
      <c r="AG205" s="589"/>
      <c r="AH205" s="589"/>
      <c r="AI205" s="589"/>
      <c r="AJ205" s="589"/>
      <c r="AK205" s="589"/>
      <c r="AL205" s="589"/>
      <c r="AM205" s="589"/>
      <c r="AN205" s="589"/>
      <c r="AO205" s="589"/>
      <c r="AP205" s="589"/>
      <c r="AQ205" s="589"/>
      <c r="AR205" s="589"/>
      <c r="AS205" s="589"/>
      <c r="AT205" s="589"/>
      <c r="AU205" s="589"/>
      <c r="AV205" s="589"/>
      <c r="AW205" s="589"/>
      <c r="AX205" s="589"/>
      <c r="AY205" s="589"/>
      <c r="AZ205" s="589"/>
      <c r="BA205" s="589"/>
      <c r="BB205" s="589"/>
      <c r="BC205" s="589"/>
      <c r="BD205" s="589"/>
      <c r="BE205" s="589"/>
      <c r="BF205" s="589"/>
      <c r="BG205" s="589"/>
      <c r="BH205" s="589"/>
      <c r="BI205" s="589"/>
      <c r="BJ205" s="589"/>
      <c r="BK205" s="589"/>
      <c r="BL205" s="589"/>
    </row>
    <row r="206" spans="1:64" ht="15" customHeight="1">
      <c r="A206" s="574"/>
      <c r="B206" s="693"/>
      <c r="C206" s="593" t="s">
        <v>915</v>
      </c>
      <c r="D206" s="599">
        <v>0</v>
      </c>
      <c r="E206" s="599">
        <v>0</v>
      </c>
      <c r="F206" s="631">
        <f t="shared" si="4"/>
        <v>0</v>
      </c>
      <c r="G206" s="537"/>
      <c r="H206" s="576"/>
      <c r="I206" s="584"/>
      <c r="J206" s="589"/>
      <c r="K206" s="589"/>
      <c r="L206" s="685"/>
      <c r="M206" s="589"/>
      <c r="N206" s="589"/>
      <c r="O206" s="589"/>
      <c r="P206" s="589"/>
      <c r="Q206" s="589"/>
      <c r="R206" s="589"/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  <c r="AD206" s="589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  <c r="AY206" s="589"/>
      <c r="AZ206" s="589"/>
      <c r="BA206" s="589"/>
      <c r="BB206" s="589"/>
      <c r="BC206" s="589"/>
      <c r="BD206" s="589"/>
      <c r="BE206" s="589"/>
      <c r="BF206" s="589"/>
      <c r="BG206" s="589"/>
      <c r="BH206" s="589"/>
      <c r="BI206" s="589"/>
      <c r="BJ206" s="589"/>
      <c r="BK206" s="589"/>
      <c r="BL206" s="589"/>
    </row>
    <row r="207" spans="1:64" ht="15" customHeight="1">
      <c r="A207" s="574"/>
      <c r="B207" s="693" t="s">
        <v>907</v>
      </c>
      <c r="C207" s="593" t="s">
        <v>1660</v>
      </c>
      <c r="D207" s="599">
        <v>0</v>
      </c>
      <c r="E207" s="599">
        <v>0</v>
      </c>
      <c r="F207" s="631">
        <f t="shared" si="4"/>
        <v>0</v>
      </c>
      <c r="G207" s="537"/>
      <c r="H207" s="576"/>
      <c r="I207" s="584"/>
      <c r="J207" s="589"/>
      <c r="K207" s="589"/>
      <c r="L207" s="685"/>
      <c r="M207" s="589"/>
      <c r="N207" s="589"/>
      <c r="O207" s="589"/>
      <c r="P207" s="589"/>
      <c r="Q207" s="589"/>
      <c r="R207" s="589"/>
      <c r="S207" s="589"/>
      <c r="T207" s="589"/>
      <c r="U207" s="589"/>
      <c r="V207" s="589"/>
      <c r="W207" s="589"/>
      <c r="X207" s="589"/>
      <c r="Y207" s="589"/>
      <c r="Z207" s="589"/>
      <c r="AA207" s="589"/>
      <c r="AB207" s="589"/>
      <c r="AC207" s="589"/>
      <c r="AD207" s="589"/>
      <c r="AE207" s="589"/>
      <c r="AF207" s="589"/>
      <c r="AG207" s="589"/>
      <c r="AH207" s="589"/>
      <c r="AI207" s="589"/>
      <c r="AJ207" s="589"/>
      <c r="AK207" s="589"/>
      <c r="AL207" s="589"/>
      <c r="AM207" s="589"/>
      <c r="AN207" s="589"/>
      <c r="AO207" s="589"/>
      <c r="AP207" s="589"/>
      <c r="AQ207" s="589"/>
      <c r="AR207" s="589"/>
      <c r="AS207" s="589"/>
      <c r="AT207" s="589"/>
      <c r="AU207" s="589"/>
      <c r="AV207" s="589"/>
      <c r="AW207" s="589"/>
      <c r="AX207" s="589"/>
      <c r="AY207" s="589"/>
      <c r="AZ207" s="589"/>
      <c r="BA207" s="589"/>
      <c r="BB207" s="589"/>
      <c r="BC207" s="589"/>
      <c r="BD207" s="589"/>
      <c r="BE207" s="589"/>
      <c r="BF207" s="589"/>
      <c r="BG207" s="589"/>
      <c r="BH207" s="589"/>
      <c r="BI207" s="589"/>
      <c r="BJ207" s="589"/>
      <c r="BK207" s="589"/>
      <c r="BL207" s="589"/>
    </row>
    <row r="208" spans="1:64" ht="15" customHeight="1">
      <c r="A208" s="574"/>
      <c r="B208" s="693"/>
      <c r="C208" s="593" t="s">
        <v>910</v>
      </c>
      <c r="D208" s="599">
        <v>1</v>
      </c>
      <c r="E208" s="599">
        <v>1</v>
      </c>
      <c r="F208" s="631">
        <f t="shared" si="4"/>
        <v>0</v>
      </c>
      <c r="G208" s="600"/>
      <c r="H208" s="576"/>
      <c r="I208" s="584"/>
      <c r="J208" s="589"/>
      <c r="K208" s="589"/>
      <c r="L208" s="685"/>
      <c r="M208" s="589"/>
      <c r="N208" s="589"/>
      <c r="O208" s="589"/>
      <c r="P208" s="589"/>
      <c r="Q208" s="589"/>
      <c r="R208" s="589"/>
      <c r="S208" s="589"/>
      <c r="T208" s="589"/>
      <c r="U208" s="589"/>
      <c r="V208" s="589"/>
      <c r="W208" s="589"/>
      <c r="X208" s="589"/>
      <c r="Y208" s="589"/>
      <c r="Z208" s="589"/>
      <c r="AA208" s="589"/>
      <c r="AB208" s="589"/>
      <c r="AC208" s="589"/>
      <c r="AD208" s="589"/>
      <c r="AE208" s="589"/>
      <c r="AF208" s="589"/>
      <c r="AG208" s="589"/>
      <c r="AH208" s="589"/>
      <c r="AI208" s="589"/>
      <c r="AJ208" s="589"/>
      <c r="AK208" s="589"/>
      <c r="AL208" s="589"/>
      <c r="AM208" s="589"/>
      <c r="AN208" s="589"/>
      <c r="AO208" s="589"/>
      <c r="AP208" s="589"/>
      <c r="AQ208" s="589"/>
      <c r="AR208" s="589"/>
      <c r="AS208" s="589"/>
      <c r="AT208" s="589"/>
      <c r="AU208" s="589"/>
      <c r="AV208" s="589"/>
      <c r="AW208" s="589"/>
      <c r="AX208" s="589"/>
      <c r="AY208" s="589"/>
      <c r="AZ208" s="589"/>
      <c r="BA208" s="589"/>
      <c r="BB208" s="589"/>
      <c r="BC208" s="589"/>
      <c r="BD208" s="589"/>
      <c r="BE208" s="589"/>
      <c r="BF208" s="589"/>
      <c r="BG208" s="589"/>
      <c r="BH208" s="589"/>
      <c r="BI208" s="589"/>
      <c r="BJ208" s="589"/>
      <c r="BK208" s="589"/>
      <c r="BL208" s="589"/>
    </row>
    <row r="209" spans="1:64" ht="15" customHeight="1">
      <c r="A209" s="574"/>
      <c r="B209" s="693"/>
      <c r="C209" s="593" t="s">
        <v>1661</v>
      </c>
      <c r="D209" s="599">
        <v>2</v>
      </c>
      <c r="E209" s="599">
        <v>2</v>
      </c>
      <c r="F209" s="631">
        <f t="shared" si="4"/>
        <v>0</v>
      </c>
      <c r="G209" s="600"/>
      <c r="H209" s="576"/>
      <c r="I209" s="584"/>
      <c r="J209" s="589"/>
      <c r="K209" s="589"/>
      <c r="L209" s="685"/>
      <c r="M209" s="589"/>
      <c r="N209" s="589"/>
      <c r="O209" s="589"/>
      <c r="P209" s="589"/>
      <c r="Q209" s="589"/>
      <c r="R209" s="589"/>
      <c r="S209" s="589"/>
      <c r="T209" s="589"/>
      <c r="U209" s="589"/>
      <c r="V209" s="589"/>
      <c r="W209" s="589"/>
      <c r="X209" s="589"/>
      <c r="Y209" s="589"/>
      <c r="Z209" s="589"/>
      <c r="AA209" s="589"/>
      <c r="AB209" s="589"/>
      <c r="AC209" s="589"/>
      <c r="AD209" s="589"/>
      <c r="AE209" s="589"/>
      <c r="AF209" s="589"/>
      <c r="AG209" s="589"/>
      <c r="AH209" s="589"/>
      <c r="AI209" s="589"/>
      <c r="AJ209" s="589"/>
      <c r="AK209" s="589"/>
      <c r="AL209" s="589"/>
      <c r="AM209" s="589"/>
      <c r="AN209" s="589"/>
      <c r="AO209" s="589"/>
      <c r="AP209" s="589"/>
      <c r="AQ209" s="589"/>
      <c r="AR209" s="589"/>
      <c r="AS209" s="589"/>
      <c r="AT209" s="589"/>
      <c r="AU209" s="589"/>
      <c r="AV209" s="589"/>
      <c r="AW209" s="589"/>
      <c r="AX209" s="589"/>
      <c r="AY209" s="589"/>
      <c r="AZ209" s="589"/>
      <c r="BA209" s="589"/>
      <c r="BB209" s="589"/>
      <c r="BC209" s="589"/>
      <c r="BD209" s="589"/>
      <c r="BE209" s="589"/>
      <c r="BF209" s="589"/>
      <c r="BG209" s="589"/>
      <c r="BH209" s="589"/>
      <c r="BI209" s="589"/>
      <c r="BJ209" s="589"/>
      <c r="BK209" s="589"/>
      <c r="BL209" s="589"/>
    </row>
    <row r="210" spans="1:64" ht="15" customHeight="1">
      <c r="A210" s="574"/>
      <c r="B210" s="700"/>
      <c r="C210" s="601" t="s">
        <v>1662</v>
      </c>
      <c r="D210" s="633">
        <v>0</v>
      </c>
      <c r="E210" s="633">
        <v>0</v>
      </c>
      <c r="F210" s="634">
        <f t="shared" si="4"/>
        <v>0</v>
      </c>
      <c r="G210" s="604"/>
      <c r="H210" s="576"/>
      <c r="I210" s="584"/>
      <c r="J210" s="589"/>
      <c r="K210" s="589"/>
      <c r="L210" s="685"/>
      <c r="M210" s="589"/>
      <c r="N210" s="589"/>
      <c r="O210" s="589"/>
      <c r="P210" s="589"/>
      <c r="Q210" s="589"/>
      <c r="R210" s="589"/>
      <c r="S210" s="589"/>
      <c r="T210" s="589"/>
      <c r="U210" s="589"/>
      <c r="V210" s="589"/>
      <c r="W210" s="589"/>
      <c r="X210" s="589"/>
      <c r="Y210" s="589"/>
      <c r="Z210" s="589"/>
      <c r="AA210" s="589"/>
      <c r="AB210" s="589"/>
      <c r="AC210" s="589"/>
      <c r="AD210" s="589"/>
      <c r="AE210" s="589"/>
      <c r="AF210" s="589"/>
      <c r="AG210" s="589"/>
      <c r="AH210" s="589"/>
      <c r="AI210" s="589"/>
      <c r="AJ210" s="589"/>
      <c r="AK210" s="589"/>
      <c r="AL210" s="589"/>
      <c r="AM210" s="589"/>
      <c r="AN210" s="589"/>
      <c r="AO210" s="589"/>
      <c r="AP210" s="589"/>
      <c r="AQ210" s="589"/>
      <c r="AR210" s="589"/>
      <c r="AS210" s="589"/>
      <c r="AT210" s="589"/>
      <c r="AU210" s="589"/>
      <c r="AV210" s="589"/>
      <c r="AW210" s="589"/>
      <c r="AX210" s="589"/>
      <c r="AY210" s="589"/>
      <c r="AZ210" s="589"/>
      <c r="BA210" s="589"/>
      <c r="BB210" s="589"/>
      <c r="BC210" s="589"/>
      <c r="BD210" s="589"/>
      <c r="BE210" s="589"/>
      <c r="BF210" s="589"/>
      <c r="BG210" s="589"/>
      <c r="BH210" s="589"/>
      <c r="BI210" s="589"/>
      <c r="BJ210" s="589"/>
      <c r="BK210" s="589"/>
      <c r="BL210" s="589"/>
    </row>
    <row r="211" spans="1:64" s="645" customFormat="1" ht="9.9499999999999993" customHeight="1">
      <c r="A211" s="641"/>
      <c r="B211" s="642"/>
      <c r="C211" s="643"/>
      <c r="D211" s="643"/>
      <c r="E211" s="643"/>
      <c r="F211" s="643"/>
      <c r="G211" s="643"/>
      <c r="H211" s="576"/>
      <c r="I211" s="644"/>
      <c r="L211" s="708"/>
    </row>
    <row r="212" spans="1:64" ht="21" customHeight="1">
      <c r="A212" s="574"/>
      <c r="B212" s="583" t="s">
        <v>922</v>
      </c>
      <c r="C212" s="646"/>
      <c r="D212" s="647"/>
      <c r="E212" s="647"/>
      <c r="F212" s="647"/>
      <c r="G212" s="647"/>
      <c r="H212" s="576"/>
      <c r="I212" s="648"/>
      <c r="L212" s="708"/>
    </row>
    <row r="213" spans="1:64" ht="15.75" customHeight="1">
      <c r="A213" s="574"/>
      <c r="B213" s="693"/>
      <c r="C213" s="591" t="s">
        <v>1396</v>
      </c>
      <c r="D213" s="535">
        <v>1</v>
      </c>
      <c r="E213" s="535">
        <v>0</v>
      </c>
      <c r="F213" s="536">
        <f t="shared" ref="F213:F244" si="5">E213-D213</f>
        <v>-1</v>
      </c>
      <c r="G213" s="594" t="s">
        <v>1765</v>
      </c>
      <c r="H213" s="576"/>
      <c r="I213" s="584"/>
      <c r="J213" s="589"/>
      <c r="K213" s="589"/>
      <c r="L213" s="685"/>
      <c r="M213" s="589"/>
      <c r="N213" s="589"/>
      <c r="O213" s="589"/>
      <c r="P213" s="589"/>
      <c r="Q213" s="589"/>
      <c r="R213" s="589"/>
      <c r="S213" s="589"/>
      <c r="T213" s="589"/>
      <c r="U213" s="589"/>
      <c r="V213" s="589"/>
      <c r="W213" s="589"/>
      <c r="X213" s="589"/>
      <c r="Y213" s="589"/>
      <c r="Z213" s="589"/>
      <c r="AA213" s="589"/>
      <c r="AB213" s="589"/>
      <c r="AC213" s="589"/>
      <c r="AD213" s="589"/>
      <c r="AE213" s="589"/>
      <c r="AF213" s="589"/>
      <c r="AG213" s="589"/>
      <c r="AH213" s="589"/>
      <c r="AI213" s="589"/>
      <c r="AJ213" s="589"/>
      <c r="AK213" s="589"/>
      <c r="AL213" s="589"/>
      <c r="AM213" s="589"/>
      <c r="AN213" s="589"/>
      <c r="AO213" s="589"/>
      <c r="AP213" s="589"/>
      <c r="AQ213" s="589"/>
      <c r="AR213" s="589"/>
      <c r="AS213" s="589"/>
      <c r="AT213" s="589"/>
      <c r="AU213" s="589"/>
      <c r="AV213" s="589"/>
      <c r="AW213" s="589"/>
      <c r="AX213" s="589"/>
      <c r="AY213" s="589"/>
      <c r="AZ213" s="589"/>
      <c r="BA213" s="589"/>
      <c r="BB213" s="589"/>
      <c r="BC213" s="589"/>
      <c r="BD213" s="589"/>
      <c r="BE213" s="589"/>
      <c r="BF213" s="589"/>
      <c r="BG213" s="589"/>
      <c r="BH213" s="589"/>
      <c r="BI213" s="589"/>
      <c r="BJ213" s="589"/>
      <c r="BK213" s="589"/>
      <c r="BL213" s="589"/>
    </row>
    <row r="214" spans="1:64" ht="15.75" customHeight="1">
      <c r="A214" s="574"/>
      <c r="B214" s="693" t="s">
        <v>923</v>
      </c>
      <c r="C214" s="591" t="s">
        <v>1397</v>
      </c>
      <c r="D214" s="535">
        <v>1</v>
      </c>
      <c r="E214" s="535">
        <v>0</v>
      </c>
      <c r="F214" s="536">
        <f t="shared" si="5"/>
        <v>-1</v>
      </c>
      <c r="G214" s="594" t="s">
        <v>1765</v>
      </c>
      <c r="H214" s="576"/>
      <c r="I214" s="584"/>
      <c r="J214" s="589"/>
      <c r="K214" s="589"/>
      <c r="L214" s="685"/>
      <c r="M214" s="589"/>
      <c r="N214" s="589"/>
      <c r="O214" s="589"/>
      <c r="P214" s="589"/>
      <c r="Q214" s="589"/>
      <c r="R214" s="589"/>
      <c r="S214" s="589"/>
      <c r="T214" s="589"/>
      <c r="U214" s="589"/>
      <c r="V214" s="589"/>
      <c r="W214" s="589"/>
      <c r="X214" s="589"/>
      <c r="Y214" s="589"/>
      <c r="Z214" s="589"/>
      <c r="AA214" s="589"/>
      <c r="AB214" s="589"/>
      <c r="AC214" s="589"/>
      <c r="AD214" s="589"/>
      <c r="AE214" s="589"/>
      <c r="AF214" s="589"/>
      <c r="AG214" s="589"/>
      <c r="AH214" s="589"/>
      <c r="AI214" s="589"/>
      <c r="AJ214" s="589"/>
      <c r="AK214" s="589"/>
      <c r="AL214" s="589"/>
      <c r="AM214" s="589"/>
      <c r="AN214" s="589"/>
      <c r="AO214" s="589"/>
      <c r="AP214" s="589"/>
      <c r="AQ214" s="589"/>
      <c r="AR214" s="589"/>
      <c r="AS214" s="589"/>
      <c r="AT214" s="589"/>
      <c r="AU214" s="589"/>
      <c r="AV214" s="589"/>
      <c r="AW214" s="589"/>
      <c r="AX214" s="589"/>
      <c r="AY214" s="589"/>
      <c r="AZ214" s="589"/>
      <c r="BA214" s="589"/>
      <c r="BB214" s="589"/>
      <c r="BC214" s="589"/>
      <c r="BD214" s="589"/>
      <c r="BE214" s="589"/>
      <c r="BF214" s="589"/>
      <c r="BG214" s="589"/>
      <c r="BH214" s="589"/>
      <c r="BI214" s="589"/>
      <c r="BJ214" s="589"/>
      <c r="BK214" s="589"/>
      <c r="BL214" s="589"/>
    </row>
    <row r="215" spans="1:64" ht="15" customHeight="1">
      <c r="A215" s="574"/>
      <c r="B215" s="693"/>
      <c r="C215" s="593" t="s">
        <v>1664</v>
      </c>
      <c r="D215" s="535">
        <v>1</v>
      </c>
      <c r="E215" s="535">
        <v>0</v>
      </c>
      <c r="F215" s="536">
        <f t="shared" si="5"/>
        <v>-1</v>
      </c>
      <c r="G215" s="594" t="s">
        <v>1765</v>
      </c>
      <c r="H215" s="576"/>
      <c r="I215" s="584"/>
      <c r="J215" s="589"/>
      <c r="K215" s="589"/>
      <c r="L215" s="685"/>
      <c r="M215" s="589"/>
      <c r="N215" s="589"/>
      <c r="O215" s="589"/>
      <c r="P215" s="589"/>
      <c r="Q215" s="589"/>
      <c r="R215" s="589"/>
      <c r="S215" s="589"/>
      <c r="T215" s="589"/>
      <c r="U215" s="589"/>
      <c r="V215" s="589"/>
      <c r="W215" s="589"/>
      <c r="X215" s="589"/>
      <c r="Y215" s="589"/>
      <c r="Z215" s="589"/>
      <c r="AA215" s="589"/>
      <c r="AB215" s="589"/>
      <c r="AC215" s="589"/>
      <c r="AD215" s="589"/>
      <c r="AE215" s="589"/>
      <c r="AF215" s="589"/>
      <c r="AG215" s="589"/>
      <c r="AH215" s="589"/>
      <c r="AI215" s="589"/>
      <c r="AJ215" s="589"/>
      <c r="AK215" s="589"/>
      <c r="AL215" s="589"/>
      <c r="AM215" s="589"/>
      <c r="AN215" s="589"/>
      <c r="AO215" s="589"/>
      <c r="AP215" s="589"/>
      <c r="AQ215" s="589"/>
      <c r="AR215" s="589"/>
      <c r="AS215" s="589"/>
      <c r="AT215" s="589"/>
      <c r="AU215" s="589"/>
      <c r="AV215" s="589"/>
      <c r="AW215" s="589"/>
      <c r="AX215" s="589"/>
      <c r="AY215" s="589"/>
      <c r="AZ215" s="589"/>
      <c r="BA215" s="589"/>
      <c r="BB215" s="589"/>
      <c r="BC215" s="589"/>
      <c r="BD215" s="589"/>
      <c r="BE215" s="589"/>
      <c r="BF215" s="589"/>
      <c r="BG215" s="589"/>
      <c r="BH215" s="589"/>
      <c r="BI215" s="589"/>
      <c r="BJ215" s="589"/>
      <c r="BK215" s="589"/>
      <c r="BL215" s="589"/>
    </row>
    <row r="216" spans="1:64" ht="15" customHeight="1">
      <c r="A216" s="574"/>
      <c r="B216" s="693"/>
      <c r="C216" s="593" t="s">
        <v>1484</v>
      </c>
      <c r="D216" s="535">
        <v>1</v>
      </c>
      <c r="E216" s="535">
        <v>1</v>
      </c>
      <c r="F216" s="536">
        <f t="shared" si="5"/>
        <v>0</v>
      </c>
      <c r="G216" s="537" t="s">
        <v>1666</v>
      </c>
      <c r="H216" s="576"/>
      <c r="I216" s="584"/>
      <c r="J216" s="589"/>
      <c r="K216" s="589"/>
      <c r="L216" s="685"/>
      <c r="M216" s="589"/>
      <c r="N216" s="589"/>
      <c r="O216" s="589"/>
      <c r="P216" s="589"/>
      <c r="Q216" s="589"/>
      <c r="R216" s="589"/>
      <c r="S216" s="589"/>
      <c r="T216" s="589"/>
      <c r="U216" s="589"/>
      <c r="V216" s="589"/>
      <c r="W216" s="589"/>
      <c r="X216" s="589"/>
      <c r="Y216" s="589"/>
      <c r="Z216" s="589"/>
      <c r="AA216" s="589"/>
      <c r="AB216" s="589"/>
      <c r="AC216" s="589"/>
      <c r="AD216" s="589"/>
      <c r="AE216" s="589"/>
      <c r="AF216" s="589"/>
      <c r="AG216" s="589"/>
      <c r="AH216" s="589"/>
      <c r="AI216" s="589"/>
      <c r="AJ216" s="589"/>
      <c r="AK216" s="589"/>
      <c r="AL216" s="589"/>
      <c r="AM216" s="589"/>
      <c r="AN216" s="589"/>
      <c r="AO216" s="589"/>
      <c r="AP216" s="589"/>
      <c r="AQ216" s="589"/>
      <c r="AR216" s="589"/>
      <c r="AS216" s="589"/>
      <c r="AT216" s="589"/>
      <c r="AU216" s="589"/>
      <c r="AV216" s="589"/>
      <c r="AW216" s="589"/>
      <c r="AX216" s="589"/>
      <c r="AY216" s="589"/>
      <c r="AZ216" s="589"/>
      <c r="BA216" s="589"/>
      <c r="BB216" s="589"/>
      <c r="BC216" s="589"/>
      <c r="BD216" s="589"/>
      <c r="BE216" s="589"/>
      <c r="BF216" s="589"/>
      <c r="BG216" s="589"/>
      <c r="BH216" s="589"/>
      <c r="BI216" s="589"/>
      <c r="BJ216" s="589"/>
      <c r="BK216" s="589"/>
      <c r="BL216" s="589"/>
    </row>
    <row r="217" spans="1:64" ht="15" customHeight="1">
      <c r="A217" s="574"/>
      <c r="B217" s="693"/>
      <c r="C217" s="593" t="s">
        <v>1766</v>
      </c>
      <c r="D217" s="535">
        <v>0</v>
      </c>
      <c r="E217" s="535">
        <v>1</v>
      </c>
      <c r="F217" s="536">
        <f t="shared" si="5"/>
        <v>1</v>
      </c>
      <c r="G217" s="537"/>
      <c r="H217" s="576"/>
      <c r="I217" s="584"/>
      <c r="J217" s="589"/>
      <c r="K217" s="589"/>
      <c r="L217" s="685"/>
      <c r="M217" s="589"/>
      <c r="N217" s="589"/>
      <c r="O217" s="589"/>
      <c r="P217" s="589"/>
      <c r="Q217" s="589"/>
      <c r="R217" s="589"/>
      <c r="S217" s="589"/>
      <c r="T217" s="589"/>
      <c r="U217" s="589"/>
      <c r="V217" s="589"/>
      <c r="W217" s="589"/>
      <c r="X217" s="589"/>
      <c r="Y217" s="589"/>
      <c r="Z217" s="589"/>
      <c r="AA217" s="589"/>
      <c r="AB217" s="589"/>
      <c r="AC217" s="589"/>
      <c r="AD217" s="589"/>
      <c r="AE217" s="589"/>
      <c r="AF217" s="589"/>
      <c r="AG217" s="589"/>
      <c r="AH217" s="589"/>
      <c r="AI217" s="589"/>
      <c r="AJ217" s="589"/>
      <c r="AK217" s="589"/>
      <c r="AL217" s="589"/>
      <c r="AM217" s="589"/>
      <c r="AN217" s="589"/>
      <c r="AO217" s="589"/>
      <c r="AP217" s="589"/>
      <c r="AQ217" s="589"/>
      <c r="AR217" s="589"/>
      <c r="AS217" s="589"/>
      <c r="AT217" s="589"/>
      <c r="AU217" s="589"/>
      <c r="AV217" s="589"/>
      <c r="AW217" s="589"/>
      <c r="AX217" s="589"/>
      <c r="AY217" s="589"/>
      <c r="AZ217" s="589"/>
      <c r="BA217" s="589"/>
      <c r="BB217" s="589"/>
      <c r="BC217" s="589"/>
      <c r="BD217" s="589"/>
      <c r="BE217" s="589"/>
      <c r="BF217" s="589"/>
      <c r="BG217" s="589"/>
      <c r="BH217" s="589"/>
      <c r="BI217" s="589"/>
      <c r="BJ217" s="589"/>
      <c r="BK217" s="589"/>
      <c r="BL217" s="589"/>
    </row>
    <row r="218" spans="1:64" ht="15" customHeight="1">
      <c r="A218" s="574"/>
      <c r="B218" s="693"/>
      <c r="C218" s="593" t="s">
        <v>1766</v>
      </c>
      <c r="D218" s="535">
        <v>0</v>
      </c>
      <c r="E218" s="535">
        <v>1</v>
      </c>
      <c r="F218" s="536">
        <f t="shared" si="5"/>
        <v>1</v>
      </c>
      <c r="G218" s="537"/>
      <c r="H218" s="576"/>
      <c r="I218" s="584"/>
      <c r="J218" s="589"/>
      <c r="K218" s="589"/>
      <c r="L218" s="685"/>
      <c r="M218" s="589"/>
      <c r="N218" s="589"/>
      <c r="O218" s="589"/>
      <c r="P218" s="589"/>
      <c r="Q218" s="589"/>
      <c r="R218" s="589"/>
      <c r="S218" s="589"/>
      <c r="T218" s="589"/>
      <c r="U218" s="589"/>
      <c r="V218" s="589"/>
      <c r="W218" s="589"/>
      <c r="X218" s="589"/>
      <c r="Y218" s="589"/>
      <c r="Z218" s="589"/>
      <c r="AA218" s="589"/>
      <c r="AB218" s="589"/>
      <c r="AC218" s="589"/>
      <c r="AD218" s="589"/>
      <c r="AE218" s="589"/>
      <c r="AF218" s="589"/>
      <c r="AG218" s="589"/>
      <c r="AH218" s="589"/>
      <c r="AI218" s="589"/>
      <c r="AJ218" s="589"/>
      <c r="AK218" s="589"/>
      <c r="AL218" s="589"/>
      <c r="AM218" s="589"/>
      <c r="AN218" s="589"/>
      <c r="AO218" s="589"/>
      <c r="AP218" s="589"/>
      <c r="AQ218" s="589"/>
      <c r="AR218" s="589"/>
      <c r="AS218" s="589"/>
      <c r="AT218" s="589"/>
      <c r="AU218" s="589"/>
      <c r="AV218" s="589"/>
      <c r="AW218" s="589"/>
      <c r="AX218" s="589"/>
      <c r="AY218" s="589"/>
      <c r="AZ218" s="589"/>
      <c r="BA218" s="589"/>
      <c r="BB218" s="589"/>
      <c r="BC218" s="589"/>
      <c r="BD218" s="589"/>
      <c r="BE218" s="589"/>
      <c r="BF218" s="589"/>
      <c r="BG218" s="589"/>
      <c r="BH218" s="589"/>
      <c r="BI218" s="589"/>
      <c r="BJ218" s="589"/>
      <c r="BK218" s="589"/>
      <c r="BL218" s="589"/>
    </row>
    <row r="219" spans="1:64" ht="15" customHeight="1">
      <c r="A219" s="574"/>
      <c r="B219" s="693"/>
      <c r="C219" s="593" t="s">
        <v>1766</v>
      </c>
      <c r="D219" s="535">
        <v>0</v>
      </c>
      <c r="E219" s="535">
        <v>1</v>
      </c>
      <c r="F219" s="536">
        <f t="shared" si="5"/>
        <v>1</v>
      </c>
      <c r="G219" s="537"/>
      <c r="H219" s="576"/>
      <c r="I219" s="584"/>
      <c r="J219" s="589"/>
      <c r="K219" s="589"/>
      <c r="L219" s="685"/>
      <c r="M219" s="589"/>
      <c r="N219" s="589"/>
      <c r="O219" s="589"/>
      <c r="P219" s="589"/>
      <c r="Q219" s="589"/>
      <c r="R219" s="589"/>
      <c r="S219" s="589"/>
      <c r="T219" s="589"/>
      <c r="U219" s="589"/>
      <c r="V219" s="589"/>
      <c r="W219" s="589"/>
      <c r="X219" s="589"/>
      <c r="Y219" s="589"/>
      <c r="Z219" s="589"/>
      <c r="AA219" s="589"/>
      <c r="AB219" s="589"/>
      <c r="AC219" s="589"/>
      <c r="AD219" s="589"/>
      <c r="AE219" s="589"/>
      <c r="AF219" s="589"/>
      <c r="AG219" s="589"/>
      <c r="AH219" s="589"/>
      <c r="AI219" s="589"/>
      <c r="AJ219" s="589"/>
      <c r="AK219" s="589"/>
      <c r="AL219" s="589"/>
      <c r="AM219" s="589"/>
      <c r="AN219" s="589"/>
      <c r="AO219" s="589"/>
      <c r="AP219" s="589"/>
      <c r="AQ219" s="589"/>
      <c r="AR219" s="589"/>
      <c r="AS219" s="589"/>
      <c r="AT219" s="589"/>
      <c r="AU219" s="589"/>
      <c r="AV219" s="589"/>
      <c r="AW219" s="589"/>
      <c r="AX219" s="589"/>
      <c r="AY219" s="589"/>
      <c r="AZ219" s="589"/>
      <c r="BA219" s="589"/>
      <c r="BB219" s="589"/>
      <c r="BC219" s="589"/>
      <c r="BD219" s="589"/>
      <c r="BE219" s="589"/>
      <c r="BF219" s="589"/>
      <c r="BG219" s="589"/>
      <c r="BH219" s="589"/>
      <c r="BI219" s="589"/>
      <c r="BJ219" s="589"/>
      <c r="BK219" s="589"/>
      <c r="BL219" s="589"/>
    </row>
    <row r="220" spans="1:64" ht="15" customHeight="1">
      <c r="A220" s="574"/>
      <c r="B220" s="693"/>
      <c r="C220" s="593" t="s">
        <v>1767</v>
      </c>
      <c r="D220" s="535">
        <v>0</v>
      </c>
      <c r="E220" s="535">
        <v>1</v>
      </c>
      <c r="F220" s="536">
        <f t="shared" si="5"/>
        <v>1</v>
      </c>
      <c r="G220" s="537"/>
      <c r="H220" s="576"/>
      <c r="I220" s="584"/>
      <c r="J220" s="589"/>
      <c r="K220" s="589"/>
      <c r="L220" s="685"/>
      <c r="M220" s="589"/>
      <c r="N220" s="589"/>
      <c r="O220" s="589"/>
      <c r="P220" s="589"/>
      <c r="Q220" s="589"/>
      <c r="R220" s="589"/>
      <c r="S220" s="589"/>
      <c r="T220" s="589"/>
      <c r="U220" s="589"/>
      <c r="V220" s="589"/>
      <c r="W220" s="589"/>
      <c r="X220" s="589"/>
      <c r="Y220" s="589"/>
      <c r="Z220" s="589"/>
      <c r="AA220" s="589"/>
      <c r="AB220" s="589"/>
      <c r="AC220" s="589"/>
      <c r="AD220" s="589"/>
      <c r="AE220" s="589"/>
      <c r="AF220" s="589"/>
      <c r="AG220" s="589"/>
      <c r="AH220" s="589"/>
      <c r="AI220" s="589"/>
      <c r="AJ220" s="589"/>
      <c r="AK220" s="589"/>
      <c r="AL220" s="589"/>
      <c r="AM220" s="589"/>
      <c r="AN220" s="589"/>
      <c r="AO220" s="589"/>
      <c r="AP220" s="589"/>
      <c r="AQ220" s="589"/>
      <c r="AR220" s="589"/>
      <c r="AS220" s="589"/>
      <c r="AT220" s="589"/>
      <c r="AU220" s="589"/>
      <c r="AV220" s="589"/>
      <c r="AW220" s="589"/>
      <c r="AX220" s="589"/>
      <c r="AY220" s="589"/>
      <c r="AZ220" s="589"/>
      <c r="BA220" s="589"/>
      <c r="BB220" s="589"/>
      <c r="BC220" s="589"/>
      <c r="BD220" s="589"/>
      <c r="BE220" s="589"/>
      <c r="BF220" s="589"/>
      <c r="BG220" s="589"/>
      <c r="BH220" s="589"/>
      <c r="BI220" s="589"/>
      <c r="BJ220" s="589"/>
      <c r="BK220" s="589"/>
      <c r="BL220" s="589"/>
    </row>
    <row r="221" spans="1:64" ht="15" customHeight="1">
      <c r="A221" s="574"/>
      <c r="B221" s="693"/>
      <c r="C221" s="593" t="s">
        <v>1767</v>
      </c>
      <c r="D221" s="535">
        <v>0</v>
      </c>
      <c r="E221" s="535">
        <v>1</v>
      </c>
      <c r="F221" s="536">
        <f t="shared" si="5"/>
        <v>1</v>
      </c>
      <c r="G221" s="537"/>
      <c r="H221" s="576"/>
      <c r="I221" s="584"/>
      <c r="J221" s="589"/>
      <c r="K221" s="589"/>
      <c r="L221" s="685"/>
      <c r="M221" s="589"/>
      <c r="N221" s="589"/>
      <c r="O221" s="589"/>
      <c r="P221" s="589"/>
      <c r="Q221" s="589"/>
      <c r="R221" s="589"/>
      <c r="S221" s="589"/>
      <c r="T221" s="589"/>
      <c r="U221" s="589"/>
      <c r="V221" s="589"/>
      <c r="W221" s="589"/>
      <c r="X221" s="589"/>
      <c r="Y221" s="589"/>
      <c r="Z221" s="589"/>
      <c r="AA221" s="589"/>
      <c r="AB221" s="589"/>
      <c r="AC221" s="589"/>
      <c r="AD221" s="589"/>
      <c r="AE221" s="589"/>
      <c r="AF221" s="589"/>
      <c r="AG221" s="589"/>
      <c r="AH221" s="589"/>
      <c r="AI221" s="589"/>
      <c r="AJ221" s="589"/>
      <c r="AK221" s="589"/>
      <c r="AL221" s="589"/>
      <c r="AM221" s="589"/>
      <c r="AN221" s="589"/>
      <c r="AO221" s="589"/>
      <c r="AP221" s="589"/>
      <c r="AQ221" s="589"/>
      <c r="AR221" s="589"/>
      <c r="AS221" s="589"/>
      <c r="AT221" s="589"/>
      <c r="AU221" s="589"/>
      <c r="AV221" s="589"/>
      <c r="AW221" s="589"/>
      <c r="AX221" s="589"/>
      <c r="AY221" s="589"/>
      <c r="AZ221" s="589"/>
      <c r="BA221" s="589"/>
      <c r="BB221" s="589"/>
      <c r="BC221" s="589"/>
      <c r="BD221" s="589"/>
      <c r="BE221" s="589"/>
      <c r="BF221" s="589"/>
      <c r="BG221" s="589"/>
      <c r="BH221" s="589"/>
      <c r="BI221" s="589"/>
      <c r="BJ221" s="589"/>
      <c r="BK221" s="589"/>
      <c r="BL221" s="589"/>
    </row>
    <row r="222" spans="1:64" ht="15" customHeight="1">
      <c r="A222" s="574"/>
      <c r="B222" s="693"/>
      <c r="C222" s="593" t="s">
        <v>1767</v>
      </c>
      <c r="D222" s="535">
        <v>0</v>
      </c>
      <c r="E222" s="535">
        <v>1</v>
      </c>
      <c r="F222" s="536">
        <f t="shared" si="5"/>
        <v>1</v>
      </c>
      <c r="G222" s="537"/>
      <c r="H222" s="576"/>
      <c r="I222" s="584"/>
      <c r="J222" s="589"/>
      <c r="K222" s="589"/>
      <c r="L222" s="685"/>
      <c r="M222" s="589"/>
      <c r="N222" s="589"/>
      <c r="O222" s="589"/>
      <c r="P222" s="589"/>
      <c r="Q222" s="589"/>
      <c r="R222" s="589"/>
      <c r="S222" s="589"/>
      <c r="T222" s="589"/>
      <c r="U222" s="589"/>
      <c r="V222" s="589"/>
      <c r="W222" s="589"/>
      <c r="X222" s="589"/>
      <c r="Y222" s="589"/>
      <c r="Z222" s="589"/>
      <c r="AA222" s="589"/>
      <c r="AB222" s="589"/>
      <c r="AC222" s="589"/>
      <c r="AD222" s="589"/>
      <c r="AE222" s="589"/>
      <c r="AF222" s="589"/>
      <c r="AG222" s="589"/>
      <c r="AH222" s="589"/>
      <c r="AI222" s="589"/>
      <c r="AJ222" s="589"/>
      <c r="AK222" s="589"/>
      <c r="AL222" s="589"/>
      <c r="AM222" s="589"/>
      <c r="AN222" s="589"/>
      <c r="AO222" s="589"/>
      <c r="AP222" s="589"/>
      <c r="AQ222" s="589"/>
      <c r="AR222" s="589"/>
      <c r="AS222" s="589"/>
      <c r="AT222" s="589"/>
      <c r="AU222" s="589"/>
      <c r="AV222" s="589"/>
      <c r="AW222" s="589"/>
      <c r="AX222" s="589"/>
      <c r="AY222" s="589"/>
      <c r="AZ222" s="589"/>
      <c r="BA222" s="589"/>
      <c r="BB222" s="589"/>
      <c r="BC222" s="589"/>
      <c r="BD222" s="589"/>
      <c r="BE222" s="589"/>
      <c r="BF222" s="589"/>
      <c r="BG222" s="589"/>
      <c r="BH222" s="589"/>
      <c r="BI222" s="589"/>
      <c r="BJ222" s="589"/>
      <c r="BK222" s="589"/>
      <c r="BL222" s="589"/>
    </row>
    <row r="223" spans="1:64" ht="15" customHeight="1">
      <c r="A223" s="574"/>
      <c r="B223" s="693"/>
      <c r="C223" s="593" t="s">
        <v>1767</v>
      </c>
      <c r="D223" s="535">
        <v>0</v>
      </c>
      <c r="E223" s="535">
        <v>1</v>
      </c>
      <c r="F223" s="536">
        <f t="shared" si="5"/>
        <v>1</v>
      </c>
      <c r="G223" s="537"/>
      <c r="H223" s="576"/>
      <c r="I223" s="584"/>
      <c r="J223" s="589"/>
      <c r="K223" s="589"/>
      <c r="L223" s="685"/>
      <c r="M223" s="589"/>
      <c r="N223" s="589"/>
      <c r="O223" s="589"/>
      <c r="P223" s="589"/>
      <c r="Q223" s="589"/>
      <c r="R223" s="589"/>
      <c r="S223" s="589"/>
      <c r="T223" s="589"/>
      <c r="U223" s="589"/>
      <c r="V223" s="589"/>
      <c r="W223" s="589"/>
      <c r="X223" s="589"/>
      <c r="Y223" s="589"/>
      <c r="Z223" s="589"/>
      <c r="AA223" s="589"/>
      <c r="AB223" s="589"/>
      <c r="AC223" s="589"/>
      <c r="AD223" s="589"/>
      <c r="AE223" s="589"/>
      <c r="AF223" s="589"/>
      <c r="AG223" s="589"/>
      <c r="AH223" s="589"/>
      <c r="AI223" s="589"/>
      <c r="AJ223" s="589"/>
      <c r="AK223" s="589"/>
      <c r="AL223" s="589"/>
      <c r="AM223" s="589"/>
      <c r="AN223" s="589"/>
      <c r="AO223" s="589"/>
      <c r="AP223" s="589"/>
      <c r="AQ223" s="589"/>
      <c r="AR223" s="589"/>
      <c r="AS223" s="589"/>
      <c r="AT223" s="589"/>
      <c r="AU223" s="589"/>
      <c r="AV223" s="589"/>
      <c r="AW223" s="589"/>
      <c r="AX223" s="589"/>
      <c r="AY223" s="589"/>
      <c r="AZ223" s="589"/>
      <c r="BA223" s="589"/>
      <c r="BB223" s="589"/>
      <c r="BC223" s="589"/>
      <c r="BD223" s="589"/>
      <c r="BE223" s="589"/>
      <c r="BF223" s="589"/>
      <c r="BG223" s="589"/>
      <c r="BH223" s="589"/>
      <c r="BI223" s="589"/>
      <c r="BJ223" s="589"/>
      <c r="BK223" s="589"/>
      <c r="BL223" s="589"/>
    </row>
    <row r="224" spans="1:64" ht="15" customHeight="1">
      <c r="A224" s="574"/>
      <c r="B224" s="693"/>
      <c r="C224" s="593" t="s">
        <v>1768</v>
      </c>
      <c r="D224" s="535">
        <v>0</v>
      </c>
      <c r="E224" s="535">
        <v>1</v>
      </c>
      <c r="F224" s="536">
        <f t="shared" si="5"/>
        <v>1</v>
      </c>
      <c r="G224" s="537"/>
      <c r="H224" s="576"/>
      <c r="I224" s="584"/>
      <c r="J224" s="589"/>
      <c r="K224" s="589"/>
      <c r="L224" s="685"/>
      <c r="M224" s="589"/>
      <c r="N224" s="589"/>
      <c r="O224" s="589"/>
      <c r="P224" s="589"/>
      <c r="Q224" s="589"/>
      <c r="R224" s="589"/>
      <c r="S224" s="589"/>
      <c r="T224" s="589"/>
      <c r="U224" s="589"/>
      <c r="V224" s="589"/>
      <c r="W224" s="589"/>
      <c r="X224" s="589"/>
      <c r="Y224" s="589"/>
      <c r="Z224" s="589"/>
      <c r="AA224" s="589"/>
      <c r="AB224" s="589"/>
      <c r="AC224" s="589"/>
      <c r="AD224" s="589"/>
      <c r="AE224" s="589"/>
      <c r="AF224" s="589"/>
      <c r="AG224" s="589"/>
      <c r="AH224" s="589"/>
      <c r="AI224" s="589"/>
      <c r="AJ224" s="589"/>
      <c r="AK224" s="589"/>
      <c r="AL224" s="589"/>
      <c r="AM224" s="589"/>
      <c r="AN224" s="589"/>
      <c r="AO224" s="589"/>
      <c r="AP224" s="589"/>
      <c r="AQ224" s="589"/>
      <c r="AR224" s="589"/>
      <c r="AS224" s="589"/>
      <c r="AT224" s="589"/>
      <c r="AU224" s="589"/>
      <c r="AV224" s="589"/>
      <c r="AW224" s="589"/>
      <c r="AX224" s="589"/>
      <c r="AY224" s="589"/>
      <c r="AZ224" s="589"/>
      <c r="BA224" s="589"/>
      <c r="BB224" s="589"/>
      <c r="BC224" s="589"/>
      <c r="BD224" s="589"/>
      <c r="BE224" s="589"/>
      <c r="BF224" s="589"/>
      <c r="BG224" s="589"/>
      <c r="BH224" s="589"/>
      <c r="BI224" s="589"/>
      <c r="BJ224" s="589"/>
      <c r="BK224" s="589"/>
      <c r="BL224" s="589"/>
    </row>
    <row r="225" spans="1:64" ht="15" customHeight="1">
      <c r="A225" s="574"/>
      <c r="B225" s="693"/>
      <c r="C225" s="593" t="s">
        <v>1769</v>
      </c>
      <c r="D225" s="535">
        <v>0</v>
      </c>
      <c r="E225" s="535">
        <v>1</v>
      </c>
      <c r="F225" s="536">
        <f t="shared" si="5"/>
        <v>1</v>
      </c>
      <c r="G225" s="537"/>
      <c r="H225" s="576"/>
      <c r="I225" s="584"/>
      <c r="J225" s="589"/>
      <c r="K225" s="589"/>
      <c r="L225" s="685"/>
      <c r="M225" s="589"/>
      <c r="N225" s="589"/>
      <c r="O225" s="589"/>
      <c r="P225" s="589"/>
      <c r="Q225" s="589"/>
      <c r="R225" s="589"/>
      <c r="S225" s="589"/>
      <c r="T225" s="589"/>
      <c r="U225" s="589"/>
      <c r="V225" s="589"/>
      <c r="W225" s="589"/>
      <c r="X225" s="589"/>
      <c r="Y225" s="589"/>
      <c r="Z225" s="589"/>
      <c r="AA225" s="589"/>
      <c r="AB225" s="589"/>
      <c r="AC225" s="589"/>
      <c r="AD225" s="589"/>
      <c r="AE225" s="589"/>
      <c r="AF225" s="589"/>
      <c r="AG225" s="589"/>
      <c r="AH225" s="589"/>
      <c r="AI225" s="589"/>
      <c r="AJ225" s="589"/>
      <c r="AK225" s="589"/>
      <c r="AL225" s="589"/>
      <c r="AM225" s="589"/>
      <c r="AN225" s="589"/>
      <c r="AO225" s="589"/>
      <c r="AP225" s="589"/>
      <c r="AQ225" s="589"/>
      <c r="AR225" s="589"/>
      <c r="AS225" s="589"/>
      <c r="AT225" s="589"/>
      <c r="AU225" s="589"/>
      <c r="AV225" s="589"/>
      <c r="AW225" s="589"/>
      <c r="AX225" s="589"/>
      <c r="AY225" s="589"/>
      <c r="AZ225" s="589"/>
      <c r="BA225" s="589"/>
      <c r="BB225" s="589"/>
      <c r="BC225" s="589"/>
      <c r="BD225" s="589"/>
      <c r="BE225" s="589"/>
      <c r="BF225" s="589"/>
      <c r="BG225" s="589"/>
      <c r="BH225" s="589"/>
      <c r="BI225" s="589"/>
      <c r="BJ225" s="589"/>
      <c r="BK225" s="589"/>
      <c r="BL225" s="589"/>
    </row>
    <row r="226" spans="1:64" ht="15" customHeight="1">
      <c r="A226" s="574"/>
      <c r="B226" s="693"/>
      <c r="C226" s="593" t="s">
        <v>1770</v>
      </c>
      <c r="D226" s="535">
        <v>0</v>
      </c>
      <c r="E226" s="535">
        <v>1</v>
      </c>
      <c r="F226" s="536">
        <f t="shared" si="5"/>
        <v>1</v>
      </c>
      <c r="G226" s="537"/>
      <c r="H226" s="576"/>
      <c r="I226" s="584"/>
      <c r="J226" s="589"/>
      <c r="K226" s="589"/>
      <c r="L226" s="685"/>
      <c r="M226" s="589"/>
      <c r="N226" s="589"/>
      <c r="O226" s="589"/>
      <c r="P226" s="589"/>
      <c r="Q226" s="589"/>
      <c r="R226" s="589"/>
      <c r="S226" s="589"/>
      <c r="T226" s="589"/>
      <c r="U226" s="589"/>
      <c r="V226" s="589"/>
      <c r="W226" s="589"/>
      <c r="X226" s="589"/>
      <c r="Y226" s="589"/>
      <c r="Z226" s="589"/>
      <c r="AA226" s="589"/>
      <c r="AB226" s="589"/>
      <c r="AC226" s="589"/>
      <c r="AD226" s="589"/>
      <c r="AE226" s="589"/>
      <c r="AF226" s="589"/>
      <c r="AG226" s="589"/>
      <c r="AH226" s="589"/>
      <c r="AI226" s="589"/>
      <c r="AJ226" s="589"/>
      <c r="AK226" s="589"/>
      <c r="AL226" s="589"/>
      <c r="AM226" s="589"/>
      <c r="AN226" s="589"/>
      <c r="AO226" s="589"/>
      <c r="AP226" s="589"/>
      <c r="AQ226" s="589"/>
      <c r="AR226" s="589"/>
      <c r="AS226" s="589"/>
      <c r="AT226" s="589"/>
      <c r="AU226" s="589"/>
      <c r="AV226" s="589"/>
      <c r="AW226" s="589"/>
      <c r="AX226" s="589"/>
      <c r="AY226" s="589"/>
      <c r="AZ226" s="589"/>
      <c r="BA226" s="589"/>
      <c r="BB226" s="589"/>
      <c r="BC226" s="589"/>
      <c r="BD226" s="589"/>
      <c r="BE226" s="589"/>
      <c r="BF226" s="589"/>
      <c r="BG226" s="589"/>
      <c r="BH226" s="589"/>
      <c r="BI226" s="589"/>
      <c r="BJ226" s="589"/>
      <c r="BK226" s="589"/>
      <c r="BL226" s="589"/>
    </row>
    <row r="227" spans="1:64" ht="15" customHeight="1">
      <c r="A227" s="574"/>
      <c r="B227" s="693"/>
      <c r="C227" s="593" t="s">
        <v>1771</v>
      </c>
      <c r="D227" s="535">
        <v>0</v>
      </c>
      <c r="E227" s="535">
        <v>1</v>
      </c>
      <c r="F227" s="536">
        <f t="shared" si="5"/>
        <v>1</v>
      </c>
      <c r="G227" s="537"/>
      <c r="H227" s="576"/>
      <c r="I227" s="584"/>
      <c r="J227" s="589"/>
      <c r="K227" s="589"/>
      <c r="L227" s="685"/>
      <c r="M227" s="589"/>
      <c r="N227" s="589"/>
      <c r="O227" s="589"/>
      <c r="P227" s="589"/>
      <c r="Q227" s="589"/>
      <c r="R227" s="589"/>
      <c r="S227" s="589"/>
      <c r="T227" s="589"/>
      <c r="U227" s="589"/>
      <c r="V227" s="589"/>
      <c r="W227" s="589"/>
      <c r="X227" s="589"/>
      <c r="Y227" s="589"/>
      <c r="Z227" s="589"/>
      <c r="AA227" s="589"/>
      <c r="AB227" s="589"/>
      <c r="AC227" s="589"/>
      <c r="AD227" s="589"/>
      <c r="AE227" s="589"/>
      <c r="AF227" s="589"/>
      <c r="AG227" s="589"/>
      <c r="AH227" s="589"/>
      <c r="AI227" s="589"/>
      <c r="AJ227" s="589"/>
      <c r="AK227" s="589"/>
      <c r="AL227" s="589"/>
      <c r="AM227" s="589"/>
      <c r="AN227" s="589"/>
      <c r="AO227" s="589"/>
      <c r="AP227" s="589"/>
      <c r="AQ227" s="589"/>
      <c r="AR227" s="589"/>
      <c r="AS227" s="589"/>
      <c r="AT227" s="589"/>
      <c r="AU227" s="589"/>
      <c r="AV227" s="589"/>
      <c r="AW227" s="589"/>
      <c r="AX227" s="589"/>
      <c r="AY227" s="589"/>
      <c r="AZ227" s="589"/>
      <c r="BA227" s="589"/>
      <c r="BB227" s="589"/>
      <c r="BC227" s="589"/>
      <c r="BD227" s="589"/>
      <c r="BE227" s="589"/>
      <c r="BF227" s="589"/>
      <c r="BG227" s="589"/>
      <c r="BH227" s="589"/>
      <c r="BI227" s="589"/>
      <c r="BJ227" s="589"/>
      <c r="BK227" s="589"/>
      <c r="BL227" s="589"/>
    </row>
    <row r="228" spans="1:64" ht="15" customHeight="1">
      <c r="A228" s="574"/>
      <c r="B228" s="693"/>
      <c r="C228" s="593" t="s">
        <v>1771</v>
      </c>
      <c r="D228" s="535">
        <v>0</v>
      </c>
      <c r="E228" s="535">
        <v>1</v>
      </c>
      <c r="F228" s="536">
        <f t="shared" si="5"/>
        <v>1</v>
      </c>
      <c r="G228" s="537"/>
      <c r="H228" s="576"/>
      <c r="I228" s="584"/>
      <c r="J228" s="589"/>
      <c r="K228" s="589"/>
      <c r="L228" s="685"/>
      <c r="M228" s="589"/>
      <c r="N228" s="589"/>
      <c r="O228" s="589"/>
      <c r="P228" s="589"/>
      <c r="Q228" s="589"/>
      <c r="R228" s="589"/>
      <c r="S228" s="589"/>
      <c r="T228" s="589"/>
      <c r="U228" s="589"/>
      <c r="V228" s="589"/>
      <c r="W228" s="589"/>
      <c r="X228" s="589"/>
      <c r="Y228" s="589"/>
      <c r="Z228" s="589"/>
      <c r="AA228" s="589"/>
      <c r="AB228" s="589"/>
      <c r="AC228" s="589"/>
      <c r="AD228" s="589"/>
      <c r="AE228" s="589"/>
      <c r="AF228" s="589"/>
      <c r="AG228" s="589"/>
      <c r="AH228" s="589"/>
      <c r="AI228" s="589"/>
      <c r="AJ228" s="589"/>
      <c r="AK228" s="589"/>
      <c r="AL228" s="589"/>
      <c r="AM228" s="589"/>
      <c r="AN228" s="589"/>
      <c r="AO228" s="589"/>
      <c r="AP228" s="589"/>
      <c r="AQ228" s="589"/>
      <c r="AR228" s="589"/>
      <c r="AS228" s="589"/>
      <c r="AT228" s="589"/>
      <c r="AU228" s="589"/>
      <c r="AV228" s="589"/>
      <c r="AW228" s="589"/>
      <c r="AX228" s="589"/>
      <c r="AY228" s="589"/>
      <c r="AZ228" s="589"/>
      <c r="BA228" s="589"/>
      <c r="BB228" s="589"/>
      <c r="BC228" s="589"/>
      <c r="BD228" s="589"/>
      <c r="BE228" s="589"/>
      <c r="BF228" s="589"/>
      <c r="BG228" s="589"/>
      <c r="BH228" s="589"/>
      <c r="BI228" s="589"/>
      <c r="BJ228" s="589"/>
      <c r="BK228" s="589"/>
      <c r="BL228" s="589"/>
    </row>
    <row r="229" spans="1:64" ht="15" customHeight="1">
      <c r="A229" s="574"/>
      <c r="B229" s="693"/>
      <c r="C229" s="593" t="s">
        <v>1772</v>
      </c>
      <c r="D229" s="535">
        <v>0</v>
      </c>
      <c r="E229" s="535">
        <v>1</v>
      </c>
      <c r="F229" s="536">
        <f t="shared" si="5"/>
        <v>1</v>
      </c>
      <c r="G229" s="537"/>
      <c r="H229" s="576"/>
      <c r="I229" s="584"/>
      <c r="J229" s="589"/>
      <c r="K229" s="589"/>
      <c r="L229" s="685"/>
      <c r="M229" s="589"/>
      <c r="N229" s="589"/>
      <c r="O229" s="589"/>
      <c r="P229" s="589"/>
      <c r="Q229" s="589"/>
      <c r="R229" s="589"/>
      <c r="S229" s="589"/>
      <c r="T229" s="589"/>
      <c r="U229" s="589"/>
      <c r="V229" s="589"/>
      <c r="W229" s="589"/>
      <c r="X229" s="589"/>
      <c r="Y229" s="589"/>
      <c r="Z229" s="589"/>
      <c r="AA229" s="589"/>
      <c r="AB229" s="589"/>
      <c r="AC229" s="589"/>
      <c r="AD229" s="589"/>
      <c r="AE229" s="589"/>
      <c r="AF229" s="589"/>
      <c r="AG229" s="589"/>
      <c r="AH229" s="589"/>
      <c r="AI229" s="589"/>
      <c r="AJ229" s="589"/>
      <c r="AK229" s="589"/>
      <c r="AL229" s="589"/>
      <c r="AM229" s="589"/>
      <c r="AN229" s="589"/>
      <c r="AO229" s="589"/>
      <c r="AP229" s="589"/>
      <c r="AQ229" s="589"/>
      <c r="AR229" s="589"/>
      <c r="AS229" s="589"/>
      <c r="AT229" s="589"/>
      <c r="AU229" s="589"/>
      <c r="AV229" s="589"/>
      <c r="AW229" s="589"/>
      <c r="AX229" s="589"/>
      <c r="AY229" s="589"/>
      <c r="AZ229" s="589"/>
      <c r="BA229" s="589"/>
      <c r="BB229" s="589"/>
      <c r="BC229" s="589"/>
      <c r="BD229" s="589"/>
      <c r="BE229" s="589"/>
      <c r="BF229" s="589"/>
      <c r="BG229" s="589"/>
      <c r="BH229" s="589"/>
      <c r="BI229" s="589"/>
      <c r="BJ229" s="589"/>
      <c r="BK229" s="589"/>
      <c r="BL229" s="589"/>
    </row>
    <row r="230" spans="1:64" ht="15" customHeight="1">
      <c r="A230" s="574"/>
      <c r="B230" s="693"/>
      <c r="C230" s="593" t="s">
        <v>1494</v>
      </c>
      <c r="D230" s="535">
        <v>1</v>
      </c>
      <c r="E230" s="535">
        <v>1</v>
      </c>
      <c r="F230" s="536">
        <f t="shared" si="5"/>
        <v>0</v>
      </c>
      <c r="G230" s="537"/>
      <c r="H230" s="576"/>
      <c r="I230" s="584"/>
      <c r="J230" s="589"/>
      <c r="K230" s="589"/>
      <c r="L230" s="685"/>
      <c r="M230" s="589"/>
      <c r="N230" s="589"/>
      <c r="O230" s="589"/>
      <c r="P230" s="589"/>
      <c r="Q230" s="589"/>
      <c r="R230" s="589"/>
      <c r="S230" s="589"/>
      <c r="T230" s="589"/>
      <c r="U230" s="589"/>
      <c r="V230" s="589"/>
      <c r="W230" s="589"/>
      <c r="X230" s="589"/>
      <c r="Y230" s="589"/>
      <c r="Z230" s="589"/>
      <c r="AA230" s="589"/>
      <c r="AB230" s="589"/>
      <c r="AC230" s="589"/>
      <c r="AD230" s="589"/>
      <c r="AE230" s="589"/>
      <c r="AF230" s="589"/>
      <c r="AG230" s="589"/>
      <c r="AH230" s="589"/>
      <c r="AI230" s="589"/>
      <c r="AJ230" s="589"/>
      <c r="AK230" s="589"/>
      <c r="AL230" s="589"/>
      <c r="AM230" s="589"/>
      <c r="AN230" s="589"/>
      <c r="AO230" s="589"/>
      <c r="AP230" s="589"/>
      <c r="AQ230" s="589"/>
      <c r="AR230" s="589"/>
      <c r="AS230" s="589"/>
      <c r="AT230" s="589"/>
      <c r="AU230" s="589"/>
      <c r="AV230" s="589"/>
      <c r="AW230" s="589"/>
      <c r="AX230" s="589"/>
      <c r="AY230" s="589"/>
      <c r="AZ230" s="589"/>
      <c r="BA230" s="589"/>
      <c r="BB230" s="589"/>
      <c r="BC230" s="589"/>
      <c r="BD230" s="589"/>
      <c r="BE230" s="589"/>
      <c r="BF230" s="589"/>
      <c r="BG230" s="589"/>
      <c r="BH230" s="589"/>
      <c r="BI230" s="589"/>
      <c r="BJ230" s="589"/>
      <c r="BK230" s="589"/>
      <c r="BL230" s="589"/>
    </row>
    <row r="231" spans="1:64" ht="15" customHeight="1">
      <c r="A231" s="574"/>
      <c r="B231" s="693"/>
      <c r="C231" s="593" t="s">
        <v>1678</v>
      </c>
      <c r="D231" s="535">
        <v>1</v>
      </c>
      <c r="E231" s="535">
        <v>0</v>
      </c>
      <c r="F231" s="536">
        <f t="shared" si="5"/>
        <v>-1</v>
      </c>
      <c r="G231" s="537" t="s">
        <v>1679</v>
      </c>
      <c r="H231" s="576"/>
      <c r="I231" s="584"/>
      <c r="J231" s="589"/>
      <c r="K231" s="589"/>
      <c r="L231" s="685"/>
      <c r="M231" s="589"/>
      <c r="N231" s="589"/>
      <c r="O231" s="589"/>
      <c r="P231" s="589"/>
      <c r="Q231" s="589"/>
      <c r="R231" s="589"/>
      <c r="S231" s="589"/>
      <c r="T231" s="589"/>
      <c r="U231" s="589"/>
      <c r="V231" s="589"/>
      <c r="W231" s="589"/>
      <c r="X231" s="589"/>
      <c r="Y231" s="589"/>
      <c r="Z231" s="589"/>
      <c r="AA231" s="589"/>
      <c r="AB231" s="589"/>
      <c r="AC231" s="589"/>
      <c r="AD231" s="589"/>
      <c r="AE231" s="589"/>
      <c r="AF231" s="589"/>
      <c r="AG231" s="589"/>
      <c r="AH231" s="589"/>
      <c r="AI231" s="589"/>
      <c r="AJ231" s="589"/>
      <c r="AK231" s="589"/>
      <c r="AL231" s="589"/>
      <c r="AM231" s="589"/>
      <c r="AN231" s="589"/>
      <c r="AO231" s="589"/>
      <c r="AP231" s="589"/>
      <c r="AQ231" s="589"/>
      <c r="AR231" s="589"/>
      <c r="AS231" s="589"/>
      <c r="AT231" s="589"/>
      <c r="AU231" s="589"/>
      <c r="AV231" s="589"/>
      <c r="AW231" s="589"/>
      <c r="AX231" s="589"/>
      <c r="AY231" s="589"/>
      <c r="AZ231" s="589"/>
      <c r="BA231" s="589"/>
      <c r="BB231" s="589"/>
      <c r="BC231" s="589"/>
      <c r="BD231" s="589"/>
      <c r="BE231" s="589"/>
      <c r="BF231" s="589"/>
      <c r="BG231" s="589"/>
      <c r="BH231" s="589"/>
      <c r="BI231" s="589"/>
      <c r="BJ231" s="589"/>
      <c r="BK231" s="589"/>
      <c r="BL231" s="589"/>
    </row>
    <row r="232" spans="1:64" ht="15" customHeight="1">
      <c r="A232" s="574"/>
      <c r="B232" s="693"/>
      <c r="C232" s="593" t="s">
        <v>1592</v>
      </c>
      <c r="D232" s="535">
        <v>1</v>
      </c>
      <c r="E232" s="535">
        <v>0</v>
      </c>
      <c r="F232" s="536">
        <f t="shared" si="5"/>
        <v>-1</v>
      </c>
      <c r="G232" s="537" t="s">
        <v>1593</v>
      </c>
      <c r="H232" s="576"/>
      <c r="I232" s="584"/>
      <c r="J232" s="589"/>
      <c r="K232" s="589"/>
      <c r="L232" s="685"/>
      <c r="M232" s="589"/>
      <c r="N232" s="589"/>
      <c r="O232" s="589"/>
      <c r="P232" s="589"/>
      <c r="Q232" s="589"/>
      <c r="R232" s="589"/>
      <c r="S232" s="589"/>
      <c r="T232" s="589"/>
      <c r="U232" s="589"/>
      <c r="V232" s="589"/>
      <c r="W232" s="589"/>
      <c r="X232" s="589"/>
      <c r="Y232" s="589"/>
      <c r="Z232" s="589"/>
      <c r="AA232" s="589"/>
      <c r="AB232" s="589"/>
      <c r="AC232" s="589"/>
      <c r="AD232" s="589"/>
      <c r="AE232" s="589"/>
      <c r="AF232" s="589"/>
      <c r="AG232" s="589"/>
      <c r="AH232" s="589"/>
      <c r="AI232" s="589"/>
      <c r="AJ232" s="589"/>
      <c r="AK232" s="589"/>
      <c r="AL232" s="589"/>
      <c r="AM232" s="589"/>
      <c r="AN232" s="589"/>
      <c r="AO232" s="589"/>
      <c r="AP232" s="589"/>
      <c r="AQ232" s="589"/>
      <c r="AR232" s="589"/>
      <c r="AS232" s="589"/>
      <c r="AT232" s="589"/>
      <c r="AU232" s="589"/>
      <c r="AV232" s="589"/>
      <c r="AW232" s="589"/>
      <c r="AX232" s="589"/>
      <c r="AY232" s="589"/>
      <c r="AZ232" s="589"/>
      <c r="BA232" s="589"/>
      <c r="BB232" s="589"/>
      <c r="BC232" s="589"/>
      <c r="BD232" s="589"/>
      <c r="BE232" s="589"/>
      <c r="BF232" s="589"/>
      <c r="BG232" s="589"/>
      <c r="BH232" s="589"/>
      <c r="BI232" s="589"/>
      <c r="BJ232" s="589"/>
      <c r="BK232" s="589"/>
      <c r="BL232" s="589"/>
    </row>
    <row r="233" spans="1:64" ht="15" customHeight="1">
      <c r="A233" s="574"/>
      <c r="B233" s="693"/>
      <c r="C233" s="593" t="s">
        <v>1594</v>
      </c>
      <c r="D233" s="535">
        <v>1</v>
      </c>
      <c r="E233" s="535">
        <v>1</v>
      </c>
      <c r="F233" s="536">
        <f t="shared" si="5"/>
        <v>0</v>
      </c>
      <c r="G233" s="537" t="s">
        <v>1593</v>
      </c>
      <c r="H233" s="576"/>
      <c r="I233" s="584"/>
      <c r="J233" s="589"/>
      <c r="K233" s="589"/>
      <c r="L233" s="685"/>
      <c r="M233" s="589"/>
      <c r="N233" s="589"/>
      <c r="O233" s="589"/>
      <c r="P233" s="589"/>
      <c r="Q233" s="589"/>
      <c r="R233" s="589"/>
      <c r="S233" s="589"/>
      <c r="T233" s="589"/>
      <c r="U233" s="589"/>
      <c r="V233" s="589"/>
      <c r="W233" s="589"/>
      <c r="X233" s="589"/>
      <c r="Y233" s="589"/>
      <c r="Z233" s="589"/>
      <c r="AA233" s="589"/>
      <c r="AB233" s="589"/>
      <c r="AC233" s="589"/>
      <c r="AD233" s="589"/>
      <c r="AE233" s="589"/>
      <c r="AF233" s="589"/>
      <c r="AG233" s="589"/>
      <c r="AH233" s="589"/>
      <c r="AI233" s="589"/>
      <c r="AJ233" s="589"/>
      <c r="AK233" s="589"/>
      <c r="AL233" s="589"/>
      <c r="AM233" s="589"/>
      <c r="AN233" s="589"/>
      <c r="AO233" s="589"/>
      <c r="AP233" s="589"/>
      <c r="AQ233" s="589"/>
      <c r="AR233" s="589"/>
      <c r="AS233" s="589"/>
      <c r="AT233" s="589"/>
      <c r="AU233" s="589"/>
      <c r="AV233" s="589"/>
      <c r="AW233" s="589"/>
      <c r="AX233" s="589"/>
      <c r="AY233" s="589"/>
      <c r="AZ233" s="589"/>
      <c r="BA233" s="589"/>
      <c r="BB233" s="589"/>
      <c r="BC233" s="589"/>
      <c r="BD233" s="589"/>
      <c r="BE233" s="589"/>
      <c r="BF233" s="589"/>
      <c r="BG233" s="589"/>
      <c r="BH233" s="589"/>
      <c r="BI233" s="589"/>
      <c r="BJ233" s="589"/>
      <c r="BK233" s="589"/>
      <c r="BL233" s="589"/>
    </row>
    <row r="234" spans="1:64" ht="15" customHeight="1">
      <c r="A234" s="574"/>
      <c r="B234" s="693"/>
      <c r="C234" s="593" t="s">
        <v>1680</v>
      </c>
      <c r="D234" s="535">
        <v>1</v>
      </c>
      <c r="E234" s="535">
        <v>1</v>
      </c>
      <c r="F234" s="536">
        <f t="shared" si="5"/>
        <v>0</v>
      </c>
      <c r="G234" s="537"/>
      <c r="H234" s="576"/>
      <c r="I234" s="584"/>
      <c r="J234" s="589"/>
      <c r="K234" s="589"/>
      <c r="L234" s="685"/>
      <c r="M234" s="589"/>
      <c r="N234" s="589"/>
      <c r="O234" s="589"/>
      <c r="P234" s="589"/>
      <c r="Q234" s="589"/>
      <c r="R234" s="589"/>
      <c r="S234" s="589"/>
      <c r="T234" s="589"/>
      <c r="U234" s="589"/>
      <c r="V234" s="589"/>
      <c r="W234" s="589"/>
      <c r="X234" s="589"/>
      <c r="Y234" s="589"/>
      <c r="Z234" s="589"/>
      <c r="AA234" s="589"/>
      <c r="AB234" s="589"/>
      <c r="AC234" s="589"/>
      <c r="AD234" s="589"/>
      <c r="AE234" s="589"/>
      <c r="AF234" s="589"/>
      <c r="AG234" s="589"/>
      <c r="AH234" s="589"/>
      <c r="AI234" s="589"/>
      <c r="AJ234" s="589"/>
      <c r="AK234" s="589"/>
      <c r="AL234" s="589"/>
      <c r="AM234" s="589"/>
      <c r="AN234" s="589"/>
      <c r="AO234" s="589"/>
      <c r="AP234" s="589"/>
      <c r="AQ234" s="589"/>
      <c r="AR234" s="589"/>
      <c r="AS234" s="589"/>
      <c r="AT234" s="589"/>
      <c r="AU234" s="589"/>
      <c r="AV234" s="589"/>
      <c r="AW234" s="589"/>
      <c r="AX234" s="589"/>
      <c r="AY234" s="589"/>
      <c r="AZ234" s="589"/>
      <c r="BA234" s="589"/>
      <c r="BB234" s="589"/>
      <c r="BC234" s="589"/>
      <c r="BD234" s="589"/>
      <c r="BE234" s="589"/>
      <c r="BF234" s="589"/>
      <c r="BG234" s="589"/>
      <c r="BH234" s="589"/>
      <c r="BI234" s="589"/>
      <c r="BJ234" s="589"/>
      <c r="BK234" s="589"/>
      <c r="BL234" s="589"/>
    </row>
    <row r="235" spans="1:64" ht="15" customHeight="1">
      <c r="A235" s="574"/>
      <c r="B235" s="693"/>
      <c r="C235" s="593" t="s">
        <v>1681</v>
      </c>
      <c r="D235" s="535">
        <v>1</v>
      </c>
      <c r="E235" s="535">
        <v>1</v>
      </c>
      <c r="F235" s="536">
        <f t="shared" si="5"/>
        <v>0</v>
      </c>
      <c r="G235" s="537"/>
      <c r="H235" s="576"/>
      <c r="I235" s="584"/>
      <c r="J235" s="589"/>
      <c r="K235" s="589"/>
      <c r="L235" s="685"/>
      <c r="M235" s="589"/>
      <c r="N235" s="589"/>
      <c r="O235" s="589"/>
      <c r="P235" s="589"/>
      <c r="Q235" s="589"/>
      <c r="R235" s="589"/>
      <c r="S235" s="589"/>
      <c r="T235" s="589"/>
      <c r="U235" s="589"/>
      <c r="V235" s="589"/>
      <c r="W235" s="589"/>
      <c r="X235" s="589"/>
      <c r="Y235" s="589"/>
      <c r="Z235" s="589"/>
      <c r="AA235" s="589"/>
      <c r="AB235" s="589"/>
      <c r="AC235" s="589"/>
      <c r="AD235" s="589"/>
      <c r="AE235" s="589"/>
      <c r="AF235" s="589"/>
      <c r="AG235" s="589"/>
      <c r="AH235" s="589"/>
      <c r="AI235" s="589"/>
      <c r="AJ235" s="589"/>
      <c r="AK235" s="589"/>
      <c r="AL235" s="589"/>
      <c r="AM235" s="589"/>
      <c r="AN235" s="589"/>
      <c r="AO235" s="589"/>
      <c r="AP235" s="589"/>
      <c r="AQ235" s="589"/>
      <c r="AR235" s="589"/>
      <c r="AS235" s="589"/>
      <c r="AT235" s="589"/>
      <c r="AU235" s="589"/>
      <c r="AV235" s="589"/>
      <c r="AW235" s="589"/>
      <c r="AX235" s="589"/>
      <c r="AY235" s="589"/>
      <c r="AZ235" s="589"/>
      <c r="BA235" s="589"/>
      <c r="BB235" s="589"/>
      <c r="BC235" s="589"/>
      <c r="BD235" s="589"/>
      <c r="BE235" s="589"/>
      <c r="BF235" s="589"/>
      <c r="BG235" s="589"/>
      <c r="BH235" s="589"/>
      <c r="BI235" s="589"/>
      <c r="BJ235" s="589"/>
      <c r="BK235" s="589"/>
      <c r="BL235" s="589"/>
    </row>
    <row r="236" spans="1:64" ht="15" customHeight="1">
      <c r="A236" s="574"/>
      <c r="B236" s="693"/>
      <c r="C236" s="593" t="s">
        <v>1595</v>
      </c>
      <c r="D236" s="535">
        <v>1</v>
      </c>
      <c r="E236" s="535">
        <v>1</v>
      </c>
      <c r="F236" s="536">
        <f t="shared" si="5"/>
        <v>0</v>
      </c>
      <c r="G236" s="537"/>
      <c r="H236" s="576"/>
      <c r="I236" s="584"/>
      <c r="J236" s="589"/>
      <c r="K236" s="589"/>
      <c r="L236" s="685"/>
      <c r="M236" s="589"/>
      <c r="N236" s="589"/>
      <c r="O236" s="589"/>
      <c r="P236" s="589"/>
      <c r="Q236" s="589"/>
      <c r="R236" s="589"/>
      <c r="S236" s="589"/>
      <c r="T236" s="589"/>
      <c r="U236" s="589"/>
      <c r="V236" s="589"/>
      <c r="W236" s="589"/>
      <c r="X236" s="589"/>
      <c r="Y236" s="589"/>
      <c r="Z236" s="589"/>
      <c r="AA236" s="589"/>
      <c r="AB236" s="589"/>
      <c r="AC236" s="589"/>
      <c r="AD236" s="589"/>
      <c r="AE236" s="589"/>
      <c r="AF236" s="589"/>
      <c r="AG236" s="589"/>
      <c r="AH236" s="589"/>
      <c r="AI236" s="589"/>
      <c r="AJ236" s="589"/>
      <c r="AK236" s="589"/>
      <c r="AL236" s="589"/>
      <c r="AM236" s="589"/>
      <c r="AN236" s="589"/>
      <c r="AO236" s="589"/>
      <c r="AP236" s="589"/>
      <c r="AQ236" s="589"/>
      <c r="AR236" s="589"/>
      <c r="AS236" s="589"/>
      <c r="AT236" s="589"/>
      <c r="AU236" s="589"/>
      <c r="AV236" s="589"/>
      <c r="AW236" s="589"/>
      <c r="AX236" s="589"/>
      <c r="AY236" s="589"/>
      <c r="AZ236" s="589"/>
      <c r="BA236" s="589"/>
      <c r="BB236" s="589"/>
      <c r="BC236" s="589"/>
      <c r="BD236" s="589"/>
      <c r="BE236" s="589"/>
      <c r="BF236" s="589"/>
      <c r="BG236" s="589"/>
      <c r="BH236" s="589"/>
      <c r="BI236" s="589"/>
      <c r="BJ236" s="589"/>
      <c r="BK236" s="589"/>
      <c r="BL236" s="589"/>
    </row>
    <row r="237" spans="1:64" ht="15" customHeight="1">
      <c r="A237" s="574"/>
      <c r="B237" s="693"/>
      <c r="C237" s="593" t="s">
        <v>1598</v>
      </c>
      <c r="D237" s="535">
        <v>1</v>
      </c>
      <c r="E237" s="535">
        <v>0</v>
      </c>
      <c r="F237" s="536">
        <f t="shared" si="5"/>
        <v>-1</v>
      </c>
      <c r="G237" s="537"/>
      <c r="H237" s="576"/>
      <c r="I237" s="584"/>
      <c r="J237" s="649"/>
      <c r="K237" s="589"/>
      <c r="L237" s="685"/>
      <c r="M237" s="589"/>
      <c r="N237" s="589"/>
      <c r="O237" s="589"/>
      <c r="P237" s="589"/>
      <c r="Q237" s="589"/>
      <c r="R237" s="589"/>
      <c r="S237" s="589"/>
      <c r="T237" s="589"/>
      <c r="U237" s="589"/>
      <c r="V237" s="589"/>
      <c r="W237" s="589"/>
      <c r="X237" s="589"/>
      <c r="Y237" s="589"/>
      <c r="Z237" s="589"/>
      <c r="AA237" s="589"/>
      <c r="AB237" s="589"/>
      <c r="AC237" s="589"/>
      <c r="AD237" s="589"/>
      <c r="AE237" s="589"/>
      <c r="AF237" s="589"/>
      <c r="AG237" s="589"/>
      <c r="AH237" s="589"/>
      <c r="AI237" s="589"/>
      <c r="AJ237" s="589"/>
      <c r="AK237" s="589"/>
      <c r="AL237" s="589"/>
      <c r="AM237" s="589"/>
      <c r="AN237" s="589"/>
      <c r="AO237" s="589"/>
      <c r="AP237" s="589"/>
      <c r="AQ237" s="589"/>
      <c r="AR237" s="589"/>
      <c r="AS237" s="589"/>
      <c r="AT237" s="589"/>
      <c r="AU237" s="589"/>
      <c r="AV237" s="589"/>
      <c r="AW237" s="589"/>
      <c r="AX237" s="589"/>
      <c r="AY237" s="589"/>
      <c r="AZ237" s="589"/>
      <c r="BA237" s="589"/>
      <c r="BB237" s="589"/>
      <c r="BC237" s="589"/>
      <c r="BD237" s="589"/>
      <c r="BE237" s="589"/>
      <c r="BF237" s="589"/>
      <c r="BG237" s="589"/>
      <c r="BH237" s="589"/>
      <c r="BI237" s="589"/>
      <c r="BJ237" s="589"/>
      <c r="BK237" s="589"/>
      <c r="BL237" s="589"/>
    </row>
    <row r="238" spans="1:64" ht="15" customHeight="1">
      <c r="A238" s="574"/>
      <c r="B238" s="693"/>
      <c r="C238" s="593" t="s">
        <v>1683</v>
      </c>
      <c r="D238" s="535">
        <v>1</v>
      </c>
      <c r="E238" s="535">
        <v>1</v>
      </c>
      <c r="F238" s="536">
        <f t="shared" si="5"/>
        <v>0</v>
      </c>
      <c r="G238" s="537"/>
      <c r="H238" s="576"/>
      <c r="I238" s="584"/>
      <c r="J238" s="589"/>
      <c r="K238" s="589"/>
      <c r="L238" s="685"/>
      <c r="M238" s="589"/>
      <c r="N238" s="589"/>
      <c r="O238" s="589"/>
      <c r="P238" s="589"/>
      <c r="Q238" s="589"/>
      <c r="R238" s="589"/>
      <c r="S238" s="589"/>
      <c r="T238" s="589"/>
      <c r="U238" s="589"/>
      <c r="V238" s="589"/>
      <c r="W238" s="589"/>
      <c r="X238" s="589"/>
      <c r="Y238" s="589"/>
      <c r="Z238" s="589"/>
      <c r="AA238" s="589"/>
      <c r="AB238" s="589"/>
      <c r="AC238" s="589"/>
      <c r="AD238" s="589"/>
      <c r="AE238" s="589"/>
      <c r="AF238" s="589"/>
      <c r="AG238" s="589"/>
      <c r="AH238" s="589"/>
      <c r="AI238" s="589"/>
      <c r="AJ238" s="589"/>
      <c r="AK238" s="589"/>
      <c r="AL238" s="589"/>
      <c r="AM238" s="589"/>
      <c r="AN238" s="589"/>
      <c r="AO238" s="589"/>
      <c r="AP238" s="589"/>
      <c r="AQ238" s="589"/>
      <c r="AR238" s="589"/>
      <c r="AS238" s="589"/>
      <c r="AT238" s="589"/>
      <c r="AU238" s="589"/>
      <c r="AV238" s="589"/>
      <c r="AW238" s="589"/>
      <c r="AX238" s="589"/>
      <c r="AY238" s="589"/>
      <c r="AZ238" s="589"/>
      <c r="BA238" s="589"/>
      <c r="BB238" s="589"/>
      <c r="BC238" s="589"/>
      <c r="BD238" s="589"/>
      <c r="BE238" s="589"/>
      <c r="BF238" s="589"/>
      <c r="BG238" s="589"/>
      <c r="BH238" s="589"/>
      <c r="BI238" s="589"/>
      <c r="BJ238" s="589"/>
      <c r="BK238" s="589"/>
      <c r="BL238" s="589"/>
    </row>
    <row r="239" spans="1:64" ht="15" customHeight="1">
      <c r="A239" s="574"/>
      <c r="B239" s="693"/>
      <c r="C239" s="593" t="s">
        <v>1684</v>
      </c>
      <c r="D239" s="535">
        <v>1</v>
      </c>
      <c r="E239" s="535">
        <v>1</v>
      </c>
      <c r="F239" s="536">
        <f t="shared" si="5"/>
        <v>0</v>
      </c>
      <c r="G239" s="537"/>
      <c r="H239" s="576"/>
      <c r="I239" s="584"/>
      <c r="J239" s="589"/>
      <c r="K239" s="589"/>
      <c r="L239" s="685"/>
      <c r="M239" s="589"/>
      <c r="N239" s="589"/>
      <c r="O239" s="589"/>
      <c r="P239" s="589"/>
      <c r="Q239" s="589"/>
      <c r="R239" s="589"/>
      <c r="S239" s="589"/>
      <c r="T239" s="589"/>
      <c r="U239" s="589"/>
      <c r="V239" s="589"/>
      <c r="W239" s="589"/>
      <c r="X239" s="589"/>
      <c r="Y239" s="589"/>
      <c r="Z239" s="589"/>
      <c r="AA239" s="589"/>
      <c r="AB239" s="589"/>
      <c r="AC239" s="589"/>
      <c r="AD239" s="589"/>
      <c r="AE239" s="589"/>
      <c r="AF239" s="589"/>
      <c r="AG239" s="589"/>
      <c r="AH239" s="589"/>
      <c r="AI239" s="589"/>
      <c r="AJ239" s="589"/>
      <c r="AK239" s="589"/>
      <c r="AL239" s="589"/>
      <c r="AM239" s="589"/>
      <c r="AN239" s="589"/>
      <c r="AO239" s="589"/>
      <c r="AP239" s="589"/>
      <c r="AQ239" s="589"/>
      <c r="AR239" s="589"/>
      <c r="AS239" s="589"/>
      <c r="AT239" s="589"/>
      <c r="AU239" s="589"/>
      <c r="AV239" s="589"/>
      <c r="AW239" s="589"/>
      <c r="AX239" s="589"/>
      <c r="AY239" s="589"/>
      <c r="AZ239" s="589"/>
      <c r="BA239" s="589"/>
      <c r="BB239" s="589"/>
      <c r="BC239" s="589"/>
      <c r="BD239" s="589"/>
      <c r="BE239" s="589"/>
      <c r="BF239" s="589"/>
      <c r="BG239" s="589"/>
      <c r="BH239" s="589"/>
      <c r="BI239" s="589"/>
      <c r="BJ239" s="589"/>
      <c r="BK239" s="589"/>
      <c r="BL239" s="589"/>
    </row>
    <row r="240" spans="1:64" ht="15" customHeight="1">
      <c r="A240" s="574"/>
      <c r="B240" s="700"/>
      <c r="C240" s="640" t="s">
        <v>1685</v>
      </c>
      <c r="D240" s="602">
        <v>1</v>
      </c>
      <c r="E240" s="602">
        <v>1</v>
      </c>
      <c r="F240" s="603">
        <f t="shared" si="5"/>
        <v>0</v>
      </c>
      <c r="G240" s="604"/>
      <c r="H240" s="669"/>
      <c r="J240" s="589"/>
      <c r="K240" s="589"/>
      <c r="L240" s="685"/>
      <c r="M240" s="589"/>
      <c r="N240" s="589"/>
      <c r="O240" s="589"/>
      <c r="P240" s="589"/>
      <c r="Q240" s="589"/>
      <c r="R240" s="589"/>
      <c r="S240" s="589"/>
      <c r="T240" s="589"/>
      <c r="U240" s="589"/>
      <c r="V240" s="589"/>
      <c r="W240" s="589"/>
      <c r="X240" s="589"/>
      <c r="Y240" s="589"/>
      <c r="Z240" s="589"/>
      <c r="AA240" s="589"/>
      <c r="AB240" s="589"/>
      <c r="AC240" s="589"/>
      <c r="AD240" s="589"/>
      <c r="AE240" s="589"/>
      <c r="AF240" s="589"/>
      <c r="AG240" s="589"/>
      <c r="AH240" s="589"/>
      <c r="AI240" s="589"/>
      <c r="AJ240" s="589"/>
      <c r="AK240" s="589"/>
      <c r="AL240" s="589"/>
      <c r="AM240" s="589"/>
      <c r="AN240" s="589"/>
      <c r="AO240" s="589"/>
      <c r="AP240" s="589"/>
      <c r="AQ240" s="589"/>
      <c r="AR240" s="589"/>
      <c r="AS240" s="589"/>
      <c r="AT240" s="589"/>
      <c r="AU240" s="589"/>
      <c r="AV240" s="589"/>
      <c r="AW240" s="589"/>
      <c r="AX240" s="589"/>
      <c r="AY240" s="589"/>
      <c r="AZ240" s="589"/>
      <c r="BA240" s="589"/>
      <c r="BB240" s="589"/>
      <c r="BC240" s="589"/>
      <c r="BD240" s="589"/>
      <c r="BE240" s="589"/>
      <c r="BF240" s="589"/>
      <c r="BG240" s="589"/>
      <c r="BH240" s="589"/>
      <c r="BI240" s="589"/>
      <c r="BJ240" s="589"/>
      <c r="BK240" s="589"/>
      <c r="BL240" s="589"/>
    </row>
    <row r="241" spans="1:64" ht="15" customHeight="1">
      <c r="A241" s="574"/>
      <c r="B241" s="693"/>
      <c r="C241" s="591" t="s">
        <v>1602</v>
      </c>
      <c r="D241" s="535">
        <v>9</v>
      </c>
      <c r="E241" s="535">
        <v>10</v>
      </c>
      <c r="F241" s="536">
        <f t="shared" si="5"/>
        <v>1</v>
      </c>
      <c r="G241" s="596" t="s">
        <v>1773</v>
      </c>
      <c r="H241" s="576"/>
      <c r="I241" s="584"/>
      <c r="J241" s="589"/>
      <c r="K241" s="589"/>
      <c r="L241" s="685"/>
      <c r="M241" s="589"/>
      <c r="N241" s="589"/>
      <c r="O241" s="589"/>
      <c r="P241" s="589"/>
      <c r="Q241" s="589"/>
      <c r="R241" s="589"/>
      <c r="S241" s="589"/>
      <c r="T241" s="589"/>
      <c r="U241" s="589"/>
      <c r="V241" s="589"/>
      <c r="W241" s="589"/>
      <c r="X241" s="589"/>
      <c r="Y241" s="589"/>
      <c r="Z241" s="589"/>
      <c r="AA241" s="589"/>
      <c r="AB241" s="589"/>
      <c r="AC241" s="589"/>
      <c r="AD241" s="589"/>
      <c r="AE241" s="589"/>
      <c r="AF241" s="589"/>
      <c r="AG241" s="589"/>
      <c r="AH241" s="589"/>
      <c r="AI241" s="589"/>
      <c r="AJ241" s="589"/>
      <c r="AK241" s="589"/>
      <c r="AL241" s="589"/>
      <c r="AM241" s="589"/>
      <c r="AN241" s="589"/>
      <c r="AO241" s="589"/>
      <c r="AP241" s="589"/>
      <c r="AQ241" s="589"/>
      <c r="AR241" s="589"/>
      <c r="AS241" s="589"/>
      <c r="AT241" s="589"/>
      <c r="AU241" s="589"/>
      <c r="AV241" s="589"/>
      <c r="AW241" s="589"/>
      <c r="AX241" s="589"/>
      <c r="AY241" s="589"/>
      <c r="AZ241" s="589"/>
      <c r="BA241" s="589"/>
      <c r="BB241" s="589"/>
      <c r="BC241" s="589"/>
      <c r="BD241" s="589"/>
      <c r="BE241" s="589"/>
      <c r="BF241" s="589"/>
      <c r="BG241" s="589"/>
      <c r="BH241" s="589"/>
      <c r="BI241" s="589"/>
      <c r="BJ241" s="589"/>
      <c r="BK241" s="589"/>
      <c r="BL241" s="589"/>
    </row>
    <row r="242" spans="1:64" ht="15" customHeight="1">
      <c r="A242" s="574"/>
      <c r="B242" s="694"/>
      <c r="C242" s="593" t="s">
        <v>1688</v>
      </c>
      <c r="D242" s="535">
        <v>1</v>
      </c>
      <c r="E242" s="535">
        <v>1</v>
      </c>
      <c r="F242" s="536">
        <f t="shared" si="5"/>
        <v>0</v>
      </c>
      <c r="G242" s="537"/>
      <c r="H242" s="576"/>
      <c r="I242" s="584"/>
      <c r="J242" s="589"/>
      <c r="K242" s="589"/>
      <c r="L242" s="685"/>
      <c r="M242" s="589"/>
      <c r="N242" s="589"/>
      <c r="O242" s="589"/>
      <c r="P242" s="589"/>
      <c r="Q242" s="589"/>
      <c r="R242" s="589"/>
      <c r="S242" s="589"/>
      <c r="T242" s="589"/>
      <c r="U242" s="589"/>
      <c r="V242" s="589"/>
      <c r="W242" s="589"/>
      <c r="X242" s="589"/>
      <c r="Y242" s="589"/>
      <c r="Z242" s="589"/>
      <c r="AA242" s="589"/>
      <c r="AB242" s="589"/>
      <c r="AC242" s="589"/>
      <c r="AD242" s="589"/>
      <c r="AE242" s="589"/>
      <c r="AF242" s="589"/>
      <c r="AG242" s="589"/>
      <c r="AH242" s="589"/>
      <c r="AI242" s="589"/>
      <c r="AJ242" s="589"/>
      <c r="AK242" s="589"/>
      <c r="AL242" s="589"/>
      <c r="AM242" s="589"/>
      <c r="AN242" s="589"/>
      <c r="AO242" s="589"/>
      <c r="AP242" s="589"/>
      <c r="AQ242" s="589"/>
      <c r="AR242" s="589"/>
      <c r="AS242" s="589"/>
      <c r="AT242" s="589"/>
      <c r="AU242" s="589"/>
      <c r="AV242" s="589"/>
      <c r="AW242" s="589"/>
      <c r="AX242" s="589"/>
      <c r="AY242" s="589"/>
      <c r="AZ242" s="589"/>
      <c r="BA242" s="589"/>
      <c r="BB242" s="589"/>
      <c r="BC242" s="589"/>
      <c r="BD242" s="589"/>
      <c r="BE242" s="589"/>
      <c r="BF242" s="589"/>
      <c r="BG242" s="589"/>
      <c r="BH242" s="589"/>
      <c r="BI242" s="589"/>
      <c r="BJ242" s="589"/>
      <c r="BK242" s="589"/>
      <c r="BL242" s="589"/>
    </row>
    <row r="243" spans="1:64" ht="15" customHeight="1">
      <c r="A243" s="574"/>
      <c r="B243" s="693"/>
      <c r="C243" s="593" t="s">
        <v>940</v>
      </c>
      <c r="D243" s="535">
        <v>10</v>
      </c>
      <c r="E243" s="535">
        <v>10</v>
      </c>
      <c r="F243" s="536">
        <f t="shared" si="5"/>
        <v>0</v>
      </c>
      <c r="G243" s="596"/>
      <c r="H243" s="576"/>
      <c r="I243" s="584"/>
      <c r="J243" s="589"/>
      <c r="K243" s="589"/>
      <c r="L243" s="685"/>
      <c r="M243" s="589"/>
      <c r="N243" s="589"/>
      <c r="O243" s="589"/>
      <c r="P243" s="589"/>
      <c r="Q243" s="589"/>
      <c r="R243" s="589"/>
      <c r="S243" s="589"/>
      <c r="T243" s="589"/>
      <c r="U243" s="589"/>
      <c r="V243" s="589"/>
      <c r="W243" s="589"/>
      <c r="X243" s="589"/>
      <c r="Y243" s="589"/>
      <c r="Z243" s="589"/>
      <c r="AA243" s="589"/>
      <c r="AB243" s="589"/>
      <c r="AC243" s="589"/>
      <c r="AD243" s="589"/>
      <c r="AE243" s="589"/>
      <c r="AF243" s="589"/>
      <c r="AG243" s="589"/>
      <c r="AH243" s="589"/>
      <c r="AI243" s="589"/>
      <c r="AJ243" s="589"/>
      <c r="AK243" s="589"/>
      <c r="AL243" s="589"/>
      <c r="AM243" s="589"/>
      <c r="AN243" s="589"/>
      <c r="AO243" s="589"/>
      <c r="AP243" s="589"/>
      <c r="AQ243" s="589"/>
      <c r="AR243" s="589"/>
      <c r="AS243" s="589"/>
      <c r="AT243" s="589"/>
      <c r="AU243" s="589"/>
      <c r="AV243" s="589"/>
      <c r="AW243" s="589"/>
      <c r="AX243" s="589"/>
      <c r="AY243" s="589"/>
      <c r="AZ243" s="589"/>
      <c r="BA243" s="589"/>
      <c r="BB243" s="589"/>
      <c r="BC243" s="589"/>
      <c r="BD243" s="589"/>
      <c r="BE243" s="589"/>
      <c r="BF243" s="589"/>
      <c r="BG243" s="589"/>
      <c r="BH243" s="589"/>
      <c r="BI243" s="589"/>
      <c r="BJ243" s="589"/>
      <c r="BK243" s="589"/>
      <c r="BL243" s="589"/>
    </row>
    <row r="244" spans="1:64" ht="15" customHeight="1">
      <c r="A244" s="574"/>
      <c r="B244" s="693"/>
      <c r="C244" s="593" t="s">
        <v>1774</v>
      </c>
      <c r="D244" s="535">
        <v>0</v>
      </c>
      <c r="E244" s="535">
        <v>2</v>
      </c>
      <c r="F244" s="650">
        <f t="shared" si="5"/>
        <v>2</v>
      </c>
      <c r="G244" s="596"/>
      <c r="H244" s="576"/>
      <c r="I244" s="584"/>
      <c r="J244" s="589"/>
      <c r="K244" s="589"/>
      <c r="L244" s="685"/>
      <c r="M244" s="589"/>
      <c r="N244" s="589"/>
      <c r="O244" s="589"/>
      <c r="P244" s="589"/>
      <c r="Q244" s="589"/>
      <c r="R244" s="589"/>
      <c r="S244" s="589"/>
      <c r="T244" s="589"/>
      <c r="U244" s="589"/>
      <c r="V244" s="589"/>
      <c r="W244" s="589"/>
      <c r="X244" s="589"/>
      <c r="Y244" s="589"/>
      <c r="Z244" s="589"/>
      <c r="AA244" s="589"/>
      <c r="AB244" s="589"/>
      <c r="AC244" s="589"/>
      <c r="AD244" s="589"/>
      <c r="AE244" s="589"/>
      <c r="AF244" s="589"/>
      <c r="AG244" s="589"/>
      <c r="AH244" s="589"/>
      <c r="AI244" s="589"/>
      <c r="AJ244" s="589"/>
      <c r="AK244" s="589"/>
      <c r="AL244" s="589"/>
      <c r="AM244" s="589"/>
      <c r="AN244" s="589"/>
      <c r="AO244" s="589"/>
      <c r="AP244" s="589"/>
      <c r="AQ244" s="589"/>
      <c r="AR244" s="589"/>
      <c r="AS244" s="589"/>
      <c r="AT244" s="589"/>
      <c r="AU244" s="589"/>
      <c r="AV244" s="589"/>
      <c r="AW244" s="589"/>
      <c r="AX244" s="589"/>
      <c r="AY244" s="589"/>
      <c r="AZ244" s="589"/>
      <c r="BA244" s="589"/>
      <c r="BB244" s="589"/>
      <c r="BC244" s="589"/>
      <c r="BD244" s="589"/>
      <c r="BE244" s="589"/>
      <c r="BF244" s="589"/>
      <c r="BG244" s="589"/>
      <c r="BH244" s="589"/>
      <c r="BI244" s="589"/>
      <c r="BJ244" s="589"/>
      <c r="BK244" s="589"/>
      <c r="BL244" s="589"/>
    </row>
    <row r="245" spans="1:64" ht="15" customHeight="1">
      <c r="A245" s="574"/>
      <c r="B245" s="693"/>
      <c r="C245" s="593" t="s">
        <v>1775</v>
      </c>
      <c r="D245" s="535">
        <v>0</v>
      </c>
      <c r="E245" s="535">
        <v>2</v>
      </c>
      <c r="F245" s="650">
        <f t="shared" ref="F245:F267" si="6">E245-D245</f>
        <v>2</v>
      </c>
      <c r="G245" s="596"/>
      <c r="H245" s="576"/>
      <c r="I245" s="584"/>
      <c r="J245" s="589"/>
      <c r="K245" s="589"/>
      <c r="L245" s="685"/>
      <c r="M245" s="589"/>
      <c r="N245" s="589"/>
      <c r="O245" s="589"/>
      <c r="P245" s="589"/>
      <c r="Q245" s="589"/>
      <c r="R245" s="589"/>
      <c r="S245" s="589"/>
      <c r="T245" s="589"/>
      <c r="U245" s="589"/>
      <c r="V245" s="589"/>
      <c r="W245" s="589"/>
      <c r="X245" s="589"/>
      <c r="Y245" s="589"/>
      <c r="Z245" s="589"/>
      <c r="AA245" s="589"/>
      <c r="AB245" s="589"/>
      <c r="AC245" s="589"/>
      <c r="AD245" s="589"/>
      <c r="AE245" s="589"/>
      <c r="AF245" s="589"/>
      <c r="AG245" s="589"/>
      <c r="AH245" s="589"/>
      <c r="AI245" s="589"/>
      <c r="AJ245" s="589"/>
      <c r="AK245" s="589"/>
      <c r="AL245" s="589"/>
      <c r="AM245" s="589"/>
      <c r="AN245" s="589"/>
      <c r="AO245" s="589"/>
      <c r="AP245" s="589"/>
      <c r="AQ245" s="589"/>
      <c r="AR245" s="589"/>
      <c r="AS245" s="589"/>
      <c r="AT245" s="589"/>
      <c r="AU245" s="589"/>
      <c r="AV245" s="589"/>
      <c r="AW245" s="589"/>
      <c r="AX245" s="589"/>
      <c r="AY245" s="589"/>
      <c r="AZ245" s="589"/>
      <c r="BA245" s="589"/>
      <c r="BB245" s="589"/>
      <c r="BC245" s="589"/>
      <c r="BD245" s="589"/>
      <c r="BE245" s="589"/>
      <c r="BF245" s="589"/>
      <c r="BG245" s="589"/>
      <c r="BH245" s="589"/>
      <c r="BI245" s="589"/>
      <c r="BJ245" s="589"/>
      <c r="BK245" s="589"/>
      <c r="BL245" s="589"/>
    </row>
    <row r="246" spans="1:64" ht="15" customHeight="1">
      <c r="A246" s="574"/>
      <c r="B246" s="693"/>
      <c r="C246" s="593" t="s">
        <v>1776</v>
      </c>
      <c r="D246" s="535">
        <v>0</v>
      </c>
      <c r="E246" s="535">
        <v>1</v>
      </c>
      <c r="F246" s="650">
        <f t="shared" si="6"/>
        <v>1</v>
      </c>
      <c r="G246" s="596"/>
      <c r="H246" s="576"/>
      <c r="I246" s="584"/>
      <c r="J246" s="589"/>
      <c r="K246" s="589"/>
      <c r="L246" s="685"/>
      <c r="M246" s="589"/>
      <c r="N246" s="589"/>
      <c r="O246" s="589"/>
      <c r="P246" s="589"/>
      <c r="Q246" s="589"/>
      <c r="R246" s="589"/>
      <c r="S246" s="589"/>
      <c r="T246" s="589"/>
      <c r="U246" s="589"/>
      <c r="V246" s="589"/>
      <c r="W246" s="589"/>
      <c r="X246" s="589"/>
      <c r="Y246" s="589"/>
      <c r="Z246" s="589"/>
      <c r="AA246" s="589"/>
      <c r="AB246" s="589"/>
      <c r="AC246" s="589"/>
      <c r="AD246" s="589"/>
      <c r="AE246" s="589"/>
      <c r="AF246" s="589"/>
      <c r="AG246" s="589"/>
      <c r="AH246" s="589"/>
      <c r="AI246" s="589"/>
      <c r="AJ246" s="589"/>
      <c r="AK246" s="589"/>
      <c r="AL246" s="589"/>
      <c r="AM246" s="589"/>
      <c r="AN246" s="589"/>
      <c r="AO246" s="589"/>
      <c r="AP246" s="589"/>
      <c r="AQ246" s="589"/>
      <c r="AR246" s="589"/>
      <c r="AS246" s="589"/>
      <c r="AT246" s="589"/>
      <c r="AU246" s="589"/>
      <c r="AV246" s="589"/>
      <c r="AW246" s="589"/>
      <c r="AX246" s="589"/>
      <c r="AY246" s="589"/>
      <c r="AZ246" s="589"/>
      <c r="BA246" s="589"/>
      <c r="BB246" s="589"/>
      <c r="BC246" s="589"/>
      <c r="BD246" s="589"/>
      <c r="BE246" s="589"/>
      <c r="BF246" s="589"/>
      <c r="BG246" s="589"/>
      <c r="BH246" s="589"/>
      <c r="BI246" s="589"/>
      <c r="BJ246" s="589"/>
      <c r="BK246" s="589"/>
      <c r="BL246" s="589"/>
    </row>
    <row r="247" spans="1:64" ht="15" customHeight="1">
      <c r="A247" s="574"/>
      <c r="B247" s="693"/>
      <c r="C247" s="614" t="s">
        <v>1777</v>
      </c>
      <c r="D247" s="535">
        <v>2</v>
      </c>
      <c r="E247" s="535">
        <v>2</v>
      </c>
      <c r="F247" s="536">
        <f t="shared" si="6"/>
        <v>0</v>
      </c>
      <c r="G247" s="596"/>
      <c r="H247" s="576"/>
      <c r="I247" s="584"/>
      <c r="J247" s="589"/>
      <c r="K247" s="589"/>
      <c r="L247" s="685"/>
      <c r="M247" s="589"/>
      <c r="N247" s="589"/>
      <c r="O247" s="589"/>
      <c r="P247" s="589"/>
      <c r="Q247" s="589"/>
      <c r="R247" s="589"/>
      <c r="S247" s="589"/>
      <c r="T247" s="589"/>
      <c r="U247" s="589"/>
      <c r="V247" s="589"/>
      <c r="W247" s="589"/>
      <c r="X247" s="589"/>
      <c r="Y247" s="589"/>
      <c r="Z247" s="589"/>
      <c r="AA247" s="589"/>
      <c r="AB247" s="589"/>
      <c r="AC247" s="589"/>
      <c r="AD247" s="589"/>
      <c r="AE247" s="589"/>
      <c r="AF247" s="589"/>
      <c r="AG247" s="589"/>
      <c r="AH247" s="589"/>
      <c r="AI247" s="589"/>
      <c r="AJ247" s="589"/>
      <c r="AK247" s="589"/>
      <c r="AL247" s="589"/>
      <c r="AM247" s="589"/>
      <c r="AN247" s="589"/>
      <c r="AO247" s="589"/>
      <c r="AP247" s="589"/>
      <c r="AQ247" s="589"/>
      <c r="AR247" s="589"/>
      <c r="AS247" s="589"/>
      <c r="AT247" s="589"/>
      <c r="AU247" s="589"/>
      <c r="AV247" s="589"/>
      <c r="AW247" s="589"/>
      <c r="AX247" s="589"/>
      <c r="AY247" s="589"/>
      <c r="AZ247" s="589"/>
      <c r="BA247" s="589"/>
      <c r="BB247" s="589"/>
      <c r="BC247" s="589"/>
      <c r="BD247" s="589"/>
      <c r="BE247" s="589"/>
      <c r="BF247" s="589"/>
      <c r="BG247" s="589"/>
      <c r="BH247" s="589"/>
      <c r="BI247" s="589"/>
      <c r="BJ247" s="589"/>
      <c r="BK247" s="589"/>
      <c r="BL247" s="589"/>
    </row>
    <row r="248" spans="1:64" ht="15" customHeight="1">
      <c r="A248" s="574"/>
      <c r="B248" s="693"/>
      <c r="C248" s="614" t="s">
        <v>1778</v>
      </c>
      <c r="D248" s="535">
        <v>4</v>
      </c>
      <c r="E248" s="535">
        <v>4</v>
      </c>
      <c r="F248" s="536">
        <f t="shared" si="6"/>
        <v>0</v>
      </c>
      <c r="G248" s="596"/>
      <c r="H248" s="576"/>
      <c r="I248" s="584"/>
      <c r="J248" s="589"/>
      <c r="K248" s="589"/>
      <c r="L248" s="685"/>
      <c r="M248" s="589"/>
      <c r="N248" s="589"/>
      <c r="O248" s="589"/>
      <c r="P248" s="589"/>
      <c r="Q248" s="589"/>
      <c r="R248" s="589"/>
      <c r="S248" s="589"/>
      <c r="T248" s="589"/>
      <c r="U248" s="589"/>
      <c r="V248" s="589"/>
      <c r="W248" s="589"/>
      <c r="X248" s="589"/>
      <c r="Y248" s="589"/>
      <c r="Z248" s="589"/>
      <c r="AA248" s="589"/>
      <c r="AB248" s="589"/>
      <c r="AC248" s="589"/>
      <c r="AD248" s="589"/>
      <c r="AE248" s="589"/>
      <c r="AF248" s="589"/>
      <c r="AG248" s="589"/>
      <c r="AH248" s="589"/>
      <c r="AI248" s="589"/>
      <c r="AJ248" s="589"/>
      <c r="AK248" s="589"/>
      <c r="AL248" s="589"/>
      <c r="AM248" s="589"/>
      <c r="AN248" s="589"/>
      <c r="AO248" s="589"/>
      <c r="AP248" s="589"/>
      <c r="AQ248" s="589"/>
      <c r="AR248" s="589"/>
      <c r="AS248" s="589"/>
      <c r="AT248" s="589"/>
      <c r="AU248" s="589"/>
      <c r="AV248" s="589"/>
      <c r="AW248" s="589"/>
      <c r="AX248" s="589"/>
      <c r="AY248" s="589"/>
      <c r="AZ248" s="589"/>
      <c r="BA248" s="589"/>
      <c r="BB248" s="589"/>
      <c r="BC248" s="589"/>
      <c r="BD248" s="589"/>
      <c r="BE248" s="589"/>
      <c r="BF248" s="589"/>
      <c r="BG248" s="589"/>
      <c r="BH248" s="589"/>
      <c r="BI248" s="589"/>
      <c r="BJ248" s="589"/>
      <c r="BK248" s="589"/>
      <c r="BL248" s="589"/>
    </row>
    <row r="249" spans="1:64" ht="15" customHeight="1">
      <c r="A249" s="574"/>
      <c r="B249" s="693"/>
      <c r="C249" s="614" t="s">
        <v>1779</v>
      </c>
      <c r="D249" s="535">
        <v>6</v>
      </c>
      <c r="E249" s="535">
        <v>6</v>
      </c>
      <c r="F249" s="536">
        <f t="shared" si="6"/>
        <v>0</v>
      </c>
      <c r="G249" s="596"/>
      <c r="H249" s="576"/>
      <c r="I249" s="584"/>
      <c r="J249" s="589"/>
      <c r="K249" s="589"/>
      <c r="L249" s="685"/>
      <c r="M249" s="589"/>
      <c r="N249" s="589"/>
      <c r="O249" s="589"/>
      <c r="P249" s="589"/>
      <c r="Q249" s="589"/>
      <c r="R249" s="589"/>
      <c r="S249" s="589"/>
      <c r="T249" s="589"/>
      <c r="U249" s="589"/>
      <c r="V249" s="589"/>
      <c r="W249" s="589"/>
      <c r="X249" s="589"/>
      <c r="Y249" s="589"/>
      <c r="Z249" s="589"/>
      <c r="AA249" s="589"/>
      <c r="AB249" s="589"/>
      <c r="AC249" s="589"/>
      <c r="AD249" s="589"/>
      <c r="AE249" s="589"/>
      <c r="AF249" s="589"/>
      <c r="AG249" s="589"/>
      <c r="AH249" s="589"/>
      <c r="AI249" s="589"/>
      <c r="AJ249" s="589"/>
      <c r="AK249" s="589"/>
      <c r="AL249" s="589"/>
      <c r="AM249" s="589"/>
      <c r="AN249" s="589"/>
      <c r="AO249" s="589"/>
      <c r="AP249" s="589"/>
      <c r="AQ249" s="589"/>
      <c r="AR249" s="589"/>
      <c r="AS249" s="589"/>
      <c r="AT249" s="589"/>
      <c r="AU249" s="589"/>
      <c r="AV249" s="589"/>
      <c r="AW249" s="589"/>
      <c r="AX249" s="589"/>
      <c r="AY249" s="589"/>
      <c r="AZ249" s="589"/>
      <c r="BA249" s="589"/>
      <c r="BB249" s="589"/>
      <c r="BC249" s="589"/>
      <c r="BD249" s="589"/>
      <c r="BE249" s="589"/>
      <c r="BF249" s="589"/>
      <c r="BG249" s="589"/>
      <c r="BH249" s="589"/>
      <c r="BI249" s="589"/>
      <c r="BJ249" s="589"/>
      <c r="BK249" s="589"/>
      <c r="BL249" s="589"/>
    </row>
    <row r="250" spans="1:64" ht="15" customHeight="1">
      <c r="A250" s="574"/>
      <c r="B250" s="693"/>
      <c r="C250" s="614" t="s">
        <v>1692</v>
      </c>
      <c r="D250" s="535">
        <v>1</v>
      </c>
      <c r="E250" s="535">
        <v>1</v>
      </c>
      <c r="F250" s="536">
        <f t="shared" si="6"/>
        <v>0</v>
      </c>
      <c r="G250" s="651"/>
      <c r="H250" s="576"/>
      <c r="I250" s="584"/>
      <c r="J250" s="589"/>
      <c r="K250" s="589"/>
      <c r="L250" s="685"/>
      <c r="M250" s="589"/>
      <c r="N250" s="589"/>
      <c r="O250" s="589"/>
      <c r="P250" s="589"/>
      <c r="Q250" s="589"/>
      <c r="R250" s="589"/>
      <c r="S250" s="589"/>
      <c r="T250" s="589"/>
      <c r="U250" s="589"/>
      <c r="V250" s="589"/>
      <c r="W250" s="589"/>
      <c r="X250" s="589"/>
      <c r="Y250" s="589"/>
      <c r="Z250" s="589"/>
      <c r="AA250" s="589"/>
      <c r="AB250" s="589"/>
      <c r="AC250" s="589"/>
      <c r="AD250" s="589"/>
      <c r="AE250" s="589"/>
      <c r="AF250" s="589"/>
      <c r="AG250" s="589"/>
      <c r="AH250" s="589"/>
      <c r="AI250" s="589"/>
      <c r="AJ250" s="589"/>
      <c r="AK250" s="589"/>
      <c r="AL250" s="589"/>
      <c r="AM250" s="589"/>
      <c r="AN250" s="589"/>
      <c r="AO250" s="589"/>
      <c r="AP250" s="589"/>
      <c r="AQ250" s="589"/>
      <c r="AR250" s="589"/>
      <c r="AS250" s="589"/>
      <c r="AT250" s="589"/>
      <c r="AU250" s="589"/>
      <c r="AV250" s="589"/>
      <c r="AW250" s="589"/>
      <c r="AX250" s="589"/>
      <c r="AY250" s="589"/>
      <c r="AZ250" s="589"/>
      <c r="BA250" s="589"/>
      <c r="BB250" s="589"/>
      <c r="BC250" s="589"/>
      <c r="BD250" s="589"/>
      <c r="BE250" s="589"/>
      <c r="BF250" s="589"/>
      <c r="BG250" s="589"/>
      <c r="BH250" s="589"/>
      <c r="BI250" s="589"/>
      <c r="BJ250" s="589"/>
      <c r="BK250" s="589"/>
      <c r="BL250" s="589"/>
    </row>
    <row r="251" spans="1:64" ht="15" customHeight="1">
      <c r="A251" s="574"/>
      <c r="B251" s="693"/>
      <c r="C251" s="614" t="s">
        <v>1693</v>
      </c>
      <c r="D251" s="535">
        <v>1</v>
      </c>
      <c r="E251" s="535">
        <v>1</v>
      </c>
      <c r="F251" s="536">
        <f t="shared" si="6"/>
        <v>0</v>
      </c>
      <c r="G251" s="651"/>
      <c r="H251" s="576"/>
      <c r="I251" s="584"/>
      <c r="J251" s="589"/>
      <c r="K251" s="589"/>
      <c r="L251" s="685"/>
      <c r="M251" s="589"/>
      <c r="N251" s="589"/>
      <c r="O251" s="589"/>
      <c r="P251" s="589"/>
      <c r="Q251" s="589"/>
      <c r="R251" s="589"/>
      <c r="S251" s="589"/>
      <c r="T251" s="589"/>
      <c r="U251" s="589"/>
      <c r="V251" s="589"/>
      <c r="W251" s="589"/>
      <c r="X251" s="589"/>
      <c r="Y251" s="589"/>
      <c r="Z251" s="589"/>
      <c r="AA251" s="589"/>
      <c r="AB251" s="589"/>
      <c r="AC251" s="589"/>
      <c r="AD251" s="589"/>
      <c r="AE251" s="589"/>
      <c r="AF251" s="589"/>
      <c r="AG251" s="589"/>
      <c r="AH251" s="589"/>
      <c r="AI251" s="589"/>
      <c r="AJ251" s="589"/>
      <c r="AK251" s="589"/>
      <c r="AL251" s="589"/>
      <c r="AM251" s="589"/>
      <c r="AN251" s="589"/>
      <c r="AO251" s="589"/>
      <c r="AP251" s="589"/>
      <c r="AQ251" s="589"/>
      <c r="AR251" s="589"/>
      <c r="AS251" s="589"/>
      <c r="AT251" s="589"/>
      <c r="AU251" s="589"/>
      <c r="AV251" s="589"/>
      <c r="AW251" s="589"/>
      <c r="AX251" s="589"/>
      <c r="AY251" s="589"/>
      <c r="AZ251" s="589"/>
      <c r="BA251" s="589"/>
      <c r="BB251" s="589"/>
      <c r="BC251" s="589"/>
      <c r="BD251" s="589"/>
      <c r="BE251" s="589"/>
      <c r="BF251" s="589"/>
      <c r="BG251" s="589"/>
      <c r="BH251" s="589"/>
      <c r="BI251" s="589"/>
      <c r="BJ251" s="589"/>
      <c r="BK251" s="589"/>
      <c r="BL251" s="589"/>
    </row>
    <row r="252" spans="1:64" ht="15" customHeight="1">
      <c r="A252" s="574"/>
      <c r="B252" s="693"/>
      <c r="C252" s="614" t="s">
        <v>1695</v>
      </c>
      <c r="D252" s="535">
        <v>2</v>
      </c>
      <c r="E252" s="535">
        <v>2</v>
      </c>
      <c r="F252" s="536">
        <f t="shared" si="6"/>
        <v>0</v>
      </c>
      <c r="G252" s="651"/>
      <c r="H252" s="576"/>
      <c r="I252" s="584"/>
      <c r="J252" s="589"/>
      <c r="K252" s="589"/>
      <c r="L252" s="685"/>
      <c r="M252" s="589"/>
      <c r="N252" s="589"/>
      <c r="O252" s="589"/>
      <c r="P252" s="589"/>
      <c r="Q252" s="589"/>
      <c r="R252" s="589"/>
      <c r="S252" s="589"/>
      <c r="T252" s="589"/>
      <c r="U252" s="589"/>
      <c r="V252" s="589"/>
      <c r="W252" s="589"/>
      <c r="X252" s="589"/>
      <c r="Y252" s="589"/>
      <c r="Z252" s="589"/>
      <c r="AA252" s="589"/>
      <c r="AB252" s="589"/>
      <c r="AC252" s="589"/>
      <c r="AD252" s="589"/>
      <c r="AE252" s="589"/>
      <c r="AF252" s="589"/>
      <c r="AG252" s="589"/>
      <c r="AH252" s="589"/>
      <c r="AI252" s="589"/>
      <c r="AJ252" s="589"/>
      <c r="AK252" s="589"/>
      <c r="AL252" s="589"/>
      <c r="AM252" s="589"/>
      <c r="AN252" s="589"/>
      <c r="AO252" s="589"/>
      <c r="AP252" s="589"/>
      <c r="AQ252" s="589"/>
      <c r="AR252" s="589"/>
      <c r="AS252" s="589"/>
      <c r="AT252" s="589"/>
      <c r="AU252" s="589"/>
      <c r="AV252" s="589"/>
      <c r="AW252" s="589"/>
      <c r="AX252" s="589"/>
      <c r="AY252" s="589"/>
      <c r="AZ252" s="589"/>
      <c r="BA252" s="589"/>
      <c r="BB252" s="589"/>
      <c r="BC252" s="589"/>
      <c r="BD252" s="589"/>
      <c r="BE252" s="589"/>
      <c r="BF252" s="589"/>
      <c r="BG252" s="589"/>
      <c r="BH252" s="589"/>
      <c r="BI252" s="589"/>
      <c r="BJ252" s="589"/>
      <c r="BK252" s="589"/>
      <c r="BL252" s="589"/>
    </row>
    <row r="253" spans="1:64" ht="15" customHeight="1">
      <c r="A253" s="574"/>
      <c r="B253" s="693"/>
      <c r="C253" s="614" t="s">
        <v>1696</v>
      </c>
      <c r="D253" s="535">
        <v>2</v>
      </c>
      <c r="E253" s="535">
        <v>2</v>
      </c>
      <c r="F253" s="536">
        <f t="shared" si="6"/>
        <v>0</v>
      </c>
      <c r="G253" s="594" t="s">
        <v>1697</v>
      </c>
      <c r="H253" s="576"/>
      <c r="I253" s="584"/>
      <c r="J253" s="589"/>
      <c r="K253" s="589"/>
      <c r="L253" s="685"/>
      <c r="M253" s="589"/>
      <c r="N253" s="589"/>
      <c r="O253" s="589"/>
      <c r="P253" s="589"/>
      <c r="Q253" s="589"/>
      <c r="R253" s="589"/>
      <c r="S253" s="589"/>
      <c r="T253" s="589"/>
      <c r="U253" s="589"/>
      <c r="V253" s="589"/>
      <c r="W253" s="589"/>
      <c r="X253" s="589"/>
      <c r="Y253" s="589"/>
      <c r="Z253" s="589"/>
      <c r="AA253" s="589"/>
      <c r="AB253" s="589"/>
      <c r="AC253" s="589"/>
      <c r="AD253" s="589"/>
      <c r="AE253" s="589"/>
      <c r="AF253" s="589"/>
      <c r="AG253" s="589"/>
      <c r="AH253" s="589"/>
      <c r="AI253" s="589"/>
      <c r="AJ253" s="589"/>
      <c r="AK253" s="589"/>
      <c r="AL253" s="589"/>
      <c r="AM253" s="589"/>
      <c r="AN253" s="589"/>
      <c r="AO253" s="589"/>
      <c r="AP253" s="589"/>
      <c r="AQ253" s="589"/>
      <c r="AR253" s="589"/>
      <c r="AS253" s="589"/>
      <c r="AT253" s="589"/>
      <c r="AU253" s="589"/>
      <c r="AV253" s="589"/>
      <c r="AW253" s="589"/>
      <c r="AX253" s="589"/>
      <c r="AY253" s="589"/>
      <c r="AZ253" s="589"/>
      <c r="BA253" s="589"/>
      <c r="BB253" s="589"/>
      <c r="BC253" s="589"/>
      <c r="BD253" s="589"/>
      <c r="BE253" s="589"/>
      <c r="BF253" s="589"/>
      <c r="BG253" s="589"/>
      <c r="BH253" s="589"/>
      <c r="BI253" s="589"/>
      <c r="BJ253" s="589"/>
      <c r="BK253" s="589"/>
      <c r="BL253" s="589"/>
    </row>
    <row r="254" spans="1:64" ht="15" customHeight="1">
      <c r="A254" s="574"/>
      <c r="B254" s="693" t="s">
        <v>866</v>
      </c>
      <c r="C254" s="614" t="s">
        <v>1698</v>
      </c>
      <c r="D254" s="535">
        <v>3</v>
      </c>
      <c r="E254" s="535">
        <v>3</v>
      </c>
      <c r="F254" s="536">
        <f t="shared" si="6"/>
        <v>0</v>
      </c>
      <c r="G254" s="596"/>
      <c r="H254" s="576"/>
      <c r="I254" s="584"/>
      <c r="J254" s="589"/>
      <c r="K254" s="589"/>
      <c r="L254" s="685"/>
      <c r="M254" s="589"/>
      <c r="N254" s="589"/>
      <c r="O254" s="589"/>
      <c r="P254" s="589"/>
      <c r="Q254" s="589"/>
      <c r="R254" s="589"/>
      <c r="S254" s="589"/>
      <c r="T254" s="589"/>
      <c r="U254" s="589"/>
      <c r="V254" s="589"/>
      <c r="W254" s="589"/>
      <c r="X254" s="589"/>
      <c r="Y254" s="589"/>
      <c r="Z254" s="589"/>
      <c r="AA254" s="589"/>
      <c r="AB254" s="589"/>
      <c r="AC254" s="589"/>
      <c r="AD254" s="589"/>
      <c r="AE254" s="589"/>
      <c r="AF254" s="589"/>
      <c r="AG254" s="589"/>
      <c r="AH254" s="589"/>
      <c r="AI254" s="589"/>
      <c r="AJ254" s="589"/>
      <c r="AK254" s="589"/>
      <c r="AL254" s="589"/>
      <c r="AM254" s="589"/>
      <c r="AN254" s="589"/>
      <c r="AO254" s="589"/>
      <c r="AP254" s="589"/>
      <c r="AQ254" s="589"/>
      <c r="AR254" s="589"/>
      <c r="AS254" s="589"/>
      <c r="AT254" s="589"/>
      <c r="AU254" s="589"/>
      <c r="AV254" s="589"/>
      <c r="AW254" s="589"/>
      <c r="AX254" s="589"/>
      <c r="AY254" s="589"/>
      <c r="AZ254" s="589"/>
      <c r="BA254" s="589"/>
      <c r="BB254" s="589"/>
      <c r="BC254" s="589"/>
      <c r="BD254" s="589"/>
      <c r="BE254" s="589"/>
      <c r="BF254" s="589"/>
      <c r="BG254" s="589"/>
      <c r="BH254" s="589"/>
      <c r="BI254" s="589"/>
      <c r="BJ254" s="589"/>
      <c r="BK254" s="589"/>
      <c r="BL254" s="589"/>
    </row>
    <row r="255" spans="1:64" ht="15" customHeight="1">
      <c r="A255" s="574"/>
      <c r="B255" s="693"/>
      <c r="C255" s="614" t="s">
        <v>1699</v>
      </c>
      <c r="D255" s="535">
        <v>3</v>
      </c>
      <c r="E255" s="535">
        <v>3</v>
      </c>
      <c r="F255" s="536">
        <f t="shared" si="6"/>
        <v>0</v>
      </c>
      <c r="G255" s="596"/>
      <c r="H255" s="576"/>
      <c r="I255" s="584"/>
      <c r="J255" s="589"/>
      <c r="K255" s="589"/>
      <c r="L255" s="685"/>
      <c r="M255" s="589"/>
      <c r="N255" s="589"/>
      <c r="O255" s="589"/>
      <c r="P255" s="589"/>
      <c r="Q255" s="589"/>
      <c r="R255" s="589"/>
      <c r="S255" s="589"/>
      <c r="T255" s="589"/>
      <c r="U255" s="589"/>
      <c r="V255" s="589"/>
      <c r="W255" s="589"/>
      <c r="X255" s="589"/>
      <c r="Y255" s="589"/>
      <c r="Z255" s="589"/>
      <c r="AA255" s="589"/>
      <c r="AB255" s="589"/>
      <c r="AC255" s="589"/>
      <c r="AD255" s="589"/>
      <c r="AE255" s="589"/>
      <c r="AF255" s="589"/>
      <c r="AG255" s="589"/>
      <c r="AH255" s="589"/>
      <c r="AI255" s="589"/>
      <c r="AJ255" s="589"/>
      <c r="AK255" s="589"/>
      <c r="AL255" s="589"/>
      <c r="AM255" s="589"/>
      <c r="AN255" s="589"/>
      <c r="AO255" s="589"/>
      <c r="AP255" s="589"/>
      <c r="AQ255" s="589"/>
      <c r="AR255" s="589"/>
      <c r="AS255" s="589"/>
      <c r="AT255" s="589"/>
      <c r="AU255" s="589"/>
      <c r="AV255" s="589"/>
      <c r="AW255" s="589"/>
      <c r="AX255" s="589"/>
      <c r="AY255" s="589"/>
      <c r="AZ255" s="589"/>
      <c r="BA255" s="589"/>
      <c r="BB255" s="589"/>
      <c r="BC255" s="589"/>
      <c r="BD255" s="589"/>
      <c r="BE255" s="589"/>
      <c r="BF255" s="589"/>
      <c r="BG255" s="589"/>
      <c r="BH255" s="589"/>
      <c r="BI255" s="589"/>
      <c r="BJ255" s="589"/>
      <c r="BK255" s="589"/>
      <c r="BL255" s="589"/>
    </row>
    <row r="256" spans="1:64" ht="15" customHeight="1">
      <c r="A256" s="574"/>
      <c r="B256" s="693"/>
      <c r="C256" s="614" t="s">
        <v>1700</v>
      </c>
      <c r="D256" s="535">
        <v>3</v>
      </c>
      <c r="E256" s="535">
        <v>3</v>
      </c>
      <c r="F256" s="536">
        <f t="shared" si="6"/>
        <v>0</v>
      </c>
      <c r="G256" s="596"/>
      <c r="H256" s="576"/>
      <c r="I256" s="584"/>
      <c r="J256" s="589"/>
      <c r="K256" s="589"/>
      <c r="L256" s="685"/>
      <c r="M256" s="589"/>
      <c r="N256" s="589"/>
      <c r="O256" s="589"/>
      <c r="P256" s="589"/>
      <c r="Q256" s="589"/>
      <c r="R256" s="589"/>
      <c r="S256" s="589"/>
      <c r="T256" s="589"/>
      <c r="U256" s="589"/>
      <c r="V256" s="589"/>
      <c r="W256" s="589"/>
      <c r="X256" s="589"/>
      <c r="Y256" s="589"/>
      <c r="Z256" s="589"/>
      <c r="AA256" s="589"/>
      <c r="AB256" s="589"/>
      <c r="AC256" s="589"/>
      <c r="AD256" s="589"/>
      <c r="AE256" s="589"/>
      <c r="AF256" s="589"/>
      <c r="AG256" s="589"/>
      <c r="AH256" s="589"/>
      <c r="AI256" s="589"/>
      <c r="AJ256" s="589"/>
      <c r="AK256" s="589"/>
      <c r="AL256" s="589"/>
      <c r="AM256" s="589"/>
      <c r="AN256" s="589"/>
      <c r="AO256" s="589"/>
      <c r="AP256" s="589"/>
      <c r="AQ256" s="589"/>
      <c r="AR256" s="589"/>
      <c r="AS256" s="589"/>
      <c r="AT256" s="589"/>
      <c r="AU256" s="589"/>
      <c r="AV256" s="589"/>
      <c r="AW256" s="589"/>
      <c r="AX256" s="589"/>
      <c r="AY256" s="589"/>
      <c r="AZ256" s="589"/>
      <c r="BA256" s="589"/>
      <c r="BB256" s="589"/>
      <c r="BC256" s="589"/>
      <c r="BD256" s="589"/>
      <c r="BE256" s="589"/>
      <c r="BF256" s="589"/>
      <c r="BG256" s="589"/>
      <c r="BH256" s="589"/>
      <c r="BI256" s="589"/>
      <c r="BJ256" s="589"/>
      <c r="BK256" s="589"/>
      <c r="BL256" s="589"/>
    </row>
    <row r="257" spans="1:64" ht="15" customHeight="1">
      <c r="A257" s="574"/>
      <c r="B257" s="693"/>
      <c r="C257" s="614" t="s">
        <v>1702</v>
      </c>
      <c r="D257" s="535">
        <v>1</v>
      </c>
      <c r="E257" s="535">
        <v>1</v>
      </c>
      <c r="F257" s="536">
        <f t="shared" si="6"/>
        <v>0</v>
      </c>
      <c r="G257" s="596"/>
      <c r="H257" s="576"/>
      <c r="I257" s="584"/>
      <c r="J257" s="589"/>
      <c r="K257" s="589"/>
      <c r="L257" s="685"/>
      <c r="M257" s="589"/>
      <c r="N257" s="589"/>
      <c r="O257" s="589"/>
      <c r="P257" s="589"/>
      <c r="Q257" s="589"/>
      <c r="R257" s="589"/>
      <c r="S257" s="589"/>
      <c r="T257" s="589"/>
      <c r="U257" s="589"/>
      <c r="V257" s="589"/>
      <c r="W257" s="589"/>
      <c r="X257" s="589"/>
      <c r="Y257" s="589"/>
      <c r="Z257" s="589"/>
      <c r="AA257" s="589"/>
      <c r="AB257" s="589"/>
      <c r="AC257" s="589"/>
      <c r="AD257" s="589"/>
      <c r="AE257" s="589"/>
      <c r="AF257" s="589"/>
      <c r="AG257" s="589"/>
      <c r="AH257" s="589"/>
      <c r="AI257" s="589"/>
      <c r="AJ257" s="589"/>
      <c r="AK257" s="589"/>
      <c r="AL257" s="589"/>
      <c r="AM257" s="589"/>
      <c r="AN257" s="589"/>
      <c r="AO257" s="589"/>
      <c r="AP257" s="589"/>
      <c r="AQ257" s="589"/>
      <c r="AR257" s="589"/>
      <c r="AS257" s="589"/>
      <c r="AT257" s="589"/>
      <c r="AU257" s="589"/>
      <c r="AV257" s="589"/>
      <c r="AW257" s="589"/>
      <c r="AX257" s="589"/>
      <c r="AY257" s="589"/>
      <c r="AZ257" s="589"/>
      <c r="BA257" s="589"/>
      <c r="BB257" s="589"/>
      <c r="BC257" s="589"/>
      <c r="BD257" s="589"/>
      <c r="BE257" s="589"/>
      <c r="BF257" s="589"/>
      <c r="BG257" s="589"/>
      <c r="BH257" s="589"/>
      <c r="BI257" s="589"/>
      <c r="BJ257" s="589"/>
      <c r="BK257" s="589"/>
      <c r="BL257" s="589"/>
    </row>
    <row r="258" spans="1:64" ht="15" customHeight="1">
      <c r="A258" s="574"/>
      <c r="B258" s="693"/>
      <c r="C258" s="614" t="s">
        <v>587</v>
      </c>
      <c r="D258" s="535">
        <v>7</v>
      </c>
      <c r="E258" s="535">
        <v>12</v>
      </c>
      <c r="F258" s="536">
        <f t="shared" si="6"/>
        <v>5</v>
      </c>
      <c r="G258" s="537"/>
      <c r="H258" s="576"/>
      <c r="I258" s="584"/>
      <c r="J258" s="589"/>
      <c r="K258" s="589"/>
      <c r="L258" s="685"/>
      <c r="M258" s="589"/>
      <c r="N258" s="589"/>
      <c r="O258" s="589"/>
      <c r="P258" s="589"/>
      <c r="Q258" s="589"/>
      <c r="R258" s="589"/>
      <c r="S258" s="589"/>
      <c r="T258" s="589"/>
      <c r="U258" s="589"/>
      <c r="V258" s="589"/>
      <c r="W258" s="589"/>
      <c r="X258" s="589"/>
      <c r="Y258" s="589"/>
      <c r="Z258" s="589"/>
      <c r="AA258" s="589"/>
      <c r="AB258" s="589"/>
      <c r="AC258" s="589"/>
      <c r="AD258" s="589"/>
      <c r="AE258" s="589"/>
      <c r="AF258" s="589"/>
      <c r="AG258" s="589"/>
      <c r="AH258" s="589"/>
      <c r="AI258" s="589"/>
      <c r="AJ258" s="589"/>
      <c r="AK258" s="589"/>
      <c r="AL258" s="589"/>
      <c r="AM258" s="589"/>
      <c r="AN258" s="589"/>
      <c r="AO258" s="589"/>
      <c r="AP258" s="589"/>
      <c r="AQ258" s="589"/>
      <c r="AR258" s="589"/>
      <c r="AS258" s="589"/>
      <c r="AT258" s="589"/>
      <c r="AU258" s="589"/>
      <c r="AV258" s="589"/>
      <c r="AW258" s="589"/>
      <c r="AX258" s="589"/>
      <c r="AY258" s="589"/>
      <c r="AZ258" s="589"/>
      <c r="BA258" s="589"/>
      <c r="BB258" s="589"/>
      <c r="BC258" s="589"/>
      <c r="BD258" s="589"/>
      <c r="BE258" s="589"/>
      <c r="BF258" s="589"/>
      <c r="BG258" s="589"/>
      <c r="BH258" s="589"/>
      <c r="BI258" s="589"/>
      <c r="BJ258" s="589"/>
      <c r="BK258" s="589"/>
      <c r="BL258" s="589"/>
    </row>
    <row r="259" spans="1:64" ht="15" customHeight="1">
      <c r="A259" s="574"/>
      <c r="B259" s="693"/>
      <c r="C259" s="614" t="s">
        <v>1434</v>
      </c>
      <c r="D259" s="535">
        <v>0</v>
      </c>
      <c r="E259" s="535">
        <v>4</v>
      </c>
      <c r="F259" s="536">
        <f t="shared" si="6"/>
        <v>4</v>
      </c>
      <c r="G259" s="537" t="s">
        <v>1780</v>
      </c>
      <c r="H259" s="576"/>
      <c r="I259" s="584"/>
      <c r="J259" s="589"/>
      <c r="K259" s="589"/>
      <c r="L259" s="685"/>
      <c r="M259" s="589"/>
      <c r="N259" s="589"/>
      <c r="O259" s="589"/>
      <c r="P259" s="589"/>
      <c r="Q259" s="589"/>
      <c r="R259" s="589"/>
      <c r="S259" s="589"/>
      <c r="T259" s="589"/>
      <c r="U259" s="589"/>
      <c r="V259" s="589"/>
      <c r="W259" s="589"/>
      <c r="X259" s="589"/>
      <c r="Y259" s="589"/>
      <c r="Z259" s="589"/>
      <c r="AA259" s="589"/>
      <c r="AB259" s="589"/>
      <c r="AC259" s="589"/>
      <c r="AD259" s="589"/>
      <c r="AE259" s="589"/>
      <c r="AF259" s="589"/>
      <c r="AG259" s="589"/>
      <c r="AH259" s="589"/>
      <c r="AI259" s="589"/>
      <c r="AJ259" s="589"/>
      <c r="AK259" s="589"/>
      <c r="AL259" s="589"/>
      <c r="AM259" s="589"/>
      <c r="AN259" s="589"/>
      <c r="AO259" s="589"/>
      <c r="AP259" s="589"/>
      <c r="AQ259" s="589"/>
      <c r="AR259" s="589"/>
      <c r="AS259" s="589"/>
      <c r="AT259" s="589"/>
      <c r="AU259" s="589"/>
      <c r="AV259" s="589"/>
      <c r="AW259" s="589"/>
      <c r="AX259" s="589"/>
      <c r="AY259" s="589"/>
      <c r="AZ259" s="589"/>
      <c r="BA259" s="589"/>
      <c r="BB259" s="589"/>
      <c r="BC259" s="589"/>
      <c r="BD259" s="589"/>
      <c r="BE259" s="589"/>
      <c r="BF259" s="589"/>
      <c r="BG259" s="589"/>
      <c r="BH259" s="589"/>
      <c r="BI259" s="589"/>
      <c r="BJ259" s="589"/>
      <c r="BK259" s="589"/>
      <c r="BL259" s="589"/>
    </row>
    <row r="260" spans="1:64" ht="15" customHeight="1">
      <c r="A260" s="574"/>
      <c r="B260" s="693"/>
      <c r="C260" s="614" t="s">
        <v>1781</v>
      </c>
      <c r="D260" s="535">
        <v>0</v>
      </c>
      <c r="E260" s="535">
        <v>3</v>
      </c>
      <c r="F260" s="536">
        <f t="shared" si="6"/>
        <v>3</v>
      </c>
      <c r="G260" s="537"/>
      <c r="H260" s="576"/>
      <c r="I260" s="584"/>
      <c r="J260" s="589"/>
      <c r="K260" s="589"/>
      <c r="L260" s="685"/>
      <c r="M260" s="589"/>
      <c r="N260" s="589"/>
      <c r="O260" s="589"/>
      <c r="P260" s="589"/>
      <c r="Q260" s="589"/>
      <c r="R260" s="589"/>
      <c r="S260" s="589"/>
      <c r="T260" s="589"/>
      <c r="U260" s="589"/>
      <c r="V260" s="589"/>
      <c r="W260" s="589"/>
      <c r="X260" s="589"/>
      <c r="Y260" s="589"/>
      <c r="Z260" s="589"/>
      <c r="AA260" s="589"/>
      <c r="AB260" s="589"/>
      <c r="AC260" s="589"/>
      <c r="AD260" s="589"/>
      <c r="AE260" s="589"/>
      <c r="AF260" s="589"/>
      <c r="AG260" s="589"/>
      <c r="AH260" s="589"/>
      <c r="AI260" s="589"/>
      <c r="AJ260" s="589"/>
      <c r="AK260" s="589"/>
      <c r="AL260" s="589"/>
      <c r="AM260" s="589"/>
      <c r="AN260" s="589"/>
      <c r="AO260" s="589"/>
      <c r="AP260" s="589"/>
      <c r="AQ260" s="589"/>
      <c r="AR260" s="589"/>
      <c r="AS260" s="589"/>
      <c r="AT260" s="589"/>
      <c r="AU260" s="589"/>
      <c r="AV260" s="589"/>
      <c r="AW260" s="589"/>
      <c r="AX260" s="589"/>
      <c r="AY260" s="589"/>
      <c r="AZ260" s="589"/>
      <c r="BA260" s="589"/>
      <c r="BB260" s="589"/>
      <c r="BC260" s="589"/>
      <c r="BD260" s="589"/>
      <c r="BE260" s="589"/>
      <c r="BF260" s="589"/>
      <c r="BG260" s="589"/>
      <c r="BH260" s="589"/>
      <c r="BI260" s="589"/>
      <c r="BJ260" s="589"/>
      <c r="BK260" s="589"/>
      <c r="BL260" s="589"/>
    </row>
    <row r="261" spans="1:64" ht="15" customHeight="1">
      <c r="A261" s="574"/>
      <c r="B261" s="693"/>
      <c r="C261" s="614" t="s">
        <v>1087</v>
      </c>
      <c r="D261" s="535">
        <v>10</v>
      </c>
      <c r="E261" s="535">
        <v>10</v>
      </c>
      <c r="F261" s="536">
        <f t="shared" si="6"/>
        <v>0</v>
      </c>
      <c r="G261" s="537"/>
      <c r="H261" s="576"/>
      <c r="I261" s="584"/>
      <c r="J261" s="589"/>
      <c r="K261" s="589"/>
      <c r="L261" s="685"/>
      <c r="M261" s="589"/>
      <c r="N261" s="589"/>
      <c r="O261" s="589"/>
      <c r="P261" s="589"/>
      <c r="Q261" s="589"/>
      <c r="R261" s="589"/>
      <c r="S261" s="589"/>
      <c r="T261" s="589"/>
      <c r="U261" s="589"/>
      <c r="V261" s="589"/>
      <c r="W261" s="589"/>
      <c r="X261" s="589"/>
      <c r="Y261" s="589"/>
      <c r="Z261" s="589"/>
      <c r="AA261" s="589"/>
      <c r="AB261" s="589"/>
      <c r="AC261" s="589"/>
      <c r="AD261" s="589"/>
      <c r="AE261" s="589"/>
      <c r="AF261" s="589"/>
      <c r="AG261" s="589"/>
      <c r="AH261" s="589"/>
      <c r="AI261" s="589"/>
      <c r="AJ261" s="589"/>
      <c r="AK261" s="589"/>
      <c r="AL261" s="589"/>
      <c r="AM261" s="589"/>
      <c r="AN261" s="589"/>
      <c r="AO261" s="589"/>
      <c r="AP261" s="589"/>
      <c r="AQ261" s="589"/>
      <c r="AR261" s="589"/>
      <c r="AS261" s="589"/>
      <c r="AT261" s="589"/>
      <c r="AU261" s="589"/>
      <c r="AV261" s="589"/>
      <c r="AW261" s="589"/>
      <c r="AX261" s="589"/>
      <c r="AY261" s="589"/>
      <c r="AZ261" s="589"/>
      <c r="BA261" s="589"/>
      <c r="BB261" s="589"/>
      <c r="BC261" s="589"/>
      <c r="BD261" s="589"/>
      <c r="BE261" s="589"/>
      <c r="BF261" s="589"/>
      <c r="BG261" s="589"/>
      <c r="BH261" s="589"/>
      <c r="BI261" s="589"/>
      <c r="BJ261" s="589"/>
      <c r="BK261" s="589"/>
      <c r="BL261" s="589"/>
    </row>
    <row r="262" spans="1:64" ht="15" customHeight="1">
      <c r="A262" s="574"/>
      <c r="B262" s="693"/>
      <c r="C262" s="614" t="s">
        <v>1706</v>
      </c>
      <c r="D262" s="535">
        <v>10</v>
      </c>
      <c r="E262" s="535">
        <v>10</v>
      </c>
      <c r="F262" s="536">
        <f t="shared" si="6"/>
        <v>0</v>
      </c>
      <c r="G262" s="537"/>
      <c r="H262" s="576"/>
      <c r="I262" s="584"/>
      <c r="J262" s="589"/>
      <c r="K262" s="589"/>
      <c r="L262" s="685"/>
      <c r="M262" s="589"/>
      <c r="N262" s="589"/>
      <c r="O262" s="589"/>
      <c r="P262" s="589"/>
      <c r="Q262" s="589"/>
      <c r="R262" s="589"/>
      <c r="S262" s="589"/>
      <c r="T262" s="589"/>
      <c r="U262" s="589"/>
      <c r="V262" s="589"/>
      <c r="W262" s="589"/>
      <c r="X262" s="589"/>
      <c r="Y262" s="589"/>
      <c r="Z262" s="589"/>
      <c r="AA262" s="589"/>
      <c r="AB262" s="589"/>
      <c r="AC262" s="589"/>
      <c r="AD262" s="589"/>
      <c r="AE262" s="589"/>
      <c r="AF262" s="589"/>
      <c r="AG262" s="589"/>
      <c r="AH262" s="589"/>
      <c r="AI262" s="589"/>
      <c r="AJ262" s="589"/>
      <c r="AK262" s="589"/>
      <c r="AL262" s="589"/>
      <c r="AM262" s="589"/>
      <c r="AN262" s="589"/>
      <c r="AO262" s="589"/>
      <c r="AP262" s="589"/>
      <c r="AQ262" s="589"/>
      <c r="AR262" s="589"/>
      <c r="AS262" s="589"/>
      <c r="AT262" s="589"/>
      <c r="AU262" s="589"/>
      <c r="AV262" s="589"/>
      <c r="AW262" s="589"/>
      <c r="AX262" s="589"/>
      <c r="AY262" s="589"/>
      <c r="AZ262" s="589"/>
      <c r="BA262" s="589"/>
      <c r="BB262" s="589"/>
      <c r="BC262" s="589"/>
      <c r="BD262" s="589"/>
      <c r="BE262" s="589"/>
      <c r="BF262" s="589"/>
      <c r="BG262" s="589"/>
      <c r="BH262" s="589"/>
      <c r="BI262" s="589"/>
      <c r="BJ262" s="589"/>
      <c r="BK262" s="589"/>
      <c r="BL262" s="589"/>
    </row>
    <row r="263" spans="1:64" ht="15" customHeight="1">
      <c r="A263" s="574"/>
      <c r="B263" s="693"/>
      <c r="C263" s="614" t="s">
        <v>1707</v>
      </c>
      <c r="D263" s="535">
        <v>20</v>
      </c>
      <c r="E263" s="535">
        <v>20</v>
      </c>
      <c r="F263" s="536">
        <f t="shared" si="6"/>
        <v>0</v>
      </c>
      <c r="G263" s="537"/>
      <c r="H263" s="576"/>
      <c r="I263" s="584"/>
      <c r="J263" s="589"/>
      <c r="K263" s="589"/>
      <c r="L263" s="685"/>
      <c r="M263" s="589"/>
      <c r="N263" s="589"/>
      <c r="O263" s="589"/>
      <c r="P263" s="589"/>
      <c r="Q263" s="589"/>
      <c r="R263" s="589"/>
      <c r="S263" s="589"/>
      <c r="T263" s="589"/>
      <c r="U263" s="589"/>
      <c r="V263" s="589"/>
      <c r="W263" s="589"/>
      <c r="X263" s="589"/>
      <c r="Y263" s="589"/>
      <c r="Z263" s="589"/>
      <c r="AA263" s="589"/>
      <c r="AB263" s="589"/>
      <c r="AC263" s="589"/>
      <c r="AD263" s="589"/>
      <c r="AE263" s="589"/>
      <c r="AF263" s="589"/>
      <c r="AG263" s="589"/>
      <c r="AH263" s="589"/>
      <c r="AI263" s="589"/>
      <c r="AJ263" s="589"/>
      <c r="AK263" s="589"/>
      <c r="AL263" s="589"/>
      <c r="AM263" s="589"/>
      <c r="AN263" s="589"/>
      <c r="AO263" s="589"/>
      <c r="AP263" s="589"/>
      <c r="AQ263" s="589"/>
      <c r="AR263" s="589"/>
      <c r="AS263" s="589"/>
      <c r="AT263" s="589"/>
      <c r="AU263" s="589"/>
      <c r="AV263" s="589"/>
      <c r="AW263" s="589"/>
      <c r="AX263" s="589"/>
      <c r="AY263" s="589"/>
      <c r="AZ263" s="589"/>
      <c r="BA263" s="589"/>
      <c r="BB263" s="589"/>
      <c r="BC263" s="589"/>
      <c r="BD263" s="589"/>
      <c r="BE263" s="589"/>
      <c r="BF263" s="589"/>
      <c r="BG263" s="589"/>
      <c r="BH263" s="589"/>
      <c r="BI263" s="589"/>
      <c r="BJ263" s="589"/>
      <c r="BK263" s="589"/>
      <c r="BL263" s="589"/>
    </row>
    <row r="264" spans="1:64" ht="15.75" customHeight="1">
      <c r="A264" s="574"/>
      <c r="B264" s="700"/>
      <c r="C264" s="640" t="s">
        <v>444</v>
      </c>
      <c r="D264" s="602">
        <v>20</v>
      </c>
      <c r="E264" s="602">
        <v>20</v>
      </c>
      <c r="F264" s="603">
        <f t="shared" si="6"/>
        <v>0</v>
      </c>
      <c r="G264" s="635"/>
      <c r="H264" s="576"/>
      <c r="I264" s="584"/>
      <c r="J264" s="589"/>
      <c r="K264" s="589"/>
      <c r="L264" s="685"/>
      <c r="M264" s="589"/>
      <c r="N264" s="589"/>
      <c r="O264" s="589"/>
      <c r="P264" s="589"/>
      <c r="Q264" s="589"/>
      <c r="R264" s="589"/>
      <c r="S264" s="589"/>
      <c r="T264" s="589"/>
      <c r="U264" s="589"/>
      <c r="V264" s="589"/>
      <c r="W264" s="589"/>
      <c r="X264" s="589"/>
      <c r="Y264" s="589"/>
      <c r="Z264" s="589"/>
      <c r="AA264" s="589"/>
      <c r="AB264" s="589"/>
      <c r="AC264" s="589"/>
      <c r="AD264" s="589"/>
      <c r="AE264" s="589"/>
      <c r="AF264" s="589"/>
      <c r="AG264" s="589"/>
      <c r="AH264" s="589"/>
      <c r="AI264" s="589"/>
      <c r="AJ264" s="589"/>
      <c r="AK264" s="589"/>
      <c r="AL264" s="589"/>
      <c r="AM264" s="589"/>
      <c r="AN264" s="589"/>
      <c r="AO264" s="589"/>
      <c r="AP264" s="589"/>
      <c r="AQ264" s="589"/>
      <c r="AR264" s="589"/>
      <c r="AS264" s="589"/>
      <c r="AT264" s="589"/>
      <c r="AU264" s="589"/>
      <c r="AV264" s="589"/>
      <c r="AW264" s="589"/>
      <c r="AX264" s="589"/>
      <c r="AY264" s="589"/>
      <c r="AZ264" s="589"/>
      <c r="BA264" s="589"/>
      <c r="BB264" s="589"/>
      <c r="BC264" s="589"/>
      <c r="BD264" s="589"/>
      <c r="BE264" s="589"/>
      <c r="BF264" s="589"/>
      <c r="BG264" s="589"/>
      <c r="BH264" s="589"/>
      <c r="BI264" s="589"/>
      <c r="BJ264" s="589"/>
      <c r="BK264" s="589"/>
      <c r="BL264" s="589"/>
    </row>
    <row r="265" spans="1:64" ht="15.75" customHeight="1">
      <c r="A265" s="574"/>
      <c r="B265" s="692"/>
      <c r="C265" s="636" t="s">
        <v>1264</v>
      </c>
      <c r="D265" s="606">
        <v>6</v>
      </c>
      <c r="E265" s="606">
        <v>0</v>
      </c>
      <c r="F265" s="607">
        <f t="shared" si="6"/>
        <v>-6</v>
      </c>
      <c r="G265" s="608"/>
      <c r="H265" s="576"/>
      <c r="I265" s="584"/>
      <c r="J265" s="589"/>
      <c r="K265" s="589"/>
      <c r="L265" s="685"/>
      <c r="M265" s="589"/>
      <c r="N265" s="589"/>
      <c r="O265" s="589"/>
      <c r="P265" s="589"/>
      <c r="Q265" s="589"/>
      <c r="R265" s="589"/>
      <c r="S265" s="589"/>
      <c r="T265" s="589"/>
      <c r="U265" s="589"/>
      <c r="V265" s="589"/>
      <c r="W265" s="589"/>
      <c r="X265" s="589"/>
      <c r="Y265" s="589"/>
      <c r="Z265" s="589"/>
      <c r="AA265" s="589"/>
      <c r="AB265" s="589"/>
      <c r="AC265" s="589"/>
      <c r="AD265" s="589"/>
      <c r="AE265" s="589"/>
      <c r="AF265" s="589"/>
      <c r="AG265" s="589"/>
      <c r="AH265" s="589"/>
      <c r="AI265" s="589"/>
      <c r="AJ265" s="589"/>
      <c r="AK265" s="589"/>
      <c r="AL265" s="589"/>
      <c r="AM265" s="589"/>
      <c r="AN265" s="589"/>
      <c r="AO265" s="589"/>
      <c r="AP265" s="589"/>
      <c r="AQ265" s="589"/>
      <c r="AR265" s="589"/>
      <c r="AS265" s="589"/>
      <c r="AT265" s="589"/>
      <c r="AU265" s="589"/>
      <c r="AV265" s="589"/>
      <c r="AW265" s="589"/>
      <c r="AX265" s="589"/>
      <c r="AY265" s="589"/>
      <c r="AZ265" s="589"/>
      <c r="BA265" s="589"/>
      <c r="BB265" s="589"/>
      <c r="BC265" s="589"/>
      <c r="BD265" s="589"/>
      <c r="BE265" s="589"/>
      <c r="BF265" s="589"/>
      <c r="BG265" s="589"/>
      <c r="BH265" s="589"/>
      <c r="BI265" s="589"/>
      <c r="BJ265" s="589"/>
      <c r="BK265" s="589"/>
      <c r="BL265" s="589"/>
    </row>
    <row r="266" spans="1:64" ht="15" customHeight="1">
      <c r="A266" s="574"/>
      <c r="B266" s="693"/>
      <c r="C266" s="636" t="s">
        <v>1265</v>
      </c>
      <c r="D266" s="535">
        <v>0</v>
      </c>
      <c r="E266" s="535">
        <v>0</v>
      </c>
      <c r="F266" s="652">
        <f t="shared" si="6"/>
        <v>0</v>
      </c>
      <c r="G266" s="596"/>
      <c r="H266" s="576"/>
      <c r="I266" s="584"/>
      <c r="J266" s="589"/>
      <c r="K266" s="589"/>
      <c r="L266" s="685"/>
      <c r="M266" s="589"/>
      <c r="N266" s="589"/>
      <c r="O266" s="589"/>
      <c r="P266" s="589"/>
      <c r="Q266" s="589"/>
      <c r="R266" s="589"/>
      <c r="S266" s="589"/>
      <c r="T266" s="589"/>
      <c r="U266" s="589"/>
      <c r="V266" s="589"/>
      <c r="W266" s="589"/>
      <c r="X266" s="589"/>
      <c r="Y266" s="589"/>
      <c r="Z266" s="589"/>
      <c r="AA266" s="589"/>
      <c r="AB266" s="589"/>
      <c r="AC266" s="589"/>
      <c r="AD266" s="589"/>
      <c r="AE266" s="589"/>
      <c r="AF266" s="589"/>
      <c r="AG266" s="589"/>
      <c r="AH266" s="589"/>
      <c r="AI266" s="589"/>
      <c r="AJ266" s="589"/>
      <c r="AK266" s="589"/>
      <c r="AL266" s="589"/>
      <c r="AM266" s="589"/>
      <c r="AN266" s="589"/>
      <c r="AO266" s="589"/>
      <c r="AP266" s="589"/>
      <c r="AQ266" s="589"/>
      <c r="AR266" s="589"/>
      <c r="AS266" s="589"/>
      <c r="AT266" s="589"/>
      <c r="AU266" s="589"/>
      <c r="AV266" s="589"/>
      <c r="AW266" s="589"/>
      <c r="AX266" s="589"/>
      <c r="AY266" s="589"/>
      <c r="AZ266" s="589"/>
      <c r="BA266" s="589"/>
      <c r="BB266" s="589"/>
      <c r="BC266" s="589"/>
      <c r="BD266" s="589"/>
      <c r="BE266" s="589"/>
      <c r="BF266" s="589"/>
      <c r="BG266" s="589"/>
      <c r="BH266" s="589"/>
      <c r="BI266" s="589"/>
      <c r="BJ266" s="589"/>
      <c r="BK266" s="589"/>
      <c r="BL266" s="589"/>
    </row>
    <row r="267" spans="1:64" ht="15" customHeight="1">
      <c r="A267" s="574"/>
      <c r="B267" s="693"/>
      <c r="C267" s="636" t="s">
        <v>1506</v>
      </c>
      <c r="D267" s="535">
        <v>25</v>
      </c>
      <c r="E267" s="535">
        <v>10</v>
      </c>
      <c r="F267" s="631">
        <f t="shared" si="6"/>
        <v>-15</v>
      </c>
      <c r="G267" s="596"/>
      <c r="H267" s="576"/>
      <c r="I267" s="584"/>
      <c r="J267" s="589"/>
      <c r="K267" s="589"/>
      <c r="L267" s="685"/>
      <c r="M267" s="589"/>
      <c r="N267" s="589"/>
      <c r="O267" s="589"/>
      <c r="P267" s="589"/>
      <c r="Q267" s="589"/>
      <c r="R267" s="589"/>
      <c r="S267" s="589"/>
      <c r="T267" s="589"/>
      <c r="U267" s="589"/>
      <c r="V267" s="589"/>
      <c r="W267" s="589"/>
      <c r="X267" s="589"/>
      <c r="Y267" s="589"/>
      <c r="Z267" s="589"/>
      <c r="AA267" s="589"/>
      <c r="AB267" s="589"/>
      <c r="AC267" s="589"/>
      <c r="AD267" s="589"/>
      <c r="AE267" s="589"/>
      <c r="AF267" s="589"/>
      <c r="AG267" s="589"/>
      <c r="AH267" s="589"/>
      <c r="AI267" s="589"/>
      <c r="AJ267" s="589"/>
      <c r="AK267" s="589"/>
      <c r="AL267" s="589"/>
      <c r="AM267" s="589"/>
      <c r="AN267" s="589"/>
      <c r="AO267" s="589"/>
      <c r="AP267" s="589"/>
      <c r="AQ267" s="589"/>
      <c r="AR267" s="589"/>
      <c r="AS267" s="589"/>
      <c r="AT267" s="589"/>
      <c r="AU267" s="589"/>
      <c r="AV267" s="589"/>
      <c r="AW267" s="589"/>
      <c r="AX267" s="589"/>
      <c r="AY267" s="589"/>
      <c r="AZ267" s="589"/>
      <c r="BA267" s="589"/>
      <c r="BB267" s="589"/>
      <c r="BC267" s="589"/>
      <c r="BD267" s="589"/>
      <c r="BE267" s="589"/>
      <c r="BF267" s="589"/>
      <c r="BG267" s="589"/>
      <c r="BH267" s="589"/>
      <c r="BI267" s="589"/>
      <c r="BJ267" s="589"/>
      <c r="BK267" s="589"/>
      <c r="BL267" s="589"/>
    </row>
    <row r="268" spans="1:64" ht="15" customHeight="1">
      <c r="A268" s="574"/>
      <c r="B268" s="693"/>
      <c r="C268" s="636" t="s">
        <v>1782</v>
      </c>
      <c r="D268" s="535">
        <v>0</v>
      </c>
      <c r="E268" s="535">
        <v>14</v>
      </c>
      <c r="F268" s="536"/>
      <c r="G268" s="596"/>
      <c r="H268" s="576"/>
      <c r="I268" s="584"/>
      <c r="J268" s="589"/>
      <c r="K268" s="589"/>
      <c r="L268" s="685"/>
      <c r="M268" s="589"/>
      <c r="N268" s="589"/>
      <c r="O268" s="589"/>
      <c r="P268" s="589"/>
      <c r="Q268" s="589"/>
      <c r="R268" s="589"/>
      <c r="S268" s="589"/>
      <c r="T268" s="589"/>
      <c r="U268" s="589"/>
      <c r="V268" s="589"/>
      <c r="W268" s="589"/>
      <c r="X268" s="589"/>
      <c r="Y268" s="589"/>
      <c r="Z268" s="589"/>
      <c r="AA268" s="589"/>
      <c r="AB268" s="589"/>
      <c r="AC268" s="589"/>
      <c r="AD268" s="589"/>
      <c r="AE268" s="589"/>
      <c r="AF268" s="589"/>
      <c r="AG268" s="589"/>
      <c r="AH268" s="589"/>
      <c r="AI268" s="589"/>
      <c r="AJ268" s="589"/>
      <c r="AK268" s="589"/>
      <c r="AL268" s="589"/>
      <c r="AM268" s="589"/>
      <c r="AN268" s="589"/>
      <c r="AO268" s="589"/>
      <c r="AP268" s="589"/>
      <c r="AQ268" s="589"/>
      <c r="AR268" s="589"/>
      <c r="AS268" s="589"/>
      <c r="AT268" s="589"/>
      <c r="AU268" s="589"/>
      <c r="AV268" s="589"/>
      <c r="AW268" s="589"/>
      <c r="AX268" s="589"/>
      <c r="AY268" s="589"/>
      <c r="AZ268" s="589"/>
      <c r="BA268" s="589"/>
      <c r="BB268" s="589"/>
      <c r="BC268" s="589"/>
      <c r="BD268" s="589"/>
      <c r="BE268" s="589"/>
      <c r="BF268" s="589"/>
      <c r="BG268" s="589"/>
      <c r="BH268" s="589"/>
      <c r="BI268" s="589"/>
      <c r="BJ268" s="589"/>
      <c r="BK268" s="589"/>
      <c r="BL268" s="589"/>
    </row>
    <row r="269" spans="1:64" ht="15.75" customHeight="1">
      <c r="A269" s="574"/>
      <c r="B269" s="693"/>
      <c r="C269" s="614" t="s">
        <v>1269</v>
      </c>
      <c r="D269" s="535">
        <v>29</v>
      </c>
      <c r="E269" s="535">
        <v>26</v>
      </c>
      <c r="F269" s="536">
        <f t="shared" ref="F269:F292" si="7">E269-D269</f>
        <v>-3</v>
      </c>
      <c r="G269" s="537"/>
      <c r="H269" s="576"/>
      <c r="I269" s="584"/>
      <c r="J269" s="589"/>
      <c r="K269" s="589"/>
      <c r="L269" s="685"/>
      <c r="M269" s="589"/>
      <c r="N269" s="589"/>
      <c r="O269" s="589"/>
      <c r="P269" s="589"/>
      <c r="Q269" s="589"/>
      <c r="R269" s="589"/>
      <c r="S269" s="589"/>
      <c r="T269" s="589"/>
      <c r="U269" s="589"/>
      <c r="V269" s="589"/>
      <c r="W269" s="589"/>
      <c r="X269" s="589"/>
      <c r="Y269" s="589"/>
      <c r="Z269" s="589"/>
      <c r="AA269" s="589"/>
      <c r="AB269" s="589"/>
      <c r="AC269" s="589"/>
      <c r="AD269" s="589"/>
      <c r="AE269" s="589"/>
      <c r="AF269" s="589"/>
      <c r="AG269" s="589"/>
      <c r="AH269" s="589"/>
      <c r="AI269" s="589"/>
      <c r="AJ269" s="589"/>
      <c r="AK269" s="589"/>
      <c r="AL269" s="589"/>
      <c r="AM269" s="589"/>
      <c r="AN269" s="589"/>
      <c r="AO269" s="589"/>
      <c r="AP269" s="589"/>
      <c r="AQ269" s="589"/>
      <c r="AR269" s="589"/>
      <c r="AS269" s="589"/>
      <c r="AT269" s="589"/>
      <c r="AU269" s="589"/>
      <c r="AV269" s="589"/>
      <c r="AW269" s="589"/>
      <c r="AX269" s="589"/>
      <c r="AY269" s="589"/>
      <c r="AZ269" s="589"/>
      <c r="BA269" s="589"/>
      <c r="BB269" s="589"/>
      <c r="BC269" s="589"/>
      <c r="BD269" s="589"/>
      <c r="BE269" s="589"/>
      <c r="BF269" s="589"/>
      <c r="BG269" s="589"/>
      <c r="BH269" s="589"/>
      <c r="BI269" s="589"/>
      <c r="BJ269" s="589"/>
      <c r="BK269" s="589"/>
      <c r="BL269" s="589"/>
    </row>
    <row r="270" spans="1:64" ht="15" customHeight="1">
      <c r="A270" s="574"/>
      <c r="B270" s="693" t="s">
        <v>941</v>
      </c>
      <c r="C270" s="614" t="s">
        <v>1291</v>
      </c>
      <c r="D270" s="535">
        <v>29</v>
      </c>
      <c r="E270" s="535">
        <v>26</v>
      </c>
      <c r="F270" s="536">
        <f t="shared" si="7"/>
        <v>-3</v>
      </c>
      <c r="G270" s="537" t="s">
        <v>1783</v>
      </c>
      <c r="H270" s="576"/>
      <c r="I270" s="584"/>
      <c r="J270" s="589"/>
      <c r="K270" s="589"/>
      <c r="L270" s="685"/>
      <c r="M270" s="589"/>
      <c r="N270" s="589"/>
      <c r="O270" s="589"/>
      <c r="P270" s="589"/>
      <c r="Q270" s="589"/>
      <c r="R270" s="589"/>
      <c r="S270" s="589"/>
      <c r="T270" s="589"/>
      <c r="U270" s="589"/>
      <c r="V270" s="589"/>
      <c r="W270" s="589"/>
      <c r="X270" s="589"/>
      <c r="Y270" s="589"/>
      <c r="Z270" s="589"/>
      <c r="AA270" s="589"/>
      <c r="AB270" s="589"/>
      <c r="AC270" s="589"/>
      <c r="AD270" s="589"/>
      <c r="AE270" s="589"/>
      <c r="AF270" s="589"/>
      <c r="AG270" s="589"/>
      <c r="AH270" s="589"/>
      <c r="AI270" s="589"/>
      <c r="AJ270" s="589"/>
      <c r="AK270" s="589"/>
      <c r="AL270" s="589"/>
      <c r="AM270" s="589"/>
      <c r="AN270" s="589"/>
      <c r="AO270" s="589"/>
      <c r="AP270" s="589"/>
      <c r="AQ270" s="589"/>
      <c r="AR270" s="589"/>
      <c r="AS270" s="589"/>
      <c r="AT270" s="589"/>
      <c r="AU270" s="589"/>
      <c r="AV270" s="589"/>
      <c r="AW270" s="589"/>
      <c r="AX270" s="589"/>
      <c r="AY270" s="589"/>
      <c r="AZ270" s="589"/>
      <c r="BA270" s="589"/>
      <c r="BB270" s="589"/>
      <c r="BC270" s="589"/>
      <c r="BD270" s="589"/>
      <c r="BE270" s="589"/>
      <c r="BF270" s="589"/>
      <c r="BG270" s="589"/>
      <c r="BH270" s="589"/>
      <c r="BI270" s="589"/>
      <c r="BJ270" s="589"/>
      <c r="BK270" s="589"/>
      <c r="BL270" s="589"/>
    </row>
    <row r="271" spans="1:64" ht="15.75" customHeight="1">
      <c r="A271" s="574"/>
      <c r="B271" s="693"/>
      <c r="C271" s="614" t="s">
        <v>1270</v>
      </c>
      <c r="D271" s="535">
        <v>4</v>
      </c>
      <c r="E271" s="535">
        <v>34</v>
      </c>
      <c r="F271" s="536">
        <f t="shared" si="7"/>
        <v>30</v>
      </c>
      <c r="G271" s="537"/>
      <c r="H271" s="576"/>
      <c r="I271" s="584"/>
      <c r="J271" s="589"/>
      <c r="K271" s="589"/>
      <c r="L271" s="685"/>
      <c r="M271" s="589"/>
      <c r="N271" s="589"/>
      <c r="O271" s="589"/>
      <c r="P271" s="589"/>
      <c r="Q271" s="589"/>
      <c r="R271" s="589"/>
      <c r="S271" s="589"/>
      <c r="T271" s="589"/>
      <c r="U271" s="589"/>
      <c r="V271" s="589"/>
      <c r="W271" s="589"/>
      <c r="X271" s="589"/>
      <c r="Y271" s="589"/>
      <c r="Z271" s="589"/>
      <c r="AA271" s="589"/>
      <c r="AB271" s="589"/>
      <c r="AC271" s="589"/>
      <c r="AD271" s="589"/>
      <c r="AE271" s="589"/>
      <c r="AF271" s="589"/>
      <c r="AG271" s="589"/>
      <c r="AH271" s="589"/>
      <c r="AI271" s="589"/>
      <c r="AJ271" s="589"/>
      <c r="AK271" s="589"/>
      <c r="AL271" s="589"/>
      <c r="AM271" s="589"/>
      <c r="AN271" s="589"/>
      <c r="AO271" s="589"/>
      <c r="AP271" s="589"/>
      <c r="AQ271" s="589"/>
      <c r="AR271" s="589"/>
      <c r="AS271" s="589"/>
      <c r="AT271" s="589"/>
      <c r="AU271" s="589"/>
      <c r="AV271" s="589"/>
      <c r="AW271" s="589"/>
      <c r="AX271" s="589"/>
      <c r="AY271" s="589"/>
      <c r="AZ271" s="589"/>
      <c r="BA271" s="589"/>
      <c r="BB271" s="589"/>
      <c r="BC271" s="589"/>
      <c r="BD271" s="589"/>
      <c r="BE271" s="589"/>
      <c r="BF271" s="589"/>
      <c r="BG271" s="589"/>
      <c r="BH271" s="589"/>
      <c r="BI271" s="589"/>
      <c r="BJ271" s="589"/>
      <c r="BK271" s="589"/>
      <c r="BL271" s="589"/>
    </row>
    <row r="272" spans="1:64" ht="15" customHeight="1">
      <c r="A272" s="574"/>
      <c r="B272" s="693"/>
      <c r="C272" s="614" t="s">
        <v>1436</v>
      </c>
      <c r="D272" s="535">
        <v>1</v>
      </c>
      <c r="E272" s="535">
        <v>1</v>
      </c>
      <c r="F272" s="536">
        <f t="shared" si="7"/>
        <v>0</v>
      </c>
      <c r="G272" s="537"/>
      <c r="H272" s="576"/>
      <c r="I272" s="584"/>
      <c r="J272" s="589"/>
      <c r="K272" s="589"/>
      <c r="L272" s="685"/>
      <c r="M272" s="589"/>
      <c r="N272" s="589"/>
      <c r="O272" s="589"/>
      <c r="P272" s="589"/>
      <c r="Q272" s="589"/>
      <c r="R272" s="589"/>
      <c r="S272" s="589"/>
      <c r="T272" s="589"/>
      <c r="U272" s="589"/>
      <c r="V272" s="589"/>
      <c r="W272" s="589"/>
      <c r="X272" s="589"/>
      <c r="Y272" s="589"/>
      <c r="Z272" s="589"/>
      <c r="AA272" s="589"/>
      <c r="AB272" s="589"/>
      <c r="AC272" s="589"/>
      <c r="AD272" s="589"/>
      <c r="AE272" s="589"/>
      <c r="AF272" s="589"/>
      <c r="AG272" s="589"/>
      <c r="AH272" s="589"/>
      <c r="AI272" s="589"/>
      <c r="AJ272" s="589"/>
      <c r="AK272" s="589"/>
      <c r="AL272" s="589"/>
      <c r="AM272" s="589"/>
      <c r="AN272" s="589"/>
      <c r="AO272" s="589"/>
      <c r="AP272" s="589"/>
      <c r="AQ272" s="589"/>
      <c r="AR272" s="589"/>
      <c r="AS272" s="589"/>
      <c r="AT272" s="589"/>
      <c r="AU272" s="589"/>
      <c r="AV272" s="589"/>
      <c r="AW272" s="589"/>
      <c r="AX272" s="589"/>
      <c r="AY272" s="589"/>
      <c r="AZ272" s="589"/>
      <c r="BA272" s="589"/>
      <c r="BB272" s="589"/>
      <c r="BC272" s="589"/>
      <c r="BD272" s="589"/>
      <c r="BE272" s="589"/>
      <c r="BF272" s="589"/>
      <c r="BG272" s="589"/>
      <c r="BH272" s="589"/>
      <c r="BI272" s="589"/>
      <c r="BJ272" s="589"/>
      <c r="BK272" s="589"/>
      <c r="BL272" s="589"/>
    </row>
    <row r="273" spans="1:64" ht="15" customHeight="1">
      <c r="A273" s="574"/>
      <c r="B273" s="693"/>
      <c r="C273" s="614" t="s">
        <v>1437</v>
      </c>
      <c r="D273" s="609">
        <v>1</v>
      </c>
      <c r="E273" s="609">
        <v>1</v>
      </c>
      <c r="F273" s="610">
        <f t="shared" si="7"/>
        <v>0</v>
      </c>
      <c r="G273" s="600"/>
      <c r="H273" s="576"/>
      <c r="I273" s="584"/>
      <c r="J273" s="589"/>
      <c r="K273" s="589"/>
      <c r="L273" s="685"/>
      <c r="M273" s="589"/>
      <c r="N273" s="589"/>
      <c r="O273" s="589"/>
      <c r="P273" s="589"/>
      <c r="Q273" s="589"/>
      <c r="R273" s="589"/>
      <c r="S273" s="589"/>
      <c r="T273" s="589"/>
      <c r="U273" s="589"/>
      <c r="V273" s="589"/>
      <c r="W273" s="589"/>
      <c r="X273" s="589"/>
      <c r="Y273" s="589"/>
      <c r="Z273" s="589"/>
      <c r="AA273" s="589"/>
      <c r="AB273" s="589"/>
      <c r="AC273" s="589"/>
      <c r="AD273" s="589"/>
      <c r="AE273" s="589"/>
      <c r="AF273" s="589"/>
      <c r="AG273" s="589"/>
      <c r="AH273" s="589"/>
      <c r="AI273" s="589"/>
      <c r="AJ273" s="589"/>
      <c r="AK273" s="589"/>
      <c r="AL273" s="589"/>
      <c r="AM273" s="589"/>
      <c r="AN273" s="589"/>
      <c r="AO273" s="589"/>
      <c r="AP273" s="589"/>
      <c r="AQ273" s="589"/>
      <c r="AR273" s="589"/>
      <c r="AS273" s="589"/>
      <c r="AT273" s="589"/>
      <c r="AU273" s="589"/>
      <c r="AV273" s="589"/>
      <c r="AW273" s="589"/>
      <c r="AX273" s="589"/>
      <c r="AY273" s="589"/>
      <c r="AZ273" s="589"/>
      <c r="BA273" s="589"/>
      <c r="BB273" s="589"/>
      <c r="BC273" s="589"/>
      <c r="BD273" s="589"/>
      <c r="BE273" s="589"/>
      <c r="BF273" s="589"/>
      <c r="BG273" s="589"/>
      <c r="BH273" s="589"/>
      <c r="BI273" s="589"/>
      <c r="BJ273" s="589"/>
      <c r="BK273" s="589"/>
      <c r="BL273" s="589"/>
    </row>
    <row r="274" spans="1:64" ht="15.75" customHeight="1">
      <c r="A274" s="574"/>
      <c r="B274" s="700"/>
      <c r="C274" s="640" t="s">
        <v>942</v>
      </c>
      <c r="D274" s="602">
        <v>0</v>
      </c>
      <c r="E274" s="602">
        <v>0</v>
      </c>
      <c r="F274" s="603">
        <f t="shared" si="7"/>
        <v>0</v>
      </c>
      <c r="G274" s="604"/>
      <c r="H274" s="576"/>
      <c r="I274" s="584"/>
      <c r="J274" s="589"/>
      <c r="K274" s="589"/>
      <c r="L274" s="685"/>
      <c r="M274" s="589"/>
      <c r="N274" s="589"/>
      <c r="O274" s="589"/>
      <c r="P274" s="589"/>
      <c r="Q274" s="589"/>
      <c r="R274" s="589"/>
      <c r="S274" s="589"/>
      <c r="T274" s="589"/>
      <c r="U274" s="589"/>
      <c r="V274" s="589"/>
      <c r="W274" s="589"/>
      <c r="X274" s="589"/>
      <c r="Y274" s="589"/>
      <c r="Z274" s="589"/>
      <c r="AA274" s="589"/>
      <c r="AB274" s="589"/>
      <c r="AC274" s="589"/>
      <c r="AD274" s="589"/>
      <c r="AE274" s="589"/>
      <c r="AF274" s="589"/>
      <c r="AG274" s="589"/>
      <c r="AH274" s="589"/>
      <c r="AI274" s="589"/>
      <c r="AJ274" s="589"/>
      <c r="AK274" s="589"/>
      <c r="AL274" s="589"/>
      <c r="AM274" s="589"/>
      <c r="AN274" s="589"/>
      <c r="AO274" s="589"/>
      <c r="AP274" s="589"/>
      <c r="AQ274" s="589"/>
      <c r="AR274" s="589"/>
      <c r="AS274" s="589"/>
      <c r="AT274" s="589"/>
      <c r="AU274" s="589"/>
      <c r="AV274" s="589"/>
      <c r="AW274" s="589"/>
      <c r="AX274" s="589"/>
      <c r="AY274" s="589"/>
      <c r="AZ274" s="589"/>
      <c r="BA274" s="589"/>
      <c r="BB274" s="589"/>
      <c r="BC274" s="589"/>
      <c r="BD274" s="589"/>
      <c r="BE274" s="589"/>
      <c r="BF274" s="589"/>
      <c r="BG274" s="589"/>
      <c r="BH274" s="589"/>
      <c r="BI274" s="589"/>
      <c r="BJ274" s="589"/>
      <c r="BK274" s="589"/>
      <c r="BL274" s="589"/>
    </row>
    <row r="275" spans="1:64" ht="15" customHeight="1">
      <c r="A275" s="574"/>
      <c r="B275" s="693"/>
      <c r="C275" s="593" t="s">
        <v>947</v>
      </c>
      <c r="D275" s="535">
        <v>10</v>
      </c>
      <c r="E275" s="535">
        <v>10</v>
      </c>
      <c r="F275" s="536">
        <f t="shared" si="7"/>
        <v>0</v>
      </c>
      <c r="G275" s="537"/>
      <c r="H275" s="576"/>
      <c r="I275" s="584"/>
      <c r="J275" s="589"/>
      <c r="K275" s="589"/>
      <c r="L275" s="685"/>
      <c r="M275" s="589"/>
      <c r="N275" s="589"/>
      <c r="O275" s="589"/>
      <c r="P275" s="589"/>
      <c r="Q275" s="589"/>
      <c r="R275" s="589"/>
      <c r="S275" s="589"/>
      <c r="T275" s="589"/>
      <c r="U275" s="589"/>
      <c r="V275" s="589"/>
      <c r="W275" s="589"/>
      <c r="X275" s="589"/>
      <c r="Y275" s="589"/>
      <c r="Z275" s="589"/>
      <c r="AA275" s="589"/>
      <c r="AB275" s="589"/>
      <c r="AC275" s="589"/>
      <c r="AD275" s="589"/>
      <c r="AE275" s="589"/>
      <c r="AF275" s="589"/>
      <c r="AG275" s="589"/>
      <c r="AH275" s="589"/>
      <c r="AI275" s="589"/>
      <c r="AJ275" s="589"/>
      <c r="AK275" s="589"/>
      <c r="AL275" s="589"/>
      <c r="AM275" s="589"/>
      <c r="AN275" s="589"/>
      <c r="AO275" s="589"/>
      <c r="AP275" s="589"/>
      <c r="AQ275" s="589"/>
      <c r="AR275" s="589"/>
      <c r="AS275" s="589"/>
      <c r="AT275" s="589"/>
      <c r="AU275" s="589"/>
      <c r="AV275" s="589"/>
      <c r="AW275" s="589"/>
      <c r="AX275" s="589"/>
      <c r="AY275" s="589"/>
      <c r="AZ275" s="589"/>
      <c r="BA275" s="589"/>
      <c r="BB275" s="589"/>
      <c r="BC275" s="589"/>
      <c r="BD275" s="589"/>
      <c r="BE275" s="589"/>
      <c r="BF275" s="589"/>
      <c r="BG275" s="589"/>
      <c r="BH275" s="589"/>
      <c r="BI275" s="589"/>
      <c r="BJ275" s="589"/>
      <c r="BK275" s="589"/>
      <c r="BL275" s="589"/>
    </row>
    <row r="276" spans="1:64" ht="15" customHeight="1">
      <c r="A276" s="574"/>
      <c r="B276" s="693"/>
      <c r="C276" s="614" t="s">
        <v>1438</v>
      </c>
      <c r="D276" s="535">
        <v>2</v>
      </c>
      <c r="E276" s="535">
        <v>2</v>
      </c>
      <c r="F276" s="536">
        <f t="shared" si="7"/>
        <v>0</v>
      </c>
      <c r="G276" s="615"/>
      <c r="H276" s="576"/>
      <c r="I276" s="584"/>
      <c r="J276" s="589"/>
      <c r="K276" s="589"/>
      <c r="L276" s="685"/>
      <c r="M276" s="589"/>
      <c r="N276" s="589"/>
      <c r="O276" s="589"/>
      <c r="P276" s="589"/>
      <c r="Q276" s="589"/>
      <c r="R276" s="589"/>
      <c r="S276" s="589"/>
      <c r="T276" s="589"/>
      <c r="U276" s="589"/>
      <c r="V276" s="589"/>
      <c r="W276" s="589"/>
      <c r="X276" s="589"/>
      <c r="Y276" s="589"/>
      <c r="Z276" s="589"/>
      <c r="AA276" s="589"/>
      <c r="AB276" s="589"/>
      <c r="AC276" s="589"/>
      <c r="AD276" s="589"/>
      <c r="AE276" s="589"/>
      <c r="AF276" s="589"/>
      <c r="AG276" s="589"/>
      <c r="AH276" s="589"/>
      <c r="AI276" s="589"/>
      <c r="AJ276" s="589"/>
      <c r="AK276" s="589"/>
      <c r="AL276" s="589"/>
      <c r="AM276" s="589"/>
      <c r="AN276" s="589"/>
      <c r="AO276" s="589"/>
      <c r="AP276" s="589"/>
      <c r="AQ276" s="589"/>
      <c r="AR276" s="589"/>
      <c r="AS276" s="589"/>
      <c r="AT276" s="589"/>
      <c r="AU276" s="589"/>
      <c r="AV276" s="589"/>
      <c r="AW276" s="589"/>
      <c r="AX276" s="589"/>
      <c r="AY276" s="589"/>
      <c r="AZ276" s="589"/>
      <c r="BA276" s="589"/>
      <c r="BB276" s="589"/>
      <c r="BC276" s="589"/>
      <c r="BD276" s="589"/>
      <c r="BE276" s="589"/>
      <c r="BF276" s="589"/>
      <c r="BG276" s="589"/>
      <c r="BH276" s="589"/>
      <c r="BI276" s="589"/>
      <c r="BJ276" s="589"/>
      <c r="BK276" s="589"/>
      <c r="BL276" s="589"/>
    </row>
    <row r="277" spans="1:64" ht="15" customHeight="1">
      <c r="A277" s="574"/>
      <c r="B277" s="693"/>
      <c r="C277" s="614" t="s">
        <v>1351</v>
      </c>
      <c r="D277" s="535">
        <v>2</v>
      </c>
      <c r="E277" s="535">
        <v>2</v>
      </c>
      <c r="F277" s="536">
        <f t="shared" si="7"/>
        <v>0</v>
      </c>
      <c r="G277" s="615"/>
      <c r="H277" s="576"/>
      <c r="I277" s="584"/>
      <c r="J277" s="589"/>
      <c r="K277" s="589"/>
      <c r="L277" s="685"/>
      <c r="M277" s="589"/>
      <c r="N277" s="589"/>
      <c r="O277" s="589"/>
      <c r="P277" s="589"/>
      <c r="Q277" s="589"/>
      <c r="R277" s="589"/>
      <c r="S277" s="589"/>
      <c r="T277" s="589"/>
      <c r="U277" s="589"/>
      <c r="V277" s="589"/>
      <c r="W277" s="589"/>
      <c r="X277" s="589"/>
      <c r="Y277" s="589"/>
      <c r="Z277" s="589"/>
      <c r="AA277" s="589"/>
      <c r="AB277" s="589"/>
      <c r="AC277" s="589"/>
      <c r="AD277" s="589"/>
      <c r="AE277" s="589"/>
      <c r="AF277" s="589"/>
      <c r="AG277" s="589"/>
      <c r="AH277" s="589"/>
      <c r="AI277" s="589"/>
      <c r="AJ277" s="589"/>
      <c r="AK277" s="589"/>
      <c r="AL277" s="589"/>
      <c r="AM277" s="589"/>
      <c r="AN277" s="589"/>
      <c r="AO277" s="589"/>
      <c r="AP277" s="589"/>
      <c r="AQ277" s="589"/>
      <c r="AR277" s="589"/>
      <c r="AS277" s="589"/>
      <c r="AT277" s="589"/>
      <c r="AU277" s="589"/>
      <c r="AV277" s="589"/>
      <c r="AW277" s="589"/>
      <c r="AX277" s="589"/>
      <c r="AY277" s="589"/>
      <c r="AZ277" s="589"/>
      <c r="BA277" s="589"/>
      <c r="BB277" s="589"/>
      <c r="BC277" s="589"/>
      <c r="BD277" s="589"/>
      <c r="BE277" s="589"/>
      <c r="BF277" s="589"/>
      <c r="BG277" s="589"/>
      <c r="BH277" s="589"/>
      <c r="BI277" s="589"/>
      <c r="BJ277" s="589"/>
      <c r="BK277" s="589"/>
      <c r="BL277" s="589"/>
    </row>
    <row r="278" spans="1:64" ht="15" customHeight="1">
      <c r="A278" s="574"/>
      <c r="B278" s="693"/>
      <c r="C278" s="614" t="s">
        <v>1712</v>
      </c>
      <c r="D278" s="535">
        <v>1</v>
      </c>
      <c r="E278" s="535">
        <v>1</v>
      </c>
      <c r="F278" s="536">
        <f t="shared" si="7"/>
        <v>0</v>
      </c>
      <c r="G278" s="596"/>
      <c r="H278" s="576"/>
      <c r="I278" s="584"/>
      <c r="J278" s="589"/>
      <c r="K278" s="589"/>
      <c r="L278" s="685"/>
      <c r="M278" s="589"/>
      <c r="N278" s="589"/>
      <c r="O278" s="589"/>
      <c r="P278" s="589"/>
      <c r="Q278" s="589"/>
      <c r="R278" s="589"/>
      <c r="S278" s="589"/>
      <c r="T278" s="589"/>
      <c r="U278" s="589"/>
      <c r="V278" s="589"/>
      <c r="W278" s="589"/>
      <c r="X278" s="589"/>
      <c r="Y278" s="589"/>
      <c r="Z278" s="589"/>
      <c r="AA278" s="589"/>
      <c r="AB278" s="589"/>
      <c r="AC278" s="589"/>
      <c r="AD278" s="589"/>
      <c r="AE278" s="589"/>
      <c r="AF278" s="589"/>
      <c r="AG278" s="589"/>
      <c r="AH278" s="589"/>
      <c r="AI278" s="589"/>
      <c r="AJ278" s="589"/>
      <c r="AK278" s="589"/>
      <c r="AL278" s="589"/>
      <c r="AM278" s="589"/>
      <c r="AN278" s="589"/>
      <c r="AO278" s="589"/>
      <c r="AP278" s="589"/>
      <c r="AQ278" s="589"/>
      <c r="AR278" s="589"/>
      <c r="AS278" s="589"/>
      <c r="AT278" s="589"/>
      <c r="AU278" s="589"/>
      <c r="AV278" s="589"/>
      <c r="AW278" s="589"/>
      <c r="AX278" s="589"/>
      <c r="AY278" s="589"/>
      <c r="AZ278" s="589"/>
      <c r="BA278" s="589"/>
      <c r="BB278" s="589"/>
      <c r="BC278" s="589"/>
      <c r="BD278" s="589"/>
      <c r="BE278" s="589"/>
      <c r="BF278" s="589"/>
      <c r="BG278" s="589"/>
      <c r="BH278" s="589"/>
      <c r="BI278" s="589"/>
      <c r="BJ278" s="589"/>
      <c r="BK278" s="589"/>
      <c r="BL278" s="589"/>
    </row>
    <row r="279" spans="1:64" ht="15" customHeight="1">
      <c r="A279" s="574"/>
      <c r="B279" s="693"/>
      <c r="C279" s="614" t="s">
        <v>1713</v>
      </c>
      <c r="D279" s="535">
        <v>4</v>
      </c>
      <c r="E279" s="535">
        <v>4</v>
      </c>
      <c r="F279" s="536">
        <f t="shared" si="7"/>
        <v>0</v>
      </c>
      <c r="G279" s="537"/>
      <c r="H279" s="576"/>
      <c r="I279" s="584"/>
      <c r="J279" s="589"/>
      <c r="K279" s="589"/>
      <c r="L279" s="685"/>
      <c r="M279" s="589"/>
      <c r="N279" s="589"/>
      <c r="O279" s="589"/>
      <c r="P279" s="589"/>
      <c r="Q279" s="589"/>
      <c r="R279" s="589"/>
      <c r="S279" s="589"/>
      <c r="T279" s="589"/>
      <c r="U279" s="589"/>
      <c r="V279" s="589"/>
      <c r="W279" s="589"/>
      <c r="X279" s="589"/>
      <c r="Y279" s="589"/>
      <c r="Z279" s="589"/>
      <c r="AA279" s="589"/>
      <c r="AB279" s="589"/>
      <c r="AC279" s="589"/>
      <c r="AD279" s="589"/>
      <c r="AE279" s="589"/>
      <c r="AF279" s="589"/>
      <c r="AG279" s="589"/>
      <c r="AH279" s="589"/>
      <c r="AI279" s="589"/>
      <c r="AJ279" s="589"/>
      <c r="AK279" s="589"/>
      <c r="AL279" s="589"/>
      <c r="AM279" s="589"/>
      <c r="AN279" s="589"/>
      <c r="AO279" s="589"/>
      <c r="AP279" s="589"/>
      <c r="AQ279" s="589"/>
      <c r="AR279" s="589"/>
      <c r="AS279" s="589"/>
      <c r="AT279" s="589"/>
      <c r="AU279" s="589"/>
      <c r="AV279" s="589"/>
      <c r="AW279" s="589"/>
      <c r="AX279" s="589"/>
      <c r="AY279" s="589"/>
      <c r="AZ279" s="589"/>
      <c r="BA279" s="589"/>
      <c r="BB279" s="589"/>
      <c r="BC279" s="589"/>
      <c r="BD279" s="589"/>
      <c r="BE279" s="589"/>
      <c r="BF279" s="589"/>
      <c r="BG279" s="589"/>
      <c r="BH279" s="589"/>
      <c r="BI279" s="589"/>
      <c r="BJ279" s="589"/>
      <c r="BK279" s="589"/>
      <c r="BL279" s="589"/>
    </row>
    <row r="280" spans="1:64" ht="15" customHeight="1">
      <c r="A280" s="574"/>
      <c r="B280" s="693"/>
      <c r="C280" s="614" t="s">
        <v>1714</v>
      </c>
      <c r="D280" s="535">
        <v>1</v>
      </c>
      <c r="E280" s="535">
        <v>1</v>
      </c>
      <c r="F280" s="536">
        <f t="shared" si="7"/>
        <v>0</v>
      </c>
      <c r="G280" s="537"/>
      <c r="H280" s="576"/>
      <c r="I280" s="584"/>
      <c r="J280" s="589"/>
      <c r="K280" s="589"/>
      <c r="L280" s="685"/>
      <c r="M280" s="589"/>
      <c r="N280" s="589"/>
      <c r="O280" s="589"/>
      <c r="P280" s="589"/>
      <c r="Q280" s="589"/>
      <c r="R280" s="589"/>
      <c r="S280" s="589"/>
      <c r="T280" s="589"/>
      <c r="U280" s="589"/>
      <c r="V280" s="589"/>
      <c r="W280" s="589"/>
      <c r="X280" s="589"/>
      <c r="Y280" s="589"/>
      <c r="Z280" s="589"/>
      <c r="AA280" s="589"/>
      <c r="AB280" s="589"/>
      <c r="AC280" s="589"/>
      <c r="AD280" s="589"/>
      <c r="AE280" s="589"/>
      <c r="AF280" s="589"/>
      <c r="AG280" s="589"/>
      <c r="AH280" s="589"/>
      <c r="AI280" s="589"/>
      <c r="AJ280" s="589"/>
      <c r="AK280" s="589"/>
      <c r="AL280" s="589"/>
      <c r="AM280" s="589"/>
      <c r="AN280" s="589"/>
      <c r="AO280" s="589"/>
      <c r="AP280" s="589"/>
      <c r="AQ280" s="589"/>
      <c r="AR280" s="589"/>
      <c r="AS280" s="589"/>
      <c r="AT280" s="589"/>
      <c r="AU280" s="589"/>
      <c r="AV280" s="589"/>
      <c r="AW280" s="589"/>
      <c r="AX280" s="589"/>
      <c r="AY280" s="589"/>
      <c r="AZ280" s="589"/>
      <c r="BA280" s="589"/>
      <c r="BB280" s="589"/>
      <c r="BC280" s="589"/>
      <c r="BD280" s="589"/>
      <c r="BE280" s="589"/>
      <c r="BF280" s="589"/>
      <c r="BG280" s="589"/>
      <c r="BH280" s="589"/>
      <c r="BI280" s="589"/>
      <c r="BJ280" s="589"/>
      <c r="BK280" s="589"/>
      <c r="BL280" s="589"/>
    </row>
    <row r="281" spans="1:64" ht="15" customHeight="1">
      <c r="A281" s="574"/>
      <c r="B281" s="693"/>
      <c r="C281" s="614" t="s">
        <v>1357</v>
      </c>
      <c r="D281" s="535">
        <v>2</v>
      </c>
      <c r="E281" s="535">
        <v>2</v>
      </c>
      <c r="F281" s="536">
        <f t="shared" si="7"/>
        <v>0</v>
      </c>
      <c r="G281" s="615"/>
      <c r="H281" s="576"/>
      <c r="I281" s="584"/>
      <c r="J281" s="589"/>
      <c r="K281" s="589"/>
      <c r="L281" s="685"/>
      <c r="M281" s="589"/>
      <c r="N281" s="589"/>
      <c r="O281" s="589"/>
      <c r="P281" s="589"/>
      <c r="Q281" s="589"/>
      <c r="R281" s="589"/>
      <c r="S281" s="589"/>
      <c r="T281" s="589"/>
      <c r="U281" s="589"/>
      <c r="V281" s="589"/>
      <c r="W281" s="589"/>
      <c r="X281" s="589"/>
      <c r="Y281" s="589"/>
      <c r="Z281" s="589"/>
      <c r="AA281" s="589"/>
      <c r="AB281" s="589"/>
      <c r="AC281" s="589"/>
      <c r="AD281" s="589"/>
      <c r="AE281" s="589"/>
      <c r="AF281" s="589"/>
      <c r="AG281" s="589"/>
      <c r="AH281" s="589"/>
      <c r="AI281" s="589"/>
      <c r="AJ281" s="589"/>
      <c r="AK281" s="589"/>
      <c r="AL281" s="589"/>
      <c r="AM281" s="589"/>
      <c r="AN281" s="589"/>
      <c r="AO281" s="589"/>
      <c r="AP281" s="589"/>
      <c r="AQ281" s="589"/>
      <c r="AR281" s="589"/>
      <c r="AS281" s="589"/>
      <c r="AT281" s="589"/>
      <c r="AU281" s="589"/>
      <c r="AV281" s="589"/>
      <c r="AW281" s="589"/>
      <c r="AX281" s="589"/>
      <c r="AY281" s="589"/>
      <c r="AZ281" s="589"/>
      <c r="BA281" s="589"/>
      <c r="BB281" s="589"/>
      <c r="BC281" s="589"/>
      <c r="BD281" s="589"/>
      <c r="BE281" s="589"/>
      <c r="BF281" s="589"/>
      <c r="BG281" s="589"/>
      <c r="BH281" s="589"/>
      <c r="BI281" s="589"/>
      <c r="BJ281" s="589"/>
      <c r="BK281" s="589"/>
      <c r="BL281" s="589"/>
    </row>
    <row r="282" spans="1:64" ht="15" customHeight="1">
      <c r="A282" s="574"/>
      <c r="B282" s="693"/>
      <c r="C282" s="614" t="s">
        <v>1439</v>
      </c>
      <c r="D282" s="535">
        <v>2</v>
      </c>
      <c r="E282" s="535">
        <v>2</v>
      </c>
      <c r="F282" s="536">
        <f t="shared" si="7"/>
        <v>0</v>
      </c>
      <c r="G282" s="537"/>
      <c r="H282" s="576"/>
      <c r="I282" s="584"/>
      <c r="J282" s="589"/>
      <c r="K282" s="589"/>
      <c r="L282" s="685"/>
      <c r="M282" s="589"/>
      <c r="N282" s="589"/>
      <c r="O282" s="589"/>
      <c r="P282" s="589"/>
      <c r="Q282" s="589"/>
      <c r="R282" s="589"/>
      <c r="S282" s="589"/>
      <c r="T282" s="589"/>
      <c r="U282" s="589"/>
      <c r="V282" s="589"/>
      <c r="W282" s="589"/>
      <c r="X282" s="589"/>
      <c r="Y282" s="589"/>
      <c r="Z282" s="589"/>
      <c r="AA282" s="589"/>
      <c r="AB282" s="589"/>
      <c r="AC282" s="589"/>
      <c r="AD282" s="589"/>
      <c r="AE282" s="589"/>
      <c r="AF282" s="589"/>
      <c r="AG282" s="589"/>
      <c r="AH282" s="589"/>
      <c r="AI282" s="589"/>
      <c r="AJ282" s="589"/>
      <c r="AK282" s="589"/>
      <c r="AL282" s="589"/>
      <c r="AM282" s="589"/>
      <c r="AN282" s="589"/>
      <c r="AO282" s="589"/>
      <c r="AP282" s="589"/>
      <c r="AQ282" s="589"/>
      <c r="AR282" s="589"/>
      <c r="AS282" s="589"/>
      <c r="AT282" s="589"/>
      <c r="AU282" s="589"/>
      <c r="AV282" s="589"/>
      <c r="AW282" s="589"/>
      <c r="AX282" s="589"/>
      <c r="AY282" s="589"/>
      <c r="AZ282" s="589"/>
      <c r="BA282" s="589"/>
      <c r="BB282" s="589"/>
      <c r="BC282" s="589"/>
      <c r="BD282" s="589"/>
      <c r="BE282" s="589"/>
      <c r="BF282" s="589"/>
      <c r="BG282" s="589"/>
      <c r="BH282" s="589"/>
      <c r="BI282" s="589"/>
      <c r="BJ282" s="589"/>
      <c r="BK282" s="589"/>
      <c r="BL282" s="589"/>
    </row>
    <row r="283" spans="1:64" ht="15" customHeight="1">
      <c r="A283" s="574"/>
      <c r="B283" s="693" t="s">
        <v>943</v>
      </c>
      <c r="C283" s="614" t="s">
        <v>1715</v>
      </c>
      <c r="D283" s="535">
        <v>12</v>
      </c>
      <c r="E283" s="535">
        <v>12</v>
      </c>
      <c r="F283" s="536">
        <f t="shared" si="7"/>
        <v>0</v>
      </c>
      <c r="G283" s="537"/>
      <c r="H283" s="576"/>
      <c r="I283" s="584"/>
      <c r="J283" s="589"/>
      <c r="K283" s="589"/>
      <c r="L283" s="685"/>
      <c r="M283" s="589"/>
      <c r="N283" s="589"/>
      <c r="O283" s="589"/>
      <c r="P283" s="589"/>
      <c r="Q283" s="589"/>
      <c r="R283" s="589"/>
      <c r="S283" s="589"/>
      <c r="T283" s="589"/>
      <c r="U283" s="589"/>
      <c r="V283" s="589"/>
      <c r="W283" s="589"/>
      <c r="X283" s="589"/>
      <c r="Y283" s="589"/>
      <c r="Z283" s="589"/>
      <c r="AA283" s="589"/>
      <c r="AB283" s="589"/>
      <c r="AC283" s="589"/>
      <c r="AD283" s="589"/>
      <c r="AE283" s="589"/>
      <c r="AF283" s="589"/>
      <c r="AG283" s="589"/>
      <c r="AH283" s="589"/>
      <c r="AI283" s="589"/>
      <c r="AJ283" s="589"/>
      <c r="AK283" s="589"/>
      <c r="AL283" s="589"/>
      <c r="AM283" s="589"/>
      <c r="AN283" s="589"/>
      <c r="AO283" s="589"/>
      <c r="AP283" s="589"/>
      <c r="AQ283" s="589"/>
      <c r="AR283" s="589"/>
      <c r="AS283" s="589"/>
      <c r="AT283" s="589"/>
      <c r="AU283" s="589"/>
      <c r="AV283" s="589"/>
      <c r="AW283" s="589"/>
      <c r="AX283" s="589"/>
      <c r="AY283" s="589"/>
      <c r="AZ283" s="589"/>
      <c r="BA283" s="589"/>
      <c r="BB283" s="589"/>
      <c r="BC283" s="589"/>
      <c r="BD283" s="589"/>
      <c r="BE283" s="589"/>
      <c r="BF283" s="589"/>
      <c r="BG283" s="589"/>
      <c r="BH283" s="589"/>
      <c r="BI283" s="589"/>
      <c r="BJ283" s="589"/>
      <c r="BK283" s="589"/>
      <c r="BL283" s="589"/>
    </row>
    <row r="284" spans="1:64" ht="15" customHeight="1">
      <c r="A284" s="574"/>
      <c r="B284" s="693"/>
      <c r="C284" s="614" t="s">
        <v>1359</v>
      </c>
      <c r="D284" s="535">
        <v>2</v>
      </c>
      <c r="E284" s="535">
        <v>2</v>
      </c>
      <c r="F284" s="536">
        <f t="shared" si="7"/>
        <v>0</v>
      </c>
      <c r="G284" s="537"/>
      <c r="H284" s="576"/>
      <c r="I284" s="584"/>
      <c r="J284" s="589"/>
      <c r="K284" s="589"/>
      <c r="L284" s="685"/>
      <c r="M284" s="589"/>
      <c r="N284" s="589"/>
      <c r="O284" s="589"/>
      <c r="P284" s="589"/>
      <c r="Q284" s="589"/>
      <c r="R284" s="589"/>
      <c r="S284" s="589"/>
      <c r="T284" s="589"/>
      <c r="U284" s="589"/>
      <c r="V284" s="589"/>
      <c r="W284" s="589"/>
      <c r="X284" s="589"/>
      <c r="Y284" s="589"/>
      <c r="Z284" s="589"/>
      <c r="AA284" s="589"/>
      <c r="AB284" s="589"/>
      <c r="AC284" s="589"/>
      <c r="AD284" s="589"/>
      <c r="AE284" s="589"/>
      <c r="AF284" s="589"/>
      <c r="AG284" s="589"/>
      <c r="AH284" s="589"/>
      <c r="AI284" s="589"/>
      <c r="AJ284" s="589"/>
      <c r="AK284" s="589"/>
      <c r="AL284" s="589"/>
      <c r="AM284" s="589"/>
      <c r="AN284" s="589"/>
      <c r="AO284" s="589"/>
      <c r="AP284" s="589"/>
      <c r="AQ284" s="589"/>
      <c r="AR284" s="589"/>
      <c r="AS284" s="589"/>
      <c r="AT284" s="589"/>
      <c r="AU284" s="589"/>
      <c r="AV284" s="589"/>
      <c r="AW284" s="589"/>
      <c r="AX284" s="589"/>
      <c r="AY284" s="589"/>
      <c r="AZ284" s="589"/>
      <c r="BA284" s="589"/>
      <c r="BB284" s="589"/>
      <c r="BC284" s="589"/>
      <c r="BD284" s="589"/>
      <c r="BE284" s="589"/>
      <c r="BF284" s="589"/>
      <c r="BG284" s="589"/>
      <c r="BH284" s="589"/>
      <c r="BI284" s="589"/>
      <c r="BJ284" s="589"/>
      <c r="BK284" s="589"/>
      <c r="BL284" s="589"/>
    </row>
    <row r="285" spans="1:64" ht="15" customHeight="1">
      <c r="A285" s="574"/>
      <c r="B285" s="693"/>
      <c r="C285" s="614" t="s">
        <v>1716</v>
      </c>
      <c r="D285" s="535">
        <v>3</v>
      </c>
      <c r="E285" s="535">
        <v>3</v>
      </c>
      <c r="F285" s="536">
        <f t="shared" si="7"/>
        <v>0</v>
      </c>
      <c r="G285" s="537" t="s">
        <v>1717</v>
      </c>
      <c r="H285" s="576"/>
      <c r="I285" s="584"/>
      <c r="J285" s="589"/>
      <c r="K285" s="589"/>
      <c r="L285" s="685"/>
      <c r="M285" s="589"/>
      <c r="N285" s="589"/>
      <c r="O285" s="589"/>
      <c r="P285" s="589"/>
      <c r="Q285" s="589"/>
      <c r="R285" s="589"/>
      <c r="S285" s="589"/>
      <c r="T285" s="589"/>
      <c r="U285" s="589"/>
      <c r="V285" s="589"/>
      <c r="W285" s="589"/>
      <c r="X285" s="589"/>
      <c r="Y285" s="589"/>
      <c r="Z285" s="589"/>
      <c r="AA285" s="589"/>
      <c r="AB285" s="589"/>
      <c r="AC285" s="589"/>
      <c r="AD285" s="589"/>
      <c r="AE285" s="589"/>
      <c r="AF285" s="589"/>
      <c r="AG285" s="589"/>
      <c r="AH285" s="589"/>
      <c r="AI285" s="589"/>
      <c r="AJ285" s="589"/>
      <c r="AK285" s="589"/>
      <c r="AL285" s="589"/>
      <c r="AM285" s="589"/>
      <c r="AN285" s="589"/>
      <c r="AO285" s="589"/>
      <c r="AP285" s="589"/>
      <c r="AQ285" s="589"/>
      <c r="AR285" s="589"/>
      <c r="AS285" s="589"/>
      <c r="AT285" s="589"/>
      <c r="AU285" s="589"/>
      <c r="AV285" s="589"/>
      <c r="AW285" s="589"/>
      <c r="AX285" s="589"/>
      <c r="AY285" s="589"/>
      <c r="AZ285" s="589"/>
      <c r="BA285" s="589"/>
      <c r="BB285" s="589"/>
      <c r="BC285" s="589"/>
      <c r="BD285" s="589"/>
      <c r="BE285" s="589"/>
      <c r="BF285" s="589"/>
      <c r="BG285" s="589"/>
      <c r="BH285" s="589"/>
      <c r="BI285" s="589"/>
      <c r="BJ285" s="589"/>
      <c r="BK285" s="589"/>
      <c r="BL285" s="589"/>
    </row>
    <row r="286" spans="1:64" ht="15" customHeight="1">
      <c r="A286" s="574"/>
      <c r="B286" s="693"/>
      <c r="C286" s="614" t="s">
        <v>1718</v>
      </c>
      <c r="D286" s="535">
        <v>10</v>
      </c>
      <c r="E286" s="535">
        <v>10</v>
      </c>
      <c r="F286" s="536">
        <f t="shared" si="7"/>
        <v>0</v>
      </c>
      <c r="G286" s="537"/>
      <c r="H286" s="576"/>
      <c r="I286" s="584"/>
      <c r="J286" s="589"/>
      <c r="K286" s="589"/>
      <c r="L286" s="685"/>
      <c r="M286" s="589"/>
      <c r="N286" s="589"/>
      <c r="O286" s="589"/>
      <c r="P286" s="589"/>
      <c r="Q286" s="589"/>
      <c r="R286" s="589"/>
      <c r="S286" s="589"/>
      <c r="T286" s="589"/>
      <c r="U286" s="589"/>
      <c r="V286" s="589"/>
      <c r="W286" s="589"/>
      <c r="X286" s="589"/>
      <c r="Y286" s="589"/>
      <c r="Z286" s="589"/>
      <c r="AA286" s="589"/>
      <c r="AB286" s="589"/>
      <c r="AC286" s="589"/>
      <c r="AD286" s="589"/>
      <c r="AE286" s="589"/>
      <c r="AF286" s="589"/>
      <c r="AG286" s="589"/>
      <c r="AH286" s="589"/>
      <c r="AI286" s="589"/>
      <c r="AJ286" s="589"/>
      <c r="AK286" s="589"/>
      <c r="AL286" s="589"/>
      <c r="AM286" s="589"/>
      <c r="AN286" s="589"/>
      <c r="AO286" s="589"/>
      <c r="AP286" s="589"/>
      <c r="AQ286" s="589"/>
      <c r="AR286" s="589"/>
      <c r="AS286" s="589"/>
      <c r="AT286" s="589"/>
      <c r="AU286" s="589"/>
      <c r="AV286" s="589"/>
      <c r="AW286" s="589"/>
      <c r="AX286" s="589"/>
      <c r="AY286" s="589"/>
      <c r="AZ286" s="589"/>
      <c r="BA286" s="589"/>
      <c r="BB286" s="589"/>
      <c r="BC286" s="589"/>
      <c r="BD286" s="589"/>
      <c r="BE286" s="589"/>
      <c r="BF286" s="589"/>
      <c r="BG286" s="589"/>
      <c r="BH286" s="589"/>
      <c r="BI286" s="589"/>
      <c r="BJ286" s="589"/>
      <c r="BK286" s="589"/>
      <c r="BL286" s="589"/>
    </row>
    <row r="287" spans="1:64" ht="15" customHeight="1">
      <c r="A287" s="574"/>
      <c r="B287" s="693"/>
      <c r="C287" s="614" t="s">
        <v>1206</v>
      </c>
      <c r="D287" s="535">
        <v>1</v>
      </c>
      <c r="E287" s="535">
        <v>1</v>
      </c>
      <c r="F287" s="536">
        <f t="shared" si="7"/>
        <v>0</v>
      </c>
      <c r="G287" s="537"/>
      <c r="H287" s="576"/>
      <c r="I287" s="584"/>
      <c r="J287" s="589"/>
      <c r="K287" s="589"/>
      <c r="L287" s="685"/>
      <c r="M287" s="589"/>
      <c r="N287" s="589"/>
      <c r="O287" s="589"/>
      <c r="P287" s="589"/>
      <c r="Q287" s="589"/>
      <c r="R287" s="589"/>
      <c r="S287" s="589"/>
      <c r="T287" s="589"/>
      <c r="U287" s="589"/>
      <c r="V287" s="589"/>
      <c r="W287" s="589"/>
      <c r="X287" s="589"/>
      <c r="Y287" s="589"/>
      <c r="Z287" s="589"/>
      <c r="AA287" s="589"/>
      <c r="AB287" s="589"/>
      <c r="AC287" s="589"/>
      <c r="AD287" s="589"/>
      <c r="AE287" s="589"/>
      <c r="AF287" s="589"/>
      <c r="AG287" s="589"/>
      <c r="AH287" s="589"/>
      <c r="AI287" s="589"/>
      <c r="AJ287" s="589"/>
      <c r="AK287" s="589"/>
      <c r="AL287" s="589"/>
      <c r="AM287" s="589"/>
      <c r="AN287" s="589"/>
      <c r="AO287" s="589"/>
      <c r="AP287" s="589"/>
      <c r="AQ287" s="589"/>
      <c r="AR287" s="589"/>
      <c r="AS287" s="589"/>
      <c r="AT287" s="589"/>
      <c r="AU287" s="589"/>
      <c r="AV287" s="589"/>
      <c r="AW287" s="589"/>
      <c r="AX287" s="589"/>
      <c r="AY287" s="589"/>
      <c r="AZ287" s="589"/>
      <c r="BA287" s="589"/>
      <c r="BB287" s="589"/>
      <c r="BC287" s="589"/>
      <c r="BD287" s="589"/>
      <c r="BE287" s="589"/>
      <c r="BF287" s="589"/>
      <c r="BG287" s="589"/>
      <c r="BH287" s="589"/>
      <c r="BI287" s="589"/>
      <c r="BJ287" s="589"/>
      <c r="BK287" s="589"/>
      <c r="BL287" s="589"/>
    </row>
    <row r="288" spans="1:64" ht="15" customHeight="1">
      <c r="A288" s="574"/>
      <c r="B288" s="693"/>
      <c r="C288" s="614" t="s">
        <v>1360</v>
      </c>
      <c r="D288" s="535">
        <v>1</v>
      </c>
      <c r="E288" s="535">
        <v>1</v>
      </c>
      <c r="F288" s="536">
        <f t="shared" si="7"/>
        <v>0</v>
      </c>
      <c r="G288" s="537"/>
      <c r="H288" s="576"/>
      <c r="I288" s="584"/>
      <c r="J288" s="589"/>
      <c r="K288" s="589"/>
      <c r="L288" s="685"/>
      <c r="M288" s="589"/>
      <c r="N288" s="589"/>
      <c r="O288" s="589"/>
      <c r="P288" s="589"/>
      <c r="Q288" s="589"/>
      <c r="R288" s="589"/>
      <c r="S288" s="589"/>
      <c r="T288" s="589"/>
      <c r="U288" s="589"/>
      <c r="V288" s="589"/>
      <c r="W288" s="589"/>
      <c r="X288" s="589"/>
      <c r="Y288" s="589"/>
      <c r="Z288" s="589"/>
      <c r="AA288" s="589"/>
      <c r="AB288" s="589"/>
      <c r="AC288" s="589"/>
      <c r="AD288" s="589"/>
      <c r="AE288" s="589"/>
      <c r="AF288" s="589"/>
      <c r="AG288" s="589"/>
      <c r="AH288" s="589"/>
      <c r="AI288" s="589"/>
      <c r="AJ288" s="589"/>
      <c r="AK288" s="589"/>
      <c r="AL288" s="589"/>
      <c r="AM288" s="589"/>
      <c r="AN288" s="589"/>
      <c r="AO288" s="589"/>
      <c r="AP288" s="589"/>
      <c r="AQ288" s="589"/>
      <c r="AR288" s="589"/>
      <c r="AS288" s="589"/>
      <c r="AT288" s="589"/>
      <c r="AU288" s="589"/>
      <c r="AV288" s="589"/>
      <c r="AW288" s="589"/>
      <c r="AX288" s="589"/>
      <c r="AY288" s="589"/>
      <c r="AZ288" s="589"/>
      <c r="BA288" s="589"/>
      <c r="BB288" s="589"/>
      <c r="BC288" s="589"/>
      <c r="BD288" s="589"/>
      <c r="BE288" s="589"/>
      <c r="BF288" s="589"/>
      <c r="BG288" s="589"/>
      <c r="BH288" s="589"/>
      <c r="BI288" s="589"/>
      <c r="BJ288" s="589"/>
      <c r="BK288" s="589"/>
      <c r="BL288" s="589"/>
    </row>
    <row r="289" spans="1:64" ht="15" customHeight="1">
      <c r="A289" s="574"/>
      <c r="B289" s="693"/>
      <c r="C289" s="614" t="s">
        <v>1440</v>
      </c>
      <c r="D289" s="535">
        <v>2</v>
      </c>
      <c r="E289" s="535">
        <v>2</v>
      </c>
      <c r="F289" s="536">
        <f t="shared" si="7"/>
        <v>0</v>
      </c>
      <c r="G289" s="537" t="s">
        <v>1372</v>
      </c>
      <c r="H289" s="576"/>
      <c r="I289" s="584"/>
      <c r="J289" s="589"/>
      <c r="K289" s="589"/>
      <c r="L289" s="685"/>
      <c r="M289" s="589"/>
      <c r="N289" s="589"/>
      <c r="O289" s="589"/>
      <c r="P289" s="589"/>
      <c r="Q289" s="589"/>
      <c r="R289" s="589"/>
      <c r="S289" s="589"/>
      <c r="T289" s="589"/>
      <c r="U289" s="589"/>
      <c r="V289" s="589"/>
      <c r="W289" s="589"/>
      <c r="X289" s="589"/>
      <c r="Y289" s="589"/>
      <c r="Z289" s="589"/>
      <c r="AA289" s="589"/>
      <c r="AB289" s="589"/>
      <c r="AC289" s="589"/>
      <c r="AD289" s="589"/>
      <c r="AE289" s="589"/>
      <c r="AF289" s="589"/>
      <c r="AG289" s="589"/>
      <c r="AH289" s="589"/>
      <c r="AI289" s="589"/>
      <c r="AJ289" s="589"/>
      <c r="AK289" s="589"/>
      <c r="AL289" s="589"/>
      <c r="AM289" s="589"/>
      <c r="AN289" s="589"/>
      <c r="AO289" s="589"/>
      <c r="AP289" s="589"/>
      <c r="AQ289" s="589"/>
      <c r="AR289" s="589"/>
      <c r="AS289" s="589"/>
      <c r="AT289" s="589"/>
      <c r="AU289" s="589"/>
      <c r="AV289" s="589"/>
      <c r="AW289" s="589"/>
      <c r="AX289" s="589"/>
      <c r="AY289" s="589"/>
      <c r="AZ289" s="589"/>
      <c r="BA289" s="589"/>
      <c r="BB289" s="589"/>
      <c r="BC289" s="589"/>
      <c r="BD289" s="589"/>
      <c r="BE289" s="589"/>
      <c r="BF289" s="589"/>
      <c r="BG289" s="589"/>
      <c r="BH289" s="589"/>
      <c r="BI289" s="589"/>
      <c r="BJ289" s="589"/>
      <c r="BK289" s="589"/>
      <c r="BL289" s="589"/>
    </row>
    <row r="290" spans="1:64" ht="15" customHeight="1">
      <c r="A290" s="574"/>
      <c r="B290" s="693"/>
      <c r="C290" s="614" t="s">
        <v>423</v>
      </c>
      <c r="D290" s="535">
        <v>1</v>
      </c>
      <c r="E290" s="535">
        <v>2</v>
      </c>
      <c r="F290" s="536">
        <f t="shared" si="7"/>
        <v>1</v>
      </c>
      <c r="G290" s="537"/>
      <c r="H290" s="576"/>
      <c r="I290" s="584"/>
      <c r="J290" s="589"/>
      <c r="K290" s="589"/>
      <c r="L290" s="685"/>
      <c r="M290" s="589"/>
      <c r="N290" s="589"/>
      <c r="O290" s="589"/>
      <c r="P290" s="589"/>
      <c r="Q290" s="589"/>
      <c r="R290" s="589"/>
      <c r="S290" s="589"/>
      <c r="T290" s="589"/>
      <c r="U290" s="589"/>
      <c r="V290" s="589"/>
      <c r="W290" s="589"/>
      <c r="X290" s="589"/>
      <c r="Y290" s="589"/>
      <c r="Z290" s="589"/>
      <c r="AA290" s="589"/>
      <c r="AB290" s="589"/>
      <c r="AC290" s="589"/>
      <c r="AD290" s="589"/>
      <c r="AE290" s="589"/>
      <c r="AF290" s="589"/>
      <c r="AG290" s="589"/>
      <c r="AH290" s="589"/>
      <c r="AI290" s="589"/>
      <c r="AJ290" s="589"/>
      <c r="AK290" s="589"/>
      <c r="AL290" s="589"/>
      <c r="AM290" s="589"/>
      <c r="AN290" s="589"/>
      <c r="AO290" s="589"/>
      <c r="AP290" s="589"/>
      <c r="AQ290" s="589"/>
      <c r="AR290" s="589"/>
      <c r="AS290" s="589"/>
      <c r="AT290" s="589"/>
      <c r="AU290" s="589"/>
      <c r="AV290" s="589"/>
      <c r="AW290" s="589"/>
      <c r="AX290" s="589"/>
      <c r="AY290" s="589"/>
      <c r="AZ290" s="589"/>
      <c r="BA290" s="589"/>
      <c r="BB290" s="589"/>
      <c r="BC290" s="589"/>
      <c r="BD290" s="589"/>
      <c r="BE290" s="589"/>
      <c r="BF290" s="589"/>
      <c r="BG290" s="589"/>
      <c r="BH290" s="589"/>
      <c r="BI290" s="589"/>
      <c r="BJ290" s="589"/>
      <c r="BK290" s="589"/>
      <c r="BL290" s="589"/>
    </row>
    <row r="291" spans="1:64" ht="15" customHeight="1">
      <c r="A291" s="574"/>
      <c r="B291" s="693"/>
      <c r="C291" s="614" t="s">
        <v>552</v>
      </c>
      <c r="D291" s="535">
        <v>1</v>
      </c>
      <c r="E291" s="535">
        <v>1</v>
      </c>
      <c r="F291" s="536">
        <f t="shared" si="7"/>
        <v>0</v>
      </c>
      <c r="G291" s="537"/>
      <c r="H291" s="576"/>
      <c r="I291" s="584"/>
      <c r="J291" s="589"/>
      <c r="K291" s="589"/>
      <c r="L291" s="685"/>
      <c r="M291" s="589"/>
      <c r="N291" s="589"/>
      <c r="O291" s="589"/>
      <c r="P291" s="589"/>
      <c r="Q291" s="589"/>
      <c r="R291" s="589"/>
      <c r="S291" s="589"/>
      <c r="T291" s="589"/>
      <c r="U291" s="589"/>
      <c r="V291" s="589"/>
      <c r="W291" s="589"/>
      <c r="X291" s="589"/>
      <c r="Y291" s="589"/>
      <c r="Z291" s="589"/>
      <c r="AA291" s="589"/>
      <c r="AB291" s="589"/>
      <c r="AC291" s="589"/>
      <c r="AD291" s="589"/>
      <c r="AE291" s="589"/>
      <c r="AF291" s="589"/>
      <c r="AG291" s="589"/>
      <c r="AH291" s="589"/>
      <c r="AI291" s="589"/>
      <c r="AJ291" s="589"/>
      <c r="AK291" s="589"/>
      <c r="AL291" s="589"/>
      <c r="AM291" s="589"/>
      <c r="AN291" s="589"/>
      <c r="AO291" s="589"/>
      <c r="AP291" s="589"/>
      <c r="AQ291" s="589"/>
      <c r="AR291" s="589"/>
      <c r="AS291" s="589"/>
      <c r="AT291" s="589"/>
      <c r="AU291" s="589"/>
      <c r="AV291" s="589"/>
      <c r="AW291" s="589"/>
      <c r="AX291" s="589"/>
      <c r="AY291" s="589"/>
      <c r="AZ291" s="589"/>
      <c r="BA291" s="589"/>
      <c r="BB291" s="589"/>
      <c r="BC291" s="589"/>
      <c r="BD291" s="589"/>
      <c r="BE291" s="589"/>
      <c r="BF291" s="589"/>
      <c r="BG291" s="589"/>
      <c r="BH291" s="589"/>
      <c r="BI291" s="589"/>
      <c r="BJ291" s="589"/>
      <c r="BK291" s="589"/>
      <c r="BL291" s="589"/>
    </row>
    <row r="292" spans="1:64" ht="15" customHeight="1">
      <c r="A292" s="574"/>
      <c r="B292" s="700"/>
      <c r="C292" s="627" t="s">
        <v>758</v>
      </c>
      <c r="D292" s="602">
        <v>2</v>
      </c>
      <c r="E292" s="602">
        <v>2</v>
      </c>
      <c r="F292" s="603">
        <f t="shared" si="7"/>
        <v>0</v>
      </c>
      <c r="G292" s="604" t="s">
        <v>1513</v>
      </c>
      <c r="H292" s="576"/>
      <c r="I292" s="584"/>
      <c r="J292" s="589"/>
      <c r="K292" s="589"/>
      <c r="L292" s="685"/>
      <c r="M292" s="589"/>
      <c r="N292" s="589"/>
      <c r="O292" s="589"/>
      <c r="P292" s="589"/>
      <c r="Q292" s="589"/>
      <c r="R292" s="589"/>
      <c r="S292" s="589"/>
      <c r="T292" s="589"/>
      <c r="U292" s="589"/>
      <c r="V292" s="589"/>
      <c r="W292" s="589"/>
      <c r="X292" s="589"/>
      <c r="Y292" s="589"/>
      <c r="Z292" s="589"/>
      <c r="AA292" s="589"/>
      <c r="AB292" s="589"/>
      <c r="AC292" s="589"/>
      <c r="AD292" s="589"/>
      <c r="AE292" s="589"/>
      <c r="AF292" s="589"/>
      <c r="AG292" s="589"/>
      <c r="AH292" s="589"/>
      <c r="AI292" s="589"/>
      <c r="AJ292" s="589"/>
      <c r="AK292" s="589"/>
      <c r="AL292" s="589"/>
      <c r="AM292" s="589"/>
      <c r="AN292" s="589"/>
      <c r="AO292" s="589"/>
      <c r="AP292" s="589"/>
      <c r="AQ292" s="589"/>
      <c r="AR292" s="589"/>
      <c r="AS292" s="589"/>
      <c r="AT292" s="589"/>
      <c r="AU292" s="589"/>
      <c r="AV292" s="589"/>
      <c r="AW292" s="589"/>
      <c r="AX292" s="589"/>
      <c r="AY292" s="589"/>
      <c r="AZ292" s="589"/>
      <c r="BA292" s="589"/>
      <c r="BB292" s="589"/>
      <c r="BC292" s="589"/>
      <c r="BD292" s="589"/>
      <c r="BE292" s="589"/>
      <c r="BF292" s="589"/>
      <c r="BG292" s="589"/>
      <c r="BH292" s="589"/>
      <c r="BI292" s="589"/>
      <c r="BJ292" s="589"/>
      <c r="BK292" s="589"/>
      <c r="BL292" s="589"/>
    </row>
    <row r="293" spans="1:64" ht="9.9499999999999993" customHeight="1">
      <c r="A293" s="574"/>
      <c r="B293" s="642"/>
      <c r="C293" s="643"/>
      <c r="D293" s="643"/>
      <c r="E293" s="643"/>
      <c r="F293" s="643"/>
      <c r="G293" s="643"/>
      <c r="H293" s="576"/>
      <c r="I293" s="653"/>
      <c r="L293" s="708"/>
    </row>
    <row r="294" spans="1:64" ht="21" customHeight="1">
      <c r="A294" s="574"/>
      <c r="B294" s="583" t="s">
        <v>1614</v>
      </c>
      <c r="C294" s="643"/>
      <c r="D294" s="643"/>
      <c r="E294" s="643"/>
      <c r="F294" s="643"/>
      <c r="G294" s="643"/>
      <c r="H294" s="576"/>
      <c r="I294" s="648"/>
      <c r="L294" s="708"/>
    </row>
    <row r="295" spans="1:64" ht="15" customHeight="1">
      <c r="A295" s="574"/>
      <c r="B295" s="693"/>
      <c r="C295" s="593" t="s">
        <v>1318</v>
      </c>
      <c r="D295" s="599">
        <v>1</v>
      </c>
      <c r="E295" s="599">
        <v>0</v>
      </c>
      <c r="F295" s="631">
        <f t="shared" ref="F295:F302" si="8">E295-D295</f>
        <v>-1</v>
      </c>
      <c r="G295" s="537"/>
      <c r="H295" s="576"/>
      <c r="I295" s="584"/>
      <c r="J295" s="589"/>
      <c r="K295" s="589"/>
      <c r="L295" s="685"/>
      <c r="M295" s="589"/>
      <c r="N295" s="589"/>
      <c r="O295" s="589"/>
      <c r="P295" s="589"/>
      <c r="Q295" s="589"/>
      <c r="R295" s="589"/>
      <c r="S295" s="589"/>
      <c r="T295" s="589"/>
      <c r="U295" s="589"/>
      <c r="V295" s="589"/>
      <c r="W295" s="589"/>
      <c r="X295" s="589"/>
      <c r="Y295" s="589"/>
      <c r="Z295" s="589"/>
      <c r="AA295" s="589"/>
      <c r="AB295" s="589"/>
      <c r="AC295" s="589"/>
      <c r="AD295" s="589"/>
      <c r="AE295" s="589"/>
      <c r="AF295" s="589"/>
      <c r="AG295" s="589"/>
      <c r="AH295" s="589"/>
      <c r="AI295" s="589"/>
      <c r="AJ295" s="589"/>
      <c r="AK295" s="589"/>
      <c r="AL295" s="589"/>
      <c r="AM295" s="589"/>
      <c r="AN295" s="589"/>
      <c r="AO295" s="589"/>
      <c r="AP295" s="589"/>
      <c r="AQ295" s="589"/>
      <c r="AR295" s="589"/>
      <c r="AS295" s="589"/>
      <c r="AT295" s="589"/>
      <c r="AU295" s="589"/>
      <c r="AV295" s="589"/>
      <c r="AW295" s="589"/>
      <c r="AX295" s="589"/>
      <c r="AY295" s="589"/>
      <c r="AZ295" s="589"/>
      <c r="BA295" s="589"/>
      <c r="BB295" s="589"/>
      <c r="BC295" s="589"/>
      <c r="BD295" s="589"/>
      <c r="BE295" s="589"/>
      <c r="BF295" s="589"/>
      <c r="BG295" s="589"/>
      <c r="BH295" s="589"/>
      <c r="BI295" s="589"/>
      <c r="BJ295" s="589"/>
      <c r="BK295" s="589"/>
      <c r="BL295" s="589"/>
    </row>
    <row r="296" spans="1:64" ht="15" customHeight="1">
      <c r="A296" s="574"/>
      <c r="B296" s="693"/>
      <c r="C296" s="598" t="s">
        <v>1319</v>
      </c>
      <c r="D296" s="656">
        <v>1</v>
      </c>
      <c r="E296" s="656">
        <v>0</v>
      </c>
      <c r="F296" s="631">
        <f t="shared" si="8"/>
        <v>-1</v>
      </c>
      <c r="G296" s="597" t="s">
        <v>1615</v>
      </c>
      <c r="H296" s="576"/>
      <c r="I296" s="584"/>
      <c r="J296" s="589"/>
      <c r="K296" s="589"/>
      <c r="L296" s="685"/>
      <c r="M296" s="589"/>
      <c r="N296" s="589"/>
      <c r="O296" s="589"/>
      <c r="P296" s="589"/>
      <c r="Q296" s="589"/>
      <c r="R296" s="589"/>
      <c r="S296" s="589"/>
      <c r="T296" s="589"/>
      <c r="U296" s="589"/>
      <c r="V296" s="589"/>
      <c r="W296" s="589"/>
      <c r="X296" s="589"/>
      <c r="Y296" s="589"/>
      <c r="Z296" s="589"/>
      <c r="AA296" s="589"/>
      <c r="AB296" s="589"/>
      <c r="AC296" s="589"/>
      <c r="AD296" s="589"/>
      <c r="AE296" s="589"/>
      <c r="AF296" s="589"/>
      <c r="AG296" s="589"/>
      <c r="AH296" s="589"/>
      <c r="AI296" s="589"/>
      <c r="AJ296" s="589"/>
      <c r="AK296" s="589"/>
      <c r="AL296" s="589"/>
      <c r="AM296" s="589"/>
      <c r="AN296" s="589"/>
      <c r="AO296" s="589"/>
      <c r="AP296" s="589"/>
      <c r="AQ296" s="589"/>
      <c r="AR296" s="589"/>
      <c r="AS296" s="589"/>
      <c r="AT296" s="589"/>
      <c r="AU296" s="589"/>
      <c r="AV296" s="589"/>
      <c r="AW296" s="589"/>
      <c r="AX296" s="589"/>
      <c r="AY296" s="589"/>
      <c r="AZ296" s="589"/>
      <c r="BA296" s="589"/>
      <c r="BB296" s="589"/>
      <c r="BC296" s="589"/>
      <c r="BD296" s="589"/>
      <c r="BE296" s="589"/>
      <c r="BF296" s="589"/>
      <c r="BG296" s="589"/>
      <c r="BH296" s="589"/>
      <c r="BI296" s="589"/>
      <c r="BJ296" s="589"/>
      <c r="BK296" s="589"/>
      <c r="BL296" s="589"/>
    </row>
    <row r="297" spans="1:64" ht="15" customHeight="1">
      <c r="A297" s="574"/>
      <c r="B297" s="702"/>
      <c r="C297" s="622" t="s">
        <v>1784</v>
      </c>
      <c r="D297" s="599">
        <v>0</v>
      </c>
      <c r="E297" s="599">
        <v>2</v>
      </c>
      <c r="F297" s="610">
        <f t="shared" si="8"/>
        <v>2</v>
      </c>
      <c r="G297" s="600"/>
      <c r="H297" s="576"/>
      <c r="I297" s="584"/>
      <c r="J297" s="589"/>
      <c r="K297" s="589"/>
      <c r="L297" s="685"/>
      <c r="M297" s="589"/>
      <c r="N297" s="589"/>
      <c r="O297" s="589"/>
      <c r="P297" s="589"/>
      <c r="Q297" s="589"/>
      <c r="R297" s="589"/>
      <c r="S297" s="589"/>
      <c r="T297" s="589"/>
      <c r="U297" s="589"/>
      <c r="V297" s="589"/>
      <c r="W297" s="589"/>
      <c r="X297" s="589"/>
      <c r="Y297" s="589"/>
      <c r="Z297" s="589"/>
      <c r="AA297" s="589"/>
      <c r="AB297" s="589"/>
      <c r="AC297" s="589"/>
      <c r="AD297" s="589"/>
      <c r="AE297" s="589"/>
      <c r="AF297" s="589"/>
      <c r="AG297" s="589"/>
      <c r="AH297" s="589"/>
      <c r="AI297" s="589"/>
      <c r="AJ297" s="589"/>
      <c r="AK297" s="589"/>
      <c r="AL297" s="589"/>
      <c r="AM297" s="589"/>
      <c r="AN297" s="589"/>
      <c r="AO297" s="589"/>
      <c r="AP297" s="589"/>
      <c r="AQ297" s="589"/>
      <c r="AR297" s="589"/>
      <c r="AS297" s="589"/>
      <c r="AT297" s="589"/>
      <c r="AU297" s="589"/>
      <c r="AV297" s="589"/>
      <c r="AW297" s="589"/>
      <c r="AX297" s="589"/>
      <c r="AY297" s="589"/>
      <c r="AZ297" s="589"/>
      <c r="BA297" s="589"/>
      <c r="BB297" s="589"/>
      <c r="BC297" s="589"/>
      <c r="BD297" s="589"/>
      <c r="BE297" s="589"/>
      <c r="BF297" s="589"/>
      <c r="BG297" s="589"/>
      <c r="BH297" s="589"/>
      <c r="BI297" s="589"/>
      <c r="BJ297" s="589"/>
      <c r="BK297" s="589"/>
      <c r="BL297" s="589"/>
    </row>
    <row r="298" spans="1:64" ht="15.75" customHeight="1">
      <c r="A298" s="574"/>
      <c r="B298" s="693"/>
      <c r="C298" s="636" t="s">
        <v>921</v>
      </c>
      <c r="D298" s="637">
        <v>1</v>
      </c>
      <c r="E298" s="637">
        <v>0</v>
      </c>
      <c r="F298" s="631">
        <f t="shared" si="8"/>
        <v>-1</v>
      </c>
      <c r="G298" s="615" t="s">
        <v>1514</v>
      </c>
      <c r="H298" s="576"/>
      <c r="I298" s="584"/>
      <c r="J298" s="589"/>
      <c r="K298" s="589"/>
      <c r="L298" s="685"/>
      <c r="M298" s="589"/>
      <c r="N298" s="589"/>
      <c r="O298" s="589"/>
      <c r="P298" s="589"/>
      <c r="Q298" s="589"/>
      <c r="R298" s="589"/>
      <c r="S298" s="589"/>
      <c r="T298" s="589"/>
      <c r="U298" s="589"/>
      <c r="V298" s="589"/>
      <c r="W298" s="589"/>
      <c r="X298" s="589"/>
      <c r="Y298" s="589"/>
      <c r="Z298" s="589"/>
      <c r="AA298" s="589"/>
      <c r="AB298" s="589"/>
      <c r="AC298" s="589"/>
      <c r="AD298" s="589"/>
      <c r="AE298" s="589"/>
      <c r="AF298" s="589"/>
      <c r="AG298" s="589"/>
      <c r="AH298" s="589"/>
      <c r="AI298" s="589"/>
      <c r="AJ298" s="589"/>
      <c r="AK298" s="589"/>
      <c r="AL298" s="589"/>
      <c r="AM298" s="589"/>
      <c r="AN298" s="589"/>
      <c r="AO298" s="589"/>
      <c r="AP298" s="589"/>
      <c r="AQ298" s="589"/>
      <c r="AR298" s="589"/>
      <c r="AS298" s="589"/>
      <c r="AT298" s="589"/>
      <c r="AU298" s="589"/>
      <c r="AV298" s="589"/>
      <c r="AW298" s="589"/>
      <c r="AX298" s="589"/>
      <c r="AY298" s="589"/>
      <c r="AZ298" s="589"/>
      <c r="BA298" s="589"/>
      <c r="BB298" s="589"/>
      <c r="BC298" s="589"/>
      <c r="BD298" s="589"/>
      <c r="BE298" s="589"/>
      <c r="BF298" s="589"/>
      <c r="BG298" s="589"/>
      <c r="BH298" s="589"/>
      <c r="BI298" s="589"/>
      <c r="BJ298" s="589"/>
      <c r="BK298" s="589"/>
      <c r="BL298" s="589"/>
    </row>
    <row r="299" spans="1:64" ht="15.75" customHeight="1">
      <c r="A299" s="574"/>
      <c r="B299" s="693"/>
      <c r="C299" s="598" t="s">
        <v>1321</v>
      </c>
      <c r="D299" s="656">
        <v>2</v>
      </c>
      <c r="E299" s="656">
        <v>2</v>
      </c>
      <c r="F299" s="631">
        <f t="shared" si="8"/>
        <v>0</v>
      </c>
      <c r="G299" s="600" t="s">
        <v>1322</v>
      </c>
      <c r="H299" s="576"/>
      <c r="I299" s="584"/>
      <c r="J299" s="589"/>
      <c r="K299" s="589"/>
      <c r="L299" s="685"/>
      <c r="M299" s="589"/>
      <c r="N299" s="589"/>
      <c r="O299" s="589"/>
      <c r="P299" s="589"/>
      <c r="Q299" s="589"/>
      <c r="R299" s="589"/>
      <c r="S299" s="589"/>
      <c r="T299" s="589"/>
      <c r="U299" s="589"/>
      <c r="V299" s="589"/>
      <c r="W299" s="589"/>
      <c r="X299" s="589"/>
      <c r="Y299" s="589"/>
      <c r="Z299" s="589"/>
      <c r="AA299" s="589"/>
      <c r="AB299" s="589"/>
      <c r="AC299" s="589"/>
      <c r="AD299" s="589"/>
      <c r="AE299" s="589"/>
      <c r="AF299" s="589"/>
      <c r="AG299" s="589"/>
      <c r="AH299" s="589"/>
      <c r="AI299" s="589"/>
      <c r="AJ299" s="589"/>
      <c r="AK299" s="589"/>
      <c r="AL299" s="589"/>
      <c r="AM299" s="589"/>
      <c r="AN299" s="589"/>
      <c r="AO299" s="589"/>
      <c r="AP299" s="589"/>
      <c r="AQ299" s="589"/>
      <c r="AR299" s="589"/>
      <c r="AS299" s="589"/>
      <c r="AT299" s="589"/>
      <c r="AU299" s="589"/>
      <c r="AV299" s="589"/>
      <c r="AW299" s="589"/>
      <c r="AX299" s="589"/>
      <c r="AY299" s="589"/>
      <c r="AZ299" s="589"/>
      <c r="BA299" s="589"/>
      <c r="BB299" s="589"/>
      <c r="BC299" s="589"/>
      <c r="BD299" s="589"/>
      <c r="BE299" s="589"/>
      <c r="BF299" s="589"/>
      <c r="BG299" s="589"/>
      <c r="BH299" s="589"/>
      <c r="BI299" s="589"/>
      <c r="BJ299" s="589"/>
      <c r="BK299" s="589"/>
      <c r="BL299" s="589"/>
    </row>
    <row r="300" spans="1:64" ht="15.75" customHeight="1">
      <c r="A300" s="574"/>
      <c r="B300" s="693"/>
      <c r="C300" s="598" t="s">
        <v>1323</v>
      </c>
      <c r="D300" s="656">
        <v>4</v>
      </c>
      <c r="E300" s="656">
        <v>4</v>
      </c>
      <c r="F300" s="631">
        <f t="shared" si="8"/>
        <v>0</v>
      </c>
      <c r="G300" s="600" t="s">
        <v>1785</v>
      </c>
      <c r="H300" s="576"/>
      <c r="I300" s="584"/>
      <c r="J300" s="589"/>
      <c r="K300" s="589"/>
      <c r="L300" s="685"/>
      <c r="M300" s="589"/>
      <c r="N300" s="589"/>
      <c r="O300" s="589"/>
      <c r="P300" s="589"/>
      <c r="Q300" s="589"/>
      <c r="R300" s="589"/>
      <c r="S300" s="589"/>
      <c r="T300" s="589"/>
      <c r="U300" s="589"/>
      <c r="V300" s="589"/>
      <c r="W300" s="589"/>
      <c r="X300" s="589"/>
      <c r="Y300" s="589"/>
      <c r="Z300" s="589"/>
      <c r="AA300" s="589"/>
      <c r="AB300" s="589"/>
      <c r="AC300" s="589"/>
      <c r="AD300" s="589"/>
      <c r="AE300" s="589"/>
      <c r="AF300" s="589"/>
      <c r="AG300" s="589"/>
      <c r="AH300" s="589"/>
      <c r="AI300" s="589"/>
      <c r="AJ300" s="589"/>
      <c r="AK300" s="589"/>
      <c r="AL300" s="589"/>
      <c r="AM300" s="589"/>
      <c r="AN300" s="589"/>
      <c r="AO300" s="589"/>
      <c r="AP300" s="589"/>
      <c r="AQ300" s="589"/>
      <c r="AR300" s="589"/>
      <c r="AS300" s="589"/>
      <c r="AT300" s="589"/>
      <c r="AU300" s="589"/>
      <c r="AV300" s="589"/>
      <c r="AW300" s="589"/>
      <c r="AX300" s="589"/>
      <c r="AY300" s="589"/>
      <c r="AZ300" s="589"/>
      <c r="BA300" s="589"/>
      <c r="BB300" s="589"/>
      <c r="BC300" s="589"/>
      <c r="BD300" s="589"/>
      <c r="BE300" s="589"/>
      <c r="BF300" s="589"/>
      <c r="BG300" s="589"/>
      <c r="BH300" s="589"/>
      <c r="BI300" s="589"/>
      <c r="BJ300" s="589"/>
      <c r="BK300" s="589"/>
      <c r="BL300" s="589"/>
    </row>
    <row r="301" spans="1:64" ht="15.75" customHeight="1">
      <c r="A301" s="574"/>
      <c r="B301" s="693"/>
      <c r="C301" s="598" t="s">
        <v>917</v>
      </c>
      <c r="D301" s="656">
        <v>1</v>
      </c>
      <c r="E301" s="656">
        <v>1</v>
      </c>
      <c r="F301" s="657">
        <f t="shared" si="8"/>
        <v>0</v>
      </c>
      <c r="G301" s="600" t="s">
        <v>1786</v>
      </c>
      <c r="H301" s="576"/>
      <c r="I301" s="584"/>
      <c r="J301" s="589"/>
      <c r="K301" s="589"/>
      <c r="L301" s="685"/>
      <c r="M301" s="589"/>
      <c r="N301" s="589"/>
      <c r="O301" s="589"/>
      <c r="P301" s="589"/>
      <c r="Q301" s="589"/>
      <c r="R301" s="589"/>
      <c r="S301" s="589"/>
      <c r="T301" s="589"/>
      <c r="U301" s="589"/>
      <c r="V301" s="589"/>
      <c r="W301" s="589"/>
      <c r="X301" s="589"/>
      <c r="Y301" s="589"/>
      <c r="Z301" s="589"/>
      <c r="AA301" s="589"/>
      <c r="AB301" s="589"/>
      <c r="AC301" s="589"/>
      <c r="AD301" s="589"/>
      <c r="AE301" s="589"/>
      <c r="AF301" s="589"/>
      <c r="AG301" s="589"/>
      <c r="AH301" s="589"/>
      <c r="AI301" s="589"/>
      <c r="AJ301" s="589"/>
      <c r="AK301" s="589"/>
      <c r="AL301" s="589"/>
      <c r="AM301" s="589"/>
      <c r="AN301" s="589"/>
      <c r="AO301" s="589"/>
      <c r="AP301" s="589"/>
      <c r="AQ301" s="589"/>
      <c r="AR301" s="589"/>
      <c r="AS301" s="589"/>
      <c r="AT301" s="589"/>
      <c r="AU301" s="589"/>
      <c r="AV301" s="589"/>
      <c r="AW301" s="589"/>
      <c r="AX301" s="589"/>
      <c r="AY301" s="589"/>
      <c r="AZ301" s="589"/>
      <c r="BA301" s="589"/>
      <c r="BB301" s="589"/>
      <c r="BC301" s="589"/>
      <c r="BD301" s="589"/>
      <c r="BE301" s="589"/>
      <c r="BF301" s="589"/>
      <c r="BG301" s="589"/>
      <c r="BH301" s="589"/>
      <c r="BI301" s="589"/>
      <c r="BJ301" s="589"/>
      <c r="BK301" s="589"/>
      <c r="BL301" s="589"/>
    </row>
    <row r="302" spans="1:64" ht="15" customHeight="1">
      <c r="A302" s="574"/>
      <c r="B302" s="700"/>
      <c r="C302" s="640" t="s">
        <v>769</v>
      </c>
      <c r="D302" s="658">
        <v>1</v>
      </c>
      <c r="E302" s="658">
        <v>1</v>
      </c>
      <c r="F302" s="659">
        <f t="shared" si="8"/>
        <v>0</v>
      </c>
      <c r="G302" s="604"/>
      <c r="H302" s="576"/>
      <c r="I302" s="584"/>
      <c r="J302" s="589"/>
      <c r="K302" s="589"/>
      <c r="L302" s="685"/>
      <c r="M302" s="589"/>
      <c r="N302" s="589"/>
      <c r="O302" s="589"/>
      <c r="P302" s="589"/>
      <c r="Q302" s="589"/>
      <c r="R302" s="589"/>
      <c r="S302" s="589"/>
      <c r="T302" s="589"/>
      <c r="U302" s="589"/>
      <c r="V302" s="589"/>
      <c r="W302" s="589"/>
      <c r="X302" s="589"/>
      <c r="Y302" s="589"/>
      <c r="Z302" s="589"/>
      <c r="AA302" s="589"/>
      <c r="AB302" s="589"/>
      <c r="AC302" s="589"/>
      <c r="AD302" s="589"/>
      <c r="AE302" s="589"/>
      <c r="AF302" s="589"/>
      <c r="AG302" s="589"/>
      <c r="AH302" s="589"/>
      <c r="AI302" s="589"/>
      <c r="AJ302" s="589"/>
      <c r="AK302" s="589"/>
      <c r="AL302" s="589"/>
      <c r="AM302" s="589"/>
      <c r="AN302" s="589"/>
      <c r="AO302" s="589"/>
      <c r="AP302" s="589"/>
      <c r="AQ302" s="589"/>
      <c r="AR302" s="589"/>
      <c r="AS302" s="589"/>
      <c r="AT302" s="589"/>
      <c r="AU302" s="589"/>
      <c r="AV302" s="589"/>
      <c r="AW302" s="589"/>
      <c r="AX302" s="589"/>
      <c r="AY302" s="589"/>
      <c r="AZ302" s="589"/>
      <c r="BA302" s="589"/>
      <c r="BB302" s="589"/>
      <c r="BC302" s="589"/>
      <c r="BD302" s="589"/>
      <c r="BE302" s="589"/>
      <c r="BF302" s="589"/>
      <c r="BG302" s="589"/>
      <c r="BH302" s="589"/>
      <c r="BI302" s="589"/>
      <c r="BJ302" s="589"/>
      <c r="BK302" s="589"/>
      <c r="BL302" s="589"/>
    </row>
    <row r="303" spans="1:64" ht="9.9499999999999993" customHeight="1">
      <c r="A303" s="574"/>
      <c r="B303" s="642"/>
      <c r="C303" s="643"/>
      <c r="D303" s="643"/>
      <c r="E303" s="643"/>
      <c r="F303" s="643"/>
      <c r="G303" s="643"/>
      <c r="H303" s="576"/>
      <c r="I303" s="653"/>
      <c r="L303" s="708"/>
    </row>
    <row r="304" spans="1:64" ht="21" customHeight="1">
      <c r="A304" s="574"/>
      <c r="B304" s="583" t="s">
        <v>950</v>
      </c>
      <c r="C304" s="643"/>
      <c r="D304" s="643"/>
      <c r="E304" s="643"/>
      <c r="F304" s="643"/>
      <c r="G304" s="643"/>
      <c r="H304" s="576"/>
      <c r="I304" s="648"/>
      <c r="L304" s="708"/>
    </row>
    <row r="305" spans="1:64" ht="15" customHeight="1">
      <c r="A305" s="574"/>
      <c r="B305" s="692"/>
      <c r="C305" s="585" t="s">
        <v>560</v>
      </c>
      <c r="D305" s="606">
        <v>1</v>
      </c>
      <c r="E305" s="606">
        <v>1</v>
      </c>
      <c r="F305" s="607">
        <f t="shared" ref="F305:F322" si="9">E305-D305</f>
        <v>0</v>
      </c>
      <c r="G305" s="608"/>
      <c r="H305" s="576"/>
      <c r="I305" s="584"/>
      <c r="J305" s="589"/>
      <c r="K305" s="589"/>
      <c r="L305" s="685"/>
      <c r="M305" s="589"/>
      <c r="N305" s="589"/>
      <c r="O305" s="589"/>
      <c r="P305" s="589"/>
      <c r="Q305" s="589"/>
      <c r="R305" s="589"/>
      <c r="S305" s="589"/>
      <c r="T305" s="589"/>
      <c r="U305" s="589"/>
      <c r="V305" s="589"/>
      <c r="W305" s="589"/>
      <c r="X305" s="589"/>
      <c r="Y305" s="589"/>
      <c r="Z305" s="589"/>
      <c r="AA305" s="589"/>
      <c r="AB305" s="589"/>
      <c r="AC305" s="589"/>
      <c r="AD305" s="589"/>
      <c r="AE305" s="589"/>
      <c r="AF305" s="589"/>
      <c r="AG305" s="589"/>
      <c r="AH305" s="589"/>
      <c r="AI305" s="589"/>
      <c r="AJ305" s="589"/>
      <c r="AK305" s="589"/>
      <c r="AL305" s="589"/>
      <c r="AM305" s="589"/>
      <c r="AN305" s="589"/>
      <c r="AO305" s="589"/>
      <c r="AP305" s="589"/>
      <c r="AQ305" s="589"/>
      <c r="AR305" s="589"/>
      <c r="AS305" s="589"/>
      <c r="AT305" s="589"/>
      <c r="AU305" s="589"/>
      <c r="AV305" s="589"/>
      <c r="AW305" s="589"/>
      <c r="AX305" s="589"/>
      <c r="AY305" s="589"/>
      <c r="AZ305" s="589"/>
      <c r="BA305" s="589"/>
      <c r="BB305" s="589"/>
      <c r="BC305" s="589"/>
      <c r="BD305" s="589"/>
      <c r="BE305" s="589"/>
      <c r="BF305" s="589"/>
      <c r="BG305" s="589"/>
      <c r="BH305" s="589"/>
      <c r="BI305" s="589"/>
      <c r="BJ305" s="589"/>
      <c r="BK305" s="589"/>
      <c r="BL305" s="589"/>
    </row>
    <row r="306" spans="1:64" ht="15" customHeight="1">
      <c r="A306" s="574"/>
      <c r="B306" s="693"/>
      <c r="C306" s="614" t="s">
        <v>1281</v>
      </c>
      <c r="D306" s="535">
        <v>2</v>
      </c>
      <c r="E306" s="535">
        <v>2</v>
      </c>
      <c r="F306" s="536">
        <f t="shared" si="9"/>
        <v>0</v>
      </c>
      <c r="G306" s="537"/>
      <c r="H306" s="576"/>
      <c r="I306" s="584"/>
      <c r="J306" s="589"/>
      <c r="K306" s="589"/>
      <c r="L306" s="685"/>
      <c r="M306" s="589"/>
      <c r="N306" s="589"/>
      <c r="O306" s="589"/>
      <c r="P306" s="589"/>
      <c r="Q306" s="589"/>
      <c r="R306" s="589"/>
      <c r="S306" s="589"/>
      <c r="T306" s="589"/>
      <c r="U306" s="589"/>
      <c r="V306" s="589"/>
      <c r="W306" s="589"/>
      <c r="X306" s="589"/>
      <c r="Y306" s="589"/>
      <c r="Z306" s="589"/>
      <c r="AA306" s="589"/>
      <c r="AB306" s="589"/>
      <c r="AC306" s="589"/>
      <c r="AD306" s="589"/>
      <c r="AE306" s="589"/>
      <c r="AF306" s="589"/>
      <c r="AG306" s="589"/>
      <c r="AH306" s="589"/>
      <c r="AI306" s="589"/>
      <c r="AJ306" s="589"/>
      <c r="AK306" s="589"/>
      <c r="AL306" s="589"/>
      <c r="AM306" s="589"/>
      <c r="AN306" s="589"/>
      <c r="AO306" s="589"/>
      <c r="AP306" s="589"/>
      <c r="AQ306" s="589"/>
      <c r="AR306" s="589"/>
      <c r="AS306" s="589"/>
      <c r="AT306" s="589"/>
      <c r="AU306" s="589"/>
      <c r="AV306" s="589"/>
      <c r="AW306" s="589"/>
      <c r="AX306" s="589"/>
      <c r="AY306" s="589"/>
      <c r="AZ306" s="589"/>
      <c r="BA306" s="589"/>
      <c r="BB306" s="589"/>
      <c r="BC306" s="589"/>
      <c r="BD306" s="589"/>
      <c r="BE306" s="589"/>
      <c r="BF306" s="589"/>
      <c r="BG306" s="589"/>
      <c r="BH306" s="589"/>
      <c r="BI306" s="589"/>
      <c r="BJ306" s="589"/>
      <c r="BK306" s="589"/>
      <c r="BL306" s="589"/>
    </row>
    <row r="307" spans="1:64" ht="15" customHeight="1">
      <c r="A307" s="574"/>
      <c r="B307" s="693"/>
      <c r="C307" s="614" t="s">
        <v>1282</v>
      </c>
      <c r="D307" s="535">
        <v>6</v>
      </c>
      <c r="E307" s="535">
        <v>6</v>
      </c>
      <c r="F307" s="536">
        <f t="shared" si="9"/>
        <v>0</v>
      </c>
      <c r="G307" s="537"/>
      <c r="H307" s="576"/>
      <c r="I307" s="584"/>
      <c r="J307" s="589"/>
      <c r="K307" s="589"/>
      <c r="L307" s="685"/>
      <c r="M307" s="589"/>
      <c r="N307" s="589"/>
      <c r="O307" s="589"/>
      <c r="P307" s="589"/>
      <c r="Q307" s="589"/>
      <c r="R307" s="589"/>
      <c r="S307" s="589"/>
      <c r="T307" s="589"/>
      <c r="U307" s="589"/>
      <c r="V307" s="589"/>
      <c r="W307" s="589"/>
      <c r="X307" s="589"/>
      <c r="Y307" s="589"/>
      <c r="Z307" s="589"/>
      <c r="AA307" s="589"/>
      <c r="AB307" s="589"/>
      <c r="AC307" s="589"/>
      <c r="AD307" s="589"/>
      <c r="AE307" s="589"/>
      <c r="AF307" s="589"/>
      <c r="AG307" s="589"/>
      <c r="AH307" s="589"/>
      <c r="AI307" s="589"/>
      <c r="AJ307" s="589"/>
      <c r="AK307" s="589"/>
      <c r="AL307" s="589"/>
      <c r="AM307" s="589"/>
      <c r="AN307" s="589"/>
      <c r="AO307" s="589"/>
      <c r="AP307" s="589"/>
      <c r="AQ307" s="589"/>
      <c r="AR307" s="589"/>
      <c r="AS307" s="589"/>
      <c r="AT307" s="589"/>
      <c r="AU307" s="589"/>
      <c r="AV307" s="589"/>
      <c r="AW307" s="589"/>
      <c r="AX307" s="589"/>
      <c r="AY307" s="589"/>
      <c r="AZ307" s="589"/>
      <c r="BA307" s="589"/>
      <c r="BB307" s="589"/>
      <c r="BC307" s="589"/>
      <c r="BD307" s="589"/>
      <c r="BE307" s="589"/>
      <c r="BF307" s="589"/>
      <c r="BG307" s="589"/>
      <c r="BH307" s="589"/>
      <c r="BI307" s="589"/>
      <c r="BJ307" s="589"/>
      <c r="BK307" s="589"/>
      <c r="BL307" s="589"/>
    </row>
    <row r="308" spans="1:64" ht="15" customHeight="1">
      <c r="A308" s="574"/>
      <c r="B308" s="693"/>
      <c r="C308" s="614" t="s">
        <v>1283</v>
      </c>
      <c r="D308" s="535">
        <v>8</v>
      </c>
      <c r="E308" s="535">
        <v>6</v>
      </c>
      <c r="F308" s="536">
        <f t="shared" si="9"/>
        <v>-2</v>
      </c>
      <c r="G308" s="537"/>
      <c r="H308" s="576"/>
      <c r="I308" s="584"/>
      <c r="J308" s="589"/>
      <c r="K308" s="589"/>
      <c r="L308" s="685"/>
      <c r="M308" s="589"/>
      <c r="N308" s="589"/>
      <c r="O308" s="589"/>
      <c r="P308" s="589"/>
      <c r="Q308" s="589"/>
      <c r="R308" s="589"/>
      <c r="S308" s="589"/>
      <c r="T308" s="589"/>
      <c r="U308" s="589"/>
      <c r="V308" s="589"/>
      <c r="W308" s="589"/>
      <c r="X308" s="589"/>
      <c r="Y308" s="589"/>
      <c r="Z308" s="589"/>
      <c r="AA308" s="589"/>
      <c r="AB308" s="589"/>
      <c r="AC308" s="589"/>
      <c r="AD308" s="589"/>
      <c r="AE308" s="589"/>
      <c r="AF308" s="589"/>
      <c r="AG308" s="589"/>
      <c r="AH308" s="589"/>
      <c r="AI308" s="589"/>
      <c r="AJ308" s="589"/>
      <c r="AK308" s="589"/>
      <c r="AL308" s="589"/>
      <c r="AM308" s="589"/>
      <c r="AN308" s="589"/>
      <c r="AO308" s="589"/>
      <c r="AP308" s="589"/>
      <c r="AQ308" s="589"/>
      <c r="AR308" s="589"/>
      <c r="AS308" s="589"/>
      <c r="AT308" s="589"/>
      <c r="AU308" s="589"/>
      <c r="AV308" s="589"/>
      <c r="AW308" s="589"/>
      <c r="AX308" s="589"/>
      <c r="AY308" s="589"/>
      <c r="AZ308" s="589"/>
      <c r="BA308" s="589"/>
      <c r="BB308" s="589"/>
      <c r="BC308" s="589"/>
      <c r="BD308" s="589"/>
      <c r="BE308" s="589"/>
      <c r="BF308" s="589"/>
      <c r="BG308" s="589"/>
      <c r="BH308" s="589"/>
      <c r="BI308" s="589"/>
      <c r="BJ308" s="589"/>
      <c r="BK308" s="589"/>
      <c r="BL308" s="589"/>
    </row>
    <row r="309" spans="1:64" ht="15" customHeight="1">
      <c r="A309" s="574"/>
      <c r="B309" s="693"/>
      <c r="C309" s="614" t="s">
        <v>1147</v>
      </c>
      <c r="D309" s="535">
        <v>6</v>
      </c>
      <c r="E309" s="535">
        <v>4</v>
      </c>
      <c r="F309" s="536">
        <f t="shared" si="9"/>
        <v>-2</v>
      </c>
      <c r="G309" s="537"/>
      <c r="H309" s="576"/>
      <c r="I309" s="584"/>
      <c r="J309" s="589"/>
      <c r="K309" s="589"/>
      <c r="L309" s="685"/>
      <c r="M309" s="589"/>
      <c r="N309" s="589"/>
      <c r="O309" s="589"/>
      <c r="P309" s="589"/>
      <c r="Q309" s="589"/>
      <c r="R309" s="589"/>
      <c r="S309" s="589"/>
      <c r="T309" s="589"/>
      <c r="U309" s="589"/>
      <c r="V309" s="589"/>
      <c r="W309" s="589"/>
      <c r="X309" s="589"/>
      <c r="Y309" s="589"/>
      <c r="Z309" s="589"/>
      <c r="AA309" s="589"/>
      <c r="AB309" s="589"/>
      <c r="AC309" s="589"/>
      <c r="AD309" s="589"/>
      <c r="AE309" s="589"/>
      <c r="AF309" s="589"/>
      <c r="AG309" s="589"/>
      <c r="AH309" s="589"/>
      <c r="AI309" s="589"/>
      <c r="AJ309" s="589"/>
      <c r="AK309" s="589"/>
      <c r="AL309" s="589"/>
      <c r="AM309" s="589"/>
      <c r="AN309" s="589"/>
      <c r="AO309" s="589"/>
      <c r="AP309" s="589"/>
      <c r="AQ309" s="589"/>
      <c r="AR309" s="589"/>
      <c r="AS309" s="589"/>
      <c r="AT309" s="589"/>
      <c r="AU309" s="589"/>
      <c r="AV309" s="589"/>
      <c r="AW309" s="589"/>
      <c r="AX309" s="589"/>
      <c r="AY309" s="589"/>
      <c r="AZ309" s="589"/>
      <c r="BA309" s="589"/>
      <c r="BB309" s="589"/>
      <c r="BC309" s="589"/>
      <c r="BD309" s="589"/>
      <c r="BE309" s="589"/>
      <c r="BF309" s="589"/>
      <c r="BG309" s="589"/>
      <c r="BH309" s="589"/>
      <c r="BI309" s="589"/>
      <c r="BJ309" s="589"/>
      <c r="BK309" s="589"/>
      <c r="BL309" s="589"/>
    </row>
    <row r="310" spans="1:64" ht="15" customHeight="1">
      <c r="A310" s="574"/>
      <c r="B310" s="693"/>
      <c r="C310" s="614" t="s">
        <v>1097</v>
      </c>
      <c r="D310" s="535">
        <v>5</v>
      </c>
      <c r="E310" s="535">
        <v>5</v>
      </c>
      <c r="F310" s="536">
        <f t="shared" si="9"/>
        <v>0</v>
      </c>
      <c r="G310" s="615"/>
      <c r="H310" s="576"/>
      <c r="I310" s="584"/>
      <c r="J310" s="589"/>
      <c r="K310" s="589"/>
      <c r="L310" s="685"/>
      <c r="M310" s="589"/>
      <c r="N310" s="589"/>
      <c r="O310" s="589"/>
      <c r="P310" s="589"/>
      <c r="Q310" s="589"/>
      <c r="R310" s="589"/>
      <c r="S310" s="589"/>
      <c r="T310" s="589"/>
      <c r="U310" s="589"/>
      <c r="V310" s="589"/>
      <c r="W310" s="589"/>
      <c r="X310" s="589"/>
      <c r="Y310" s="589"/>
      <c r="Z310" s="589"/>
      <c r="AA310" s="589"/>
      <c r="AB310" s="589"/>
      <c r="AC310" s="589"/>
      <c r="AD310" s="589"/>
      <c r="AE310" s="589"/>
      <c r="AF310" s="589"/>
      <c r="AG310" s="589"/>
      <c r="AH310" s="589"/>
      <c r="AI310" s="589"/>
      <c r="AJ310" s="589"/>
      <c r="AK310" s="589"/>
      <c r="AL310" s="589"/>
      <c r="AM310" s="589"/>
      <c r="AN310" s="589"/>
      <c r="AO310" s="589"/>
      <c r="AP310" s="589"/>
      <c r="AQ310" s="589"/>
      <c r="AR310" s="589"/>
      <c r="AS310" s="589"/>
      <c r="AT310" s="589"/>
      <c r="AU310" s="589"/>
      <c r="AV310" s="589"/>
      <c r="AW310" s="589"/>
      <c r="AX310" s="589"/>
      <c r="AY310" s="589"/>
      <c r="AZ310" s="589"/>
      <c r="BA310" s="589"/>
      <c r="BB310" s="589"/>
      <c r="BC310" s="589"/>
      <c r="BD310" s="589"/>
      <c r="BE310" s="589"/>
      <c r="BF310" s="589"/>
      <c r="BG310" s="589"/>
      <c r="BH310" s="589"/>
      <c r="BI310" s="589"/>
      <c r="BJ310" s="589"/>
      <c r="BK310" s="589"/>
      <c r="BL310" s="589"/>
    </row>
    <row r="311" spans="1:64" ht="15" customHeight="1">
      <c r="A311" s="574"/>
      <c r="B311" s="693"/>
      <c r="C311" s="614" t="s">
        <v>1516</v>
      </c>
      <c r="D311" s="535">
        <v>1</v>
      </c>
      <c r="E311" s="535">
        <v>1</v>
      </c>
      <c r="F311" s="536">
        <f t="shared" si="9"/>
        <v>0</v>
      </c>
      <c r="G311" s="537" t="s">
        <v>1372</v>
      </c>
      <c r="H311" s="576"/>
      <c r="I311" s="584"/>
      <c r="J311" s="589"/>
      <c r="K311" s="589"/>
      <c r="L311" s="685"/>
      <c r="M311" s="589"/>
      <c r="N311" s="589"/>
      <c r="O311" s="589"/>
      <c r="P311" s="589"/>
      <c r="Q311" s="589"/>
      <c r="R311" s="589"/>
      <c r="S311" s="589"/>
      <c r="T311" s="589"/>
      <c r="U311" s="589"/>
      <c r="V311" s="589"/>
      <c r="W311" s="589"/>
      <c r="X311" s="589"/>
      <c r="Y311" s="589"/>
      <c r="Z311" s="589"/>
      <c r="AA311" s="589"/>
      <c r="AB311" s="589"/>
      <c r="AC311" s="589"/>
      <c r="AD311" s="589"/>
      <c r="AE311" s="589"/>
      <c r="AF311" s="589"/>
      <c r="AG311" s="589"/>
      <c r="AH311" s="589"/>
      <c r="AI311" s="589"/>
      <c r="AJ311" s="589"/>
      <c r="AK311" s="589"/>
      <c r="AL311" s="589"/>
      <c r="AM311" s="589"/>
      <c r="AN311" s="589"/>
      <c r="AO311" s="589"/>
      <c r="AP311" s="589"/>
      <c r="AQ311" s="589"/>
      <c r="AR311" s="589"/>
      <c r="AS311" s="589"/>
      <c r="AT311" s="589"/>
      <c r="AU311" s="589"/>
      <c r="AV311" s="589"/>
      <c r="AW311" s="589"/>
      <c r="AX311" s="589"/>
      <c r="AY311" s="589"/>
      <c r="AZ311" s="589"/>
      <c r="BA311" s="589"/>
      <c r="BB311" s="589"/>
      <c r="BC311" s="589"/>
      <c r="BD311" s="589"/>
      <c r="BE311" s="589"/>
      <c r="BF311" s="589"/>
      <c r="BG311" s="589"/>
      <c r="BH311" s="589"/>
      <c r="BI311" s="589"/>
      <c r="BJ311" s="589"/>
      <c r="BK311" s="589"/>
      <c r="BL311" s="589"/>
    </row>
    <row r="312" spans="1:64" ht="15" customHeight="1">
      <c r="A312" s="574"/>
      <c r="B312" s="693"/>
      <c r="C312" s="614" t="s">
        <v>1517</v>
      </c>
      <c r="D312" s="535">
        <v>1</v>
      </c>
      <c r="E312" s="535">
        <v>1</v>
      </c>
      <c r="F312" s="536">
        <f t="shared" si="9"/>
        <v>0</v>
      </c>
      <c r="G312" s="537" t="s">
        <v>1372</v>
      </c>
      <c r="H312" s="576"/>
      <c r="I312" s="584"/>
      <c r="J312" s="589"/>
      <c r="K312" s="589"/>
      <c r="L312" s="685"/>
      <c r="M312" s="589"/>
      <c r="N312" s="589"/>
      <c r="O312" s="589"/>
      <c r="P312" s="589"/>
      <c r="Q312" s="589"/>
      <c r="R312" s="589"/>
      <c r="S312" s="589"/>
      <c r="T312" s="589"/>
      <c r="U312" s="589"/>
      <c r="V312" s="589"/>
      <c r="W312" s="589"/>
      <c r="X312" s="589"/>
      <c r="Y312" s="589"/>
      <c r="Z312" s="589"/>
      <c r="AA312" s="589"/>
      <c r="AB312" s="589"/>
      <c r="AC312" s="589"/>
      <c r="AD312" s="589"/>
      <c r="AE312" s="589"/>
      <c r="AF312" s="589"/>
      <c r="AG312" s="589"/>
      <c r="AH312" s="589"/>
      <c r="AI312" s="589"/>
      <c r="AJ312" s="589"/>
      <c r="AK312" s="589"/>
      <c r="AL312" s="589"/>
      <c r="AM312" s="589"/>
      <c r="AN312" s="589"/>
      <c r="AO312" s="589"/>
      <c r="AP312" s="589"/>
      <c r="AQ312" s="589"/>
      <c r="AR312" s="589"/>
      <c r="AS312" s="589"/>
      <c r="AT312" s="589"/>
      <c r="AU312" s="589"/>
      <c r="AV312" s="589"/>
      <c r="AW312" s="589"/>
      <c r="AX312" s="589"/>
      <c r="AY312" s="589"/>
      <c r="AZ312" s="589"/>
      <c r="BA312" s="589"/>
      <c r="BB312" s="589"/>
      <c r="BC312" s="589"/>
      <c r="BD312" s="589"/>
      <c r="BE312" s="589"/>
      <c r="BF312" s="589"/>
      <c r="BG312" s="589"/>
      <c r="BH312" s="589"/>
      <c r="BI312" s="589"/>
      <c r="BJ312" s="589"/>
      <c r="BK312" s="589"/>
      <c r="BL312" s="589"/>
    </row>
    <row r="313" spans="1:64" ht="15" customHeight="1">
      <c r="A313" s="574"/>
      <c r="B313" s="693"/>
      <c r="C313" s="614" t="s">
        <v>1098</v>
      </c>
      <c r="D313" s="535">
        <v>3</v>
      </c>
      <c r="E313" s="535">
        <v>3</v>
      </c>
      <c r="F313" s="536">
        <f t="shared" si="9"/>
        <v>0</v>
      </c>
      <c r="G313" s="537"/>
      <c r="H313" s="576"/>
      <c r="I313" s="584"/>
      <c r="J313" s="589"/>
      <c r="K313" s="589"/>
      <c r="L313" s="685"/>
      <c r="M313" s="589"/>
      <c r="N313" s="589"/>
      <c r="O313" s="589"/>
      <c r="P313" s="589"/>
      <c r="Q313" s="589"/>
      <c r="R313" s="589"/>
      <c r="S313" s="589"/>
      <c r="T313" s="589"/>
      <c r="U313" s="589"/>
      <c r="V313" s="589"/>
      <c r="W313" s="589"/>
      <c r="X313" s="589"/>
      <c r="Y313" s="589"/>
      <c r="Z313" s="589"/>
      <c r="AA313" s="589"/>
      <c r="AB313" s="589"/>
      <c r="AC313" s="589"/>
      <c r="AD313" s="589"/>
      <c r="AE313" s="589"/>
      <c r="AF313" s="589"/>
      <c r="AG313" s="589"/>
      <c r="AH313" s="589"/>
      <c r="AI313" s="589"/>
      <c r="AJ313" s="589"/>
      <c r="AK313" s="589"/>
      <c r="AL313" s="589"/>
      <c r="AM313" s="589"/>
      <c r="AN313" s="589"/>
      <c r="AO313" s="589"/>
      <c r="AP313" s="589"/>
      <c r="AQ313" s="589"/>
      <c r="AR313" s="589"/>
      <c r="AS313" s="589"/>
      <c r="AT313" s="589"/>
      <c r="AU313" s="589"/>
      <c r="AV313" s="589"/>
      <c r="AW313" s="589"/>
      <c r="AX313" s="589"/>
      <c r="AY313" s="589"/>
      <c r="AZ313" s="589"/>
      <c r="BA313" s="589"/>
      <c r="BB313" s="589"/>
      <c r="BC313" s="589"/>
      <c r="BD313" s="589"/>
      <c r="BE313" s="589"/>
      <c r="BF313" s="589"/>
      <c r="BG313" s="589"/>
      <c r="BH313" s="589"/>
      <c r="BI313" s="589"/>
      <c r="BJ313" s="589"/>
      <c r="BK313" s="589"/>
      <c r="BL313" s="589"/>
    </row>
    <row r="314" spans="1:64" ht="15.75" customHeight="1">
      <c r="A314" s="574"/>
      <c r="B314" s="693"/>
      <c r="C314" s="614" t="s">
        <v>1099</v>
      </c>
      <c r="D314" s="535">
        <v>16</v>
      </c>
      <c r="E314" s="535">
        <v>16</v>
      </c>
      <c r="F314" s="536">
        <f t="shared" si="9"/>
        <v>0</v>
      </c>
      <c r="G314" s="537" t="s">
        <v>1616</v>
      </c>
      <c r="H314" s="576"/>
      <c r="I314" s="584"/>
      <c r="J314" s="589"/>
      <c r="K314" s="589"/>
      <c r="L314" s="685"/>
      <c r="M314" s="589"/>
      <c r="N314" s="589"/>
      <c r="O314" s="589"/>
      <c r="P314" s="589"/>
      <c r="Q314" s="589"/>
      <c r="R314" s="589"/>
      <c r="S314" s="589"/>
      <c r="T314" s="589"/>
      <c r="U314" s="589"/>
      <c r="V314" s="589"/>
      <c r="W314" s="589"/>
      <c r="X314" s="589"/>
      <c r="Y314" s="589"/>
      <c r="Z314" s="589"/>
      <c r="AA314" s="589"/>
      <c r="AB314" s="589"/>
      <c r="AC314" s="589"/>
      <c r="AD314" s="589"/>
      <c r="AE314" s="589"/>
      <c r="AF314" s="589"/>
      <c r="AG314" s="589"/>
      <c r="AH314" s="589"/>
      <c r="AI314" s="589"/>
      <c r="AJ314" s="589"/>
      <c r="AK314" s="589"/>
      <c r="AL314" s="589"/>
      <c r="AM314" s="589"/>
      <c r="AN314" s="589"/>
      <c r="AO314" s="589"/>
      <c r="AP314" s="589"/>
      <c r="AQ314" s="589"/>
      <c r="AR314" s="589"/>
      <c r="AS314" s="589"/>
      <c r="AT314" s="589"/>
      <c r="AU314" s="589"/>
      <c r="AV314" s="589"/>
      <c r="AW314" s="589"/>
      <c r="AX314" s="589"/>
      <c r="AY314" s="589"/>
      <c r="AZ314" s="589"/>
      <c r="BA314" s="589"/>
      <c r="BB314" s="589"/>
      <c r="BC314" s="589"/>
      <c r="BD314" s="589"/>
      <c r="BE314" s="589"/>
      <c r="BF314" s="589"/>
      <c r="BG314" s="589"/>
      <c r="BH314" s="589"/>
      <c r="BI314" s="589"/>
      <c r="BJ314" s="589"/>
      <c r="BK314" s="589"/>
      <c r="BL314" s="589"/>
    </row>
    <row r="315" spans="1:64" ht="15" customHeight="1">
      <c r="A315" s="574"/>
      <c r="B315" s="693"/>
      <c r="C315" s="614" t="s">
        <v>953</v>
      </c>
      <c r="D315" s="535">
        <v>7</v>
      </c>
      <c r="E315" s="535">
        <v>7</v>
      </c>
      <c r="F315" s="536">
        <f t="shared" si="9"/>
        <v>0</v>
      </c>
      <c r="G315" s="537" t="s">
        <v>1518</v>
      </c>
      <c r="H315" s="576"/>
      <c r="I315" s="584"/>
      <c r="J315" s="589"/>
      <c r="K315" s="589"/>
      <c r="L315" s="685"/>
      <c r="M315" s="589"/>
      <c r="N315" s="589"/>
      <c r="O315" s="589"/>
      <c r="P315" s="589"/>
      <c r="Q315" s="589"/>
      <c r="R315" s="589"/>
      <c r="S315" s="589"/>
      <c r="T315" s="589"/>
      <c r="U315" s="589"/>
      <c r="V315" s="589"/>
      <c r="W315" s="589"/>
      <c r="X315" s="589"/>
      <c r="Y315" s="589"/>
      <c r="Z315" s="589"/>
      <c r="AA315" s="589"/>
      <c r="AB315" s="589"/>
      <c r="AC315" s="589"/>
      <c r="AD315" s="589"/>
      <c r="AE315" s="589"/>
      <c r="AF315" s="589"/>
      <c r="AG315" s="589"/>
      <c r="AH315" s="589"/>
      <c r="AI315" s="589"/>
      <c r="AJ315" s="589"/>
      <c r="AK315" s="589"/>
      <c r="AL315" s="589"/>
      <c r="AM315" s="589"/>
      <c r="AN315" s="589"/>
      <c r="AO315" s="589"/>
      <c r="AP315" s="589"/>
      <c r="AQ315" s="589"/>
      <c r="AR315" s="589"/>
      <c r="AS315" s="589"/>
      <c r="AT315" s="589"/>
      <c r="AU315" s="589"/>
      <c r="AV315" s="589"/>
      <c r="AW315" s="589"/>
      <c r="AX315" s="589"/>
      <c r="AY315" s="589"/>
      <c r="AZ315" s="589"/>
      <c r="BA315" s="589"/>
      <c r="BB315" s="589"/>
      <c r="BC315" s="589"/>
      <c r="BD315" s="589"/>
      <c r="BE315" s="589"/>
      <c r="BF315" s="589"/>
      <c r="BG315" s="589"/>
      <c r="BH315" s="589"/>
      <c r="BI315" s="589"/>
      <c r="BJ315" s="589"/>
      <c r="BK315" s="589"/>
      <c r="BL315" s="589"/>
    </row>
    <row r="316" spans="1:64" ht="15" customHeight="1">
      <c r="A316" s="574"/>
      <c r="B316" s="693"/>
      <c r="C316" s="614" t="s">
        <v>952</v>
      </c>
      <c r="D316" s="535">
        <v>9</v>
      </c>
      <c r="E316" s="535">
        <v>9</v>
      </c>
      <c r="F316" s="536">
        <f t="shared" si="9"/>
        <v>0</v>
      </c>
      <c r="G316" s="537" t="s">
        <v>1519</v>
      </c>
      <c r="H316" s="576"/>
      <c r="I316" s="584"/>
      <c r="J316" s="589"/>
      <c r="K316" s="589"/>
      <c r="L316" s="685"/>
      <c r="M316" s="589"/>
      <c r="N316" s="589"/>
      <c r="O316" s="589"/>
      <c r="P316" s="589"/>
      <c r="Q316" s="589"/>
      <c r="R316" s="589"/>
      <c r="S316" s="589"/>
      <c r="T316" s="589"/>
      <c r="U316" s="589"/>
      <c r="V316" s="589"/>
      <c r="W316" s="589"/>
      <c r="X316" s="589"/>
      <c r="Y316" s="589"/>
      <c r="Z316" s="589"/>
      <c r="AA316" s="589"/>
      <c r="AB316" s="589"/>
      <c r="AC316" s="589"/>
      <c r="AD316" s="589"/>
      <c r="AE316" s="589"/>
      <c r="AF316" s="589"/>
      <c r="AG316" s="589"/>
      <c r="AH316" s="589"/>
      <c r="AI316" s="589"/>
      <c r="AJ316" s="589"/>
      <c r="AK316" s="589"/>
      <c r="AL316" s="589"/>
      <c r="AM316" s="589"/>
      <c r="AN316" s="589"/>
      <c r="AO316" s="589"/>
      <c r="AP316" s="589"/>
      <c r="AQ316" s="589"/>
      <c r="AR316" s="589"/>
      <c r="AS316" s="589"/>
      <c r="AT316" s="589"/>
      <c r="AU316" s="589"/>
      <c r="AV316" s="589"/>
      <c r="AW316" s="589"/>
      <c r="AX316" s="589"/>
      <c r="AY316" s="589"/>
      <c r="AZ316" s="589"/>
      <c r="BA316" s="589"/>
      <c r="BB316" s="589"/>
      <c r="BC316" s="589"/>
      <c r="BD316" s="589"/>
      <c r="BE316" s="589"/>
      <c r="BF316" s="589"/>
      <c r="BG316" s="589"/>
      <c r="BH316" s="589"/>
      <c r="BI316" s="589"/>
      <c r="BJ316" s="589"/>
      <c r="BK316" s="589"/>
      <c r="BL316" s="589"/>
    </row>
    <row r="317" spans="1:64" ht="15" customHeight="1">
      <c r="A317" s="574"/>
      <c r="B317" s="693"/>
      <c r="C317" s="614" t="s">
        <v>951</v>
      </c>
      <c r="D317" s="535">
        <v>3</v>
      </c>
      <c r="E317" s="535">
        <v>3</v>
      </c>
      <c r="F317" s="536">
        <f t="shared" si="9"/>
        <v>0</v>
      </c>
      <c r="G317" s="537"/>
      <c r="H317" s="576"/>
      <c r="I317" s="584"/>
      <c r="J317" s="589"/>
      <c r="K317" s="589"/>
      <c r="L317" s="685"/>
      <c r="M317" s="589"/>
      <c r="N317" s="589"/>
      <c r="O317" s="589"/>
      <c r="P317" s="589"/>
      <c r="Q317" s="589"/>
      <c r="R317" s="589"/>
      <c r="S317" s="589"/>
      <c r="T317" s="589"/>
      <c r="U317" s="589"/>
      <c r="V317" s="589"/>
      <c r="W317" s="589"/>
      <c r="X317" s="589"/>
      <c r="Y317" s="589"/>
      <c r="Z317" s="589"/>
      <c r="AA317" s="589"/>
      <c r="AB317" s="589"/>
      <c r="AC317" s="589"/>
      <c r="AD317" s="589"/>
      <c r="AE317" s="589"/>
      <c r="AF317" s="589"/>
      <c r="AG317" s="589"/>
      <c r="AH317" s="589"/>
      <c r="AI317" s="589"/>
      <c r="AJ317" s="589"/>
      <c r="AK317" s="589"/>
      <c r="AL317" s="589"/>
      <c r="AM317" s="589"/>
      <c r="AN317" s="589"/>
      <c r="AO317" s="589"/>
      <c r="AP317" s="589"/>
      <c r="AQ317" s="589"/>
      <c r="AR317" s="589"/>
      <c r="AS317" s="589"/>
      <c r="AT317" s="589"/>
      <c r="AU317" s="589"/>
      <c r="AV317" s="589"/>
      <c r="AW317" s="589"/>
      <c r="AX317" s="589"/>
      <c r="AY317" s="589"/>
      <c r="AZ317" s="589"/>
      <c r="BA317" s="589"/>
      <c r="BB317" s="589"/>
      <c r="BC317" s="589"/>
      <c r="BD317" s="589"/>
      <c r="BE317" s="589"/>
      <c r="BF317" s="589"/>
      <c r="BG317" s="589"/>
      <c r="BH317" s="589"/>
      <c r="BI317" s="589"/>
      <c r="BJ317" s="589"/>
      <c r="BK317" s="589"/>
      <c r="BL317" s="589"/>
    </row>
    <row r="318" spans="1:64" ht="15" customHeight="1">
      <c r="A318" s="574"/>
      <c r="B318" s="693"/>
      <c r="C318" s="614" t="s">
        <v>937</v>
      </c>
      <c r="D318" s="535">
        <v>10</v>
      </c>
      <c r="E318" s="535">
        <v>10</v>
      </c>
      <c r="F318" s="536">
        <f t="shared" si="9"/>
        <v>0</v>
      </c>
      <c r="G318" s="537" t="s">
        <v>1520</v>
      </c>
      <c r="H318" s="576"/>
      <c r="I318" s="584"/>
      <c r="J318" s="589"/>
      <c r="K318" s="589"/>
      <c r="L318" s="685"/>
      <c r="M318" s="589"/>
      <c r="N318" s="589"/>
      <c r="O318" s="589"/>
      <c r="P318" s="589"/>
      <c r="Q318" s="589"/>
      <c r="R318" s="589"/>
      <c r="S318" s="589"/>
      <c r="T318" s="589"/>
      <c r="U318" s="589"/>
      <c r="V318" s="589"/>
      <c r="W318" s="589"/>
      <c r="X318" s="589"/>
      <c r="Y318" s="589"/>
      <c r="Z318" s="589"/>
      <c r="AA318" s="589"/>
      <c r="AB318" s="589"/>
      <c r="AC318" s="589"/>
      <c r="AD318" s="589"/>
      <c r="AE318" s="589"/>
      <c r="AF318" s="589"/>
      <c r="AG318" s="589"/>
      <c r="AH318" s="589"/>
      <c r="AI318" s="589"/>
      <c r="AJ318" s="589"/>
      <c r="AK318" s="589"/>
      <c r="AL318" s="589"/>
      <c r="AM318" s="589"/>
      <c r="AN318" s="589"/>
      <c r="AO318" s="589"/>
      <c r="AP318" s="589"/>
      <c r="AQ318" s="589"/>
      <c r="AR318" s="589"/>
      <c r="AS318" s="589"/>
      <c r="AT318" s="589"/>
      <c r="AU318" s="589"/>
      <c r="AV318" s="589"/>
      <c r="AW318" s="589"/>
      <c r="AX318" s="589"/>
      <c r="AY318" s="589"/>
      <c r="AZ318" s="589"/>
      <c r="BA318" s="589"/>
      <c r="BB318" s="589"/>
      <c r="BC318" s="589"/>
      <c r="BD318" s="589"/>
      <c r="BE318" s="589"/>
      <c r="BF318" s="589"/>
      <c r="BG318" s="589"/>
      <c r="BH318" s="589"/>
      <c r="BI318" s="589"/>
      <c r="BJ318" s="589"/>
      <c r="BK318" s="589"/>
      <c r="BL318" s="589"/>
    </row>
    <row r="319" spans="1:64" ht="15" customHeight="1">
      <c r="A319" s="574"/>
      <c r="B319" s="693"/>
      <c r="C319" s="614" t="s">
        <v>1521</v>
      </c>
      <c r="D319" s="535">
        <v>4</v>
      </c>
      <c r="E319" s="535">
        <v>4</v>
      </c>
      <c r="F319" s="536">
        <f t="shared" si="9"/>
        <v>0</v>
      </c>
      <c r="G319" s="537" t="s">
        <v>1787</v>
      </c>
      <c r="H319" s="576"/>
      <c r="I319" s="584"/>
      <c r="J319" s="589"/>
      <c r="K319" s="589"/>
      <c r="L319" s="685"/>
      <c r="M319" s="589"/>
      <c r="N319" s="589"/>
      <c r="O319" s="589"/>
      <c r="P319" s="589"/>
      <c r="Q319" s="589"/>
      <c r="R319" s="589"/>
      <c r="S319" s="589"/>
      <c r="T319" s="589"/>
      <c r="U319" s="589"/>
      <c r="V319" s="589"/>
      <c r="W319" s="589"/>
      <c r="X319" s="589"/>
      <c r="Y319" s="589"/>
      <c r="Z319" s="589"/>
      <c r="AA319" s="589"/>
      <c r="AB319" s="589"/>
      <c r="AC319" s="589"/>
      <c r="AD319" s="589"/>
      <c r="AE319" s="589"/>
      <c r="AF319" s="589"/>
      <c r="AG319" s="589"/>
      <c r="AH319" s="589"/>
      <c r="AI319" s="589"/>
      <c r="AJ319" s="589"/>
      <c r="AK319" s="589"/>
      <c r="AL319" s="589"/>
      <c r="AM319" s="589"/>
      <c r="AN319" s="589"/>
      <c r="AO319" s="589"/>
      <c r="AP319" s="589"/>
      <c r="AQ319" s="589"/>
      <c r="AR319" s="589"/>
      <c r="AS319" s="589"/>
      <c r="AT319" s="589"/>
      <c r="AU319" s="589"/>
      <c r="AV319" s="589"/>
      <c r="AW319" s="589"/>
      <c r="AX319" s="589"/>
      <c r="AY319" s="589"/>
      <c r="AZ319" s="589"/>
      <c r="BA319" s="589"/>
      <c r="BB319" s="589"/>
      <c r="BC319" s="589"/>
      <c r="BD319" s="589"/>
      <c r="BE319" s="589"/>
      <c r="BF319" s="589"/>
      <c r="BG319" s="589"/>
      <c r="BH319" s="589"/>
      <c r="BI319" s="589"/>
      <c r="BJ319" s="589"/>
      <c r="BK319" s="589"/>
      <c r="BL319" s="589"/>
    </row>
    <row r="320" spans="1:64" ht="15" customHeight="1">
      <c r="A320" s="574"/>
      <c r="B320" s="693"/>
      <c r="C320" s="614" t="s">
        <v>1100</v>
      </c>
      <c r="D320" s="535">
        <v>20</v>
      </c>
      <c r="E320" s="535">
        <v>20</v>
      </c>
      <c r="F320" s="536">
        <f t="shared" si="9"/>
        <v>0</v>
      </c>
      <c r="G320" s="537" t="s">
        <v>1522</v>
      </c>
      <c r="H320" s="576"/>
      <c r="I320" s="584"/>
      <c r="J320" s="589"/>
      <c r="K320" s="589"/>
      <c r="L320" s="685"/>
      <c r="M320" s="589"/>
      <c r="N320" s="589"/>
      <c r="O320" s="589"/>
      <c r="P320" s="589"/>
      <c r="Q320" s="589"/>
      <c r="R320" s="589"/>
      <c r="S320" s="589"/>
      <c r="T320" s="589"/>
      <c r="U320" s="589"/>
      <c r="V320" s="589"/>
      <c r="W320" s="589"/>
      <c r="X320" s="589"/>
      <c r="Y320" s="589"/>
      <c r="Z320" s="589"/>
      <c r="AA320" s="589"/>
      <c r="AB320" s="589"/>
      <c r="AC320" s="589"/>
      <c r="AD320" s="589"/>
      <c r="AE320" s="589"/>
      <c r="AF320" s="589"/>
      <c r="AG320" s="589"/>
      <c r="AH320" s="589"/>
      <c r="AI320" s="589"/>
      <c r="AJ320" s="589"/>
      <c r="AK320" s="589"/>
      <c r="AL320" s="589"/>
      <c r="AM320" s="589"/>
      <c r="AN320" s="589"/>
      <c r="AO320" s="589"/>
      <c r="AP320" s="589"/>
      <c r="AQ320" s="589"/>
      <c r="AR320" s="589"/>
      <c r="AS320" s="589"/>
      <c r="AT320" s="589"/>
      <c r="AU320" s="589"/>
      <c r="AV320" s="589"/>
      <c r="AW320" s="589"/>
      <c r="AX320" s="589"/>
      <c r="AY320" s="589"/>
      <c r="AZ320" s="589"/>
      <c r="BA320" s="589"/>
      <c r="BB320" s="589"/>
      <c r="BC320" s="589"/>
      <c r="BD320" s="589"/>
      <c r="BE320" s="589"/>
      <c r="BF320" s="589"/>
      <c r="BG320" s="589"/>
      <c r="BH320" s="589"/>
      <c r="BI320" s="589"/>
      <c r="BJ320" s="589"/>
      <c r="BK320" s="589"/>
      <c r="BL320" s="589"/>
    </row>
    <row r="321" spans="1:64" ht="15" customHeight="1">
      <c r="A321" s="574"/>
      <c r="B321" s="693"/>
      <c r="C321" s="614" t="s">
        <v>1101</v>
      </c>
      <c r="D321" s="535">
        <v>5</v>
      </c>
      <c r="E321" s="535">
        <v>5</v>
      </c>
      <c r="F321" s="536">
        <f t="shared" si="9"/>
        <v>0</v>
      </c>
      <c r="G321" s="537"/>
      <c r="H321" s="576"/>
      <c r="I321" s="584"/>
      <c r="J321" s="589"/>
      <c r="K321" s="589"/>
      <c r="L321" s="685"/>
      <c r="M321" s="589"/>
      <c r="N321" s="589"/>
      <c r="O321" s="589"/>
      <c r="P321" s="589"/>
      <c r="Q321" s="589"/>
      <c r="R321" s="589"/>
      <c r="S321" s="589"/>
      <c r="T321" s="589"/>
      <c r="U321" s="589"/>
      <c r="V321" s="589"/>
      <c r="W321" s="589"/>
      <c r="X321" s="589"/>
      <c r="Y321" s="589"/>
      <c r="Z321" s="589"/>
      <c r="AA321" s="589"/>
      <c r="AB321" s="589"/>
      <c r="AC321" s="589"/>
      <c r="AD321" s="589"/>
      <c r="AE321" s="589"/>
      <c r="AF321" s="589"/>
      <c r="AG321" s="589"/>
      <c r="AH321" s="589"/>
      <c r="AI321" s="589"/>
      <c r="AJ321" s="589"/>
      <c r="AK321" s="589"/>
      <c r="AL321" s="589"/>
      <c r="AM321" s="589"/>
      <c r="AN321" s="589"/>
      <c r="AO321" s="589"/>
      <c r="AP321" s="589"/>
      <c r="AQ321" s="589"/>
      <c r="AR321" s="589"/>
      <c r="AS321" s="589"/>
      <c r="AT321" s="589"/>
      <c r="AU321" s="589"/>
      <c r="AV321" s="589"/>
      <c r="AW321" s="589"/>
      <c r="AX321" s="589"/>
      <c r="AY321" s="589"/>
      <c r="AZ321" s="589"/>
      <c r="BA321" s="589"/>
      <c r="BB321" s="589"/>
      <c r="BC321" s="589"/>
      <c r="BD321" s="589"/>
      <c r="BE321" s="589"/>
      <c r="BF321" s="589"/>
      <c r="BG321" s="589"/>
      <c r="BH321" s="589"/>
      <c r="BI321" s="589"/>
      <c r="BJ321" s="589"/>
      <c r="BK321" s="589"/>
      <c r="BL321" s="589"/>
    </row>
    <row r="322" spans="1:64" ht="15" customHeight="1">
      <c r="A322" s="574"/>
      <c r="B322" s="700"/>
      <c r="C322" s="627" t="s">
        <v>1102</v>
      </c>
      <c r="D322" s="602">
        <v>10</v>
      </c>
      <c r="E322" s="602">
        <v>10</v>
      </c>
      <c r="F322" s="603">
        <f t="shared" si="9"/>
        <v>0</v>
      </c>
      <c r="G322" s="604" t="s">
        <v>1616</v>
      </c>
      <c r="H322" s="576"/>
      <c r="I322" s="584"/>
      <c r="J322" s="589"/>
      <c r="K322" s="589"/>
      <c r="L322" s="685"/>
      <c r="M322" s="589"/>
      <c r="N322" s="589"/>
      <c r="O322" s="589"/>
      <c r="P322" s="589"/>
      <c r="Q322" s="589"/>
      <c r="R322" s="589"/>
      <c r="S322" s="589"/>
      <c r="T322" s="589"/>
      <c r="U322" s="589"/>
      <c r="V322" s="589"/>
      <c r="W322" s="589"/>
      <c r="X322" s="589"/>
      <c r="Y322" s="589"/>
      <c r="Z322" s="589"/>
      <c r="AA322" s="589"/>
      <c r="AB322" s="589"/>
      <c r="AC322" s="589"/>
      <c r="AD322" s="589"/>
      <c r="AE322" s="589"/>
      <c r="AF322" s="589"/>
      <c r="AG322" s="589"/>
      <c r="AH322" s="589"/>
      <c r="AI322" s="589"/>
      <c r="AJ322" s="589"/>
      <c r="AK322" s="589"/>
      <c r="AL322" s="589"/>
      <c r="AM322" s="589"/>
      <c r="AN322" s="589"/>
      <c r="AO322" s="589"/>
      <c r="AP322" s="589"/>
      <c r="AQ322" s="589"/>
      <c r="AR322" s="589"/>
      <c r="AS322" s="589"/>
      <c r="AT322" s="589"/>
      <c r="AU322" s="589"/>
      <c r="AV322" s="589"/>
      <c r="AW322" s="589"/>
      <c r="AX322" s="589"/>
      <c r="AY322" s="589"/>
      <c r="AZ322" s="589"/>
      <c r="BA322" s="589"/>
      <c r="BB322" s="589"/>
      <c r="BC322" s="589"/>
      <c r="BD322" s="589"/>
      <c r="BE322" s="589"/>
      <c r="BF322" s="589"/>
      <c r="BG322" s="589"/>
      <c r="BH322" s="589"/>
      <c r="BI322" s="589"/>
      <c r="BJ322" s="589"/>
      <c r="BK322" s="589"/>
      <c r="BL322" s="589"/>
    </row>
    <row r="323" spans="1:64" ht="9.9499999999999993" customHeight="1">
      <c r="A323" s="574"/>
      <c r="B323" s="660"/>
      <c r="C323" s="643"/>
      <c r="D323" s="643"/>
      <c r="E323" s="643"/>
      <c r="F323" s="643"/>
      <c r="G323" s="661"/>
      <c r="H323" s="576"/>
      <c r="L323" s="708"/>
    </row>
    <row r="324" spans="1:64" ht="21" customHeight="1">
      <c r="A324" s="574"/>
      <c r="B324" s="583" t="s">
        <v>955</v>
      </c>
      <c r="C324" s="643"/>
      <c r="D324" s="643"/>
      <c r="E324" s="643"/>
      <c r="F324" s="643"/>
      <c r="G324" s="661"/>
      <c r="H324" s="576"/>
      <c r="L324" s="708"/>
    </row>
    <row r="325" spans="1:64" ht="15" customHeight="1">
      <c r="A325" s="574"/>
      <c r="B325" s="692"/>
      <c r="C325" s="585" t="s">
        <v>210</v>
      </c>
      <c r="D325" s="606">
        <v>15</v>
      </c>
      <c r="E325" s="606"/>
      <c r="F325" s="607"/>
      <c r="G325" s="709" t="s">
        <v>1788</v>
      </c>
      <c r="H325" s="576"/>
      <c r="L325" s="708"/>
    </row>
    <row r="326" spans="1:64" ht="15" customHeight="1">
      <c r="A326" s="574"/>
      <c r="B326" s="693" t="s">
        <v>761</v>
      </c>
      <c r="C326" s="614" t="s">
        <v>1363</v>
      </c>
      <c r="D326" s="535">
        <v>2</v>
      </c>
      <c r="E326" s="535"/>
      <c r="F326" s="650"/>
      <c r="G326" s="537" t="s">
        <v>1788</v>
      </c>
      <c r="H326" s="576"/>
      <c r="L326" s="708"/>
    </row>
    <row r="327" spans="1:64" ht="15.75" customHeight="1">
      <c r="A327" s="574"/>
      <c r="B327" s="693"/>
      <c r="C327" s="614" t="s">
        <v>448</v>
      </c>
      <c r="D327" s="535">
        <v>2</v>
      </c>
      <c r="E327" s="535"/>
      <c r="F327" s="650"/>
      <c r="G327" s="537" t="s">
        <v>1788</v>
      </c>
      <c r="H327" s="576"/>
    </row>
    <row r="328" spans="1:64" ht="15" customHeight="1">
      <c r="A328" s="574"/>
      <c r="B328" s="693"/>
      <c r="C328" s="614" t="s">
        <v>211</v>
      </c>
      <c r="D328" s="535">
        <v>2</v>
      </c>
      <c r="E328" s="535"/>
      <c r="F328" s="650"/>
      <c r="G328" s="537" t="s">
        <v>1788</v>
      </c>
      <c r="H328" s="576"/>
    </row>
    <row r="329" spans="1:64" ht="15" customHeight="1">
      <c r="A329" s="574"/>
      <c r="B329" s="700"/>
      <c r="C329" s="627" t="s">
        <v>209</v>
      </c>
      <c r="D329" s="602">
        <v>50</v>
      </c>
      <c r="E329" s="602"/>
      <c r="F329" s="603"/>
      <c r="G329" s="596" t="s">
        <v>1788</v>
      </c>
      <c r="H329" s="576"/>
    </row>
    <row r="330" spans="1:64" ht="15" customHeight="1">
      <c r="A330" s="574"/>
      <c r="B330" s="692"/>
      <c r="C330" s="585" t="s">
        <v>450</v>
      </c>
      <c r="D330" s="606">
        <v>1</v>
      </c>
      <c r="E330" s="606">
        <v>1</v>
      </c>
      <c r="F330" s="607">
        <f t="shared" ref="F330:F336" si="10">E330-D330</f>
        <v>0</v>
      </c>
      <c r="G330" s="608"/>
      <c r="H330" s="576"/>
    </row>
    <row r="331" spans="1:64" ht="15" customHeight="1">
      <c r="A331" s="574"/>
      <c r="B331" s="693"/>
      <c r="C331" s="614" t="s">
        <v>1523</v>
      </c>
      <c r="D331" s="535">
        <v>1</v>
      </c>
      <c r="E331" s="535">
        <v>1</v>
      </c>
      <c r="F331" s="536">
        <f t="shared" si="10"/>
        <v>0</v>
      </c>
      <c r="G331" s="596"/>
      <c r="H331" s="576"/>
    </row>
    <row r="332" spans="1:64" ht="15" customHeight="1">
      <c r="A332" s="574"/>
      <c r="B332" s="693"/>
      <c r="C332" s="591" t="s">
        <v>1449</v>
      </c>
      <c r="D332" s="535">
        <v>2</v>
      </c>
      <c r="E332" s="535">
        <v>2</v>
      </c>
      <c r="F332" s="536">
        <f t="shared" si="10"/>
        <v>0</v>
      </c>
      <c r="G332" s="596" t="s">
        <v>1789</v>
      </c>
      <c r="H332" s="576"/>
    </row>
    <row r="333" spans="1:64" ht="15" customHeight="1">
      <c r="A333" s="574"/>
      <c r="B333" s="693" t="s">
        <v>957</v>
      </c>
      <c r="C333" s="614" t="s">
        <v>562</v>
      </c>
      <c r="D333" s="535">
        <v>1</v>
      </c>
      <c r="E333" s="535">
        <v>1</v>
      </c>
      <c r="F333" s="536">
        <f t="shared" si="10"/>
        <v>0</v>
      </c>
      <c r="G333" s="537"/>
      <c r="H333" s="576"/>
    </row>
    <row r="334" spans="1:64" ht="15" customHeight="1">
      <c r="A334" s="574"/>
      <c r="B334" s="693"/>
      <c r="C334" s="614" t="s">
        <v>216</v>
      </c>
      <c r="D334" s="535">
        <v>1</v>
      </c>
      <c r="E334" s="535">
        <v>1</v>
      </c>
      <c r="F334" s="536">
        <f t="shared" si="10"/>
        <v>0</v>
      </c>
      <c r="G334" s="537"/>
      <c r="H334" s="576"/>
    </row>
    <row r="335" spans="1:64" ht="15" customHeight="1">
      <c r="A335" s="574"/>
      <c r="B335" s="693"/>
      <c r="C335" s="624" t="s">
        <v>1618</v>
      </c>
      <c r="D335" s="609">
        <v>6</v>
      </c>
      <c r="E335" s="609">
        <v>6</v>
      </c>
      <c r="F335" s="610">
        <f t="shared" si="10"/>
        <v>0</v>
      </c>
      <c r="G335" s="600"/>
      <c r="H335" s="576"/>
    </row>
    <row r="336" spans="1:64" ht="15" customHeight="1">
      <c r="A336" s="574"/>
      <c r="B336" s="700"/>
      <c r="C336" s="627" t="s">
        <v>1103</v>
      </c>
      <c r="D336" s="602">
        <v>19</v>
      </c>
      <c r="E336" s="602">
        <v>19</v>
      </c>
      <c r="F336" s="603">
        <f t="shared" si="10"/>
        <v>0</v>
      </c>
      <c r="G336" s="604"/>
      <c r="H336" s="576"/>
    </row>
    <row r="337" spans="1:8" ht="9.9499999999999993" customHeight="1">
      <c r="A337" s="574"/>
      <c r="B337" s="642"/>
      <c r="C337" s="643"/>
      <c r="D337" s="643"/>
      <c r="E337" s="643"/>
      <c r="F337" s="643"/>
      <c r="G337" s="661"/>
      <c r="H337" s="576"/>
    </row>
    <row r="338" spans="1:8" ht="21" customHeight="1">
      <c r="A338" s="574"/>
      <c r="B338" s="583" t="s">
        <v>959</v>
      </c>
      <c r="C338" s="643"/>
      <c r="D338" s="643"/>
      <c r="E338" s="643"/>
      <c r="F338" s="643"/>
      <c r="G338" s="661"/>
      <c r="H338" s="576"/>
    </row>
    <row r="339" spans="1:8" ht="15" customHeight="1">
      <c r="A339" s="574"/>
      <c r="B339" s="692"/>
      <c r="C339" s="585" t="s">
        <v>1365</v>
      </c>
      <c r="D339" s="606">
        <v>1</v>
      </c>
      <c r="E339" s="606">
        <v>1</v>
      </c>
      <c r="F339" s="607">
        <f t="shared" ref="F339:F373" si="11">E339-D339</f>
        <v>0</v>
      </c>
      <c r="G339" s="608"/>
      <c r="H339" s="576"/>
    </row>
    <row r="340" spans="1:8" ht="15" customHeight="1">
      <c r="A340" s="574"/>
      <c r="B340" s="693" t="s">
        <v>960</v>
      </c>
      <c r="C340" s="614" t="s">
        <v>961</v>
      </c>
      <c r="D340" s="535">
        <v>1</v>
      </c>
      <c r="E340" s="535">
        <v>2</v>
      </c>
      <c r="F340" s="536">
        <f t="shared" si="11"/>
        <v>1</v>
      </c>
      <c r="G340" s="537" t="s">
        <v>1790</v>
      </c>
      <c r="H340" s="576"/>
    </row>
    <row r="341" spans="1:8" ht="15" customHeight="1">
      <c r="A341" s="574"/>
      <c r="B341" s="693"/>
      <c r="C341" s="614" t="s">
        <v>1366</v>
      </c>
      <c r="D341" s="535">
        <v>24</v>
      </c>
      <c r="E341" s="535">
        <v>24</v>
      </c>
      <c r="F341" s="536">
        <f t="shared" si="11"/>
        <v>0</v>
      </c>
      <c r="G341" s="537"/>
      <c r="H341" s="576"/>
    </row>
    <row r="342" spans="1:8" ht="15.75" customHeight="1">
      <c r="A342" s="574"/>
      <c r="B342" s="693"/>
      <c r="C342" s="614" t="s">
        <v>453</v>
      </c>
      <c r="D342" s="535">
        <v>5</v>
      </c>
      <c r="E342" s="535">
        <v>4</v>
      </c>
      <c r="F342" s="536">
        <f t="shared" si="11"/>
        <v>-1</v>
      </c>
      <c r="G342" s="537"/>
      <c r="H342" s="576"/>
    </row>
    <row r="343" spans="1:8" ht="15" customHeight="1">
      <c r="A343" s="574"/>
      <c r="B343" s="693"/>
      <c r="C343" s="614" t="s">
        <v>962</v>
      </c>
      <c r="D343" s="625">
        <v>1</v>
      </c>
      <c r="E343" s="625">
        <v>1</v>
      </c>
      <c r="F343" s="536">
        <f t="shared" si="11"/>
        <v>0</v>
      </c>
      <c r="G343" s="537"/>
      <c r="H343" s="576"/>
    </row>
    <row r="344" spans="1:8" ht="15" customHeight="1">
      <c r="A344" s="574"/>
      <c r="B344" s="693"/>
      <c r="C344" s="710" t="s">
        <v>1791</v>
      </c>
      <c r="D344" s="599">
        <v>0</v>
      </c>
      <c r="E344" s="599">
        <v>1</v>
      </c>
      <c r="F344" s="626">
        <f t="shared" si="11"/>
        <v>1</v>
      </c>
      <c r="G344" s="600"/>
      <c r="H344" s="576"/>
    </row>
    <row r="345" spans="1:8" ht="15" customHeight="1">
      <c r="A345" s="574"/>
      <c r="B345" s="700"/>
      <c r="C345" s="627" t="s">
        <v>221</v>
      </c>
      <c r="D345" s="602">
        <v>2</v>
      </c>
      <c r="E345" s="602">
        <v>2</v>
      </c>
      <c r="F345" s="603">
        <f t="shared" si="11"/>
        <v>0</v>
      </c>
      <c r="G345" s="604"/>
      <c r="H345" s="576"/>
    </row>
    <row r="346" spans="1:8" ht="15" customHeight="1">
      <c r="A346" s="574"/>
      <c r="B346" s="692"/>
      <c r="C346" s="585" t="s">
        <v>1004</v>
      </c>
      <c r="D346" s="606">
        <v>1</v>
      </c>
      <c r="E346" s="606">
        <v>1</v>
      </c>
      <c r="F346" s="587">
        <f t="shared" si="11"/>
        <v>0</v>
      </c>
      <c r="G346" s="608"/>
      <c r="H346" s="576"/>
    </row>
    <row r="347" spans="1:8" ht="15" customHeight="1">
      <c r="A347" s="574"/>
      <c r="B347" s="693" t="s">
        <v>132</v>
      </c>
      <c r="C347" s="593" t="s">
        <v>965</v>
      </c>
      <c r="D347" s="535">
        <v>2</v>
      </c>
      <c r="E347" s="535">
        <v>5</v>
      </c>
      <c r="F347" s="631">
        <f t="shared" si="11"/>
        <v>3</v>
      </c>
      <c r="G347" s="537"/>
      <c r="H347" s="576"/>
    </row>
    <row r="348" spans="1:8" ht="15" customHeight="1">
      <c r="A348" s="574"/>
      <c r="B348" s="693"/>
      <c r="C348" s="593" t="s">
        <v>1527</v>
      </c>
      <c r="D348" s="535">
        <v>1</v>
      </c>
      <c r="E348" s="535">
        <v>1</v>
      </c>
      <c r="F348" s="631">
        <f t="shared" si="11"/>
        <v>0</v>
      </c>
      <c r="G348" s="537"/>
      <c r="H348" s="576"/>
    </row>
    <row r="349" spans="1:8" ht="15" customHeight="1">
      <c r="A349" s="574"/>
      <c r="B349" s="693"/>
      <c r="C349" s="614" t="s">
        <v>1620</v>
      </c>
      <c r="D349" s="535">
        <v>1</v>
      </c>
      <c r="E349" s="535">
        <v>1</v>
      </c>
      <c r="F349" s="631">
        <f t="shared" si="11"/>
        <v>0</v>
      </c>
      <c r="G349" s="537"/>
      <c r="H349" s="576"/>
    </row>
    <row r="350" spans="1:8" ht="15" customHeight="1">
      <c r="A350" s="574"/>
      <c r="B350" s="693"/>
      <c r="C350" s="591" t="s">
        <v>1723</v>
      </c>
      <c r="D350" s="535">
        <v>1</v>
      </c>
      <c r="E350" s="535">
        <v>0</v>
      </c>
      <c r="F350" s="631">
        <f t="shared" si="11"/>
        <v>-1</v>
      </c>
      <c r="G350" s="615" t="s">
        <v>1361</v>
      </c>
      <c r="H350" s="576"/>
    </row>
    <row r="351" spans="1:8" ht="15" customHeight="1">
      <c r="A351" s="574"/>
      <c r="B351" s="693"/>
      <c r="C351" s="591" t="s">
        <v>964</v>
      </c>
      <c r="D351" s="535">
        <v>1</v>
      </c>
      <c r="E351" s="535">
        <v>1</v>
      </c>
      <c r="F351" s="631">
        <f t="shared" si="11"/>
        <v>0</v>
      </c>
      <c r="G351" s="537"/>
      <c r="H351" s="576"/>
    </row>
    <row r="352" spans="1:8" ht="15" customHeight="1">
      <c r="A352" s="574"/>
      <c r="B352" s="693"/>
      <c r="C352" s="591" t="s">
        <v>1724</v>
      </c>
      <c r="D352" s="535">
        <v>1</v>
      </c>
      <c r="E352" s="535">
        <v>1</v>
      </c>
      <c r="F352" s="631">
        <f t="shared" si="11"/>
        <v>0</v>
      </c>
      <c r="G352" s="537"/>
      <c r="H352" s="576"/>
    </row>
    <row r="353" spans="1:8" ht="15" customHeight="1">
      <c r="A353" s="574"/>
      <c r="B353" s="693"/>
      <c r="C353" s="591" t="s">
        <v>1792</v>
      </c>
      <c r="D353" s="535">
        <v>0</v>
      </c>
      <c r="E353" s="535">
        <v>2</v>
      </c>
      <c r="F353" s="631">
        <f t="shared" si="11"/>
        <v>2</v>
      </c>
      <c r="G353" s="537"/>
      <c r="H353" s="576"/>
    </row>
    <row r="354" spans="1:8" ht="15" customHeight="1">
      <c r="A354" s="574"/>
      <c r="B354" s="693"/>
      <c r="C354" s="591" t="s">
        <v>1005</v>
      </c>
      <c r="D354" s="535">
        <v>1</v>
      </c>
      <c r="E354" s="535">
        <v>1</v>
      </c>
      <c r="F354" s="631">
        <f t="shared" si="11"/>
        <v>0</v>
      </c>
      <c r="G354" s="537"/>
      <c r="H354" s="576"/>
    </row>
    <row r="355" spans="1:8" ht="15" customHeight="1">
      <c r="A355" s="574"/>
      <c r="B355" s="693"/>
      <c r="C355" s="591" t="s">
        <v>1793</v>
      </c>
      <c r="D355" s="535">
        <v>0</v>
      </c>
      <c r="E355" s="535">
        <v>1</v>
      </c>
      <c r="F355" s="631">
        <f t="shared" si="11"/>
        <v>1</v>
      </c>
      <c r="G355" s="537" t="s">
        <v>1750</v>
      </c>
      <c r="H355" s="576"/>
    </row>
    <row r="356" spans="1:8" ht="15" customHeight="1">
      <c r="A356" s="574"/>
      <c r="B356" s="693"/>
      <c r="C356" s="591" t="s">
        <v>1794</v>
      </c>
      <c r="D356" s="535">
        <v>0</v>
      </c>
      <c r="E356" s="535">
        <v>1</v>
      </c>
      <c r="F356" s="631">
        <f t="shared" si="11"/>
        <v>1</v>
      </c>
      <c r="G356" s="537" t="s">
        <v>1750</v>
      </c>
      <c r="H356" s="576"/>
    </row>
    <row r="357" spans="1:8" ht="15" customHeight="1">
      <c r="A357" s="574"/>
      <c r="B357" s="693"/>
      <c r="C357" s="591" t="s">
        <v>1795</v>
      </c>
      <c r="D357" s="535">
        <v>0</v>
      </c>
      <c r="E357" s="535">
        <v>1</v>
      </c>
      <c r="F357" s="631">
        <f t="shared" si="11"/>
        <v>1</v>
      </c>
      <c r="G357" s="537" t="s">
        <v>1750</v>
      </c>
      <c r="H357" s="576"/>
    </row>
    <row r="358" spans="1:8" ht="15" customHeight="1">
      <c r="A358" s="574"/>
      <c r="B358" s="693"/>
      <c r="C358" s="591" t="s">
        <v>1528</v>
      </c>
      <c r="D358" s="535">
        <v>0</v>
      </c>
      <c r="E358" s="535">
        <v>1</v>
      </c>
      <c r="F358" s="631">
        <f t="shared" si="11"/>
        <v>1</v>
      </c>
      <c r="G358" s="537"/>
      <c r="H358" s="576"/>
    </row>
    <row r="359" spans="1:8" ht="15" customHeight="1">
      <c r="A359" s="574"/>
      <c r="B359" s="693"/>
      <c r="C359" s="591" t="s">
        <v>1529</v>
      </c>
      <c r="D359" s="535">
        <v>1</v>
      </c>
      <c r="E359" s="535">
        <v>1</v>
      </c>
      <c r="F359" s="631">
        <f t="shared" si="11"/>
        <v>0</v>
      </c>
      <c r="G359" s="537"/>
      <c r="H359" s="576"/>
    </row>
    <row r="360" spans="1:8" ht="15" customHeight="1">
      <c r="A360" s="574"/>
      <c r="B360" s="693"/>
      <c r="C360" s="636" t="s">
        <v>1006</v>
      </c>
      <c r="D360" s="535">
        <v>1</v>
      </c>
      <c r="E360" s="535">
        <v>1</v>
      </c>
      <c r="F360" s="631">
        <f t="shared" si="11"/>
        <v>0</v>
      </c>
      <c r="G360" s="537"/>
      <c r="H360" s="576"/>
    </row>
    <row r="361" spans="1:8" ht="15" customHeight="1">
      <c r="A361" s="574"/>
      <c r="B361" s="693"/>
      <c r="C361" s="636" t="s">
        <v>1621</v>
      </c>
      <c r="D361" s="535">
        <v>8</v>
      </c>
      <c r="E361" s="535">
        <v>8</v>
      </c>
      <c r="F361" s="631">
        <f t="shared" si="11"/>
        <v>0</v>
      </c>
      <c r="G361" s="537" t="s">
        <v>1622</v>
      </c>
      <c r="H361" s="576"/>
    </row>
    <row r="362" spans="1:8" ht="15" customHeight="1">
      <c r="A362" s="574"/>
      <c r="B362" s="693"/>
      <c r="C362" s="593" t="s">
        <v>1008</v>
      </c>
      <c r="D362" s="535">
        <v>1</v>
      </c>
      <c r="E362" s="535">
        <v>1</v>
      </c>
      <c r="F362" s="631">
        <f t="shared" si="11"/>
        <v>0</v>
      </c>
      <c r="G362" s="537" t="s">
        <v>1796</v>
      </c>
      <c r="H362" s="576"/>
    </row>
    <row r="363" spans="1:8" ht="15" customHeight="1">
      <c r="A363" s="574"/>
      <c r="B363" s="693"/>
      <c r="C363" s="593" t="s">
        <v>1725</v>
      </c>
      <c r="D363" s="535">
        <v>1</v>
      </c>
      <c r="E363" s="535">
        <v>0</v>
      </c>
      <c r="F363" s="631">
        <f t="shared" si="11"/>
        <v>-1</v>
      </c>
      <c r="G363" s="615" t="s">
        <v>1361</v>
      </c>
      <c r="H363" s="576"/>
    </row>
    <row r="364" spans="1:8" ht="15" customHeight="1">
      <c r="A364" s="574"/>
      <c r="B364" s="693"/>
      <c r="C364" s="614" t="s">
        <v>571</v>
      </c>
      <c r="D364" s="535">
        <v>0</v>
      </c>
      <c r="E364" s="535">
        <v>0</v>
      </c>
      <c r="F364" s="631">
        <f t="shared" si="11"/>
        <v>0</v>
      </c>
      <c r="G364" s="537"/>
      <c r="H364" s="576"/>
    </row>
    <row r="365" spans="1:8" ht="15" customHeight="1">
      <c r="A365" s="574"/>
      <c r="B365" s="693"/>
      <c r="C365" s="614" t="s">
        <v>1367</v>
      </c>
      <c r="D365" s="535">
        <v>1</v>
      </c>
      <c r="E365" s="535">
        <v>1</v>
      </c>
      <c r="F365" s="631">
        <f t="shared" si="11"/>
        <v>0</v>
      </c>
      <c r="G365" s="615"/>
      <c r="H365" s="576"/>
    </row>
    <row r="366" spans="1:8" ht="15" customHeight="1">
      <c r="A366" s="574"/>
      <c r="B366" s="693"/>
      <c r="C366" s="614" t="s">
        <v>1208</v>
      </c>
      <c r="D366" s="535">
        <v>1</v>
      </c>
      <c r="E366" s="535">
        <v>1</v>
      </c>
      <c r="F366" s="631">
        <f t="shared" si="11"/>
        <v>0</v>
      </c>
      <c r="G366" s="537"/>
      <c r="H366" s="576"/>
    </row>
    <row r="367" spans="1:8" ht="15" customHeight="1">
      <c r="A367" s="574"/>
      <c r="B367" s="693"/>
      <c r="C367" s="614" t="s">
        <v>1009</v>
      </c>
      <c r="D367" s="535">
        <v>1</v>
      </c>
      <c r="E367" s="535">
        <v>1</v>
      </c>
      <c r="F367" s="631">
        <f t="shared" si="11"/>
        <v>0</v>
      </c>
      <c r="G367" s="537"/>
      <c r="H367" s="576"/>
    </row>
    <row r="368" spans="1:8" ht="15" customHeight="1">
      <c r="A368" s="574"/>
      <c r="B368" s="693"/>
      <c r="C368" s="614" t="s">
        <v>1726</v>
      </c>
      <c r="D368" s="535">
        <v>1</v>
      </c>
      <c r="E368" s="535">
        <v>1</v>
      </c>
      <c r="F368" s="631">
        <f t="shared" si="11"/>
        <v>0</v>
      </c>
      <c r="G368" s="537"/>
      <c r="H368" s="576"/>
    </row>
    <row r="369" spans="1:8" ht="15" customHeight="1">
      <c r="A369" s="574"/>
      <c r="B369" s="693"/>
      <c r="C369" s="593" t="s">
        <v>1148</v>
      </c>
      <c r="D369" s="535">
        <v>1</v>
      </c>
      <c r="E369" s="535">
        <v>1</v>
      </c>
      <c r="F369" s="631">
        <f t="shared" si="11"/>
        <v>0</v>
      </c>
      <c r="G369" s="537"/>
      <c r="H369" s="576"/>
    </row>
    <row r="370" spans="1:8" ht="15" customHeight="1">
      <c r="A370" s="574"/>
      <c r="B370" s="693"/>
      <c r="C370" s="593" t="s">
        <v>1104</v>
      </c>
      <c r="D370" s="535">
        <v>2</v>
      </c>
      <c r="E370" s="535">
        <v>2</v>
      </c>
      <c r="F370" s="631">
        <f t="shared" si="11"/>
        <v>0</v>
      </c>
      <c r="G370" s="537"/>
      <c r="H370" s="576"/>
    </row>
    <row r="371" spans="1:8" ht="15" customHeight="1">
      <c r="A371" s="574"/>
      <c r="B371" s="693"/>
      <c r="C371" s="593" t="s">
        <v>424</v>
      </c>
      <c r="D371" s="535">
        <v>1</v>
      </c>
      <c r="E371" s="535">
        <v>1</v>
      </c>
      <c r="F371" s="638">
        <f t="shared" si="11"/>
        <v>0</v>
      </c>
      <c r="G371" s="537"/>
      <c r="H371" s="576"/>
    </row>
    <row r="372" spans="1:8" ht="15" customHeight="1">
      <c r="A372" s="574"/>
      <c r="B372" s="693"/>
      <c r="C372" s="614" t="s">
        <v>1106</v>
      </c>
      <c r="D372" s="535">
        <v>1</v>
      </c>
      <c r="E372" s="535">
        <v>1</v>
      </c>
      <c r="F372" s="631">
        <f t="shared" si="11"/>
        <v>0</v>
      </c>
      <c r="G372" s="537" t="s">
        <v>1530</v>
      </c>
      <c r="H372" s="576"/>
    </row>
    <row r="373" spans="1:8" ht="15" customHeight="1">
      <c r="A373" s="574"/>
      <c r="B373" s="700"/>
      <c r="C373" s="632" t="s">
        <v>1623</v>
      </c>
      <c r="D373" s="602">
        <v>1</v>
      </c>
      <c r="E373" s="602">
        <v>1</v>
      </c>
      <c r="F373" s="634">
        <f t="shared" si="11"/>
        <v>0</v>
      </c>
      <c r="G373" s="635" t="s">
        <v>1797</v>
      </c>
      <c r="H373" s="576"/>
    </row>
    <row r="374" spans="1:8" ht="15">
      <c r="A374" s="574"/>
      <c r="B374" s="662"/>
      <c r="C374" s="575"/>
      <c r="D374" s="575"/>
      <c r="E374" s="575"/>
      <c r="F374" s="575"/>
      <c r="G374" s="575"/>
      <c r="H374" s="576"/>
    </row>
    <row r="375" spans="1:8" ht="21" customHeight="1">
      <c r="A375" s="663"/>
      <c r="B375" s="583" t="s">
        <v>1624</v>
      </c>
      <c r="C375" s="664"/>
      <c r="D375" s="643"/>
      <c r="E375" s="643"/>
      <c r="F375" s="643"/>
      <c r="G375" s="661"/>
      <c r="H375" s="576"/>
    </row>
    <row r="376" spans="1:8" ht="15" customHeight="1">
      <c r="A376" s="574"/>
      <c r="B376" s="692"/>
      <c r="C376" s="605" t="s">
        <v>1222</v>
      </c>
      <c r="D376" s="606">
        <v>4</v>
      </c>
      <c r="E376" s="606">
        <v>4</v>
      </c>
      <c r="F376" s="665">
        <f t="shared" ref="F376:F390" si="12">E376-D376</f>
        <v>0</v>
      </c>
      <c r="G376" s="608"/>
      <c r="H376" s="576"/>
    </row>
    <row r="377" spans="1:8" ht="15" customHeight="1">
      <c r="A377" s="574"/>
      <c r="B377" s="693"/>
      <c r="C377" s="636" t="s">
        <v>1531</v>
      </c>
      <c r="D377" s="535">
        <v>1</v>
      </c>
      <c r="E377" s="535">
        <v>1</v>
      </c>
      <c r="F377" s="631">
        <f t="shared" si="12"/>
        <v>0</v>
      </c>
      <c r="G377" s="596"/>
      <c r="H377" s="576"/>
    </row>
    <row r="378" spans="1:8" ht="15" customHeight="1">
      <c r="A378" s="574"/>
      <c r="B378" s="693"/>
      <c r="C378" s="636" t="s">
        <v>1532</v>
      </c>
      <c r="D378" s="535">
        <v>1</v>
      </c>
      <c r="E378" s="535">
        <v>1</v>
      </c>
      <c r="F378" s="631">
        <f t="shared" si="12"/>
        <v>0</v>
      </c>
      <c r="G378" s="596"/>
      <c r="H378" s="576"/>
    </row>
    <row r="379" spans="1:8" ht="15" customHeight="1">
      <c r="A379" s="574"/>
      <c r="B379" s="693"/>
      <c r="C379" s="636" t="s">
        <v>1533</v>
      </c>
      <c r="D379" s="535">
        <v>5</v>
      </c>
      <c r="E379" s="535">
        <v>5</v>
      </c>
      <c r="F379" s="631">
        <f t="shared" si="12"/>
        <v>0</v>
      </c>
      <c r="G379" s="596"/>
      <c r="H379" s="576"/>
    </row>
    <row r="380" spans="1:8" ht="15" customHeight="1">
      <c r="A380" s="574"/>
      <c r="B380" s="693"/>
      <c r="C380" s="636" t="s">
        <v>1534</v>
      </c>
      <c r="D380" s="535">
        <v>2</v>
      </c>
      <c r="E380" s="535">
        <v>2</v>
      </c>
      <c r="F380" s="631">
        <f t="shared" si="12"/>
        <v>0</v>
      </c>
      <c r="G380" s="596"/>
      <c r="H380" s="576"/>
    </row>
    <row r="381" spans="1:8" ht="15" customHeight="1">
      <c r="A381" s="574"/>
      <c r="B381" s="693"/>
      <c r="C381" s="636" t="s">
        <v>1535</v>
      </c>
      <c r="D381" s="535">
        <v>4</v>
      </c>
      <c r="E381" s="535">
        <v>4</v>
      </c>
      <c r="F381" s="631">
        <f t="shared" si="12"/>
        <v>0</v>
      </c>
      <c r="G381" s="596"/>
      <c r="H381" s="576"/>
    </row>
    <row r="382" spans="1:8" ht="15" customHeight="1">
      <c r="A382" s="574"/>
      <c r="B382" s="693"/>
      <c r="C382" s="636" t="s">
        <v>1536</v>
      </c>
      <c r="D382" s="535">
        <v>1</v>
      </c>
      <c r="E382" s="535">
        <v>1</v>
      </c>
      <c r="F382" s="631">
        <f t="shared" si="12"/>
        <v>0</v>
      </c>
      <c r="G382" s="596"/>
      <c r="H382" s="576"/>
    </row>
    <row r="383" spans="1:8" ht="15" customHeight="1">
      <c r="A383" s="574"/>
      <c r="B383" s="693"/>
      <c r="C383" s="636" t="s">
        <v>1625</v>
      </c>
      <c r="D383" s="535">
        <v>0</v>
      </c>
      <c r="E383" s="535">
        <v>0</v>
      </c>
      <c r="F383" s="631">
        <f t="shared" si="12"/>
        <v>0</v>
      </c>
      <c r="G383" s="596"/>
      <c r="H383" s="576"/>
    </row>
    <row r="384" spans="1:8" ht="15" customHeight="1">
      <c r="A384" s="574"/>
      <c r="B384" s="693"/>
      <c r="C384" s="636" t="s">
        <v>1538</v>
      </c>
      <c r="D384" s="535">
        <v>1</v>
      </c>
      <c r="E384" s="535">
        <v>1</v>
      </c>
      <c r="F384" s="631">
        <f t="shared" si="12"/>
        <v>0</v>
      </c>
      <c r="G384" s="596"/>
      <c r="H384" s="576"/>
    </row>
    <row r="385" spans="1:8" ht="15" customHeight="1">
      <c r="A385" s="574"/>
      <c r="B385" s="693"/>
      <c r="C385" s="636" t="s">
        <v>1539</v>
      </c>
      <c r="D385" s="535">
        <v>1</v>
      </c>
      <c r="E385" s="535">
        <v>1</v>
      </c>
      <c r="F385" s="631">
        <f t="shared" si="12"/>
        <v>0</v>
      </c>
      <c r="G385" s="596"/>
      <c r="H385" s="576"/>
    </row>
    <row r="386" spans="1:8" ht="15" customHeight="1">
      <c r="A386" s="574"/>
      <c r="B386" s="693"/>
      <c r="C386" s="636" t="s">
        <v>1540</v>
      </c>
      <c r="D386" s="535">
        <v>2</v>
      </c>
      <c r="E386" s="535">
        <v>2</v>
      </c>
      <c r="F386" s="638">
        <f t="shared" si="12"/>
        <v>0</v>
      </c>
      <c r="G386" s="596"/>
      <c r="H386" s="576"/>
    </row>
    <row r="387" spans="1:8" ht="15" customHeight="1">
      <c r="A387" s="574"/>
      <c r="B387" s="693"/>
      <c r="C387" s="593" t="s">
        <v>706</v>
      </c>
      <c r="D387" s="535">
        <v>4</v>
      </c>
      <c r="E387" s="535">
        <v>4</v>
      </c>
      <c r="F387" s="536">
        <f t="shared" si="12"/>
        <v>0</v>
      </c>
      <c r="G387" s="537"/>
      <c r="H387" s="576"/>
    </row>
    <row r="388" spans="1:8" ht="15" customHeight="1">
      <c r="A388" s="574"/>
      <c r="B388" s="693"/>
      <c r="C388" s="622" t="s">
        <v>1032</v>
      </c>
      <c r="D388" s="535">
        <v>5</v>
      </c>
      <c r="E388" s="535">
        <v>5</v>
      </c>
      <c r="F388" s="536">
        <f t="shared" si="12"/>
        <v>0</v>
      </c>
      <c r="G388" s="537"/>
      <c r="H388" s="576"/>
    </row>
    <row r="389" spans="1:8" ht="15" customHeight="1">
      <c r="A389" s="574"/>
      <c r="B389" s="693"/>
      <c r="C389" s="593" t="s">
        <v>138</v>
      </c>
      <c r="D389" s="535">
        <v>1</v>
      </c>
      <c r="E389" s="535">
        <v>1</v>
      </c>
      <c r="F389" s="536">
        <f t="shared" si="12"/>
        <v>0</v>
      </c>
      <c r="G389" s="537"/>
      <c r="H389" s="576"/>
    </row>
    <row r="390" spans="1:8" ht="15.75" customHeight="1">
      <c r="A390" s="574"/>
      <c r="B390" s="700"/>
      <c r="C390" s="654" t="s">
        <v>426</v>
      </c>
      <c r="D390" s="625">
        <v>1</v>
      </c>
      <c r="E390" s="625">
        <v>1</v>
      </c>
      <c r="F390" s="626">
        <f t="shared" si="12"/>
        <v>0</v>
      </c>
      <c r="G390" s="604"/>
      <c r="H390" s="576"/>
    </row>
    <row r="391" spans="1:8" ht="15">
      <c r="A391" s="666"/>
      <c r="B391" s="662"/>
      <c r="C391" s="667"/>
      <c r="D391" s="667"/>
      <c r="E391" s="667"/>
      <c r="F391" s="667"/>
      <c r="G391" s="668"/>
      <c r="H391" s="669"/>
    </row>
    <row r="392" spans="1:8">
      <c r="C392" s="687" t="s">
        <v>1452</v>
      </c>
      <c r="D392" s="671">
        <f>SUM(D4:D390)</f>
        <v>1509</v>
      </c>
      <c r="E392" s="671">
        <f>SUM(E4:E390)</f>
        <v>1457</v>
      </c>
      <c r="F392" s="672">
        <f>E392-D392</f>
        <v>-52</v>
      </c>
    </row>
    <row r="393" spans="1:8">
      <c r="C393" s="688" t="s">
        <v>1453</v>
      </c>
      <c r="D393" s="674">
        <f>COUNTIF(D4:D390, "&gt;0")</f>
        <v>324</v>
      </c>
      <c r="E393" s="674">
        <f>COUNTIF(E4:E390, "&gt;0")</f>
        <v>322</v>
      </c>
      <c r="F393" s="675">
        <f>E393-D393</f>
        <v>-2</v>
      </c>
    </row>
    <row r="394" spans="1:8" ht="7.5" customHeight="1"/>
    <row r="395" spans="1:8">
      <c r="C395" s="966" t="s">
        <v>1626</v>
      </c>
      <c r="D395" s="966"/>
      <c r="E395" s="966"/>
      <c r="F395" s="676" t="s">
        <v>1627</v>
      </c>
    </row>
    <row r="396" spans="1:8">
      <c r="C396" s="966" t="s">
        <v>1628</v>
      </c>
      <c r="D396" s="966"/>
      <c r="E396" s="966"/>
      <c r="F396" s="677" t="s">
        <v>1627</v>
      </c>
    </row>
  </sheetData>
  <mergeCells count="3">
    <mergeCell ref="I2:BE2"/>
    <mergeCell ref="C395:E395"/>
    <mergeCell ref="C396:E396"/>
  </mergeCells>
  <conditionalFormatting sqref="F4:F393">
    <cfRule type="cellIs" dxfId="44" priority="2" operator="equal">
      <formula>0</formula>
    </cfRule>
    <cfRule type="cellIs" dxfId="43" priority="3" operator="greaterThan">
      <formula>0</formula>
    </cfRule>
    <cfRule type="cellIs" dxfId="42" priority="4" operator="lessThan">
      <formula>0</formula>
    </cfRule>
  </conditionalFormatting>
  <printOptions horizontalCentered="1"/>
  <pageMargins left="0.31527777777777799" right="0.31527777777777799" top="0.74791666666666701" bottom="0.74791666666666701" header="0.51180555555555496" footer="0.51180555555555496"/>
  <pageSetup paperSize="9" fitToHeight="10" orientation="portrait" horizontalDpi="300" verticalDpi="300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89"/>
  <sheetViews>
    <sheetView zoomScaleNormal="100" workbookViewId="0">
      <pane ySplit="2" topLeftCell="A146" activePane="bottomLeft" state="frozen"/>
      <selection pane="bottomLeft" activeCell="I1" sqref="I1"/>
    </sheetView>
  </sheetViews>
  <sheetFormatPr baseColWidth="10" defaultColWidth="11.42578125" defaultRowHeight="19.5"/>
  <cols>
    <col min="1" max="1" width="2.7109375" style="563" customWidth="1"/>
    <col min="2" max="2" width="31.7109375" style="689" customWidth="1"/>
    <col min="3" max="3" width="86.28515625" style="565" customWidth="1"/>
    <col min="4" max="5" width="8" style="563" customWidth="1"/>
    <col min="6" max="6" width="9.140625" style="563" customWidth="1"/>
    <col min="7" max="7" width="58.140625" style="566" customWidth="1"/>
    <col min="8" max="8" width="2.42578125" style="563" customWidth="1"/>
    <col min="9" max="9" width="5" style="563" customWidth="1"/>
    <col min="10" max="11" width="5.7109375" style="563" customWidth="1"/>
    <col min="12" max="12" width="5.7109375" style="711" customWidth="1"/>
    <col min="13" max="63" width="5.7109375" style="563" customWidth="1"/>
    <col min="64" max="64" width="5" style="563" customWidth="1"/>
    <col min="65" max="65" width="10" style="563" customWidth="1"/>
    <col min="66" max="66" width="7.28515625" style="563" customWidth="1"/>
    <col min="67" max="1024" width="11.42578125" style="563"/>
  </cols>
  <sheetData>
    <row r="1" spans="1:66" s="573" customFormat="1" ht="84" customHeight="1">
      <c r="A1" s="568"/>
      <c r="B1" s="678"/>
      <c r="C1" s="678"/>
      <c r="D1" s="571"/>
      <c r="E1" s="679"/>
      <c r="F1" s="679"/>
      <c r="G1" s="680"/>
      <c r="H1" s="572"/>
      <c r="J1" s="567"/>
      <c r="K1" s="567"/>
      <c r="L1" s="711"/>
      <c r="M1" s="567"/>
      <c r="N1" s="567"/>
      <c r="O1" s="567"/>
    </row>
    <row r="2" spans="1:66" s="582" customFormat="1" ht="20.100000000000001" customHeight="1">
      <c r="A2" s="580"/>
      <c r="B2" s="489" t="s">
        <v>797</v>
      </c>
      <c r="C2" s="490" t="s">
        <v>0</v>
      </c>
      <c r="D2" s="491">
        <v>2015</v>
      </c>
      <c r="E2" s="491">
        <v>2016</v>
      </c>
      <c r="F2" s="690" t="s">
        <v>401</v>
      </c>
      <c r="G2" s="691" t="s">
        <v>477</v>
      </c>
      <c r="H2" s="581"/>
      <c r="I2" s="967" t="s">
        <v>1798</v>
      </c>
      <c r="J2" s="967"/>
      <c r="K2" s="967"/>
      <c r="L2" s="967"/>
      <c r="M2" s="967"/>
      <c r="N2" s="967"/>
      <c r="O2" s="967"/>
      <c r="P2" s="967"/>
      <c r="Q2" s="967"/>
      <c r="R2" s="967"/>
      <c r="S2" s="967"/>
      <c r="T2" s="967"/>
      <c r="U2" s="967"/>
      <c r="V2" s="967"/>
      <c r="W2" s="967"/>
      <c r="X2" s="967"/>
      <c r="Y2" s="967"/>
      <c r="Z2" s="967"/>
      <c r="AA2" s="967"/>
      <c r="AB2" s="967"/>
      <c r="AC2" s="967"/>
      <c r="AD2" s="967"/>
      <c r="AE2" s="967"/>
      <c r="AF2" s="967"/>
      <c r="AG2" s="967"/>
      <c r="AH2" s="967"/>
      <c r="AI2" s="967"/>
      <c r="AJ2" s="967"/>
      <c r="AK2" s="967"/>
      <c r="AL2" s="967"/>
      <c r="AM2" s="967"/>
      <c r="AN2" s="967"/>
      <c r="AO2" s="967"/>
      <c r="AP2" s="967"/>
      <c r="AQ2" s="967"/>
      <c r="AR2" s="967"/>
      <c r="AS2" s="967"/>
      <c r="AT2" s="967"/>
      <c r="AU2" s="967"/>
      <c r="AV2" s="967"/>
      <c r="AW2" s="967"/>
      <c r="AX2" s="967"/>
      <c r="AY2" s="967"/>
      <c r="AZ2" s="967"/>
      <c r="BA2" s="967"/>
      <c r="BB2" s="967"/>
      <c r="BC2" s="967"/>
      <c r="BD2" s="967"/>
      <c r="BE2" s="967"/>
      <c r="BF2" s="967"/>
      <c r="BG2" s="967"/>
      <c r="BH2" s="967"/>
      <c r="BI2" s="967"/>
      <c r="BJ2" s="967"/>
      <c r="BK2" s="967"/>
      <c r="BL2" s="712" t="s">
        <v>1799</v>
      </c>
      <c r="BM2" s="713" t="s">
        <v>1645</v>
      </c>
      <c r="BN2" s="714" t="s">
        <v>1800</v>
      </c>
    </row>
    <row r="3" spans="1:66" s="563" customFormat="1" ht="21" customHeight="1">
      <c r="A3" s="574"/>
      <c r="B3" s="583" t="s">
        <v>799</v>
      </c>
      <c r="C3" s="575"/>
      <c r="D3" s="575"/>
      <c r="E3" s="575"/>
      <c r="F3" s="575"/>
      <c r="G3" s="575"/>
      <c r="H3" s="576"/>
    </row>
    <row r="4" spans="1:66" ht="15.75" customHeight="1">
      <c r="A4" s="574"/>
      <c r="B4" s="692"/>
      <c r="C4" s="585" t="s">
        <v>1152</v>
      </c>
      <c r="D4" s="586">
        <v>2</v>
      </c>
      <c r="E4" s="586">
        <v>2</v>
      </c>
      <c r="F4" s="587">
        <f t="shared" ref="F4:F35" si="0">E4-D4</f>
        <v>0</v>
      </c>
      <c r="G4" s="588"/>
      <c r="H4" s="575"/>
      <c r="I4" s="715"/>
      <c r="J4" s="674"/>
      <c r="K4" s="674"/>
      <c r="L4" s="716"/>
      <c r="M4" s="674"/>
      <c r="N4" s="674"/>
      <c r="O4" s="674"/>
      <c r="P4" s="674"/>
      <c r="Q4" s="674"/>
      <c r="R4" s="674"/>
      <c r="S4" s="674"/>
      <c r="T4" s="674"/>
      <c r="U4" s="674"/>
      <c r="V4" s="674"/>
      <c r="W4" s="674"/>
      <c r="X4" s="674"/>
      <c r="Y4" s="674"/>
      <c r="Z4" s="674"/>
      <c r="AA4" s="674"/>
      <c r="AB4" s="674"/>
      <c r="AC4" s="674"/>
      <c r="AD4" s="674"/>
      <c r="AE4" s="674"/>
      <c r="AF4" s="674"/>
      <c r="AG4" s="674"/>
      <c r="AH4" s="674"/>
      <c r="AI4" s="674"/>
      <c r="AJ4" s="674"/>
      <c r="AK4" s="674"/>
      <c r="AL4" s="674"/>
      <c r="AM4" s="674"/>
      <c r="AN4" s="674"/>
      <c r="AO4" s="674"/>
      <c r="AP4" s="674"/>
      <c r="AQ4" s="674"/>
      <c r="AR4" s="674"/>
      <c r="AS4" s="674"/>
      <c r="AT4" s="674"/>
      <c r="AU4" s="674"/>
      <c r="AV4" s="674"/>
      <c r="AW4" s="674"/>
      <c r="AX4" s="674"/>
      <c r="AY4" s="674"/>
      <c r="AZ4" s="674"/>
      <c r="BA4" s="674"/>
      <c r="BB4" s="674"/>
      <c r="BC4" s="674"/>
      <c r="BD4" s="674"/>
      <c r="BE4" s="674"/>
      <c r="BF4" s="674"/>
      <c r="BG4" s="674"/>
      <c r="BH4" s="674"/>
      <c r="BI4" s="674"/>
      <c r="BJ4" s="674"/>
      <c r="BK4" s="674"/>
      <c r="BL4" s="717"/>
      <c r="BM4" s="717"/>
      <c r="BN4" s="717"/>
    </row>
    <row r="5" spans="1:66" ht="15.75" customHeight="1">
      <c r="A5" s="574"/>
      <c r="B5" s="693"/>
      <c r="C5" s="591" t="s">
        <v>1801</v>
      </c>
      <c r="D5" s="535">
        <v>1</v>
      </c>
      <c r="E5" s="535">
        <v>1</v>
      </c>
      <c r="F5" s="536">
        <f t="shared" si="0"/>
        <v>0</v>
      </c>
      <c r="G5" s="592" t="s">
        <v>1548</v>
      </c>
      <c r="H5" s="575"/>
      <c r="I5" s="715"/>
      <c r="J5" s="674"/>
      <c r="K5" s="674"/>
      <c r="L5" s="716"/>
      <c r="M5" s="674"/>
      <c r="N5" s="674"/>
      <c r="O5" s="674"/>
      <c r="P5" s="674"/>
      <c r="Q5" s="674"/>
      <c r="R5" s="674"/>
      <c r="S5" s="674"/>
      <c r="T5" s="674"/>
      <c r="U5" s="674"/>
      <c r="V5" s="674"/>
      <c r="W5" s="674"/>
      <c r="X5" s="674"/>
      <c r="Y5" s="674"/>
      <c r="Z5" s="674"/>
      <c r="AA5" s="674"/>
      <c r="AB5" s="674"/>
      <c r="AC5" s="674"/>
      <c r="AD5" s="674"/>
      <c r="AE5" s="674"/>
      <c r="AF5" s="674"/>
      <c r="AG5" s="674"/>
      <c r="AH5" s="674"/>
      <c r="AI5" s="674"/>
      <c r="AJ5" s="674"/>
      <c r="AK5" s="674"/>
      <c r="AL5" s="674"/>
      <c r="AM5" s="674"/>
      <c r="AN5" s="674"/>
      <c r="AO5" s="674"/>
      <c r="AP5" s="674"/>
      <c r="AQ5" s="674"/>
      <c r="AR5" s="674"/>
      <c r="AS5" s="674"/>
      <c r="AT5" s="674"/>
      <c r="AU5" s="674"/>
      <c r="AV5" s="674"/>
      <c r="AW5" s="674"/>
      <c r="AX5" s="674"/>
      <c r="AY5" s="674"/>
      <c r="AZ5" s="674"/>
      <c r="BA5" s="674"/>
      <c r="BB5" s="674"/>
      <c r="BC5" s="674"/>
      <c r="BD5" s="674"/>
      <c r="BE5" s="674"/>
      <c r="BF5" s="674"/>
      <c r="BG5" s="674"/>
      <c r="BH5" s="674"/>
      <c r="BI5" s="674"/>
      <c r="BJ5" s="674"/>
      <c r="BK5" s="674"/>
      <c r="BL5" s="717"/>
      <c r="BM5" s="717"/>
      <c r="BN5" s="717"/>
    </row>
    <row r="6" spans="1:66" ht="15.75" customHeight="1">
      <c r="A6" s="574"/>
      <c r="B6" s="693"/>
      <c r="C6" s="591" t="s">
        <v>1802</v>
      </c>
      <c r="D6" s="535">
        <v>0</v>
      </c>
      <c r="E6" s="535">
        <v>1</v>
      </c>
      <c r="F6" s="536">
        <f t="shared" si="0"/>
        <v>1</v>
      </c>
      <c r="G6" s="592"/>
      <c r="H6" s="575"/>
      <c r="I6" s="715"/>
      <c r="J6" s="674"/>
      <c r="K6" s="674"/>
      <c r="L6" s="716"/>
      <c r="M6" s="674"/>
      <c r="N6" s="674"/>
      <c r="O6" s="674"/>
      <c r="P6" s="674"/>
      <c r="Q6" s="674"/>
      <c r="R6" s="674"/>
      <c r="S6" s="674"/>
      <c r="T6" s="674"/>
      <c r="U6" s="674"/>
      <c r="V6" s="674"/>
      <c r="W6" s="674"/>
      <c r="X6" s="674"/>
      <c r="Y6" s="674"/>
      <c r="Z6" s="674"/>
      <c r="AA6" s="674"/>
      <c r="AB6" s="674"/>
      <c r="AC6" s="674"/>
      <c r="AD6" s="674"/>
      <c r="AE6" s="674"/>
      <c r="AF6" s="674"/>
      <c r="AG6" s="674"/>
      <c r="AH6" s="674"/>
      <c r="AI6" s="674"/>
      <c r="AJ6" s="674"/>
      <c r="AK6" s="674"/>
      <c r="AL6" s="674"/>
      <c r="AM6" s="674"/>
      <c r="AN6" s="674"/>
      <c r="AO6" s="674"/>
      <c r="AP6" s="674"/>
      <c r="AQ6" s="674"/>
      <c r="AR6" s="674"/>
      <c r="AS6" s="674"/>
      <c r="AT6" s="674"/>
      <c r="AU6" s="674"/>
      <c r="AV6" s="674"/>
      <c r="AW6" s="674"/>
      <c r="AX6" s="674"/>
      <c r="AY6" s="674"/>
      <c r="AZ6" s="674"/>
      <c r="BA6" s="674"/>
      <c r="BB6" s="674"/>
      <c r="BC6" s="674"/>
      <c r="BD6" s="674"/>
      <c r="BE6" s="674"/>
      <c r="BF6" s="674"/>
      <c r="BG6" s="674"/>
      <c r="BH6" s="674"/>
      <c r="BI6" s="674"/>
      <c r="BJ6" s="674"/>
      <c r="BK6" s="674"/>
      <c r="BL6" s="717"/>
      <c r="BM6" s="717"/>
      <c r="BN6" s="717"/>
    </row>
    <row r="7" spans="1:66" ht="15.75" customHeight="1">
      <c r="A7" s="574"/>
      <c r="B7" s="693"/>
      <c r="C7" s="591" t="s">
        <v>1803</v>
      </c>
      <c r="D7" s="535">
        <v>1</v>
      </c>
      <c r="E7" s="535">
        <v>1</v>
      </c>
      <c r="F7" s="536">
        <f t="shared" si="0"/>
        <v>0</v>
      </c>
      <c r="G7" s="682"/>
      <c r="H7" s="575"/>
      <c r="I7" s="715"/>
      <c r="J7" s="718">
        <v>182</v>
      </c>
      <c r="K7" s="674"/>
      <c r="L7" s="716"/>
      <c r="M7" s="674"/>
      <c r="N7" s="674"/>
      <c r="O7" s="674"/>
      <c r="P7" s="674"/>
      <c r="Q7" s="674"/>
      <c r="R7" s="674"/>
      <c r="S7" s="674"/>
      <c r="T7" s="674"/>
      <c r="U7" s="674"/>
      <c r="V7" s="674"/>
      <c r="W7" s="674"/>
      <c r="X7" s="674"/>
      <c r="Y7" s="674"/>
      <c r="Z7" s="674"/>
      <c r="AA7" s="674"/>
      <c r="AB7" s="674"/>
      <c r="AC7" s="674"/>
      <c r="AD7" s="674"/>
      <c r="AE7" s="674"/>
      <c r="AF7" s="674"/>
      <c r="AG7" s="674"/>
      <c r="AH7" s="674"/>
      <c r="AI7" s="674"/>
      <c r="AJ7" s="674"/>
      <c r="AK7" s="674"/>
      <c r="AL7" s="674"/>
      <c r="AM7" s="674"/>
      <c r="AN7" s="674"/>
      <c r="AO7" s="674"/>
      <c r="AP7" s="674"/>
      <c r="AQ7" s="674"/>
      <c r="AR7" s="674"/>
      <c r="AS7" s="674"/>
      <c r="AT7" s="674"/>
      <c r="AU7" s="674"/>
      <c r="AV7" s="674"/>
      <c r="AW7" s="674"/>
      <c r="AX7" s="674"/>
      <c r="AY7" s="674"/>
      <c r="AZ7" s="674"/>
      <c r="BA7" s="674"/>
      <c r="BB7" s="674"/>
      <c r="BC7" s="674"/>
      <c r="BD7" s="674"/>
      <c r="BE7" s="674"/>
      <c r="BF7" s="674"/>
      <c r="BG7" s="674"/>
      <c r="BH7" s="674"/>
      <c r="BI7" s="674"/>
      <c r="BJ7" s="674"/>
      <c r="BK7" s="674"/>
      <c r="BL7" s="717">
        <v>1</v>
      </c>
      <c r="BM7" s="717"/>
      <c r="BN7" s="717"/>
    </row>
    <row r="8" spans="1:66" ht="15" customHeight="1">
      <c r="A8" s="574"/>
      <c r="B8" s="694"/>
      <c r="C8" s="593" t="s">
        <v>1804</v>
      </c>
      <c r="D8" s="535">
        <v>0</v>
      </c>
      <c r="E8" s="535">
        <v>1</v>
      </c>
      <c r="F8" s="536">
        <f t="shared" si="0"/>
        <v>1</v>
      </c>
      <c r="G8" s="596"/>
      <c r="H8" s="575"/>
      <c r="I8" s="715"/>
      <c r="J8" s="718">
        <v>175</v>
      </c>
      <c r="K8" s="674"/>
      <c r="L8" s="716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  <c r="AA8" s="674"/>
      <c r="AB8" s="674"/>
      <c r="AC8" s="674"/>
      <c r="AD8" s="674"/>
      <c r="AE8" s="674"/>
      <c r="AF8" s="674"/>
      <c r="AG8" s="674"/>
      <c r="AH8" s="674"/>
      <c r="AI8" s="674"/>
      <c r="AJ8" s="674"/>
      <c r="AK8" s="674"/>
      <c r="AL8" s="674"/>
      <c r="AM8" s="674"/>
      <c r="AN8" s="674"/>
      <c r="AO8" s="674"/>
      <c r="AP8" s="674"/>
      <c r="AQ8" s="674"/>
      <c r="AR8" s="674"/>
      <c r="AS8" s="674"/>
      <c r="AT8" s="674"/>
      <c r="AU8" s="674"/>
      <c r="AV8" s="674"/>
      <c r="AW8" s="674"/>
      <c r="AX8" s="674"/>
      <c r="AY8" s="674"/>
      <c r="AZ8" s="674"/>
      <c r="BA8" s="674"/>
      <c r="BB8" s="674"/>
      <c r="BC8" s="674"/>
      <c r="BD8" s="674"/>
      <c r="BE8" s="674"/>
      <c r="BF8" s="674"/>
      <c r="BG8" s="674"/>
      <c r="BH8" s="674"/>
      <c r="BI8" s="674"/>
      <c r="BJ8" s="674"/>
      <c r="BK8" s="674"/>
      <c r="BL8" s="717">
        <v>1</v>
      </c>
      <c r="BM8" s="717"/>
      <c r="BN8" s="717"/>
    </row>
    <row r="9" spans="1:66" ht="15" customHeight="1">
      <c r="A9" s="574"/>
      <c r="B9" s="693"/>
      <c r="C9" s="593" t="s">
        <v>1805</v>
      </c>
      <c r="D9" s="535">
        <v>0</v>
      </c>
      <c r="E9" s="535">
        <v>1</v>
      </c>
      <c r="F9" s="536">
        <f t="shared" si="0"/>
        <v>1</v>
      </c>
      <c r="G9" s="615"/>
      <c r="H9" s="575"/>
      <c r="I9" s="715"/>
      <c r="J9" s="718">
        <v>173</v>
      </c>
      <c r="K9" s="674"/>
      <c r="L9" s="716"/>
      <c r="M9" s="674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  <c r="AA9" s="674"/>
      <c r="AB9" s="674"/>
      <c r="AC9" s="674"/>
      <c r="AD9" s="674"/>
      <c r="AE9" s="674"/>
      <c r="AF9" s="674"/>
      <c r="AG9" s="674"/>
      <c r="AH9" s="674"/>
      <c r="AI9" s="674"/>
      <c r="AJ9" s="674"/>
      <c r="AK9" s="674"/>
      <c r="AL9" s="674"/>
      <c r="AM9" s="674"/>
      <c r="AN9" s="674"/>
      <c r="AO9" s="674"/>
      <c r="AP9" s="674"/>
      <c r="AQ9" s="674"/>
      <c r="AR9" s="674"/>
      <c r="AS9" s="674"/>
      <c r="AT9" s="674"/>
      <c r="AU9" s="674"/>
      <c r="AV9" s="674"/>
      <c r="AW9" s="674"/>
      <c r="AX9" s="674"/>
      <c r="AY9" s="674"/>
      <c r="AZ9" s="674"/>
      <c r="BA9" s="674"/>
      <c r="BB9" s="674"/>
      <c r="BC9" s="674"/>
      <c r="BD9" s="674"/>
      <c r="BE9" s="674"/>
      <c r="BF9" s="674"/>
      <c r="BG9" s="674"/>
      <c r="BH9" s="674"/>
      <c r="BI9" s="674"/>
      <c r="BJ9" s="674"/>
      <c r="BK9" s="674"/>
      <c r="BL9" s="717">
        <v>1</v>
      </c>
      <c r="BM9" s="717"/>
      <c r="BN9" s="717"/>
    </row>
    <row r="10" spans="1:66" s="175" customFormat="1" ht="15" customHeight="1">
      <c r="A10" s="269"/>
      <c r="B10" s="693"/>
      <c r="C10" s="504" t="s">
        <v>1806</v>
      </c>
      <c r="D10" s="501">
        <v>0</v>
      </c>
      <c r="E10" s="501">
        <v>1</v>
      </c>
      <c r="F10" s="502">
        <f t="shared" si="0"/>
        <v>1</v>
      </c>
      <c r="G10" s="696"/>
      <c r="H10" s="270"/>
      <c r="I10" s="719"/>
      <c r="J10" s="720">
        <v>174</v>
      </c>
      <c r="K10" s="721"/>
      <c r="L10" s="722"/>
      <c r="M10" s="721"/>
      <c r="N10" s="721"/>
      <c r="O10" s="721"/>
      <c r="P10" s="721"/>
      <c r="Q10" s="721"/>
      <c r="R10" s="721"/>
      <c r="S10" s="721"/>
      <c r="T10" s="721"/>
      <c r="U10" s="721"/>
      <c r="V10" s="721"/>
      <c r="W10" s="721"/>
      <c r="X10" s="721"/>
      <c r="Y10" s="721"/>
      <c r="Z10" s="721"/>
      <c r="AA10" s="721"/>
      <c r="AB10" s="721"/>
      <c r="AC10" s="721"/>
      <c r="AD10" s="721"/>
      <c r="AE10" s="721"/>
      <c r="AF10" s="721"/>
      <c r="AG10" s="721"/>
      <c r="AH10" s="721"/>
      <c r="AI10" s="721"/>
      <c r="AJ10" s="721"/>
      <c r="AK10" s="721"/>
      <c r="AL10" s="721"/>
      <c r="AM10" s="721"/>
      <c r="AN10" s="721"/>
      <c r="AO10" s="721"/>
      <c r="AP10" s="721"/>
      <c r="AQ10" s="721"/>
      <c r="AR10" s="721"/>
      <c r="AS10" s="721"/>
      <c r="AT10" s="721"/>
      <c r="AU10" s="721"/>
      <c r="AV10" s="721"/>
      <c r="AW10" s="721"/>
      <c r="AX10" s="721"/>
      <c r="AY10" s="721"/>
      <c r="AZ10" s="721"/>
      <c r="BA10" s="721"/>
      <c r="BB10" s="721"/>
      <c r="BC10" s="721"/>
      <c r="BD10" s="721"/>
      <c r="BE10" s="721"/>
      <c r="BF10" s="721"/>
      <c r="BG10" s="721"/>
      <c r="BH10" s="721"/>
      <c r="BI10" s="721"/>
      <c r="BJ10" s="721"/>
      <c r="BK10" s="721"/>
      <c r="BL10" s="717">
        <v>1</v>
      </c>
      <c r="BM10" s="723"/>
      <c r="BN10" s="723"/>
    </row>
    <row r="11" spans="1:66" ht="15" customHeight="1">
      <c r="A11" s="574"/>
      <c r="B11" s="693"/>
      <c r="C11" s="593" t="s">
        <v>1807</v>
      </c>
      <c r="D11" s="535">
        <v>0</v>
      </c>
      <c r="E11" s="535">
        <v>1</v>
      </c>
      <c r="F11" s="650">
        <f t="shared" si="0"/>
        <v>1</v>
      </c>
      <c r="G11" s="615"/>
      <c r="H11" s="575"/>
      <c r="I11" s="715"/>
      <c r="J11" s="718">
        <v>169</v>
      </c>
      <c r="K11" s="674"/>
      <c r="L11" s="716"/>
      <c r="M11" s="674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  <c r="AA11" s="674"/>
      <c r="AB11" s="674"/>
      <c r="AC11" s="674"/>
      <c r="AD11" s="674"/>
      <c r="AE11" s="674"/>
      <c r="AF11" s="674"/>
      <c r="AG11" s="674"/>
      <c r="AH11" s="674"/>
      <c r="AI11" s="674"/>
      <c r="AJ11" s="674"/>
      <c r="AK11" s="674"/>
      <c r="AL11" s="724"/>
      <c r="AM11" s="674"/>
      <c r="AN11" s="674"/>
      <c r="AO11" s="674"/>
      <c r="AP11" s="674"/>
      <c r="AQ11" s="674"/>
      <c r="AR11" s="674"/>
      <c r="AS11" s="674"/>
      <c r="AT11" s="674"/>
      <c r="AU11" s="674"/>
      <c r="AV11" s="674"/>
      <c r="AW11" s="674"/>
      <c r="AX11" s="674"/>
      <c r="AY11" s="674"/>
      <c r="AZ11" s="674"/>
      <c r="BA11" s="674"/>
      <c r="BB11" s="674"/>
      <c r="BC11" s="674"/>
      <c r="BD11" s="674"/>
      <c r="BE11" s="674"/>
      <c r="BF11" s="674"/>
      <c r="BG11" s="674"/>
      <c r="BH11" s="674"/>
      <c r="BI11" s="674"/>
      <c r="BJ11" s="674"/>
      <c r="BK11" s="674"/>
      <c r="BL11" s="717">
        <v>1</v>
      </c>
      <c r="BM11" s="717"/>
      <c r="BN11" s="717"/>
    </row>
    <row r="12" spans="1:66" ht="15" customHeight="1">
      <c r="A12" s="574"/>
      <c r="B12" s="693"/>
      <c r="C12" s="593" t="s">
        <v>1808</v>
      </c>
      <c r="D12" s="535">
        <v>1</v>
      </c>
      <c r="E12" s="535">
        <v>1</v>
      </c>
      <c r="F12" s="650">
        <f t="shared" si="0"/>
        <v>0</v>
      </c>
      <c r="G12" s="615"/>
      <c r="H12" s="575"/>
      <c r="I12" s="715"/>
      <c r="J12" s="718">
        <v>165</v>
      </c>
      <c r="K12" s="674"/>
      <c r="L12" s="716"/>
      <c r="M12" s="674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  <c r="AA12" s="674"/>
      <c r="AB12" s="674"/>
      <c r="AC12" s="674"/>
      <c r="AD12" s="674"/>
      <c r="AE12" s="674"/>
      <c r="AF12" s="674"/>
      <c r="AG12" s="674"/>
      <c r="AH12" s="674"/>
      <c r="AI12" s="674"/>
      <c r="AJ12" s="674"/>
      <c r="AK12" s="674"/>
      <c r="AL12" s="724"/>
      <c r="AM12" s="674"/>
      <c r="AN12" s="674"/>
      <c r="AO12" s="674"/>
      <c r="AP12" s="674"/>
      <c r="AQ12" s="674"/>
      <c r="AR12" s="674"/>
      <c r="AS12" s="674"/>
      <c r="AT12" s="674"/>
      <c r="AU12" s="674"/>
      <c r="AV12" s="674"/>
      <c r="AW12" s="674"/>
      <c r="AX12" s="674"/>
      <c r="AY12" s="674"/>
      <c r="AZ12" s="674"/>
      <c r="BA12" s="674"/>
      <c r="BB12" s="674"/>
      <c r="BC12" s="674"/>
      <c r="BD12" s="674"/>
      <c r="BE12" s="674"/>
      <c r="BF12" s="674"/>
      <c r="BG12" s="674"/>
      <c r="BH12" s="674"/>
      <c r="BI12" s="674"/>
      <c r="BJ12" s="674"/>
      <c r="BK12" s="674"/>
      <c r="BL12" s="717">
        <v>1</v>
      </c>
      <c r="BM12" s="717"/>
      <c r="BN12" s="717"/>
    </row>
    <row r="13" spans="1:66" ht="15" customHeight="1">
      <c r="A13" s="574"/>
      <c r="B13" s="693"/>
      <c r="C13" s="593" t="s">
        <v>1807</v>
      </c>
      <c r="D13" s="535">
        <v>0</v>
      </c>
      <c r="E13" s="535">
        <v>1</v>
      </c>
      <c r="F13" s="650">
        <f t="shared" si="0"/>
        <v>1</v>
      </c>
      <c r="G13" s="615"/>
      <c r="H13" s="575"/>
      <c r="I13" s="715"/>
      <c r="J13" s="718">
        <v>168</v>
      </c>
      <c r="K13" s="674"/>
      <c r="L13" s="716"/>
      <c r="M13" s="674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  <c r="AA13" s="674"/>
      <c r="AB13" s="674"/>
      <c r="AC13" s="674"/>
      <c r="AD13" s="674"/>
      <c r="AE13" s="674"/>
      <c r="AF13" s="674"/>
      <c r="AG13" s="674"/>
      <c r="AH13" s="674"/>
      <c r="AI13" s="674"/>
      <c r="AJ13" s="674"/>
      <c r="AK13" s="674"/>
      <c r="AL13" s="724"/>
      <c r="AM13" s="674"/>
      <c r="AN13" s="674"/>
      <c r="AO13" s="674"/>
      <c r="AP13" s="674"/>
      <c r="AQ13" s="674"/>
      <c r="AR13" s="674"/>
      <c r="AS13" s="674"/>
      <c r="AT13" s="674"/>
      <c r="AU13" s="674"/>
      <c r="AV13" s="674"/>
      <c r="AW13" s="674"/>
      <c r="AX13" s="674"/>
      <c r="AY13" s="674"/>
      <c r="AZ13" s="674"/>
      <c r="BA13" s="674"/>
      <c r="BB13" s="674"/>
      <c r="BC13" s="674"/>
      <c r="BD13" s="674"/>
      <c r="BE13" s="674"/>
      <c r="BF13" s="674"/>
      <c r="BG13" s="674"/>
      <c r="BH13" s="674"/>
      <c r="BI13" s="674"/>
      <c r="BJ13" s="674"/>
      <c r="BK13" s="674"/>
      <c r="BL13" s="717">
        <v>1</v>
      </c>
      <c r="BM13" s="717"/>
      <c r="BN13" s="717"/>
    </row>
    <row r="14" spans="1:66" ht="15" customHeight="1">
      <c r="A14" s="574"/>
      <c r="B14" s="693"/>
      <c r="C14" s="593" t="s">
        <v>1809</v>
      </c>
      <c r="D14" s="535">
        <v>1</v>
      </c>
      <c r="E14" s="535">
        <v>1</v>
      </c>
      <c r="F14" s="650">
        <f t="shared" si="0"/>
        <v>0</v>
      </c>
      <c r="G14" s="615"/>
      <c r="H14" s="575"/>
      <c r="I14" s="715"/>
      <c r="J14" s="718">
        <v>167</v>
      </c>
      <c r="K14" s="674"/>
      <c r="L14" s="716"/>
      <c r="M14" s="674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  <c r="AA14" s="674"/>
      <c r="AB14" s="674"/>
      <c r="AC14" s="674"/>
      <c r="AD14" s="674"/>
      <c r="AE14" s="674"/>
      <c r="AF14" s="674"/>
      <c r="AG14" s="674"/>
      <c r="AH14" s="674"/>
      <c r="AI14" s="674"/>
      <c r="AJ14" s="674"/>
      <c r="AK14" s="674"/>
      <c r="AL14" s="724"/>
      <c r="AM14" s="674"/>
      <c r="AN14" s="674"/>
      <c r="AO14" s="674"/>
      <c r="AP14" s="674"/>
      <c r="AQ14" s="674"/>
      <c r="AR14" s="674"/>
      <c r="AS14" s="674"/>
      <c r="AT14" s="674"/>
      <c r="AU14" s="674"/>
      <c r="AV14" s="674"/>
      <c r="AW14" s="674"/>
      <c r="AX14" s="674"/>
      <c r="AY14" s="674"/>
      <c r="AZ14" s="674"/>
      <c r="BA14" s="674"/>
      <c r="BB14" s="674"/>
      <c r="BC14" s="674"/>
      <c r="BD14" s="674"/>
      <c r="BE14" s="674"/>
      <c r="BF14" s="674"/>
      <c r="BG14" s="674"/>
      <c r="BH14" s="674"/>
      <c r="BI14" s="674"/>
      <c r="BJ14" s="674"/>
      <c r="BK14" s="674"/>
      <c r="BL14" s="717">
        <v>1</v>
      </c>
      <c r="BM14" s="717"/>
      <c r="BN14" s="717"/>
    </row>
    <row r="15" spans="1:66" ht="15" customHeight="1">
      <c r="A15" s="574"/>
      <c r="B15" s="693"/>
      <c r="C15" s="593" t="s">
        <v>1810</v>
      </c>
      <c r="D15" s="535">
        <v>0</v>
      </c>
      <c r="E15" s="535">
        <v>1</v>
      </c>
      <c r="F15" s="650">
        <f t="shared" si="0"/>
        <v>1</v>
      </c>
      <c r="G15" s="615"/>
      <c r="H15" s="575"/>
      <c r="I15" s="715"/>
      <c r="J15" s="718">
        <v>170</v>
      </c>
      <c r="K15" s="674"/>
      <c r="L15" s="716"/>
      <c r="M15" s="674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  <c r="AA15" s="674"/>
      <c r="AB15" s="674"/>
      <c r="AC15" s="674"/>
      <c r="AD15" s="674"/>
      <c r="AE15" s="674"/>
      <c r="AF15" s="674"/>
      <c r="AG15" s="674"/>
      <c r="AH15" s="674"/>
      <c r="AI15" s="674"/>
      <c r="AJ15" s="674"/>
      <c r="AK15" s="674"/>
      <c r="AL15" s="724"/>
      <c r="AM15" s="674"/>
      <c r="AN15" s="674"/>
      <c r="AO15" s="674"/>
      <c r="AP15" s="674"/>
      <c r="AQ15" s="674"/>
      <c r="AR15" s="674"/>
      <c r="AS15" s="674"/>
      <c r="AT15" s="674"/>
      <c r="AU15" s="674"/>
      <c r="AV15" s="674"/>
      <c r="AW15" s="674"/>
      <c r="AX15" s="674"/>
      <c r="AY15" s="674"/>
      <c r="AZ15" s="674"/>
      <c r="BA15" s="674"/>
      <c r="BB15" s="674"/>
      <c r="BC15" s="674"/>
      <c r="BD15" s="674"/>
      <c r="BE15" s="674"/>
      <c r="BF15" s="674"/>
      <c r="BG15" s="674"/>
      <c r="BH15" s="674"/>
      <c r="BI15" s="674"/>
      <c r="BJ15" s="674"/>
      <c r="BK15" s="674"/>
      <c r="BL15" s="717">
        <v>1</v>
      </c>
      <c r="BM15" s="717"/>
      <c r="BN15" s="717"/>
    </row>
    <row r="16" spans="1:66" ht="15" customHeight="1">
      <c r="A16" s="574"/>
      <c r="B16" s="693"/>
      <c r="C16" s="593" t="s">
        <v>1811</v>
      </c>
      <c r="D16" s="535">
        <v>1</v>
      </c>
      <c r="E16" s="535">
        <v>1</v>
      </c>
      <c r="F16" s="536">
        <f t="shared" si="0"/>
        <v>0</v>
      </c>
      <c r="G16" s="596"/>
      <c r="H16" s="575"/>
      <c r="I16" s="715"/>
      <c r="J16" s="718">
        <v>164</v>
      </c>
      <c r="K16" s="674"/>
      <c r="L16" s="716"/>
      <c r="M16" s="674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  <c r="AA16" s="674"/>
      <c r="AB16" s="674"/>
      <c r="AC16" s="674"/>
      <c r="AD16" s="674"/>
      <c r="AE16" s="674"/>
      <c r="AF16" s="674"/>
      <c r="AG16" s="674"/>
      <c r="AH16" s="674"/>
      <c r="AI16" s="674"/>
      <c r="AJ16" s="674"/>
      <c r="AK16" s="674"/>
      <c r="AL16" s="724"/>
      <c r="AM16" s="674"/>
      <c r="AN16" s="674"/>
      <c r="AO16" s="674"/>
      <c r="AP16" s="674"/>
      <c r="AQ16" s="674"/>
      <c r="AR16" s="674"/>
      <c r="AS16" s="674"/>
      <c r="AT16" s="674"/>
      <c r="AU16" s="674"/>
      <c r="AV16" s="674"/>
      <c r="AW16" s="674"/>
      <c r="AX16" s="674"/>
      <c r="AY16" s="674"/>
      <c r="AZ16" s="674"/>
      <c r="BA16" s="674"/>
      <c r="BB16" s="674"/>
      <c r="BC16" s="674"/>
      <c r="BD16" s="674"/>
      <c r="BE16" s="674"/>
      <c r="BF16" s="674"/>
      <c r="BG16" s="674"/>
      <c r="BH16" s="674"/>
      <c r="BI16" s="674"/>
      <c r="BJ16" s="674"/>
      <c r="BK16" s="674"/>
      <c r="BL16" s="717">
        <v>1</v>
      </c>
      <c r="BM16" s="717"/>
      <c r="BN16" s="717"/>
    </row>
    <row r="17" spans="1:68" ht="15" customHeight="1">
      <c r="A17" s="574"/>
      <c r="B17" s="693"/>
      <c r="C17" s="593" t="s">
        <v>1812</v>
      </c>
      <c r="D17" s="535">
        <v>1</v>
      </c>
      <c r="E17" s="535">
        <v>1</v>
      </c>
      <c r="F17" s="536">
        <f t="shared" si="0"/>
        <v>0</v>
      </c>
      <c r="G17" s="698"/>
      <c r="H17" s="575"/>
      <c r="I17" s="715"/>
      <c r="J17" s="718">
        <v>162</v>
      </c>
      <c r="K17" s="674"/>
      <c r="L17" s="716"/>
      <c r="M17" s="674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  <c r="AA17" s="674"/>
      <c r="AB17" s="674"/>
      <c r="AC17" s="674"/>
      <c r="AD17" s="674"/>
      <c r="AE17" s="674"/>
      <c r="AF17" s="674"/>
      <c r="AG17" s="674"/>
      <c r="AH17" s="674"/>
      <c r="AI17" s="674"/>
      <c r="AJ17" s="674"/>
      <c r="AK17" s="674"/>
      <c r="AL17" s="724"/>
      <c r="AM17" s="674"/>
      <c r="AN17" s="674"/>
      <c r="AO17" s="674"/>
      <c r="AP17" s="674"/>
      <c r="AQ17" s="674"/>
      <c r="AR17" s="674"/>
      <c r="AS17" s="674"/>
      <c r="AT17" s="674"/>
      <c r="AU17" s="674"/>
      <c r="AV17" s="674"/>
      <c r="AW17" s="674"/>
      <c r="AX17" s="674"/>
      <c r="AY17" s="674"/>
      <c r="AZ17" s="674"/>
      <c r="BA17" s="674"/>
      <c r="BB17" s="674"/>
      <c r="BC17" s="674"/>
      <c r="BD17" s="674"/>
      <c r="BE17" s="674"/>
      <c r="BF17" s="674"/>
      <c r="BG17" s="674"/>
      <c r="BH17" s="674"/>
      <c r="BI17" s="674"/>
      <c r="BJ17" s="674"/>
      <c r="BK17" s="674"/>
      <c r="BL17" s="717">
        <v>1</v>
      </c>
      <c r="BM17" s="717"/>
      <c r="BN17" s="717"/>
    </row>
    <row r="18" spans="1:68" ht="15" customHeight="1">
      <c r="A18" s="574"/>
      <c r="B18" s="693"/>
      <c r="C18" s="593" t="s">
        <v>1812</v>
      </c>
      <c r="D18" s="535">
        <v>1</v>
      </c>
      <c r="E18" s="535">
        <v>1</v>
      </c>
      <c r="F18" s="650">
        <f t="shared" si="0"/>
        <v>0</v>
      </c>
      <c r="G18" s="537"/>
      <c r="H18" s="575"/>
      <c r="I18" s="715"/>
      <c r="J18" s="718">
        <v>163</v>
      </c>
      <c r="K18" s="674"/>
      <c r="L18" s="716"/>
      <c r="M18" s="674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  <c r="AA18" s="674"/>
      <c r="AB18" s="674"/>
      <c r="AC18" s="674"/>
      <c r="AD18" s="674"/>
      <c r="AE18" s="674"/>
      <c r="AF18" s="674"/>
      <c r="AG18" s="674"/>
      <c r="AH18" s="674"/>
      <c r="AI18" s="674"/>
      <c r="AJ18" s="674"/>
      <c r="AK18" s="674"/>
      <c r="AL18" s="724"/>
      <c r="AM18" s="674"/>
      <c r="AN18" s="674"/>
      <c r="AO18" s="674"/>
      <c r="AP18" s="674"/>
      <c r="AQ18" s="674"/>
      <c r="AR18" s="674"/>
      <c r="AS18" s="674"/>
      <c r="AT18" s="674"/>
      <c r="AU18" s="674"/>
      <c r="AV18" s="674"/>
      <c r="AW18" s="674"/>
      <c r="AX18" s="674"/>
      <c r="AY18" s="674"/>
      <c r="AZ18" s="674"/>
      <c r="BA18" s="674"/>
      <c r="BB18" s="674"/>
      <c r="BC18" s="674"/>
      <c r="BD18" s="674"/>
      <c r="BE18" s="674"/>
      <c r="BF18" s="674"/>
      <c r="BG18" s="674"/>
      <c r="BH18" s="674"/>
      <c r="BI18" s="674"/>
      <c r="BJ18" s="674"/>
      <c r="BK18" s="674"/>
      <c r="BL18" s="717">
        <v>1</v>
      </c>
      <c r="BM18" s="717"/>
      <c r="BN18" s="717"/>
    </row>
    <row r="19" spans="1:68" ht="15" customHeight="1">
      <c r="A19" s="574"/>
      <c r="B19" s="693"/>
      <c r="C19" s="593" t="s">
        <v>1813</v>
      </c>
      <c r="D19" s="535">
        <v>0</v>
      </c>
      <c r="E19" s="535">
        <v>1</v>
      </c>
      <c r="F19" s="650">
        <f t="shared" si="0"/>
        <v>1</v>
      </c>
      <c r="G19" s="537"/>
      <c r="H19" s="575"/>
      <c r="I19" s="715"/>
      <c r="J19" s="718">
        <v>166</v>
      </c>
      <c r="K19" s="674"/>
      <c r="L19" s="716"/>
      <c r="M19" s="674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  <c r="AA19" s="674"/>
      <c r="AB19" s="674"/>
      <c r="AC19" s="674"/>
      <c r="AD19" s="674"/>
      <c r="AE19" s="674"/>
      <c r="AF19" s="674"/>
      <c r="AG19" s="674"/>
      <c r="AH19" s="674"/>
      <c r="AI19" s="674"/>
      <c r="AJ19" s="674"/>
      <c r="AK19" s="674"/>
      <c r="AL19" s="724"/>
      <c r="AM19" s="674"/>
      <c r="AN19" s="674"/>
      <c r="AO19" s="674"/>
      <c r="AP19" s="674"/>
      <c r="AQ19" s="674"/>
      <c r="AR19" s="674"/>
      <c r="AS19" s="674"/>
      <c r="AT19" s="674"/>
      <c r="AU19" s="674"/>
      <c r="AV19" s="674"/>
      <c r="AW19" s="674"/>
      <c r="AX19" s="674"/>
      <c r="AY19" s="674"/>
      <c r="AZ19" s="674"/>
      <c r="BA19" s="674"/>
      <c r="BB19" s="674"/>
      <c r="BC19" s="674"/>
      <c r="BD19" s="674"/>
      <c r="BE19" s="674"/>
      <c r="BF19" s="674"/>
      <c r="BG19" s="674"/>
      <c r="BH19" s="674"/>
      <c r="BI19" s="674"/>
      <c r="BJ19" s="674"/>
      <c r="BK19" s="674"/>
      <c r="BL19" s="717">
        <v>1</v>
      </c>
      <c r="BM19" s="717"/>
      <c r="BN19" s="717"/>
    </row>
    <row r="20" spans="1:68" ht="15" customHeight="1">
      <c r="A20" s="574"/>
      <c r="B20" s="693"/>
      <c r="C20" s="593" t="s">
        <v>1813</v>
      </c>
      <c r="D20" s="535">
        <v>0</v>
      </c>
      <c r="E20" s="535">
        <v>1</v>
      </c>
      <c r="F20" s="650">
        <f t="shared" si="0"/>
        <v>1</v>
      </c>
      <c r="G20" s="615"/>
      <c r="H20" s="575"/>
      <c r="I20" s="715"/>
      <c r="J20" s="718">
        <v>160</v>
      </c>
      <c r="K20" s="674"/>
      <c r="L20" s="716"/>
      <c r="M20" s="674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  <c r="AA20" s="674"/>
      <c r="AB20" s="674"/>
      <c r="AC20" s="674"/>
      <c r="AD20" s="674"/>
      <c r="AE20" s="674"/>
      <c r="AF20" s="674"/>
      <c r="AG20" s="674"/>
      <c r="AH20" s="674"/>
      <c r="AI20" s="674"/>
      <c r="AJ20" s="674"/>
      <c r="AK20" s="674"/>
      <c r="AL20" s="724"/>
      <c r="AM20" s="674"/>
      <c r="AN20" s="674"/>
      <c r="AO20" s="674"/>
      <c r="AP20" s="674"/>
      <c r="AQ20" s="674"/>
      <c r="AR20" s="674"/>
      <c r="AS20" s="674"/>
      <c r="AT20" s="674"/>
      <c r="AU20" s="674"/>
      <c r="AV20" s="674"/>
      <c r="AW20" s="674"/>
      <c r="AX20" s="674"/>
      <c r="AY20" s="674"/>
      <c r="AZ20" s="674"/>
      <c r="BA20" s="674"/>
      <c r="BB20" s="674"/>
      <c r="BC20" s="674"/>
      <c r="BD20" s="674"/>
      <c r="BE20" s="674"/>
      <c r="BF20" s="674"/>
      <c r="BG20" s="674"/>
      <c r="BH20" s="674"/>
      <c r="BI20" s="674"/>
      <c r="BJ20" s="674"/>
      <c r="BK20" s="674"/>
      <c r="BL20" s="717">
        <v>1</v>
      </c>
      <c r="BM20" s="717"/>
      <c r="BN20" s="717"/>
    </row>
    <row r="21" spans="1:68" ht="15" customHeight="1">
      <c r="A21" s="574"/>
      <c r="B21" s="693" t="str">
        <f>"Supports de progression"</f>
        <v>Supports de progression</v>
      </c>
      <c r="C21" s="593" t="s">
        <v>1814</v>
      </c>
      <c r="D21" s="535">
        <v>1</v>
      </c>
      <c r="E21" s="535">
        <v>1</v>
      </c>
      <c r="F21" s="650">
        <f t="shared" si="0"/>
        <v>0</v>
      </c>
      <c r="G21" s="615"/>
      <c r="H21" s="575"/>
      <c r="I21" s="715"/>
      <c r="J21" s="718">
        <v>161</v>
      </c>
      <c r="K21" s="674"/>
      <c r="L21" s="716"/>
      <c r="M21" s="674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  <c r="AA21" s="674"/>
      <c r="AB21" s="674"/>
      <c r="AC21" s="674"/>
      <c r="AD21" s="674"/>
      <c r="AE21" s="674"/>
      <c r="AF21" s="674"/>
      <c r="AG21" s="674"/>
      <c r="AH21" s="674"/>
      <c r="AI21" s="674"/>
      <c r="AJ21" s="674"/>
      <c r="AK21" s="674"/>
      <c r="AL21" s="724"/>
      <c r="AM21" s="674"/>
      <c r="AN21" s="674"/>
      <c r="AO21" s="674"/>
      <c r="AP21" s="674"/>
      <c r="AQ21" s="674"/>
      <c r="AR21" s="674"/>
      <c r="AS21" s="674"/>
      <c r="AT21" s="674"/>
      <c r="AU21" s="674"/>
      <c r="AV21" s="674"/>
      <c r="AW21" s="674"/>
      <c r="AX21" s="674"/>
      <c r="AY21" s="674"/>
      <c r="AZ21" s="674"/>
      <c r="BA21" s="674"/>
      <c r="BB21" s="674"/>
      <c r="BC21" s="674"/>
      <c r="BD21" s="674"/>
      <c r="BE21" s="674"/>
      <c r="BF21" s="674"/>
      <c r="BG21" s="674"/>
      <c r="BH21" s="674"/>
      <c r="BI21" s="674"/>
      <c r="BJ21" s="674"/>
      <c r="BK21" s="674"/>
      <c r="BL21" s="717">
        <v>1</v>
      </c>
      <c r="BM21" s="717"/>
      <c r="BN21" s="717"/>
    </row>
    <row r="22" spans="1:68" ht="15" customHeight="1">
      <c r="A22" s="574"/>
      <c r="B22" s="693"/>
      <c r="C22" s="598" t="s">
        <v>1815</v>
      </c>
      <c r="D22" s="599">
        <v>1</v>
      </c>
      <c r="E22" s="599">
        <v>1</v>
      </c>
      <c r="F22" s="536">
        <f t="shared" si="0"/>
        <v>0</v>
      </c>
      <c r="G22" s="597"/>
      <c r="H22" s="575"/>
      <c r="I22" s="715"/>
      <c r="J22" s="718">
        <v>171</v>
      </c>
      <c r="K22" s="674"/>
      <c r="L22" s="716"/>
      <c r="M22" s="674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  <c r="AA22" s="674"/>
      <c r="AB22" s="674"/>
      <c r="AC22" s="674"/>
      <c r="AD22" s="674"/>
      <c r="AE22" s="674"/>
      <c r="AF22" s="674"/>
      <c r="AG22" s="674"/>
      <c r="AH22" s="674"/>
      <c r="AI22" s="674"/>
      <c r="AJ22" s="674"/>
      <c r="AK22" s="674"/>
      <c r="AL22" s="724"/>
      <c r="AM22" s="674"/>
      <c r="AN22" s="674"/>
      <c r="AO22" s="674"/>
      <c r="AP22" s="674"/>
      <c r="AQ22" s="674"/>
      <c r="AR22" s="674"/>
      <c r="AS22" s="674"/>
      <c r="AT22" s="674"/>
      <c r="AU22" s="674"/>
      <c r="AV22" s="674"/>
      <c r="AW22" s="674"/>
      <c r="AX22" s="674"/>
      <c r="AY22" s="674"/>
      <c r="AZ22" s="674"/>
      <c r="BA22" s="674"/>
      <c r="BB22" s="674"/>
      <c r="BC22" s="674"/>
      <c r="BD22" s="674"/>
      <c r="BE22" s="674"/>
      <c r="BF22" s="674"/>
      <c r="BG22" s="674"/>
      <c r="BH22" s="674"/>
      <c r="BI22" s="674"/>
      <c r="BJ22" s="674"/>
      <c r="BK22" s="674"/>
      <c r="BL22" s="717">
        <v>1</v>
      </c>
      <c r="BM22" s="717"/>
      <c r="BN22" s="717"/>
    </row>
    <row r="23" spans="1:68" ht="15" customHeight="1">
      <c r="A23" s="574"/>
      <c r="B23" s="693"/>
      <c r="C23" s="598" t="s">
        <v>1815</v>
      </c>
      <c r="D23" s="599">
        <v>1</v>
      </c>
      <c r="E23" s="599">
        <v>1</v>
      </c>
      <c r="F23" s="536">
        <f t="shared" si="0"/>
        <v>0</v>
      </c>
      <c r="G23" s="597"/>
      <c r="H23" s="575"/>
      <c r="I23" s="715"/>
      <c r="J23" s="718">
        <v>172</v>
      </c>
      <c r="K23" s="674"/>
      <c r="L23" s="716"/>
      <c r="M23" s="674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  <c r="AD23" s="674"/>
      <c r="AE23" s="674"/>
      <c r="AF23" s="674"/>
      <c r="AG23" s="674"/>
      <c r="AH23" s="674"/>
      <c r="AI23" s="674"/>
      <c r="AJ23" s="674"/>
      <c r="AK23" s="674"/>
      <c r="AL23" s="724"/>
      <c r="AM23" s="674"/>
      <c r="AN23" s="674"/>
      <c r="AO23" s="674"/>
      <c r="AP23" s="674"/>
      <c r="AQ23" s="674"/>
      <c r="AR23" s="674"/>
      <c r="AS23" s="674"/>
      <c r="AT23" s="674"/>
      <c r="AU23" s="674"/>
      <c r="AV23" s="674"/>
      <c r="AW23" s="674"/>
      <c r="AX23" s="674"/>
      <c r="AY23" s="674"/>
      <c r="AZ23" s="674"/>
      <c r="BA23" s="674"/>
      <c r="BB23" s="674"/>
      <c r="BC23" s="674"/>
      <c r="BD23" s="674"/>
      <c r="BE23" s="674"/>
      <c r="BF23" s="674"/>
      <c r="BG23" s="674"/>
      <c r="BH23" s="674"/>
      <c r="BI23" s="674"/>
      <c r="BJ23" s="674"/>
      <c r="BK23" s="674"/>
      <c r="BL23" s="717">
        <v>1</v>
      </c>
      <c r="BM23" s="717"/>
      <c r="BN23" s="717"/>
    </row>
    <row r="24" spans="1:68" ht="15" customHeight="1">
      <c r="A24" s="574"/>
      <c r="B24" s="693"/>
      <c r="C24" s="598" t="s">
        <v>1815</v>
      </c>
      <c r="D24" s="599">
        <v>1</v>
      </c>
      <c r="E24" s="599">
        <v>0</v>
      </c>
      <c r="F24" s="536">
        <f t="shared" si="0"/>
        <v>-1</v>
      </c>
      <c r="G24" s="597"/>
      <c r="H24" s="575"/>
      <c r="I24" s="715"/>
      <c r="J24" s="718">
        <v>178</v>
      </c>
      <c r="K24" s="674"/>
      <c r="L24" s="716"/>
      <c r="M24" s="674"/>
      <c r="N24" s="674"/>
      <c r="O24" s="674"/>
      <c r="P24" s="674"/>
      <c r="Q24" s="674"/>
      <c r="R24" s="674"/>
      <c r="S24" s="674"/>
      <c r="T24" s="674"/>
      <c r="U24" s="674"/>
      <c r="V24" s="674"/>
      <c r="W24" s="674"/>
      <c r="X24" s="674"/>
      <c r="Y24" s="674"/>
      <c r="Z24" s="674"/>
      <c r="AA24" s="674"/>
      <c r="AB24" s="674"/>
      <c r="AC24" s="674"/>
      <c r="AD24" s="674"/>
      <c r="AE24" s="674"/>
      <c r="AF24" s="674"/>
      <c r="AG24" s="674"/>
      <c r="AH24" s="674"/>
      <c r="AI24" s="674"/>
      <c r="AJ24" s="674"/>
      <c r="AK24" s="674"/>
      <c r="AL24" s="724"/>
      <c r="AM24" s="674"/>
      <c r="AN24" s="674"/>
      <c r="AO24" s="674"/>
      <c r="AP24" s="674"/>
      <c r="AQ24" s="674"/>
      <c r="AR24" s="674"/>
      <c r="AS24" s="674"/>
      <c r="AT24" s="674"/>
      <c r="AU24" s="674"/>
      <c r="AV24" s="674"/>
      <c r="AW24" s="674"/>
      <c r="AX24" s="674"/>
      <c r="AY24" s="674"/>
      <c r="AZ24" s="674"/>
      <c r="BA24" s="674"/>
      <c r="BB24" s="674"/>
      <c r="BC24" s="674"/>
      <c r="BD24" s="674"/>
      <c r="BE24" s="674"/>
      <c r="BF24" s="674"/>
      <c r="BG24" s="674"/>
      <c r="BH24" s="674"/>
      <c r="BI24" s="674"/>
      <c r="BJ24" s="674"/>
      <c r="BK24" s="674"/>
      <c r="BL24" s="717"/>
      <c r="BM24" s="717"/>
      <c r="BN24" s="717"/>
    </row>
    <row r="25" spans="1:68" ht="15" customHeight="1">
      <c r="A25" s="574"/>
      <c r="B25" s="693"/>
      <c r="C25" s="593" t="s">
        <v>1816</v>
      </c>
      <c r="D25" s="535">
        <v>1</v>
      </c>
      <c r="E25" s="535">
        <v>1</v>
      </c>
      <c r="F25" s="536">
        <f t="shared" si="0"/>
        <v>0</v>
      </c>
      <c r="G25" s="597"/>
      <c r="H25" s="575"/>
      <c r="I25" s="715"/>
      <c r="J25" s="718">
        <v>159</v>
      </c>
      <c r="K25" s="674"/>
      <c r="L25" s="716"/>
      <c r="M25" s="674"/>
      <c r="N25" s="674"/>
      <c r="O25" s="674"/>
      <c r="P25" s="674"/>
      <c r="Q25" s="674"/>
      <c r="R25" s="674"/>
      <c r="S25" s="674"/>
      <c r="T25" s="674"/>
      <c r="U25" s="674"/>
      <c r="V25" s="674"/>
      <c r="W25" s="674"/>
      <c r="X25" s="674"/>
      <c r="Y25" s="674"/>
      <c r="Z25" s="674"/>
      <c r="AA25" s="674"/>
      <c r="AB25" s="674"/>
      <c r="AC25" s="674"/>
      <c r="AD25" s="674"/>
      <c r="AE25" s="674"/>
      <c r="AF25" s="674"/>
      <c r="AG25" s="674"/>
      <c r="AH25" s="674"/>
      <c r="AI25" s="674"/>
      <c r="AJ25" s="674"/>
      <c r="AK25" s="674"/>
      <c r="AL25" s="724"/>
      <c r="AM25" s="674"/>
      <c r="AN25" s="674"/>
      <c r="AO25" s="674"/>
      <c r="AP25" s="674"/>
      <c r="AQ25" s="674"/>
      <c r="AR25" s="674"/>
      <c r="AS25" s="674"/>
      <c r="AT25" s="674"/>
      <c r="AU25" s="674"/>
      <c r="AV25" s="674"/>
      <c r="AW25" s="674"/>
      <c r="AX25" s="674"/>
      <c r="AY25" s="674"/>
      <c r="AZ25" s="674"/>
      <c r="BA25" s="674"/>
      <c r="BB25" s="674"/>
      <c r="BC25" s="674"/>
      <c r="BD25" s="674"/>
      <c r="BE25" s="674"/>
      <c r="BF25" s="674"/>
      <c r="BG25" s="674"/>
      <c r="BH25" s="674"/>
      <c r="BI25" s="674"/>
      <c r="BJ25" s="674"/>
      <c r="BK25" s="674"/>
      <c r="BL25" s="717">
        <v>1</v>
      </c>
      <c r="BM25" s="717"/>
      <c r="BN25" s="717"/>
    </row>
    <row r="26" spans="1:68" ht="15" customHeight="1">
      <c r="A26" s="574"/>
      <c r="B26" s="693"/>
      <c r="C26" s="593" t="s">
        <v>1816</v>
      </c>
      <c r="D26" s="535">
        <v>1</v>
      </c>
      <c r="E26" s="535">
        <v>1</v>
      </c>
      <c r="F26" s="536">
        <f t="shared" si="0"/>
        <v>0</v>
      </c>
      <c r="G26" s="597"/>
      <c r="H26" s="575"/>
      <c r="I26" s="715"/>
      <c r="J26" s="718">
        <v>158</v>
      </c>
      <c r="K26" s="674"/>
      <c r="L26" s="716"/>
      <c r="M26" s="674"/>
      <c r="N26" s="674"/>
      <c r="O26" s="674"/>
      <c r="P26" s="674"/>
      <c r="Q26" s="674"/>
      <c r="R26" s="674"/>
      <c r="S26" s="674"/>
      <c r="T26" s="674"/>
      <c r="U26" s="674"/>
      <c r="V26" s="674"/>
      <c r="W26" s="674"/>
      <c r="X26" s="674"/>
      <c r="Y26" s="674"/>
      <c r="Z26" s="674"/>
      <c r="AA26" s="674"/>
      <c r="AB26" s="674"/>
      <c r="AC26" s="674"/>
      <c r="AD26" s="674"/>
      <c r="AE26" s="674"/>
      <c r="AF26" s="674"/>
      <c r="AG26" s="674"/>
      <c r="AH26" s="674"/>
      <c r="AI26" s="674"/>
      <c r="AJ26" s="674"/>
      <c r="AK26" s="674"/>
      <c r="AL26" s="724"/>
      <c r="AM26" s="674"/>
      <c r="AN26" s="674"/>
      <c r="AO26" s="674"/>
      <c r="AP26" s="674"/>
      <c r="AQ26" s="674"/>
      <c r="AR26" s="674"/>
      <c r="AS26" s="674"/>
      <c r="AT26" s="674"/>
      <c r="AU26" s="674"/>
      <c r="AV26" s="674"/>
      <c r="AW26" s="674"/>
      <c r="AX26" s="674"/>
      <c r="AY26" s="674"/>
      <c r="AZ26" s="674"/>
      <c r="BA26" s="674"/>
      <c r="BB26" s="674"/>
      <c r="BC26" s="674"/>
      <c r="BD26" s="674"/>
      <c r="BE26" s="674"/>
      <c r="BF26" s="674"/>
      <c r="BG26" s="674"/>
      <c r="BH26" s="674"/>
      <c r="BI26" s="674"/>
      <c r="BJ26" s="674"/>
      <c r="BK26" s="674"/>
      <c r="BL26" s="717">
        <v>1</v>
      </c>
      <c r="BM26" s="717"/>
      <c r="BN26" s="717"/>
    </row>
    <row r="27" spans="1:68" ht="15" customHeight="1">
      <c r="A27" s="574"/>
      <c r="B27" s="693"/>
      <c r="C27" s="593" t="s">
        <v>1220</v>
      </c>
      <c r="D27" s="535">
        <v>1</v>
      </c>
      <c r="E27" s="535">
        <v>1</v>
      </c>
      <c r="F27" s="536">
        <f t="shared" si="0"/>
        <v>0</v>
      </c>
      <c r="G27" s="537"/>
      <c r="H27" s="575"/>
      <c r="I27" s="715"/>
      <c r="J27" s="674"/>
      <c r="K27" s="674"/>
      <c r="L27" s="716"/>
      <c r="M27" s="674"/>
      <c r="N27" s="674"/>
      <c r="O27" s="674"/>
      <c r="P27" s="674"/>
      <c r="Q27" s="674"/>
      <c r="R27" s="674"/>
      <c r="S27" s="674"/>
      <c r="T27" s="674"/>
      <c r="U27" s="674"/>
      <c r="V27" s="674"/>
      <c r="W27" s="674"/>
      <c r="X27" s="674"/>
      <c r="Y27" s="674"/>
      <c r="Z27" s="674"/>
      <c r="AA27" s="674"/>
      <c r="AB27" s="674"/>
      <c r="AC27" s="674"/>
      <c r="AD27" s="674"/>
      <c r="AE27" s="674"/>
      <c r="AF27" s="674"/>
      <c r="AG27" s="674"/>
      <c r="AH27" s="674"/>
      <c r="AI27" s="674"/>
      <c r="AJ27" s="674"/>
      <c r="AK27" s="674"/>
      <c r="AL27" s="674"/>
      <c r="AM27" s="674"/>
      <c r="AN27" s="674"/>
      <c r="AO27" s="674"/>
      <c r="AP27" s="674"/>
      <c r="AQ27" s="674"/>
      <c r="AR27" s="674"/>
      <c r="AS27" s="674"/>
      <c r="AT27" s="674"/>
      <c r="AU27" s="674"/>
      <c r="AV27" s="674"/>
      <c r="AW27" s="674"/>
      <c r="AX27" s="674"/>
      <c r="AY27" s="674"/>
      <c r="AZ27" s="674"/>
      <c r="BA27" s="674"/>
      <c r="BB27" s="674"/>
      <c r="BC27" s="674"/>
      <c r="BD27" s="674"/>
      <c r="BE27" s="674"/>
      <c r="BF27" s="674"/>
      <c r="BG27" s="674"/>
      <c r="BH27" s="674"/>
      <c r="BI27" s="674"/>
      <c r="BJ27" s="674"/>
      <c r="BK27" s="674"/>
      <c r="BL27" s="717"/>
      <c r="BM27" s="717"/>
      <c r="BN27" s="717"/>
    </row>
    <row r="28" spans="1:68" ht="15" customHeight="1">
      <c r="A28" s="574"/>
      <c r="B28" s="700"/>
      <c r="C28" s="601" t="s">
        <v>1552</v>
      </c>
      <c r="D28" s="602">
        <v>0</v>
      </c>
      <c r="E28" s="602">
        <v>0</v>
      </c>
      <c r="F28" s="603">
        <f t="shared" si="0"/>
        <v>0</v>
      </c>
      <c r="G28" s="604" t="s">
        <v>1731</v>
      </c>
      <c r="H28" s="575"/>
      <c r="I28" s="715"/>
      <c r="J28" s="674"/>
      <c r="K28" s="674"/>
      <c r="L28" s="716"/>
      <c r="M28" s="674"/>
      <c r="N28" s="674"/>
      <c r="O28" s="674"/>
      <c r="P28" s="674"/>
      <c r="Q28" s="674"/>
      <c r="R28" s="674"/>
      <c r="S28" s="674"/>
      <c r="T28" s="674"/>
      <c r="U28" s="674"/>
      <c r="V28" s="674"/>
      <c r="W28" s="674"/>
      <c r="X28" s="674"/>
      <c r="Y28" s="674"/>
      <c r="Z28" s="674"/>
      <c r="AA28" s="674"/>
      <c r="AB28" s="674"/>
      <c r="AC28" s="674"/>
      <c r="AD28" s="674"/>
      <c r="AE28" s="674"/>
      <c r="AF28" s="674"/>
      <c r="AG28" s="674"/>
      <c r="AH28" s="674"/>
      <c r="AI28" s="674"/>
      <c r="AJ28" s="674"/>
      <c r="AK28" s="674"/>
      <c r="AL28" s="674"/>
      <c r="AM28" s="674"/>
      <c r="AN28" s="674"/>
      <c r="AO28" s="674"/>
      <c r="AP28" s="674"/>
      <c r="AQ28" s="674"/>
      <c r="AR28" s="674"/>
      <c r="AS28" s="674"/>
      <c r="AT28" s="674"/>
      <c r="AU28" s="674"/>
      <c r="AV28" s="674"/>
      <c r="AW28" s="674"/>
      <c r="AX28" s="674"/>
      <c r="AY28" s="674"/>
      <c r="AZ28" s="674"/>
      <c r="BA28" s="674"/>
      <c r="BB28" s="674"/>
      <c r="BC28" s="674"/>
      <c r="BD28" s="674"/>
      <c r="BE28" s="674"/>
      <c r="BF28" s="674"/>
      <c r="BG28" s="674"/>
      <c r="BH28" s="674"/>
      <c r="BI28" s="674"/>
      <c r="BJ28" s="674"/>
      <c r="BK28" s="674"/>
      <c r="BL28" s="717"/>
      <c r="BM28" s="717"/>
      <c r="BN28" s="717"/>
    </row>
    <row r="29" spans="1:68" ht="15" customHeight="1">
      <c r="A29" s="574"/>
      <c r="B29" s="692"/>
      <c r="C29" s="605" t="s">
        <v>1732</v>
      </c>
      <c r="D29" s="606">
        <v>1</v>
      </c>
      <c r="E29" s="606">
        <v>1</v>
      </c>
      <c r="F29" s="607">
        <f t="shared" si="0"/>
        <v>0</v>
      </c>
      <c r="G29" s="608" t="s">
        <v>1733</v>
      </c>
      <c r="H29" s="575"/>
      <c r="I29" s="715"/>
      <c r="J29" s="674"/>
      <c r="K29" s="674"/>
      <c r="L29" s="716"/>
      <c r="M29" s="674"/>
      <c r="N29" s="674"/>
      <c r="O29" s="674"/>
      <c r="P29" s="674"/>
      <c r="Q29" s="674"/>
      <c r="R29" s="674"/>
      <c r="S29" s="674"/>
      <c r="T29" s="674"/>
      <c r="U29" s="674"/>
      <c r="V29" s="674"/>
      <c r="W29" s="674"/>
      <c r="X29" s="674"/>
      <c r="Y29" s="674"/>
      <c r="Z29" s="674"/>
      <c r="AA29" s="674"/>
      <c r="AB29" s="674"/>
      <c r="AC29" s="674"/>
      <c r="AD29" s="674"/>
      <c r="AE29" s="674"/>
      <c r="AF29" s="674"/>
      <c r="AG29" s="674"/>
      <c r="AH29" s="674"/>
      <c r="AI29" s="674"/>
      <c r="AJ29" s="674"/>
      <c r="AK29" s="674"/>
      <c r="AL29" s="674"/>
      <c r="AM29" s="674"/>
      <c r="AN29" s="674"/>
      <c r="AO29" s="674"/>
      <c r="AP29" s="674"/>
      <c r="AQ29" s="674"/>
      <c r="AR29" s="674"/>
      <c r="AS29" s="674"/>
      <c r="AT29" s="674"/>
      <c r="AU29" s="674"/>
      <c r="AV29" s="674"/>
      <c r="AW29" s="674"/>
      <c r="AX29" s="674"/>
      <c r="AY29" s="674"/>
      <c r="AZ29" s="674"/>
      <c r="BA29" s="674"/>
      <c r="BB29" s="674"/>
      <c r="BC29" s="674"/>
      <c r="BD29" s="674"/>
      <c r="BE29" s="674"/>
      <c r="BF29" s="674"/>
      <c r="BG29" s="674"/>
      <c r="BH29" s="674"/>
      <c r="BI29" s="674"/>
      <c r="BJ29" s="674"/>
      <c r="BK29" s="674"/>
      <c r="BL29" s="717"/>
      <c r="BM29" s="717"/>
      <c r="BN29" s="717"/>
    </row>
    <row r="30" spans="1:68" ht="15" customHeight="1">
      <c r="A30" s="574"/>
      <c r="B30" s="694"/>
      <c r="C30" s="593" t="s">
        <v>1817</v>
      </c>
      <c r="D30" s="535">
        <v>2</v>
      </c>
      <c r="E30" s="535">
        <v>1</v>
      </c>
      <c r="F30" s="536">
        <f t="shared" si="0"/>
        <v>-1</v>
      </c>
      <c r="G30" s="615" t="s">
        <v>1818</v>
      </c>
      <c r="H30" s="575"/>
      <c r="I30" s="715"/>
      <c r="J30" s="674"/>
      <c r="K30" s="674"/>
      <c r="L30" s="716"/>
      <c r="M30" s="674"/>
      <c r="N30" s="674"/>
      <c r="O30" s="674"/>
      <c r="P30" s="674"/>
      <c r="Q30" s="674"/>
      <c r="R30" s="674"/>
      <c r="S30" s="674"/>
      <c r="T30" s="674"/>
      <c r="U30" s="674"/>
      <c r="V30" s="674"/>
      <c r="W30" s="674"/>
      <c r="X30" s="674"/>
      <c r="Y30" s="674"/>
      <c r="Z30" s="674"/>
      <c r="AA30" s="674"/>
      <c r="AB30" s="674"/>
      <c r="AC30" s="674"/>
      <c r="AD30" s="674"/>
      <c r="AE30" s="674"/>
      <c r="AF30" s="674"/>
      <c r="AG30" s="674"/>
      <c r="AH30" s="674"/>
      <c r="AI30" s="674"/>
      <c r="AJ30" s="674"/>
      <c r="AK30" s="674"/>
      <c r="AL30" s="674"/>
      <c r="AM30" s="674"/>
      <c r="AN30" s="674"/>
      <c r="AO30" s="674"/>
      <c r="AP30" s="674"/>
      <c r="AQ30" s="674"/>
      <c r="AR30" s="674"/>
      <c r="AS30" s="674"/>
      <c r="AT30" s="674"/>
      <c r="AU30" s="674"/>
      <c r="AV30" s="674"/>
      <c r="AW30" s="674"/>
      <c r="AX30" s="674"/>
      <c r="AY30" s="674"/>
      <c r="AZ30" s="674"/>
      <c r="BA30" s="674"/>
      <c r="BB30" s="674"/>
      <c r="BC30" s="674"/>
      <c r="BD30" s="674"/>
      <c r="BE30" s="674"/>
      <c r="BF30" s="674"/>
      <c r="BG30" s="674"/>
      <c r="BH30" s="674"/>
      <c r="BI30" s="674"/>
      <c r="BJ30" s="674"/>
      <c r="BK30" s="674"/>
      <c r="BL30" s="717"/>
      <c r="BM30" s="717"/>
      <c r="BN30" s="717"/>
    </row>
    <row r="31" spans="1:68" ht="15" customHeight="1">
      <c r="A31" s="574"/>
      <c r="B31" s="693"/>
      <c r="C31" s="593" t="s">
        <v>1643</v>
      </c>
      <c r="D31" s="535">
        <v>11</v>
      </c>
      <c r="E31" s="535">
        <v>11</v>
      </c>
      <c r="F31" s="536">
        <f t="shared" si="0"/>
        <v>0</v>
      </c>
      <c r="G31" s="615"/>
      <c r="H31" s="575"/>
      <c r="I31" s="715"/>
      <c r="J31" s="674"/>
      <c r="K31" s="674"/>
      <c r="L31" s="716"/>
      <c r="M31" s="674"/>
      <c r="N31" s="674"/>
      <c r="O31" s="674"/>
      <c r="P31" s="674"/>
      <c r="Q31" s="674"/>
      <c r="R31" s="674"/>
      <c r="S31" s="674"/>
      <c r="T31" s="674"/>
      <c r="U31" s="674"/>
      <c r="V31" s="674"/>
      <c r="W31" s="674"/>
      <c r="X31" s="674"/>
      <c r="Y31" s="674"/>
      <c r="Z31" s="674"/>
      <c r="AA31" s="674"/>
      <c r="AB31" s="674"/>
      <c r="AC31" s="674"/>
      <c r="AD31" s="674"/>
      <c r="AE31" s="674"/>
      <c r="AF31" s="674"/>
      <c r="AG31" s="674"/>
      <c r="AH31" s="674"/>
      <c r="AI31" s="674"/>
      <c r="AJ31" s="674"/>
      <c r="AK31" s="674"/>
      <c r="AL31" s="724"/>
      <c r="AM31" s="674"/>
      <c r="AN31" s="674"/>
      <c r="AO31" s="674"/>
      <c r="AP31" s="674"/>
      <c r="AQ31" s="674"/>
      <c r="AR31" s="674"/>
      <c r="AS31" s="674"/>
      <c r="AT31" s="674"/>
      <c r="AU31" s="674"/>
      <c r="AV31" s="674"/>
      <c r="AW31" s="674"/>
      <c r="AX31" s="674"/>
      <c r="AY31" s="674"/>
      <c r="AZ31" s="674"/>
      <c r="BA31" s="674"/>
      <c r="BB31" s="674"/>
      <c r="BC31" s="674"/>
      <c r="BD31" s="674"/>
      <c r="BE31" s="674"/>
      <c r="BF31" s="674"/>
      <c r="BG31" s="674"/>
      <c r="BH31" s="674"/>
      <c r="BI31" s="674"/>
      <c r="BJ31" s="674"/>
      <c r="BK31" s="674"/>
      <c r="BL31" s="717"/>
      <c r="BM31" s="717"/>
      <c r="BN31" s="717"/>
    </row>
    <row r="32" spans="1:68" ht="15" customHeight="1">
      <c r="A32" s="574"/>
      <c r="B32" s="693" t="s">
        <v>824</v>
      </c>
      <c r="C32" s="593" t="s">
        <v>386</v>
      </c>
      <c r="D32" s="609">
        <v>17</v>
      </c>
      <c r="E32" s="609">
        <v>15</v>
      </c>
      <c r="F32" s="610">
        <f t="shared" si="0"/>
        <v>-2</v>
      </c>
      <c r="G32" s="537"/>
      <c r="H32" s="575"/>
      <c r="I32" s="715"/>
      <c r="J32" s="725">
        <v>92</v>
      </c>
      <c r="K32" s="725">
        <v>93</v>
      </c>
      <c r="L32" s="725">
        <v>94</v>
      </c>
      <c r="M32" s="725">
        <v>95</v>
      </c>
      <c r="N32" s="725">
        <v>96</v>
      </c>
      <c r="O32" s="725">
        <v>97</v>
      </c>
      <c r="P32" s="725">
        <v>98</v>
      </c>
      <c r="Q32" s="725">
        <v>99</v>
      </c>
      <c r="R32" s="725">
        <v>100</v>
      </c>
      <c r="S32" s="726">
        <v>101</v>
      </c>
      <c r="T32" s="726">
        <v>102</v>
      </c>
      <c r="U32" s="726">
        <v>103</v>
      </c>
      <c r="V32" s="725">
        <v>104</v>
      </c>
      <c r="W32" s="725">
        <v>105</v>
      </c>
      <c r="X32" s="674">
        <v>106</v>
      </c>
      <c r="Y32" s="718">
        <v>127</v>
      </c>
      <c r="Z32" s="674">
        <v>128</v>
      </c>
      <c r="AA32" s="718">
        <v>129</v>
      </c>
      <c r="AB32" s="674">
        <v>130</v>
      </c>
      <c r="AC32" s="718">
        <v>131</v>
      </c>
      <c r="AD32" s="674">
        <v>132</v>
      </c>
      <c r="AE32" s="718">
        <v>133</v>
      </c>
      <c r="AF32" s="674"/>
      <c r="AG32" s="674"/>
      <c r="AH32" s="674"/>
      <c r="AI32" s="674"/>
      <c r="AJ32" s="674"/>
      <c r="AK32" s="674"/>
      <c r="AL32" s="674"/>
      <c r="AM32" s="674"/>
      <c r="AN32" s="674"/>
      <c r="AO32" s="674"/>
      <c r="AP32" s="674"/>
      <c r="AQ32" s="674"/>
      <c r="AR32" s="674"/>
      <c r="AS32" s="674"/>
      <c r="AT32" s="674"/>
      <c r="AU32" s="674"/>
      <c r="AV32" s="674"/>
      <c r="AW32" s="674"/>
      <c r="AX32" s="674"/>
      <c r="AY32" s="674"/>
      <c r="AZ32" s="674"/>
      <c r="BA32" s="674"/>
      <c r="BB32" s="674"/>
      <c r="BC32" s="674"/>
      <c r="BD32" s="674"/>
      <c r="BE32" s="674"/>
      <c r="BF32" s="674"/>
      <c r="BG32" s="674"/>
      <c r="BH32" s="674"/>
      <c r="BI32" s="674"/>
      <c r="BJ32" s="674"/>
      <c r="BK32" s="674"/>
      <c r="BL32" s="717">
        <v>15</v>
      </c>
      <c r="BM32" s="717"/>
      <c r="BN32" s="717">
        <v>7</v>
      </c>
      <c r="BP32" s="573"/>
    </row>
    <row r="33" spans="1:66" ht="15" customHeight="1">
      <c r="A33" s="574"/>
      <c r="B33" s="693"/>
      <c r="C33" s="593" t="s">
        <v>1819</v>
      </c>
      <c r="D33" s="609">
        <v>3</v>
      </c>
      <c r="E33" s="609">
        <v>2</v>
      </c>
      <c r="F33" s="610">
        <f t="shared" si="0"/>
        <v>-1</v>
      </c>
      <c r="G33" s="615" t="s">
        <v>1820</v>
      </c>
      <c r="H33" s="575"/>
      <c r="I33" s="715"/>
      <c r="J33" s="674"/>
      <c r="K33" s="674"/>
      <c r="L33" s="674"/>
      <c r="M33" s="674"/>
      <c r="N33" s="674"/>
      <c r="O33" s="674"/>
      <c r="P33" s="674"/>
      <c r="Q33" s="674"/>
      <c r="R33" s="674"/>
      <c r="S33" s="674"/>
      <c r="T33" s="674"/>
      <c r="U33" s="674"/>
      <c r="V33" s="674"/>
      <c r="W33" s="674"/>
      <c r="X33" s="674"/>
      <c r="Y33" s="674"/>
      <c r="Z33" s="674"/>
      <c r="AA33" s="674"/>
      <c r="AB33" s="674"/>
      <c r="AC33" s="674"/>
      <c r="AD33" s="674"/>
      <c r="AE33" s="674"/>
      <c r="AF33" s="674"/>
      <c r="AG33" s="674"/>
      <c r="AH33" s="674"/>
      <c r="AI33" s="674"/>
      <c r="AJ33" s="674"/>
      <c r="AK33" s="674"/>
      <c r="AL33" s="674"/>
      <c r="AM33" s="674"/>
      <c r="AN33" s="674"/>
      <c r="AO33" s="674"/>
      <c r="AP33" s="674"/>
      <c r="AQ33" s="674"/>
      <c r="AR33" s="674"/>
      <c r="AS33" s="674"/>
      <c r="AT33" s="674"/>
      <c r="AU33" s="674"/>
      <c r="AV33" s="674"/>
      <c r="AW33" s="674"/>
      <c r="AX33" s="674"/>
      <c r="AY33" s="674"/>
      <c r="AZ33" s="674"/>
      <c r="BA33" s="674"/>
      <c r="BB33" s="674"/>
      <c r="BC33" s="674"/>
      <c r="BD33" s="674"/>
      <c r="BE33" s="674"/>
      <c r="BF33" s="674"/>
      <c r="BG33" s="674"/>
      <c r="BH33" s="674"/>
      <c r="BI33" s="674"/>
      <c r="BJ33" s="674"/>
      <c r="BK33" s="674"/>
      <c r="BL33" s="717"/>
      <c r="BM33" s="717"/>
      <c r="BN33" s="717"/>
    </row>
    <row r="34" spans="1:66" ht="15" customHeight="1">
      <c r="A34" s="574"/>
      <c r="B34" s="702"/>
      <c r="C34" s="593" t="s">
        <v>1736</v>
      </c>
      <c r="D34" s="599">
        <v>4</v>
      </c>
      <c r="E34" s="599">
        <v>2</v>
      </c>
      <c r="F34" s="631">
        <f t="shared" si="0"/>
        <v>-2</v>
      </c>
      <c r="G34" s="703"/>
      <c r="H34" s="575"/>
      <c r="I34" s="715"/>
      <c r="J34" s="674"/>
      <c r="K34" s="674"/>
      <c r="L34" s="674"/>
      <c r="M34" s="674"/>
      <c r="N34" s="674"/>
      <c r="O34" s="674"/>
      <c r="P34" s="674"/>
      <c r="Q34" s="674"/>
      <c r="R34" s="674"/>
      <c r="S34" s="674"/>
      <c r="T34" s="674"/>
      <c r="U34" s="674"/>
      <c r="V34" s="674"/>
      <c r="W34" s="674"/>
      <c r="X34" s="674"/>
      <c r="Y34" s="674"/>
      <c r="Z34" s="674"/>
      <c r="AA34" s="674"/>
      <c r="AB34" s="674"/>
      <c r="AC34" s="674"/>
      <c r="AD34" s="674"/>
      <c r="AE34" s="674"/>
      <c r="AF34" s="674"/>
      <c r="AG34" s="674"/>
      <c r="AH34" s="674"/>
      <c r="AI34" s="674"/>
      <c r="AJ34" s="674"/>
      <c r="AK34" s="674"/>
      <c r="AL34" s="674"/>
      <c r="AM34" s="674"/>
      <c r="AN34" s="674"/>
      <c r="AO34" s="674"/>
      <c r="AP34" s="674"/>
      <c r="AQ34" s="674"/>
      <c r="AR34" s="674"/>
      <c r="AS34" s="674"/>
      <c r="AT34" s="674"/>
      <c r="AU34" s="674"/>
      <c r="AV34" s="674"/>
      <c r="AW34" s="674"/>
      <c r="AX34" s="674"/>
      <c r="AY34" s="674"/>
      <c r="AZ34" s="674"/>
      <c r="BA34" s="674"/>
      <c r="BB34" s="674"/>
      <c r="BC34" s="674"/>
      <c r="BD34" s="674"/>
      <c r="BE34" s="674"/>
      <c r="BF34" s="674"/>
      <c r="BG34" s="674"/>
      <c r="BH34" s="674"/>
      <c r="BI34" s="674"/>
      <c r="BJ34" s="674"/>
      <c r="BK34" s="674"/>
      <c r="BL34" s="717"/>
      <c r="BM34" s="717"/>
      <c r="BN34" s="717"/>
    </row>
    <row r="35" spans="1:66" ht="15.75" customHeight="1">
      <c r="A35" s="574"/>
      <c r="B35" s="700"/>
      <c r="C35" s="601" t="s">
        <v>1019</v>
      </c>
      <c r="D35" s="602">
        <v>1</v>
      </c>
      <c r="E35" s="602">
        <v>1</v>
      </c>
      <c r="F35" s="603">
        <f t="shared" si="0"/>
        <v>0</v>
      </c>
      <c r="G35" s="537" t="s">
        <v>1548</v>
      </c>
      <c r="H35" s="575"/>
      <c r="I35" s="715"/>
      <c r="J35" s="674"/>
      <c r="K35" s="674"/>
      <c r="L35" s="716"/>
      <c r="M35" s="674"/>
      <c r="N35" s="674"/>
      <c r="O35" s="674"/>
      <c r="P35" s="674"/>
      <c r="Q35" s="674"/>
      <c r="R35" s="674"/>
      <c r="S35" s="674"/>
      <c r="T35" s="674"/>
      <c r="U35" s="674"/>
      <c r="V35" s="674"/>
      <c r="W35" s="674"/>
      <c r="X35" s="674"/>
      <c r="Y35" s="674"/>
      <c r="Z35" s="674"/>
      <c r="AA35" s="674"/>
      <c r="AB35" s="674"/>
      <c r="AC35" s="674"/>
      <c r="AD35" s="674"/>
      <c r="AE35" s="674"/>
      <c r="AF35" s="674"/>
      <c r="AG35" s="674"/>
      <c r="AH35" s="674"/>
      <c r="AI35" s="674"/>
      <c r="AJ35" s="674"/>
      <c r="AK35" s="674"/>
      <c r="AL35" s="674"/>
      <c r="AM35" s="674"/>
      <c r="AN35" s="674"/>
      <c r="AO35" s="674"/>
      <c r="AP35" s="674"/>
      <c r="AQ35" s="674"/>
      <c r="AR35" s="674"/>
      <c r="AS35" s="674"/>
      <c r="AT35" s="674"/>
      <c r="AU35" s="674"/>
      <c r="AV35" s="674"/>
      <c r="AW35" s="674"/>
      <c r="AX35" s="674"/>
      <c r="AY35" s="674"/>
      <c r="AZ35" s="674"/>
      <c r="BA35" s="674"/>
      <c r="BB35" s="674"/>
      <c r="BC35" s="674"/>
      <c r="BD35" s="674"/>
      <c r="BE35" s="674"/>
      <c r="BF35" s="674"/>
      <c r="BG35" s="674"/>
      <c r="BH35" s="674"/>
      <c r="BI35" s="674"/>
      <c r="BJ35" s="674"/>
      <c r="BK35" s="674"/>
      <c r="BL35" s="717"/>
      <c r="BM35" s="717"/>
      <c r="BN35" s="717"/>
    </row>
    <row r="36" spans="1:66" ht="15" customHeight="1">
      <c r="A36" s="574"/>
      <c r="B36" s="692"/>
      <c r="C36" s="605" t="s">
        <v>474</v>
      </c>
      <c r="D36" s="606">
        <v>5</v>
      </c>
      <c r="E36" s="606">
        <v>5</v>
      </c>
      <c r="F36" s="607">
        <f t="shared" ref="F36:F67" si="1">E36-D36</f>
        <v>0</v>
      </c>
      <c r="G36" s="613"/>
      <c r="H36" s="575"/>
      <c r="I36" s="715"/>
      <c r="J36" s="674"/>
      <c r="K36" s="674"/>
      <c r="L36" s="716"/>
      <c r="M36" s="674"/>
      <c r="N36" s="674"/>
      <c r="O36" s="674"/>
      <c r="P36" s="674"/>
      <c r="Q36" s="674"/>
      <c r="R36" s="674"/>
      <c r="S36" s="674"/>
      <c r="T36" s="674"/>
      <c r="U36" s="674"/>
      <c r="V36" s="674"/>
      <c r="W36" s="674"/>
      <c r="X36" s="674"/>
      <c r="Y36" s="674"/>
      <c r="Z36" s="674"/>
      <c r="AA36" s="674"/>
      <c r="AB36" s="674"/>
      <c r="AC36" s="674"/>
      <c r="AD36" s="674"/>
      <c r="AE36" s="674"/>
      <c r="AF36" s="674"/>
      <c r="AG36" s="674"/>
      <c r="AH36" s="674"/>
      <c r="AI36" s="674"/>
      <c r="AJ36" s="674"/>
      <c r="AK36" s="674"/>
      <c r="AL36" s="674"/>
      <c r="AM36" s="674"/>
      <c r="AN36" s="674"/>
      <c r="AO36" s="674"/>
      <c r="AP36" s="674"/>
      <c r="AQ36" s="674"/>
      <c r="AR36" s="674"/>
      <c r="AS36" s="674"/>
      <c r="AT36" s="674"/>
      <c r="AU36" s="674"/>
      <c r="AV36" s="674"/>
      <c r="AW36" s="674"/>
      <c r="AX36" s="674"/>
      <c r="AY36" s="674"/>
      <c r="AZ36" s="674"/>
      <c r="BA36" s="674"/>
      <c r="BB36" s="674"/>
      <c r="BC36" s="674"/>
      <c r="BD36" s="674"/>
      <c r="BE36" s="674"/>
      <c r="BF36" s="674"/>
      <c r="BG36" s="674"/>
      <c r="BH36" s="674"/>
      <c r="BI36" s="674"/>
      <c r="BJ36" s="674"/>
      <c r="BK36" s="674"/>
      <c r="BL36" s="717"/>
      <c r="BM36" s="717"/>
      <c r="BN36" s="717"/>
    </row>
    <row r="37" spans="1:66" ht="15" customHeight="1">
      <c r="A37" s="574"/>
      <c r="B37" s="694"/>
      <c r="C37" s="593" t="s">
        <v>1021</v>
      </c>
      <c r="D37" s="535">
        <v>5</v>
      </c>
      <c r="E37" s="535">
        <v>6</v>
      </c>
      <c r="F37" s="536">
        <f t="shared" si="1"/>
        <v>1</v>
      </c>
      <c r="G37" s="537"/>
      <c r="H37" s="575"/>
      <c r="I37" s="715"/>
      <c r="J37" s="674"/>
      <c r="K37" s="674"/>
      <c r="L37" s="716"/>
      <c r="M37" s="674"/>
      <c r="N37" s="674"/>
      <c r="O37" s="674"/>
      <c r="P37" s="674"/>
      <c r="Q37" s="674"/>
      <c r="R37" s="674"/>
      <c r="S37" s="674"/>
      <c r="T37" s="674"/>
      <c r="U37" s="674"/>
      <c r="V37" s="674"/>
      <c r="W37" s="674"/>
      <c r="X37" s="674"/>
      <c r="Y37" s="674"/>
      <c r="Z37" s="674"/>
      <c r="AA37" s="674"/>
      <c r="AB37" s="674"/>
      <c r="AC37" s="674"/>
      <c r="AD37" s="674"/>
      <c r="AE37" s="674"/>
      <c r="AF37" s="674"/>
      <c r="AG37" s="674"/>
      <c r="AH37" s="674"/>
      <c r="AI37" s="674"/>
      <c r="AJ37" s="674"/>
      <c r="AK37" s="674"/>
      <c r="AL37" s="674"/>
      <c r="AM37" s="674"/>
      <c r="AN37" s="674"/>
      <c r="AO37" s="674"/>
      <c r="AP37" s="674"/>
      <c r="AQ37" s="674"/>
      <c r="AR37" s="674"/>
      <c r="AS37" s="674"/>
      <c r="AT37" s="674"/>
      <c r="AU37" s="674"/>
      <c r="AV37" s="674"/>
      <c r="AW37" s="674"/>
      <c r="AX37" s="674"/>
      <c r="AY37" s="674"/>
      <c r="AZ37" s="674"/>
      <c r="BA37" s="674"/>
      <c r="BB37" s="674"/>
      <c r="BC37" s="674"/>
      <c r="BD37" s="674"/>
      <c r="BE37" s="674"/>
      <c r="BF37" s="674"/>
      <c r="BG37" s="674"/>
      <c r="BH37" s="674"/>
      <c r="BI37" s="674"/>
      <c r="BJ37" s="674"/>
      <c r="BK37" s="674"/>
      <c r="BL37" s="717"/>
      <c r="BM37" s="717"/>
      <c r="BN37" s="717"/>
    </row>
    <row r="38" spans="1:66" ht="15" customHeight="1">
      <c r="A38" s="574"/>
      <c r="B38" s="693"/>
      <c r="C38" s="593" t="s">
        <v>831</v>
      </c>
      <c r="D38" s="535">
        <v>0</v>
      </c>
      <c r="E38" s="535">
        <v>0</v>
      </c>
      <c r="F38" s="536">
        <f t="shared" si="1"/>
        <v>0</v>
      </c>
      <c r="G38" s="537"/>
      <c r="H38" s="575"/>
      <c r="I38" s="715"/>
      <c r="J38" s="674"/>
      <c r="K38" s="674"/>
      <c r="L38" s="716"/>
      <c r="M38" s="674"/>
      <c r="N38" s="674"/>
      <c r="O38" s="674"/>
      <c r="P38" s="674"/>
      <c r="Q38" s="674"/>
      <c r="R38" s="674"/>
      <c r="S38" s="674"/>
      <c r="T38" s="674"/>
      <c r="U38" s="674"/>
      <c r="V38" s="674"/>
      <c r="W38" s="674"/>
      <c r="X38" s="674"/>
      <c r="Y38" s="674"/>
      <c r="Z38" s="674"/>
      <c r="AA38" s="674"/>
      <c r="AB38" s="674"/>
      <c r="AC38" s="674"/>
      <c r="AD38" s="674"/>
      <c r="AE38" s="674"/>
      <c r="AF38" s="674"/>
      <c r="AG38" s="674"/>
      <c r="AH38" s="674"/>
      <c r="AI38" s="674"/>
      <c r="AJ38" s="674"/>
      <c r="AK38" s="674"/>
      <c r="AL38" s="674"/>
      <c r="AM38" s="674"/>
      <c r="AN38" s="674"/>
      <c r="AO38" s="674"/>
      <c r="AP38" s="674"/>
      <c r="AQ38" s="674"/>
      <c r="AR38" s="674"/>
      <c r="AS38" s="674"/>
      <c r="AT38" s="674"/>
      <c r="AU38" s="674"/>
      <c r="AV38" s="674"/>
      <c r="AW38" s="674"/>
      <c r="AX38" s="674"/>
      <c r="AY38" s="674"/>
      <c r="AZ38" s="674"/>
      <c r="BA38" s="674"/>
      <c r="BB38" s="674"/>
      <c r="BC38" s="674"/>
      <c r="BD38" s="674"/>
      <c r="BE38" s="674"/>
      <c r="BF38" s="674"/>
      <c r="BG38" s="674"/>
      <c r="BH38" s="674"/>
      <c r="BI38" s="674"/>
      <c r="BJ38" s="674"/>
      <c r="BK38" s="674"/>
      <c r="BL38" s="717"/>
      <c r="BM38" s="717"/>
      <c r="BN38" s="717"/>
    </row>
    <row r="39" spans="1:66" ht="15" customHeight="1">
      <c r="A39" s="574"/>
      <c r="B39" s="693"/>
      <c r="C39" s="614" t="s">
        <v>1022</v>
      </c>
      <c r="D39" s="535">
        <v>24</v>
      </c>
      <c r="E39" s="535">
        <v>15</v>
      </c>
      <c r="F39" s="536">
        <f t="shared" si="1"/>
        <v>-9</v>
      </c>
      <c r="G39" s="537"/>
      <c r="H39" s="575"/>
      <c r="I39" s="715"/>
      <c r="J39" s="674"/>
      <c r="K39" s="674"/>
      <c r="L39" s="716"/>
      <c r="M39" s="674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  <c r="AA39" s="674"/>
      <c r="AB39" s="674"/>
      <c r="AC39" s="674"/>
      <c r="AD39" s="674"/>
      <c r="AE39" s="674"/>
      <c r="AF39" s="674"/>
      <c r="AG39" s="674"/>
      <c r="AH39" s="674"/>
      <c r="AI39" s="674"/>
      <c r="AJ39" s="674"/>
      <c r="AK39" s="674"/>
      <c r="AL39" s="674"/>
      <c r="AM39" s="674"/>
      <c r="AN39" s="674"/>
      <c r="AO39" s="674"/>
      <c r="AP39" s="674"/>
      <c r="AQ39" s="674"/>
      <c r="AR39" s="674"/>
      <c r="AS39" s="674"/>
      <c r="AT39" s="674"/>
      <c r="AU39" s="674"/>
      <c r="AV39" s="674"/>
      <c r="AW39" s="674"/>
      <c r="AX39" s="674"/>
      <c r="AY39" s="674"/>
      <c r="AZ39" s="674"/>
      <c r="BA39" s="674"/>
      <c r="BB39" s="674"/>
      <c r="BC39" s="674"/>
      <c r="BD39" s="674"/>
      <c r="BE39" s="674"/>
      <c r="BF39" s="674"/>
      <c r="BG39" s="674"/>
      <c r="BH39" s="674"/>
      <c r="BI39" s="674"/>
      <c r="BJ39" s="674"/>
      <c r="BK39" s="674"/>
      <c r="BL39" s="717"/>
      <c r="BM39" s="717"/>
      <c r="BN39" s="717"/>
    </row>
    <row r="40" spans="1:66" ht="15" customHeight="1">
      <c r="A40" s="574"/>
      <c r="B40" s="693"/>
      <c r="C40" s="614" t="s">
        <v>1023</v>
      </c>
      <c r="D40" s="535">
        <v>0</v>
      </c>
      <c r="E40" s="535">
        <v>0</v>
      </c>
      <c r="F40" s="536">
        <f t="shared" si="1"/>
        <v>0</v>
      </c>
      <c r="G40" s="537"/>
      <c r="H40" s="575"/>
      <c r="I40" s="715"/>
      <c r="J40" s="674"/>
      <c r="K40" s="674"/>
      <c r="L40" s="716"/>
      <c r="M40" s="674"/>
      <c r="N40" s="674"/>
      <c r="O40" s="674"/>
      <c r="P40" s="674"/>
      <c r="Q40" s="674"/>
      <c r="R40" s="674"/>
      <c r="S40" s="674"/>
      <c r="T40" s="674"/>
      <c r="U40" s="674"/>
      <c r="V40" s="674"/>
      <c r="W40" s="674"/>
      <c r="X40" s="674"/>
      <c r="Y40" s="674"/>
      <c r="Z40" s="674"/>
      <c r="AA40" s="674"/>
      <c r="AB40" s="674"/>
      <c r="AC40" s="674"/>
      <c r="AD40" s="674"/>
      <c r="AE40" s="674"/>
      <c r="AF40" s="674"/>
      <c r="AG40" s="674"/>
      <c r="AH40" s="674"/>
      <c r="AI40" s="674"/>
      <c r="AJ40" s="674"/>
      <c r="AK40" s="674"/>
      <c r="AL40" s="674"/>
      <c r="AM40" s="674"/>
      <c r="AN40" s="674"/>
      <c r="AO40" s="674"/>
      <c r="AP40" s="674"/>
      <c r="AQ40" s="674"/>
      <c r="AR40" s="674"/>
      <c r="AS40" s="674"/>
      <c r="AT40" s="674"/>
      <c r="AU40" s="674"/>
      <c r="AV40" s="674"/>
      <c r="AW40" s="674"/>
      <c r="AX40" s="674"/>
      <c r="AY40" s="674"/>
      <c r="AZ40" s="674"/>
      <c r="BA40" s="674"/>
      <c r="BB40" s="674"/>
      <c r="BC40" s="674"/>
      <c r="BD40" s="674"/>
      <c r="BE40" s="674"/>
      <c r="BF40" s="674"/>
      <c r="BG40" s="674"/>
      <c r="BH40" s="674"/>
      <c r="BI40" s="674"/>
      <c r="BJ40" s="674"/>
      <c r="BK40" s="674"/>
      <c r="BL40" s="717"/>
      <c r="BM40" s="717"/>
      <c r="BN40" s="717"/>
    </row>
    <row r="41" spans="1:66" ht="15" customHeight="1">
      <c r="A41" s="574"/>
      <c r="B41" s="693"/>
      <c r="C41" s="614" t="s">
        <v>1024</v>
      </c>
      <c r="D41" s="535">
        <v>21</v>
      </c>
      <c r="E41" s="535">
        <v>0</v>
      </c>
      <c r="F41" s="536">
        <f t="shared" si="1"/>
        <v>-21</v>
      </c>
      <c r="G41" s="615"/>
      <c r="H41" s="575"/>
      <c r="I41" s="715"/>
      <c r="J41" s="674"/>
      <c r="K41" s="674"/>
      <c r="L41" s="716"/>
      <c r="M41" s="674"/>
      <c r="N41" s="674"/>
      <c r="O41" s="674"/>
      <c r="P41" s="674"/>
      <c r="Q41" s="674"/>
      <c r="R41" s="674"/>
      <c r="S41" s="674"/>
      <c r="T41" s="674"/>
      <c r="U41" s="674"/>
      <c r="V41" s="674"/>
      <c r="W41" s="674"/>
      <c r="X41" s="674"/>
      <c r="Y41" s="674"/>
      <c r="Z41" s="674"/>
      <c r="AA41" s="674"/>
      <c r="AB41" s="674"/>
      <c r="AC41" s="674"/>
      <c r="AD41" s="674"/>
      <c r="AE41" s="674"/>
      <c r="AF41" s="674"/>
      <c r="AG41" s="674"/>
      <c r="AH41" s="674"/>
      <c r="AI41" s="674"/>
      <c r="AJ41" s="674"/>
      <c r="AK41" s="674"/>
      <c r="AL41" s="674"/>
      <c r="AM41" s="674"/>
      <c r="AN41" s="674"/>
      <c r="AO41" s="674"/>
      <c r="AP41" s="674"/>
      <c r="AQ41" s="674"/>
      <c r="AR41" s="674"/>
      <c r="AS41" s="674"/>
      <c r="AT41" s="674"/>
      <c r="AU41" s="674"/>
      <c r="AV41" s="674"/>
      <c r="AW41" s="674"/>
      <c r="AX41" s="674"/>
      <c r="AY41" s="674"/>
      <c r="AZ41" s="674"/>
      <c r="BA41" s="674"/>
      <c r="BB41" s="674"/>
      <c r="BC41" s="674"/>
      <c r="BD41" s="674"/>
      <c r="BE41" s="674"/>
      <c r="BF41" s="674"/>
      <c r="BG41" s="674"/>
      <c r="BH41" s="674"/>
      <c r="BI41" s="674"/>
      <c r="BJ41" s="674"/>
      <c r="BK41" s="674"/>
      <c r="BL41" s="717"/>
      <c r="BM41" s="717"/>
      <c r="BN41" s="717"/>
    </row>
    <row r="42" spans="1:66" ht="15" customHeight="1">
      <c r="A42" s="574"/>
      <c r="B42" s="693"/>
      <c r="C42" s="614" t="s">
        <v>1025</v>
      </c>
      <c r="D42" s="535">
        <v>3</v>
      </c>
      <c r="E42" s="535">
        <v>17</v>
      </c>
      <c r="F42" s="536">
        <f t="shared" si="1"/>
        <v>14</v>
      </c>
      <c r="G42" s="615"/>
      <c r="H42" s="575"/>
      <c r="I42" s="715"/>
      <c r="J42" s="674"/>
      <c r="K42" s="674"/>
      <c r="L42" s="716"/>
      <c r="M42" s="674"/>
      <c r="N42" s="674"/>
      <c r="O42" s="674"/>
      <c r="P42" s="674"/>
      <c r="Q42" s="674"/>
      <c r="R42" s="674"/>
      <c r="S42" s="674"/>
      <c r="T42" s="674"/>
      <c r="U42" s="674"/>
      <c r="V42" s="674"/>
      <c r="W42" s="674"/>
      <c r="X42" s="674"/>
      <c r="Y42" s="674"/>
      <c r="Z42" s="674"/>
      <c r="AA42" s="674"/>
      <c r="AB42" s="674"/>
      <c r="AC42" s="674"/>
      <c r="AD42" s="674"/>
      <c r="AE42" s="674"/>
      <c r="AF42" s="674"/>
      <c r="AG42" s="674"/>
      <c r="AH42" s="674"/>
      <c r="AI42" s="674"/>
      <c r="AJ42" s="674"/>
      <c r="AK42" s="674"/>
      <c r="AL42" s="674"/>
      <c r="AM42" s="674"/>
      <c r="AN42" s="674"/>
      <c r="AO42" s="674"/>
      <c r="AP42" s="674"/>
      <c r="AQ42" s="674"/>
      <c r="AR42" s="674"/>
      <c r="AS42" s="674"/>
      <c r="AT42" s="674"/>
      <c r="AU42" s="674"/>
      <c r="AV42" s="674"/>
      <c r="AW42" s="674"/>
      <c r="AX42" s="674"/>
      <c r="AY42" s="674"/>
      <c r="AZ42" s="674"/>
      <c r="BA42" s="674"/>
      <c r="BB42" s="674"/>
      <c r="BC42" s="674"/>
      <c r="BD42" s="674"/>
      <c r="BE42" s="674"/>
      <c r="BF42" s="674"/>
      <c r="BG42" s="674"/>
      <c r="BH42" s="674"/>
      <c r="BI42" s="674"/>
      <c r="BJ42" s="674"/>
      <c r="BK42" s="674"/>
      <c r="BL42" s="717"/>
      <c r="BM42" s="717"/>
      <c r="BN42" s="717"/>
    </row>
    <row r="43" spans="1:66" ht="15.75" customHeight="1">
      <c r="A43" s="574"/>
      <c r="B43" s="693"/>
      <c r="C43" s="614" t="s">
        <v>1821</v>
      </c>
      <c r="D43" s="535">
        <v>55</v>
      </c>
      <c r="E43" s="535">
        <v>100</v>
      </c>
      <c r="F43" s="536">
        <f t="shared" si="1"/>
        <v>45</v>
      </c>
      <c r="G43" s="537"/>
      <c r="H43" s="575"/>
      <c r="I43" s="715"/>
      <c r="J43" s="674"/>
      <c r="K43" s="674"/>
      <c r="L43" s="716"/>
      <c r="M43" s="674"/>
      <c r="N43" s="674"/>
      <c r="O43" s="674"/>
      <c r="P43" s="674"/>
      <c r="Q43" s="674"/>
      <c r="R43" s="674"/>
      <c r="S43" s="674"/>
      <c r="T43" s="674"/>
      <c r="U43" s="674"/>
      <c r="V43" s="674"/>
      <c r="W43" s="674"/>
      <c r="X43" s="674"/>
      <c r="Y43" s="674"/>
      <c r="Z43" s="674"/>
      <c r="AA43" s="674"/>
      <c r="AB43" s="674"/>
      <c r="AC43" s="674"/>
      <c r="AD43" s="674"/>
      <c r="AE43" s="674"/>
      <c r="AF43" s="674"/>
      <c r="AG43" s="674"/>
      <c r="AH43" s="674"/>
      <c r="AI43" s="674"/>
      <c r="AJ43" s="674"/>
      <c r="AK43" s="674"/>
      <c r="AL43" s="674"/>
      <c r="AM43" s="674"/>
      <c r="AN43" s="674"/>
      <c r="AO43" s="674"/>
      <c r="AP43" s="674"/>
      <c r="AQ43" s="674"/>
      <c r="AR43" s="674"/>
      <c r="AS43" s="674"/>
      <c r="AT43" s="674"/>
      <c r="AU43" s="674"/>
      <c r="AV43" s="674"/>
      <c r="AW43" s="674"/>
      <c r="AX43" s="674"/>
      <c r="AY43" s="674"/>
      <c r="AZ43" s="674"/>
      <c r="BA43" s="674"/>
      <c r="BB43" s="674"/>
      <c r="BC43" s="674"/>
      <c r="BD43" s="674"/>
      <c r="BE43" s="674"/>
      <c r="BF43" s="674"/>
      <c r="BG43" s="674"/>
      <c r="BH43" s="674"/>
      <c r="BI43" s="674"/>
      <c r="BJ43" s="674"/>
      <c r="BK43" s="674"/>
      <c r="BL43" s="717"/>
      <c r="BM43" s="717"/>
      <c r="BN43" s="717"/>
    </row>
    <row r="44" spans="1:66" ht="15" customHeight="1">
      <c r="A44" s="574"/>
      <c r="B44" s="693"/>
      <c r="C44" s="593" t="s">
        <v>389</v>
      </c>
      <c r="D44" s="535">
        <v>10</v>
      </c>
      <c r="E44" s="535">
        <v>10</v>
      </c>
      <c r="F44" s="536">
        <f t="shared" si="1"/>
        <v>0</v>
      </c>
      <c r="G44" s="537"/>
      <c r="H44" s="575"/>
      <c r="I44" s="715"/>
      <c r="J44" s="674"/>
      <c r="K44" s="674"/>
      <c r="L44" s="716"/>
      <c r="M44" s="674"/>
      <c r="N44" s="674"/>
      <c r="O44" s="674"/>
      <c r="P44" s="674"/>
      <c r="Q44" s="674"/>
      <c r="R44" s="674"/>
      <c r="S44" s="674"/>
      <c r="T44" s="674"/>
      <c r="U44" s="674"/>
      <c r="V44" s="674"/>
      <c r="W44" s="674"/>
      <c r="X44" s="674"/>
      <c r="Y44" s="674"/>
      <c r="Z44" s="674"/>
      <c r="AA44" s="674"/>
      <c r="AB44" s="674"/>
      <c r="AC44" s="674"/>
      <c r="AD44" s="674"/>
      <c r="AE44" s="674"/>
      <c r="AF44" s="674"/>
      <c r="AG44" s="674"/>
      <c r="AH44" s="674"/>
      <c r="AI44" s="674"/>
      <c r="AJ44" s="674"/>
      <c r="AK44" s="674"/>
      <c r="AL44" s="674"/>
      <c r="AM44" s="674"/>
      <c r="AN44" s="674"/>
      <c r="AO44" s="674"/>
      <c r="AP44" s="674"/>
      <c r="AQ44" s="674"/>
      <c r="AR44" s="674"/>
      <c r="AS44" s="674"/>
      <c r="AT44" s="674"/>
      <c r="AU44" s="674"/>
      <c r="AV44" s="674"/>
      <c r="AW44" s="674"/>
      <c r="AX44" s="674"/>
      <c r="AY44" s="674"/>
      <c r="AZ44" s="674"/>
      <c r="BA44" s="674"/>
      <c r="BB44" s="674"/>
      <c r="BC44" s="674"/>
      <c r="BD44" s="674"/>
      <c r="BE44" s="674"/>
      <c r="BF44" s="674"/>
      <c r="BG44" s="674"/>
      <c r="BH44" s="674"/>
      <c r="BI44" s="674"/>
      <c r="BJ44" s="674"/>
      <c r="BK44" s="674"/>
      <c r="BL44" s="717"/>
      <c r="BM44" s="717"/>
      <c r="BN44" s="717"/>
    </row>
    <row r="45" spans="1:66" ht="15" customHeight="1">
      <c r="A45" s="574"/>
      <c r="B45" s="693"/>
      <c r="C45" s="591" t="s">
        <v>1113</v>
      </c>
      <c r="D45" s="535">
        <v>57</v>
      </c>
      <c r="E45" s="535">
        <v>100</v>
      </c>
      <c r="F45" s="536">
        <f t="shared" si="1"/>
        <v>43</v>
      </c>
      <c r="G45" s="537"/>
      <c r="H45" s="575"/>
      <c r="I45" s="715"/>
      <c r="J45" s="674"/>
      <c r="K45" s="674"/>
      <c r="L45" s="716"/>
      <c r="M45" s="674"/>
      <c r="N45" s="674"/>
      <c r="O45" s="674"/>
      <c r="P45" s="674"/>
      <c r="Q45" s="674"/>
      <c r="R45" s="674"/>
      <c r="S45" s="674"/>
      <c r="T45" s="674"/>
      <c r="U45" s="674"/>
      <c r="V45" s="674"/>
      <c r="W45" s="674"/>
      <c r="X45" s="674"/>
      <c r="Y45" s="674"/>
      <c r="Z45" s="674"/>
      <c r="AA45" s="674"/>
      <c r="AB45" s="674"/>
      <c r="AC45" s="674"/>
      <c r="AD45" s="674"/>
      <c r="AE45" s="674"/>
      <c r="AF45" s="674"/>
      <c r="AG45" s="674"/>
      <c r="AH45" s="674"/>
      <c r="AI45" s="674"/>
      <c r="AJ45" s="674"/>
      <c r="AK45" s="674"/>
      <c r="AL45" s="674"/>
      <c r="AM45" s="674"/>
      <c r="AN45" s="674"/>
      <c r="AO45" s="674"/>
      <c r="AP45" s="674"/>
      <c r="AQ45" s="674"/>
      <c r="AR45" s="674"/>
      <c r="AS45" s="674"/>
      <c r="AT45" s="674"/>
      <c r="AU45" s="674"/>
      <c r="AV45" s="674"/>
      <c r="AW45" s="674"/>
      <c r="AX45" s="674"/>
      <c r="AY45" s="674"/>
      <c r="AZ45" s="674"/>
      <c r="BA45" s="674"/>
      <c r="BB45" s="674"/>
      <c r="BC45" s="674"/>
      <c r="BD45" s="674"/>
      <c r="BE45" s="674"/>
      <c r="BF45" s="674"/>
      <c r="BG45" s="674"/>
      <c r="BH45" s="674"/>
      <c r="BI45" s="674"/>
      <c r="BJ45" s="674"/>
      <c r="BK45" s="674"/>
      <c r="BL45" s="717"/>
      <c r="BM45" s="717"/>
      <c r="BN45" s="717"/>
    </row>
    <row r="46" spans="1:66" ht="15" customHeight="1">
      <c r="A46" s="574"/>
      <c r="B46" s="693"/>
      <c r="C46" s="614" t="s">
        <v>1029</v>
      </c>
      <c r="D46" s="535">
        <v>29</v>
      </c>
      <c r="E46" s="535">
        <v>29</v>
      </c>
      <c r="F46" s="536">
        <f t="shared" si="1"/>
        <v>0</v>
      </c>
      <c r="G46" s="537"/>
      <c r="H46" s="575"/>
      <c r="I46" s="715"/>
      <c r="J46" s="674"/>
      <c r="K46" s="674"/>
      <c r="L46" s="716"/>
      <c r="M46" s="674"/>
      <c r="N46" s="674"/>
      <c r="O46" s="674"/>
      <c r="P46" s="674"/>
      <c r="Q46" s="674"/>
      <c r="R46" s="674"/>
      <c r="S46" s="674"/>
      <c r="T46" s="674"/>
      <c r="U46" s="674"/>
      <c r="V46" s="674"/>
      <c r="W46" s="674"/>
      <c r="X46" s="674"/>
      <c r="Y46" s="674"/>
      <c r="Z46" s="674"/>
      <c r="AA46" s="674"/>
      <c r="AB46" s="674"/>
      <c r="AC46" s="674"/>
      <c r="AD46" s="674"/>
      <c r="AE46" s="674"/>
      <c r="AF46" s="674"/>
      <c r="AG46" s="674"/>
      <c r="AH46" s="674"/>
      <c r="AI46" s="674"/>
      <c r="AJ46" s="674"/>
      <c r="AK46" s="674"/>
      <c r="AL46" s="674"/>
      <c r="AM46" s="674"/>
      <c r="AN46" s="674"/>
      <c r="AO46" s="674"/>
      <c r="AP46" s="674"/>
      <c r="AQ46" s="674"/>
      <c r="AR46" s="674"/>
      <c r="AS46" s="674"/>
      <c r="AT46" s="674"/>
      <c r="AU46" s="674"/>
      <c r="AV46" s="674"/>
      <c r="AW46" s="674"/>
      <c r="AX46" s="674"/>
      <c r="AY46" s="674"/>
      <c r="AZ46" s="674"/>
      <c r="BA46" s="674"/>
      <c r="BB46" s="674"/>
      <c r="BC46" s="674"/>
      <c r="BD46" s="674"/>
      <c r="BE46" s="674"/>
      <c r="BF46" s="674"/>
      <c r="BG46" s="674"/>
      <c r="BH46" s="674"/>
      <c r="BI46" s="674"/>
      <c r="BJ46" s="674"/>
      <c r="BK46" s="674"/>
      <c r="BL46" s="717"/>
      <c r="BM46" s="717"/>
      <c r="BN46" s="717"/>
    </row>
    <row r="47" spans="1:66" ht="15" customHeight="1">
      <c r="A47" s="574"/>
      <c r="B47" s="693"/>
      <c r="C47" s="614" t="s">
        <v>1644</v>
      </c>
      <c r="D47" s="535">
        <v>1</v>
      </c>
      <c r="E47" s="535">
        <v>1</v>
      </c>
      <c r="F47" s="536">
        <f t="shared" si="1"/>
        <v>0</v>
      </c>
      <c r="G47" s="537"/>
      <c r="H47" s="575"/>
      <c r="I47" s="715"/>
      <c r="J47" s="674"/>
      <c r="K47" s="674"/>
      <c r="L47" s="716"/>
      <c r="M47" s="674"/>
      <c r="N47" s="674"/>
      <c r="O47" s="674"/>
      <c r="P47" s="674"/>
      <c r="Q47" s="674"/>
      <c r="R47" s="674"/>
      <c r="S47" s="674"/>
      <c r="T47" s="674"/>
      <c r="U47" s="674"/>
      <c r="V47" s="674"/>
      <c r="W47" s="674"/>
      <c r="X47" s="674"/>
      <c r="Y47" s="674"/>
      <c r="Z47" s="674"/>
      <c r="AA47" s="674"/>
      <c r="AB47" s="674"/>
      <c r="AC47" s="674"/>
      <c r="AD47" s="674"/>
      <c r="AE47" s="674"/>
      <c r="AF47" s="674"/>
      <c r="AG47" s="674"/>
      <c r="AH47" s="674"/>
      <c r="AI47" s="674"/>
      <c r="AJ47" s="674"/>
      <c r="AK47" s="674"/>
      <c r="AL47" s="674"/>
      <c r="AM47" s="674"/>
      <c r="AN47" s="674"/>
      <c r="AO47" s="674"/>
      <c r="AP47" s="674"/>
      <c r="AQ47" s="674"/>
      <c r="AR47" s="674"/>
      <c r="AS47" s="674"/>
      <c r="AT47" s="674"/>
      <c r="AU47" s="674"/>
      <c r="AV47" s="674"/>
      <c r="AW47" s="674"/>
      <c r="AX47" s="674"/>
      <c r="AY47" s="674"/>
      <c r="AZ47" s="674"/>
      <c r="BA47" s="674"/>
      <c r="BB47" s="674"/>
      <c r="BC47" s="674"/>
      <c r="BD47" s="674"/>
      <c r="BE47" s="674"/>
      <c r="BF47" s="674"/>
      <c r="BG47" s="674"/>
      <c r="BH47" s="674"/>
      <c r="BI47" s="674"/>
      <c r="BJ47" s="674"/>
      <c r="BK47" s="674"/>
      <c r="BL47" s="717"/>
      <c r="BM47" s="717"/>
      <c r="BN47" s="717"/>
    </row>
    <row r="48" spans="1:66" ht="15" customHeight="1">
      <c r="A48" s="574"/>
      <c r="B48" s="693"/>
      <c r="C48" s="614" t="s">
        <v>410</v>
      </c>
      <c r="D48" s="535">
        <v>17</v>
      </c>
      <c r="E48" s="535">
        <v>1</v>
      </c>
      <c r="F48" s="536">
        <f t="shared" si="1"/>
        <v>-16</v>
      </c>
      <c r="G48" s="537"/>
      <c r="H48" s="575"/>
      <c r="I48" s="715"/>
      <c r="J48" s="674"/>
      <c r="K48" s="674"/>
      <c r="L48" s="716"/>
      <c r="M48" s="674"/>
      <c r="N48" s="674"/>
      <c r="O48" s="674"/>
      <c r="P48" s="674"/>
      <c r="Q48" s="674"/>
      <c r="R48" s="674"/>
      <c r="S48" s="674"/>
      <c r="T48" s="674"/>
      <c r="U48" s="674"/>
      <c r="V48" s="674"/>
      <c r="W48" s="674"/>
      <c r="X48" s="674"/>
      <c r="Y48" s="674"/>
      <c r="Z48" s="674"/>
      <c r="AA48" s="674"/>
      <c r="AB48" s="674"/>
      <c r="AC48" s="674"/>
      <c r="AD48" s="674"/>
      <c r="AE48" s="674"/>
      <c r="AF48" s="674"/>
      <c r="AG48" s="674"/>
      <c r="AH48" s="674"/>
      <c r="AI48" s="674"/>
      <c r="AJ48" s="674"/>
      <c r="AK48" s="674"/>
      <c r="AL48" s="674"/>
      <c r="AM48" s="674"/>
      <c r="AN48" s="674"/>
      <c r="AO48" s="674"/>
      <c r="AP48" s="674"/>
      <c r="AQ48" s="674"/>
      <c r="AR48" s="674"/>
      <c r="AS48" s="674"/>
      <c r="AT48" s="674"/>
      <c r="AU48" s="674"/>
      <c r="AV48" s="674"/>
      <c r="AW48" s="674"/>
      <c r="AX48" s="674"/>
      <c r="AY48" s="674"/>
      <c r="AZ48" s="674"/>
      <c r="BA48" s="674"/>
      <c r="BB48" s="674"/>
      <c r="BC48" s="674"/>
      <c r="BD48" s="674"/>
      <c r="BE48" s="674"/>
      <c r="BF48" s="674"/>
      <c r="BG48" s="674"/>
      <c r="BH48" s="674"/>
      <c r="BI48" s="674"/>
      <c r="BJ48" s="674"/>
      <c r="BK48" s="674"/>
      <c r="BL48" s="717"/>
      <c r="BM48" s="717"/>
      <c r="BN48" s="717"/>
    </row>
    <row r="49" spans="1:66" ht="15" customHeight="1">
      <c r="A49" s="574"/>
      <c r="B49" s="693"/>
      <c r="C49" s="593" t="s">
        <v>707</v>
      </c>
      <c r="D49" s="535">
        <v>2</v>
      </c>
      <c r="E49" s="535">
        <v>0</v>
      </c>
      <c r="F49" s="536">
        <f t="shared" si="1"/>
        <v>-2</v>
      </c>
      <c r="G49" s="537"/>
      <c r="H49" s="575"/>
      <c r="I49" s="715"/>
      <c r="J49" s="674"/>
      <c r="K49" s="674"/>
      <c r="L49" s="716"/>
      <c r="M49" s="674"/>
      <c r="N49" s="674"/>
      <c r="O49" s="674"/>
      <c r="P49" s="674"/>
      <c r="Q49" s="674"/>
      <c r="R49" s="674"/>
      <c r="S49" s="674"/>
      <c r="T49" s="674"/>
      <c r="U49" s="674"/>
      <c r="V49" s="674"/>
      <c r="W49" s="674"/>
      <c r="X49" s="674"/>
      <c r="Y49" s="674"/>
      <c r="Z49" s="674"/>
      <c r="AA49" s="674"/>
      <c r="AB49" s="674"/>
      <c r="AC49" s="674"/>
      <c r="AD49" s="674"/>
      <c r="AE49" s="674"/>
      <c r="AF49" s="674"/>
      <c r="AG49" s="674"/>
      <c r="AH49" s="674"/>
      <c r="AI49" s="674"/>
      <c r="AJ49" s="674"/>
      <c r="AK49" s="674"/>
      <c r="AL49" s="674"/>
      <c r="AM49" s="674"/>
      <c r="AN49" s="674"/>
      <c r="AO49" s="674"/>
      <c r="AP49" s="674"/>
      <c r="AQ49" s="674"/>
      <c r="AR49" s="674"/>
      <c r="AS49" s="674"/>
      <c r="AT49" s="674"/>
      <c r="AU49" s="674"/>
      <c r="AV49" s="674"/>
      <c r="AW49" s="674"/>
      <c r="AX49" s="674"/>
      <c r="AY49" s="674"/>
      <c r="AZ49" s="674"/>
      <c r="BA49" s="674"/>
      <c r="BB49" s="674"/>
      <c r="BC49" s="674"/>
      <c r="BD49" s="674"/>
      <c r="BE49" s="674"/>
      <c r="BF49" s="674"/>
      <c r="BG49" s="674"/>
      <c r="BH49" s="674"/>
      <c r="BI49" s="674"/>
      <c r="BJ49" s="674"/>
      <c r="BK49" s="674"/>
      <c r="BL49" s="717"/>
      <c r="BM49" s="717"/>
      <c r="BN49" s="717"/>
    </row>
    <row r="50" spans="1:66" ht="15" customHeight="1">
      <c r="A50" s="574"/>
      <c r="B50" s="693"/>
      <c r="C50" s="593" t="s">
        <v>708</v>
      </c>
      <c r="D50" s="535">
        <v>5</v>
      </c>
      <c r="E50" s="535">
        <v>5</v>
      </c>
      <c r="F50" s="536">
        <f t="shared" si="1"/>
        <v>0</v>
      </c>
      <c r="G50" s="537"/>
      <c r="H50" s="575"/>
      <c r="I50" s="715"/>
      <c r="J50" s="674"/>
      <c r="K50" s="674"/>
      <c r="L50" s="716"/>
      <c r="M50" s="674"/>
      <c r="N50" s="674"/>
      <c r="O50" s="674"/>
      <c r="P50" s="674"/>
      <c r="Q50" s="674"/>
      <c r="R50" s="674"/>
      <c r="S50" s="674"/>
      <c r="T50" s="674"/>
      <c r="U50" s="674"/>
      <c r="V50" s="674"/>
      <c r="W50" s="674"/>
      <c r="X50" s="674"/>
      <c r="Y50" s="674"/>
      <c r="Z50" s="674"/>
      <c r="AA50" s="674"/>
      <c r="AB50" s="674"/>
      <c r="AC50" s="674"/>
      <c r="AD50" s="674"/>
      <c r="AE50" s="674"/>
      <c r="AF50" s="674"/>
      <c r="AG50" s="674"/>
      <c r="AH50" s="674"/>
      <c r="AI50" s="674"/>
      <c r="AJ50" s="674"/>
      <c r="AK50" s="674"/>
      <c r="AL50" s="674"/>
      <c r="AM50" s="674"/>
      <c r="AN50" s="674"/>
      <c r="AO50" s="674"/>
      <c r="AP50" s="674"/>
      <c r="AQ50" s="674"/>
      <c r="AR50" s="674"/>
      <c r="AS50" s="674"/>
      <c r="AT50" s="674"/>
      <c r="AU50" s="674"/>
      <c r="AV50" s="674"/>
      <c r="AW50" s="674"/>
      <c r="AX50" s="674"/>
      <c r="AY50" s="674"/>
      <c r="AZ50" s="674"/>
      <c r="BA50" s="674"/>
      <c r="BB50" s="674"/>
      <c r="BC50" s="674"/>
      <c r="BD50" s="674"/>
      <c r="BE50" s="674"/>
      <c r="BF50" s="674"/>
      <c r="BG50" s="674"/>
      <c r="BH50" s="674"/>
      <c r="BI50" s="674"/>
      <c r="BJ50" s="674"/>
      <c r="BK50" s="674"/>
      <c r="BL50" s="717"/>
      <c r="BM50" s="717"/>
      <c r="BN50" s="717"/>
    </row>
    <row r="51" spans="1:66" ht="15" customHeight="1">
      <c r="A51" s="574"/>
      <c r="B51" s="693"/>
      <c r="C51" s="593" t="s">
        <v>705</v>
      </c>
      <c r="D51" s="535">
        <v>1</v>
      </c>
      <c r="E51" s="535">
        <v>1</v>
      </c>
      <c r="F51" s="536">
        <f t="shared" si="1"/>
        <v>0</v>
      </c>
      <c r="G51" s="537"/>
      <c r="H51" s="575"/>
      <c r="I51" s="715"/>
      <c r="J51" s="674"/>
      <c r="K51" s="674"/>
      <c r="L51" s="716"/>
      <c r="M51" s="674"/>
      <c r="N51" s="674"/>
      <c r="O51" s="674"/>
      <c r="P51" s="674"/>
      <c r="Q51" s="674"/>
      <c r="R51" s="674"/>
      <c r="S51" s="674"/>
      <c r="T51" s="674"/>
      <c r="U51" s="674"/>
      <c r="V51" s="674"/>
      <c r="W51" s="674"/>
      <c r="X51" s="674"/>
      <c r="Y51" s="674"/>
      <c r="Z51" s="674"/>
      <c r="AA51" s="674"/>
      <c r="AB51" s="674"/>
      <c r="AC51" s="674"/>
      <c r="AD51" s="674"/>
      <c r="AE51" s="674"/>
      <c r="AF51" s="674"/>
      <c r="AG51" s="674"/>
      <c r="AH51" s="674"/>
      <c r="AI51" s="674"/>
      <c r="AJ51" s="674"/>
      <c r="AK51" s="674"/>
      <c r="AL51" s="674"/>
      <c r="AM51" s="674"/>
      <c r="AN51" s="674"/>
      <c r="AO51" s="674"/>
      <c r="AP51" s="674"/>
      <c r="AQ51" s="674"/>
      <c r="AR51" s="674"/>
      <c r="AS51" s="674"/>
      <c r="AT51" s="674"/>
      <c r="AU51" s="674"/>
      <c r="AV51" s="674"/>
      <c r="AW51" s="674"/>
      <c r="AX51" s="674"/>
      <c r="AY51" s="674"/>
      <c r="AZ51" s="674"/>
      <c r="BA51" s="674"/>
      <c r="BB51" s="674"/>
      <c r="BC51" s="674"/>
      <c r="BD51" s="674"/>
      <c r="BE51" s="674"/>
      <c r="BF51" s="674"/>
      <c r="BG51" s="674"/>
      <c r="BH51" s="674"/>
      <c r="BI51" s="674"/>
      <c r="BJ51" s="674"/>
      <c r="BK51" s="674"/>
      <c r="BL51" s="717"/>
      <c r="BM51" s="717"/>
      <c r="BN51" s="717"/>
    </row>
    <row r="52" spans="1:66" ht="15" customHeight="1">
      <c r="A52" s="574"/>
      <c r="B52" s="693" t="s">
        <v>36</v>
      </c>
      <c r="C52" s="593" t="s">
        <v>37</v>
      </c>
      <c r="D52" s="535">
        <v>10</v>
      </c>
      <c r="E52" s="535">
        <v>10</v>
      </c>
      <c r="F52" s="536">
        <f t="shared" si="1"/>
        <v>0</v>
      </c>
      <c r="G52" s="537"/>
      <c r="H52" s="575"/>
      <c r="I52" s="715"/>
      <c r="J52" s="674"/>
      <c r="K52" s="674"/>
      <c r="L52" s="716"/>
      <c r="M52" s="674"/>
      <c r="N52" s="674"/>
      <c r="O52" s="674"/>
      <c r="P52" s="674"/>
      <c r="Q52" s="674"/>
      <c r="R52" s="674"/>
      <c r="S52" s="674"/>
      <c r="T52" s="674"/>
      <c r="U52" s="674"/>
      <c r="V52" s="674"/>
      <c r="W52" s="674"/>
      <c r="X52" s="674"/>
      <c r="Y52" s="674"/>
      <c r="Z52" s="674"/>
      <c r="AA52" s="674"/>
      <c r="AB52" s="674"/>
      <c r="AC52" s="674"/>
      <c r="AD52" s="674"/>
      <c r="AE52" s="674"/>
      <c r="AF52" s="674"/>
      <c r="AG52" s="674"/>
      <c r="AH52" s="674"/>
      <c r="AI52" s="674"/>
      <c r="AJ52" s="674"/>
      <c r="AK52" s="674"/>
      <c r="AL52" s="674"/>
      <c r="AM52" s="674"/>
      <c r="AN52" s="674"/>
      <c r="AO52" s="674"/>
      <c r="AP52" s="674"/>
      <c r="AQ52" s="674"/>
      <c r="AR52" s="674"/>
      <c r="AS52" s="674"/>
      <c r="AT52" s="674"/>
      <c r="AU52" s="674"/>
      <c r="AV52" s="674"/>
      <c r="AW52" s="674"/>
      <c r="AX52" s="674"/>
      <c r="AY52" s="674"/>
      <c r="AZ52" s="674"/>
      <c r="BA52" s="674"/>
      <c r="BB52" s="674"/>
      <c r="BC52" s="674"/>
      <c r="BD52" s="674"/>
      <c r="BE52" s="674"/>
      <c r="BF52" s="674"/>
      <c r="BG52" s="674"/>
      <c r="BH52" s="674"/>
      <c r="BI52" s="674"/>
      <c r="BJ52" s="674"/>
      <c r="BK52" s="674"/>
      <c r="BL52" s="717"/>
      <c r="BM52" s="717"/>
      <c r="BN52" s="717"/>
    </row>
    <row r="53" spans="1:66" ht="15" customHeight="1">
      <c r="A53" s="574"/>
      <c r="B53" s="693"/>
      <c r="C53" s="593" t="s">
        <v>835</v>
      </c>
      <c r="D53" s="535">
        <v>1</v>
      </c>
      <c r="E53" s="535">
        <v>1</v>
      </c>
      <c r="F53" s="536">
        <f t="shared" si="1"/>
        <v>0</v>
      </c>
      <c r="G53" s="537"/>
      <c r="H53" s="575"/>
      <c r="I53" s="715"/>
      <c r="J53" s="674"/>
      <c r="K53" s="674"/>
      <c r="L53" s="716"/>
      <c r="M53" s="674"/>
      <c r="N53" s="674"/>
      <c r="O53" s="674"/>
      <c r="P53" s="674"/>
      <c r="Q53" s="674"/>
      <c r="R53" s="674"/>
      <c r="S53" s="674"/>
      <c r="T53" s="674"/>
      <c r="U53" s="674"/>
      <c r="V53" s="674"/>
      <c r="W53" s="674"/>
      <c r="X53" s="674"/>
      <c r="Y53" s="674"/>
      <c r="Z53" s="674"/>
      <c r="AA53" s="674"/>
      <c r="AB53" s="674"/>
      <c r="AC53" s="674"/>
      <c r="AD53" s="674"/>
      <c r="AE53" s="674"/>
      <c r="AF53" s="674"/>
      <c r="AG53" s="674"/>
      <c r="AH53" s="674"/>
      <c r="AI53" s="674"/>
      <c r="AJ53" s="674"/>
      <c r="AK53" s="674"/>
      <c r="AL53" s="674"/>
      <c r="AM53" s="674"/>
      <c r="AN53" s="674"/>
      <c r="AO53" s="674"/>
      <c r="AP53" s="674"/>
      <c r="AQ53" s="674"/>
      <c r="AR53" s="674"/>
      <c r="AS53" s="674"/>
      <c r="AT53" s="674"/>
      <c r="AU53" s="674"/>
      <c r="AV53" s="674"/>
      <c r="AW53" s="674"/>
      <c r="AX53" s="674"/>
      <c r="AY53" s="674"/>
      <c r="AZ53" s="674"/>
      <c r="BA53" s="674"/>
      <c r="BB53" s="674"/>
      <c r="BC53" s="674"/>
      <c r="BD53" s="674"/>
      <c r="BE53" s="674"/>
      <c r="BF53" s="674"/>
      <c r="BG53" s="674"/>
      <c r="BH53" s="674"/>
      <c r="BI53" s="674"/>
      <c r="BJ53" s="674"/>
      <c r="BK53" s="674"/>
      <c r="BL53" s="717"/>
      <c r="BM53" s="717"/>
      <c r="BN53" s="717"/>
    </row>
    <row r="54" spans="1:66" ht="15" customHeight="1">
      <c r="A54" s="574"/>
      <c r="B54" s="693"/>
      <c r="C54" s="593" t="s">
        <v>1557</v>
      </c>
      <c r="D54" s="535">
        <v>1</v>
      </c>
      <c r="E54" s="535">
        <v>1</v>
      </c>
      <c r="F54" s="536">
        <f t="shared" si="1"/>
        <v>0</v>
      </c>
      <c r="G54" s="537"/>
      <c r="H54" s="575"/>
      <c r="I54" s="715"/>
      <c r="J54" s="718">
        <v>91</v>
      </c>
      <c r="K54" s="674"/>
      <c r="L54" s="674"/>
      <c r="M54" s="727"/>
      <c r="N54" s="674"/>
      <c r="O54" s="674"/>
      <c r="P54" s="674"/>
      <c r="Q54" s="674"/>
      <c r="R54" s="674"/>
      <c r="S54" s="674"/>
      <c r="T54" s="674"/>
      <c r="U54" s="674"/>
      <c r="V54" s="674"/>
      <c r="W54" s="674"/>
      <c r="X54" s="674"/>
      <c r="Y54" s="674"/>
      <c r="Z54" s="674"/>
      <c r="AA54" s="674"/>
      <c r="AB54" s="674"/>
      <c r="AC54" s="674"/>
      <c r="AD54" s="674"/>
      <c r="AE54" s="674"/>
      <c r="AF54" s="674"/>
      <c r="AG54" s="674"/>
      <c r="AH54" s="674"/>
      <c r="AI54" s="674"/>
      <c r="AJ54" s="674"/>
      <c r="AK54" s="674"/>
      <c r="AL54" s="674"/>
      <c r="AM54" s="674"/>
      <c r="AN54" s="674"/>
      <c r="AO54" s="674"/>
      <c r="AP54" s="674"/>
      <c r="AQ54" s="674"/>
      <c r="AR54" s="674"/>
      <c r="AS54" s="674"/>
      <c r="AT54" s="674"/>
      <c r="AU54" s="674"/>
      <c r="AV54" s="674"/>
      <c r="AW54" s="674"/>
      <c r="AX54" s="674"/>
      <c r="AY54" s="674"/>
      <c r="AZ54" s="674"/>
      <c r="BA54" s="674"/>
      <c r="BB54" s="674"/>
      <c r="BC54" s="674"/>
      <c r="BD54" s="674"/>
      <c r="BE54" s="674"/>
      <c r="BF54" s="674"/>
      <c r="BG54" s="674"/>
      <c r="BH54" s="674"/>
      <c r="BI54" s="674"/>
      <c r="BJ54" s="674"/>
      <c r="BK54" s="674"/>
      <c r="BL54" s="717">
        <f>COUNTA(J54:BK54)</f>
        <v>1</v>
      </c>
      <c r="BM54" s="717"/>
      <c r="BN54" s="717"/>
    </row>
    <row r="55" spans="1:66" ht="15" customHeight="1">
      <c r="A55" s="574"/>
      <c r="B55" s="693"/>
      <c r="C55" s="593" t="s">
        <v>493</v>
      </c>
      <c r="D55" s="535">
        <v>2</v>
      </c>
      <c r="E55" s="535">
        <v>3</v>
      </c>
      <c r="F55" s="536">
        <f t="shared" si="1"/>
        <v>1</v>
      </c>
      <c r="G55" s="537"/>
      <c r="H55" s="575"/>
      <c r="I55" s="715"/>
      <c r="J55" s="718">
        <v>57</v>
      </c>
      <c r="K55" s="718">
        <v>58</v>
      </c>
      <c r="L55" s="718">
        <v>59</v>
      </c>
      <c r="M55" s="716"/>
      <c r="N55" s="674"/>
      <c r="O55" s="674"/>
      <c r="P55" s="674"/>
      <c r="Q55" s="674"/>
      <c r="R55" s="674"/>
      <c r="S55" s="674"/>
      <c r="T55" s="674"/>
      <c r="U55" s="674"/>
      <c r="V55" s="674"/>
      <c r="W55" s="674"/>
      <c r="X55" s="674"/>
      <c r="Y55" s="674"/>
      <c r="Z55" s="674"/>
      <c r="AA55" s="674"/>
      <c r="AB55" s="674"/>
      <c r="AC55" s="674"/>
      <c r="AD55" s="674"/>
      <c r="AE55" s="674"/>
      <c r="AF55" s="674"/>
      <c r="AG55" s="674"/>
      <c r="AH55" s="674"/>
      <c r="AI55" s="674"/>
      <c r="AJ55" s="674"/>
      <c r="AK55" s="674"/>
      <c r="AL55" s="674"/>
      <c r="AM55" s="674"/>
      <c r="AN55" s="674"/>
      <c r="AO55" s="674"/>
      <c r="AP55" s="674"/>
      <c r="AQ55" s="674"/>
      <c r="AR55" s="674"/>
      <c r="AS55" s="674"/>
      <c r="AT55" s="674"/>
      <c r="AU55" s="674"/>
      <c r="AV55" s="674"/>
      <c r="AW55" s="674"/>
      <c r="AX55" s="674"/>
      <c r="AY55" s="674"/>
      <c r="AZ55" s="674"/>
      <c r="BA55" s="674"/>
      <c r="BB55" s="674"/>
      <c r="BC55" s="674"/>
      <c r="BD55" s="674"/>
      <c r="BE55" s="674"/>
      <c r="BF55" s="674"/>
      <c r="BG55" s="674"/>
      <c r="BH55" s="674"/>
      <c r="BI55" s="674"/>
      <c r="BJ55" s="674"/>
      <c r="BK55" s="674"/>
      <c r="BL55" s="717">
        <f>COUNTA(J55:BK55)</f>
        <v>3</v>
      </c>
      <c r="BM55" s="717"/>
      <c r="BN55" s="717"/>
    </row>
    <row r="56" spans="1:66" ht="15" customHeight="1">
      <c r="A56" s="574"/>
      <c r="B56" s="693"/>
      <c r="C56" s="593" t="s">
        <v>1225</v>
      </c>
      <c r="D56" s="535">
        <v>2</v>
      </c>
      <c r="E56" s="625">
        <v>2</v>
      </c>
      <c r="F56" s="626">
        <f t="shared" si="1"/>
        <v>0</v>
      </c>
      <c r="G56" s="537"/>
      <c r="H56" s="575"/>
      <c r="I56" s="715"/>
      <c r="J56" s="718">
        <v>66</v>
      </c>
      <c r="K56" s="718">
        <v>67</v>
      </c>
      <c r="L56" s="674"/>
      <c r="M56" s="716"/>
      <c r="N56" s="674"/>
      <c r="O56" s="674"/>
      <c r="P56" s="674"/>
      <c r="Q56" s="674"/>
      <c r="R56" s="674"/>
      <c r="S56" s="674"/>
      <c r="T56" s="674"/>
      <c r="U56" s="674"/>
      <c r="V56" s="674"/>
      <c r="W56" s="674"/>
      <c r="X56" s="674"/>
      <c r="Y56" s="674"/>
      <c r="Z56" s="674"/>
      <c r="AA56" s="674"/>
      <c r="AB56" s="674"/>
      <c r="AC56" s="674"/>
      <c r="AD56" s="674"/>
      <c r="AE56" s="674"/>
      <c r="AF56" s="674"/>
      <c r="AG56" s="674"/>
      <c r="AH56" s="674"/>
      <c r="AI56" s="674"/>
      <c r="AJ56" s="674"/>
      <c r="AK56" s="674"/>
      <c r="AL56" s="674"/>
      <c r="AM56" s="674"/>
      <c r="AN56" s="674"/>
      <c r="AO56" s="674"/>
      <c r="AP56" s="674"/>
      <c r="AQ56" s="674"/>
      <c r="AR56" s="674"/>
      <c r="AS56" s="674"/>
      <c r="AT56" s="674"/>
      <c r="AU56" s="674"/>
      <c r="AV56" s="674"/>
      <c r="AW56" s="674"/>
      <c r="AX56" s="674"/>
      <c r="AY56" s="674"/>
      <c r="AZ56" s="674"/>
      <c r="BA56" s="674"/>
      <c r="BB56" s="674"/>
      <c r="BC56" s="674"/>
      <c r="BD56" s="674"/>
      <c r="BE56" s="674"/>
      <c r="BF56" s="674"/>
      <c r="BG56" s="674"/>
      <c r="BH56" s="674"/>
      <c r="BI56" s="674"/>
      <c r="BJ56" s="674"/>
      <c r="BK56" s="674"/>
      <c r="BL56" s="717">
        <f>COUNTA(J56:BK56)</f>
        <v>2</v>
      </c>
      <c r="BM56" s="717"/>
      <c r="BN56" s="717"/>
    </row>
    <row r="57" spans="1:66" ht="15" customHeight="1">
      <c r="A57" s="574"/>
      <c r="B57" s="693"/>
      <c r="C57" s="593" t="s">
        <v>495</v>
      </c>
      <c r="D57" s="728">
        <v>4</v>
      </c>
      <c r="E57" s="599">
        <v>4</v>
      </c>
      <c r="F57" s="631">
        <f t="shared" si="1"/>
        <v>0</v>
      </c>
      <c r="G57" s="703"/>
      <c r="H57" s="575"/>
      <c r="I57" s="715"/>
      <c r="J57" s="718">
        <v>62</v>
      </c>
      <c r="K57" s="718">
        <v>63</v>
      </c>
      <c r="L57" s="718">
        <v>64</v>
      </c>
      <c r="M57" s="729">
        <v>65</v>
      </c>
      <c r="N57" s="674"/>
      <c r="O57" s="674"/>
      <c r="P57" s="674"/>
      <c r="Q57" s="674"/>
      <c r="R57" s="674"/>
      <c r="S57" s="674"/>
      <c r="T57" s="674"/>
      <c r="U57" s="674"/>
      <c r="V57" s="674"/>
      <c r="W57" s="674"/>
      <c r="X57" s="674"/>
      <c r="Y57" s="674"/>
      <c r="Z57" s="674"/>
      <c r="AA57" s="674"/>
      <c r="AB57" s="674"/>
      <c r="AC57" s="674"/>
      <c r="AD57" s="674"/>
      <c r="AE57" s="674"/>
      <c r="AF57" s="674"/>
      <c r="AG57" s="674"/>
      <c r="AH57" s="674"/>
      <c r="AI57" s="674"/>
      <c r="AJ57" s="674"/>
      <c r="AK57" s="674"/>
      <c r="AL57" s="674"/>
      <c r="AM57" s="674"/>
      <c r="AN57" s="674"/>
      <c r="AO57" s="674"/>
      <c r="AP57" s="674"/>
      <c r="AQ57" s="674"/>
      <c r="AR57" s="674"/>
      <c r="AS57" s="674"/>
      <c r="AT57" s="674"/>
      <c r="AU57" s="674"/>
      <c r="AV57" s="674"/>
      <c r="AW57" s="674"/>
      <c r="AX57" s="674"/>
      <c r="AY57" s="674"/>
      <c r="AZ57" s="674"/>
      <c r="BA57" s="674"/>
      <c r="BB57" s="674"/>
      <c r="BC57" s="674"/>
      <c r="BD57" s="674"/>
      <c r="BE57" s="674"/>
      <c r="BF57" s="674"/>
      <c r="BG57" s="674"/>
      <c r="BH57" s="674"/>
      <c r="BI57" s="674"/>
      <c r="BJ57" s="674"/>
      <c r="BK57" s="674"/>
      <c r="BL57" s="717">
        <f>COUNTA(J57:BK57)</f>
        <v>4</v>
      </c>
      <c r="BM57" s="717"/>
      <c r="BN57" s="717"/>
    </row>
    <row r="58" spans="1:66" ht="15" customHeight="1">
      <c r="A58" s="574"/>
      <c r="B58" s="693"/>
      <c r="C58" s="593" t="s">
        <v>1227</v>
      </c>
      <c r="D58" s="728">
        <v>3</v>
      </c>
      <c r="E58" s="599">
        <v>3</v>
      </c>
      <c r="F58" s="631">
        <f t="shared" si="1"/>
        <v>0</v>
      </c>
      <c r="G58" s="703"/>
      <c r="H58" s="575"/>
      <c r="I58" s="715"/>
      <c r="J58" s="718">
        <v>68</v>
      </c>
      <c r="K58" s="718">
        <v>69</v>
      </c>
      <c r="L58" s="718">
        <v>70</v>
      </c>
      <c r="M58" s="716"/>
      <c r="N58" s="674"/>
      <c r="O58" s="674"/>
      <c r="P58" s="674"/>
      <c r="Q58" s="674"/>
      <c r="R58" s="674"/>
      <c r="S58" s="674"/>
      <c r="T58" s="674"/>
      <c r="U58" s="674"/>
      <c r="V58" s="674"/>
      <c r="W58" s="674"/>
      <c r="X58" s="674"/>
      <c r="Y58" s="674"/>
      <c r="Z58" s="674"/>
      <c r="AA58" s="674"/>
      <c r="AB58" s="674"/>
      <c r="AC58" s="674"/>
      <c r="AD58" s="674"/>
      <c r="AE58" s="674"/>
      <c r="AF58" s="674"/>
      <c r="AG58" s="674"/>
      <c r="AH58" s="674"/>
      <c r="AI58" s="674"/>
      <c r="AJ58" s="674"/>
      <c r="AK58" s="674"/>
      <c r="AL58" s="674"/>
      <c r="AM58" s="674"/>
      <c r="AN58" s="674"/>
      <c r="AO58" s="674"/>
      <c r="AP58" s="674"/>
      <c r="AQ58" s="674"/>
      <c r="AR58" s="674"/>
      <c r="AS58" s="674"/>
      <c r="AT58" s="674"/>
      <c r="AU58" s="674"/>
      <c r="AV58" s="674"/>
      <c r="AW58" s="674"/>
      <c r="AX58" s="674"/>
      <c r="AY58" s="674"/>
      <c r="AZ58" s="674"/>
      <c r="BA58" s="674"/>
      <c r="BB58" s="674"/>
      <c r="BC58" s="674"/>
      <c r="BD58" s="674"/>
      <c r="BE58" s="674"/>
      <c r="BF58" s="674"/>
      <c r="BG58" s="674"/>
      <c r="BH58" s="674"/>
      <c r="BI58" s="674"/>
      <c r="BJ58" s="674"/>
      <c r="BK58" s="674"/>
      <c r="BL58" s="717">
        <f>COUNTA(J58:BK58)</f>
        <v>3</v>
      </c>
      <c r="BM58" s="717"/>
      <c r="BN58" s="717"/>
    </row>
    <row r="59" spans="1:66" ht="15" customHeight="1">
      <c r="A59" s="574"/>
      <c r="B59" s="693"/>
      <c r="C59" s="593" t="s">
        <v>1161</v>
      </c>
      <c r="D59" s="535">
        <v>14</v>
      </c>
      <c r="E59" s="535">
        <v>12</v>
      </c>
      <c r="F59" s="536">
        <f t="shared" si="1"/>
        <v>-2</v>
      </c>
      <c r="G59" s="615"/>
      <c r="H59" s="575"/>
      <c r="I59" s="715"/>
      <c r="J59" s="718">
        <v>31</v>
      </c>
      <c r="K59" s="718">
        <v>32</v>
      </c>
      <c r="L59" s="718">
        <v>33</v>
      </c>
      <c r="M59" s="729">
        <v>34</v>
      </c>
      <c r="N59" s="718">
        <v>35</v>
      </c>
      <c r="O59" s="718">
        <v>51</v>
      </c>
      <c r="P59" s="718">
        <v>52</v>
      </c>
      <c r="Q59" s="718">
        <v>90</v>
      </c>
      <c r="R59" s="718">
        <v>114</v>
      </c>
      <c r="S59" s="674">
        <v>115</v>
      </c>
      <c r="T59" s="718">
        <v>116</v>
      </c>
      <c r="U59" s="718">
        <v>117</v>
      </c>
      <c r="V59" s="718">
        <v>118</v>
      </c>
      <c r="W59" s="718">
        <v>119</v>
      </c>
      <c r="X59" s="674">
        <v>120</v>
      </c>
      <c r="Y59" s="726">
        <v>6</v>
      </c>
      <c r="Z59" s="674"/>
      <c r="AA59" s="674"/>
      <c r="AB59" s="674"/>
      <c r="AC59" s="674"/>
      <c r="AD59" s="674"/>
      <c r="AE59" s="674"/>
      <c r="AF59" s="674"/>
      <c r="AG59" s="674"/>
      <c r="AH59" s="674"/>
      <c r="AI59" s="674"/>
      <c r="AJ59" s="674"/>
      <c r="AK59" s="674"/>
      <c r="AL59" s="674"/>
      <c r="AM59" s="674"/>
      <c r="AN59" s="674"/>
      <c r="AO59" s="674"/>
      <c r="AP59" s="674"/>
      <c r="AQ59" s="674"/>
      <c r="AR59" s="674"/>
      <c r="AS59" s="674"/>
      <c r="AT59" s="674"/>
      <c r="AU59" s="674"/>
      <c r="AV59" s="674"/>
      <c r="AW59" s="674"/>
      <c r="AX59" s="674"/>
      <c r="AY59" s="674"/>
      <c r="AZ59" s="674"/>
      <c r="BA59" s="674"/>
      <c r="BB59" s="674"/>
      <c r="BC59" s="674"/>
      <c r="BD59" s="674"/>
      <c r="BE59" s="674"/>
      <c r="BF59" s="674"/>
      <c r="BG59" s="674"/>
      <c r="BH59" s="674"/>
      <c r="BI59" s="674"/>
      <c r="BJ59" s="674"/>
      <c r="BK59" s="674"/>
      <c r="BL59" s="717">
        <v>13</v>
      </c>
      <c r="BM59" s="717"/>
      <c r="BN59" s="717">
        <v>3</v>
      </c>
    </row>
    <row r="60" spans="1:66" ht="15" customHeight="1">
      <c r="A60" s="574"/>
      <c r="B60" s="693"/>
      <c r="C60" s="593" t="s">
        <v>979</v>
      </c>
      <c r="D60" s="535">
        <v>13</v>
      </c>
      <c r="E60" s="535">
        <v>14</v>
      </c>
      <c r="F60" s="536">
        <f t="shared" si="1"/>
        <v>1</v>
      </c>
      <c r="G60" s="615"/>
      <c r="H60" s="575"/>
      <c r="I60" s="715"/>
      <c r="J60" s="718">
        <v>41</v>
      </c>
      <c r="K60" s="729">
        <v>42</v>
      </c>
      <c r="L60" s="718">
        <v>43</v>
      </c>
      <c r="M60" s="718">
        <v>44</v>
      </c>
      <c r="N60" s="718">
        <v>45</v>
      </c>
      <c r="O60" s="718">
        <v>46</v>
      </c>
      <c r="P60" s="718">
        <v>47</v>
      </c>
      <c r="Q60" s="718">
        <v>48</v>
      </c>
      <c r="R60" s="718">
        <v>49</v>
      </c>
      <c r="S60" s="718">
        <v>50</v>
      </c>
      <c r="T60" s="718">
        <v>55</v>
      </c>
      <c r="U60" s="718">
        <v>56</v>
      </c>
      <c r="V60" s="674"/>
      <c r="W60" s="674">
        <v>61</v>
      </c>
      <c r="X60" s="674"/>
      <c r="Y60" s="718">
        <v>135</v>
      </c>
      <c r="Z60" s="718">
        <v>142</v>
      </c>
      <c r="AA60" s="674"/>
      <c r="AB60" s="674"/>
      <c r="AC60" s="674"/>
      <c r="AD60" s="674"/>
      <c r="AE60" s="674"/>
      <c r="AF60" s="674"/>
      <c r="AG60" s="674"/>
      <c r="AH60" s="674"/>
      <c r="AI60" s="674"/>
      <c r="AJ60" s="674"/>
      <c r="AK60" s="674"/>
      <c r="AL60" s="674"/>
      <c r="AM60" s="674"/>
      <c r="AN60" s="674"/>
      <c r="AO60" s="674"/>
      <c r="AP60" s="674"/>
      <c r="AQ60" s="674"/>
      <c r="AR60" s="674"/>
      <c r="AS60" s="674"/>
      <c r="AT60" s="674"/>
      <c r="AU60" s="674"/>
      <c r="AV60" s="674"/>
      <c r="AW60" s="674"/>
      <c r="AX60" s="674"/>
      <c r="AY60" s="674"/>
      <c r="AZ60" s="674"/>
      <c r="BA60" s="674"/>
      <c r="BB60" s="674"/>
      <c r="BC60" s="674"/>
      <c r="BD60" s="674"/>
      <c r="BE60" s="674"/>
      <c r="BF60" s="674"/>
      <c r="BG60" s="674"/>
      <c r="BH60" s="674"/>
      <c r="BI60" s="674"/>
      <c r="BJ60" s="674"/>
      <c r="BK60" s="674"/>
      <c r="BL60" s="717">
        <v>14</v>
      </c>
      <c r="BM60" s="717"/>
      <c r="BN60" s="717">
        <v>1</v>
      </c>
    </row>
    <row r="61" spans="1:66" ht="15" customHeight="1">
      <c r="A61" s="574"/>
      <c r="B61" s="693"/>
      <c r="C61" s="593" t="s">
        <v>837</v>
      </c>
      <c r="D61" s="535">
        <v>23</v>
      </c>
      <c r="E61" s="535">
        <v>24</v>
      </c>
      <c r="F61" s="536">
        <f t="shared" si="1"/>
        <v>1</v>
      </c>
      <c r="G61" s="537"/>
      <c r="H61" s="575"/>
      <c r="I61" s="715"/>
      <c r="J61" s="729">
        <v>11</v>
      </c>
      <c r="K61" s="718">
        <v>12</v>
      </c>
      <c r="L61" s="718">
        <v>13</v>
      </c>
      <c r="M61" s="718">
        <v>14</v>
      </c>
      <c r="N61" s="718">
        <v>15</v>
      </c>
      <c r="O61" s="718">
        <v>16</v>
      </c>
      <c r="P61" s="718">
        <v>17</v>
      </c>
      <c r="Q61" s="718">
        <v>18</v>
      </c>
      <c r="R61" s="718">
        <v>19</v>
      </c>
      <c r="S61" s="718">
        <v>20</v>
      </c>
      <c r="T61" s="718">
        <v>21</v>
      </c>
      <c r="U61" s="718">
        <v>22</v>
      </c>
      <c r="V61" s="718">
        <v>23</v>
      </c>
      <c r="W61" s="718">
        <v>24</v>
      </c>
      <c r="X61" s="718">
        <v>25</v>
      </c>
      <c r="Y61" s="718">
        <v>26</v>
      </c>
      <c r="Z61" s="718">
        <v>27</v>
      </c>
      <c r="AA61" s="718">
        <v>28</v>
      </c>
      <c r="AB61" s="674">
        <v>30</v>
      </c>
      <c r="AC61" s="718">
        <v>36</v>
      </c>
      <c r="AD61" s="674">
        <v>37</v>
      </c>
      <c r="AE61" s="718">
        <v>38</v>
      </c>
      <c r="AF61" s="718">
        <v>39</v>
      </c>
      <c r="AG61" s="718">
        <v>40</v>
      </c>
      <c r="AH61" s="674">
        <v>53</v>
      </c>
      <c r="AI61" s="718">
        <v>54</v>
      </c>
      <c r="AJ61" s="718">
        <v>60</v>
      </c>
      <c r="AK61" s="674"/>
      <c r="AL61" s="674"/>
      <c r="AM61" s="674"/>
      <c r="AN61" s="674"/>
      <c r="AO61" s="674"/>
      <c r="AP61" s="674"/>
      <c r="AQ61" s="674"/>
      <c r="AR61" s="674"/>
      <c r="AS61" s="674"/>
      <c r="AT61" s="674"/>
      <c r="AU61" s="674"/>
      <c r="AV61" s="674"/>
      <c r="AW61" s="674"/>
      <c r="AX61" s="674"/>
      <c r="AY61" s="674"/>
      <c r="AZ61" s="674"/>
      <c r="BA61" s="674"/>
      <c r="BB61" s="674"/>
      <c r="BC61" s="674"/>
      <c r="BD61" s="674"/>
      <c r="BE61" s="674"/>
      <c r="BF61" s="674"/>
      <c r="BG61" s="674"/>
      <c r="BH61" s="674"/>
      <c r="BI61" s="674"/>
      <c r="BJ61" s="674"/>
      <c r="BK61" s="674"/>
      <c r="BL61" s="717">
        <v>24</v>
      </c>
      <c r="BM61" s="717"/>
      <c r="BN61" s="717">
        <v>3</v>
      </c>
    </row>
    <row r="62" spans="1:66" ht="15" customHeight="1">
      <c r="A62" s="574"/>
      <c r="B62" s="693"/>
      <c r="C62" s="593" t="s">
        <v>1464</v>
      </c>
      <c r="D62" s="535">
        <v>17</v>
      </c>
      <c r="E62" s="535">
        <v>17</v>
      </c>
      <c r="F62" s="536">
        <f t="shared" si="1"/>
        <v>0</v>
      </c>
      <c r="G62" s="537"/>
      <c r="H62" s="575"/>
      <c r="I62" s="715"/>
      <c r="J62" s="718">
        <v>71</v>
      </c>
      <c r="K62" s="718">
        <v>72</v>
      </c>
      <c r="L62" s="718">
        <v>73</v>
      </c>
      <c r="M62" s="718">
        <v>74</v>
      </c>
      <c r="N62" s="718">
        <v>75</v>
      </c>
      <c r="O62" s="718">
        <v>76</v>
      </c>
      <c r="P62" s="729">
        <v>77</v>
      </c>
      <c r="Q62" s="674">
        <v>78</v>
      </c>
      <c r="R62" s="718">
        <v>79</v>
      </c>
      <c r="S62" s="718">
        <v>80</v>
      </c>
      <c r="T62" s="718">
        <v>81</v>
      </c>
      <c r="U62" s="718">
        <v>82</v>
      </c>
      <c r="V62" s="718">
        <v>83</v>
      </c>
      <c r="W62" s="718">
        <v>84</v>
      </c>
      <c r="X62" s="718">
        <v>86</v>
      </c>
      <c r="Y62" s="718">
        <v>87</v>
      </c>
      <c r="Z62" s="718">
        <v>88</v>
      </c>
      <c r="AA62" s="718">
        <v>89</v>
      </c>
      <c r="AB62" s="674"/>
      <c r="AC62" s="674"/>
      <c r="AD62" s="674"/>
      <c r="AE62" s="674"/>
      <c r="AF62" s="674"/>
      <c r="AG62" s="674"/>
      <c r="AH62" s="674"/>
      <c r="AI62" s="674"/>
      <c r="AJ62" s="674"/>
      <c r="AK62" s="674"/>
      <c r="AL62" s="674"/>
      <c r="AM62" s="674"/>
      <c r="AN62" s="674"/>
      <c r="AO62" s="674"/>
      <c r="AP62" s="674"/>
      <c r="AQ62" s="674"/>
      <c r="AR62" s="674"/>
      <c r="AS62" s="674"/>
      <c r="AT62" s="674"/>
      <c r="AU62" s="674"/>
      <c r="AV62" s="674"/>
      <c r="AW62" s="674"/>
      <c r="AX62" s="674"/>
      <c r="AY62" s="674"/>
      <c r="AZ62" s="674"/>
      <c r="BA62" s="674"/>
      <c r="BB62" s="674"/>
      <c r="BC62" s="674"/>
      <c r="BD62" s="674"/>
      <c r="BE62" s="674"/>
      <c r="BF62" s="674"/>
      <c r="BG62" s="674"/>
      <c r="BH62" s="674"/>
      <c r="BI62" s="674"/>
      <c r="BJ62" s="674"/>
      <c r="BK62" s="674"/>
      <c r="BL62" s="717">
        <v>17</v>
      </c>
      <c r="BM62" s="717"/>
      <c r="BN62" s="717">
        <v>1</v>
      </c>
    </row>
    <row r="63" spans="1:66" ht="15" customHeight="1">
      <c r="A63" s="574"/>
      <c r="B63" s="693"/>
      <c r="C63" s="593" t="s">
        <v>1558</v>
      </c>
      <c r="D63" s="535">
        <v>10</v>
      </c>
      <c r="E63" s="535">
        <v>10</v>
      </c>
      <c r="F63" s="536">
        <f t="shared" si="1"/>
        <v>0</v>
      </c>
      <c r="G63" s="537" t="s">
        <v>1548</v>
      </c>
      <c r="H63" s="575"/>
      <c r="I63" s="715"/>
      <c r="J63" s="718">
        <v>107</v>
      </c>
      <c r="K63" s="674">
        <v>108</v>
      </c>
      <c r="L63" s="718">
        <v>109</v>
      </c>
      <c r="M63" s="718">
        <v>110</v>
      </c>
      <c r="N63" s="718">
        <v>111</v>
      </c>
      <c r="O63" s="718">
        <v>113</v>
      </c>
      <c r="P63" s="729">
        <v>121</v>
      </c>
      <c r="Q63" s="718">
        <v>122</v>
      </c>
      <c r="R63" s="718">
        <v>123</v>
      </c>
      <c r="S63" s="718">
        <v>124</v>
      </c>
      <c r="T63" s="674"/>
      <c r="U63" s="674"/>
      <c r="V63" s="674"/>
      <c r="W63" s="674"/>
      <c r="X63" s="674"/>
      <c r="Y63" s="674"/>
      <c r="Z63" s="674"/>
      <c r="AA63" s="674"/>
      <c r="AB63" s="674"/>
      <c r="AC63" s="674"/>
      <c r="AD63" s="674"/>
      <c r="AE63" s="674"/>
      <c r="AF63" s="674"/>
      <c r="AG63" s="674"/>
      <c r="AH63" s="674"/>
      <c r="AI63" s="674"/>
      <c r="AJ63" s="674"/>
      <c r="AK63" s="674"/>
      <c r="AL63" s="674"/>
      <c r="AM63" s="674"/>
      <c r="AN63" s="674"/>
      <c r="AO63" s="674"/>
      <c r="AP63" s="674"/>
      <c r="AQ63" s="674"/>
      <c r="AR63" s="674"/>
      <c r="AS63" s="674"/>
      <c r="AT63" s="674"/>
      <c r="AU63" s="674"/>
      <c r="AV63" s="674"/>
      <c r="AW63" s="674"/>
      <c r="AX63" s="674"/>
      <c r="AY63" s="674"/>
      <c r="AZ63" s="674"/>
      <c r="BA63" s="674"/>
      <c r="BB63" s="674"/>
      <c r="BC63" s="674"/>
      <c r="BD63" s="674"/>
      <c r="BE63" s="674"/>
      <c r="BF63" s="674"/>
      <c r="BG63" s="674"/>
      <c r="BH63" s="674"/>
      <c r="BI63" s="674"/>
      <c r="BJ63" s="674"/>
      <c r="BK63" s="674"/>
      <c r="BL63" s="717">
        <v>9</v>
      </c>
      <c r="BM63" s="717"/>
      <c r="BN63" s="717">
        <v>1</v>
      </c>
    </row>
    <row r="64" spans="1:66" ht="15" customHeight="1">
      <c r="A64" s="574"/>
      <c r="B64" s="693"/>
      <c r="C64" s="622" t="s">
        <v>1031</v>
      </c>
      <c r="D64" s="535">
        <v>50</v>
      </c>
      <c r="E64" s="535">
        <v>47</v>
      </c>
      <c r="F64" s="536">
        <f t="shared" si="1"/>
        <v>-3</v>
      </c>
      <c r="G64" s="537"/>
      <c r="H64" s="575"/>
      <c r="I64" s="715"/>
      <c r="J64" s="718">
        <v>11</v>
      </c>
      <c r="K64" s="718">
        <v>12</v>
      </c>
      <c r="L64" s="718">
        <v>13</v>
      </c>
      <c r="M64" s="718">
        <v>14</v>
      </c>
      <c r="N64" s="718">
        <v>15</v>
      </c>
      <c r="O64" s="718">
        <v>21</v>
      </c>
      <c r="P64" s="718">
        <v>27</v>
      </c>
      <c r="Q64" s="718">
        <v>28</v>
      </c>
      <c r="R64" s="674">
        <v>29</v>
      </c>
      <c r="S64" s="718">
        <v>30</v>
      </c>
      <c r="T64" s="718">
        <v>32</v>
      </c>
      <c r="U64" s="718">
        <v>35</v>
      </c>
      <c r="V64" s="718">
        <v>40</v>
      </c>
      <c r="W64" s="718">
        <v>41</v>
      </c>
      <c r="X64" s="718">
        <v>42</v>
      </c>
      <c r="Y64" s="718">
        <v>43</v>
      </c>
      <c r="Z64" s="718">
        <v>45</v>
      </c>
      <c r="AA64" s="718">
        <v>50</v>
      </c>
      <c r="AB64" s="718">
        <v>51</v>
      </c>
      <c r="AC64" s="729">
        <v>56</v>
      </c>
      <c r="AD64" s="718">
        <v>58</v>
      </c>
      <c r="AE64" s="718">
        <v>60</v>
      </c>
      <c r="AF64" s="718">
        <v>62</v>
      </c>
      <c r="AG64" s="718">
        <v>76</v>
      </c>
      <c r="AH64" s="718">
        <v>77</v>
      </c>
      <c r="AI64" s="718">
        <v>78</v>
      </c>
      <c r="AJ64" s="718">
        <v>79</v>
      </c>
      <c r="AK64" s="718">
        <v>80</v>
      </c>
      <c r="AL64" s="718">
        <v>81</v>
      </c>
      <c r="AM64" s="674">
        <v>82</v>
      </c>
      <c r="AN64" s="718">
        <v>83</v>
      </c>
      <c r="AO64" s="718">
        <v>84</v>
      </c>
      <c r="AP64" s="718">
        <v>86</v>
      </c>
      <c r="AQ64" s="674">
        <v>87</v>
      </c>
      <c r="AR64" s="718">
        <v>88</v>
      </c>
      <c r="AS64" s="718">
        <v>89</v>
      </c>
      <c r="AT64" s="718">
        <v>90</v>
      </c>
      <c r="AU64" s="718">
        <v>132</v>
      </c>
      <c r="AV64" s="674">
        <v>92</v>
      </c>
      <c r="AW64" s="718">
        <v>93</v>
      </c>
      <c r="AX64" s="718">
        <v>94</v>
      </c>
      <c r="AY64" s="718">
        <v>96</v>
      </c>
      <c r="AZ64" s="718">
        <v>98</v>
      </c>
      <c r="BA64" s="718">
        <v>99</v>
      </c>
      <c r="BB64" s="674">
        <v>100</v>
      </c>
      <c r="BC64" s="718">
        <v>101</v>
      </c>
      <c r="BD64" s="718">
        <v>104</v>
      </c>
      <c r="BE64" s="718">
        <v>105</v>
      </c>
      <c r="BF64" s="718">
        <v>107</v>
      </c>
      <c r="BG64" s="718">
        <v>108</v>
      </c>
      <c r="BH64" s="718">
        <v>109</v>
      </c>
      <c r="BI64" s="674">
        <v>110</v>
      </c>
      <c r="BJ64" s="718">
        <v>111</v>
      </c>
      <c r="BK64" s="674"/>
      <c r="BL64" s="717">
        <v>47</v>
      </c>
      <c r="BM64" s="717"/>
      <c r="BN64" s="717">
        <v>6</v>
      </c>
    </row>
    <row r="65" spans="1:66" ht="15" customHeight="1">
      <c r="A65" s="574"/>
      <c r="B65" s="693"/>
      <c r="C65" s="622" t="s">
        <v>1229</v>
      </c>
      <c r="D65" s="535">
        <v>0</v>
      </c>
      <c r="E65" s="535">
        <v>6</v>
      </c>
      <c r="F65" s="536">
        <f t="shared" si="1"/>
        <v>6</v>
      </c>
      <c r="G65" s="615" t="s">
        <v>1822</v>
      </c>
      <c r="H65" s="575"/>
      <c r="I65" s="715"/>
      <c r="J65" s="674"/>
      <c r="K65" s="674"/>
      <c r="L65" s="674"/>
      <c r="M65" s="716"/>
      <c r="N65" s="674"/>
      <c r="O65" s="674"/>
      <c r="P65" s="674"/>
      <c r="Q65" s="674"/>
      <c r="R65" s="674"/>
      <c r="S65" s="674"/>
      <c r="T65" s="674"/>
      <c r="U65" s="674"/>
      <c r="V65" s="674"/>
      <c r="W65" s="674"/>
      <c r="X65" s="674"/>
      <c r="Y65" s="674"/>
      <c r="Z65" s="674"/>
      <c r="AA65" s="674"/>
      <c r="AB65" s="674"/>
      <c r="AC65" s="674"/>
      <c r="AD65" s="674"/>
      <c r="AE65" s="674"/>
      <c r="AF65" s="674"/>
      <c r="AG65" s="674"/>
      <c r="AH65" s="674"/>
      <c r="AI65" s="674"/>
      <c r="AJ65" s="674"/>
      <c r="AK65" s="674"/>
      <c r="AL65" s="674"/>
      <c r="AM65" s="674"/>
      <c r="AN65" s="674"/>
      <c r="AO65" s="674"/>
      <c r="AP65" s="674"/>
      <c r="AQ65" s="674"/>
      <c r="AR65" s="674"/>
      <c r="AS65" s="674"/>
      <c r="AT65" s="674"/>
      <c r="AU65" s="674"/>
      <c r="AV65" s="674"/>
      <c r="AW65" s="674"/>
      <c r="AX65" s="674"/>
      <c r="AY65" s="674"/>
      <c r="AZ65" s="674"/>
      <c r="BA65" s="674"/>
      <c r="BB65" s="674"/>
      <c r="BC65" s="674"/>
      <c r="BD65" s="674"/>
      <c r="BE65" s="674"/>
      <c r="BF65" s="674"/>
      <c r="BG65" s="674"/>
      <c r="BH65" s="674"/>
      <c r="BI65" s="674"/>
      <c r="BJ65" s="674"/>
      <c r="BK65" s="674"/>
      <c r="BL65" s="717">
        <f>COUNTA(J65:BK65)</f>
        <v>0</v>
      </c>
      <c r="BM65" s="717"/>
      <c r="BN65" s="717"/>
    </row>
    <row r="66" spans="1:66" ht="15" customHeight="1">
      <c r="A66" s="574"/>
      <c r="B66" s="693"/>
      <c r="C66" s="593" t="s">
        <v>1035</v>
      </c>
      <c r="D66" s="625">
        <v>47</v>
      </c>
      <c r="E66" s="625">
        <v>43</v>
      </c>
      <c r="F66" s="626">
        <f t="shared" si="1"/>
        <v>-4</v>
      </c>
      <c r="G66" s="623"/>
      <c r="H66" s="575"/>
      <c r="I66" s="715"/>
      <c r="J66" s="718">
        <v>16</v>
      </c>
      <c r="K66" s="718">
        <v>17</v>
      </c>
      <c r="L66" s="718">
        <v>18</v>
      </c>
      <c r="M66" s="718">
        <v>19</v>
      </c>
      <c r="N66" s="718">
        <v>20</v>
      </c>
      <c r="O66" s="718">
        <v>22</v>
      </c>
      <c r="P66" s="718">
        <v>23</v>
      </c>
      <c r="Q66" s="718">
        <v>24</v>
      </c>
      <c r="R66" s="718">
        <v>25</v>
      </c>
      <c r="S66" s="718">
        <v>26</v>
      </c>
      <c r="T66" s="718">
        <v>31</v>
      </c>
      <c r="U66" s="718">
        <v>33</v>
      </c>
      <c r="V66" s="718">
        <v>34</v>
      </c>
      <c r="W66" s="674">
        <v>36</v>
      </c>
      <c r="X66" s="718">
        <v>37</v>
      </c>
      <c r="Y66" s="718">
        <v>38</v>
      </c>
      <c r="Z66" s="674">
        <v>39</v>
      </c>
      <c r="AA66" s="674">
        <v>44</v>
      </c>
      <c r="AB66" s="729">
        <v>46</v>
      </c>
      <c r="AC66" s="718">
        <v>47</v>
      </c>
      <c r="AD66" s="718">
        <v>48</v>
      </c>
      <c r="AE66" s="674">
        <v>49</v>
      </c>
      <c r="AF66" s="718">
        <v>52</v>
      </c>
      <c r="AG66" s="718">
        <v>53</v>
      </c>
      <c r="AH66" s="718">
        <v>54</v>
      </c>
      <c r="AI66" s="718">
        <v>55</v>
      </c>
      <c r="AJ66" s="718">
        <v>57</v>
      </c>
      <c r="AK66" s="718">
        <v>59</v>
      </c>
      <c r="AL66" s="718">
        <v>61</v>
      </c>
      <c r="AM66" s="718">
        <v>63</v>
      </c>
      <c r="AN66" s="718">
        <v>64</v>
      </c>
      <c r="AO66" s="718">
        <v>65</v>
      </c>
      <c r="AP66" s="718">
        <v>66</v>
      </c>
      <c r="AQ66" s="718">
        <v>67</v>
      </c>
      <c r="AR66" s="718">
        <v>68</v>
      </c>
      <c r="AS66" s="718">
        <v>69</v>
      </c>
      <c r="AT66" s="718">
        <v>70</v>
      </c>
      <c r="AU66" s="674">
        <v>71</v>
      </c>
      <c r="AV66" s="674">
        <v>72</v>
      </c>
      <c r="AW66" s="718">
        <v>73</v>
      </c>
      <c r="AX66" s="718">
        <v>74</v>
      </c>
      <c r="AY66" s="718">
        <v>75</v>
      </c>
      <c r="AZ66" s="718">
        <v>91</v>
      </c>
      <c r="BA66" s="718">
        <v>95</v>
      </c>
      <c r="BB66" s="718">
        <v>97</v>
      </c>
      <c r="BC66" s="718">
        <v>102</v>
      </c>
      <c r="BD66" s="718">
        <v>103</v>
      </c>
      <c r="BE66" s="674">
        <v>106</v>
      </c>
      <c r="BF66" s="718" t="s">
        <v>1743</v>
      </c>
      <c r="BG66" s="718" t="s">
        <v>1744</v>
      </c>
      <c r="BH66" s="674"/>
      <c r="BI66" s="674"/>
      <c r="BJ66" s="674"/>
      <c r="BK66" s="674"/>
      <c r="BL66" s="717">
        <v>43</v>
      </c>
      <c r="BM66" s="717"/>
      <c r="BN66" s="717">
        <v>7</v>
      </c>
    </row>
    <row r="67" spans="1:66" ht="15" customHeight="1">
      <c r="A67" s="574"/>
      <c r="B67" s="693"/>
      <c r="C67" s="705" t="s">
        <v>1745</v>
      </c>
      <c r="D67" s="599">
        <v>19</v>
      </c>
      <c r="E67" s="599">
        <v>20</v>
      </c>
      <c r="F67" s="631">
        <f t="shared" si="1"/>
        <v>1</v>
      </c>
      <c r="G67" s="730" t="s">
        <v>1746</v>
      </c>
      <c r="H67" s="575"/>
      <c r="I67" s="715"/>
      <c r="J67" s="718">
        <v>112</v>
      </c>
      <c r="K67" s="718">
        <v>113</v>
      </c>
      <c r="L67" s="718">
        <v>114</v>
      </c>
      <c r="M67" s="718">
        <v>115</v>
      </c>
      <c r="N67" s="718">
        <v>116</v>
      </c>
      <c r="O67" s="718">
        <v>117</v>
      </c>
      <c r="P67" s="718">
        <v>118</v>
      </c>
      <c r="Q67" s="718">
        <v>119</v>
      </c>
      <c r="R67" s="718">
        <v>120</v>
      </c>
      <c r="S67" s="718">
        <v>121</v>
      </c>
      <c r="T67" s="718">
        <v>122</v>
      </c>
      <c r="U67" s="718">
        <v>123</v>
      </c>
      <c r="V67" s="718">
        <v>124</v>
      </c>
      <c r="W67" s="718">
        <v>125</v>
      </c>
      <c r="X67" s="718">
        <v>126</v>
      </c>
      <c r="Y67" s="718">
        <v>127</v>
      </c>
      <c r="Z67" s="718">
        <v>128</v>
      </c>
      <c r="AA67" s="718">
        <v>129</v>
      </c>
      <c r="AB67" s="729">
        <v>130</v>
      </c>
      <c r="AC67" s="718">
        <v>131</v>
      </c>
      <c r="AD67" s="674"/>
      <c r="AE67" s="674"/>
      <c r="AF67" s="674"/>
      <c r="AG67" s="674"/>
      <c r="AH67" s="674"/>
      <c r="AI67" s="674"/>
      <c r="AJ67" s="674"/>
      <c r="AK67" s="674"/>
      <c r="AL67" s="674"/>
      <c r="AM67" s="674"/>
      <c r="AN67" s="674"/>
      <c r="AO67" s="674"/>
      <c r="AP67" s="674"/>
      <c r="AQ67" s="674"/>
      <c r="AR67" s="674"/>
      <c r="AS67" s="674"/>
      <c r="AT67" s="674"/>
      <c r="AU67" s="674"/>
      <c r="AV67" s="674"/>
      <c r="AW67" s="674"/>
      <c r="AX67" s="674"/>
      <c r="AY67" s="674"/>
      <c r="AZ67" s="674"/>
      <c r="BA67" s="674"/>
      <c r="BB67" s="674"/>
      <c r="BC67" s="674"/>
      <c r="BD67" s="674"/>
      <c r="BE67" s="674"/>
      <c r="BF67" s="674"/>
      <c r="BG67" s="674"/>
      <c r="BH67" s="674"/>
      <c r="BI67" s="674"/>
      <c r="BJ67" s="674"/>
      <c r="BK67" s="674"/>
      <c r="BL67" s="717">
        <v>20</v>
      </c>
      <c r="BM67" s="717"/>
      <c r="BN67" s="717"/>
    </row>
    <row r="68" spans="1:66" ht="15" customHeight="1">
      <c r="A68" s="574"/>
      <c r="B68" s="693"/>
      <c r="C68" s="624" t="s">
        <v>834</v>
      </c>
      <c r="D68" s="625">
        <v>15</v>
      </c>
      <c r="E68" s="625">
        <v>20</v>
      </c>
      <c r="F68" s="626">
        <f t="shared" ref="F68:F99" si="2">E68-D68</f>
        <v>5</v>
      </c>
      <c r="G68" s="537"/>
      <c r="H68" s="575"/>
      <c r="I68" s="715"/>
      <c r="J68" s="674"/>
      <c r="K68" s="674"/>
      <c r="L68" s="716"/>
      <c r="M68" s="674"/>
      <c r="N68" s="674"/>
      <c r="O68" s="674"/>
      <c r="P68" s="674"/>
      <c r="Q68" s="674"/>
      <c r="R68" s="674"/>
      <c r="S68" s="674"/>
      <c r="T68" s="674"/>
      <c r="U68" s="674"/>
      <c r="V68" s="674"/>
      <c r="W68" s="674"/>
      <c r="X68" s="674"/>
      <c r="Y68" s="674"/>
      <c r="Z68" s="674"/>
      <c r="AA68" s="674"/>
      <c r="AB68" s="674"/>
      <c r="AC68" s="674"/>
      <c r="AD68" s="674"/>
      <c r="AE68" s="674"/>
      <c r="AF68" s="674"/>
      <c r="AG68" s="674"/>
      <c r="AH68" s="674"/>
      <c r="AI68" s="674"/>
      <c r="AJ68" s="674"/>
      <c r="AK68" s="674"/>
      <c r="AL68" s="674"/>
      <c r="AM68" s="674"/>
      <c r="AN68" s="674"/>
      <c r="AO68" s="674"/>
      <c r="AP68" s="674"/>
      <c r="AQ68" s="674"/>
      <c r="AR68" s="674"/>
      <c r="AS68" s="674"/>
      <c r="AT68" s="674"/>
      <c r="AU68" s="674"/>
      <c r="AV68" s="674"/>
      <c r="AW68" s="674"/>
      <c r="AX68" s="674"/>
      <c r="AY68" s="674"/>
      <c r="AZ68" s="674"/>
      <c r="BA68" s="674"/>
      <c r="BB68" s="674"/>
      <c r="BC68" s="674"/>
      <c r="BD68" s="674"/>
      <c r="BE68" s="674"/>
      <c r="BF68" s="674"/>
      <c r="BG68" s="674"/>
      <c r="BH68" s="674"/>
      <c r="BI68" s="674"/>
      <c r="BJ68" s="674"/>
      <c r="BK68" s="674"/>
      <c r="BL68" s="717"/>
      <c r="BM68" s="717"/>
      <c r="BN68" s="717"/>
    </row>
    <row r="69" spans="1:66" ht="15" customHeight="1">
      <c r="A69" s="574"/>
      <c r="B69" s="692"/>
      <c r="C69" s="585" t="s">
        <v>74</v>
      </c>
      <c r="D69" s="606">
        <v>2</v>
      </c>
      <c r="E69" s="606">
        <v>2</v>
      </c>
      <c r="F69" s="607">
        <f t="shared" si="2"/>
        <v>0</v>
      </c>
      <c r="G69" s="608"/>
      <c r="H69" s="575"/>
      <c r="I69" s="715"/>
      <c r="J69" s="674"/>
      <c r="K69" s="674"/>
      <c r="L69" s="716"/>
      <c r="M69" s="674"/>
      <c r="N69" s="674"/>
      <c r="O69" s="674"/>
      <c r="P69" s="674"/>
      <c r="Q69" s="674"/>
      <c r="R69" s="674"/>
      <c r="S69" s="674"/>
      <c r="T69" s="674"/>
      <c r="U69" s="674"/>
      <c r="V69" s="674"/>
      <c r="W69" s="674"/>
      <c r="X69" s="674"/>
      <c r="Y69" s="674"/>
      <c r="Z69" s="674"/>
      <c r="AA69" s="674"/>
      <c r="AB69" s="674"/>
      <c r="AC69" s="674"/>
      <c r="AD69" s="674"/>
      <c r="AE69" s="674"/>
      <c r="AF69" s="674"/>
      <c r="AG69" s="674"/>
      <c r="AH69" s="674"/>
      <c r="AI69" s="674"/>
      <c r="AJ69" s="674"/>
      <c r="AK69" s="674"/>
      <c r="AL69" s="674"/>
      <c r="AM69" s="674"/>
      <c r="AN69" s="674"/>
      <c r="AO69" s="674"/>
      <c r="AP69" s="674"/>
      <c r="AQ69" s="674"/>
      <c r="AR69" s="674"/>
      <c r="AS69" s="674"/>
      <c r="AT69" s="674"/>
      <c r="AU69" s="674"/>
      <c r="AV69" s="674"/>
      <c r="AW69" s="674"/>
      <c r="AX69" s="674"/>
      <c r="AY69" s="674"/>
      <c r="AZ69" s="674"/>
      <c r="BA69" s="674"/>
      <c r="BB69" s="674"/>
      <c r="BC69" s="674"/>
      <c r="BD69" s="674"/>
      <c r="BE69" s="674"/>
      <c r="BF69" s="674"/>
      <c r="BG69" s="674"/>
      <c r="BH69" s="674"/>
      <c r="BI69" s="674"/>
      <c r="BJ69" s="674"/>
      <c r="BK69" s="674"/>
      <c r="BL69" s="717"/>
      <c r="BM69" s="717"/>
      <c r="BN69" s="717"/>
    </row>
    <row r="70" spans="1:66" ht="15.75" customHeight="1">
      <c r="A70" s="574"/>
      <c r="B70" s="694"/>
      <c r="C70" s="614" t="s">
        <v>857</v>
      </c>
      <c r="D70" s="535">
        <v>2</v>
      </c>
      <c r="E70" s="535">
        <v>2</v>
      </c>
      <c r="F70" s="536">
        <f t="shared" si="2"/>
        <v>0</v>
      </c>
      <c r="G70" s="537"/>
      <c r="H70" s="575"/>
      <c r="I70" s="715"/>
      <c r="J70" s="674"/>
      <c r="K70" s="674"/>
      <c r="L70" s="716"/>
      <c r="M70" s="674"/>
      <c r="N70" s="674"/>
      <c r="O70" s="674"/>
      <c r="P70" s="674"/>
      <c r="Q70" s="674"/>
      <c r="R70" s="674"/>
      <c r="S70" s="674"/>
      <c r="T70" s="674"/>
      <c r="U70" s="674"/>
      <c r="V70" s="674"/>
      <c r="W70" s="674"/>
      <c r="X70" s="674"/>
      <c r="Y70" s="674"/>
      <c r="Z70" s="674"/>
      <c r="AA70" s="674"/>
      <c r="AB70" s="674"/>
      <c r="AC70" s="674"/>
      <c r="AD70" s="674"/>
      <c r="AE70" s="674"/>
      <c r="AF70" s="674"/>
      <c r="AG70" s="674"/>
      <c r="AH70" s="674"/>
      <c r="AI70" s="674"/>
      <c r="AJ70" s="674"/>
      <c r="AK70" s="674"/>
      <c r="AL70" s="674"/>
      <c r="AM70" s="674"/>
      <c r="AN70" s="674"/>
      <c r="AO70" s="674"/>
      <c r="AP70" s="674"/>
      <c r="AQ70" s="674"/>
      <c r="AR70" s="674"/>
      <c r="AS70" s="674"/>
      <c r="AT70" s="674"/>
      <c r="AU70" s="674"/>
      <c r="AV70" s="674"/>
      <c r="AW70" s="674"/>
      <c r="AX70" s="674"/>
      <c r="AY70" s="674"/>
      <c r="AZ70" s="674"/>
      <c r="BA70" s="674"/>
      <c r="BB70" s="674"/>
      <c r="BC70" s="674"/>
      <c r="BD70" s="674"/>
      <c r="BE70" s="674"/>
      <c r="BF70" s="674"/>
      <c r="BG70" s="674"/>
      <c r="BH70" s="674"/>
      <c r="BI70" s="674"/>
      <c r="BJ70" s="674"/>
      <c r="BK70" s="674"/>
      <c r="BL70" s="717"/>
      <c r="BM70" s="717"/>
      <c r="BN70" s="717"/>
    </row>
    <row r="71" spans="1:66" ht="15.75" customHeight="1">
      <c r="A71" s="574"/>
      <c r="B71" s="693"/>
      <c r="C71" s="614" t="s">
        <v>1162</v>
      </c>
      <c r="D71" s="535">
        <v>2</v>
      </c>
      <c r="E71" s="535">
        <v>2</v>
      </c>
      <c r="F71" s="536">
        <f t="shared" si="2"/>
        <v>0</v>
      </c>
      <c r="G71" s="537"/>
      <c r="H71" s="575"/>
      <c r="I71" s="715"/>
      <c r="J71" s="674"/>
      <c r="K71" s="674"/>
      <c r="L71" s="716"/>
      <c r="M71" s="674"/>
      <c r="N71" s="674"/>
      <c r="O71" s="674"/>
      <c r="P71" s="674"/>
      <c r="Q71" s="674"/>
      <c r="R71" s="674"/>
      <c r="S71" s="674"/>
      <c r="T71" s="674"/>
      <c r="U71" s="674"/>
      <c r="V71" s="674"/>
      <c r="W71" s="674"/>
      <c r="X71" s="674"/>
      <c r="Y71" s="674"/>
      <c r="Z71" s="674"/>
      <c r="AA71" s="674"/>
      <c r="AB71" s="674"/>
      <c r="AC71" s="674"/>
      <c r="AD71" s="674"/>
      <c r="AE71" s="674"/>
      <c r="AF71" s="674"/>
      <c r="AG71" s="674"/>
      <c r="AH71" s="674"/>
      <c r="AI71" s="674"/>
      <c r="AJ71" s="674"/>
      <c r="AK71" s="674"/>
      <c r="AL71" s="674"/>
      <c r="AM71" s="674"/>
      <c r="AN71" s="674"/>
      <c r="AO71" s="674"/>
      <c r="AP71" s="674"/>
      <c r="AQ71" s="674"/>
      <c r="AR71" s="674"/>
      <c r="AS71" s="674"/>
      <c r="AT71" s="674"/>
      <c r="AU71" s="674"/>
      <c r="AV71" s="674"/>
      <c r="AW71" s="674"/>
      <c r="AX71" s="674"/>
      <c r="AY71" s="674"/>
      <c r="AZ71" s="674"/>
      <c r="BA71" s="674"/>
      <c r="BB71" s="674"/>
      <c r="BC71" s="674"/>
      <c r="BD71" s="674"/>
      <c r="BE71" s="674"/>
      <c r="BF71" s="674"/>
      <c r="BG71" s="674"/>
      <c r="BH71" s="674"/>
      <c r="BI71" s="674"/>
      <c r="BJ71" s="674"/>
      <c r="BK71" s="674"/>
      <c r="BL71" s="717"/>
      <c r="BM71" s="717"/>
      <c r="BN71" s="717"/>
    </row>
    <row r="72" spans="1:66" ht="15" customHeight="1">
      <c r="A72" s="574"/>
      <c r="B72" s="693"/>
      <c r="C72" s="614" t="s">
        <v>1163</v>
      </c>
      <c r="D72" s="535">
        <v>1</v>
      </c>
      <c r="E72" s="535">
        <v>1</v>
      </c>
      <c r="F72" s="536">
        <f t="shared" si="2"/>
        <v>0</v>
      </c>
      <c r="G72" s="537"/>
      <c r="H72" s="575"/>
      <c r="I72" s="715"/>
      <c r="J72" s="674"/>
      <c r="K72" s="674"/>
      <c r="L72" s="716"/>
      <c r="M72" s="674"/>
      <c r="N72" s="674"/>
      <c r="O72" s="674"/>
      <c r="P72" s="674"/>
      <c r="Q72" s="674"/>
      <c r="R72" s="674"/>
      <c r="S72" s="674"/>
      <c r="T72" s="674"/>
      <c r="U72" s="674"/>
      <c r="V72" s="674"/>
      <c r="W72" s="674"/>
      <c r="X72" s="674"/>
      <c r="Y72" s="674"/>
      <c r="Z72" s="674"/>
      <c r="AA72" s="674"/>
      <c r="AB72" s="674"/>
      <c r="AC72" s="674"/>
      <c r="AD72" s="674"/>
      <c r="AE72" s="674"/>
      <c r="AF72" s="674"/>
      <c r="AG72" s="674"/>
      <c r="AH72" s="674"/>
      <c r="AI72" s="674"/>
      <c r="AJ72" s="674"/>
      <c r="AK72" s="674"/>
      <c r="AL72" s="674"/>
      <c r="AM72" s="674"/>
      <c r="AN72" s="674"/>
      <c r="AO72" s="674"/>
      <c r="AP72" s="674"/>
      <c r="AQ72" s="674"/>
      <c r="AR72" s="674"/>
      <c r="AS72" s="674"/>
      <c r="AT72" s="674"/>
      <c r="AU72" s="674"/>
      <c r="AV72" s="674"/>
      <c r="AW72" s="674"/>
      <c r="AX72" s="674"/>
      <c r="AY72" s="674"/>
      <c r="AZ72" s="674"/>
      <c r="BA72" s="674"/>
      <c r="BB72" s="674"/>
      <c r="BC72" s="674"/>
      <c r="BD72" s="674"/>
      <c r="BE72" s="674"/>
      <c r="BF72" s="674"/>
      <c r="BG72" s="674"/>
      <c r="BH72" s="674"/>
      <c r="BI72" s="674"/>
      <c r="BJ72" s="674"/>
      <c r="BK72" s="674"/>
      <c r="BL72" s="717"/>
      <c r="BM72" s="717"/>
      <c r="BN72" s="717"/>
    </row>
    <row r="73" spans="1:66" ht="15" customHeight="1">
      <c r="A73" s="574"/>
      <c r="B73" s="693"/>
      <c r="C73" s="614" t="s">
        <v>1230</v>
      </c>
      <c r="D73" s="535">
        <v>1</v>
      </c>
      <c r="E73" s="535">
        <v>1</v>
      </c>
      <c r="F73" s="536">
        <f t="shared" si="2"/>
        <v>0</v>
      </c>
      <c r="G73" s="537"/>
      <c r="H73" s="575"/>
      <c r="I73" s="715"/>
      <c r="J73" s="674"/>
      <c r="K73" s="674"/>
      <c r="L73" s="716"/>
      <c r="M73" s="674"/>
      <c r="N73" s="674"/>
      <c r="O73" s="674"/>
      <c r="P73" s="674"/>
      <c r="Q73" s="674"/>
      <c r="R73" s="674"/>
      <c r="S73" s="674"/>
      <c r="T73" s="674"/>
      <c r="U73" s="674"/>
      <c r="V73" s="674"/>
      <c r="W73" s="674"/>
      <c r="X73" s="674"/>
      <c r="Y73" s="674"/>
      <c r="Z73" s="674"/>
      <c r="AA73" s="674"/>
      <c r="AB73" s="674"/>
      <c r="AC73" s="674"/>
      <c r="AD73" s="674"/>
      <c r="AE73" s="674"/>
      <c r="AF73" s="674"/>
      <c r="AG73" s="674"/>
      <c r="AH73" s="674"/>
      <c r="AI73" s="674"/>
      <c r="AJ73" s="674"/>
      <c r="AK73" s="674"/>
      <c r="AL73" s="674"/>
      <c r="AM73" s="674"/>
      <c r="AN73" s="674"/>
      <c r="AO73" s="674"/>
      <c r="AP73" s="674"/>
      <c r="AQ73" s="674"/>
      <c r="AR73" s="674"/>
      <c r="AS73" s="674"/>
      <c r="AT73" s="674"/>
      <c r="AU73" s="674"/>
      <c r="AV73" s="674"/>
      <c r="AW73" s="674"/>
      <c r="AX73" s="674"/>
      <c r="AY73" s="674"/>
      <c r="AZ73" s="674"/>
      <c r="BA73" s="674"/>
      <c r="BB73" s="674"/>
      <c r="BC73" s="674"/>
      <c r="BD73" s="674"/>
      <c r="BE73" s="674"/>
      <c r="BF73" s="674"/>
      <c r="BG73" s="674"/>
      <c r="BH73" s="674"/>
      <c r="BI73" s="674"/>
      <c r="BJ73" s="674"/>
      <c r="BK73" s="674"/>
      <c r="BL73" s="717"/>
      <c r="BM73" s="717"/>
      <c r="BN73" s="717"/>
    </row>
    <row r="74" spans="1:66" ht="15" customHeight="1">
      <c r="A74" s="574"/>
      <c r="B74" s="693"/>
      <c r="C74" s="614" t="s">
        <v>1231</v>
      </c>
      <c r="D74" s="535">
        <v>2</v>
      </c>
      <c r="E74" s="535">
        <v>2</v>
      </c>
      <c r="F74" s="536">
        <f t="shared" si="2"/>
        <v>0</v>
      </c>
      <c r="G74" s="537"/>
      <c r="H74" s="575"/>
      <c r="I74" s="715"/>
      <c r="J74" s="674"/>
      <c r="K74" s="674"/>
      <c r="L74" s="716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674"/>
      <c r="X74" s="674"/>
      <c r="Y74" s="674"/>
      <c r="Z74" s="674"/>
      <c r="AA74" s="674"/>
      <c r="AB74" s="674"/>
      <c r="AC74" s="674"/>
      <c r="AD74" s="674"/>
      <c r="AE74" s="674"/>
      <c r="AF74" s="674"/>
      <c r="AG74" s="674"/>
      <c r="AH74" s="674"/>
      <c r="AI74" s="674"/>
      <c r="AJ74" s="674"/>
      <c r="AK74" s="674"/>
      <c r="AL74" s="674"/>
      <c r="AM74" s="674"/>
      <c r="AN74" s="674"/>
      <c r="AO74" s="674"/>
      <c r="AP74" s="674"/>
      <c r="AQ74" s="674"/>
      <c r="AR74" s="674"/>
      <c r="AS74" s="674"/>
      <c r="AT74" s="674"/>
      <c r="AU74" s="674"/>
      <c r="AV74" s="674"/>
      <c r="AW74" s="674"/>
      <c r="AX74" s="674"/>
      <c r="AY74" s="674"/>
      <c r="AZ74" s="674"/>
      <c r="BA74" s="674"/>
      <c r="BB74" s="674"/>
      <c r="BC74" s="674"/>
      <c r="BD74" s="674"/>
      <c r="BE74" s="674"/>
      <c r="BF74" s="674"/>
      <c r="BG74" s="674"/>
      <c r="BH74" s="674"/>
      <c r="BI74" s="674"/>
      <c r="BJ74" s="674"/>
      <c r="BK74" s="674"/>
      <c r="BL74" s="717"/>
      <c r="BM74" s="717"/>
      <c r="BN74" s="717"/>
    </row>
    <row r="75" spans="1:66" ht="15" customHeight="1">
      <c r="A75" s="574"/>
      <c r="B75" s="693"/>
      <c r="C75" s="614" t="s">
        <v>1232</v>
      </c>
      <c r="D75" s="535">
        <v>1</v>
      </c>
      <c r="E75" s="535">
        <v>1</v>
      </c>
      <c r="F75" s="536">
        <f t="shared" si="2"/>
        <v>0</v>
      </c>
      <c r="G75" s="537"/>
      <c r="H75" s="575"/>
      <c r="I75" s="715"/>
      <c r="J75" s="674"/>
      <c r="K75" s="674"/>
      <c r="L75" s="716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  <c r="X75" s="674"/>
      <c r="Y75" s="674"/>
      <c r="Z75" s="674"/>
      <c r="AA75" s="674"/>
      <c r="AB75" s="674"/>
      <c r="AC75" s="674"/>
      <c r="AD75" s="674"/>
      <c r="AE75" s="674"/>
      <c r="AF75" s="674"/>
      <c r="AG75" s="674"/>
      <c r="AH75" s="674"/>
      <c r="AI75" s="674"/>
      <c r="AJ75" s="674"/>
      <c r="AK75" s="674"/>
      <c r="AL75" s="674"/>
      <c r="AM75" s="674"/>
      <c r="AN75" s="674"/>
      <c r="AO75" s="674"/>
      <c r="AP75" s="674"/>
      <c r="AQ75" s="674"/>
      <c r="AR75" s="674"/>
      <c r="AS75" s="674"/>
      <c r="AT75" s="674"/>
      <c r="AU75" s="674"/>
      <c r="AV75" s="674"/>
      <c r="AW75" s="674"/>
      <c r="AX75" s="674"/>
      <c r="AY75" s="674"/>
      <c r="AZ75" s="674"/>
      <c r="BA75" s="674"/>
      <c r="BB75" s="674"/>
      <c r="BC75" s="674"/>
      <c r="BD75" s="674"/>
      <c r="BE75" s="674"/>
      <c r="BF75" s="674"/>
      <c r="BG75" s="674"/>
      <c r="BH75" s="674"/>
      <c r="BI75" s="674"/>
      <c r="BJ75" s="674"/>
      <c r="BK75" s="674"/>
      <c r="BL75" s="717"/>
      <c r="BM75" s="717"/>
      <c r="BN75" s="717"/>
    </row>
    <row r="76" spans="1:66" ht="15" customHeight="1">
      <c r="A76" s="574"/>
      <c r="B76" s="693"/>
      <c r="C76" s="614" t="s">
        <v>1164</v>
      </c>
      <c r="D76" s="535">
        <v>1</v>
      </c>
      <c r="E76" s="535">
        <v>1</v>
      </c>
      <c r="F76" s="536">
        <f t="shared" si="2"/>
        <v>0</v>
      </c>
      <c r="G76" s="537"/>
      <c r="H76" s="575"/>
      <c r="I76" s="715"/>
      <c r="J76" s="674"/>
      <c r="K76" s="674"/>
      <c r="L76" s="716"/>
      <c r="M76" s="674"/>
      <c r="N76" s="674"/>
      <c r="O76" s="674"/>
      <c r="P76" s="674"/>
      <c r="Q76" s="674"/>
      <c r="R76" s="674"/>
      <c r="S76" s="674"/>
      <c r="T76" s="674"/>
      <c r="U76" s="674"/>
      <c r="V76" s="674"/>
      <c r="W76" s="674"/>
      <c r="X76" s="674"/>
      <c r="Y76" s="674"/>
      <c r="Z76" s="674"/>
      <c r="AA76" s="674"/>
      <c r="AB76" s="674"/>
      <c r="AC76" s="674"/>
      <c r="AD76" s="674"/>
      <c r="AE76" s="674"/>
      <c r="AF76" s="674"/>
      <c r="AG76" s="674"/>
      <c r="AH76" s="674"/>
      <c r="AI76" s="674"/>
      <c r="AJ76" s="674"/>
      <c r="AK76" s="674"/>
      <c r="AL76" s="674"/>
      <c r="AM76" s="674"/>
      <c r="AN76" s="674"/>
      <c r="AO76" s="674"/>
      <c r="AP76" s="674"/>
      <c r="AQ76" s="674"/>
      <c r="AR76" s="674"/>
      <c r="AS76" s="674"/>
      <c r="AT76" s="674"/>
      <c r="AU76" s="674"/>
      <c r="AV76" s="674"/>
      <c r="AW76" s="674"/>
      <c r="AX76" s="674"/>
      <c r="AY76" s="674"/>
      <c r="AZ76" s="674"/>
      <c r="BA76" s="674"/>
      <c r="BB76" s="674"/>
      <c r="BC76" s="674"/>
      <c r="BD76" s="674"/>
      <c r="BE76" s="674"/>
      <c r="BF76" s="674"/>
      <c r="BG76" s="674"/>
      <c r="BH76" s="674"/>
      <c r="BI76" s="674"/>
      <c r="BJ76" s="674"/>
      <c r="BK76" s="674"/>
      <c r="BL76" s="717"/>
      <c r="BM76" s="717"/>
      <c r="BN76" s="717"/>
    </row>
    <row r="77" spans="1:66" ht="15" customHeight="1">
      <c r="A77" s="574"/>
      <c r="B77" s="693"/>
      <c r="C77" s="614" t="s">
        <v>1165</v>
      </c>
      <c r="D77" s="535">
        <v>6</v>
      </c>
      <c r="E77" s="535">
        <v>4</v>
      </c>
      <c r="F77" s="536">
        <f t="shared" si="2"/>
        <v>-2</v>
      </c>
      <c r="G77" s="615" t="s">
        <v>1823</v>
      </c>
      <c r="H77" s="575"/>
      <c r="I77" s="715"/>
      <c r="J77" s="674"/>
      <c r="K77" s="674"/>
      <c r="L77" s="716"/>
      <c r="M77" s="674"/>
      <c r="N77" s="674"/>
      <c r="O77" s="674"/>
      <c r="P77" s="674"/>
      <c r="Q77" s="674"/>
      <c r="R77" s="674"/>
      <c r="S77" s="674"/>
      <c r="T77" s="674"/>
      <c r="U77" s="674"/>
      <c r="V77" s="674"/>
      <c r="W77" s="674"/>
      <c r="X77" s="674"/>
      <c r="Y77" s="674"/>
      <c r="Z77" s="674"/>
      <c r="AA77" s="674"/>
      <c r="AB77" s="674"/>
      <c r="AC77" s="674"/>
      <c r="AD77" s="674"/>
      <c r="AE77" s="674"/>
      <c r="AF77" s="674"/>
      <c r="AG77" s="674"/>
      <c r="AH77" s="674"/>
      <c r="AI77" s="674"/>
      <c r="AJ77" s="674"/>
      <c r="AK77" s="674"/>
      <c r="AL77" s="674"/>
      <c r="AM77" s="674"/>
      <c r="AN77" s="674"/>
      <c r="AO77" s="674"/>
      <c r="AP77" s="674"/>
      <c r="AQ77" s="674"/>
      <c r="AR77" s="674"/>
      <c r="AS77" s="674"/>
      <c r="AT77" s="674"/>
      <c r="AU77" s="674"/>
      <c r="AV77" s="674"/>
      <c r="AW77" s="674"/>
      <c r="AX77" s="674"/>
      <c r="AY77" s="674"/>
      <c r="AZ77" s="674"/>
      <c r="BA77" s="674"/>
      <c r="BB77" s="674"/>
      <c r="BC77" s="674"/>
      <c r="BD77" s="674"/>
      <c r="BE77" s="674"/>
      <c r="BF77" s="674"/>
      <c r="BG77" s="674"/>
      <c r="BH77" s="674"/>
      <c r="BI77" s="674"/>
      <c r="BJ77" s="674"/>
      <c r="BK77" s="674"/>
      <c r="BL77" s="717"/>
      <c r="BM77" s="717"/>
      <c r="BN77" s="717"/>
    </row>
    <row r="78" spans="1:66" ht="15" customHeight="1">
      <c r="A78" s="574"/>
      <c r="B78" s="693"/>
      <c r="C78" s="614" t="s">
        <v>1166</v>
      </c>
      <c r="D78" s="535">
        <v>1</v>
      </c>
      <c r="E78" s="535">
        <v>1</v>
      </c>
      <c r="F78" s="536">
        <f t="shared" si="2"/>
        <v>0</v>
      </c>
      <c r="G78" s="537"/>
      <c r="H78" s="575"/>
      <c r="I78" s="715"/>
      <c r="J78" s="674"/>
      <c r="K78" s="674"/>
      <c r="L78" s="716"/>
      <c r="M78" s="674"/>
      <c r="N78" s="674"/>
      <c r="O78" s="674"/>
      <c r="P78" s="674"/>
      <c r="Q78" s="674"/>
      <c r="R78" s="674"/>
      <c r="S78" s="674"/>
      <c r="T78" s="674"/>
      <c r="U78" s="674"/>
      <c r="V78" s="674"/>
      <c r="W78" s="674"/>
      <c r="X78" s="674"/>
      <c r="Y78" s="674"/>
      <c r="Z78" s="674"/>
      <c r="AA78" s="674"/>
      <c r="AB78" s="674"/>
      <c r="AC78" s="674"/>
      <c r="AD78" s="674"/>
      <c r="AE78" s="674"/>
      <c r="AF78" s="674"/>
      <c r="AG78" s="674"/>
      <c r="AH78" s="674"/>
      <c r="AI78" s="674"/>
      <c r="AJ78" s="674"/>
      <c r="AK78" s="674"/>
      <c r="AL78" s="674"/>
      <c r="AM78" s="674"/>
      <c r="AN78" s="674"/>
      <c r="AO78" s="674"/>
      <c r="AP78" s="674"/>
      <c r="AQ78" s="674"/>
      <c r="AR78" s="674"/>
      <c r="AS78" s="674"/>
      <c r="AT78" s="674"/>
      <c r="AU78" s="674"/>
      <c r="AV78" s="674"/>
      <c r="AW78" s="674"/>
      <c r="AX78" s="674"/>
      <c r="AY78" s="674"/>
      <c r="AZ78" s="674"/>
      <c r="BA78" s="674"/>
      <c r="BB78" s="674"/>
      <c r="BC78" s="674"/>
      <c r="BD78" s="674"/>
      <c r="BE78" s="674"/>
      <c r="BF78" s="674"/>
      <c r="BG78" s="674"/>
      <c r="BH78" s="674"/>
      <c r="BI78" s="674"/>
      <c r="BJ78" s="674"/>
      <c r="BK78" s="674"/>
      <c r="BL78" s="717"/>
      <c r="BM78" s="717"/>
      <c r="BN78" s="717"/>
    </row>
    <row r="79" spans="1:66" ht="15" customHeight="1">
      <c r="A79" s="574"/>
      <c r="B79" s="693" t="s">
        <v>856</v>
      </c>
      <c r="C79" s="614" t="s">
        <v>1167</v>
      </c>
      <c r="D79" s="535">
        <v>1</v>
      </c>
      <c r="E79" s="535">
        <v>1</v>
      </c>
      <c r="F79" s="536">
        <f t="shared" si="2"/>
        <v>0</v>
      </c>
      <c r="G79" s="537"/>
      <c r="H79" s="575"/>
      <c r="I79" s="715"/>
      <c r="J79" s="674"/>
      <c r="K79" s="674"/>
      <c r="L79" s="716"/>
      <c r="M79" s="674"/>
      <c r="N79" s="674"/>
      <c r="O79" s="674"/>
      <c r="P79" s="674"/>
      <c r="Q79" s="674"/>
      <c r="R79" s="674"/>
      <c r="S79" s="674"/>
      <c r="T79" s="674"/>
      <c r="U79" s="674"/>
      <c r="V79" s="674"/>
      <c r="W79" s="674"/>
      <c r="X79" s="674"/>
      <c r="Y79" s="674"/>
      <c r="Z79" s="674"/>
      <c r="AA79" s="674"/>
      <c r="AB79" s="674"/>
      <c r="AC79" s="674"/>
      <c r="AD79" s="674"/>
      <c r="AE79" s="674"/>
      <c r="AF79" s="674"/>
      <c r="AG79" s="674"/>
      <c r="AH79" s="674"/>
      <c r="AI79" s="674"/>
      <c r="AJ79" s="674"/>
      <c r="AK79" s="674"/>
      <c r="AL79" s="674"/>
      <c r="AM79" s="674"/>
      <c r="AN79" s="674"/>
      <c r="AO79" s="674"/>
      <c r="AP79" s="674"/>
      <c r="AQ79" s="674"/>
      <c r="AR79" s="674"/>
      <c r="AS79" s="674"/>
      <c r="AT79" s="674"/>
      <c r="AU79" s="674"/>
      <c r="AV79" s="674"/>
      <c r="AW79" s="674"/>
      <c r="AX79" s="674"/>
      <c r="AY79" s="674"/>
      <c r="AZ79" s="674"/>
      <c r="BA79" s="674"/>
      <c r="BB79" s="674"/>
      <c r="BC79" s="674"/>
      <c r="BD79" s="674"/>
      <c r="BE79" s="674"/>
      <c r="BF79" s="674"/>
      <c r="BG79" s="674"/>
      <c r="BH79" s="674"/>
      <c r="BI79" s="674"/>
      <c r="BJ79" s="674"/>
      <c r="BK79" s="674"/>
      <c r="BL79" s="717"/>
      <c r="BM79" s="717"/>
      <c r="BN79" s="717"/>
    </row>
    <row r="80" spans="1:66" ht="15" customHeight="1">
      <c r="A80" s="574"/>
      <c r="B80" s="693"/>
      <c r="C80" s="614" t="s">
        <v>501</v>
      </c>
      <c r="D80" s="535">
        <v>2</v>
      </c>
      <c r="E80" s="535">
        <v>1</v>
      </c>
      <c r="F80" s="536">
        <f t="shared" si="2"/>
        <v>-1</v>
      </c>
      <c r="G80" s="537"/>
      <c r="H80" s="575"/>
      <c r="I80" s="715"/>
      <c r="J80" s="674"/>
      <c r="K80" s="674"/>
      <c r="L80" s="716"/>
      <c r="M80" s="674"/>
      <c r="N80" s="674"/>
      <c r="O80" s="674"/>
      <c r="P80" s="674"/>
      <c r="Q80" s="674"/>
      <c r="R80" s="674"/>
      <c r="S80" s="674"/>
      <c r="T80" s="674"/>
      <c r="U80" s="674"/>
      <c r="V80" s="674"/>
      <c r="W80" s="674"/>
      <c r="X80" s="674"/>
      <c r="Y80" s="674"/>
      <c r="Z80" s="674"/>
      <c r="AA80" s="674"/>
      <c r="AB80" s="674"/>
      <c r="AC80" s="674"/>
      <c r="AD80" s="674"/>
      <c r="AE80" s="674"/>
      <c r="AF80" s="674"/>
      <c r="AG80" s="674"/>
      <c r="AH80" s="674"/>
      <c r="AI80" s="674"/>
      <c r="AJ80" s="674"/>
      <c r="AK80" s="674"/>
      <c r="AL80" s="674"/>
      <c r="AM80" s="674"/>
      <c r="AN80" s="674"/>
      <c r="AO80" s="674"/>
      <c r="AP80" s="674"/>
      <c r="AQ80" s="674"/>
      <c r="AR80" s="674"/>
      <c r="AS80" s="674"/>
      <c r="AT80" s="674"/>
      <c r="AU80" s="674"/>
      <c r="AV80" s="674"/>
      <c r="AW80" s="674"/>
      <c r="AX80" s="674"/>
      <c r="AY80" s="674"/>
      <c r="AZ80" s="674"/>
      <c r="BA80" s="674"/>
      <c r="BB80" s="674"/>
      <c r="BC80" s="674"/>
      <c r="BD80" s="674"/>
      <c r="BE80" s="674"/>
      <c r="BF80" s="674"/>
      <c r="BG80" s="674"/>
      <c r="BH80" s="674"/>
      <c r="BI80" s="674"/>
      <c r="BJ80" s="674"/>
      <c r="BK80" s="674"/>
      <c r="BL80" s="717"/>
      <c r="BM80" s="717"/>
      <c r="BN80" s="717"/>
    </row>
    <row r="81" spans="1:66" ht="15" customHeight="1">
      <c r="A81" s="574"/>
      <c r="B81" s="693"/>
      <c r="C81" s="614" t="s">
        <v>690</v>
      </c>
      <c r="D81" s="535">
        <v>2</v>
      </c>
      <c r="E81" s="535">
        <v>2</v>
      </c>
      <c r="F81" s="536">
        <f t="shared" si="2"/>
        <v>0</v>
      </c>
      <c r="G81" s="537"/>
      <c r="H81" s="575"/>
      <c r="I81" s="715"/>
      <c r="J81" s="674"/>
      <c r="K81" s="674"/>
      <c r="L81" s="716"/>
      <c r="M81" s="674"/>
      <c r="N81" s="674"/>
      <c r="O81" s="674"/>
      <c r="P81" s="674"/>
      <c r="Q81" s="674"/>
      <c r="R81" s="674"/>
      <c r="S81" s="674"/>
      <c r="T81" s="674"/>
      <c r="U81" s="674"/>
      <c r="V81" s="674"/>
      <c r="W81" s="674"/>
      <c r="X81" s="674"/>
      <c r="Y81" s="674"/>
      <c r="Z81" s="674"/>
      <c r="AA81" s="674"/>
      <c r="AB81" s="674"/>
      <c r="AC81" s="674"/>
      <c r="AD81" s="674"/>
      <c r="AE81" s="674"/>
      <c r="AF81" s="674"/>
      <c r="AG81" s="674"/>
      <c r="AH81" s="674"/>
      <c r="AI81" s="674"/>
      <c r="AJ81" s="674"/>
      <c r="AK81" s="674"/>
      <c r="AL81" s="674"/>
      <c r="AM81" s="674"/>
      <c r="AN81" s="674"/>
      <c r="AO81" s="674"/>
      <c r="AP81" s="674"/>
      <c r="AQ81" s="674"/>
      <c r="AR81" s="674"/>
      <c r="AS81" s="674"/>
      <c r="AT81" s="674"/>
      <c r="AU81" s="674"/>
      <c r="AV81" s="674"/>
      <c r="AW81" s="674"/>
      <c r="AX81" s="674"/>
      <c r="AY81" s="674"/>
      <c r="AZ81" s="674"/>
      <c r="BA81" s="674"/>
      <c r="BB81" s="674"/>
      <c r="BC81" s="674"/>
      <c r="BD81" s="674"/>
      <c r="BE81" s="674"/>
      <c r="BF81" s="674"/>
      <c r="BG81" s="674"/>
      <c r="BH81" s="674"/>
      <c r="BI81" s="674"/>
      <c r="BJ81" s="674"/>
      <c r="BK81" s="674"/>
      <c r="BL81" s="717"/>
      <c r="BM81" s="717"/>
      <c r="BN81" s="717"/>
    </row>
    <row r="82" spans="1:66" ht="15" customHeight="1">
      <c r="A82" s="574"/>
      <c r="B82" s="693"/>
      <c r="C82" s="614" t="s">
        <v>1298</v>
      </c>
      <c r="D82" s="535">
        <v>1</v>
      </c>
      <c r="E82" s="535">
        <v>1</v>
      </c>
      <c r="F82" s="536">
        <f t="shared" si="2"/>
        <v>0</v>
      </c>
      <c r="G82" s="537"/>
      <c r="H82" s="575"/>
      <c r="I82" s="715"/>
      <c r="J82" s="674"/>
      <c r="K82" s="674"/>
      <c r="L82" s="716"/>
      <c r="M82" s="674"/>
      <c r="N82" s="674"/>
      <c r="O82" s="674"/>
      <c r="P82" s="674"/>
      <c r="Q82" s="674"/>
      <c r="R82" s="674"/>
      <c r="S82" s="674"/>
      <c r="T82" s="674"/>
      <c r="U82" s="674"/>
      <c r="V82" s="674"/>
      <c r="W82" s="674"/>
      <c r="X82" s="674"/>
      <c r="Y82" s="674"/>
      <c r="Z82" s="674"/>
      <c r="AA82" s="674"/>
      <c r="AB82" s="674"/>
      <c r="AC82" s="674"/>
      <c r="AD82" s="674"/>
      <c r="AE82" s="674"/>
      <c r="AF82" s="674"/>
      <c r="AG82" s="674"/>
      <c r="AH82" s="674"/>
      <c r="AI82" s="674"/>
      <c r="AJ82" s="674"/>
      <c r="AK82" s="674"/>
      <c r="AL82" s="674"/>
      <c r="AM82" s="674"/>
      <c r="AN82" s="674"/>
      <c r="AO82" s="674"/>
      <c r="AP82" s="674"/>
      <c r="AQ82" s="674"/>
      <c r="AR82" s="674"/>
      <c r="AS82" s="674"/>
      <c r="AT82" s="674"/>
      <c r="AU82" s="674"/>
      <c r="AV82" s="674"/>
      <c r="AW82" s="674"/>
      <c r="AX82" s="674"/>
      <c r="AY82" s="674"/>
      <c r="AZ82" s="674"/>
      <c r="BA82" s="674"/>
      <c r="BB82" s="674"/>
      <c r="BC82" s="674"/>
      <c r="BD82" s="674"/>
      <c r="BE82" s="674"/>
      <c r="BF82" s="674"/>
      <c r="BG82" s="674"/>
      <c r="BH82" s="674"/>
      <c r="BI82" s="674"/>
      <c r="BJ82" s="674"/>
      <c r="BK82" s="674"/>
      <c r="BL82" s="717"/>
      <c r="BM82" s="717"/>
      <c r="BN82" s="717"/>
    </row>
    <row r="83" spans="1:66" ht="15" customHeight="1">
      <c r="A83" s="574"/>
      <c r="B83" s="693"/>
      <c r="C83" s="614" t="s">
        <v>858</v>
      </c>
      <c r="D83" s="609">
        <v>1</v>
      </c>
      <c r="E83" s="609">
        <v>1</v>
      </c>
      <c r="F83" s="610">
        <f t="shared" si="2"/>
        <v>0</v>
      </c>
      <c r="G83" s="537"/>
      <c r="H83" s="575"/>
      <c r="I83" s="715"/>
      <c r="J83" s="674"/>
      <c r="K83" s="674"/>
      <c r="L83" s="716"/>
      <c r="M83" s="674"/>
      <c r="N83" s="674"/>
      <c r="O83" s="674"/>
      <c r="P83" s="674"/>
      <c r="Q83" s="674"/>
      <c r="R83" s="674"/>
      <c r="S83" s="674"/>
      <c r="T83" s="674"/>
      <c r="U83" s="674"/>
      <c r="V83" s="674"/>
      <c r="W83" s="674"/>
      <c r="X83" s="674"/>
      <c r="Y83" s="674"/>
      <c r="Z83" s="674"/>
      <c r="AA83" s="674"/>
      <c r="AB83" s="674"/>
      <c r="AC83" s="674"/>
      <c r="AD83" s="674"/>
      <c r="AE83" s="674"/>
      <c r="AF83" s="674"/>
      <c r="AG83" s="674"/>
      <c r="AH83" s="674"/>
      <c r="AI83" s="674"/>
      <c r="AJ83" s="674"/>
      <c r="AK83" s="674"/>
      <c r="AL83" s="674"/>
      <c r="AM83" s="674"/>
      <c r="AN83" s="674"/>
      <c r="AO83" s="674"/>
      <c r="AP83" s="674"/>
      <c r="AQ83" s="674"/>
      <c r="AR83" s="674"/>
      <c r="AS83" s="674"/>
      <c r="AT83" s="674"/>
      <c r="AU83" s="674"/>
      <c r="AV83" s="674"/>
      <c r="AW83" s="674"/>
      <c r="AX83" s="674"/>
      <c r="AY83" s="674"/>
      <c r="AZ83" s="674"/>
      <c r="BA83" s="674"/>
      <c r="BB83" s="674"/>
      <c r="BC83" s="674"/>
      <c r="BD83" s="674"/>
      <c r="BE83" s="674"/>
      <c r="BF83" s="674"/>
      <c r="BG83" s="674"/>
      <c r="BH83" s="674"/>
      <c r="BI83" s="674"/>
      <c r="BJ83" s="674"/>
      <c r="BK83" s="674"/>
      <c r="BL83" s="717"/>
      <c r="BM83" s="717"/>
      <c r="BN83" s="717"/>
    </row>
    <row r="84" spans="1:66" ht="15" customHeight="1">
      <c r="A84" s="574"/>
      <c r="B84" s="693"/>
      <c r="C84" s="591" t="s">
        <v>859</v>
      </c>
      <c r="D84" s="535">
        <v>1</v>
      </c>
      <c r="E84" s="535">
        <v>0</v>
      </c>
      <c r="F84" s="536">
        <f t="shared" si="2"/>
        <v>-1</v>
      </c>
      <c r="G84" s="537"/>
      <c r="H84" s="575"/>
      <c r="I84" s="715"/>
      <c r="J84" s="674"/>
      <c r="K84" s="674"/>
      <c r="L84" s="716"/>
      <c r="M84" s="674"/>
      <c r="N84" s="674"/>
      <c r="O84" s="674"/>
      <c r="P84" s="674"/>
      <c r="Q84" s="674"/>
      <c r="R84" s="674"/>
      <c r="S84" s="674"/>
      <c r="T84" s="674"/>
      <c r="U84" s="674"/>
      <c r="V84" s="674"/>
      <c r="W84" s="674"/>
      <c r="X84" s="674"/>
      <c r="Y84" s="674"/>
      <c r="Z84" s="674"/>
      <c r="AA84" s="674"/>
      <c r="AB84" s="674"/>
      <c r="AC84" s="674"/>
      <c r="AD84" s="674"/>
      <c r="AE84" s="674"/>
      <c r="AF84" s="674"/>
      <c r="AG84" s="674"/>
      <c r="AH84" s="674"/>
      <c r="AI84" s="674"/>
      <c r="AJ84" s="674"/>
      <c r="AK84" s="674"/>
      <c r="AL84" s="674"/>
      <c r="AM84" s="674"/>
      <c r="AN84" s="674"/>
      <c r="AO84" s="674"/>
      <c r="AP84" s="674"/>
      <c r="AQ84" s="674"/>
      <c r="AR84" s="674"/>
      <c r="AS84" s="674"/>
      <c r="AT84" s="674"/>
      <c r="AU84" s="674"/>
      <c r="AV84" s="674"/>
      <c r="AW84" s="674"/>
      <c r="AX84" s="674"/>
      <c r="AY84" s="674"/>
      <c r="AZ84" s="674"/>
      <c r="BA84" s="674"/>
      <c r="BB84" s="674"/>
      <c r="BC84" s="674"/>
      <c r="BD84" s="674"/>
      <c r="BE84" s="674"/>
      <c r="BF84" s="674"/>
      <c r="BG84" s="674"/>
      <c r="BH84" s="674"/>
      <c r="BI84" s="674"/>
      <c r="BJ84" s="674"/>
      <c r="BK84" s="674"/>
      <c r="BL84" s="717"/>
      <c r="BM84" s="717"/>
      <c r="BN84" s="717"/>
    </row>
    <row r="85" spans="1:66" ht="15" customHeight="1">
      <c r="A85" s="574"/>
      <c r="B85" s="693"/>
      <c r="C85" s="614" t="s">
        <v>1561</v>
      </c>
      <c r="D85" s="609">
        <v>3</v>
      </c>
      <c r="E85" s="609">
        <v>3</v>
      </c>
      <c r="F85" s="610">
        <f t="shared" si="2"/>
        <v>0</v>
      </c>
      <c r="G85" s="537"/>
      <c r="H85" s="575"/>
      <c r="I85" s="715"/>
      <c r="J85" s="718">
        <v>126</v>
      </c>
      <c r="K85" s="718">
        <v>128</v>
      </c>
      <c r="L85" s="729">
        <v>130</v>
      </c>
      <c r="M85" s="674"/>
      <c r="N85" s="674"/>
      <c r="O85" s="674"/>
      <c r="P85" s="674"/>
      <c r="Q85" s="674"/>
      <c r="R85" s="674"/>
      <c r="S85" s="674"/>
      <c r="T85" s="674"/>
      <c r="U85" s="674"/>
      <c r="V85" s="674"/>
      <c r="W85" s="674"/>
      <c r="X85" s="674"/>
      <c r="Y85" s="674"/>
      <c r="Z85" s="674"/>
      <c r="AA85" s="674"/>
      <c r="AB85" s="674"/>
      <c r="AC85" s="674"/>
      <c r="AD85" s="674"/>
      <c r="AE85" s="674"/>
      <c r="AF85" s="674"/>
      <c r="AG85" s="674"/>
      <c r="AH85" s="674"/>
      <c r="AI85" s="674"/>
      <c r="AJ85" s="674"/>
      <c r="AK85" s="674"/>
      <c r="AL85" s="674"/>
      <c r="AM85" s="674"/>
      <c r="AN85" s="674"/>
      <c r="AO85" s="674"/>
      <c r="AP85" s="674"/>
      <c r="AQ85" s="674"/>
      <c r="AR85" s="674"/>
      <c r="AS85" s="674"/>
      <c r="AT85" s="674"/>
      <c r="AU85" s="674"/>
      <c r="AV85" s="674"/>
      <c r="AW85" s="674"/>
      <c r="AX85" s="674"/>
      <c r="AY85" s="674"/>
      <c r="AZ85" s="674"/>
      <c r="BA85" s="674"/>
      <c r="BB85" s="674"/>
      <c r="BC85" s="674"/>
      <c r="BD85" s="674"/>
      <c r="BE85" s="674"/>
      <c r="BF85" s="674"/>
      <c r="BG85" s="674"/>
      <c r="BH85" s="674"/>
      <c r="BI85" s="674"/>
      <c r="BJ85" s="674"/>
      <c r="BK85" s="674"/>
      <c r="BL85" s="717">
        <v>3</v>
      </c>
      <c r="BM85" s="717"/>
      <c r="BN85" s="717"/>
    </row>
    <row r="86" spans="1:66" ht="15" customHeight="1">
      <c r="A86" s="574"/>
      <c r="B86" s="693"/>
      <c r="C86" s="624" t="s">
        <v>1300</v>
      </c>
      <c r="D86" s="609">
        <v>1</v>
      </c>
      <c r="E86" s="609">
        <v>1</v>
      </c>
      <c r="F86" s="610">
        <f t="shared" si="2"/>
        <v>0</v>
      </c>
      <c r="G86" s="537"/>
      <c r="H86" s="575"/>
      <c r="I86" s="715"/>
      <c r="J86" s="674"/>
      <c r="K86" s="674"/>
      <c r="L86" s="716"/>
      <c r="M86" s="674"/>
      <c r="N86" s="674"/>
      <c r="O86" s="674"/>
      <c r="P86" s="674"/>
      <c r="Q86" s="674"/>
      <c r="R86" s="674"/>
      <c r="S86" s="674"/>
      <c r="T86" s="674"/>
      <c r="U86" s="674"/>
      <c r="V86" s="674"/>
      <c r="W86" s="674"/>
      <c r="X86" s="674"/>
      <c r="Y86" s="674"/>
      <c r="Z86" s="674"/>
      <c r="AA86" s="674"/>
      <c r="AB86" s="674"/>
      <c r="AC86" s="674"/>
      <c r="AD86" s="674"/>
      <c r="AE86" s="674"/>
      <c r="AF86" s="674"/>
      <c r="AG86" s="674"/>
      <c r="AH86" s="674"/>
      <c r="AI86" s="674"/>
      <c r="AJ86" s="674"/>
      <c r="AK86" s="674"/>
      <c r="AL86" s="674"/>
      <c r="AM86" s="674"/>
      <c r="AN86" s="674"/>
      <c r="AO86" s="674"/>
      <c r="AP86" s="674"/>
      <c r="AQ86" s="674"/>
      <c r="AR86" s="674"/>
      <c r="AS86" s="674"/>
      <c r="AT86" s="674"/>
      <c r="AU86" s="674"/>
      <c r="AV86" s="674"/>
      <c r="AW86" s="674"/>
      <c r="AX86" s="674"/>
      <c r="AY86" s="674"/>
      <c r="AZ86" s="674"/>
      <c r="BA86" s="674"/>
      <c r="BB86" s="674"/>
      <c r="BC86" s="674"/>
      <c r="BD86" s="674"/>
      <c r="BE86" s="674"/>
      <c r="BF86" s="674"/>
      <c r="BG86" s="674"/>
      <c r="BH86" s="674"/>
      <c r="BI86" s="674"/>
      <c r="BJ86" s="674"/>
      <c r="BK86" s="674"/>
      <c r="BL86" s="717"/>
      <c r="BM86" s="717"/>
      <c r="BN86" s="717"/>
    </row>
    <row r="87" spans="1:66" ht="15" customHeight="1">
      <c r="A87" s="574"/>
      <c r="B87" s="693"/>
      <c r="C87" s="627" t="s">
        <v>71</v>
      </c>
      <c r="D87" s="602">
        <v>3</v>
      </c>
      <c r="E87" s="602">
        <v>3</v>
      </c>
      <c r="F87" s="603">
        <f t="shared" si="2"/>
        <v>0</v>
      </c>
      <c r="G87" s="537"/>
      <c r="H87" s="575"/>
      <c r="I87" s="715"/>
      <c r="J87" s="674"/>
      <c r="K87" s="674"/>
      <c r="L87" s="716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  <c r="X87" s="674"/>
      <c r="Y87" s="674"/>
      <c r="Z87" s="674"/>
      <c r="AA87" s="674"/>
      <c r="AB87" s="674"/>
      <c r="AC87" s="674"/>
      <c r="AD87" s="674"/>
      <c r="AE87" s="674"/>
      <c r="AF87" s="674"/>
      <c r="AG87" s="674"/>
      <c r="AH87" s="674"/>
      <c r="AI87" s="674"/>
      <c r="AJ87" s="674"/>
      <c r="AK87" s="674"/>
      <c r="AL87" s="674"/>
      <c r="AM87" s="674"/>
      <c r="AN87" s="674"/>
      <c r="AO87" s="674"/>
      <c r="AP87" s="674"/>
      <c r="AQ87" s="674"/>
      <c r="AR87" s="674"/>
      <c r="AS87" s="674"/>
      <c r="AT87" s="674"/>
      <c r="AU87" s="674"/>
      <c r="AV87" s="674"/>
      <c r="AW87" s="674"/>
      <c r="AX87" s="674"/>
      <c r="AY87" s="674"/>
      <c r="AZ87" s="674"/>
      <c r="BA87" s="674"/>
      <c r="BB87" s="674"/>
      <c r="BC87" s="674"/>
      <c r="BD87" s="674"/>
      <c r="BE87" s="674"/>
      <c r="BF87" s="674"/>
      <c r="BG87" s="674"/>
      <c r="BH87" s="674"/>
      <c r="BI87" s="674"/>
      <c r="BJ87" s="674"/>
      <c r="BK87" s="674"/>
      <c r="BL87" s="717"/>
      <c r="BM87" s="717"/>
      <c r="BN87" s="717"/>
    </row>
    <row r="88" spans="1:66" ht="15" customHeight="1">
      <c r="A88" s="574"/>
      <c r="B88" s="692"/>
      <c r="C88" s="585" t="s">
        <v>1562</v>
      </c>
      <c r="D88" s="606">
        <v>2</v>
      </c>
      <c r="E88" s="606">
        <v>2</v>
      </c>
      <c r="F88" s="607">
        <f t="shared" si="2"/>
        <v>0</v>
      </c>
      <c r="G88" s="608"/>
      <c r="H88" s="575"/>
      <c r="I88" s="715"/>
      <c r="J88" s="718">
        <v>0</v>
      </c>
      <c r="K88" s="718">
        <v>0</v>
      </c>
      <c r="L88" s="716"/>
      <c r="M88" s="674"/>
      <c r="N88" s="674"/>
      <c r="O88" s="674"/>
      <c r="P88" s="674"/>
      <c r="Q88" s="674"/>
      <c r="R88" s="674"/>
      <c r="S88" s="674"/>
      <c r="T88" s="674"/>
      <c r="U88" s="674"/>
      <c r="V88" s="674"/>
      <c r="W88" s="674"/>
      <c r="X88" s="674"/>
      <c r="Y88" s="674"/>
      <c r="Z88" s="674"/>
      <c r="AA88" s="674"/>
      <c r="AB88" s="674"/>
      <c r="AC88" s="674"/>
      <c r="AD88" s="674"/>
      <c r="AE88" s="674"/>
      <c r="AF88" s="674"/>
      <c r="AG88" s="674"/>
      <c r="AH88" s="674"/>
      <c r="AI88" s="674"/>
      <c r="AJ88" s="674"/>
      <c r="AK88" s="674"/>
      <c r="AL88" s="674"/>
      <c r="AM88" s="674"/>
      <c r="AN88" s="674"/>
      <c r="AO88" s="674"/>
      <c r="AP88" s="674"/>
      <c r="AQ88" s="674"/>
      <c r="AR88" s="674"/>
      <c r="AS88" s="674"/>
      <c r="AT88" s="674"/>
      <c r="AU88" s="674"/>
      <c r="AV88" s="674"/>
      <c r="AW88" s="674"/>
      <c r="AX88" s="674"/>
      <c r="AY88" s="674"/>
      <c r="AZ88" s="674"/>
      <c r="BA88" s="674"/>
      <c r="BB88" s="674"/>
      <c r="BC88" s="674"/>
      <c r="BD88" s="674"/>
      <c r="BE88" s="674"/>
      <c r="BF88" s="674"/>
      <c r="BG88" s="674"/>
      <c r="BH88" s="674"/>
      <c r="BI88" s="674"/>
      <c r="BJ88" s="674"/>
      <c r="BK88" s="674"/>
      <c r="BL88" s="717">
        <v>2</v>
      </c>
      <c r="BM88" s="717"/>
      <c r="BN88" s="717"/>
    </row>
    <row r="89" spans="1:66" ht="15" customHeight="1">
      <c r="A89" s="574"/>
      <c r="B89" s="693"/>
      <c r="C89" s="591" t="s">
        <v>1824</v>
      </c>
      <c r="D89" s="535">
        <v>0</v>
      </c>
      <c r="E89" s="535">
        <v>2</v>
      </c>
      <c r="F89" s="536">
        <f t="shared" si="2"/>
        <v>2</v>
      </c>
      <c r="G89" s="596"/>
      <c r="H89" s="575"/>
      <c r="I89" s="715"/>
      <c r="J89" s="718">
        <v>0</v>
      </c>
      <c r="K89" s="718">
        <v>0</v>
      </c>
      <c r="L89" s="716"/>
      <c r="M89" s="674"/>
      <c r="N89" s="674"/>
      <c r="O89" s="674"/>
      <c r="P89" s="674"/>
      <c r="Q89" s="674"/>
      <c r="R89" s="674"/>
      <c r="S89" s="674"/>
      <c r="T89" s="674"/>
      <c r="U89" s="674"/>
      <c r="V89" s="674"/>
      <c r="W89" s="674"/>
      <c r="X89" s="674"/>
      <c r="Y89" s="674"/>
      <c r="Z89" s="674"/>
      <c r="AA89" s="674"/>
      <c r="AB89" s="674"/>
      <c r="AC89" s="674"/>
      <c r="AD89" s="674"/>
      <c r="AE89" s="674"/>
      <c r="AF89" s="674"/>
      <c r="AG89" s="674"/>
      <c r="AH89" s="674"/>
      <c r="AI89" s="674"/>
      <c r="AJ89" s="674"/>
      <c r="AK89" s="674"/>
      <c r="AL89" s="674"/>
      <c r="AM89" s="674"/>
      <c r="AN89" s="674"/>
      <c r="AO89" s="674"/>
      <c r="AP89" s="674"/>
      <c r="AQ89" s="674"/>
      <c r="AR89" s="674"/>
      <c r="AS89" s="674"/>
      <c r="AT89" s="674"/>
      <c r="AU89" s="674"/>
      <c r="AV89" s="674"/>
      <c r="AW89" s="674"/>
      <c r="AX89" s="674"/>
      <c r="AY89" s="674"/>
      <c r="AZ89" s="674"/>
      <c r="BA89" s="674"/>
      <c r="BB89" s="674"/>
      <c r="BC89" s="674"/>
      <c r="BD89" s="674"/>
      <c r="BE89" s="674"/>
      <c r="BF89" s="674"/>
      <c r="BG89" s="674"/>
      <c r="BH89" s="674"/>
      <c r="BI89" s="674"/>
      <c r="BJ89" s="674"/>
      <c r="BK89" s="674"/>
      <c r="BL89" s="717">
        <v>2</v>
      </c>
      <c r="BM89" s="717"/>
      <c r="BN89" s="717"/>
    </row>
    <row r="90" spans="1:66" ht="15.75" customHeight="1">
      <c r="A90" s="574"/>
      <c r="B90" s="694"/>
      <c r="C90" s="628" t="s">
        <v>1301</v>
      </c>
      <c r="D90" s="535">
        <v>1</v>
      </c>
      <c r="E90" s="535">
        <v>1</v>
      </c>
      <c r="F90" s="536">
        <f t="shared" si="2"/>
        <v>0</v>
      </c>
      <c r="G90" s="615" t="s">
        <v>1825</v>
      </c>
      <c r="H90" s="575"/>
      <c r="I90" s="715"/>
      <c r="J90" s="718">
        <v>0</v>
      </c>
      <c r="K90" s="718">
        <v>0</v>
      </c>
      <c r="L90" s="718">
        <v>0</v>
      </c>
      <c r="M90" s="718">
        <v>0</v>
      </c>
      <c r="N90" s="718">
        <v>0</v>
      </c>
      <c r="O90" s="718">
        <v>0</v>
      </c>
      <c r="P90" s="718">
        <v>0</v>
      </c>
      <c r="Q90" s="731">
        <v>0</v>
      </c>
      <c r="R90" s="731">
        <v>0</v>
      </c>
      <c r="S90" s="718">
        <v>0</v>
      </c>
      <c r="T90" s="674"/>
      <c r="U90" s="674"/>
      <c r="V90" s="674"/>
      <c r="W90" s="674"/>
      <c r="X90" s="674"/>
      <c r="Y90" s="674"/>
      <c r="Z90" s="674"/>
      <c r="AA90" s="674"/>
      <c r="AB90" s="674"/>
      <c r="AC90" s="674"/>
      <c r="AD90" s="674"/>
      <c r="AE90" s="674"/>
      <c r="AF90" s="674"/>
      <c r="AG90" s="674"/>
      <c r="AH90" s="674"/>
      <c r="AI90" s="674"/>
      <c r="AJ90" s="674"/>
      <c r="AK90" s="674"/>
      <c r="AL90" s="674"/>
      <c r="AM90" s="674"/>
      <c r="AN90" s="674"/>
      <c r="AO90" s="674"/>
      <c r="AP90" s="674"/>
      <c r="AQ90" s="674"/>
      <c r="AR90" s="674"/>
      <c r="AS90" s="674"/>
      <c r="AT90" s="674"/>
      <c r="AU90" s="674"/>
      <c r="AV90" s="674"/>
      <c r="AW90" s="674"/>
      <c r="AX90" s="674"/>
      <c r="AY90" s="674"/>
      <c r="AZ90" s="674"/>
      <c r="BA90" s="674"/>
      <c r="BB90" s="674"/>
      <c r="BC90" s="674"/>
      <c r="BD90" s="674"/>
      <c r="BE90" s="674"/>
      <c r="BF90" s="674"/>
      <c r="BG90" s="674"/>
      <c r="BH90" s="674"/>
      <c r="BI90" s="674"/>
      <c r="BJ90" s="674"/>
      <c r="BK90" s="674"/>
      <c r="BL90" s="717">
        <v>8</v>
      </c>
      <c r="BM90" s="717">
        <v>2</v>
      </c>
      <c r="BN90" s="717"/>
    </row>
    <row r="91" spans="1:66" ht="15.75" customHeight="1">
      <c r="A91" s="574"/>
      <c r="B91" s="694"/>
      <c r="C91" s="628" t="s">
        <v>1748</v>
      </c>
      <c r="D91" s="535">
        <v>1</v>
      </c>
      <c r="E91" s="535">
        <v>0</v>
      </c>
      <c r="F91" s="536">
        <f t="shared" si="2"/>
        <v>-1</v>
      </c>
      <c r="G91" s="615" t="s">
        <v>1826</v>
      </c>
      <c r="H91" s="575"/>
      <c r="I91" s="715"/>
      <c r="J91" s="674"/>
      <c r="K91" s="674"/>
      <c r="L91" s="716"/>
      <c r="M91" s="674"/>
      <c r="N91" s="674"/>
      <c r="O91" s="674"/>
      <c r="P91" s="674"/>
      <c r="Q91" s="674"/>
      <c r="R91" s="674"/>
      <c r="S91" s="674"/>
      <c r="T91" s="674"/>
      <c r="U91" s="674"/>
      <c r="V91" s="674"/>
      <c r="W91" s="674"/>
      <c r="X91" s="674"/>
      <c r="Y91" s="674"/>
      <c r="Z91" s="674"/>
      <c r="AA91" s="674"/>
      <c r="AB91" s="674"/>
      <c r="AC91" s="674"/>
      <c r="AD91" s="674"/>
      <c r="AE91" s="674"/>
      <c r="AF91" s="674"/>
      <c r="AG91" s="674"/>
      <c r="AH91" s="674"/>
      <c r="AI91" s="674"/>
      <c r="AJ91" s="674"/>
      <c r="AK91" s="674"/>
      <c r="AL91" s="674"/>
      <c r="AM91" s="674"/>
      <c r="AN91" s="674"/>
      <c r="AO91" s="674"/>
      <c r="AP91" s="674"/>
      <c r="AQ91" s="674"/>
      <c r="AR91" s="674"/>
      <c r="AS91" s="674"/>
      <c r="AT91" s="674"/>
      <c r="AU91" s="674"/>
      <c r="AV91" s="674"/>
      <c r="AW91" s="674"/>
      <c r="AX91" s="674"/>
      <c r="AY91" s="674"/>
      <c r="AZ91" s="674"/>
      <c r="BA91" s="674"/>
      <c r="BB91" s="674"/>
      <c r="BC91" s="674"/>
      <c r="BD91" s="674"/>
      <c r="BE91" s="674"/>
      <c r="BF91" s="674"/>
      <c r="BG91" s="674"/>
      <c r="BH91" s="674"/>
      <c r="BI91" s="674"/>
      <c r="BJ91" s="674"/>
      <c r="BK91" s="674"/>
      <c r="BL91" s="717"/>
      <c r="BM91" s="717"/>
      <c r="BN91" s="717"/>
    </row>
    <row r="92" spans="1:66" ht="16.5">
      <c r="A92" s="574"/>
      <c r="B92" s="693"/>
      <c r="C92" s="614" t="s">
        <v>1236</v>
      </c>
      <c r="D92" s="535">
        <v>1</v>
      </c>
      <c r="E92" s="535">
        <v>1</v>
      </c>
      <c r="F92" s="536">
        <f t="shared" si="2"/>
        <v>0</v>
      </c>
      <c r="G92" s="537"/>
      <c r="H92" s="575"/>
      <c r="I92" s="715"/>
      <c r="J92" s="674"/>
      <c r="K92" s="674"/>
      <c r="L92" s="716"/>
      <c r="M92" s="674"/>
      <c r="N92" s="674"/>
      <c r="O92" s="674"/>
      <c r="P92" s="674"/>
      <c r="Q92" s="674"/>
      <c r="R92" s="674"/>
      <c r="S92" s="674"/>
      <c r="T92" s="674"/>
      <c r="U92" s="674"/>
      <c r="V92" s="674"/>
      <c r="W92" s="674"/>
      <c r="X92" s="674"/>
      <c r="Y92" s="674"/>
      <c r="Z92" s="674"/>
      <c r="AA92" s="674"/>
      <c r="AB92" s="674"/>
      <c r="AC92" s="674"/>
      <c r="AD92" s="674"/>
      <c r="AE92" s="674"/>
      <c r="AF92" s="674"/>
      <c r="AG92" s="674"/>
      <c r="AH92" s="674"/>
      <c r="AI92" s="674"/>
      <c r="AJ92" s="674"/>
      <c r="AK92" s="674"/>
      <c r="AL92" s="674"/>
      <c r="AM92" s="674"/>
      <c r="AN92" s="674"/>
      <c r="AO92" s="674"/>
      <c r="AP92" s="674"/>
      <c r="AQ92" s="674"/>
      <c r="AR92" s="674"/>
      <c r="AS92" s="674"/>
      <c r="AT92" s="674"/>
      <c r="AU92" s="674"/>
      <c r="AV92" s="674"/>
      <c r="AW92" s="674"/>
      <c r="AX92" s="674"/>
      <c r="AY92" s="674"/>
      <c r="AZ92" s="674"/>
      <c r="BA92" s="674"/>
      <c r="BB92" s="674"/>
      <c r="BC92" s="674"/>
      <c r="BD92" s="674"/>
      <c r="BE92" s="674"/>
      <c r="BF92" s="674"/>
      <c r="BG92" s="674"/>
      <c r="BH92" s="674"/>
      <c r="BI92" s="674"/>
      <c r="BJ92" s="674"/>
      <c r="BK92" s="674"/>
      <c r="BL92" s="717"/>
      <c r="BM92" s="717"/>
      <c r="BN92" s="717"/>
    </row>
    <row r="93" spans="1:66" ht="15" customHeight="1">
      <c r="A93" s="574"/>
      <c r="B93" s="693"/>
      <c r="C93" s="614" t="s">
        <v>1379</v>
      </c>
      <c r="D93" s="535">
        <v>1</v>
      </c>
      <c r="E93" s="535">
        <v>1</v>
      </c>
      <c r="F93" s="536">
        <f t="shared" si="2"/>
        <v>0</v>
      </c>
      <c r="G93" s="537"/>
      <c r="H93" s="575"/>
      <c r="I93" s="715"/>
      <c r="J93" s="674"/>
      <c r="K93" s="674"/>
      <c r="L93" s="716"/>
      <c r="M93" s="674"/>
      <c r="N93" s="674"/>
      <c r="O93" s="674"/>
      <c r="P93" s="674"/>
      <c r="Q93" s="674"/>
      <c r="R93" s="674"/>
      <c r="S93" s="674"/>
      <c r="T93" s="674"/>
      <c r="U93" s="674"/>
      <c r="V93" s="674"/>
      <c r="W93" s="674"/>
      <c r="X93" s="674"/>
      <c r="Y93" s="674"/>
      <c r="Z93" s="674"/>
      <c r="AA93" s="674"/>
      <c r="AB93" s="674"/>
      <c r="AC93" s="674"/>
      <c r="AD93" s="674"/>
      <c r="AE93" s="674"/>
      <c r="AF93" s="674"/>
      <c r="AG93" s="674"/>
      <c r="AH93" s="674"/>
      <c r="AI93" s="674"/>
      <c r="AJ93" s="674"/>
      <c r="AK93" s="674"/>
      <c r="AL93" s="674"/>
      <c r="AM93" s="674"/>
      <c r="AN93" s="674"/>
      <c r="AO93" s="674"/>
      <c r="AP93" s="674"/>
      <c r="AQ93" s="674"/>
      <c r="AR93" s="674"/>
      <c r="AS93" s="674"/>
      <c r="AT93" s="674"/>
      <c r="AU93" s="674"/>
      <c r="AV93" s="674"/>
      <c r="AW93" s="674"/>
      <c r="AX93" s="674"/>
      <c r="AY93" s="674"/>
      <c r="AZ93" s="674"/>
      <c r="BA93" s="674"/>
      <c r="BB93" s="674"/>
      <c r="BC93" s="674"/>
      <c r="BD93" s="674"/>
      <c r="BE93" s="674"/>
      <c r="BF93" s="674"/>
      <c r="BG93" s="674"/>
      <c r="BH93" s="674"/>
      <c r="BI93" s="674"/>
      <c r="BJ93" s="674"/>
      <c r="BK93" s="674"/>
      <c r="BL93" s="717"/>
      <c r="BM93" s="717"/>
      <c r="BN93" s="717"/>
    </row>
    <row r="94" spans="1:66" ht="15" customHeight="1">
      <c r="A94" s="574"/>
      <c r="B94" s="693" t="s">
        <v>862</v>
      </c>
      <c r="C94" s="614" t="s">
        <v>1238</v>
      </c>
      <c r="D94" s="535">
        <v>1</v>
      </c>
      <c r="E94" s="535">
        <v>1</v>
      </c>
      <c r="F94" s="536">
        <f t="shared" si="2"/>
        <v>0</v>
      </c>
      <c r="G94" s="537"/>
      <c r="H94" s="575"/>
      <c r="I94" s="715"/>
      <c r="J94" s="674"/>
      <c r="K94" s="674"/>
      <c r="L94" s="716"/>
      <c r="M94" s="674"/>
      <c r="N94" s="674"/>
      <c r="O94" s="674"/>
      <c r="P94" s="674"/>
      <c r="Q94" s="674"/>
      <c r="R94" s="674"/>
      <c r="S94" s="674"/>
      <c r="T94" s="674"/>
      <c r="U94" s="674"/>
      <c r="V94" s="674"/>
      <c r="W94" s="674"/>
      <c r="X94" s="674"/>
      <c r="Y94" s="674"/>
      <c r="Z94" s="674"/>
      <c r="AA94" s="674"/>
      <c r="AB94" s="674"/>
      <c r="AC94" s="674"/>
      <c r="AD94" s="674"/>
      <c r="AE94" s="674"/>
      <c r="AF94" s="674"/>
      <c r="AG94" s="674"/>
      <c r="AH94" s="674"/>
      <c r="AI94" s="674"/>
      <c r="AJ94" s="674"/>
      <c r="AK94" s="674"/>
      <c r="AL94" s="674"/>
      <c r="AM94" s="674"/>
      <c r="AN94" s="674"/>
      <c r="AO94" s="674"/>
      <c r="AP94" s="674"/>
      <c r="AQ94" s="674"/>
      <c r="AR94" s="674"/>
      <c r="AS94" s="674"/>
      <c r="AT94" s="674"/>
      <c r="AU94" s="674"/>
      <c r="AV94" s="674"/>
      <c r="AW94" s="674"/>
      <c r="AX94" s="674"/>
      <c r="AY94" s="674"/>
      <c r="AZ94" s="674"/>
      <c r="BA94" s="674"/>
      <c r="BB94" s="674"/>
      <c r="BC94" s="674"/>
      <c r="BD94" s="674"/>
      <c r="BE94" s="674"/>
      <c r="BF94" s="674"/>
      <c r="BG94" s="674"/>
      <c r="BH94" s="674"/>
      <c r="BI94" s="674"/>
      <c r="BJ94" s="674"/>
      <c r="BK94" s="674"/>
      <c r="BL94" s="717"/>
      <c r="BM94" s="717"/>
      <c r="BN94" s="717"/>
    </row>
    <row r="95" spans="1:66" ht="15" customHeight="1">
      <c r="A95" s="574"/>
      <c r="B95" s="693"/>
      <c r="C95" s="629" t="s">
        <v>1564</v>
      </c>
      <c r="D95" s="609">
        <v>1</v>
      </c>
      <c r="E95" s="609">
        <v>1</v>
      </c>
      <c r="F95" s="610">
        <f t="shared" si="2"/>
        <v>0</v>
      </c>
      <c r="G95" s="600"/>
      <c r="H95" s="575"/>
      <c r="I95" s="715"/>
      <c r="J95" s="674"/>
      <c r="K95" s="674"/>
      <c r="L95" s="716"/>
      <c r="M95" s="674"/>
      <c r="N95" s="674"/>
      <c r="O95" s="674"/>
      <c r="P95" s="674"/>
      <c r="Q95" s="674"/>
      <c r="R95" s="674"/>
      <c r="S95" s="674"/>
      <c r="T95" s="674"/>
      <c r="U95" s="674"/>
      <c r="V95" s="674"/>
      <c r="W95" s="674"/>
      <c r="X95" s="674"/>
      <c r="Y95" s="674"/>
      <c r="Z95" s="674"/>
      <c r="AA95" s="674"/>
      <c r="AB95" s="674"/>
      <c r="AC95" s="674"/>
      <c r="AD95" s="674"/>
      <c r="AE95" s="674"/>
      <c r="AF95" s="674"/>
      <c r="AG95" s="674"/>
      <c r="AH95" s="674"/>
      <c r="AI95" s="674"/>
      <c r="AJ95" s="674"/>
      <c r="AK95" s="674"/>
      <c r="AL95" s="674"/>
      <c r="AM95" s="674"/>
      <c r="AN95" s="674"/>
      <c r="AO95" s="674"/>
      <c r="AP95" s="674"/>
      <c r="AQ95" s="674"/>
      <c r="AR95" s="674"/>
      <c r="AS95" s="674"/>
      <c r="AT95" s="674"/>
      <c r="AU95" s="674"/>
      <c r="AV95" s="674"/>
      <c r="AW95" s="674"/>
      <c r="AX95" s="674"/>
      <c r="AY95" s="674"/>
      <c r="AZ95" s="674"/>
      <c r="BA95" s="674"/>
      <c r="BB95" s="674"/>
      <c r="BC95" s="674"/>
      <c r="BD95" s="674"/>
      <c r="BE95" s="674"/>
      <c r="BF95" s="674"/>
      <c r="BG95" s="674"/>
      <c r="BH95" s="674"/>
      <c r="BI95" s="674"/>
      <c r="BJ95" s="674"/>
      <c r="BK95" s="674"/>
      <c r="BL95" s="717"/>
      <c r="BM95" s="717"/>
      <c r="BN95" s="717"/>
    </row>
    <row r="96" spans="1:66" ht="15" customHeight="1">
      <c r="A96" s="574"/>
      <c r="B96" s="693"/>
      <c r="C96" s="630" t="s">
        <v>1565</v>
      </c>
      <c r="D96" s="599">
        <v>1</v>
      </c>
      <c r="E96" s="599">
        <v>1</v>
      </c>
      <c r="F96" s="631">
        <f t="shared" si="2"/>
        <v>0</v>
      </c>
      <c r="G96" s="537"/>
      <c r="H96" s="575"/>
      <c r="I96" s="715"/>
      <c r="J96" s="718">
        <v>0</v>
      </c>
      <c r="K96" s="674"/>
      <c r="L96" s="716"/>
      <c r="M96" s="674"/>
      <c r="N96" s="674"/>
      <c r="O96" s="674"/>
      <c r="P96" s="674"/>
      <c r="Q96" s="674"/>
      <c r="R96" s="674"/>
      <c r="S96" s="674"/>
      <c r="T96" s="674"/>
      <c r="U96" s="674"/>
      <c r="V96" s="674"/>
      <c r="W96" s="674"/>
      <c r="X96" s="674"/>
      <c r="Y96" s="674"/>
      <c r="Z96" s="674"/>
      <c r="AA96" s="674"/>
      <c r="AB96" s="674"/>
      <c r="AC96" s="674"/>
      <c r="AD96" s="674"/>
      <c r="AE96" s="674"/>
      <c r="AF96" s="674"/>
      <c r="AG96" s="674"/>
      <c r="AH96" s="674"/>
      <c r="AI96" s="674"/>
      <c r="AJ96" s="674"/>
      <c r="AK96" s="674"/>
      <c r="AL96" s="674"/>
      <c r="AM96" s="674"/>
      <c r="AN96" s="674"/>
      <c r="AO96" s="674"/>
      <c r="AP96" s="674"/>
      <c r="AQ96" s="674"/>
      <c r="AR96" s="674"/>
      <c r="AS96" s="674"/>
      <c r="AT96" s="674"/>
      <c r="AU96" s="674"/>
      <c r="AV96" s="674"/>
      <c r="AW96" s="674"/>
      <c r="AX96" s="674"/>
      <c r="AY96" s="674"/>
      <c r="AZ96" s="674"/>
      <c r="BA96" s="674"/>
      <c r="BB96" s="674"/>
      <c r="BC96" s="674"/>
      <c r="BD96" s="674"/>
      <c r="BE96" s="674"/>
      <c r="BF96" s="674"/>
      <c r="BG96" s="674"/>
      <c r="BH96" s="674"/>
      <c r="BI96" s="674"/>
      <c r="BJ96" s="674"/>
      <c r="BK96" s="674"/>
      <c r="BL96" s="717">
        <v>1</v>
      </c>
      <c r="BM96" s="717"/>
      <c r="BN96" s="717"/>
    </row>
    <row r="97" spans="1:66" ht="15" customHeight="1">
      <c r="A97" s="574"/>
      <c r="B97" s="693"/>
      <c r="C97" s="630" t="s">
        <v>1749</v>
      </c>
      <c r="D97" s="599">
        <v>1</v>
      </c>
      <c r="E97" s="599">
        <v>1</v>
      </c>
      <c r="F97" s="631">
        <f t="shared" si="2"/>
        <v>0</v>
      </c>
      <c r="G97" s="537" t="s">
        <v>1750</v>
      </c>
      <c r="H97" s="575"/>
      <c r="I97" s="715"/>
      <c r="J97" s="718">
        <v>0</v>
      </c>
      <c r="K97" s="674"/>
      <c r="L97" s="716"/>
      <c r="M97" s="674"/>
      <c r="N97" s="674"/>
      <c r="O97" s="674"/>
      <c r="P97" s="674"/>
      <c r="Q97" s="674"/>
      <c r="R97" s="674"/>
      <c r="S97" s="674"/>
      <c r="T97" s="674"/>
      <c r="U97" s="674"/>
      <c r="V97" s="674"/>
      <c r="W97" s="674"/>
      <c r="X97" s="674"/>
      <c r="Y97" s="674"/>
      <c r="Z97" s="674"/>
      <c r="AA97" s="674"/>
      <c r="AB97" s="674"/>
      <c r="AC97" s="674"/>
      <c r="AD97" s="674"/>
      <c r="AE97" s="674"/>
      <c r="AF97" s="674"/>
      <c r="AG97" s="674"/>
      <c r="AH97" s="674"/>
      <c r="AI97" s="674"/>
      <c r="AJ97" s="674"/>
      <c r="AK97" s="674"/>
      <c r="AL97" s="674"/>
      <c r="AM97" s="674"/>
      <c r="AN97" s="674"/>
      <c r="AO97" s="674"/>
      <c r="AP97" s="674"/>
      <c r="AQ97" s="674"/>
      <c r="AR97" s="674"/>
      <c r="AS97" s="674"/>
      <c r="AT97" s="674"/>
      <c r="AU97" s="674"/>
      <c r="AV97" s="674"/>
      <c r="AW97" s="674"/>
      <c r="AX97" s="674"/>
      <c r="AY97" s="674"/>
      <c r="AZ97" s="674"/>
      <c r="BA97" s="674"/>
      <c r="BB97" s="674"/>
      <c r="BC97" s="674"/>
      <c r="BD97" s="674"/>
      <c r="BE97" s="674"/>
      <c r="BF97" s="674"/>
      <c r="BG97" s="674"/>
      <c r="BH97" s="674"/>
      <c r="BI97" s="674"/>
      <c r="BJ97" s="674"/>
      <c r="BK97" s="674"/>
      <c r="BL97" s="717">
        <v>1</v>
      </c>
      <c r="BM97" s="717"/>
      <c r="BN97" s="717"/>
    </row>
    <row r="98" spans="1:66" ht="15" customHeight="1">
      <c r="A98" s="574"/>
      <c r="B98" s="707"/>
      <c r="C98" s="632" t="s">
        <v>864</v>
      </c>
      <c r="D98" s="633">
        <v>3</v>
      </c>
      <c r="E98" s="633">
        <v>3</v>
      </c>
      <c r="F98" s="634">
        <f t="shared" si="2"/>
        <v>0</v>
      </c>
      <c r="G98" s="635"/>
      <c r="H98" s="575"/>
      <c r="I98" s="715"/>
      <c r="J98" s="674"/>
      <c r="K98" s="674"/>
      <c r="L98" s="716"/>
      <c r="M98" s="674"/>
      <c r="N98" s="674"/>
      <c r="O98" s="674"/>
      <c r="P98" s="674"/>
      <c r="Q98" s="674"/>
      <c r="R98" s="674"/>
      <c r="S98" s="674"/>
      <c r="T98" s="674"/>
      <c r="U98" s="674"/>
      <c r="V98" s="674"/>
      <c r="W98" s="674"/>
      <c r="X98" s="674"/>
      <c r="Y98" s="674"/>
      <c r="Z98" s="674"/>
      <c r="AA98" s="674"/>
      <c r="AB98" s="674"/>
      <c r="AC98" s="674"/>
      <c r="AD98" s="674"/>
      <c r="AE98" s="674"/>
      <c r="AF98" s="674"/>
      <c r="AG98" s="674"/>
      <c r="AH98" s="674"/>
      <c r="AI98" s="674"/>
      <c r="AJ98" s="674"/>
      <c r="AK98" s="674"/>
      <c r="AL98" s="674"/>
      <c r="AM98" s="674"/>
      <c r="AN98" s="674"/>
      <c r="AO98" s="674"/>
      <c r="AP98" s="674"/>
      <c r="AQ98" s="674"/>
      <c r="AR98" s="674"/>
      <c r="AS98" s="674"/>
      <c r="AT98" s="674"/>
      <c r="AU98" s="674"/>
      <c r="AV98" s="674"/>
      <c r="AW98" s="674"/>
      <c r="AX98" s="674"/>
      <c r="AY98" s="674"/>
      <c r="AZ98" s="674"/>
      <c r="BA98" s="674"/>
      <c r="BB98" s="674"/>
      <c r="BC98" s="674"/>
      <c r="BD98" s="674"/>
      <c r="BE98" s="674"/>
      <c r="BF98" s="674"/>
      <c r="BG98" s="674"/>
      <c r="BH98" s="674"/>
      <c r="BI98" s="674"/>
      <c r="BJ98" s="674"/>
      <c r="BK98" s="674"/>
      <c r="BL98" s="717"/>
      <c r="BM98" s="717"/>
      <c r="BN98" s="717"/>
    </row>
    <row r="99" spans="1:66" ht="15" customHeight="1">
      <c r="A99" s="574"/>
      <c r="B99" s="702"/>
      <c r="C99" s="636" t="s">
        <v>1239</v>
      </c>
      <c r="D99" s="637">
        <v>3</v>
      </c>
      <c r="E99" s="637">
        <v>2</v>
      </c>
      <c r="F99" s="638">
        <f t="shared" si="2"/>
        <v>-1</v>
      </c>
      <c r="G99" s="596"/>
      <c r="H99" s="575"/>
      <c r="I99" s="715"/>
      <c r="J99" s="718">
        <v>4</v>
      </c>
      <c r="K99" s="718">
        <v>5</v>
      </c>
      <c r="L99" s="674"/>
      <c r="M99" s="727"/>
      <c r="N99" s="674"/>
      <c r="O99" s="674"/>
      <c r="P99" s="674"/>
      <c r="Q99" s="674"/>
      <c r="R99" s="674"/>
      <c r="S99" s="674"/>
      <c r="T99" s="674"/>
      <c r="U99" s="674"/>
      <c r="V99" s="674"/>
      <c r="W99" s="674"/>
      <c r="X99" s="674"/>
      <c r="Y99" s="674"/>
      <c r="Z99" s="674"/>
      <c r="AA99" s="674"/>
      <c r="AB99" s="674"/>
      <c r="AC99" s="674"/>
      <c r="AD99" s="674"/>
      <c r="AE99" s="674"/>
      <c r="AF99" s="674"/>
      <c r="AG99" s="674"/>
      <c r="AH99" s="674"/>
      <c r="AI99" s="674"/>
      <c r="AJ99" s="674"/>
      <c r="AK99" s="674"/>
      <c r="AL99" s="674"/>
      <c r="AM99" s="674"/>
      <c r="AN99" s="674"/>
      <c r="AO99" s="674"/>
      <c r="AP99" s="674"/>
      <c r="AQ99" s="674"/>
      <c r="AR99" s="674"/>
      <c r="AS99" s="674"/>
      <c r="AT99" s="674"/>
      <c r="AU99" s="674"/>
      <c r="AV99" s="674"/>
      <c r="AW99" s="674"/>
      <c r="AX99" s="674"/>
      <c r="AY99" s="674"/>
      <c r="AZ99" s="674"/>
      <c r="BA99" s="674"/>
      <c r="BB99" s="674"/>
      <c r="BC99" s="674"/>
      <c r="BD99" s="674"/>
      <c r="BE99" s="674"/>
      <c r="BF99" s="674"/>
      <c r="BG99" s="674"/>
      <c r="BH99" s="674"/>
      <c r="BI99" s="674"/>
      <c r="BJ99" s="674"/>
      <c r="BK99" s="674"/>
      <c r="BL99" s="717">
        <v>2</v>
      </c>
      <c r="BM99" s="717"/>
      <c r="BN99" s="717"/>
    </row>
    <row r="100" spans="1:66" ht="15" customHeight="1">
      <c r="A100" s="574"/>
      <c r="B100" s="702"/>
      <c r="C100" s="593" t="s">
        <v>1240</v>
      </c>
      <c r="D100" s="599">
        <v>6</v>
      </c>
      <c r="E100" s="599">
        <v>7</v>
      </c>
      <c r="F100" s="631">
        <f t="shared" ref="F100:F131" si="3">E100-D100</f>
        <v>1</v>
      </c>
      <c r="G100" s="615" t="s">
        <v>1827</v>
      </c>
      <c r="H100" s="575"/>
      <c r="I100" s="715"/>
      <c r="J100" s="718">
        <v>1</v>
      </c>
      <c r="K100" s="718">
        <v>2</v>
      </c>
      <c r="L100" s="718">
        <v>3</v>
      </c>
      <c r="M100" s="732">
        <v>7</v>
      </c>
      <c r="N100" s="718">
        <v>8</v>
      </c>
      <c r="O100" s="718">
        <v>9</v>
      </c>
      <c r="P100" s="718">
        <v>10</v>
      </c>
      <c r="Q100" s="674"/>
      <c r="R100" s="674"/>
      <c r="S100" s="674"/>
      <c r="T100" s="674"/>
      <c r="U100" s="674"/>
      <c r="V100" s="674"/>
      <c r="W100" s="674"/>
      <c r="X100" s="674"/>
      <c r="Y100" s="674"/>
      <c r="Z100" s="674"/>
      <c r="AA100" s="674"/>
      <c r="AB100" s="674"/>
      <c r="AC100" s="674"/>
      <c r="AD100" s="674"/>
      <c r="AE100" s="674"/>
      <c r="AF100" s="674"/>
      <c r="AG100" s="674"/>
      <c r="AH100" s="674"/>
      <c r="AI100" s="674"/>
      <c r="AJ100" s="674"/>
      <c r="AK100" s="674"/>
      <c r="AL100" s="674"/>
      <c r="AM100" s="674"/>
      <c r="AN100" s="674"/>
      <c r="AO100" s="674"/>
      <c r="AP100" s="674"/>
      <c r="AQ100" s="674"/>
      <c r="AR100" s="674"/>
      <c r="AS100" s="674"/>
      <c r="AT100" s="674"/>
      <c r="AU100" s="674"/>
      <c r="AV100" s="674"/>
      <c r="AW100" s="674"/>
      <c r="AX100" s="674"/>
      <c r="AY100" s="674"/>
      <c r="AZ100" s="674"/>
      <c r="BA100" s="674"/>
      <c r="BB100" s="674"/>
      <c r="BC100" s="674"/>
      <c r="BD100" s="674"/>
      <c r="BE100" s="674"/>
      <c r="BF100" s="674"/>
      <c r="BG100" s="674"/>
      <c r="BH100" s="674"/>
      <c r="BI100" s="674"/>
      <c r="BJ100" s="674"/>
      <c r="BK100" s="674"/>
      <c r="BL100" s="717">
        <v>7</v>
      </c>
      <c r="BM100" s="717"/>
      <c r="BN100" s="717"/>
    </row>
    <row r="101" spans="1:66" ht="15" customHeight="1">
      <c r="A101" s="574"/>
      <c r="B101" s="702"/>
      <c r="C101" s="593" t="s">
        <v>1751</v>
      </c>
      <c r="D101" s="599">
        <v>1</v>
      </c>
      <c r="E101" s="599">
        <v>1</v>
      </c>
      <c r="F101" s="631">
        <f t="shared" si="3"/>
        <v>0</v>
      </c>
      <c r="G101" s="537"/>
      <c r="H101" s="575"/>
      <c r="I101" s="715"/>
      <c r="J101" s="718">
        <v>6</v>
      </c>
      <c r="K101" s="674"/>
      <c r="L101" s="674"/>
      <c r="M101" s="727"/>
      <c r="N101" s="674"/>
      <c r="O101" s="674"/>
      <c r="P101" s="674"/>
      <c r="Q101" s="674"/>
      <c r="R101" s="674"/>
      <c r="S101" s="674"/>
      <c r="T101" s="674"/>
      <c r="U101" s="674"/>
      <c r="V101" s="674"/>
      <c r="W101" s="674"/>
      <c r="X101" s="674"/>
      <c r="Y101" s="674"/>
      <c r="Z101" s="674"/>
      <c r="AA101" s="674"/>
      <c r="AB101" s="674"/>
      <c r="AC101" s="674"/>
      <c r="AD101" s="674"/>
      <c r="AE101" s="674"/>
      <c r="AF101" s="674"/>
      <c r="AG101" s="674"/>
      <c r="AH101" s="674"/>
      <c r="AI101" s="674"/>
      <c r="AJ101" s="674"/>
      <c r="AK101" s="674"/>
      <c r="AL101" s="674"/>
      <c r="AM101" s="674"/>
      <c r="AN101" s="674"/>
      <c r="AO101" s="674"/>
      <c r="AP101" s="674"/>
      <c r="AQ101" s="674"/>
      <c r="AR101" s="674"/>
      <c r="AS101" s="674"/>
      <c r="AT101" s="674"/>
      <c r="AU101" s="674"/>
      <c r="AV101" s="674"/>
      <c r="AW101" s="674"/>
      <c r="AX101" s="674"/>
      <c r="AY101" s="674"/>
      <c r="AZ101" s="674"/>
      <c r="BA101" s="674"/>
      <c r="BB101" s="674"/>
      <c r="BC101" s="674"/>
      <c r="BD101" s="674"/>
      <c r="BE101" s="674"/>
      <c r="BF101" s="674"/>
      <c r="BG101" s="674"/>
      <c r="BH101" s="674"/>
      <c r="BI101" s="674"/>
      <c r="BJ101" s="674"/>
      <c r="BK101" s="674"/>
      <c r="BL101" s="717">
        <v>1</v>
      </c>
      <c r="BM101" s="717"/>
      <c r="BN101" s="717"/>
    </row>
    <row r="102" spans="1:66" ht="15" customHeight="1">
      <c r="A102" s="574"/>
      <c r="B102" s="702"/>
      <c r="C102" s="593" t="s">
        <v>1468</v>
      </c>
      <c r="D102" s="599">
        <v>2</v>
      </c>
      <c r="E102" s="599">
        <v>2</v>
      </c>
      <c r="F102" s="631">
        <f t="shared" si="3"/>
        <v>0</v>
      </c>
      <c r="G102" s="537"/>
      <c r="H102" s="575"/>
      <c r="I102" s="715"/>
      <c r="J102" s="718">
        <v>0</v>
      </c>
      <c r="K102" s="718">
        <v>0</v>
      </c>
      <c r="L102" s="716"/>
      <c r="M102" s="674"/>
      <c r="N102" s="674"/>
      <c r="O102" s="674"/>
      <c r="P102" s="674"/>
      <c r="Q102" s="674"/>
      <c r="R102" s="674"/>
      <c r="S102" s="674"/>
      <c r="T102" s="674"/>
      <c r="U102" s="674"/>
      <c r="V102" s="674"/>
      <c r="W102" s="674"/>
      <c r="X102" s="674"/>
      <c r="Y102" s="674"/>
      <c r="Z102" s="674"/>
      <c r="AA102" s="674"/>
      <c r="AB102" s="674"/>
      <c r="AC102" s="674"/>
      <c r="AD102" s="674"/>
      <c r="AE102" s="674"/>
      <c r="AF102" s="674"/>
      <c r="AG102" s="674"/>
      <c r="AH102" s="674"/>
      <c r="AI102" s="674"/>
      <c r="AJ102" s="674"/>
      <c r="AK102" s="674"/>
      <c r="AL102" s="674"/>
      <c r="AM102" s="674"/>
      <c r="AN102" s="674"/>
      <c r="AO102" s="674"/>
      <c r="AP102" s="674"/>
      <c r="AQ102" s="674"/>
      <c r="AR102" s="674"/>
      <c r="AS102" s="674"/>
      <c r="AT102" s="674"/>
      <c r="AU102" s="674"/>
      <c r="AV102" s="674"/>
      <c r="AW102" s="674"/>
      <c r="AX102" s="674"/>
      <c r="AY102" s="674"/>
      <c r="AZ102" s="674"/>
      <c r="BA102" s="674"/>
      <c r="BB102" s="674"/>
      <c r="BC102" s="674"/>
      <c r="BD102" s="674"/>
      <c r="BE102" s="674"/>
      <c r="BF102" s="674"/>
      <c r="BG102" s="674"/>
      <c r="BH102" s="674"/>
      <c r="BI102" s="674"/>
      <c r="BJ102" s="674"/>
      <c r="BK102" s="674"/>
      <c r="BL102" s="717">
        <v>2</v>
      </c>
      <c r="BM102" s="717"/>
      <c r="BN102" s="717"/>
    </row>
    <row r="103" spans="1:66" ht="15" customHeight="1">
      <c r="A103" s="574"/>
      <c r="B103" s="694"/>
      <c r="C103" s="593" t="s">
        <v>752</v>
      </c>
      <c r="D103" s="599">
        <v>12</v>
      </c>
      <c r="E103" s="599">
        <v>12</v>
      </c>
      <c r="F103" s="631">
        <f t="shared" si="3"/>
        <v>0</v>
      </c>
      <c r="G103" s="537" t="s">
        <v>1828</v>
      </c>
      <c r="H103" s="575"/>
      <c r="I103" s="715"/>
      <c r="J103" s="674"/>
      <c r="K103" s="674"/>
      <c r="L103" s="716"/>
      <c r="M103" s="674"/>
      <c r="N103" s="674"/>
      <c r="O103" s="674"/>
      <c r="P103" s="674"/>
      <c r="Q103" s="674"/>
      <c r="R103" s="674"/>
      <c r="S103" s="674"/>
      <c r="T103" s="674"/>
      <c r="U103" s="674"/>
      <c r="V103" s="674"/>
      <c r="W103" s="674"/>
      <c r="X103" s="674"/>
      <c r="Y103" s="674"/>
      <c r="Z103" s="674"/>
      <c r="AA103" s="674"/>
      <c r="AB103" s="674"/>
      <c r="AC103" s="674"/>
      <c r="AD103" s="674"/>
      <c r="AE103" s="674"/>
      <c r="AF103" s="674"/>
      <c r="AG103" s="674"/>
      <c r="AH103" s="674"/>
      <c r="AI103" s="674"/>
      <c r="AJ103" s="674"/>
      <c r="AK103" s="674"/>
      <c r="AL103" s="674"/>
      <c r="AM103" s="674"/>
      <c r="AN103" s="674"/>
      <c r="AO103" s="674"/>
      <c r="AP103" s="674"/>
      <c r="AQ103" s="674"/>
      <c r="AR103" s="674"/>
      <c r="AS103" s="674"/>
      <c r="AT103" s="674"/>
      <c r="AU103" s="674"/>
      <c r="AV103" s="674"/>
      <c r="AW103" s="674"/>
      <c r="AX103" s="674"/>
      <c r="AY103" s="674"/>
      <c r="AZ103" s="674"/>
      <c r="BA103" s="674"/>
      <c r="BB103" s="674"/>
      <c r="BC103" s="674"/>
      <c r="BD103" s="674"/>
      <c r="BE103" s="674"/>
      <c r="BF103" s="674"/>
      <c r="BG103" s="674"/>
      <c r="BH103" s="674"/>
      <c r="BI103" s="674"/>
      <c r="BJ103" s="674"/>
      <c r="BK103" s="674"/>
      <c r="BL103" s="717"/>
      <c r="BM103" s="717"/>
      <c r="BN103" s="717"/>
    </row>
    <row r="104" spans="1:66" ht="15" customHeight="1">
      <c r="A104" s="574"/>
      <c r="B104" s="693"/>
      <c r="C104" s="636" t="s">
        <v>1384</v>
      </c>
      <c r="D104" s="535">
        <v>10</v>
      </c>
      <c r="E104" s="535">
        <v>10</v>
      </c>
      <c r="F104" s="536">
        <f t="shared" si="3"/>
        <v>0</v>
      </c>
      <c r="G104" s="596" t="s">
        <v>1753</v>
      </c>
      <c r="H104" s="575"/>
      <c r="I104" s="715"/>
      <c r="J104" s="718">
        <v>1</v>
      </c>
      <c r="K104" s="718">
        <v>2</v>
      </c>
      <c r="L104" s="718">
        <v>3</v>
      </c>
      <c r="M104" s="718">
        <v>4</v>
      </c>
      <c r="N104" s="718">
        <v>5</v>
      </c>
      <c r="O104" s="718">
        <v>6</v>
      </c>
      <c r="P104" s="718">
        <v>7</v>
      </c>
      <c r="Q104" s="718">
        <v>8</v>
      </c>
      <c r="R104" s="718">
        <v>9</v>
      </c>
      <c r="S104" s="718">
        <v>10</v>
      </c>
      <c r="T104" s="674"/>
      <c r="U104" s="674"/>
      <c r="V104" s="674"/>
      <c r="W104" s="674"/>
      <c r="X104" s="674"/>
      <c r="Y104" s="674"/>
      <c r="Z104" s="674"/>
      <c r="AA104" s="674"/>
      <c r="AB104" s="674"/>
      <c r="AC104" s="674"/>
      <c r="AD104" s="674"/>
      <c r="AE104" s="674"/>
      <c r="AF104" s="674"/>
      <c r="AG104" s="674"/>
      <c r="AH104" s="674"/>
      <c r="AI104" s="674"/>
      <c r="AJ104" s="674"/>
      <c r="AK104" s="674"/>
      <c r="AL104" s="674"/>
      <c r="AM104" s="674"/>
      <c r="AN104" s="674"/>
      <c r="AO104" s="674"/>
      <c r="AP104" s="674"/>
      <c r="AQ104" s="674"/>
      <c r="AR104" s="674"/>
      <c r="AS104" s="674"/>
      <c r="AT104" s="674"/>
      <c r="AU104" s="674"/>
      <c r="AV104" s="674"/>
      <c r="AW104" s="674"/>
      <c r="AX104" s="674"/>
      <c r="AY104" s="674"/>
      <c r="AZ104" s="674"/>
      <c r="BA104" s="674"/>
      <c r="BB104" s="674"/>
      <c r="BC104" s="674"/>
      <c r="BD104" s="674"/>
      <c r="BE104" s="674"/>
      <c r="BF104" s="674"/>
      <c r="BG104" s="674"/>
      <c r="BH104" s="674"/>
      <c r="BI104" s="674"/>
      <c r="BJ104" s="674"/>
      <c r="BK104" s="674"/>
      <c r="BL104" s="717">
        <v>10</v>
      </c>
      <c r="BM104" s="717"/>
      <c r="BN104" s="717"/>
    </row>
    <row r="105" spans="1:66" ht="15" customHeight="1">
      <c r="A105" s="574"/>
      <c r="B105" s="693"/>
      <c r="C105" s="593" t="s">
        <v>1172</v>
      </c>
      <c r="D105" s="535">
        <v>1</v>
      </c>
      <c r="E105" s="535">
        <v>1</v>
      </c>
      <c r="F105" s="536">
        <f t="shared" si="3"/>
        <v>0</v>
      </c>
      <c r="G105" s="537" t="s">
        <v>1572</v>
      </c>
      <c r="H105" s="575"/>
      <c r="I105" s="715"/>
      <c r="J105" s="674"/>
      <c r="K105" s="674"/>
      <c r="L105" s="716"/>
      <c r="M105" s="674"/>
      <c r="N105" s="674"/>
      <c r="O105" s="674"/>
      <c r="P105" s="674"/>
      <c r="Q105" s="674"/>
      <c r="R105" s="674"/>
      <c r="S105" s="674"/>
      <c r="T105" s="674"/>
      <c r="U105" s="674"/>
      <c r="V105" s="674"/>
      <c r="W105" s="674"/>
      <c r="X105" s="674"/>
      <c r="Y105" s="674"/>
      <c r="Z105" s="674"/>
      <c r="AA105" s="674"/>
      <c r="AB105" s="674"/>
      <c r="AC105" s="674"/>
      <c r="AD105" s="674"/>
      <c r="AE105" s="674"/>
      <c r="AF105" s="674"/>
      <c r="AG105" s="674"/>
      <c r="AH105" s="674"/>
      <c r="AI105" s="674"/>
      <c r="AJ105" s="674"/>
      <c r="AK105" s="674"/>
      <c r="AL105" s="674"/>
      <c r="AM105" s="674"/>
      <c r="AN105" s="674"/>
      <c r="AO105" s="674"/>
      <c r="AP105" s="674"/>
      <c r="AQ105" s="674"/>
      <c r="AR105" s="674"/>
      <c r="AS105" s="674"/>
      <c r="AT105" s="674"/>
      <c r="AU105" s="674"/>
      <c r="AV105" s="674"/>
      <c r="AW105" s="674"/>
      <c r="AX105" s="674"/>
      <c r="AY105" s="674"/>
      <c r="AZ105" s="674"/>
      <c r="BA105" s="674"/>
      <c r="BB105" s="674"/>
      <c r="BC105" s="674"/>
      <c r="BD105" s="674"/>
      <c r="BE105" s="674"/>
      <c r="BF105" s="674"/>
      <c r="BG105" s="674"/>
      <c r="BH105" s="674"/>
      <c r="BI105" s="674"/>
      <c r="BJ105" s="674"/>
      <c r="BK105" s="674"/>
      <c r="BL105" s="717"/>
      <c r="BM105" s="717"/>
      <c r="BN105" s="717"/>
    </row>
    <row r="106" spans="1:66" ht="15" customHeight="1">
      <c r="A106" s="574"/>
      <c r="B106" s="702" t="s">
        <v>866</v>
      </c>
      <c r="C106" s="593" t="s">
        <v>403</v>
      </c>
      <c r="D106" s="535">
        <v>12</v>
      </c>
      <c r="E106" s="535">
        <v>12</v>
      </c>
      <c r="F106" s="536">
        <f t="shared" si="3"/>
        <v>0</v>
      </c>
      <c r="G106" s="537"/>
      <c r="H106" s="575"/>
      <c r="I106" s="715"/>
      <c r="J106" s="674"/>
      <c r="K106" s="674"/>
      <c r="L106" s="716"/>
      <c r="M106" s="674"/>
      <c r="N106" s="674"/>
      <c r="O106" s="674"/>
      <c r="P106" s="674"/>
      <c r="Q106" s="674"/>
      <c r="R106" s="674"/>
      <c r="S106" s="674"/>
      <c r="T106" s="674"/>
      <c r="U106" s="674"/>
      <c r="V106" s="674"/>
      <c r="W106" s="674"/>
      <c r="X106" s="674"/>
      <c r="Y106" s="674"/>
      <c r="Z106" s="674"/>
      <c r="AA106" s="674"/>
      <c r="AB106" s="674"/>
      <c r="AC106" s="674"/>
      <c r="AD106" s="674"/>
      <c r="AE106" s="674"/>
      <c r="AF106" s="674"/>
      <c r="AG106" s="674"/>
      <c r="AH106" s="674"/>
      <c r="AI106" s="674"/>
      <c r="AJ106" s="674"/>
      <c r="AK106" s="674"/>
      <c r="AL106" s="674"/>
      <c r="AM106" s="674"/>
      <c r="AN106" s="674"/>
      <c r="AO106" s="674"/>
      <c r="AP106" s="674"/>
      <c r="AQ106" s="674"/>
      <c r="AR106" s="674"/>
      <c r="AS106" s="674"/>
      <c r="AT106" s="674"/>
      <c r="AU106" s="674"/>
      <c r="AV106" s="674"/>
      <c r="AW106" s="674"/>
      <c r="AX106" s="674"/>
      <c r="AY106" s="674"/>
      <c r="AZ106" s="674"/>
      <c r="BA106" s="674"/>
      <c r="BB106" s="674"/>
      <c r="BC106" s="674"/>
      <c r="BD106" s="674"/>
      <c r="BE106" s="674"/>
      <c r="BF106" s="674"/>
      <c r="BG106" s="674"/>
      <c r="BH106" s="674"/>
      <c r="BI106" s="674"/>
      <c r="BJ106" s="674"/>
      <c r="BK106" s="674"/>
      <c r="BL106" s="717"/>
      <c r="BM106" s="717"/>
      <c r="BN106" s="717"/>
    </row>
    <row r="107" spans="1:66" ht="15" customHeight="1">
      <c r="A107" s="574"/>
      <c r="B107" s="693"/>
      <c r="C107" s="593" t="s">
        <v>513</v>
      </c>
      <c r="D107" s="535">
        <v>11</v>
      </c>
      <c r="E107" s="535">
        <v>11</v>
      </c>
      <c r="F107" s="536">
        <f t="shared" si="3"/>
        <v>0</v>
      </c>
      <c r="G107" s="537" t="s">
        <v>1652</v>
      </c>
      <c r="H107" s="575"/>
      <c r="I107" s="715"/>
      <c r="J107" s="718">
        <v>1</v>
      </c>
      <c r="K107" s="718">
        <v>2</v>
      </c>
      <c r="L107" s="718">
        <v>3</v>
      </c>
      <c r="M107" s="718">
        <v>4</v>
      </c>
      <c r="N107" s="718">
        <v>5</v>
      </c>
      <c r="O107" s="718">
        <v>6</v>
      </c>
      <c r="P107" s="718">
        <v>7</v>
      </c>
      <c r="Q107" s="718">
        <v>8</v>
      </c>
      <c r="R107" s="718">
        <v>9</v>
      </c>
      <c r="S107" s="718">
        <v>10</v>
      </c>
      <c r="T107" s="718">
        <v>11</v>
      </c>
      <c r="U107" s="674"/>
      <c r="V107" s="674"/>
      <c r="W107" s="674"/>
      <c r="X107" s="674"/>
      <c r="Y107" s="674"/>
      <c r="Z107" s="674"/>
      <c r="AA107" s="674"/>
      <c r="AB107" s="674"/>
      <c r="AC107" s="674"/>
      <c r="AD107" s="674"/>
      <c r="AE107" s="674"/>
      <c r="AF107" s="674"/>
      <c r="AG107" s="674"/>
      <c r="AH107" s="674"/>
      <c r="AI107" s="674"/>
      <c r="AJ107" s="674"/>
      <c r="AK107" s="674"/>
      <c r="AL107" s="674"/>
      <c r="AM107" s="674"/>
      <c r="AN107" s="674"/>
      <c r="AO107" s="674"/>
      <c r="AP107" s="674"/>
      <c r="AQ107" s="674"/>
      <c r="AR107" s="674"/>
      <c r="AS107" s="674"/>
      <c r="AT107" s="674"/>
      <c r="AU107" s="674"/>
      <c r="AV107" s="674"/>
      <c r="AW107" s="674"/>
      <c r="AX107" s="674"/>
      <c r="AY107" s="674"/>
      <c r="AZ107" s="674"/>
      <c r="BA107" s="674"/>
      <c r="BB107" s="674"/>
      <c r="BC107" s="674"/>
      <c r="BD107" s="674"/>
      <c r="BE107" s="674"/>
      <c r="BF107" s="674"/>
      <c r="BG107" s="674"/>
      <c r="BH107" s="674"/>
      <c r="BI107" s="674"/>
      <c r="BJ107" s="674"/>
      <c r="BK107" s="674"/>
      <c r="BL107" s="717">
        <v>11</v>
      </c>
      <c r="BM107" s="717"/>
      <c r="BN107" s="717"/>
    </row>
    <row r="108" spans="1:66" ht="15" customHeight="1">
      <c r="A108" s="574"/>
      <c r="B108" s="693"/>
      <c r="C108" s="593" t="s">
        <v>1754</v>
      </c>
      <c r="D108" s="535">
        <v>1</v>
      </c>
      <c r="E108" s="535">
        <v>1</v>
      </c>
      <c r="F108" s="536">
        <f t="shared" si="3"/>
        <v>0</v>
      </c>
      <c r="G108" s="537" t="s">
        <v>1755</v>
      </c>
      <c r="H108" s="575"/>
      <c r="I108" s="715"/>
      <c r="J108" s="718">
        <v>134</v>
      </c>
      <c r="K108" s="674"/>
      <c r="L108" s="716"/>
      <c r="M108" s="674"/>
      <c r="N108" s="674"/>
      <c r="O108" s="674"/>
      <c r="P108" s="674"/>
      <c r="Q108" s="674"/>
      <c r="R108" s="674"/>
      <c r="S108" s="674"/>
      <c r="T108" s="674"/>
      <c r="U108" s="674"/>
      <c r="V108" s="674"/>
      <c r="W108" s="674"/>
      <c r="X108" s="674"/>
      <c r="Y108" s="674"/>
      <c r="Z108" s="674"/>
      <c r="AA108" s="674"/>
      <c r="AB108" s="674"/>
      <c r="AC108" s="674"/>
      <c r="AD108" s="674"/>
      <c r="AE108" s="674"/>
      <c r="AF108" s="674"/>
      <c r="AG108" s="674"/>
      <c r="AH108" s="674"/>
      <c r="AI108" s="674"/>
      <c r="AJ108" s="674"/>
      <c r="AK108" s="674"/>
      <c r="AL108" s="674"/>
      <c r="AM108" s="674"/>
      <c r="AN108" s="674"/>
      <c r="AO108" s="674"/>
      <c r="AP108" s="674"/>
      <c r="AQ108" s="674"/>
      <c r="AR108" s="674"/>
      <c r="AS108" s="674"/>
      <c r="AT108" s="674"/>
      <c r="AU108" s="674"/>
      <c r="AV108" s="674"/>
      <c r="AW108" s="674"/>
      <c r="AX108" s="674"/>
      <c r="AY108" s="674"/>
      <c r="AZ108" s="674"/>
      <c r="BA108" s="674"/>
      <c r="BB108" s="674"/>
      <c r="BC108" s="674"/>
      <c r="BD108" s="674"/>
      <c r="BE108" s="674"/>
      <c r="BF108" s="674"/>
      <c r="BG108" s="674"/>
      <c r="BH108" s="674"/>
      <c r="BI108" s="674"/>
      <c r="BJ108" s="674"/>
      <c r="BK108" s="674"/>
      <c r="BL108" s="717">
        <v>1</v>
      </c>
      <c r="BM108" s="717"/>
      <c r="BN108" s="717"/>
    </row>
    <row r="109" spans="1:66" ht="15" customHeight="1">
      <c r="A109" s="574"/>
      <c r="B109" s="693"/>
      <c r="C109" s="593" t="s">
        <v>1174</v>
      </c>
      <c r="D109" s="535">
        <v>1</v>
      </c>
      <c r="E109" s="535">
        <v>1</v>
      </c>
      <c r="F109" s="536">
        <f t="shared" si="3"/>
        <v>0</v>
      </c>
      <c r="G109" s="537"/>
      <c r="H109" s="575"/>
      <c r="I109" s="715"/>
      <c r="J109" s="718">
        <v>0</v>
      </c>
      <c r="K109" s="674"/>
      <c r="L109" s="716"/>
      <c r="M109" s="674"/>
      <c r="N109" s="674"/>
      <c r="O109" s="674"/>
      <c r="P109" s="674"/>
      <c r="Q109" s="674"/>
      <c r="R109" s="674"/>
      <c r="S109" s="674"/>
      <c r="T109" s="674"/>
      <c r="U109" s="674"/>
      <c r="V109" s="674"/>
      <c r="W109" s="674"/>
      <c r="X109" s="674"/>
      <c r="Y109" s="674"/>
      <c r="Z109" s="674"/>
      <c r="AA109" s="674"/>
      <c r="AB109" s="674"/>
      <c r="AC109" s="674"/>
      <c r="AD109" s="674"/>
      <c r="AE109" s="674"/>
      <c r="AF109" s="674"/>
      <c r="AG109" s="674"/>
      <c r="AH109" s="674"/>
      <c r="AI109" s="674"/>
      <c r="AJ109" s="674"/>
      <c r="AK109" s="674"/>
      <c r="AL109" s="674"/>
      <c r="AM109" s="674"/>
      <c r="AN109" s="674"/>
      <c r="AO109" s="674"/>
      <c r="AP109" s="674"/>
      <c r="AQ109" s="674"/>
      <c r="AR109" s="674"/>
      <c r="AS109" s="674"/>
      <c r="AT109" s="674"/>
      <c r="AU109" s="674"/>
      <c r="AV109" s="674"/>
      <c r="AW109" s="674"/>
      <c r="AX109" s="674"/>
      <c r="AY109" s="674"/>
      <c r="AZ109" s="674"/>
      <c r="BA109" s="674"/>
      <c r="BB109" s="674"/>
      <c r="BC109" s="674"/>
      <c r="BD109" s="674"/>
      <c r="BE109" s="674"/>
      <c r="BF109" s="674"/>
      <c r="BG109" s="674"/>
      <c r="BH109" s="674"/>
      <c r="BI109" s="674"/>
      <c r="BJ109" s="674"/>
      <c r="BK109" s="674"/>
      <c r="BL109" s="717">
        <v>1</v>
      </c>
      <c r="BM109" s="717"/>
      <c r="BN109" s="717"/>
    </row>
    <row r="110" spans="1:66" ht="15" customHeight="1">
      <c r="A110" s="574"/>
      <c r="B110" s="693"/>
      <c r="C110" s="593" t="s">
        <v>1756</v>
      </c>
      <c r="D110" s="535">
        <v>1</v>
      </c>
      <c r="E110" s="535">
        <v>0</v>
      </c>
      <c r="F110" s="536">
        <f t="shared" si="3"/>
        <v>-1</v>
      </c>
      <c r="G110" s="615" t="s">
        <v>1829</v>
      </c>
      <c r="H110" s="575"/>
      <c r="I110" s="715"/>
      <c r="J110" s="674"/>
      <c r="K110" s="674"/>
      <c r="L110" s="716"/>
      <c r="M110" s="674"/>
      <c r="N110" s="674"/>
      <c r="O110" s="674"/>
      <c r="P110" s="674"/>
      <c r="Q110" s="674"/>
      <c r="R110" s="674"/>
      <c r="S110" s="674"/>
      <c r="T110" s="674"/>
      <c r="U110" s="674"/>
      <c r="V110" s="674"/>
      <c r="W110" s="674"/>
      <c r="X110" s="674"/>
      <c r="Y110" s="674"/>
      <c r="Z110" s="674"/>
      <c r="AA110" s="674"/>
      <c r="AB110" s="674"/>
      <c r="AC110" s="674"/>
      <c r="AD110" s="674"/>
      <c r="AE110" s="674"/>
      <c r="AF110" s="674"/>
      <c r="AG110" s="674"/>
      <c r="AH110" s="674"/>
      <c r="AI110" s="674"/>
      <c r="AJ110" s="674"/>
      <c r="AK110" s="674"/>
      <c r="AL110" s="674"/>
      <c r="AM110" s="674"/>
      <c r="AN110" s="674"/>
      <c r="AO110" s="674"/>
      <c r="AP110" s="674"/>
      <c r="AQ110" s="674"/>
      <c r="AR110" s="674"/>
      <c r="AS110" s="674"/>
      <c r="AT110" s="674"/>
      <c r="AU110" s="674"/>
      <c r="AV110" s="674"/>
      <c r="AW110" s="674"/>
      <c r="AX110" s="674"/>
      <c r="AY110" s="674"/>
      <c r="AZ110" s="674"/>
      <c r="BA110" s="674"/>
      <c r="BB110" s="674"/>
      <c r="BC110" s="674"/>
      <c r="BD110" s="674"/>
      <c r="BE110" s="674"/>
      <c r="BF110" s="674"/>
      <c r="BG110" s="674"/>
      <c r="BH110" s="674"/>
      <c r="BI110" s="674"/>
      <c r="BJ110" s="674"/>
      <c r="BK110" s="674"/>
      <c r="BL110" s="717"/>
      <c r="BM110" s="717"/>
      <c r="BN110" s="717"/>
    </row>
    <row r="111" spans="1:66" ht="15" customHeight="1">
      <c r="A111" s="574"/>
      <c r="B111" s="693"/>
      <c r="C111" s="593" t="s">
        <v>1470</v>
      </c>
      <c r="D111" s="535">
        <v>1</v>
      </c>
      <c r="E111" s="535">
        <v>1</v>
      </c>
      <c r="F111" s="536">
        <f t="shared" si="3"/>
        <v>0</v>
      </c>
      <c r="G111" s="537"/>
      <c r="H111" s="575"/>
      <c r="I111" s="715"/>
      <c r="J111" s="718">
        <v>0</v>
      </c>
      <c r="K111" s="674"/>
      <c r="L111" s="716"/>
      <c r="M111" s="674"/>
      <c r="N111" s="674"/>
      <c r="O111" s="674"/>
      <c r="P111" s="674"/>
      <c r="Q111" s="674"/>
      <c r="R111" s="674"/>
      <c r="S111" s="674"/>
      <c r="T111" s="674"/>
      <c r="U111" s="674"/>
      <c r="V111" s="674"/>
      <c r="W111" s="674"/>
      <c r="X111" s="674"/>
      <c r="Y111" s="674"/>
      <c r="Z111" s="674"/>
      <c r="AA111" s="674"/>
      <c r="AB111" s="674"/>
      <c r="AC111" s="674"/>
      <c r="AD111" s="674"/>
      <c r="AE111" s="674"/>
      <c r="AF111" s="674"/>
      <c r="AG111" s="674"/>
      <c r="AH111" s="674"/>
      <c r="AI111" s="674"/>
      <c r="AJ111" s="674"/>
      <c r="AK111" s="674"/>
      <c r="AL111" s="674"/>
      <c r="AM111" s="674"/>
      <c r="AN111" s="674"/>
      <c r="AO111" s="674"/>
      <c r="AP111" s="674"/>
      <c r="AQ111" s="674"/>
      <c r="AR111" s="674"/>
      <c r="AS111" s="674"/>
      <c r="AT111" s="674"/>
      <c r="AU111" s="674"/>
      <c r="AV111" s="674"/>
      <c r="AW111" s="674"/>
      <c r="AX111" s="674"/>
      <c r="AY111" s="674"/>
      <c r="AZ111" s="674"/>
      <c r="BA111" s="674"/>
      <c r="BB111" s="674"/>
      <c r="BC111" s="674"/>
      <c r="BD111" s="674"/>
      <c r="BE111" s="674"/>
      <c r="BF111" s="674"/>
      <c r="BG111" s="674"/>
      <c r="BH111" s="674"/>
      <c r="BI111" s="674"/>
      <c r="BJ111" s="674"/>
      <c r="BK111" s="674"/>
      <c r="BL111" s="717">
        <v>1</v>
      </c>
      <c r="BM111" s="717"/>
      <c r="BN111" s="717"/>
    </row>
    <row r="112" spans="1:66" ht="15" customHeight="1">
      <c r="A112" s="574"/>
      <c r="B112" s="693"/>
      <c r="C112" s="598" t="s">
        <v>1575</v>
      </c>
      <c r="D112" s="609">
        <v>1</v>
      </c>
      <c r="E112" s="609">
        <v>1</v>
      </c>
      <c r="F112" s="610">
        <f t="shared" si="3"/>
        <v>0</v>
      </c>
      <c r="G112" s="600"/>
      <c r="H112" s="575"/>
      <c r="I112" s="715"/>
      <c r="J112" s="674"/>
      <c r="K112" s="674"/>
      <c r="L112" s="716"/>
      <c r="M112" s="674"/>
      <c r="N112" s="674"/>
      <c r="O112" s="674"/>
      <c r="P112" s="674"/>
      <c r="Q112" s="674"/>
      <c r="R112" s="674"/>
      <c r="S112" s="674"/>
      <c r="T112" s="674"/>
      <c r="U112" s="674"/>
      <c r="V112" s="674"/>
      <c r="W112" s="674"/>
      <c r="X112" s="674"/>
      <c r="Y112" s="674"/>
      <c r="Z112" s="674"/>
      <c r="AA112" s="674"/>
      <c r="AB112" s="674"/>
      <c r="AC112" s="674"/>
      <c r="AD112" s="674"/>
      <c r="AE112" s="674"/>
      <c r="AF112" s="674"/>
      <c r="AG112" s="674"/>
      <c r="AH112" s="674"/>
      <c r="AI112" s="674"/>
      <c r="AJ112" s="674"/>
      <c r="AK112" s="674"/>
      <c r="AL112" s="674"/>
      <c r="AM112" s="674"/>
      <c r="AN112" s="674"/>
      <c r="AO112" s="674"/>
      <c r="AP112" s="674"/>
      <c r="AQ112" s="674"/>
      <c r="AR112" s="674"/>
      <c r="AS112" s="674"/>
      <c r="AT112" s="674"/>
      <c r="AU112" s="674"/>
      <c r="AV112" s="674"/>
      <c r="AW112" s="674"/>
      <c r="AX112" s="674"/>
      <c r="AY112" s="674"/>
      <c r="AZ112" s="674"/>
      <c r="BA112" s="674"/>
      <c r="BB112" s="674"/>
      <c r="BC112" s="674"/>
      <c r="BD112" s="674"/>
      <c r="BE112" s="674"/>
      <c r="BF112" s="674"/>
      <c r="BG112" s="674"/>
      <c r="BH112" s="674"/>
      <c r="BI112" s="674"/>
      <c r="BJ112" s="674"/>
      <c r="BK112" s="674"/>
      <c r="BL112" s="717"/>
      <c r="BM112" s="717"/>
      <c r="BN112" s="717"/>
    </row>
    <row r="113" spans="1:66" ht="15" customHeight="1">
      <c r="A113" s="574"/>
      <c r="B113" s="700"/>
      <c r="C113" s="640" t="s">
        <v>1471</v>
      </c>
      <c r="D113" s="602">
        <v>1</v>
      </c>
      <c r="E113" s="602">
        <v>0</v>
      </c>
      <c r="F113" s="603">
        <f t="shared" si="3"/>
        <v>-1</v>
      </c>
      <c r="G113" s="701" t="s">
        <v>1830</v>
      </c>
      <c r="H113" s="575"/>
      <c r="I113" s="715"/>
      <c r="J113" s="674"/>
      <c r="K113" s="674"/>
      <c r="L113" s="716"/>
      <c r="M113" s="674"/>
      <c r="N113" s="674"/>
      <c r="O113" s="674"/>
      <c r="P113" s="674"/>
      <c r="Q113" s="674"/>
      <c r="R113" s="674"/>
      <c r="S113" s="674"/>
      <c r="T113" s="674"/>
      <c r="U113" s="674"/>
      <c r="V113" s="674"/>
      <c r="W113" s="674"/>
      <c r="X113" s="674"/>
      <c r="Y113" s="674"/>
      <c r="Z113" s="674"/>
      <c r="AA113" s="674"/>
      <c r="AB113" s="674"/>
      <c r="AC113" s="674"/>
      <c r="AD113" s="674"/>
      <c r="AE113" s="674"/>
      <c r="AF113" s="674"/>
      <c r="AG113" s="674"/>
      <c r="AH113" s="674"/>
      <c r="AI113" s="674"/>
      <c r="AJ113" s="674"/>
      <c r="AK113" s="674"/>
      <c r="AL113" s="674"/>
      <c r="AM113" s="674"/>
      <c r="AN113" s="674"/>
      <c r="AO113" s="674"/>
      <c r="AP113" s="674"/>
      <c r="AQ113" s="674"/>
      <c r="AR113" s="674"/>
      <c r="AS113" s="674"/>
      <c r="AT113" s="674"/>
      <c r="AU113" s="674"/>
      <c r="AV113" s="674"/>
      <c r="AW113" s="674"/>
      <c r="AX113" s="674"/>
      <c r="AY113" s="674"/>
      <c r="AZ113" s="674"/>
      <c r="BA113" s="674"/>
      <c r="BB113" s="674"/>
      <c r="BC113" s="674"/>
      <c r="BD113" s="674"/>
      <c r="BE113" s="674"/>
      <c r="BF113" s="674"/>
      <c r="BG113" s="674"/>
      <c r="BH113" s="674"/>
      <c r="BI113" s="674"/>
      <c r="BJ113" s="674"/>
      <c r="BK113" s="674"/>
      <c r="BL113" s="717"/>
      <c r="BM113" s="717"/>
      <c r="BN113" s="717"/>
    </row>
    <row r="114" spans="1:66" ht="15" customHeight="1">
      <c r="A114" s="574"/>
      <c r="B114" s="692"/>
      <c r="C114" s="605" t="s">
        <v>1472</v>
      </c>
      <c r="D114" s="606">
        <v>1</v>
      </c>
      <c r="E114" s="606">
        <v>1</v>
      </c>
      <c r="F114" s="607">
        <f t="shared" si="3"/>
        <v>0</v>
      </c>
      <c r="G114" s="608"/>
      <c r="H114" s="575"/>
      <c r="I114" s="715"/>
      <c r="J114" s="674"/>
      <c r="K114" s="674"/>
      <c r="L114" s="716"/>
      <c r="M114" s="674"/>
      <c r="N114" s="674"/>
      <c r="O114" s="674"/>
      <c r="P114" s="674"/>
      <c r="Q114" s="674"/>
      <c r="R114" s="674"/>
      <c r="S114" s="674"/>
      <c r="T114" s="674"/>
      <c r="U114" s="674"/>
      <c r="V114" s="674"/>
      <c r="W114" s="674"/>
      <c r="X114" s="674"/>
      <c r="Y114" s="674"/>
      <c r="Z114" s="674"/>
      <c r="AA114" s="674"/>
      <c r="AB114" s="674"/>
      <c r="AC114" s="674"/>
      <c r="AD114" s="674"/>
      <c r="AE114" s="674"/>
      <c r="AF114" s="674"/>
      <c r="AG114" s="674"/>
      <c r="AH114" s="674"/>
      <c r="AI114" s="674"/>
      <c r="AJ114" s="674"/>
      <c r="AK114" s="674"/>
      <c r="AL114" s="674"/>
      <c r="AM114" s="674"/>
      <c r="AN114" s="674"/>
      <c r="AO114" s="674"/>
      <c r="AP114" s="674"/>
      <c r="AQ114" s="674"/>
      <c r="AR114" s="674"/>
      <c r="AS114" s="674"/>
      <c r="AT114" s="674"/>
      <c r="AU114" s="674"/>
      <c r="AV114" s="674"/>
      <c r="AW114" s="674"/>
      <c r="AX114" s="674"/>
      <c r="AY114" s="674"/>
      <c r="AZ114" s="674"/>
      <c r="BA114" s="674"/>
      <c r="BB114" s="674"/>
      <c r="BC114" s="674"/>
      <c r="BD114" s="674"/>
      <c r="BE114" s="674"/>
      <c r="BF114" s="674"/>
      <c r="BG114" s="674"/>
      <c r="BH114" s="674"/>
      <c r="BI114" s="674"/>
      <c r="BJ114" s="674"/>
      <c r="BK114" s="674"/>
      <c r="BL114" s="717"/>
      <c r="BM114" s="717"/>
      <c r="BN114" s="717"/>
    </row>
    <row r="115" spans="1:66" ht="15" customHeight="1">
      <c r="A115" s="574"/>
      <c r="B115" s="694"/>
      <c r="C115" s="593" t="s">
        <v>1043</v>
      </c>
      <c r="D115" s="535">
        <v>4</v>
      </c>
      <c r="E115" s="535">
        <v>0</v>
      </c>
      <c r="F115" s="536">
        <f t="shared" si="3"/>
        <v>-4</v>
      </c>
      <c r="G115" s="537"/>
      <c r="H115" s="575"/>
      <c r="I115" s="715"/>
      <c r="J115" s="674"/>
      <c r="K115" s="674"/>
      <c r="L115" s="716"/>
      <c r="M115" s="674"/>
      <c r="N115" s="674"/>
      <c r="O115" s="674"/>
      <c r="P115" s="674"/>
      <c r="Q115" s="674"/>
      <c r="R115" s="674"/>
      <c r="S115" s="674"/>
      <c r="T115" s="674"/>
      <c r="U115" s="674"/>
      <c r="V115" s="674"/>
      <c r="W115" s="674"/>
      <c r="X115" s="674"/>
      <c r="Y115" s="674"/>
      <c r="Z115" s="674"/>
      <c r="AA115" s="674"/>
      <c r="AB115" s="674"/>
      <c r="AC115" s="674"/>
      <c r="AD115" s="674"/>
      <c r="AE115" s="674"/>
      <c r="AF115" s="674"/>
      <c r="AG115" s="674"/>
      <c r="AH115" s="674"/>
      <c r="AI115" s="674"/>
      <c r="AJ115" s="674"/>
      <c r="AK115" s="674"/>
      <c r="AL115" s="674"/>
      <c r="AM115" s="674"/>
      <c r="AN115" s="674"/>
      <c r="AO115" s="674"/>
      <c r="AP115" s="674"/>
      <c r="AQ115" s="674"/>
      <c r="AR115" s="674"/>
      <c r="AS115" s="674"/>
      <c r="AT115" s="674"/>
      <c r="AU115" s="674"/>
      <c r="AV115" s="674"/>
      <c r="AW115" s="674"/>
      <c r="AX115" s="674"/>
      <c r="AY115" s="674"/>
      <c r="AZ115" s="674"/>
      <c r="BA115" s="674"/>
      <c r="BB115" s="674"/>
      <c r="BC115" s="674"/>
      <c r="BD115" s="674"/>
      <c r="BE115" s="674"/>
      <c r="BF115" s="674"/>
      <c r="BG115" s="674"/>
      <c r="BH115" s="674"/>
      <c r="BI115" s="674"/>
      <c r="BJ115" s="674"/>
      <c r="BK115" s="674"/>
      <c r="BL115" s="717"/>
      <c r="BM115" s="717"/>
      <c r="BN115" s="717"/>
    </row>
    <row r="116" spans="1:66" ht="15" customHeight="1">
      <c r="A116" s="574"/>
      <c r="B116" s="693" t="s">
        <v>91</v>
      </c>
      <c r="C116" s="593" t="s">
        <v>300</v>
      </c>
      <c r="D116" s="535">
        <v>2</v>
      </c>
      <c r="E116" s="535">
        <v>4</v>
      </c>
      <c r="F116" s="536">
        <f t="shared" si="3"/>
        <v>2</v>
      </c>
      <c r="G116" s="537"/>
      <c r="H116" s="575"/>
      <c r="I116" s="715"/>
      <c r="J116" s="674"/>
      <c r="K116" s="674"/>
      <c r="L116" s="716"/>
      <c r="M116" s="674"/>
      <c r="N116" s="674"/>
      <c r="O116" s="674"/>
      <c r="P116" s="674"/>
      <c r="Q116" s="674"/>
      <c r="R116" s="674"/>
      <c r="S116" s="674"/>
      <c r="T116" s="674"/>
      <c r="U116" s="674"/>
      <c r="V116" s="674"/>
      <c r="W116" s="674"/>
      <c r="X116" s="674"/>
      <c r="Y116" s="674"/>
      <c r="Z116" s="674"/>
      <c r="AA116" s="674"/>
      <c r="AB116" s="674"/>
      <c r="AC116" s="674"/>
      <c r="AD116" s="674"/>
      <c r="AE116" s="674"/>
      <c r="AF116" s="674"/>
      <c r="AG116" s="674"/>
      <c r="AH116" s="674"/>
      <c r="AI116" s="674"/>
      <c r="AJ116" s="674"/>
      <c r="AK116" s="674"/>
      <c r="AL116" s="674"/>
      <c r="AM116" s="674"/>
      <c r="AN116" s="674"/>
      <c r="AO116" s="674"/>
      <c r="AP116" s="674"/>
      <c r="AQ116" s="674"/>
      <c r="AR116" s="674"/>
      <c r="AS116" s="674"/>
      <c r="AT116" s="674"/>
      <c r="AU116" s="674"/>
      <c r="AV116" s="674"/>
      <c r="AW116" s="674"/>
      <c r="AX116" s="674"/>
      <c r="AY116" s="674"/>
      <c r="AZ116" s="674"/>
      <c r="BA116" s="674"/>
      <c r="BB116" s="674"/>
      <c r="BC116" s="674"/>
      <c r="BD116" s="674"/>
      <c r="BE116" s="674"/>
      <c r="BF116" s="674"/>
      <c r="BG116" s="674"/>
      <c r="BH116" s="674"/>
      <c r="BI116" s="674"/>
      <c r="BJ116" s="674"/>
      <c r="BK116" s="674"/>
      <c r="BL116" s="717"/>
      <c r="BM116" s="717"/>
      <c r="BN116" s="717"/>
    </row>
    <row r="117" spans="1:66" ht="15" customHeight="1">
      <c r="A117" s="574"/>
      <c r="B117" s="700"/>
      <c r="C117" s="640" t="s">
        <v>1045</v>
      </c>
      <c r="D117" s="535">
        <v>1</v>
      </c>
      <c r="E117" s="535">
        <v>1</v>
      </c>
      <c r="F117" s="603">
        <f t="shared" si="3"/>
        <v>0</v>
      </c>
      <c r="G117" s="604"/>
      <c r="H117" s="575"/>
      <c r="I117" s="715"/>
      <c r="J117" s="674"/>
      <c r="K117" s="674"/>
      <c r="L117" s="716"/>
      <c r="M117" s="674"/>
      <c r="N117" s="674"/>
      <c r="O117" s="674"/>
      <c r="P117" s="674"/>
      <c r="Q117" s="674"/>
      <c r="R117" s="674"/>
      <c r="S117" s="674"/>
      <c r="T117" s="674"/>
      <c r="U117" s="674"/>
      <c r="V117" s="674"/>
      <c r="W117" s="674"/>
      <c r="X117" s="674"/>
      <c r="Y117" s="674"/>
      <c r="Z117" s="674"/>
      <c r="AA117" s="674"/>
      <c r="AB117" s="674"/>
      <c r="AC117" s="674"/>
      <c r="AD117" s="674"/>
      <c r="AE117" s="674"/>
      <c r="AF117" s="674"/>
      <c r="AG117" s="674"/>
      <c r="AH117" s="674"/>
      <c r="AI117" s="674"/>
      <c r="AJ117" s="674"/>
      <c r="AK117" s="674"/>
      <c r="AL117" s="674"/>
      <c r="AM117" s="674"/>
      <c r="AN117" s="674"/>
      <c r="AO117" s="674"/>
      <c r="AP117" s="674"/>
      <c r="AQ117" s="674"/>
      <c r="AR117" s="674"/>
      <c r="AS117" s="674"/>
      <c r="AT117" s="674"/>
      <c r="AU117" s="674"/>
      <c r="AV117" s="674"/>
      <c r="AW117" s="674"/>
      <c r="AX117" s="674"/>
      <c r="AY117" s="674"/>
      <c r="AZ117" s="674"/>
      <c r="BA117" s="674"/>
      <c r="BB117" s="674"/>
      <c r="BC117" s="674"/>
      <c r="BD117" s="674"/>
      <c r="BE117" s="674"/>
      <c r="BF117" s="674"/>
      <c r="BG117" s="674"/>
      <c r="BH117" s="674"/>
      <c r="BI117" s="674"/>
      <c r="BJ117" s="674"/>
      <c r="BK117" s="674"/>
      <c r="BL117" s="717"/>
      <c r="BM117" s="717"/>
      <c r="BN117" s="717"/>
    </row>
    <row r="118" spans="1:66" ht="15" customHeight="1">
      <c r="A118" s="574"/>
      <c r="B118" s="692"/>
      <c r="C118" s="605" t="s">
        <v>777</v>
      </c>
      <c r="D118" s="606">
        <v>2</v>
      </c>
      <c r="E118" s="606">
        <v>2</v>
      </c>
      <c r="F118" s="607">
        <f t="shared" si="3"/>
        <v>0</v>
      </c>
      <c r="G118" s="608"/>
      <c r="H118" s="575"/>
      <c r="I118" s="715"/>
      <c r="J118" s="674"/>
      <c r="K118" s="674"/>
      <c r="L118" s="716"/>
      <c r="M118" s="674"/>
      <c r="N118" s="674"/>
      <c r="O118" s="674"/>
      <c r="P118" s="674"/>
      <c r="Q118" s="674"/>
      <c r="R118" s="674"/>
      <c r="S118" s="674"/>
      <c r="T118" s="674"/>
      <c r="U118" s="674"/>
      <c r="V118" s="674"/>
      <c r="W118" s="674"/>
      <c r="X118" s="674"/>
      <c r="Y118" s="674"/>
      <c r="Z118" s="674"/>
      <c r="AA118" s="674"/>
      <c r="AB118" s="674"/>
      <c r="AC118" s="674"/>
      <c r="AD118" s="674"/>
      <c r="AE118" s="674"/>
      <c r="AF118" s="674"/>
      <c r="AG118" s="674"/>
      <c r="AH118" s="674"/>
      <c r="AI118" s="674"/>
      <c r="AJ118" s="674"/>
      <c r="AK118" s="674"/>
      <c r="AL118" s="674"/>
      <c r="AM118" s="674"/>
      <c r="AN118" s="674"/>
      <c r="AO118" s="674"/>
      <c r="AP118" s="674"/>
      <c r="AQ118" s="674"/>
      <c r="AR118" s="674"/>
      <c r="AS118" s="674"/>
      <c r="AT118" s="674"/>
      <c r="AU118" s="674"/>
      <c r="AV118" s="674"/>
      <c r="AW118" s="674"/>
      <c r="AX118" s="674"/>
      <c r="AY118" s="674"/>
      <c r="AZ118" s="674"/>
      <c r="BA118" s="674"/>
      <c r="BB118" s="674"/>
      <c r="BC118" s="674"/>
      <c r="BD118" s="674"/>
      <c r="BE118" s="674"/>
      <c r="BF118" s="674"/>
      <c r="BG118" s="674"/>
      <c r="BH118" s="674"/>
      <c r="BI118" s="674"/>
      <c r="BJ118" s="674"/>
      <c r="BK118" s="674"/>
      <c r="BL118" s="717"/>
      <c r="BM118" s="717"/>
      <c r="BN118" s="717"/>
    </row>
    <row r="119" spans="1:66" ht="15" customHeight="1">
      <c r="A119" s="574"/>
      <c r="B119" s="693"/>
      <c r="C119" s="636" t="s">
        <v>948</v>
      </c>
      <c r="D119" s="535">
        <v>1</v>
      </c>
      <c r="E119" s="535">
        <v>1</v>
      </c>
      <c r="F119" s="536">
        <f t="shared" si="3"/>
        <v>0</v>
      </c>
      <c r="G119" s="596"/>
      <c r="H119" s="575"/>
      <c r="I119" s="715"/>
      <c r="J119" s="674"/>
      <c r="K119" s="674"/>
      <c r="L119" s="716"/>
      <c r="M119" s="674"/>
      <c r="N119" s="674"/>
      <c r="O119" s="674"/>
      <c r="P119" s="674"/>
      <c r="Q119" s="674"/>
      <c r="R119" s="674"/>
      <c r="S119" s="674"/>
      <c r="T119" s="674"/>
      <c r="U119" s="674"/>
      <c r="V119" s="674"/>
      <c r="W119" s="674"/>
      <c r="X119" s="674"/>
      <c r="Y119" s="674"/>
      <c r="Z119" s="674"/>
      <c r="AA119" s="674"/>
      <c r="AB119" s="674"/>
      <c r="AC119" s="674"/>
      <c r="AD119" s="674"/>
      <c r="AE119" s="674"/>
      <c r="AF119" s="674"/>
      <c r="AG119" s="674"/>
      <c r="AH119" s="674"/>
      <c r="AI119" s="674"/>
      <c r="AJ119" s="674"/>
      <c r="AK119" s="674"/>
      <c r="AL119" s="674"/>
      <c r="AM119" s="674"/>
      <c r="AN119" s="674"/>
      <c r="AO119" s="674"/>
      <c r="AP119" s="674"/>
      <c r="AQ119" s="674"/>
      <c r="AR119" s="674"/>
      <c r="AS119" s="674"/>
      <c r="AT119" s="674"/>
      <c r="AU119" s="674"/>
      <c r="AV119" s="674"/>
      <c r="AW119" s="674"/>
      <c r="AX119" s="674"/>
      <c r="AY119" s="674"/>
      <c r="AZ119" s="674"/>
      <c r="BA119" s="674"/>
      <c r="BB119" s="674"/>
      <c r="BC119" s="674"/>
      <c r="BD119" s="674"/>
      <c r="BE119" s="674"/>
      <c r="BF119" s="674"/>
      <c r="BG119" s="674"/>
      <c r="BH119" s="674"/>
      <c r="BI119" s="674"/>
      <c r="BJ119" s="674"/>
      <c r="BK119" s="674"/>
      <c r="BL119" s="717"/>
      <c r="BM119" s="717"/>
      <c r="BN119" s="717"/>
    </row>
    <row r="120" spans="1:66" ht="15" customHeight="1">
      <c r="A120" s="574"/>
      <c r="B120" s="694"/>
      <c r="C120" s="593" t="s">
        <v>1046</v>
      </c>
      <c r="D120" s="535">
        <v>2</v>
      </c>
      <c r="E120" s="535">
        <v>2</v>
      </c>
      <c r="F120" s="536">
        <f t="shared" si="3"/>
        <v>0</v>
      </c>
      <c r="G120" s="537"/>
      <c r="H120" s="575"/>
      <c r="I120" s="715"/>
      <c r="J120" s="674"/>
      <c r="K120" s="674"/>
      <c r="L120" s="716"/>
      <c r="M120" s="674"/>
      <c r="N120" s="674"/>
      <c r="O120" s="674"/>
      <c r="P120" s="674"/>
      <c r="Q120" s="674"/>
      <c r="R120" s="674"/>
      <c r="S120" s="674"/>
      <c r="T120" s="674"/>
      <c r="U120" s="674"/>
      <c r="V120" s="674"/>
      <c r="W120" s="674"/>
      <c r="X120" s="674"/>
      <c r="Y120" s="674"/>
      <c r="Z120" s="674"/>
      <c r="AA120" s="674"/>
      <c r="AB120" s="674"/>
      <c r="AC120" s="674"/>
      <c r="AD120" s="674"/>
      <c r="AE120" s="674"/>
      <c r="AF120" s="674"/>
      <c r="AG120" s="674"/>
      <c r="AH120" s="674"/>
      <c r="AI120" s="674"/>
      <c r="AJ120" s="674"/>
      <c r="AK120" s="674"/>
      <c r="AL120" s="674"/>
      <c r="AM120" s="674"/>
      <c r="AN120" s="674"/>
      <c r="AO120" s="674"/>
      <c r="AP120" s="674"/>
      <c r="AQ120" s="674"/>
      <c r="AR120" s="674"/>
      <c r="AS120" s="674"/>
      <c r="AT120" s="674"/>
      <c r="AU120" s="674"/>
      <c r="AV120" s="674"/>
      <c r="AW120" s="674"/>
      <c r="AX120" s="674"/>
      <c r="AY120" s="674"/>
      <c r="AZ120" s="674"/>
      <c r="BA120" s="674"/>
      <c r="BB120" s="674"/>
      <c r="BC120" s="674"/>
      <c r="BD120" s="674"/>
      <c r="BE120" s="674"/>
      <c r="BF120" s="674"/>
      <c r="BG120" s="674"/>
      <c r="BH120" s="674"/>
      <c r="BI120" s="674"/>
      <c r="BJ120" s="674"/>
      <c r="BK120" s="674"/>
      <c r="BL120" s="717"/>
      <c r="BM120" s="717"/>
      <c r="BN120" s="717"/>
    </row>
    <row r="121" spans="1:66" ht="15" customHeight="1">
      <c r="A121" s="574"/>
      <c r="B121" s="693"/>
      <c r="C121" s="593" t="s">
        <v>1175</v>
      </c>
      <c r="D121" s="535">
        <v>0</v>
      </c>
      <c r="E121" s="535">
        <v>0</v>
      </c>
      <c r="F121" s="536">
        <f t="shared" si="3"/>
        <v>0</v>
      </c>
      <c r="G121" s="537"/>
      <c r="H121" s="575"/>
      <c r="I121" s="715"/>
      <c r="J121" s="674"/>
      <c r="K121" s="674"/>
      <c r="L121" s="716"/>
      <c r="M121" s="674"/>
      <c r="N121" s="674"/>
      <c r="O121" s="674"/>
      <c r="P121" s="674"/>
      <c r="Q121" s="674"/>
      <c r="R121" s="674"/>
      <c r="S121" s="674"/>
      <c r="T121" s="674"/>
      <c r="U121" s="674"/>
      <c r="V121" s="674"/>
      <c r="W121" s="674"/>
      <c r="X121" s="674"/>
      <c r="Y121" s="674"/>
      <c r="Z121" s="674"/>
      <c r="AA121" s="674"/>
      <c r="AB121" s="674"/>
      <c r="AC121" s="674"/>
      <c r="AD121" s="674"/>
      <c r="AE121" s="674"/>
      <c r="AF121" s="674"/>
      <c r="AG121" s="674"/>
      <c r="AH121" s="674"/>
      <c r="AI121" s="674"/>
      <c r="AJ121" s="674"/>
      <c r="AK121" s="674"/>
      <c r="AL121" s="674"/>
      <c r="AM121" s="674"/>
      <c r="AN121" s="674"/>
      <c r="AO121" s="674"/>
      <c r="AP121" s="674"/>
      <c r="AQ121" s="674"/>
      <c r="AR121" s="674"/>
      <c r="AS121" s="674"/>
      <c r="AT121" s="674"/>
      <c r="AU121" s="674"/>
      <c r="AV121" s="674"/>
      <c r="AW121" s="674"/>
      <c r="AX121" s="674"/>
      <c r="AY121" s="674"/>
      <c r="AZ121" s="674"/>
      <c r="BA121" s="674"/>
      <c r="BB121" s="674"/>
      <c r="BC121" s="674"/>
      <c r="BD121" s="674"/>
      <c r="BE121" s="674"/>
      <c r="BF121" s="674"/>
      <c r="BG121" s="674"/>
      <c r="BH121" s="674"/>
      <c r="BI121" s="674"/>
      <c r="BJ121" s="674"/>
      <c r="BK121" s="674"/>
      <c r="BL121" s="717"/>
      <c r="BM121" s="717"/>
      <c r="BN121" s="717"/>
    </row>
    <row r="122" spans="1:66" ht="15" customHeight="1">
      <c r="A122" s="574"/>
      <c r="B122" s="693"/>
      <c r="C122" s="593" t="s">
        <v>1176</v>
      </c>
      <c r="D122" s="535">
        <v>2</v>
      </c>
      <c r="E122" s="535">
        <v>2</v>
      </c>
      <c r="F122" s="536">
        <f t="shared" si="3"/>
        <v>0</v>
      </c>
      <c r="G122" s="537"/>
      <c r="H122" s="575"/>
      <c r="I122" s="715"/>
      <c r="J122" s="674"/>
      <c r="K122" s="674"/>
      <c r="L122" s="716"/>
      <c r="M122" s="674"/>
      <c r="N122" s="674"/>
      <c r="O122" s="674"/>
      <c r="P122" s="674"/>
      <c r="Q122" s="674"/>
      <c r="R122" s="674"/>
      <c r="S122" s="674"/>
      <c r="T122" s="674"/>
      <c r="U122" s="674"/>
      <c r="V122" s="674"/>
      <c r="W122" s="674"/>
      <c r="X122" s="674"/>
      <c r="Y122" s="674"/>
      <c r="Z122" s="674"/>
      <c r="AA122" s="674"/>
      <c r="AB122" s="674"/>
      <c r="AC122" s="674"/>
      <c r="AD122" s="674"/>
      <c r="AE122" s="674"/>
      <c r="AF122" s="674"/>
      <c r="AG122" s="674"/>
      <c r="AH122" s="674"/>
      <c r="AI122" s="674"/>
      <c r="AJ122" s="674"/>
      <c r="AK122" s="674"/>
      <c r="AL122" s="674"/>
      <c r="AM122" s="674"/>
      <c r="AN122" s="674"/>
      <c r="AO122" s="674"/>
      <c r="AP122" s="674"/>
      <c r="AQ122" s="674"/>
      <c r="AR122" s="674"/>
      <c r="AS122" s="674"/>
      <c r="AT122" s="674"/>
      <c r="AU122" s="674"/>
      <c r="AV122" s="674"/>
      <c r="AW122" s="674"/>
      <c r="AX122" s="674"/>
      <c r="AY122" s="674"/>
      <c r="AZ122" s="674"/>
      <c r="BA122" s="674"/>
      <c r="BB122" s="674"/>
      <c r="BC122" s="674"/>
      <c r="BD122" s="674"/>
      <c r="BE122" s="674"/>
      <c r="BF122" s="674"/>
      <c r="BG122" s="674"/>
      <c r="BH122" s="674"/>
      <c r="BI122" s="674"/>
      <c r="BJ122" s="674"/>
      <c r="BK122" s="674"/>
      <c r="BL122" s="717"/>
      <c r="BM122" s="717"/>
      <c r="BN122" s="717"/>
    </row>
    <row r="123" spans="1:66" ht="15" customHeight="1">
      <c r="A123" s="574"/>
      <c r="B123" s="693"/>
      <c r="C123" s="593" t="s">
        <v>884</v>
      </c>
      <c r="D123" s="535">
        <v>1</v>
      </c>
      <c r="E123" s="535">
        <v>1</v>
      </c>
      <c r="F123" s="536">
        <f t="shared" si="3"/>
        <v>0</v>
      </c>
      <c r="G123" s="537"/>
      <c r="H123" s="575"/>
      <c r="I123" s="715"/>
      <c r="J123" s="674"/>
      <c r="K123" s="674"/>
      <c r="L123" s="716"/>
      <c r="M123" s="674"/>
      <c r="N123" s="674"/>
      <c r="O123" s="674"/>
      <c r="P123" s="674"/>
      <c r="Q123" s="674"/>
      <c r="R123" s="674"/>
      <c r="S123" s="674"/>
      <c r="T123" s="674"/>
      <c r="U123" s="674"/>
      <c r="V123" s="674"/>
      <c r="W123" s="674"/>
      <c r="X123" s="674"/>
      <c r="Y123" s="674"/>
      <c r="Z123" s="674"/>
      <c r="AA123" s="674"/>
      <c r="AB123" s="674"/>
      <c r="AC123" s="674"/>
      <c r="AD123" s="674"/>
      <c r="AE123" s="674"/>
      <c r="AF123" s="674"/>
      <c r="AG123" s="674"/>
      <c r="AH123" s="674"/>
      <c r="AI123" s="674"/>
      <c r="AJ123" s="674"/>
      <c r="AK123" s="674"/>
      <c r="AL123" s="674"/>
      <c r="AM123" s="674"/>
      <c r="AN123" s="674"/>
      <c r="AO123" s="674"/>
      <c r="AP123" s="674"/>
      <c r="AQ123" s="674"/>
      <c r="AR123" s="674"/>
      <c r="AS123" s="674"/>
      <c r="AT123" s="674"/>
      <c r="AU123" s="674"/>
      <c r="AV123" s="674"/>
      <c r="AW123" s="674"/>
      <c r="AX123" s="674"/>
      <c r="AY123" s="674"/>
      <c r="AZ123" s="674"/>
      <c r="BA123" s="674"/>
      <c r="BB123" s="674"/>
      <c r="BC123" s="674"/>
      <c r="BD123" s="674"/>
      <c r="BE123" s="674"/>
      <c r="BF123" s="674"/>
      <c r="BG123" s="674"/>
      <c r="BH123" s="674"/>
      <c r="BI123" s="674"/>
      <c r="BJ123" s="674"/>
      <c r="BK123" s="674"/>
      <c r="BL123" s="717"/>
      <c r="BM123" s="717"/>
      <c r="BN123" s="717"/>
    </row>
    <row r="124" spans="1:66" ht="15" customHeight="1">
      <c r="A124" s="574"/>
      <c r="B124" s="693"/>
      <c r="C124" s="593" t="s">
        <v>885</v>
      </c>
      <c r="D124" s="535">
        <v>1</v>
      </c>
      <c r="E124" s="535">
        <v>1</v>
      </c>
      <c r="F124" s="536">
        <f t="shared" si="3"/>
        <v>0</v>
      </c>
      <c r="G124" s="537"/>
      <c r="H124" s="575"/>
      <c r="I124" s="715"/>
      <c r="J124" s="674"/>
      <c r="K124" s="674"/>
      <c r="L124" s="716"/>
      <c r="M124" s="674"/>
      <c r="N124" s="674"/>
      <c r="O124" s="674"/>
      <c r="P124" s="674"/>
      <c r="Q124" s="674"/>
      <c r="R124" s="674"/>
      <c r="S124" s="674"/>
      <c r="T124" s="674"/>
      <c r="U124" s="674"/>
      <c r="V124" s="674"/>
      <c r="W124" s="674"/>
      <c r="X124" s="674"/>
      <c r="Y124" s="674"/>
      <c r="Z124" s="674"/>
      <c r="AA124" s="674"/>
      <c r="AB124" s="674"/>
      <c r="AC124" s="674"/>
      <c r="AD124" s="674"/>
      <c r="AE124" s="674"/>
      <c r="AF124" s="674"/>
      <c r="AG124" s="674"/>
      <c r="AH124" s="674"/>
      <c r="AI124" s="674"/>
      <c r="AJ124" s="674"/>
      <c r="AK124" s="674"/>
      <c r="AL124" s="674"/>
      <c r="AM124" s="674"/>
      <c r="AN124" s="674"/>
      <c r="AO124" s="674"/>
      <c r="AP124" s="674"/>
      <c r="AQ124" s="674"/>
      <c r="AR124" s="674"/>
      <c r="AS124" s="674"/>
      <c r="AT124" s="674"/>
      <c r="AU124" s="674"/>
      <c r="AV124" s="674"/>
      <c r="AW124" s="674"/>
      <c r="AX124" s="674"/>
      <c r="AY124" s="674"/>
      <c r="AZ124" s="674"/>
      <c r="BA124" s="674"/>
      <c r="BB124" s="674"/>
      <c r="BC124" s="674"/>
      <c r="BD124" s="674"/>
      <c r="BE124" s="674"/>
      <c r="BF124" s="674"/>
      <c r="BG124" s="674"/>
      <c r="BH124" s="674"/>
      <c r="BI124" s="674"/>
      <c r="BJ124" s="674"/>
      <c r="BK124" s="674"/>
      <c r="BL124" s="717"/>
      <c r="BM124" s="717"/>
      <c r="BN124" s="717"/>
    </row>
    <row r="125" spans="1:66" ht="15" customHeight="1">
      <c r="A125" s="574"/>
      <c r="B125" s="693"/>
      <c r="C125" s="593" t="s">
        <v>1177</v>
      </c>
      <c r="D125" s="535">
        <v>1</v>
      </c>
      <c r="E125" s="535">
        <v>1</v>
      </c>
      <c r="F125" s="536">
        <f t="shared" si="3"/>
        <v>0</v>
      </c>
      <c r="G125" s="537"/>
      <c r="H125" s="575"/>
      <c r="I125" s="715"/>
      <c r="J125" s="674"/>
      <c r="K125" s="674"/>
      <c r="L125" s="716"/>
      <c r="M125" s="674"/>
      <c r="N125" s="674"/>
      <c r="O125" s="674"/>
      <c r="P125" s="674"/>
      <c r="Q125" s="674"/>
      <c r="R125" s="674"/>
      <c r="S125" s="674"/>
      <c r="T125" s="674"/>
      <c r="U125" s="674"/>
      <c r="V125" s="674"/>
      <c r="W125" s="674"/>
      <c r="X125" s="674"/>
      <c r="Y125" s="674"/>
      <c r="Z125" s="674"/>
      <c r="AA125" s="674"/>
      <c r="AB125" s="674"/>
      <c r="AC125" s="674"/>
      <c r="AD125" s="674"/>
      <c r="AE125" s="674"/>
      <c r="AF125" s="674"/>
      <c r="AG125" s="674"/>
      <c r="AH125" s="674"/>
      <c r="AI125" s="674"/>
      <c r="AJ125" s="674"/>
      <c r="AK125" s="674"/>
      <c r="AL125" s="674"/>
      <c r="AM125" s="674"/>
      <c r="AN125" s="674"/>
      <c r="AO125" s="674"/>
      <c r="AP125" s="674"/>
      <c r="AQ125" s="674"/>
      <c r="AR125" s="674"/>
      <c r="AS125" s="674"/>
      <c r="AT125" s="674"/>
      <c r="AU125" s="674"/>
      <c r="AV125" s="674"/>
      <c r="AW125" s="674"/>
      <c r="AX125" s="674"/>
      <c r="AY125" s="674"/>
      <c r="AZ125" s="674"/>
      <c r="BA125" s="674"/>
      <c r="BB125" s="674"/>
      <c r="BC125" s="674"/>
      <c r="BD125" s="674"/>
      <c r="BE125" s="674"/>
      <c r="BF125" s="674"/>
      <c r="BG125" s="674"/>
      <c r="BH125" s="674"/>
      <c r="BI125" s="674"/>
      <c r="BJ125" s="674"/>
      <c r="BK125" s="674"/>
      <c r="BL125" s="717"/>
      <c r="BM125" s="717"/>
      <c r="BN125" s="717"/>
    </row>
    <row r="126" spans="1:66" ht="15" customHeight="1">
      <c r="A126" s="574"/>
      <c r="B126" s="693"/>
      <c r="C126" s="593" t="s">
        <v>880</v>
      </c>
      <c r="D126" s="535">
        <v>5</v>
      </c>
      <c r="E126" s="535">
        <v>5</v>
      </c>
      <c r="F126" s="536">
        <f t="shared" si="3"/>
        <v>0</v>
      </c>
      <c r="G126" s="537"/>
      <c r="H126" s="575"/>
      <c r="I126" s="715"/>
      <c r="J126" s="674"/>
      <c r="K126" s="674"/>
      <c r="L126" s="716"/>
      <c r="M126" s="674"/>
      <c r="N126" s="674"/>
      <c r="O126" s="674"/>
      <c r="P126" s="674"/>
      <c r="Q126" s="674"/>
      <c r="R126" s="674"/>
      <c r="S126" s="674"/>
      <c r="T126" s="674"/>
      <c r="U126" s="674"/>
      <c r="V126" s="674"/>
      <c r="W126" s="674"/>
      <c r="X126" s="674"/>
      <c r="Y126" s="674"/>
      <c r="Z126" s="674"/>
      <c r="AA126" s="674"/>
      <c r="AB126" s="674"/>
      <c r="AC126" s="674"/>
      <c r="AD126" s="674"/>
      <c r="AE126" s="674"/>
      <c r="AF126" s="674"/>
      <c r="AG126" s="674"/>
      <c r="AH126" s="674"/>
      <c r="AI126" s="674"/>
      <c r="AJ126" s="674"/>
      <c r="AK126" s="674"/>
      <c r="AL126" s="674"/>
      <c r="AM126" s="674"/>
      <c r="AN126" s="674"/>
      <c r="AO126" s="674"/>
      <c r="AP126" s="674"/>
      <c r="AQ126" s="674"/>
      <c r="AR126" s="674"/>
      <c r="AS126" s="674"/>
      <c r="AT126" s="674"/>
      <c r="AU126" s="674"/>
      <c r="AV126" s="674"/>
      <c r="AW126" s="674"/>
      <c r="AX126" s="674"/>
      <c r="AY126" s="674"/>
      <c r="AZ126" s="674"/>
      <c r="BA126" s="674"/>
      <c r="BB126" s="674"/>
      <c r="BC126" s="674"/>
      <c r="BD126" s="674"/>
      <c r="BE126" s="674"/>
      <c r="BF126" s="674"/>
      <c r="BG126" s="674"/>
      <c r="BH126" s="674"/>
      <c r="BI126" s="674"/>
      <c r="BJ126" s="674"/>
      <c r="BK126" s="674"/>
      <c r="BL126" s="717"/>
      <c r="BM126" s="717"/>
      <c r="BN126" s="717"/>
    </row>
    <row r="127" spans="1:66" ht="15" customHeight="1">
      <c r="A127" s="574"/>
      <c r="B127" s="693"/>
      <c r="C127" s="593" t="s">
        <v>878</v>
      </c>
      <c r="D127" s="535">
        <v>1</v>
      </c>
      <c r="E127" s="535">
        <v>1</v>
      </c>
      <c r="F127" s="536">
        <f t="shared" si="3"/>
        <v>0</v>
      </c>
      <c r="G127" s="537"/>
      <c r="H127" s="575"/>
      <c r="I127" s="715"/>
      <c r="J127" s="674"/>
      <c r="K127" s="674"/>
      <c r="L127" s="716"/>
      <c r="M127" s="674"/>
      <c r="N127" s="674"/>
      <c r="O127" s="674"/>
      <c r="P127" s="674"/>
      <c r="Q127" s="674"/>
      <c r="R127" s="674"/>
      <c r="S127" s="674"/>
      <c r="T127" s="674"/>
      <c r="U127" s="674"/>
      <c r="V127" s="674"/>
      <c r="W127" s="674"/>
      <c r="X127" s="674"/>
      <c r="Y127" s="674"/>
      <c r="Z127" s="674"/>
      <c r="AA127" s="674"/>
      <c r="AB127" s="674"/>
      <c r="AC127" s="674"/>
      <c r="AD127" s="674"/>
      <c r="AE127" s="674"/>
      <c r="AF127" s="674"/>
      <c r="AG127" s="674"/>
      <c r="AH127" s="674"/>
      <c r="AI127" s="674"/>
      <c r="AJ127" s="674"/>
      <c r="AK127" s="674"/>
      <c r="AL127" s="674"/>
      <c r="AM127" s="674"/>
      <c r="AN127" s="674"/>
      <c r="AO127" s="674"/>
      <c r="AP127" s="674"/>
      <c r="AQ127" s="674"/>
      <c r="AR127" s="674"/>
      <c r="AS127" s="674"/>
      <c r="AT127" s="674"/>
      <c r="AU127" s="674"/>
      <c r="AV127" s="674"/>
      <c r="AW127" s="674"/>
      <c r="AX127" s="674"/>
      <c r="AY127" s="674"/>
      <c r="AZ127" s="674"/>
      <c r="BA127" s="674"/>
      <c r="BB127" s="674"/>
      <c r="BC127" s="674"/>
      <c r="BD127" s="674"/>
      <c r="BE127" s="674"/>
      <c r="BF127" s="674"/>
      <c r="BG127" s="674"/>
      <c r="BH127" s="674"/>
      <c r="BI127" s="674"/>
      <c r="BJ127" s="674"/>
      <c r="BK127" s="674"/>
      <c r="BL127" s="717"/>
      <c r="BM127" s="717"/>
      <c r="BN127" s="717"/>
    </row>
    <row r="128" spans="1:66" ht="15" customHeight="1">
      <c r="A128" s="574"/>
      <c r="B128" s="693" t="s">
        <v>873</v>
      </c>
      <c r="C128" s="593" t="s">
        <v>879</v>
      </c>
      <c r="D128" s="535">
        <v>6</v>
      </c>
      <c r="E128" s="535">
        <v>6</v>
      </c>
      <c r="F128" s="536">
        <f t="shared" si="3"/>
        <v>0</v>
      </c>
      <c r="G128" s="537"/>
      <c r="H128" s="575"/>
      <c r="I128" s="715"/>
      <c r="J128" s="674"/>
      <c r="K128" s="674"/>
      <c r="L128" s="716"/>
      <c r="M128" s="674"/>
      <c r="N128" s="674"/>
      <c r="O128" s="674"/>
      <c r="P128" s="674"/>
      <c r="Q128" s="674"/>
      <c r="R128" s="674"/>
      <c r="S128" s="674"/>
      <c r="T128" s="674"/>
      <c r="U128" s="674"/>
      <c r="V128" s="674"/>
      <c r="W128" s="674"/>
      <c r="X128" s="674"/>
      <c r="Y128" s="674"/>
      <c r="Z128" s="674"/>
      <c r="AA128" s="674"/>
      <c r="AB128" s="674"/>
      <c r="AC128" s="674"/>
      <c r="AD128" s="674"/>
      <c r="AE128" s="674"/>
      <c r="AF128" s="674"/>
      <c r="AG128" s="674"/>
      <c r="AH128" s="674"/>
      <c r="AI128" s="674"/>
      <c r="AJ128" s="674"/>
      <c r="AK128" s="674"/>
      <c r="AL128" s="674"/>
      <c r="AM128" s="674"/>
      <c r="AN128" s="674"/>
      <c r="AO128" s="674"/>
      <c r="AP128" s="674"/>
      <c r="AQ128" s="674"/>
      <c r="AR128" s="674"/>
      <c r="AS128" s="674"/>
      <c r="AT128" s="674"/>
      <c r="AU128" s="674"/>
      <c r="AV128" s="674"/>
      <c r="AW128" s="674"/>
      <c r="AX128" s="674"/>
      <c r="AY128" s="674"/>
      <c r="AZ128" s="674"/>
      <c r="BA128" s="674"/>
      <c r="BB128" s="674"/>
      <c r="BC128" s="674"/>
      <c r="BD128" s="674"/>
      <c r="BE128" s="674"/>
      <c r="BF128" s="674"/>
      <c r="BG128" s="674"/>
      <c r="BH128" s="674"/>
      <c r="BI128" s="674"/>
      <c r="BJ128" s="674"/>
      <c r="BK128" s="674"/>
      <c r="BL128" s="717"/>
      <c r="BM128" s="717"/>
      <c r="BN128" s="717"/>
    </row>
    <row r="129" spans="1:66" ht="15" customHeight="1">
      <c r="A129" s="574"/>
      <c r="B129" s="693"/>
      <c r="C129" s="593" t="s">
        <v>1127</v>
      </c>
      <c r="D129" s="535">
        <v>1</v>
      </c>
      <c r="E129" s="535">
        <v>1</v>
      </c>
      <c r="F129" s="536">
        <f t="shared" si="3"/>
        <v>0</v>
      </c>
      <c r="G129" s="537"/>
      <c r="H129" s="575"/>
      <c r="I129" s="715"/>
      <c r="J129" s="674"/>
      <c r="K129" s="674"/>
      <c r="L129" s="716"/>
      <c r="M129" s="674"/>
      <c r="N129" s="674"/>
      <c r="O129" s="674"/>
      <c r="P129" s="674"/>
      <c r="Q129" s="674"/>
      <c r="R129" s="674"/>
      <c r="S129" s="674"/>
      <c r="T129" s="674"/>
      <c r="U129" s="674"/>
      <c r="V129" s="674"/>
      <c r="W129" s="674"/>
      <c r="X129" s="674"/>
      <c r="Y129" s="674"/>
      <c r="Z129" s="674"/>
      <c r="AA129" s="674"/>
      <c r="AB129" s="674"/>
      <c r="AC129" s="674"/>
      <c r="AD129" s="674"/>
      <c r="AE129" s="674"/>
      <c r="AF129" s="674"/>
      <c r="AG129" s="674"/>
      <c r="AH129" s="674"/>
      <c r="AI129" s="674"/>
      <c r="AJ129" s="674"/>
      <c r="AK129" s="674"/>
      <c r="AL129" s="674"/>
      <c r="AM129" s="674"/>
      <c r="AN129" s="674"/>
      <c r="AO129" s="674"/>
      <c r="AP129" s="674"/>
      <c r="AQ129" s="674"/>
      <c r="AR129" s="674"/>
      <c r="AS129" s="674"/>
      <c r="AT129" s="674"/>
      <c r="AU129" s="674"/>
      <c r="AV129" s="674"/>
      <c r="AW129" s="674"/>
      <c r="AX129" s="674"/>
      <c r="AY129" s="674"/>
      <c r="AZ129" s="674"/>
      <c r="BA129" s="674"/>
      <c r="BB129" s="674"/>
      <c r="BC129" s="674"/>
      <c r="BD129" s="674"/>
      <c r="BE129" s="674"/>
      <c r="BF129" s="674"/>
      <c r="BG129" s="674"/>
      <c r="BH129" s="674"/>
      <c r="BI129" s="674"/>
      <c r="BJ129" s="674"/>
      <c r="BK129" s="674"/>
      <c r="BL129" s="717"/>
      <c r="BM129" s="717"/>
      <c r="BN129" s="717"/>
    </row>
    <row r="130" spans="1:66" ht="15" customHeight="1">
      <c r="A130" s="574"/>
      <c r="B130" s="693"/>
      <c r="C130" s="593" t="s">
        <v>1178</v>
      </c>
      <c r="D130" s="535">
        <v>2</v>
      </c>
      <c r="E130" s="535">
        <v>2</v>
      </c>
      <c r="F130" s="536">
        <f t="shared" si="3"/>
        <v>0</v>
      </c>
      <c r="G130" s="537"/>
      <c r="H130" s="575"/>
      <c r="I130" s="715"/>
      <c r="J130" s="674"/>
      <c r="K130" s="674"/>
      <c r="L130" s="716"/>
      <c r="M130" s="674"/>
      <c r="N130" s="674"/>
      <c r="O130" s="674"/>
      <c r="P130" s="674"/>
      <c r="Q130" s="674"/>
      <c r="R130" s="674"/>
      <c r="S130" s="674"/>
      <c r="T130" s="674"/>
      <c r="U130" s="674"/>
      <c r="V130" s="674"/>
      <c r="W130" s="674"/>
      <c r="X130" s="674"/>
      <c r="Y130" s="674"/>
      <c r="Z130" s="674"/>
      <c r="AA130" s="674"/>
      <c r="AB130" s="674"/>
      <c r="AC130" s="674"/>
      <c r="AD130" s="674"/>
      <c r="AE130" s="674"/>
      <c r="AF130" s="674"/>
      <c r="AG130" s="674"/>
      <c r="AH130" s="674"/>
      <c r="AI130" s="674"/>
      <c r="AJ130" s="674"/>
      <c r="AK130" s="674"/>
      <c r="AL130" s="674"/>
      <c r="AM130" s="674"/>
      <c r="AN130" s="674"/>
      <c r="AO130" s="674"/>
      <c r="AP130" s="674"/>
      <c r="AQ130" s="674"/>
      <c r="AR130" s="674"/>
      <c r="AS130" s="674"/>
      <c r="AT130" s="674"/>
      <c r="AU130" s="674"/>
      <c r="AV130" s="674"/>
      <c r="AW130" s="674"/>
      <c r="AX130" s="674"/>
      <c r="AY130" s="674"/>
      <c r="AZ130" s="674"/>
      <c r="BA130" s="674"/>
      <c r="BB130" s="674"/>
      <c r="BC130" s="674"/>
      <c r="BD130" s="674"/>
      <c r="BE130" s="674"/>
      <c r="BF130" s="674"/>
      <c r="BG130" s="674"/>
      <c r="BH130" s="674"/>
      <c r="BI130" s="674"/>
      <c r="BJ130" s="674"/>
      <c r="BK130" s="674"/>
      <c r="BL130" s="717"/>
      <c r="BM130" s="717"/>
      <c r="BN130" s="717"/>
    </row>
    <row r="131" spans="1:66" ht="15" customHeight="1">
      <c r="A131" s="574"/>
      <c r="B131" s="693"/>
      <c r="C131" s="593" t="s">
        <v>876</v>
      </c>
      <c r="D131" s="535">
        <v>5</v>
      </c>
      <c r="E131" s="535">
        <v>5</v>
      </c>
      <c r="F131" s="536">
        <f t="shared" si="3"/>
        <v>0</v>
      </c>
      <c r="G131" s="537"/>
      <c r="H131" s="575"/>
      <c r="I131" s="715"/>
      <c r="J131" s="674"/>
      <c r="K131" s="674"/>
      <c r="L131" s="716"/>
      <c r="M131" s="674"/>
      <c r="N131" s="674"/>
      <c r="O131" s="674"/>
      <c r="P131" s="674"/>
      <c r="Q131" s="674"/>
      <c r="R131" s="674"/>
      <c r="S131" s="674"/>
      <c r="T131" s="674"/>
      <c r="U131" s="674"/>
      <c r="V131" s="674"/>
      <c r="W131" s="674"/>
      <c r="X131" s="674"/>
      <c r="Y131" s="674"/>
      <c r="Z131" s="674"/>
      <c r="AA131" s="674"/>
      <c r="AB131" s="674"/>
      <c r="AC131" s="674"/>
      <c r="AD131" s="674"/>
      <c r="AE131" s="674"/>
      <c r="AF131" s="674"/>
      <c r="AG131" s="674"/>
      <c r="AH131" s="674"/>
      <c r="AI131" s="674"/>
      <c r="AJ131" s="674"/>
      <c r="AK131" s="674"/>
      <c r="AL131" s="674"/>
      <c r="AM131" s="674"/>
      <c r="AN131" s="674"/>
      <c r="AO131" s="674"/>
      <c r="AP131" s="674"/>
      <c r="AQ131" s="674"/>
      <c r="AR131" s="674"/>
      <c r="AS131" s="674"/>
      <c r="AT131" s="674"/>
      <c r="AU131" s="674"/>
      <c r="AV131" s="674"/>
      <c r="AW131" s="674"/>
      <c r="AX131" s="674"/>
      <c r="AY131" s="674"/>
      <c r="AZ131" s="674"/>
      <c r="BA131" s="674"/>
      <c r="BB131" s="674"/>
      <c r="BC131" s="674"/>
      <c r="BD131" s="674"/>
      <c r="BE131" s="674"/>
      <c r="BF131" s="674"/>
      <c r="BG131" s="674"/>
      <c r="BH131" s="674"/>
      <c r="BI131" s="674"/>
      <c r="BJ131" s="674"/>
      <c r="BK131" s="674"/>
      <c r="BL131" s="717"/>
      <c r="BM131" s="717"/>
      <c r="BN131" s="717"/>
    </row>
    <row r="132" spans="1:66" ht="15" customHeight="1">
      <c r="A132" s="574"/>
      <c r="B132" s="693"/>
      <c r="C132" s="593" t="s">
        <v>883</v>
      </c>
      <c r="D132" s="535">
        <v>3</v>
      </c>
      <c r="E132" s="535">
        <v>3</v>
      </c>
      <c r="F132" s="536">
        <f t="shared" ref="F132:F163" si="4">E132-D132</f>
        <v>0</v>
      </c>
      <c r="G132" s="537"/>
      <c r="H132" s="575"/>
      <c r="I132" s="715"/>
      <c r="J132" s="674"/>
      <c r="K132" s="674"/>
      <c r="L132" s="716"/>
      <c r="M132" s="674"/>
      <c r="N132" s="674"/>
      <c r="O132" s="674"/>
      <c r="P132" s="674"/>
      <c r="Q132" s="674"/>
      <c r="R132" s="674"/>
      <c r="S132" s="674"/>
      <c r="T132" s="674"/>
      <c r="U132" s="674"/>
      <c r="V132" s="674"/>
      <c r="W132" s="674"/>
      <c r="X132" s="674"/>
      <c r="Y132" s="674"/>
      <c r="Z132" s="674"/>
      <c r="AA132" s="674"/>
      <c r="AB132" s="674"/>
      <c r="AC132" s="674"/>
      <c r="AD132" s="674"/>
      <c r="AE132" s="674"/>
      <c r="AF132" s="674"/>
      <c r="AG132" s="674"/>
      <c r="AH132" s="674"/>
      <c r="AI132" s="674"/>
      <c r="AJ132" s="674"/>
      <c r="AK132" s="674"/>
      <c r="AL132" s="674"/>
      <c r="AM132" s="674"/>
      <c r="AN132" s="674"/>
      <c r="AO132" s="674"/>
      <c r="AP132" s="674"/>
      <c r="AQ132" s="674"/>
      <c r="AR132" s="674"/>
      <c r="AS132" s="674"/>
      <c r="AT132" s="674"/>
      <c r="AU132" s="674"/>
      <c r="AV132" s="674"/>
      <c r="AW132" s="674"/>
      <c r="AX132" s="674"/>
      <c r="AY132" s="674"/>
      <c r="AZ132" s="674"/>
      <c r="BA132" s="674"/>
      <c r="BB132" s="674"/>
      <c r="BC132" s="674"/>
      <c r="BD132" s="674"/>
      <c r="BE132" s="674"/>
      <c r="BF132" s="674"/>
      <c r="BG132" s="674"/>
      <c r="BH132" s="674"/>
      <c r="BI132" s="674"/>
      <c r="BJ132" s="674"/>
      <c r="BK132" s="674"/>
      <c r="BL132" s="717"/>
      <c r="BM132" s="717"/>
      <c r="BN132" s="717"/>
    </row>
    <row r="133" spans="1:66" ht="15" customHeight="1">
      <c r="A133" s="574"/>
      <c r="B133" s="693"/>
      <c r="C133" s="593" t="s">
        <v>1576</v>
      </c>
      <c r="D133" s="535">
        <v>1</v>
      </c>
      <c r="E133" s="535">
        <v>1</v>
      </c>
      <c r="F133" s="536">
        <f t="shared" si="4"/>
        <v>0</v>
      </c>
      <c r="G133" s="537"/>
      <c r="H133" s="575"/>
      <c r="I133" s="715"/>
      <c r="J133" s="674"/>
      <c r="K133" s="674"/>
      <c r="L133" s="716"/>
      <c r="M133" s="674"/>
      <c r="N133" s="674"/>
      <c r="O133" s="674"/>
      <c r="P133" s="674"/>
      <c r="Q133" s="674"/>
      <c r="R133" s="674"/>
      <c r="S133" s="674"/>
      <c r="T133" s="674"/>
      <c r="U133" s="674"/>
      <c r="V133" s="674"/>
      <c r="W133" s="674"/>
      <c r="X133" s="674"/>
      <c r="Y133" s="674"/>
      <c r="Z133" s="674"/>
      <c r="AA133" s="674"/>
      <c r="AB133" s="674"/>
      <c r="AC133" s="674"/>
      <c r="AD133" s="674"/>
      <c r="AE133" s="674"/>
      <c r="AF133" s="674"/>
      <c r="AG133" s="674"/>
      <c r="AH133" s="674"/>
      <c r="AI133" s="674"/>
      <c r="AJ133" s="674"/>
      <c r="AK133" s="674"/>
      <c r="AL133" s="674"/>
      <c r="AM133" s="674"/>
      <c r="AN133" s="674"/>
      <c r="AO133" s="674"/>
      <c r="AP133" s="674"/>
      <c r="AQ133" s="674"/>
      <c r="AR133" s="674"/>
      <c r="AS133" s="674"/>
      <c r="AT133" s="674"/>
      <c r="AU133" s="674"/>
      <c r="AV133" s="674"/>
      <c r="AW133" s="674"/>
      <c r="AX133" s="674"/>
      <c r="AY133" s="674"/>
      <c r="AZ133" s="674"/>
      <c r="BA133" s="674"/>
      <c r="BB133" s="674"/>
      <c r="BC133" s="674"/>
      <c r="BD133" s="674"/>
      <c r="BE133" s="674"/>
      <c r="BF133" s="674"/>
      <c r="BG133" s="674"/>
      <c r="BH133" s="674"/>
      <c r="BI133" s="674"/>
      <c r="BJ133" s="674"/>
      <c r="BK133" s="674"/>
      <c r="BL133" s="717"/>
      <c r="BM133" s="717"/>
      <c r="BN133" s="717"/>
    </row>
    <row r="134" spans="1:66" ht="15" customHeight="1">
      <c r="A134" s="574"/>
      <c r="B134" s="693"/>
      <c r="C134" s="593" t="s">
        <v>877</v>
      </c>
      <c r="D134" s="535">
        <v>5</v>
      </c>
      <c r="E134" s="535">
        <v>5</v>
      </c>
      <c r="F134" s="536">
        <f t="shared" si="4"/>
        <v>0</v>
      </c>
      <c r="G134" s="537"/>
      <c r="H134" s="575"/>
      <c r="I134" s="715"/>
      <c r="J134" s="674"/>
      <c r="K134" s="674"/>
      <c r="L134" s="716"/>
      <c r="M134" s="674"/>
      <c r="N134" s="674"/>
      <c r="O134" s="674"/>
      <c r="P134" s="674"/>
      <c r="Q134" s="674"/>
      <c r="R134" s="674"/>
      <c r="S134" s="674"/>
      <c r="T134" s="674"/>
      <c r="U134" s="674"/>
      <c r="V134" s="674"/>
      <c r="W134" s="674"/>
      <c r="X134" s="674"/>
      <c r="Y134" s="674"/>
      <c r="Z134" s="674"/>
      <c r="AA134" s="674"/>
      <c r="AB134" s="674"/>
      <c r="AC134" s="674"/>
      <c r="AD134" s="674"/>
      <c r="AE134" s="674"/>
      <c r="AF134" s="674"/>
      <c r="AG134" s="674"/>
      <c r="AH134" s="674"/>
      <c r="AI134" s="674"/>
      <c r="AJ134" s="674"/>
      <c r="AK134" s="674"/>
      <c r="AL134" s="674"/>
      <c r="AM134" s="674"/>
      <c r="AN134" s="674"/>
      <c r="AO134" s="674"/>
      <c r="AP134" s="674"/>
      <c r="AQ134" s="674"/>
      <c r="AR134" s="674"/>
      <c r="AS134" s="674"/>
      <c r="AT134" s="674"/>
      <c r="AU134" s="674"/>
      <c r="AV134" s="674"/>
      <c r="AW134" s="674"/>
      <c r="AX134" s="674"/>
      <c r="AY134" s="674"/>
      <c r="AZ134" s="674"/>
      <c r="BA134" s="674"/>
      <c r="BB134" s="674"/>
      <c r="BC134" s="674"/>
      <c r="BD134" s="674"/>
      <c r="BE134" s="674"/>
      <c r="BF134" s="674"/>
      <c r="BG134" s="674"/>
      <c r="BH134" s="674"/>
      <c r="BI134" s="674"/>
      <c r="BJ134" s="674"/>
      <c r="BK134" s="674"/>
      <c r="BL134" s="717"/>
      <c r="BM134" s="717"/>
      <c r="BN134" s="717"/>
    </row>
    <row r="135" spans="1:66" ht="15.75" customHeight="1">
      <c r="A135" s="574"/>
      <c r="B135" s="693"/>
      <c r="C135" s="614" t="s">
        <v>118</v>
      </c>
      <c r="D135" s="535">
        <v>1</v>
      </c>
      <c r="E135" s="535">
        <v>1</v>
      </c>
      <c r="F135" s="536">
        <f t="shared" si="4"/>
        <v>0</v>
      </c>
      <c r="G135" s="537"/>
      <c r="H135" s="575"/>
      <c r="I135" s="715"/>
      <c r="J135" s="674"/>
      <c r="K135" s="674"/>
      <c r="L135" s="716"/>
      <c r="M135" s="674"/>
      <c r="N135" s="674"/>
      <c r="O135" s="674"/>
      <c r="P135" s="674"/>
      <c r="Q135" s="674"/>
      <c r="R135" s="674"/>
      <c r="S135" s="674"/>
      <c r="T135" s="674"/>
      <c r="U135" s="674"/>
      <c r="V135" s="674"/>
      <c r="W135" s="674"/>
      <c r="X135" s="674"/>
      <c r="Y135" s="674"/>
      <c r="Z135" s="674"/>
      <c r="AA135" s="674"/>
      <c r="AB135" s="674"/>
      <c r="AC135" s="674"/>
      <c r="AD135" s="674"/>
      <c r="AE135" s="674"/>
      <c r="AF135" s="674"/>
      <c r="AG135" s="674"/>
      <c r="AH135" s="674"/>
      <c r="AI135" s="674"/>
      <c r="AJ135" s="674"/>
      <c r="AK135" s="674"/>
      <c r="AL135" s="674"/>
      <c r="AM135" s="674"/>
      <c r="AN135" s="674"/>
      <c r="AO135" s="674"/>
      <c r="AP135" s="674"/>
      <c r="AQ135" s="674"/>
      <c r="AR135" s="674"/>
      <c r="AS135" s="674"/>
      <c r="AT135" s="674"/>
      <c r="AU135" s="674"/>
      <c r="AV135" s="674"/>
      <c r="AW135" s="674"/>
      <c r="AX135" s="674"/>
      <c r="AY135" s="674"/>
      <c r="AZ135" s="674"/>
      <c r="BA135" s="674"/>
      <c r="BB135" s="674"/>
      <c r="BC135" s="674"/>
      <c r="BD135" s="674"/>
      <c r="BE135" s="674"/>
      <c r="BF135" s="674"/>
      <c r="BG135" s="674"/>
      <c r="BH135" s="674"/>
      <c r="BI135" s="674"/>
      <c r="BJ135" s="674"/>
      <c r="BK135" s="674"/>
      <c r="BL135" s="717"/>
      <c r="BM135" s="717"/>
      <c r="BN135" s="717"/>
    </row>
    <row r="136" spans="1:66" ht="15" customHeight="1">
      <c r="A136" s="574"/>
      <c r="B136" s="692"/>
      <c r="C136" s="605" t="s">
        <v>1831</v>
      </c>
      <c r="D136" s="606">
        <v>59</v>
      </c>
      <c r="E136" s="606">
        <v>55</v>
      </c>
      <c r="F136" s="587">
        <f t="shared" si="4"/>
        <v>-4</v>
      </c>
      <c r="G136" s="608"/>
      <c r="H136" s="575"/>
      <c r="I136" s="715"/>
      <c r="J136" s="674"/>
      <c r="K136" s="674"/>
      <c r="L136" s="716"/>
      <c r="M136" s="674"/>
      <c r="N136" s="674"/>
      <c r="O136" s="674"/>
      <c r="P136" s="674"/>
      <c r="Q136" s="674"/>
      <c r="R136" s="674"/>
      <c r="S136" s="674"/>
      <c r="T136" s="674"/>
      <c r="U136" s="674"/>
      <c r="V136" s="674"/>
      <c r="W136" s="674"/>
      <c r="X136" s="674"/>
      <c r="Y136" s="674"/>
      <c r="Z136" s="674"/>
      <c r="AA136" s="674"/>
      <c r="AB136" s="674"/>
      <c r="AC136" s="674"/>
      <c r="AD136" s="674"/>
      <c r="AE136" s="674"/>
      <c r="AF136" s="674"/>
      <c r="AG136" s="674"/>
      <c r="AH136" s="674"/>
      <c r="AI136" s="674"/>
      <c r="AJ136" s="674"/>
      <c r="AK136" s="674"/>
      <c r="AL136" s="674"/>
      <c r="AM136" s="674"/>
      <c r="AN136" s="674"/>
      <c r="AO136" s="674"/>
      <c r="AP136" s="674"/>
      <c r="AQ136" s="674"/>
      <c r="AR136" s="674"/>
      <c r="AS136" s="674"/>
      <c r="AT136" s="674"/>
      <c r="AU136" s="674"/>
      <c r="AV136" s="674"/>
      <c r="AW136" s="674"/>
      <c r="AX136" s="674"/>
      <c r="AY136" s="674"/>
      <c r="AZ136" s="674"/>
      <c r="BA136" s="674"/>
      <c r="BB136" s="674"/>
      <c r="BC136" s="674"/>
      <c r="BD136" s="674"/>
      <c r="BE136" s="674"/>
      <c r="BF136" s="674"/>
      <c r="BG136" s="674"/>
      <c r="BH136" s="674"/>
      <c r="BI136" s="674"/>
      <c r="BJ136" s="674"/>
      <c r="BK136" s="674"/>
      <c r="BL136" s="717"/>
      <c r="BM136" s="717"/>
      <c r="BN136" s="717"/>
    </row>
    <row r="137" spans="1:66" ht="15" customHeight="1">
      <c r="A137" s="574"/>
      <c r="B137" s="693"/>
      <c r="C137" s="636" t="s">
        <v>1578</v>
      </c>
      <c r="D137" s="535">
        <v>10</v>
      </c>
      <c r="E137" s="535">
        <v>10</v>
      </c>
      <c r="F137" s="536">
        <f t="shared" si="4"/>
        <v>0</v>
      </c>
      <c r="G137" s="596"/>
      <c r="H137" s="575"/>
      <c r="I137" s="715"/>
      <c r="J137" s="674"/>
      <c r="K137" s="674"/>
      <c r="L137" s="716"/>
      <c r="M137" s="674"/>
      <c r="N137" s="674"/>
      <c r="O137" s="674"/>
      <c r="P137" s="674"/>
      <c r="Q137" s="674"/>
      <c r="R137" s="674"/>
      <c r="S137" s="674"/>
      <c r="T137" s="674"/>
      <c r="U137" s="674"/>
      <c r="V137" s="674"/>
      <c r="W137" s="674"/>
      <c r="X137" s="674"/>
      <c r="Y137" s="674"/>
      <c r="Z137" s="674"/>
      <c r="AA137" s="674"/>
      <c r="AB137" s="674"/>
      <c r="AC137" s="674"/>
      <c r="AD137" s="674"/>
      <c r="AE137" s="674"/>
      <c r="AF137" s="674"/>
      <c r="AG137" s="674"/>
      <c r="AH137" s="674"/>
      <c r="AI137" s="674"/>
      <c r="AJ137" s="674"/>
      <c r="AK137" s="674"/>
      <c r="AL137" s="674"/>
      <c r="AM137" s="674"/>
      <c r="AN137" s="674"/>
      <c r="AO137" s="674"/>
      <c r="AP137" s="674"/>
      <c r="AQ137" s="674"/>
      <c r="AR137" s="674"/>
      <c r="AS137" s="674"/>
      <c r="AT137" s="674"/>
      <c r="AU137" s="674"/>
      <c r="AV137" s="674"/>
      <c r="AW137" s="674"/>
      <c r="AX137" s="674"/>
      <c r="AY137" s="674"/>
      <c r="AZ137" s="674"/>
      <c r="BA137" s="674"/>
      <c r="BB137" s="674"/>
      <c r="BC137" s="674"/>
      <c r="BD137" s="674"/>
      <c r="BE137" s="674"/>
      <c r="BF137" s="674"/>
      <c r="BG137" s="674"/>
      <c r="BH137" s="674"/>
      <c r="BI137" s="674"/>
      <c r="BJ137" s="674"/>
      <c r="BK137" s="674"/>
      <c r="BL137" s="717"/>
      <c r="BM137" s="717"/>
      <c r="BN137" s="717"/>
    </row>
    <row r="138" spans="1:66" ht="15" customHeight="1">
      <c r="A138" s="574"/>
      <c r="B138" s="694"/>
      <c r="C138" s="636" t="s">
        <v>1247</v>
      </c>
      <c r="D138" s="535">
        <v>0</v>
      </c>
      <c r="E138" s="535">
        <v>7</v>
      </c>
      <c r="F138" s="536">
        <f t="shared" si="4"/>
        <v>7</v>
      </c>
      <c r="G138" s="596"/>
      <c r="H138" s="575"/>
      <c r="I138" s="715"/>
      <c r="J138" s="674"/>
      <c r="K138" s="674"/>
      <c r="L138" s="716"/>
      <c r="M138" s="674"/>
      <c r="N138" s="674"/>
      <c r="O138" s="674"/>
      <c r="P138" s="674"/>
      <c r="Q138" s="674"/>
      <c r="R138" s="674"/>
      <c r="S138" s="674"/>
      <c r="T138" s="674"/>
      <c r="U138" s="674"/>
      <c r="V138" s="674"/>
      <c r="W138" s="674"/>
      <c r="X138" s="674"/>
      <c r="Y138" s="674"/>
      <c r="Z138" s="674"/>
      <c r="AA138" s="674"/>
      <c r="AB138" s="674"/>
      <c r="AC138" s="674"/>
      <c r="AD138" s="674"/>
      <c r="AE138" s="674"/>
      <c r="AF138" s="674"/>
      <c r="AG138" s="674"/>
      <c r="AH138" s="674"/>
      <c r="AI138" s="674"/>
      <c r="AJ138" s="674"/>
      <c r="AK138" s="674"/>
      <c r="AL138" s="674"/>
      <c r="AM138" s="674"/>
      <c r="AN138" s="674"/>
      <c r="AO138" s="674"/>
      <c r="AP138" s="674"/>
      <c r="AQ138" s="674"/>
      <c r="AR138" s="674"/>
      <c r="AS138" s="674"/>
      <c r="AT138" s="674"/>
      <c r="AU138" s="674"/>
      <c r="AV138" s="674"/>
      <c r="AW138" s="674"/>
      <c r="AX138" s="674"/>
      <c r="AY138" s="674"/>
      <c r="AZ138" s="674"/>
      <c r="BA138" s="674"/>
      <c r="BB138" s="674"/>
      <c r="BC138" s="674"/>
      <c r="BD138" s="674"/>
      <c r="BE138" s="674"/>
      <c r="BF138" s="674"/>
      <c r="BG138" s="674"/>
      <c r="BH138" s="674"/>
      <c r="BI138" s="674"/>
      <c r="BJ138" s="674"/>
      <c r="BK138" s="674"/>
      <c r="BL138" s="717"/>
      <c r="BM138" s="717"/>
      <c r="BN138" s="717"/>
    </row>
    <row r="139" spans="1:66" ht="15" customHeight="1">
      <c r="A139" s="574"/>
      <c r="B139" s="693"/>
      <c r="C139" s="614" t="s">
        <v>716</v>
      </c>
      <c r="D139" s="535">
        <v>3</v>
      </c>
      <c r="E139" s="535">
        <v>3</v>
      </c>
      <c r="F139" s="536">
        <f t="shared" si="4"/>
        <v>0</v>
      </c>
      <c r="G139" s="537"/>
      <c r="H139" s="575"/>
      <c r="I139" s="715"/>
      <c r="J139" s="674"/>
      <c r="K139" s="674"/>
      <c r="L139" s="716"/>
      <c r="M139" s="674"/>
      <c r="N139" s="674"/>
      <c r="O139" s="674"/>
      <c r="P139" s="674"/>
      <c r="Q139" s="674"/>
      <c r="R139" s="674"/>
      <c r="S139" s="674"/>
      <c r="T139" s="674"/>
      <c r="U139" s="674"/>
      <c r="V139" s="674"/>
      <c r="W139" s="674"/>
      <c r="X139" s="674"/>
      <c r="Y139" s="674"/>
      <c r="Z139" s="674"/>
      <c r="AA139" s="674"/>
      <c r="AB139" s="674"/>
      <c r="AC139" s="674"/>
      <c r="AD139" s="674"/>
      <c r="AE139" s="674"/>
      <c r="AF139" s="674"/>
      <c r="AG139" s="674"/>
      <c r="AH139" s="674"/>
      <c r="AI139" s="674"/>
      <c r="AJ139" s="674"/>
      <c r="AK139" s="674"/>
      <c r="AL139" s="674"/>
      <c r="AM139" s="674"/>
      <c r="AN139" s="674"/>
      <c r="AO139" s="674"/>
      <c r="AP139" s="674"/>
      <c r="AQ139" s="674"/>
      <c r="AR139" s="674"/>
      <c r="AS139" s="674"/>
      <c r="AT139" s="674"/>
      <c r="AU139" s="674"/>
      <c r="AV139" s="674"/>
      <c r="AW139" s="674"/>
      <c r="AX139" s="674"/>
      <c r="AY139" s="674"/>
      <c r="AZ139" s="674"/>
      <c r="BA139" s="674"/>
      <c r="BB139" s="674"/>
      <c r="BC139" s="674"/>
      <c r="BD139" s="674"/>
      <c r="BE139" s="674"/>
      <c r="BF139" s="674"/>
      <c r="BG139" s="674"/>
      <c r="BH139" s="674"/>
      <c r="BI139" s="674"/>
      <c r="BJ139" s="674"/>
      <c r="BK139" s="674"/>
      <c r="BL139" s="717"/>
      <c r="BM139" s="717"/>
      <c r="BN139" s="717"/>
    </row>
    <row r="140" spans="1:66" ht="15" customHeight="1">
      <c r="A140" s="574"/>
      <c r="B140" s="693"/>
      <c r="C140" s="593" t="s">
        <v>1655</v>
      </c>
      <c r="D140" s="535">
        <v>1</v>
      </c>
      <c r="E140" s="535">
        <v>1</v>
      </c>
      <c r="F140" s="536">
        <f t="shared" si="4"/>
        <v>0</v>
      </c>
      <c r="G140" s="537"/>
      <c r="H140" s="575"/>
      <c r="I140" s="715"/>
      <c r="J140" s="674"/>
      <c r="K140" s="674"/>
      <c r="L140" s="716"/>
      <c r="M140" s="674"/>
      <c r="N140" s="674"/>
      <c r="O140" s="674"/>
      <c r="P140" s="674"/>
      <c r="Q140" s="674"/>
      <c r="R140" s="674"/>
      <c r="S140" s="674"/>
      <c r="T140" s="674"/>
      <c r="U140" s="674"/>
      <c r="V140" s="674"/>
      <c r="W140" s="674"/>
      <c r="X140" s="674"/>
      <c r="Y140" s="674"/>
      <c r="Z140" s="674"/>
      <c r="AA140" s="674"/>
      <c r="AB140" s="674"/>
      <c r="AC140" s="674"/>
      <c r="AD140" s="674"/>
      <c r="AE140" s="674"/>
      <c r="AF140" s="674"/>
      <c r="AG140" s="674"/>
      <c r="AH140" s="674"/>
      <c r="AI140" s="674"/>
      <c r="AJ140" s="674"/>
      <c r="AK140" s="674"/>
      <c r="AL140" s="674"/>
      <c r="AM140" s="674"/>
      <c r="AN140" s="674"/>
      <c r="AO140" s="674"/>
      <c r="AP140" s="674"/>
      <c r="AQ140" s="674"/>
      <c r="AR140" s="674"/>
      <c r="AS140" s="674"/>
      <c r="AT140" s="674"/>
      <c r="AU140" s="674"/>
      <c r="AV140" s="674"/>
      <c r="AW140" s="674"/>
      <c r="AX140" s="674"/>
      <c r="AY140" s="674"/>
      <c r="AZ140" s="674"/>
      <c r="BA140" s="674"/>
      <c r="BB140" s="674"/>
      <c r="BC140" s="674"/>
      <c r="BD140" s="674"/>
      <c r="BE140" s="674"/>
      <c r="BF140" s="674"/>
      <c r="BG140" s="674"/>
      <c r="BH140" s="674"/>
      <c r="BI140" s="674"/>
      <c r="BJ140" s="674"/>
      <c r="BK140" s="674"/>
      <c r="BL140" s="717"/>
      <c r="BM140" s="717"/>
      <c r="BN140" s="717"/>
    </row>
    <row r="141" spans="1:66" ht="15" customHeight="1">
      <c r="A141" s="574"/>
      <c r="B141" s="693"/>
      <c r="C141" s="593" t="s">
        <v>1832</v>
      </c>
      <c r="D141" s="535">
        <v>7</v>
      </c>
      <c r="E141" s="535">
        <v>2</v>
      </c>
      <c r="F141" s="536">
        <f t="shared" si="4"/>
        <v>-5</v>
      </c>
      <c r="G141" s="537"/>
      <c r="H141" s="575"/>
      <c r="I141" s="715"/>
      <c r="J141" s="674"/>
      <c r="K141" s="674"/>
      <c r="L141" s="716"/>
      <c r="M141" s="674"/>
      <c r="N141" s="674"/>
      <c r="O141" s="674"/>
      <c r="P141" s="674"/>
      <c r="Q141" s="674"/>
      <c r="R141" s="674"/>
      <c r="S141" s="674"/>
      <c r="T141" s="674"/>
      <c r="U141" s="674"/>
      <c r="V141" s="674"/>
      <c r="W141" s="674"/>
      <c r="X141" s="674"/>
      <c r="Y141" s="674"/>
      <c r="Z141" s="674"/>
      <c r="AA141" s="674"/>
      <c r="AB141" s="674"/>
      <c r="AC141" s="674"/>
      <c r="AD141" s="674"/>
      <c r="AE141" s="674"/>
      <c r="AF141" s="674"/>
      <c r="AG141" s="674"/>
      <c r="AH141" s="674"/>
      <c r="AI141" s="674"/>
      <c r="AJ141" s="674"/>
      <c r="AK141" s="674"/>
      <c r="AL141" s="674"/>
      <c r="AM141" s="674"/>
      <c r="AN141" s="674"/>
      <c r="AO141" s="674"/>
      <c r="AP141" s="674"/>
      <c r="AQ141" s="674"/>
      <c r="AR141" s="674"/>
      <c r="AS141" s="674"/>
      <c r="AT141" s="674"/>
      <c r="AU141" s="674"/>
      <c r="AV141" s="674"/>
      <c r="AW141" s="674"/>
      <c r="AX141" s="674"/>
      <c r="AY141" s="674"/>
      <c r="AZ141" s="674"/>
      <c r="BA141" s="674"/>
      <c r="BB141" s="674"/>
      <c r="BC141" s="674"/>
      <c r="BD141" s="674"/>
      <c r="BE141" s="674"/>
      <c r="BF141" s="674"/>
      <c r="BG141" s="674"/>
      <c r="BH141" s="674"/>
      <c r="BI141" s="674"/>
      <c r="BJ141" s="674"/>
      <c r="BK141" s="674"/>
      <c r="BL141" s="717"/>
      <c r="BM141" s="717"/>
      <c r="BN141" s="717"/>
    </row>
    <row r="142" spans="1:66" ht="15" customHeight="1">
      <c r="A142" s="574"/>
      <c r="B142" s="693"/>
      <c r="C142" s="593" t="s">
        <v>1130</v>
      </c>
      <c r="D142" s="535">
        <v>0</v>
      </c>
      <c r="E142" s="535">
        <v>4</v>
      </c>
      <c r="F142" s="536">
        <f t="shared" si="4"/>
        <v>4</v>
      </c>
      <c r="G142" s="537"/>
      <c r="H142" s="575"/>
      <c r="I142" s="715"/>
      <c r="J142" s="674"/>
      <c r="K142" s="674"/>
      <c r="L142" s="716"/>
      <c r="M142" s="674"/>
      <c r="N142" s="674"/>
      <c r="O142" s="674"/>
      <c r="P142" s="674"/>
      <c r="Q142" s="674"/>
      <c r="R142" s="674"/>
      <c r="S142" s="674"/>
      <c r="T142" s="674"/>
      <c r="U142" s="674"/>
      <c r="V142" s="674"/>
      <c r="W142" s="674"/>
      <c r="X142" s="674"/>
      <c r="Y142" s="674"/>
      <c r="Z142" s="674"/>
      <c r="AA142" s="674"/>
      <c r="AB142" s="674"/>
      <c r="AC142" s="674"/>
      <c r="AD142" s="674"/>
      <c r="AE142" s="674"/>
      <c r="AF142" s="674"/>
      <c r="AG142" s="674"/>
      <c r="AH142" s="674"/>
      <c r="AI142" s="674"/>
      <c r="AJ142" s="674"/>
      <c r="AK142" s="674"/>
      <c r="AL142" s="674"/>
      <c r="AM142" s="674"/>
      <c r="AN142" s="674"/>
      <c r="AO142" s="674"/>
      <c r="AP142" s="674"/>
      <c r="AQ142" s="674"/>
      <c r="AR142" s="674"/>
      <c r="AS142" s="674"/>
      <c r="AT142" s="674"/>
      <c r="AU142" s="674"/>
      <c r="AV142" s="674"/>
      <c r="AW142" s="674"/>
      <c r="AX142" s="674"/>
      <c r="AY142" s="674"/>
      <c r="AZ142" s="674"/>
      <c r="BA142" s="674"/>
      <c r="BB142" s="674"/>
      <c r="BC142" s="674"/>
      <c r="BD142" s="674"/>
      <c r="BE142" s="674"/>
      <c r="BF142" s="674"/>
      <c r="BG142" s="674"/>
      <c r="BH142" s="674"/>
      <c r="BI142" s="674"/>
      <c r="BJ142" s="674"/>
      <c r="BK142" s="674"/>
      <c r="BL142" s="717"/>
      <c r="BM142" s="717"/>
      <c r="BN142" s="717"/>
    </row>
    <row r="143" spans="1:66" ht="15" customHeight="1">
      <c r="A143" s="574"/>
      <c r="B143" s="693" t="s">
        <v>887</v>
      </c>
      <c r="C143" s="593" t="s">
        <v>986</v>
      </c>
      <c r="D143" s="535">
        <v>4</v>
      </c>
      <c r="E143" s="535">
        <v>4</v>
      </c>
      <c r="F143" s="536">
        <f t="shared" si="4"/>
        <v>0</v>
      </c>
      <c r="G143" s="537"/>
      <c r="H143" s="575"/>
      <c r="I143" s="715"/>
      <c r="J143" s="674"/>
      <c r="K143" s="674"/>
      <c r="L143" s="716"/>
      <c r="M143" s="674"/>
      <c r="N143" s="674"/>
      <c r="O143" s="674"/>
      <c r="P143" s="674"/>
      <c r="Q143" s="674"/>
      <c r="R143" s="674"/>
      <c r="S143" s="674"/>
      <c r="T143" s="674"/>
      <c r="U143" s="674"/>
      <c r="V143" s="674"/>
      <c r="W143" s="674"/>
      <c r="X143" s="674"/>
      <c r="Y143" s="674"/>
      <c r="Z143" s="674"/>
      <c r="AA143" s="674"/>
      <c r="AB143" s="674"/>
      <c r="AC143" s="674"/>
      <c r="AD143" s="674"/>
      <c r="AE143" s="674"/>
      <c r="AF143" s="674"/>
      <c r="AG143" s="674"/>
      <c r="AH143" s="674"/>
      <c r="AI143" s="674"/>
      <c r="AJ143" s="674"/>
      <c r="AK143" s="674"/>
      <c r="AL143" s="674"/>
      <c r="AM143" s="674"/>
      <c r="AN143" s="674"/>
      <c r="AO143" s="674"/>
      <c r="AP143" s="674"/>
      <c r="AQ143" s="674"/>
      <c r="AR143" s="674"/>
      <c r="AS143" s="674"/>
      <c r="AT143" s="674"/>
      <c r="AU143" s="674"/>
      <c r="AV143" s="674"/>
      <c r="AW143" s="674"/>
      <c r="AX143" s="674"/>
      <c r="AY143" s="674"/>
      <c r="AZ143" s="674"/>
      <c r="BA143" s="674"/>
      <c r="BB143" s="674"/>
      <c r="BC143" s="674"/>
      <c r="BD143" s="674"/>
      <c r="BE143" s="674"/>
      <c r="BF143" s="674"/>
      <c r="BG143" s="674"/>
      <c r="BH143" s="674"/>
      <c r="BI143" s="674"/>
      <c r="BJ143" s="674"/>
      <c r="BK143" s="674"/>
      <c r="BL143" s="717"/>
      <c r="BM143" s="717"/>
      <c r="BN143" s="717"/>
    </row>
    <row r="144" spans="1:66" ht="15" customHeight="1">
      <c r="A144" s="574"/>
      <c r="B144" s="693"/>
      <c r="C144" s="593" t="s">
        <v>1132</v>
      </c>
      <c r="D144" s="535">
        <v>2</v>
      </c>
      <c r="E144" s="535">
        <v>2</v>
      </c>
      <c r="F144" s="536">
        <f t="shared" si="4"/>
        <v>0</v>
      </c>
      <c r="G144" s="537"/>
      <c r="H144" s="575"/>
      <c r="I144" s="715"/>
      <c r="J144" s="674"/>
      <c r="K144" s="674"/>
      <c r="L144" s="716"/>
      <c r="M144" s="674"/>
      <c r="N144" s="674"/>
      <c r="O144" s="674"/>
      <c r="P144" s="674"/>
      <c r="Q144" s="674"/>
      <c r="R144" s="674"/>
      <c r="S144" s="674"/>
      <c r="T144" s="674"/>
      <c r="U144" s="674"/>
      <c r="V144" s="674"/>
      <c r="W144" s="674"/>
      <c r="X144" s="674"/>
      <c r="Y144" s="674"/>
      <c r="Z144" s="674"/>
      <c r="AA144" s="674"/>
      <c r="AB144" s="674"/>
      <c r="AC144" s="674"/>
      <c r="AD144" s="674"/>
      <c r="AE144" s="674"/>
      <c r="AF144" s="674"/>
      <c r="AG144" s="674"/>
      <c r="AH144" s="674"/>
      <c r="AI144" s="674"/>
      <c r="AJ144" s="674"/>
      <c r="AK144" s="674"/>
      <c r="AL144" s="674"/>
      <c r="AM144" s="674"/>
      <c r="AN144" s="674"/>
      <c r="AO144" s="674"/>
      <c r="AP144" s="674"/>
      <c r="AQ144" s="674"/>
      <c r="AR144" s="674"/>
      <c r="AS144" s="674"/>
      <c r="AT144" s="674"/>
      <c r="AU144" s="674"/>
      <c r="AV144" s="674"/>
      <c r="AW144" s="674"/>
      <c r="AX144" s="674"/>
      <c r="AY144" s="674"/>
      <c r="AZ144" s="674"/>
      <c r="BA144" s="674"/>
      <c r="BB144" s="674"/>
      <c r="BC144" s="674"/>
      <c r="BD144" s="674"/>
      <c r="BE144" s="674"/>
      <c r="BF144" s="674"/>
      <c r="BG144" s="674"/>
      <c r="BH144" s="674"/>
      <c r="BI144" s="674"/>
      <c r="BJ144" s="674"/>
      <c r="BK144" s="674"/>
      <c r="BL144" s="717"/>
      <c r="BM144" s="717"/>
      <c r="BN144" s="717"/>
    </row>
    <row r="145" spans="1:66" ht="15" customHeight="1">
      <c r="A145" s="574"/>
      <c r="B145" s="693"/>
      <c r="C145" s="593" t="s">
        <v>1050</v>
      </c>
      <c r="D145" s="599">
        <v>4</v>
      </c>
      <c r="E145" s="599">
        <v>0</v>
      </c>
      <c r="F145" s="631">
        <f t="shared" si="4"/>
        <v>-4</v>
      </c>
      <c r="G145" s="537"/>
      <c r="H145" s="575"/>
      <c r="I145" s="715"/>
      <c r="J145" s="674"/>
      <c r="K145" s="674"/>
      <c r="L145" s="716"/>
      <c r="M145" s="674"/>
      <c r="N145" s="674"/>
      <c r="O145" s="674"/>
      <c r="P145" s="674"/>
      <c r="Q145" s="674"/>
      <c r="R145" s="674"/>
      <c r="S145" s="674"/>
      <c r="T145" s="674"/>
      <c r="U145" s="674"/>
      <c r="V145" s="674"/>
      <c r="W145" s="674"/>
      <c r="X145" s="674"/>
      <c r="Y145" s="674"/>
      <c r="Z145" s="674"/>
      <c r="AA145" s="674"/>
      <c r="AB145" s="674"/>
      <c r="AC145" s="674"/>
      <c r="AD145" s="674"/>
      <c r="AE145" s="674"/>
      <c r="AF145" s="674"/>
      <c r="AG145" s="674"/>
      <c r="AH145" s="674"/>
      <c r="AI145" s="674"/>
      <c r="AJ145" s="674"/>
      <c r="AK145" s="674"/>
      <c r="AL145" s="674"/>
      <c r="AM145" s="674"/>
      <c r="AN145" s="674"/>
      <c r="AO145" s="674"/>
      <c r="AP145" s="674"/>
      <c r="AQ145" s="674"/>
      <c r="AR145" s="674"/>
      <c r="AS145" s="674"/>
      <c r="AT145" s="674"/>
      <c r="AU145" s="674"/>
      <c r="AV145" s="674"/>
      <c r="AW145" s="674"/>
      <c r="AX145" s="674"/>
      <c r="AY145" s="674"/>
      <c r="AZ145" s="674"/>
      <c r="BA145" s="674"/>
      <c r="BB145" s="674"/>
      <c r="BC145" s="674"/>
      <c r="BD145" s="674"/>
      <c r="BE145" s="674"/>
      <c r="BF145" s="674"/>
      <c r="BG145" s="674"/>
      <c r="BH145" s="674"/>
      <c r="BI145" s="674"/>
      <c r="BJ145" s="674"/>
      <c r="BK145" s="674"/>
      <c r="BL145" s="717"/>
      <c r="BM145" s="717"/>
      <c r="BN145" s="717"/>
    </row>
    <row r="146" spans="1:66" ht="15" customHeight="1">
      <c r="A146" s="574"/>
      <c r="B146" s="693"/>
      <c r="C146" s="593" t="s">
        <v>892</v>
      </c>
      <c r="D146" s="535">
        <v>5</v>
      </c>
      <c r="E146" s="535">
        <v>5</v>
      </c>
      <c r="F146" s="536">
        <f t="shared" si="4"/>
        <v>0</v>
      </c>
      <c r="G146" s="537"/>
      <c r="H146" s="575"/>
      <c r="I146" s="715"/>
      <c r="J146" s="674"/>
      <c r="K146" s="674"/>
      <c r="L146" s="716"/>
      <c r="M146" s="674"/>
      <c r="N146" s="674"/>
      <c r="O146" s="674"/>
      <c r="P146" s="674"/>
      <c r="Q146" s="674"/>
      <c r="R146" s="674"/>
      <c r="S146" s="674"/>
      <c r="T146" s="674"/>
      <c r="U146" s="674"/>
      <c r="V146" s="674"/>
      <c r="W146" s="674"/>
      <c r="X146" s="674"/>
      <c r="Y146" s="674"/>
      <c r="Z146" s="674"/>
      <c r="AA146" s="674"/>
      <c r="AB146" s="674"/>
      <c r="AC146" s="674"/>
      <c r="AD146" s="674"/>
      <c r="AE146" s="674"/>
      <c r="AF146" s="674"/>
      <c r="AG146" s="674"/>
      <c r="AH146" s="674"/>
      <c r="AI146" s="674"/>
      <c r="AJ146" s="674"/>
      <c r="AK146" s="674"/>
      <c r="AL146" s="674"/>
      <c r="AM146" s="674"/>
      <c r="AN146" s="674"/>
      <c r="AO146" s="674"/>
      <c r="AP146" s="674"/>
      <c r="AQ146" s="674"/>
      <c r="AR146" s="674"/>
      <c r="AS146" s="674"/>
      <c r="AT146" s="674"/>
      <c r="AU146" s="674"/>
      <c r="AV146" s="674"/>
      <c r="AW146" s="674"/>
      <c r="AX146" s="674"/>
      <c r="AY146" s="674"/>
      <c r="AZ146" s="674"/>
      <c r="BA146" s="674"/>
      <c r="BB146" s="674"/>
      <c r="BC146" s="674"/>
      <c r="BD146" s="674"/>
      <c r="BE146" s="674"/>
      <c r="BF146" s="674"/>
      <c r="BG146" s="674"/>
      <c r="BH146" s="674"/>
      <c r="BI146" s="674"/>
      <c r="BJ146" s="674"/>
      <c r="BK146" s="674"/>
      <c r="BL146" s="717"/>
      <c r="BM146" s="717"/>
      <c r="BN146" s="717"/>
    </row>
    <row r="147" spans="1:66" ht="15" customHeight="1">
      <c r="A147" s="574"/>
      <c r="B147" s="700"/>
      <c r="C147" s="640" t="s">
        <v>1133</v>
      </c>
      <c r="D147" s="602">
        <v>1</v>
      </c>
      <c r="E147" s="602">
        <v>1</v>
      </c>
      <c r="F147" s="603">
        <f t="shared" si="4"/>
        <v>0</v>
      </c>
      <c r="G147" s="604"/>
      <c r="H147" s="575"/>
      <c r="I147" s="715"/>
      <c r="J147" s="674"/>
      <c r="K147" s="674"/>
      <c r="L147" s="716"/>
      <c r="M147" s="674"/>
      <c r="N147" s="674"/>
      <c r="O147" s="674"/>
      <c r="P147" s="674"/>
      <c r="Q147" s="674"/>
      <c r="R147" s="674"/>
      <c r="S147" s="674"/>
      <c r="T147" s="674"/>
      <c r="U147" s="674"/>
      <c r="V147" s="674"/>
      <c r="W147" s="674"/>
      <c r="X147" s="674"/>
      <c r="Y147" s="674"/>
      <c r="Z147" s="674"/>
      <c r="AA147" s="674"/>
      <c r="AB147" s="674"/>
      <c r="AC147" s="674"/>
      <c r="AD147" s="674"/>
      <c r="AE147" s="674"/>
      <c r="AF147" s="674"/>
      <c r="AG147" s="674"/>
      <c r="AH147" s="674"/>
      <c r="AI147" s="674"/>
      <c r="AJ147" s="674"/>
      <c r="AK147" s="674"/>
      <c r="AL147" s="674"/>
      <c r="AM147" s="674"/>
      <c r="AN147" s="674"/>
      <c r="AO147" s="674"/>
      <c r="AP147" s="674"/>
      <c r="AQ147" s="674"/>
      <c r="AR147" s="674"/>
      <c r="AS147" s="674"/>
      <c r="AT147" s="674"/>
      <c r="AU147" s="674"/>
      <c r="AV147" s="674"/>
      <c r="AW147" s="674"/>
      <c r="AX147" s="674"/>
      <c r="AY147" s="674"/>
      <c r="AZ147" s="674"/>
      <c r="BA147" s="674"/>
      <c r="BB147" s="674"/>
      <c r="BC147" s="674"/>
      <c r="BD147" s="674"/>
      <c r="BE147" s="674"/>
      <c r="BF147" s="674"/>
      <c r="BG147" s="674"/>
      <c r="BH147" s="674"/>
      <c r="BI147" s="674"/>
      <c r="BJ147" s="674"/>
      <c r="BK147" s="674"/>
      <c r="BL147" s="717"/>
      <c r="BM147" s="717"/>
      <c r="BN147" s="717"/>
    </row>
    <row r="148" spans="1:66" ht="15" customHeight="1">
      <c r="A148" s="574"/>
      <c r="B148" s="692"/>
      <c r="C148" s="585" t="s">
        <v>901</v>
      </c>
      <c r="D148" s="606">
        <v>2</v>
      </c>
      <c r="E148" s="606">
        <v>2</v>
      </c>
      <c r="F148" s="607">
        <f t="shared" si="4"/>
        <v>0</v>
      </c>
      <c r="G148" s="608"/>
      <c r="H148" s="575"/>
      <c r="I148" s="715"/>
      <c r="J148" s="674"/>
      <c r="K148" s="674"/>
      <c r="L148" s="716"/>
      <c r="M148" s="674"/>
      <c r="N148" s="674"/>
      <c r="O148" s="674"/>
      <c r="P148" s="674"/>
      <c r="Q148" s="674"/>
      <c r="R148" s="674"/>
      <c r="S148" s="674"/>
      <c r="T148" s="674"/>
      <c r="U148" s="674"/>
      <c r="V148" s="674"/>
      <c r="W148" s="674"/>
      <c r="X148" s="674"/>
      <c r="Y148" s="674"/>
      <c r="Z148" s="674"/>
      <c r="AA148" s="674"/>
      <c r="AB148" s="674"/>
      <c r="AC148" s="674"/>
      <c r="AD148" s="674"/>
      <c r="AE148" s="674"/>
      <c r="AF148" s="674"/>
      <c r="AG148" s="674"/>
      <c r="AH148" s="674"/>
      <c r="AI148" s="674"/>
      <c r="AJ148" s="674"/>
      <c r="AK148" s="674"/>
      <c r="AL148" s="674"/>
      <c r="AM148" s="674"/>
      <c r="AN148" s="674"/>
      <c r="AO148" s="674"/>
      <c r="AP148" s="674"/>
      <c r="AQ148" s="674"/>
      <c r="AR148" s="674"/>
      <c r="AS148" s="674"/>
      <c r="AT148" s="674"/>
      <c r="AU148" s="674"/>
      <c r="AV148" s="674"/>
      <c r="AW148" s="674"/>
      <c r="AX148" s="674"/>
      <c r="AY148" s="674"/>
      <c r="AZ148" s="674"/>
      <c r="BA148" s="674"/>
      <c r="BB148" s="674"/>
      <c r="BC148" s="674"/>
      <c r="BD148" s="674"/>
      <c r="BE148" s="674"/>
      <c r="BF148" s="674"/>
      <c r="BG148" s="674"/>
      <c r="BH148" s="674"/>
      <c r="BI148" s="674"/>
      <c r="BJ148" s="674"/>
      <c r="BK148" s="674"/>
      <c r="BL148" s="717"/>
      <c r="BM148" s="717"/>
      <c r="BN148" s="717"/>
    </row>
    <row r="149" spans="1:66" ht="15" customHeight="1">
      <c r="A149" s="574"/>
      <c r="B149" s="693"/>
      <c r="C149" s="591" t="s">
        <v>1313</v>
      </c>
      <c r="D149" s="535">
        <v>0</v>
      </c>
      <c r="E149" s="535">
        <v>0</v>
      </c>
      <c r="F149" s="536">
        <f t="shared" si="4"/>
        <v>0</v>
      </c>
      <c r="G149" s="596"/>
      <c r="H149" s="575"/>
      <c r="I149" s="715"/>
      <c r="J149" s="674"/>
      <c r="K149" s="674"/>
      <c r="L149" s="716"/>
      <c r="M149" s="674"/>
      <c r="N149" s="674"/>
      <c r="O149" s="674"/>
      <c r="P149" s="674"/>
      <c r="Q149" s="674"/>
      <c r="R149" s="674"/>
      <c r="S149" s="674"/>
      <c r="T149" s="674"/>
      <c r="U149" s="674"/>
      <c r="V149" s="674"/>
      <c r="W149" s="674"/>
      <c r="X149" s="674"/>
      <c r="Y149" s="674"/>
      <c r="Z149" s="674"/>
      <c r="AA149" s="674"/>
      <c r="AB149" s="674"/>
      <c r="AC149" s="674"/>
      <c r="AD149" s="674"/>
      <c r="AE149" s="674"/>
      <c r="AF149" s="674"/>
      <c r="AG149" s="674"/>
      <c r="AH149" s="674"/>
      <c r="AI149" s="674"/>
      <c r="AJ149" s="674"/>
      <c r="AK149" s="674"/>
      <c r="AL149" s="674"/>
      <c r="AM149" s="674"/>
      <c r="AN149" s="674"/>
      <c r="AO149" s="674"/>
      <c r="AP149" s="674"/>
      <c r="AQ149" s="674"/>
      <c r="AR149" s="674"/>
      <c r="AS149" s="674"/>
      <c r="AT149" s="674"/>
      <c r="AU149" s="674"/>
      <c r="AV149" s="674"/>
      <c r="AW149" s="674"/>
      <c r="AX149" s="674"/>
      <c r="AY149" s="674"/>
      <c r="AZ149" s="674"/>
      <c r="BA149" s="674"/>
      <c r="BB149" s="674"/>
      <c r="BC149" s="674"/>
      <c r="BD149" s="674"/>
      <c r="BE149" s="674"/>
      <c r="BF149" s="674"/>
      <c r="BG149" s="674"/>
      <c r="BH149" s="674"/>
      <c r="BI149" s="674"/>
      <c r="BJ149" s="674"/>
      <c r="BK149" s="674"/>
      <c r="BL149" s="717"/>
      <c r="BM149" s="717"/>
      <c r="BN149" s="717"/>
    </row>
    <row r="150" spans="1:66" ht="15" customHeight="1">
      <c r="A150" s="574"/>
      <c r="B150" s="694"/>
      <c r="C150" s="593" t="s">
        <v>1051</v>
      </c>
      <c r="D150" s="535">
        <v>9</v>
      </c>
      <c r="E150" s="535">
        <v>9</v>
      </c>
      <c r="F150" s="536">
        <f t="shared" si="4"/>
        <v>0</v>
      </c>
      <c r="G150" s="537"/>
      <c r="H150" s="575"/>
      <c r="I150" s="715"/>
      <c r="J150" s="674"/>
      <c r="K150" s="674"/>
      <c r="L150" s="716"/>
      <c r="M150" s="674"/>
      <c r="N150" s="674"/>
      <c r="O150" s="674"/>
      <c r="P150" s="674"/>
      <c r="Q150" s="674"/>
      <c r="R150" s="674"/>
      <c r="S150" s="674"/>
      <c r="T150" s="674"/>
      <c r="U150" s="674"/>
      <c r="V150" s="674"/>
      <c r="W150" s="674"/>
      <c r="X150" s="674"/>
      <c r="Y150" s="674"/>
      <c r="Z150" s="674"/>
      <c r="AA150" s="674"/>
      <c r="AB150" s="674"/>
      <c r="AC150" s="674"/>
      <c r="AD150" s="674"/>
      <c r="AE150" s="674"/>
      <c r="AF150" s="674"/>
      <c r="AG150" s="674"/>
      <c r="AH150" s="674"/>
      <c r="AI150" s="674"/>
      <c r="AJ150" s="674"/>
      <c r="AK150" s="674"/>
      <c r="AL150" s="674"/>
      <c r="AM150" s="674"/>
      <c r="AN150" s="674"/>
      <c r="AO150" s="674"/>
      <c r="AP150" s="674"/>
      <c r="AQ150" s="674"/>
      <c r="AR150" s="674"/>
      <c r="AS150" s="674"/>
      <c r="AT150" s="674"/>
      <c r="AU150" s="674"/>
      <c r="AV150" s="674"/>
      <c r="AW150" s="674"/>
      <c r="AX150" s="674"/>
      <c r="AY150" s="674"/>
      <c r="AZ150" s="674"/>
      <c r="BA150" s="674"/>
      <c r="BB150" s="674"/>
      <c r="BC150" s="674"/>
      <c r="BD150" s="674"/>
      <c r="BE150" s="674"/>
      <c r="BF150" s="674"/>
      <c r="BG150" s="674"/>
      <c r="BH150" s="674"/>
      <c r="BI150" s="674"/>
      <c r="BJ150" s="674"/>
      <c r="BK150" s="674"/>
      <c r="BL150" s="717"/>
      <c r="BM150" s="717"/>
      <c r="BN150" s="717"/>
    </row>
    <row r="151" spans="1:66" ht="15" customHeight="1">
      <c r="A151" s="574"/>
      <c r="B151" s="693"/>
      <c r="C151" s="593" t="s">
        <v>1052</v>
      </c>
      <c r="D151" s="535">
        <v>1</v>
      </c>
      <c r="E151" s="535">
        <v>0</v>
      </c>
      <c r="F151" s="536">
        <f t="shared" si="4"/>
        <v>-1</v>
      </c>
      <c r="G151" s="537"/>
      <c r="H151" s="575"/>
      <c r="I151" s="715"/>
      <c r="J151" s="674"/>
      <c r="K151" s="674"/>
      <c r="L151" s="716"/>
      <c r="M151" s="674"/>
      <c r="N151" s="674"/>
      <c r="O151" s="674"/>
      <c r="P151" s="674"/>
      <c r="Q151" s="674"/>
      <c r="R151" s="674"/>
      <c r="S151" s="674"/>
      <c r="T151" s="674"/>
      <c r="U151" s="674"/>
      <c r="V151" s="674"/>
      <c r="W151" s="674"/>
      <c r="X151" s="674"/>
      <c r="Y151" s="674"/>
      <c r="Z151" s="674"/>
      <c r="AA151" s="674"/>
      <c r="AB151" s="674"/>
      <c r="AC151" s="674"/>
      <c r="AD151" s="674"/>
      <c r="AE151" s="674"/>
      <c r="AF151" s="674"/>
      <c r="AG151" s="674"/>
      <c r="AH151" s="674"/>
      <c r="AI151" s="674"/>
      <c r="AJ151" s="674"/>
      <c r="AK151" s="674"/>
      <c r="AL151" s="674"/>
      <c r="AM151" s="674"/>
      <c r="AN151" s="674"/>
      <c r="AO151" s="674"/>
      <c r="AP151" s="674"/>
      <c r="AQ151" s="674"/>
      <c r="AR151" s="674"/>
      <c r="AS151" s="674"/>
      <c r="AT151" s="674"/>
      <c r="AU151" s="674"/>
      <c r="AV151" s="674"/>
      <c r="AW151" s="674"/>
      <c r="AX151" s="674"/>
      <c r="AY151" s="674"/>
      <c r="AZ151" s="674"/>
      <c r="BA151" s="674"/>
      <c r="BB151" s="674"/>
      <c r="BC151" s="674"/>
      <c r="BD151" s="674"/>
      <c r="BE151" s="674"/>
      <c r="BF151" s="674"/>
      <c r="BG151" s="674"/>
      <c r="BH151" s="674"/>
      <c r="BI151" s="674"/>
      <c r="BJ151" s="674"/>
      <c r="BK151" s="674"/>
      <c r="BL151" s="717"/>
      <c r="BM151" s="717"/>
      <c r="BN151" s="717"/>
    </row>
    <row r="152" spans="1:66" ht="15" customHeight="1">
      <c r="A152" s="574"/>
      <c r="B152" s="693"/>
      <c r="C152" s="593" t="s">
        <v>1053</v>
      </c>
      <c r="D152" s="535">
        <v>1</v>
      </c>
      <c r="E152" s="535">
        <v>1</v>
      </c>
      <c r="F152" s="536">
        <f t="shared" si="4"/>
        <v>0</v>
      </c>
      <c r="G152" s="537"/>
      <c r="H152" s="575"/>
      <c r="I152" s="715"/>
      <c r="J152" s="674"/>
      <c r="K152" s="674"/>
      <c r="L152" s="716"/>
      <c r="M152" s="674"/>
      <c r="N152" s="674"/>
      <c r="O152" s="674"/>
      <c r="P152" s="674"/>
      <c r="Q152" s="674"/>
      <c r="R152" s="674"/>
      <c r="S152" s="674"/>
      <c r="T152" s="674"/>
      <c r="U152" s="674"/>
      <c r="V152" s="674"/>
      <c r="W152" s="674"/>
      <c r="X152" s="674"/>
      <c r="Y152" s="674"/>
      <c r="Z152" s="674"/>
      <c r="AA152" s="674"/>
      <c r="AB152" s="674"/>
      <c r="AC152" s="674"/>
      <c r="AD152" s="674"/>
      <c r="AE152" s="674"/>
      <c r="AF152" s="674"/>
      <c r="AG152" s="674"/>
      <c r="AH152" s="674"/>
      <c r="AI152" s="674"/>
      <c r="AJ152" s="674"/>
      <c r="AK152" s="674"/>
      <c r="AL152" s="674"/>
      <c r="AM152" s="674"/>
      <c r="AN152" s="674"/>
      <c r="AO152" s="674"/>
      <c r="AP152" s="674"/>
      <c r="AQ152" s="674"/>
      <c r="AR152" s="674"/>
      <c r="AS152" s="674"/>
      <c r="AT152" s="674"/>
      <c r="AU152" s="674"/>
      <c r="AV152" s="674"/>
      <c r="AW152" s="674"/>
      <c r="AX152" s="674"/>
      <c r="AY152" s="674"/>
      <c r="AZ152" s="674"/>
      <c r="BA152" s="674"/>
      <c r="BB152" s="674"/>
      <c r="BC152" s="674"/>
      <c r="BD152" s="674"/>
      <c r="BE152" s="674"/>
      <c r="BF152" s="674"/>
      <c r="BG152" s="674"/>
      <c r="BH152" s="674"/>
      <c r="BI152" s="674"/>
      <c r="BJ152" s="674"/>
      <c r="BK152" s="674"/>
      <c r="BL152" s="717"/>
      <c r="BM152" s="717"/>
      <c r="BN152" s="717"/>
    </row>
    <row r="153" spans="1:66" ht="15" customHeight="1">
      <c r="A153" s="574"/>
      <c r="B153" s="693"/>
      <c r="C153" s="593" t="s">
        <v>1136</v>
      </c>
      <c r="D153" s="535">
        <v>1</v>
      </c>
      <c r="E153" s="535">
        <v>1</v>
      </c>
      <c r="F153" s="536">
        <f t="shared" si="4"/>
        <v>0</v>
      </c>
      <c r="G153" s="537"/>
      <c r="H153" s="575"/>
      <c r="I153" s="715"/>
      <c r="J153" s="674"/>
      <c r="K153" s="674"/>
      <c r="L153" s="716"/>
      <c r="M153" s="674"/>
      <c r="N153" s="674"/>
      <c r="O153" s="674"/>
      <c r="P153" s="674"/>
      <c r="Q153" s="674"/>
      <c r="R153" s="674"/>
      <c r="S153" s="674"/>
      <c r="T153" s="674"/>
      <c r="U153" s="674"/>
      <c r="V153" s="674"/>
      <c r="W153" s="674"/>
      <c r="X153" s="674"/>
      <c r="Y153" s="674"/>
      <c r="Z153" s="674"/>
      <c r="AA153" s="674"/>
      <c r="AB153" s="674"/>
      <c r="AC153" s="674"/>
      <c r="AD153" s="674"/>
      <c r="AE153" s="674"/>
      <c r="AF153" s="674"/>
      <c r="AG153" s="674"/>
      <c r="AH153" s="674"/>
      <c r="AI153" s="674"/>
      <c r="AJ153" s="674"/>
      <c r="AK153" s="674"/>
      <c r="AL153" s="674"/>
      <c r="AM153" s="674"/>
      <c r="AN153" s="674"/>
      <c r="AO153" s="674"/>
      <c r="AP153" s="674"/>
      <c r="AQ153" s="674"/>
      <c r="AR153" s="674"/>
      <c r="AS153" s="674"/>
      <c r="AT153" s="674"/>
      <c r="AU153" s="674"/>
      <c r="AV153" s="674"/>
      <c r="AW153" s="674"/>
      <c r="AX153" s="674"/>
      <c r="AY153" s="674"/>
      <c r="AZ153" s="674"/>
      <c r="BA153" s="674"/>
      <c r="BB153" s="674"/>
      <c r="BC153" s="674"/>
      <c r="BD153" s="674"/>
      <c r="BE153" s="674"/>
      <c r="BF153" s="674"/>
      <c r="BG153" s="674"/>
      <c r="BH153" s="674"/>
      <c r="BI153" s="674"/>
      <c r="BJ153" s="674"/>
      <c r="BK153" s="674"/>
      <c r="BL153" s="717"/>
      <c r="BM153" s="717"/>
      <c r="BN153" s="717"/>
    </row>
    <row r="154" spans="1:66" ht="15" customHeight="1">
      <c r="A154" s="574"/>
      <c r="B154" s="693"/>
      <c r="C154" s="593" t="s">
        <v>427</v>
      </c>
      <c r="D154" s="535">
        <v>1</v>
      </c>
      <c r="E154" s="535">
        <v>1</v>
      </c>
      <c r="F154" s="536">
        <f t="shared" si="4"/>
        <v>0</v>
      </c>
      <c r="G154" s="537"/>
      <c r="H154" s="575"/>
      <c r="I154" s="715"/>
      <c r="J154" s="674"/>
      <c r="K154" s="674"/>
      <c r="L154" s="716"/>
      <c r="M154" s="674"/>
      <c r="N154" s="674"/>
      <c r="O154" s="674"/>
      <c r="P154" s="674"/>
      <c r="Q154" s="674"/>
      <c r="R154" s="674"/>
      <c r="S154" s="674"/>
      <c r="T154" s="674"/>
      <c r="U154" s="674"/>
      <c r="V154" s="674"/>
      <c r="W154" s="674"/>
      <c r="X154" s="674"/>
      <c r="Y154" s="674"/>
      <c r="Z154" s="674"/>
      <c r="AA154" s="674"/>
      <c r="AB154" s="674"/>
      <c r="AC154" s="674"/>
      <c r="AD154" s="674"/>
      <c r="AE154" s="674"/>
      <c r="AF154" s="674"/>
      <c r="AG154" s="674"/>
      <c r="AH154" s="674"/>
      <c r="AI154" s="674"/>
      <c r="AJ154" s="674"/>
      <c r="AK154" s="674"/>
      <c r="AL154" s="674"/>
      <c r="AM154" s="674"/>
      <c r="AN154" s="674"/>
      <c r="AO154" s="674"/>
      <c r="AP154" s="674"/>
      <c r="AQ154" s="674"/>
      <c r="AR154" s="674"/>
      <c r="AS154" s="674"/>
      <c r="AT154" s="674"/>
      <c r="AU154" s="674"/>
      <c r="AV154" s="674"/>
      <c r="AW154" s="674"/>
      <c r="AX154" s="674"/>
      <c r="AY154" s="674"/>
      <c r="AZ154" s="674"/>
      <c r="BA154" s="674"/>
      <c r="BB154" s="674"/>
      <c r="BC154" s="674"/>
      <c r="BD154" s="674"/>
      <c r="BE154" s="674"/>
      <c r="BF154" s="674"/>
      <c r="BG154" s="674"/>
      <c r="BH154" s="674"/>
      <c r="BI154" s="674"/>
      <c r="BJ154" s="674"/>
      <c r="BK154" s="674"/>
      <c r="BL154" s="717"/>
      <c r="BM154" s="717"/>
      <c r="BN154" s="717"/>
    </row>
    <row r="155" spans="1:66" ht="15" customHeight="1">
      <c r="A155" s="574"/>
      <c r="B155" s="693"/>
      <c r="C155" s="593" t="s">
        <v>428</v>
      </c>
      <c r="D155" s="535">
        <v>1</v>
      </c>
      <c r="E155" s="535">
        <v>1</v>
      </c>
      <c r="F155" s="536">
        <f t="shared" si="4"/>
        <v>0</v>
      </c>
      <c r="G155" s="537"/>
      <c r="H155" s="575"/>
      <c r="I155" s="715"/>
      <c r="J155" s="674"/>
      <c r="K155" s="674"/>
      <c r="L155" s="716"/>
      <c r="M155" s="674"/>
      <c r="N155" s="674"/>
      <c r="O155" s="674"/>
      <c r="P155" s="674"/>
      <c r="Q155" s="674"/>
      <c r="R155" s="674"/>
      <c r="S155" s="674"/>
      <c r="T155" s="674"/>
      <c r="U155" s="674"/>
      <c r="V155" s="674"/>
      <c r="W155" s="674"/>
      <c r="X155" s="674"/>
      <c r="Y155" s="674"/>
      <c r="Z155" s="674"/>
      <c r="AA155" s="674"/>
      <c r="AB155" s="674"/>
      <c r="AC155" s="674"/>
      <c r="AD155" s="674"/>
      <c r="AE155" s="674"/>
      <c r="AF155" s="674"/>
      <c r="AG155" s="674"/>
      <c r="AH155" s="674"/>
      <c r="AI155" s="674"/>
      <c r="AJ155" s="674"/>
      <c r="AK155" s="674"/>
      <c r="AL155" s="674"/>
      <c r="AM155" s="674"/>
      <c r="AN155" s="674"/>
      <c r="AO155" s="674"/>
      <c r="AP155" s="674"/>
      <c r="AQ155" s="674"/>
      <c r="AR155" s="674"/>
      <c r="AS155" s="674"/>
      <c r="AT155" s="674"/>
      <c r="AU155" s="674"/>
      <c r="AV155" s="674"/>
      <c r="AW155" s="674"/>
      <c r="AX155" s="674"/>
      <c r="AY155" s="674"/>
      <c r="AZ155" s="674"/>
      <c r="BA155" s="674"/>
      <c r="BB155" s="674"/>
      <c r="BC155" s="674"/>
      <c r="BD155" s="674"/>
      <c r="BE155" s="674"/>
      <c r="BF155" s="674"/>
      <c r="BG155" s="674"/>
      <c r="BH155" s="674"/>
      <c r="BI155" s="674"/>
      <c r="BJ155" s="674"/>
      <c r="BK155" s="674"/>
      <c r="BL155" s="717"/>
      <c r="BM155" s="717"/>
      <c r="BN155" s="717"/>
    </row>
    <row r="156" spans="1:66" ht="15" customHeight="1">
      <c r="A156" s="574"/>
      <c r="B156" s="693"/>
      <c r="C156" s="593" t="s">
        <v>1476</v>
      </c>
      <c r="D156" s="535">
        <v>2</v>
      </c>
      <c r="E156" s="535">
        <v>2</v>
      </c>
      <c r="F156" s="536">
        <f t="shared" si="4"/>
        <v>0</v>
      </c>
      <c r="G156" s="537"/>
      <c r="H156" s="575"/>
      <c r="I156" s="715"/>
      <c r="J156" s="674"/>
      <c r="K156" s="674"/>
      <c r="L156" s="716"/>
      <c r="M156" s="674"/>
      <c r="N156" s="674"/>
      <c r="O156" s="674"/>
      <c r="P156" s="674"/>
      <c r="Q156" s="674"/>
      <c r="R156" s="674"/>
      <c r="S156" s="674"/>
      <c r="T156" s="674"/>
      <c r="U156" s="674"/>
      <c r="V156" s="674"/>
      <c r="W156" s="674"/>
      <c r="X156" s="674"/>
      <c r="Y156" s="674"/>
      <c r="Z156" s="674"/>
      <c r="AA156" s="674"/>
      <c r="AB156" s="674"/>
      <c r="AC156" s="674"/>
      <c r="AD156" s="674"/>
      <c r="AE156" s="674"/>
      <c r="AF156" s="674"/>
      <c r="AG156" s="674"/>
      <c r="AH156" s="674"/>
      <c r="AI156" s="674"/>
      <c r="AJ156" s="674"/>
      <c r="AK156" s="674"/>
      <c r="AL156" s="674"/>
      <c r="AM156" s="674"/>
      <c r="AN156" s="674"/>
      <c r="AO156" s="674"/>
      <c r="AP156" s="674"/>
      <c r="AQ156" s="674"/>
      <c r="AR156" s="674"/>
      <c r="AS156" s="674"/>
      <c r="AT156" s="674"/>
      <c r="AU156" s="674"/>
      <c r="AV156" s="674"/>
      <c r="AW156" s="674"/>
      <c r="AX156" s="674"/>
      <c r="AY156" s="674"/>
      <c r="AZ156" s="674"/>
      <c r="BA156" s="674"/>
      <c r="BB156" s="674"/>
      <c r="BC156" s="674"/>
      <c r="BD156" s="674"/>
      <c r="BE156" s="674"/>
      <c r="BF156" s="674"/>
      <c r="BG156" s="674"/>
      <c r="BH156" s="674"/>
      <c r="BI156" s="674"/>
      <c r="BJ156" s="674"/>
      <c r="BK156" s="674"/>
      <c r="BL156" s="717"/>
      <c r="BM156" s="717"/>
      <c r="BN156" s="717"/>
    </row>
    <row r="157" spans="1:66" ht="15" customHeight="1">
      <c r="A157" s="574"/>
      <c r="B157" s="693"/>
      <c r="C157" s="593" t="s">
        <v>432</v>
      </c>
      <c r="D157" s="535">
        <v>1</v>
      </c>
      <c r="E157" s="535">
        <v>1</v>
      </c>
      <c r="F157" s="536">
        <f t="shared" si="4"/>
        <v>0</v>
      </c>
      <c r="G157" s="537"/>
      <c r="H157" s="575"/>
      <c r="I157" s="715"/>
      <c r="J157" s="674"/>
      <c r="K157" s="674"/>
      <c r="L157" s="716"/>
      <c r="M157" s="674"/>
      <c r="N157" s="674"/>
      <c r="O157" s="674"/>
      <c r="P157" s="674"/>
      <c r="Q157" s="674"/>
      <c r="R157" s="674"/>
      <c r="S157" s="674"/>
      <c r="T157" s="674"/>
      <c r="U157" s="674"/>
      <c r="V157" s="674"/>
      <c r="W157" s="674"/>
      <c r="X157" s="674"/>
      <c r="Y157" s="674"/>
      <c r="Z157" s="674"/>
      <c r="AA157" s="674"/>
      <c r="AB157" s="674"/>
      <c r="AC157" s="674"/>
      <c r="AD157" s="674"/>
      <c r="AE157" s="674"/>
      <c r="AF157" s="674"/>
      <c r="AG157" s="674"/>
      <c r="AH157" s="674"/>
      <c r="AI157" s="674"/>
      <c r="AJ157" s="674"/>
      <c r="AK157" s="674"/>
      <c r="AL157" s="674"/>
      <c r="AM157" s="674"/>
      <c r="AN157" s="674"/>
      <c r="AO157" s="674"/>
      <c r="AP157" s="674"/>
      <c r="AQ157" s="674"/>
      <c r="AR157" s="674"/>
      <c r="AS157" s="674"/>
      <c r="AT157" s="674"/>
      <c r="AU157" s="674"/>
      <c r="AV157" s="674"/>
      <c r="AW157" s="674"/>
      <c r="AX157" s="674"/>
      <c r="AY157" s="674"/>
      <c r="AZ157" s="674"/>
      <c r="BA157" s="674"/>
      <c r="BB157" s="674"/>
      <c r="BC157" s="674"/>
      <c r="BD157" s="674"/>
      <c r="BE157" s="674"/>
      <c r="BF157" s="674"/>
      <c r="BG157" s="674"/>
      <c r="BH157" s="674"/>
      <c r="BI157" s="674"/>
      <c r="BJ157" s="674"/>
      <c r="BK157" s="674"/>
      <c r="BL157" s="717"/>
      <c r="BM157" s="717"/>
      <c r="BN157" s="717"/>
    </row>
    <row r="158" spans="1:66" ht="15" customHeight="1">
      <c r="A158" s="574"/>
      <c r="B158" s="693" t="s">
        <v>896</v>
      </c>
      <c r="C158" s="593" t="s">
        <v>431</v>
      </c>
      <c r="D158" s="535">
        <v>2</v>
      </c>
      <c r="E158" s="535">
        <v>2</v>
      </c>
      <c r="F158" s="536">
        <f t="shared" si="4"/>
        <v>0</v>
      </c>
      <c r="G158" s="537"/>
      <c r="H158" s="575"/>
      <c r="I158" s="715"/>
      <c r="J158" s="674"/>
      <c r="K158" s="674"/>
      <c r="L158" s="716"/>
      <c r="M158" s="674"/>
      <c r="N158" s="674"/>
      <c r="O158" s="674"/>
      <c r="P158" s="674"/>
      <c r="Q158" s="674"/>
      <c r="R158" s="674"/>
      <c r="S158" s="674"/>
      <c r="T158" s="674"/>
      <c r="U158" s="674"/>
      <c r="V158" s="674"/>
      <c r="W158" s="674"/>
      <c r="X158" s="674"/>
      <c r="Y158" s="674"/>
      <c r="Z158" s="674"/>
      <c r="AA158" s="674"/>
      <c r="AB158" s="674"/>
      <c r="AC158" s="674"/>
      <c r="AD158" s="674"/>
      <c r="AE158" s="674"/>
      <c r="AF158" s="674"/>
      <c r="AG158" s="674"/>
      <c r="AH158" s="674"/>
      <c r="AI158" s="674"/>
      <c r="AJ158" s="674"/>
      <c r="AK158" s="674"/>
      <c r="AL158" s="674"/>
      <c r="AM158" s="674"/>
      <c r="AN158" s="674"/>
      <c r="AO158" s="674"/>
      <c r="AP158" s="674"/>
      <c r="AQ158" s="674"/>
      <c r="AR158" s="674"/>
      <c r="AS158" s="674"/>
      <c r="AT158" s="674"/>
      <c r="AU158" s="674"/>
      <c r="AV158" s="674"/>
      <c r="AW158" s="674"/>
      <c r="AX158" s="674"/>
      <c r="AY158" s="674"/>
      <c r="AZ158" s="674"/>
      <c r="BA158" s="674"/>
      <c r="BB158" s="674"/>
      <c r="BC158" s="674"/>
      <c r="BD158" s="674"/>
      <c r="BE158" s="674"/>
      <c r="BF158" s="674"/>
      <c r="BG158" s="674"/>
      <c r="BH158" s="674"/>
      <c r="BI158" s="674"/>
      <c r="BJ158" s="674"/>
      <c r="BK158" s="674"/>
      <c r="BL158" s="717"/>
      <c r="BM158" s="717"/>
      <c r="BN158" s="717"/>
    </row>
    <row r="159" spans="1:66" ht="15" customHeight="1">
      <c r="A159" s="574"/>
      <c r="B159" s="693"/>
      <c r="C159" s="593" t="s">
        <v>430</v>
      </c>
      <c r="D159" s="535">
        <v>1</v>
      </c>
      <c r="E159" s="535">
        <v>1</v>
      </c>
      <c r="F159" s="536">
        <f t="shared" si="4"/>
        <v>0</v>
      </c>
      <c r="G159" s="537"/>
      <c r="H159" s="575"/>
      <c r="I159" s="715"/>
      <c r="J159" s="674"/>
      <c r="K159" s="674"/>
      <c r="L159" s="716"/>
      <c r="M159" s="674"/>
      <c r="N159" s="674"/>
      <c r="O159" s="674"/>
      <c r="P159" s="674"/>
      <c r="Q159" s="674"/>
      <c r="R159" s="674"/>
      <c r="S159" s="674"/>
      <c r="T159" s="674"/>
      <c r="U159" s="674"/>
      <c r="V159" s="674"/>
      <c r="W159" s="674"/>
      <c r="X159" s="674"/>
      <c r="Y159" s="674"/>
      <c r="Z159" s="674"/>
      <c r="AA159" s="674"/>
      <c r="AB159" s="674"/>
      <c r="AC159" s="674"/>
      <c r="AD159" s="674"/>
      <c r="AE159" s="674"/>
      <c r="AF159" s="674"/>
      <c r="AG159" s="674"/>
      <c r="AH159" s="674"/>
      <c r="AI159" s="674"/>
      <c r="AJ159" s="674"/>
      <c r="AK159" s="674"/>
      <c r="AL159" s="674"/>
      <c r="AM159" s="674"/>
      <c r="AN159" s="674"/>
      <c r="AO159" s="674"/>
      <c r="AP159" s="674"/>
      <c r="AQ159" s="674"/>
      <c r="AR159" s="674"/>
      <c r="AS159" s="674"/>
      <c r="AT159" s="674"/>
      <c r="AU159" s="674"/>
      <c r="AV159" s="674"/>
      <c r="AW159" s="674"/>
      <c r="AX159" s="674"/>
      <c r="AY159" s="674"/>
      <c r="AZ159" s="674"/>
      <c r="BA159" s="674"/>
      <c r="BB159" s="674"/>
      <c r="BC159" s="674"/>
      <c r="BD159" s="674"/>
      <c r="BE159" s="674"/>
      <c r="BF159" s="674"/>
      <c r="BG159" s="674"/>
      <c r="BH159" s="674"/>
      <c r="BI159" s="674"/>
      <c r="BJ159" s="674"/>
      <c r="BK159" s="674"/>
      <c r="BL159" s="717"/>
      <c r="BM159" s="717"/>
      <c r="BN159" s="717"/>
    </row>
    <row r="160" spans="1:66" ht="15" customHeight="1">
      <c r="A160" s="574"/>
      <c r="B160" s="693"/>
      <c r="C160" s="593" t="s">
        <v>1137</v>
      </c>
      <c r="D160" s="535">
        <v>1</v>
      </c>
      <c r="E160" s="535">
        <v>1</v>
      </c>
      <c r="F160" s="536">
        <f t="shared" si="4"/>
        <v>0</v>
      </c>
      <c r="G160" s="537"/>
      <c r="H160" s="575"/>
      <c r="I160" s="715"/>
      <c r="J160" s="674"/>
      <c r="K160" s="674"/>
      <c r="L160" s="716"/>
      <c r="M160" s="674"/>
      <c r="N160" s="674"/>
      <c r="O160" s="674"/>
      <c r="P160" s="674"/>
      <c r="Q160" s="674"/>
      <c r="R160" s="674"/>
      <c r="S160" s="674"/>
      <c r="T160" s="674"/>
      <c r="U160" s="674"/>
      <c r="V160" s="674"/>
      <c r="W160" s="674"/>
      <c r="X160" s="674"/>
      <c r="Y160" s="674"/>
      <c r="Z160" s="674"/>
      <c r="AA160" s="674"/>
      <c r="AB160" s="674"/>
      <c r="AC160" s="674"/>
      <c r="AD160" s="674"/>
      <c r="AE160" s="674"/>
      <c r="AF160" s="674"/>
      <c r="AG160" s="674"/>
      <c r="AH160" s="674"/>
      <c r="AI160" s="674"/>
      <c r="AJ160" s="674"/>
      <c r="AK160" s="674"/>
      <c r="AL160" s="674"/>
      <c r="AM160" s="674"/>
      <c r="AN160" s="674"/>
      <c r="AO160" s="674"/>
      <c r="AP160" s="674"/>
      <c r="AQ160" s="674"/>
      <c r="AR160" s="674"/>
      <c r="AS160" s="674"/>
      <c r="AT160" s="674"/>
      <c r="AU160" s="674"/>
      <c r="AV160" s="674"/>
      <c r="AW160" s="674"/>
      <c r="AX160" s="674"/>
      <c r="AY160" s="674"/>
      <c r="AZ160" s="674"/>
      <c r="BA160" s="674"/>
      <c r="BB160" s="674"/>
      <c r="BC160" s="674"/>
      <c r="BD160" s="674"/>
      <c r="BE160" s="674"/>
      <c r="BF160" s="674"/>
      <c r="BG160" s="674"/>
      <c r="BH160" s="674"/>
      <c r="BI160" s="674"/>
      <c r="BJ160" s="674"/>
      <c r="BK160" s="674"/>
      <c r="BL160" s="717"/>
      <c r="BM160" s="717"/>
      <c r="BN160" s="717"/>
    </row>
    <row r="161" spans="1:66" ht="15" customHeight="1">
      <c r="A161" s="574"/>
      <c r="B161" s="693"/>
      <c r="C161" s="593" t="s">
        <v>1833</v>
      </c>
      <c r="D161" s="535">
        <v>0</v>
      </c>
      <c r="E161" s="535">
        <v>1</v>
      </c>
      <c r="F161" s="536">
        <f t="shared" si="4"/>
        <v>1</v>
      </c>
      <c r="G161" s="537"/>
      <c r="H161" s="575"/>
      <c r="I161" s="715"/>
      <c r="J161" s="674"/>
      <c r="K161" s="674"/>
      <c r="L161" s="716"/>
      <c r="M161" s="674"/>
      <c r="N161" s="674"/>
      <c r="O161" s="674"/>
      <c r="P161" s="674"/>
      <c r="Q161" s="674"/>
      <c r="R161" s="674"/>
      <c r="S161" s="674"/>
      <c r="T161" s="674"/>
      <c r="U161" s="674"/>
      <c r="V161" s="674"/>
      <c r="W161" s="674"/>
      <c r="X161" s="674"/>
      <c r="Y161" s="674"/>
      <c r="Z161" s="674"/>
      <c r="AA161" s="674"/>
      <c r="AB161" s="674"/>
      <c r="AC161" s="674"/>
      <c r="AD161" s="674"/>
      <c r="AE161" s="674"/>
      <c r="AF161" s="674"/>
      <c r="AG161" s="674"/>
      <c r="AH161" s="674"/>
      <c r="AI161" s="674"/>
      <c r="AJ161" s="674"/>
      <c r="AK161" s="674"/>
      <c r="AL161" s="674"/>
      <c r="AM161" s="674"/>
      <c r="AN161" s="674"/>
      <c r="AO161" s="674"/>
      <c r="AP161" s="674"/>
      <c r="AQ161" s="674"/>
      <c r="AR161" s="674"/>
      <c r="AS161" s="674"/>
      <c r="AT161" s="674"/>
      <c r="AU161" s="674"/>
      <c r="AV161" s="674"/>
      <c r="AW161" s="674"/>
      <c r="AX161" s="674"/>
      <c r="AY161" s="674"/>
      <c r="AZ161" s="674"/>
      <c r="BA161" s="674"/>
      <c r="BB161" s="674"/>
      <c r="BC161" s="674"/>
      <c r="BD161" s="674"/>
      <c r="BE161" s="674"/>
      <c r="BF161" s="674"/>
      <c r="BG161" s="674"/>
      <c r="BH161" s="674"/>
      <c r="BI161" s="674"/>
      <c r="BJ161" s="674"/>
      <c r="BK161" s="674"/>
      <c r="BL161" s="717"/>
      <c r="BM161" s="717"/>
      <c r="BN161" s="717"/>
    </row>
    <row r="162" spans="1:66" ht="15" customHeight="1">
      <c r="A162" s="574"/>
      <c r="B162" s="693"/>
      <c r="C162" s="593" t="s">
        <v>1763</v>
      </c>
      <c r="D162" s="535">
        <v>1</v>
      </c>
      <c r="E162" s="535">
        <v>1</v>
      </c>
      <c r="F162" s="536">
        <f t="shared" si="4"/>
        <v>0</v>
      </c>
      <c r="G162" s="537"/>
      <c r="H162" s="575"/>
      <c r="I162" s="715"/>
      <c r="J162" s="674"/>
      <c r="K162" s="674"/>
      <c r="L162" s="716"/>
      <c r="M162" s="674"/>
      <c r="N162" s="674"/>
      <c r="O162" s="674"/>
      <c r="P162" s="674"/>
      <c r="Q162" s="674"/>
      <c r="R162" s="674"/>
      <c r="S162" s="674"/>
      <c r="T162" s="674"/>
      <c r="U162" s="674"/>
      <c r="V162" s="674"/>
      <c r="W162" s="674"/>
      <c r="X162" s="674"/>
      <c r="Y162" s="674"/>
      <c r="Z162" s="674"/>
      <c r="AA162" s="674"/>
      <c r="AB162" s="674"/>
      <c r="AC162" s="674"/>
      <c r="AD162" s="674"/>
      <c r="AE162" s="674"/>
      <c r="AF162" s="674"/>
      <c r="AG162" s="674"/>
      <c r="AH162" s="674"/>
      <c r="AI162" s="674"/>
      <c r="AJ162" s="674"/>
      <c r="AK162" s="674"/>
      <c r="AL162" s="674"/>
      <c r="AM162" s="674"/>
      <c r="AN162" s="674"/>
      <c r="AO162" s="674"/>
      <c r="AP162" s="674"/>
      <c r="AQ162" s="674"/>
      <c r="AR162" s="674"/>
      <c r="AS162" s="674"/>
      <c r="AT162" s="674"/>
      <c r="AU162" s="674"/>
      <c r="AV162" s="674"/>
      <c r="AW162" s="674"/>
      <c r="AX162" s="674"/>
      <c r="AY162" s="674"/>
      <c r="AZ162" s="674"/>
      <c r="BA162" s="674"/>
      <c r="BB162" s="674"/>
      <c r="BC162" s="674"/>
      <c r="BD162" s="674"/>
      <c r="BE162" s="674"/>
      <c r="BF162" s="674"/>
      <c r="BG162" s="674"/>
      <c r="BH162" s="674"/>
      <c r="BI162" s="674"/>
      <c r="BJ162" s="674"/>
      <c r="BK162" s="674"/>
      <c r="BL162" s="717"/>
      <c r="BM162" s="717"/>
      <c r="BN162" s="717"/>
    </row>
    <row r="163" spans="1:66" ht="15" customHeight="1">
      <c r="A163" s="574"/>
      <c r="B163" s="693"/>
      <c r="C163" s="593" t="s">
        <v>988</v>
      </c>
      <c r="D163" s="535">
        <v>1</v>
      </c>
      <c r="E163" s="535">
        <v>1</v>
      </c>
      <c r="F163" s="536">
        <f t="shared" si="4"/>
        <v>0</v>
      </c>
      <c r="G163" s="537"/>
      <c r="H163" s="575"/>
      <c r="I163" s="715"/>
      <c r="J163" s="674"/>
      <c r="K163" s="674"/>
      <c r="L163" s="716"/>
      <c r="M163" s="674"/>
      <c r="N163" s="674"/>
      <c r="O163" s="674"/>
      <c r="P163" s="674"/>
      <c r="Q163" s="674"/>
      <c r="R163" s="674"/>
      <c r="S163" s="674"/>
      <c r="T163" s="674"/>
      <c r="U163" s="674"/>
      <c r="V163" s="674"/>
      <c r="W163" s="674"/>
      <c r="X163" s="674"/>
      <c r="Y163" s="674"/>
      <c r="Z163" s="674"/>
      <c r="AA163" s="674"/>
      <c r="AB163" s="674"/>
      <c r="AC163" s="674"/>
      <c r="AD163" s="674"/>
      <c r="AE163" s="674"/>
      <c r="AF163" s="674"/>
      <c r="AG163" s="674"/>
      <c r="AH163" s="674"/>
      <c r="AI163" s="674"/>
      <c r="AJ163" s="674"/>
      <c r="AK163" s="674"/>
      <c r="AL163" s="674"/>
      <c r="AM163" s="674"/>
      <c r="AN163" s="674"/>
      <c r="AO163" s="674"/>
      <c r="AP163" s="674"/>
      <c r="AQ163" s="674"/>
      <c r="AR163" s="674"/>
      <c r="AS163" s="674"/>
      <c r="AT163" s="674"/>
      <c r="AU163" s="674"/>
      <c r="AV163" s="674"/>
      <c r="AW163" s="674"/>
      <c r="AX163" s="674"/>
      <c r="AY163" s="674"/>
      <c r="AZ163" s="674"/>
      <c r="BA163" s="674"/>
      <c r="BB163" s="674"/>
      <c r="BC163" s="674"/>
      <c r="BD163" s="674"/>
      <c r="BE163" s="674"/>
      <c r="BF163" s="674"/>
      <c r="BG163" s="674"/>
      <c r="BH163" s="674"/>
      <c r="BI163" s="674"/>
      <c r="BJ163" s="674"/>
      <c r="BK163" s="674"/>
      <c r="BL163" s="717"/>
      <c r="BM163" s="717"/>
      <c r="BN163" s="717"/>
    </row>
    <row r="164" spans="1:66" ht="15" customHeight="1">
      <c r="A164" s="574"/>
      <c r="B164" s="693"/>
      <c r="C164" s="598" t="s">
        <v>1477</v>
      </c>
      <c r="D164" s="609">
        <v>1</v>
      </c>
      <c r="E164" s="609">
        <v>1</v>
      </c>
      <c r="F164" s="610">
        <f t="shared" ref="F164:F195" si="5">E164-D164</f>
        <v>0</v>
      </c>
      <c r="G164" s="537"/>
      <c r="H164" s="575"/>
      <c r="I164" s="715"/>
      <c r="J164" s="674"/>
      <c r="K164" s="674"/>
      <c r="L164" s="716"/>
      <c r="M164" s="674"/>
      <c r="N164" s="674"/>
      <c r="O164" s="674"/>
      <c r="P164" s="674"/>
      <c r="Q164" s="674"/>
      <c r="R164" s="674"/>
      <c r="S164" s="674"/>
      <c r="T164" s="674"/>
      <c r="U164" s="674"/>
      <c r="V164" s="674"/>
      <c r="W164" s="674"/>
      <c r="X164" s="674"/>
      <c r="Y164" s="674"/>
      <c r="Z164" s="674"/>
      <c r="AA164" s="674"/>
      <c r="AB164" s="674"/>
      <c r="AC164" s="674"/>
      <c r="AD164" s="674"/>
      <c r="AE164" s="674"/>
      <c r="AF164" s="674"/>
      <c r="AG164" s="674"/>
      <c r="AH164" s="674"/>
      <c r="AI164" s="674"/>
      <c r="AJ164" s="674"/>
      <c r="AK164" s="674"/>
      <c r="AL164" s="674"/>
      <c r="AM164" s="674"/>
      <c r="AN164" s="674"/>
      <c r="AO164" s="674"/>
      <c r="AP164" s="674"/>
      <c r="AQ164" s="674"/>
      <c r="AR164" s="674"/>
      <c r="AS164" s="674"/>
      <c r="AT164" s="674"/>
      <c r="AU164" s="674"/>
      <c r="AV164" s="674"/>
      <c r="AW164" s="674"/>
      <c r="AX164" s="674"/>
      <c r="AY164" s="674"/>
      <c r="AZ164" s="674"/>
      <c r="BA164" s="674"/>
      <c r="BB164" s="674"/>
      <c r="BC164" s="674"/>
      <c r="BD164" s="674"/>
      <c r="BE164" s="674"/>
      <c r="BF164" s="674"/>
      <c r="BG164" s="674"/>
      <c r="BH164" s="674"/>
      <c r="BI164" s="674"/>
      <c r="BJ164" s="674"/>
      <c r="BK164" s="674"/>
      <c r="BL164" s="717"/>
      <c r="BM164" s="717"/>
      <c r="BN164" s="717"/>
    </row>
    <row r="165" spans="1:66" ht="15" customHeight="1">
      <c r="A165" s="574"/>
      <c r="B165" s="700"/>
      <c r="C165" s="640" t="s">
        <v>548</v>
      </c>
      <c r="D165" s="602">
        <v>2</v>
      </c>
      <c r="E165" s="602">
        <v>2</v>
      </c>
      <c r="F165" s="603">
        <f t="shared" si="5"/>
        <v>0</v>
      </c>
      <c r="G165" s="604"/>
      <c r="H165" s="575"/>
      <c r="I165" s="715"/>
      <c r="J165" s="674"/>
      <c r="K165" s="674"/>
      <c r="L165" s="716"/>
      <c r="M165" s="674"/>
      <c r="N165" s="674"/>
      <c r="O165" s="674"/>
      <c r="P165" s="674"/>
      <c r="Q165" s="674"/>
      <c r="R165" s="674"/>
      <c r="S165" s="674"/>
      <c r="T165" s="674"/>
      <c r="U165" s="674"/>
      <c r="V165" s="674"/>
      <c r="W165" s="674"/>
      <c r="X165" s="674"/>
      <c r="Y165" s="674"/>
      <c r="Z165" s="674"/>
      <c r="AA165" s="674"/>
      <c r="AB165" s="674"/>
      <c r="AC165" s="674"/>
      <c r="AD165" s="674"/>
      <c r="AE165" s="674"/>
      <c r="AF165" s="674"/>
      <c r="AG165" s="674"/>
      <c r="AH165" s="674"/>
      <c r="AI165" s="674"/>
      <c r="AJ165" s="674"/>
      <c r="AK165" s="674"/>
      <c r="AL165" s="674"/>
      <c r="AM165" s="674"/>
      <c r="AN165" s="674"/>
      <c r="AO165" s="674"/>
      <c r="AP165" s="674"/>
      <c r="AQ165" s="674"/>
      <c r="AR165" s="674"/>
      <c r="AS165" s="674"/>
      <c r="AT165" s="674"/>
      <c r="AU165" s="674"/>
      <c r="AV165" s="674"/>
      <c r="AW165" s="674"/>
      <c r="AX165" s="674"/>
      <c r="AY165" s="674"/>
      <c r="AZ165" s="674"/>
      <c r="BA165" s="674"/>
      <c r="BB165" s="674"/>
      <c r="BC165" s="674"/>
      <c r="BD165" s="674"/>
      <c r="BE165" s="674"/>
      <c r="BF165" s="674"/>
      <c r="BG165" s="674"/>
      <c r="BH165" s="674"/>
      <c r="BI165" s="674"/>
      <c r="BJ165" s="674"/>
      <c r="BK165" s="674"/>
      <c r="BL165" s="717"/>
      <c r="BM165" s="717"/>
      <c r="BN165" s="717"/>
    </row>
    <row r="166" spans="1:66" ht="15" customHeight="1">
      <c r="A166" s="574"/>
      <c r="B166" s="692"/>
      <c r="C166" s="585" t="s">
        <v>122</v>
      </c>
      <c r="D166" s="606">
        <v>1</v>
      </c>
      <c r="E166" s="606">
        <v>2</v>
      </c>
      <c r="F166" s="607">
        <f t="shared" si="5"/>
        <v>1</v>
      </c>
      <c r="G166" s="608"/>
      <c r="H166" s="575"/>
      <c r="I166" s="715"/>
      <c r="J166" s="674"/>
      <c r="K166" s="674"/>
      <c r="L166" s="716"/>
      <c r="M166" s="674"/>
      <c r="N166" s="674"/>
      <c r="O166" s="674"/>
      <c r="P166" s="674"/>
      <c r="Q166" s="674"/>
      <c r="R166" s="674"/>
      <c r="S166" s="674"/>
      <c r="T166" s="674"/>
      <c r="U166" s="674"/>
      <c r="V166" s="674"/>
      <c r="W166" s="674"/>
      <c r="X166" s="674"/>
      <c r="Y166" s="674"/>
      <c r="Z166" s="674"/>
      <c r="AA166" s="674"/>
      <c r="AB166" s="674"/>
      <c r="AC166" s="674"/>
      <c r="AD166" s="674"/>
      <c r="AE166" s="674"/>
      <c r="AF166" s="674"/>
      <c r="AG166" s="674"/>
      <c r="AH166" s="674"/>
      <c r="AI166" s="674"/>
      <c r="AJ166" s="674"/>
      <c r="AK166" s="674"/>
      <c r="AL166" s="674"/>
      <c r="AM166" s="674"/>
      <c r="AN166" s="674"/>
      <c r="AO166" s="674"/>
      <c r="AP166" s="674"/>
      <c r="AQ166" s="674"/>
      <c r="AR166" s="674"/>
      <c r="AS166" s="674"/>
      <c r="AT166" s="674"/>
      <c r="AU166" s="674"/>
      <c r="AV166" s="674"/>
      <c r="AW166" s="674"/>
      <c r="AX166" s="674"/>
      <c r="AY166" s="674"/>
      <c r="AZ166" s="674"/>
      <c r="BA166" s="674"/>
      <c r="BB166" s="674"/>
      <c r="BC166" s="674"/>
      <c r="BD166" s="674"/>
      <c r="BE166" s="674"/>
      <c r="BF166" s="674"/>
      <c r="BG166" s="674"/>
      <c r="BH166" s="674"/>
      <c r="BI166" s="674"/>
      <c r="BJ166" s="674"/>
      <c r="BK166" s="674"/>
      <c r="BL166" s="717"/>
      <c r="BM166" s="717"/>
      <c r="BN166" s="717"/>
    </row>
    <row r="167" spans="1:66" ht="15" customHeight="1">
      <c r="A167" s="574"/>
      <c r="B167" s="694"/>
      <c r="C167" s="614" t="s">
        <v>123</v>
      </c>
      <c r="D167" s="535">
        <v>1</v>
      </c>
      <c r="E167" s="535">
        <v>1</v>
      </c>
      <c r="F167" s="536">
        <f t="shared" si="5"/>
        <v>0</v>
      </c>
      <c r="G167" s="537"/>
      <c r="H167" s="575"/>
      <c r="I167" s="715"/>
      <c r="J167" s="674"/>
      <c r="K167" s="674"/>
      <c r="L167" s="716"/>
      <c r="M167" s="674"/>
      <c r="N167" s="674"/>
      <c r="O167" s="674"/>
      <c r="P167" s="674"/>
      <c r="Q167" s="674"/>
      <c r="R167" s="674"/>
      <c r="S167" s="674"/>
      <c r="T167" s="674"/>
      <c r="U167" s="674"/>
      <c r="V167" s="674"/>
      <c r="W167" s="674"/>
      <c r="X167" s="674"/>
      <c r="Y167" s="674"/>
      <c r="Z167" s="674"/>
      <c r="AA167" s="674"/>
      <c r="AB167" s="674"/>
      <c r="AC167" s="674"/>
      <c r="AD167" s="674"/>
      <c r="AE167" s="674"/>
      <c r="AF167" s="674"/>
      <c r="AG167" s="674"/>
      <c r="AH167" s="674"/>
      <c r="AI167" s="674"/>
      <c r="AJ167" s="674"/>
      <c r="AK167" s="674"/>
      <c r="AL167" s="674"/>
      <c r="AM167" s="674"/>
      <c r="AN167" s="674"/>
      <c r="AO167" s="674"/>
      <c r="AP167" s="674"/>
      <c r="AQ167" s="674"/>
      <c r="AR167" s="674"/>
      <c r="AS167" s="674"/>
      <c r="AT167" s="674"/>
      <c r="AU167" s="674"/>
      <c r="AV167" s="674"/>
      <c r="AW167" s="674"/>
      <c r="AX167" s="674"/>
      <c r="AY167" s="674"/>
      <c r="AZ167" s="674"/>
      <c r="BA167" s="674"/>
      <c r="BB167" s="674"/>
      <c r="BC167" s="674"/>
      <c r="BD167" s="674"/>
      <c r="BE167" s="674"/>
      <c r="BF167" s="674"/>
      <c r="BG167" s="674"/>
      <c r="BH167" s="674"/>
      <c r="BI167" s="674"/>
      <c r="BJ167" s="674"/>
      <c r="BK167" s="674"/>
      <c r="BL167" s="717"/>
      <c r="BM167" s="717"/>
      <c r="BN167" s="717"/>
    </row>
    <row r="168" spans="1:66" ht="15.75" customHeight="1">
      <c r="A168" s="574"/>
      <c r="B168" s="693" t="s">
        <v>902</v>
      </c>
      <c r="C168" s="614" t="s">
        <v>903</v>
      </c>
      <c r="D168" s="535">
        <v>1</v>
      </c>
      <c r="E168" s="535">
        <v>1</v>
      </c>
      <c r="F168" s="536">
        <f t="shared" si="5"/>
        <v>0</v>
      </c>
      <c r="G168" s="537"/>
      <c r="H168" s="575"/>
      <c r="I168" s="715"/>
      <c r="J168" s="674"/>
      <c r="K168" s="674"/>
      <c r="L168" s="716"/>
      <c r="M168" s="674"/>
      <c r="N168" s="674"/>
      <c r="O168" s="674"/>
      <c r="P168" s="674"/>
      <c r="Q168" s="674"/>
      <c r="R168" s="674"/>
      <c r="S168" s="674"/>
      <c r="T168" s="674"/>
      <c r="U168" s="674"/>
      <c r="V168" s="674"/>
      <c r="W168" s="674"/>
      <c r="X168" s="674"/>
      <c r="Y168" s="674"/>
      <c r="Z168" s="674"/>
      <c r="AA168" s="674"/>
      <c r="AB168" s="674"/>
      <c r="AC168" s="674"/>
      <c r="AD168" s="674"/>
      <c r="AE168" s="674"/>
      <c r="AF168" s="674"/>
      <c r="AG168" s="674"/>
      <c r="AH168" s="674"/>
      <c r="AI168" s="674"/>
      <c r="AJ168" s="674"/>
      <c r="AK168" s="674"/>
      <c r="AL168" s="674"/>
      <c r="AM168" s="674"/>
      <c r="AN168" s="674"/>
      <c r="AO168" s="674"/>
      <c r="AP168" s="674"/>
      <c r="AQ168" s="674"/>
      <c r="AR168" s="674"/>
      <c r="AS168" s="674"/>
      <c r="AT168" s="674"/>
      <c r="AU168" s="674"/>
      <c r="AV168" s="674"/>
      <c r="AW168" s="674"/>
      <c r="AX168" s="674"/>
      <c r="AY168" s="674"/>
      <c r="AZ168" s="674"/>
      <c r="BA168" s="674"/>
      <c r="BB168" s="674"/>
      <c r="BC168" s="674"/>
      <c r="BD168" s="674"/>
      <c r="BE168" s="674"/>
      <c r="BF168" s="674"/>
      <c r="BG168" s="674"/>
      <c r="BH168" s="674"/>
      <c r="BI168" s="674"/>
      <c r="BJ168" s="674"/>
      <c r="BK168" s="674"/>
      <c r="BL168" s="717"/>
      <c r="BM168" s="717"/>
      <c r="BN168" s="717"/>
    </row>
    <row r="169" spans="1:66" ht="15.75" customHeight="1">
      <c r="A169" s="574"/>
      <c r="B169" s="693"/>
      <c r="C169" s="624" t="s">
        <v>1581</v>
      </c>
      <c r="D169" s="609">
        <v>1</v>
      </c>
      <c r="E169" s="609">
        <v>1</v>
      </c>
      <c r="F169" s="610">
        <f t="shared" si="5"/>
        <v>0</v>
      </c>
      <c r="G169" s="600"/>
      <c r="H169" s="575"/>
      <c r="I169" s="715"/>
      <c r="J169" s="674"/>
      <c r="K169" s="674"/>
      <c r="L169" s="716"/>
      <c r="M169" s="674"/>
      <c r="N169" s="674"/>
      <c r="O169" s="674"/>
      <c r="P169" s="674"/>
      <c r="Q169" s="674"/>
      <c r="R169" s="674"/>
      <c r="S169" s="674"/>
      <c r="T169" s="674"/>
      <c r="U169" s="674"/>
      <c r="V169" s="674"/>
      <c r="W169" s="674"/>
      <c r="X169" s="674"/>
      <c r="Y169" s="674"/>
      <c r="Z169" s="674"/>
      <c r="AA169" s="674"/>
      <c r="AB169" s="674"/>
      <c r="AC169" s="674"/>
      <c r="AD169" s="674"/>
      <c r="AE169" s="674"/>
      <c r="AF169" s="674"/>
      <c r="AG169" s="674"/>
      <c r="AH169" s="674"/>
      <c r="AI169" s="674"/>
      <c r="AJ169" s="674"/>
      <c r="AK169" s="674"/>
      <c r="AL169" s="674"/>
      <c r="AM169" s="674"/>
      <c r="AN169" s="674"/>
      <c r="AO169" s="674"/>
      <c r="AP169" s="674"/>
      <c r="AQ169" s="674"/>
      <c r="AR169" s="674"/>
      <c r="AS169" s="674"/>
      <c r="AT169" s="674"/>
      <c r="AU169" s="674"/>
      <c r="AV169" s="674"/>
      <c r="AW169" s="674"/>
      <c r="AX169" s="674"/>
      <c r="AY169" s="674"/>
      <c r="AZ169" s="674"/>
      <c r="BA169" s="674"/>
      <c r="BB169" s="674"/>
      <c r="BC169" s="674"/>
      <c r="BD169" s="674"/>
      <c r="BE169" s="674"/>
      <c r="BF169" s="674"/>
      <c r="BG169" s="674"/>
      <c r="BH169" s="674"/>
      <c r="BI169" s="674"/>
      <c r="BJ169" s="674"/>
      <c r="BK169" s="674"/>
      <c r="BL169" s="717"/>
      <c r="BM169" s="717"/>
      <c r="BN169" s="717"/>
    </row>
    <row r="170" spans="1:66" ht="15" customHeight="1">
      <c r="A170" s="574"/>
      <c r="B170" s="700"/>
      <c r="C170" s="627" t="s">
        <v>532</v>
      </c>
      <c r="D170" s="602">
        <v>2</v>
      </c>
      <c r="E170" s="602">
        <v>2</v>
      </c>
      <c r="F170" s="603">
        <f t="shared" si="5"/>
        <v>0</v>
      </c>
      <c r="G170" s="604"/>
      <c r="H170" s="575"/>
      <c r="I170" s="715"/>
      <c r="J170" s="674"/>
      <c r="K170" s="674"/>
      <c r="L170" s="716"/>
      <c r="M170" s="674"/>
      <c r="N170" s="674"/>
      <c r="O170" s="674"/>
      <c r="P170" s="674"/>
      <c r="Q170" s="674"/>
      <c r="R170" s="674"/>
      <c r="S170" s="674"/>
      <c r="T170" s="674"/>
      <c r="U170" s="674"/>
      <c r="V170" s="674"/>
      <c r="W170" s="674"/>
      <c r="X170" s="674"/>
      <c r="Y170" s="674"/>
      <c r="Z170" s="674"/>
      <c r="AA170" s="674"/>
      <c r="AB170" s="674"/>
      <c r="AC170" s="674"/>
      <c r="AD170" s="674"/>
      <c r="AE170" s="674"/>
      <c r="AF170" s="674"/>
      <c r="AG170" s="674"/>
      <c r="AH170" s="674"/>
      <c r="AI170" s="674"/>
      <c r="AJ170" s="674"/>
      <c r="AK170" s="674"/>
      <c r="AL170" s="674"/>
      <c r="AM170" s="674"/>
      <c r="AN170" s="674"/>
      <c r="AO170" s="674"/>
      <c r="AP170" s="674"/>
      <c r="AQ170" s="674"/>
      <c r="AR170" s="674"/>
      <c r="AS170" s="674"/>
      <c r="AT170" s="674"/>
      <c r="AU170" s="674"/>
      <c r="AV170" s="674"/>
      <c r="AW170" s="674"/>
      <c r="AX170" s="674"/>
      <c r="AY170" s="674"/>
      <c r="AZ170" s="674"/>
      <c r="BA170" s="674"/>
      <c r="BB170" s="674"/>
      <c r="BC170" s="674"/>
      <c r="BD170" s="674"/>
      <c r="BE170" s="674"/>
      <c r="BF170" s="674"/>
      <c r="BG170" s="674"/>
      <c r="BH170" s="674"/>
      <c r="BI170" s="674"/>
      <c r="BJ170" s="674"/>
      <c r="BK170" s="674"/>
      <c r="BL170" s="717"/>
      <c r="BM170" s="717"/>
      <c r="BN170" s="717"/>
    </row>
    <row r="171" spans="1:66" ht="15" customHeight="1">
      <c r="A171" s="574"/>
      <c r="B171" s="692"/>
      <c r="C171" s="605" t="s">
        <v>537</v>
      </c>
      <c r="D171" s="606">
        <v>1</v>
      </c>
      <c r="E171" s="606">
        <v>1</v>
      </c>
      <c r="F171" s="607">
        <f t="shared" si="5"/>
        <v>0</v>
      </c>
      <c r="G171" s="608"/>
      <c r="H171" s="575"/>
      <c r="I171" s="715"/>
      <c r="J171" s="674"/>
      <c r="K171" s="674"/>
      <c r="L171" s="716"/>
      <c r="M171" s="674"/>
      <c r="N171" s="674"/>
      <c r="O171" s="674"/>
      <c r="P171" s="674"/>
      <c r="Q171" s="674"/>
      <c r="R171" s="674"/>
      <c r="S171" s="674"/>
      <c r="T171" s="674"/>
      <c r="U171" s="674"/>
      <c r="V171" s="674"/>
      <c r="W171" s="674"/>
      <c r="X171" s="674"/>
      <c r="Y171" s="674"/>
      <c r="Z171" s="674"/>
      <c r="AA171" s="674"/>
      <c r="AB171" s="674"/>
      <c r="AC171" s="674"/>
      <c r="AD171" s="674"/>
      <c r="AE171" s="674"/>
      <c r="AF171" s="674"/>
      <c r="AG171" s="674"/>
      <c r="AH171" s="674"/>
      <c r="AI171" s="674"/>
      <c r="AJ171" s="674"/>
      <c r="AK171" s="674"/>
      <c r="AL171" s="674"/>
      <c r="AM171" s="674"/>
      <c r="AN171" s="674"/>
      <c r="AO171" s="674"/>
      <c r="AP171" s="674"/>
      <c r="AQ171" s="674"/>
      <c r="AR171" s="674"/>
      <c r="AS171" s="674"/>
      <c r="AT171" s="674"/>
      <c r="AU171" s="674"/>
      <c r="AV171" s="674"/>
      <c r="AW171" s="674"/>
      <c r="AX171" s="674"/>
      <c r="AY171" s="674"/>
      <c r="AZ171" s="674"/>
      <c r="BA171" s="674"/>
      <c r="BB171" s="674"/>
      <c r="BC171" s="674"/>
      <c r="BD171" s="674"/>
      <c r="BE171" s="674"/>
      <c r="BF171" s="674"/>
      <c r="BG171" s="674"/>
      <c r="BH171" s="674"/>
      <c r="BI171" s="674"/>
      <c r="BJ171" s="674"/>
      <c r="BK171" s="674"/>
      <c r="BL171" s="717"/>
      <c r="BM171" s="717"/>
      <c r="BN171" s="717"/>
    </row>
    <row r="172" spans="1:66" ht="15" customHeight="1">
      <c r="A172" s="574"/>
      <c r="B172" s="694"/>
      <c r="C172" s="636" t="s">
        <v>538</v>
      </c>
      <c r="D172" s="535">
        <v>1</v>
      </c>
      <c r="E172" s="535">
        <v>1</v>
      </c>
      <c r="F172" s="536">
        <f t="shared" si="5"/>
        <v>0</v>
      </c>
      <c r="G172" s="596"/>
      <c r="H172" s="575"/>
      <c r="I172" s="715"/>
      <c r="J172" s="674"/>
      <c r="K172" s="674"/>
      <c r="L172" s="716"/>
      <c r="M172" s="674"/>
      <c r="N172" s="674"/>
      <c r="O172" s="674"/>
      <c r="P172" s="674"/>
      <c r="Q172" s="674"/>
      <c r="R172" s="674"/>
      <c r="S172" s="674"/>
      <c r="T172" s="674"/>
      <c r="U172" s="674"/>
      <c r="V172" s="674"/>
      <c r="W172" s="674"/>
      <c r="X172" s="674"/>
      <c r="Y172" s="674"/>
      <c r="Z172" s="674"/>
      <c r="AA172" s="674"/>
      <c r="AB172" s="674"/>
      <c r="AC172" s="674"/>
      <c r="AD172" s="674"/>
      <c r="AE172" s="674"/>
      <c r="AF172" s="674"/>
      <c r="AG172" s="674"/>
      <c r="AH172" s="674"/>
      <c r="AI172" s="674"/>
      <c r="AJ172" s="674"/>
      <c r="AK172" s="674"/>
      <c r="AL172" s="674"/>
      <c r="AM172" s="674"/>
      <c r="AN172" s="674"/>
      <c r="AO172" s="674"/>
      <c r="AP172" s="674"/>
      <c r="AQ172" s="674"/>
      <c r="AR172" s="674"/>
      <c r="AS172" s="674"/>
      <c r="AT172" s="674"/>
      <c r="AU172" s="674"/>
      <c r="AV172" s="674"/>
      <c r="AW172" s="674"/>
      <c r="AX172" s="674"/>
      <c r="AY172" s="674"/>
      <c r="AZ172" s="674"/>
      <c r="BA172" s="674"/>
      <c r="BB172" s="674"/>
      <c r="BC172" s="674"/>
      <c r="BD172" s="674"/>
      <c r="BE172" s="674"/>
      <c r="BF172" s="674"/>
      <c r="BG172" s="674"/>
      <c r="BH172" s="674"/>
      <c r="BI172" s="674"/>
      <c r="BJ172" s="674"/>
      <c r="BK172" s="674"/>
      <c r="BL172" s="717"/>
      <c r="BM172" s="717"/>
      <c r="BN172" s="717"/>
    </row>
    <row r="173" spans="1:66" ht="15" customHeight="1">
      <c r="A173" s="574"/>
      <c r="B173" s="693"/>
      <c r="C173" s="593" t="s">
        <v>420</v>
      </c>
      <c r="D173" s="535">
        <v>2</v>
      </c>
      <c r="E173" s="535">
        <v>2</v>
      </c>
      <c r="F173" s="536">
        <f t="shared" si="5"/>
        <v>0</v>
      </c>
      <c r="G173" s="537"/>
      <c r="H173" s="575"/>
      <c r="I173" s="715"/>
      <c r="J173" s="674"/>
      <c r="K173" s="674"/>
      <c r="L173" s="716"/>
      <c r="M173" s="674"/>
      <c r="N173" s="674"/>
      <c r="O173" s="674"/>
      <c r="P173" s="674"/>
      <c r="Q173" s="674"/>
      <c r="R173" s="674"/>
      <c r="S173" s="674"/>
      <c r="T173" s="674"/>
      <c r="U173" s="674"/>
      <c r="V173" s="674"/>
      <c r="W173" s="674"/>
      <c r="X173" s="674"/>
      <c r="Y173" s="674"/>
      <c r="Z173" s="674"/>
      <c r="AA173" s="674"/>
      <c r="AB173" s="674"/>
      <c r="AC173" s="674"/>
      <c r="AD173" s="674"/>
      <c r="AE173" s="674"/>
      <c r="AF173" s="674"/>
      <c r="AG173" s="674"/>
      <c r="AH173" s="674"/>
      <c r="AI173" s="674"/>
      <c r="AJ173" s="674"/>
      <c r="AK173" s="674"/>
      <c r="AL173" s="674"/>
      <c r="AM173" s="674"/>
      <c r="AN173" s="674"/>
      <c r="AO173" s="674"/>
      <c r="AP173" s="674"/>
      <c r="AQ173" s="674"/>
      <c r="AR173" s="674"/>
      <c r="AS173" s="674"/>
      <c r="AT173" s="674"/>
      <c r="AU173" s="674"/>
      <c r="AV173" s="674"/>
      <c r="AW173" s="674"/>
      <c r="AX173" s="674"/>
      <c r="AY173" s="674"/>
      <c r="AZ173" s="674"/>
      <c r="BA173" s="674"/>
      <c r="BB173" s="674"/>
      <c r="BC173" s="674"/>
      <c r="BD173" s="674"/>
      <c r="BE173" s="674"/>
      <c r="BF173" s="674"/>
      <c r="BG173" s="674"/>
      <c r="BH173" s="674"/>
      <c r="BI173" s="674"/>
      <c r="BJ173" s="674"/>
      <c r="BK173" s="674"/>
      <c r="BL173" s="717"/>
      <c r="BM173" s="717"/>
      <c r="BN173" s="717"/>
    </row>
    <row r="174" spans="1:66" ht="15" customHeight="1">
      <c r="A174" s="574"/>
      <c r="B174" s="693"/>
      <c r="C174" s="593" t="s">
        <v>1582</v>
      </c>
      <c r="D174" s="535">
        <v>1</v>
      </c>
      <c r="E174" s="535">
        <v>1</v>
      </c>
      <c r="F174" s="536">
        <f t="shared" si="5"/>
        <v>0</v>
      </c>
      <c r="G174" s="537"/>
      <c r="H174" s="575"/>
      <c r="I174" s="715"/>
      <c r="J174" s="674"/>
      <c r="K174" s="674"/>
      <c r="L174" s="716"/>
      <c r="M174" s="674"/>
      <c r="N174" s="674"/>
      <c r="O174" s="674"/>
      <c r="P174" s="674"/>
      <c r="Q174" s="674"/>
      <c r="R174" s="674"/>
      <c r="S174" s="674"/>
      <c r="T174" s="674"/>
      <c r="U174" s="674"/>
      <c r="V174" s="674"/>
      <c r="W174" s="674"/>
      <c r="X174" s="674"/>
      <c r="Y174" s="674"/>
      <c r="Z174" s="674"/>
      <c r="AA174" s="674"/>
      <c r="AB174" s="674"/>
      <c r="AC174" s="674"/>
      <c r="AD174" s="674"/>
      <c r="AE174" s="674"/>
      <c r="AF174" s="674"/>
      <c r="AG174" s="674"/>
      <c r="AH174" s="674"/>
      <c r="AI174" s="674"/>
      <c r="AJ174" s="674"/>
      <c r="AK174" s="674"/>
      <c r="AL174" s="674"/>
      <c r="AM174" s="674"/>
      <c r="AN174" s="674"/>
      <c r="AO174" s="674"/>
      <c r="AP174" s="674"/>
      <c r="AQ174" s="674"/>
      <c r="AR174" s="674"/>
      <c r="AS174" s="674"/>
      <c r="AT174" s="674"/>
      <c r="AU174" s="674"/>
      <c r="AV174" s="674"/>
      <c r="AW174" s="674"/>
      <c r="AX174" s="674"/>
      <c r="AY174" s="674"/>
      <c r="AZ174" s="674"/>
      <c r="BA174" s="674"/>
      <c r="BB174" s="674"/>
      <c r="BC174" s="674"/>
      <c r="BD174" s="674"/>
      <c r="BE174" s="674"/>
      <c r="BF174" s="674"/>
      <c r="BG174" s="674"/>
      <c r="BH174" s="674"/>
      <c r="BI174" s="674"/>
      <c r="BJ174" s="674"/>
      <c r="BK174" s="674"/>
      <c r="BL174" s="717"/>
      <c r="BM174" s="717"/>
      <c r="BN174" s="717"/>
    </row>
    <row r="175" spans="1:66" ht="15" customHeight="1">
      <c r="A175" s="574"/>
      <c r="B175" s="693"/>
      <c r="C175" s="593" t="s">
        <v>634</v>
      </c>
      <c r="D175" s="535">
        <v>0</v>
      </c>
      <c r="E175" s="535">
        <v>0</v>
      </c>
      <c r="F175" s="536">
        <f t="shared" si="5"/>
        <v>0</v>
      </c>
      <c r="G175" s="537"/>
      <c r="H175" s="575"/>
      <c r="I175" s="715"/>
      <c r="J175" s="674"/>
      <c r="K175" s="674"/>
      <c r="L175" s="716"/>
      <c r="M175" s="674"/>
      <c r="N175" s="674"/>
      <c r="O175" s="674"/>
      <c r="P175" s="674"/>
      <c r="Q175" s="674"/>
      <c r="R175" s="674"/>
      <c r="S175" s="674"/>
      <c r="T175" s="674"/>
      <c r="U175" s="674"/>
      <c r="V175" s="674"/>
      <c r="W175" s="674"/>
      <c r="X175" s="674"/>
      <c r="Y175" s="674"/>
      <c r="Z175" s="674"/>
      <c r="AA175" s="674"/>
      <c r="AB175" s="674"/>
      <c r="AC175" s="674"/>
      <c r="AD175" s="674"/>
      <c r="AE175" s="674"/>
      <c r="AF175" s="674"/>
      <c r="AG175" s="674"/>
      <c r="AH175" s="674"/>
      <c r="AI175" s="674"/>
      <c r="AJ175" s="674"/>
      <c r="AK175" s="674"/>
      <c r="AL175" s="674"/>
      <c r="AM175" s="674"/>
      <c r="AN175" s="674"/>
      <c r="AO175" s="674"/>
      <c r="AP175" s="674"/>
      <c r="AQ175" s="674"/>
      <c r="AR175" s="674"/>
      <c r="AS175" s="674"/>
      <c r="AT175" s="674"/>
      <c r="AU175" s="674"/>
      <c r="AV175" s="674"/>
      <c r="AW175" s="674"/>
      <c r="AX175" s="674"/>
      <c r="AY175" s="674"/>
      <c r="AZ175" s="674"/>
      <c r="BA175" s="674"/>
      <c r="BB175" s="674"/>
      <c r="BC175" s="674"/>
      <c r="BD175" s="674"/>
      <c r="BE175" s="674"/>
      <c r="BF175" s="674"/>
      <c r="BG175" s="674"/>
      <c r="BH175" s="674"/>
      <c r="BI175" s="674"/>
      <c r="BJ175" s="674"/>
      <c r="BK175" s="674"/>
      <c r="BL175" s="717"/>
      <c r="BM175" s="717"/>
      <c r="BN175" s="717"/>
    </row>
    <row r="176" spans="1:66" ht="15" customHeight="1">
      <c r="A176" s="574"/>
      <c r="B176" s="693"/>
      <c r="C176" s="593" t="s">
        <v>415</v>
      </c>
      <c r="D176" s="535">
        <v>2</v>
      </c>
      <c r="E176" s="535">
        <v>4</v>
      </c>
      <c r="F176" s="536">
        <f t="shared" si="5"/>
        <v>2</v>
      </c>
      <c r="G176" s="537"/>
      <c r="H176" s="575"/>
      <c r="I176" s="715"/>
      <c r="J176" s="674"/>
      <c r="K176" s="674"/>
      <c r="L176" s="716"/>
      <c r="M176" s="674"/>
      <c r="N176" s="674"/>
      <c r="O176" s="674"/>
      <c r="P176" s="674"/>
      <c r="Q176" s="674"/>
      <c r="R176" s="674"/>
      <c r="S176" s="674"/>
      <c r="T176" s="674"/>
      <c r="U176" s="674"/>
      <c r="V176" s="674"/>
      <c r="W176" s="674"/>
      <c r="X176" s="674"/>
      <c r="Y176" s="674"/>
      <c r="Z176" s="674"/>
      <c r="AA176" s="674"/>
      <c r="AB176" s="674"/>
      <c r="AC176" s="674"/>
      <c r="AD176" s="674"/>
      <c r="AE176" s="674"/>
      <c r="AF176" s="674"/>
      <c r="AG176" s="674"/>
      <c r="AH176" s="674"/>
      <c r="AI176" s="674"/>
      <c r="AJ176" s="674"/>
      <c r="AK176" s="674"/>
      <c r="AL176" s="674"/>
      <c r="AM176" s="674"/>
      <c r="AN176" s="674"/>
      <c r="AO176" s="674"/>
      <c r="AP176" s="674"/>
      <c r="AQ176" s="674"/>
      <c r="AR176" s="674"/>
      <c r="AS176" s="674"/>
      <c r="AT176" s="674"/>
      <c r="AU176" s="674"/>
      <c r="AV176" s="674"/>
      <c r="AW176" s="674"/>
      <c r="AX176" s="674"/>
      <c r="AY176" s="674"/>
      <c r="AZ176" s="674"/>
      <c r="BA176" s="674"/>
      <c r="BB176" s="674"/>
      <c r="BC176" s="674"/>
      <c r="BD176" s="674"/>
      <c r="BE176" s="674"/>
      <c r="BF176" s="674"/>
      <c r="BG176" s="674"/>
      <c r="BH176" s="674"/>
      <c r="BI176" s="674"/>
      <c r="BJ176" s="674"/>
      <c r="BK176" s="674"/>
      <c r="BL176" s="717"/>
      <c r="BM176" s="717"/>
      <c r="BN176" s="717"/>
    </row>
    <row r="177" spans="1:66" ht="15" customHeight="1">
      <c r="A177" s="574"/>
      <c r="B177" s="693"/>
      <c r="C177" s="593" t="s">
        <v>416</v>
      </c>
      <c r="D177" s="535">
        <v>1</v>
      </c>
      <c r="E177" s="535">
        <v>2</v>
      </c>
      <c r="F177" s="536">
        <f t="shared" si="5"/>
        <v>1</v>
      </c>
      <c r="G177" s="537"/>
      <c r="H177" s="575"/>
      <c r="I177" s="715"/>
      <c r="J177" s="674"/>
      <c r="K177" s="674"/>
      <c r="L177" s="716"/>
      <c r="M177" s="674"/>
      <c r="N177" s="674"/>
      <c r="O177" s="674"/>
      <c r="P177" s="674"/>
      <c r="Q177" s="674"/>
      <c r="R177" s="674"/>
      <c r="S177" s="674"/>
      <c r="T177" s="674"/>
      <c r="U177" s="674"/>
      <c r="V177" s="674"/>
      <c r="W177" s="674"/>
      <c r="X177" s="674"/>
      <c r="Y177" s="674"/>
      <c r="Z177" s="674"/>
      <c r="AA177" s="674"/>
      <c r="AB177" s="674"/>
      <c r="AC177" s="674"/>
      <c r="AD177" s="674"/>
      <c r="AE177" s="674"/>
      <c r="AF177" s="674"/>
      <c r="AG177" s="674"/>
      <c r="AH177" s="674"/>
      <c r="AI177" s="674"/>
      <c r="AJ177" s="674"/>
      <c r="AK177" s="674"/>
      <c r="AL177" s="674"/>
      <c r="AM177" s="674"/>
      <c r="AN177" s="674"/>
      <c r="AO177" s="674"/>
      <c r="AP177" s="674"/>
      <c r="AQ177" s="674"/>
      <c r="AR177" s="674"/>
      <c r="AS177" s="674"/>
      <c r="AT177" s="674"/>
      <c r="AU177" s="674"/>
      <c r="AV177" s="674"/>
      <c r="AW177" s="674"/>
      <c r="AX177" s="674"/>
      <c r="AY177" s="674"/>
      <c r="AZ177" s="674"/>
      <c r="BA177" s="674"/>
      <c r="BB177" s="674"/>
      <c r="BC177" s="674"/>
      <c r="BD177" s="674"/>
      <c r="BE177" s="674"/>
      <c r="BF177" s="674"/>
      <c r="BG177" s="674"/>
      <c r="BH177" s="674"/>
      <c r="BI177" s="674"/>
      <c r="BJ177" s="674"/>
      <c r="BK177" s="674"/>
      <c r="BL177" s="717"/>
      <c r="BM177" s="717"/>
      <c r="BN177" s="717"/>
    </row>
    <row r="178" spans="1:66" ht="15" customHeight="1">
      <c r="A178" s="574"/>
      <c r="B178" s="693"/>
      <c r="C178" s="593" t="s">
        <v>1252</v>
      </c>
      <c r="D178" s="535">
        <v>25</v>
      </c>
      <c r="E178" s="535">
        <v>25</v>
      </c>
      <c r="F178" s="536">
        <f t="shared" si="5"/>
        <v>0</v>
      </c>
      <c r="G178" s="537"/>
      <c r="H178" s="575"/>
      <c r="I178" s="715"/>
      <c r="J178" s="674"/>
      <c r="K178" s="674"/>
      <c r="L178" s="716"/>
      <c r="M178" s="674"/>
      <c r="N178" s="674"/>
      <c r="O178" s="674"/>
      <c r="P178" s="674"/>
      <c r="Q178" s="674"/>
      <c r="R178" s="674"/>
      <c r="S178" s="674"/>
      <c r="T178" s="674"/>
      <c r="U178" s="674"/>
      <c r="V178" s="674"/>
      <c r="W178" s="674"/>
      <c r="X178" s="674"/>
      <c r="Y178" s="674"/>
      <c r="Z178" s="674"/>
      <c r="AA178" s="674"/>
      <c r="AB178" s="674"/>
      <c r="AC178" s="674"/>
      <c r="AD178" s="674"/>
      <c r="AE178" s="674"/>
      <c r="AF178" s="674"/>
      <c r="AG178" s="674"/>
      <c r="AH178" s="674"/>
      <c r="AI178" s="674"/>
      <c r="AJ178" s="674"/>
      <c r="AK178" s="674"/>
      <c r="AL178" s="674"/>
      <c r="AM178" s="674"/>
      <c r="AN178" s="674"/>
      <c r="AO178" s="674"/>
      <c r="AP178" s="674"/>
      <c r="AQ178" s="674"/>
      <c r="AR178" s="674"/>
      <c r="AS178" s="674"/>
      <c r="AT178" s="674"/>
      <c r="AU178" s="674"/>
      <c r="AV178" s="674"/>
      <c r="AW178" s="674"/>
      <c r="AX178" s="674"/>
      <c r="AY178" s="674"/>
      <c r="AZ178" s="674"/>
      <c r="BA178" s="674"/>
      <c r="BB178" s="674"/>
      <c r="BC178" s="674"/>
      <c r="BD178" s="674"/>
      <c r="BE178" s="674"/>
      <c r="BF178" s="674"/>
      <c r="BG178" s="674"/>
      <c r="BH178" s="674"/>
      <c r="BI178" s="674"/>
      <c r="BJ178" s="674"/>
      <c r="BK178" s="674"/>
      <c r="BL178" s="717"/>
      <c r="BM178" s="717"/>
      <c r="BN178" s="717"/>
    </row>
    <row r="179" spans="1:66" ht="15" customHeight="1">
      <c r="A179" s="574"/>
      <c r="B179" s="693"/>
      <c r="C179" s="593" t="s">
        <v>1059</v>
      </c>
      <c r="D179" s="535">
        <v>1</v>
      </c>
      <c r="E179" s="535">
        <v>1</v>
      </c>
      <c r="F179" s="536">
        <f t="shared" si="5"/>
        <v>0</v>
      </c>
      <c r="G179" s="537"/>
      <c r="H179" s="575"/>
      <c r="I179" s="715"/>
      <c r="J179" s="674"/>
      <c r="K179" s="674"/>
      <c r="L179" s="716"/>
      <c r="M179" s="674"/>
      <c r="N179" s="674"/>
      <c r="O179" s="674"/>
      <c r="P179" s="674"/>
      <c r="Q179" s="674"/>
      <c r="R179" s="674"/>
      <c r="S179" s="674"/>
      <c r="T179" s="674"/>
      <c r="U179" s="674"/>
      <c r="V179" s="674"/>
      <c r="W179" s="674"/>
      <c r="X179" s="674"/>
      <c r="Y179" s="674"/>
      <c r="Z179" s="674"/>
      <c r="AA179" s="674"/>
      <c r="AB179" s="674"/>
      <c r="AC179" s="674"/>
      <c r="AD179" s="674"/>
      <c r="AE179" s="674"/>
      <c r="AF179" s="674"/>
      <c r="AG179" s="674"/>
      <c r="AH179" s="674"/>
      <c r="AI179" s="674"/>
      <c r="AJ179" s="674"/>
      <c r="AK179" s="674"/>
      <c r="AL179" s="674"/>
      <c r="AM179" s="674"/>
      <c r="AN179" s="674"/>
      <c r="AO179" s="674"/>
      <c r="AP179" s="674"/>
      <c r="AQ179" s="674"/>
      <c r="AR179" s="674"/>
      <c r="AS179" s="674"/>
      <c r="AT179" s="674"/>
      <c r="AU179" s="674"/>
      <c r="AV179" s="674"/>
      <c r="AW179" s="674"/>
      <c r="AX179" s="674"/>
      <c r="AY179" s="674"/>
      <c r="AZ179" s="674"/>
      <c r="BA179" s="674"/>
      <c r="BB179" s="674"/>
      <c r="BC179" s="674"/>
      <c r="BD179" s="674"/>
      <c r="BE179" s="674"/>
      <c r="BF179" s="674"/>
      <c r="BG179" s="674"/>
      <c r="BH179" s="674"/>
      <c r="BI179" s="674"/>
      <c r="BJ179" s="674"/>
      <c r="BK179" s="674"/>
      <c r="BL179" s="717"/>
      <c r="BM179" s="717"/>
      <c r="BN179" s="717"/>
    </row>
    <row r="180" spans="1:66" ht="15" customHeight="1">
      <c r="A180" s="574"/>
      <c r="B180" s="693"/>
      <c r="C180" s="593" t="s">
        <v>989</v>
      </c>
      <c r="D180" s="535">
        <v>1</v>
      </c>
      <c r="E180" s="535">
        <v>1</v>
      </c>
      <c r="F180" s="536">
        <f t="shared" si="5"/>
        <v>0</v>
      </c>
      <c r="G180" s="537"/>
      <c r="H180" s="575"/>
      <c r="I180" s="715"/>
      <c r="J180" s="674"/>
      <c r="K180" s="674"/>
      <c r="L180" s="716"/>
      <c r="M180" s="674"/>
      <c r="N180" s="674"/>
      <c r="O180" s="674"/>
      <c r="P180" s="674"/>
      <c r="Q180" s="674"/>
      <c r="R180" s="674"/>
      <c r="S180" s="674"/>
      <c r="T180" s="674"/>
      <c r="U180" s="674"/>
      <c r="V180" s="674"/>
      <c r="W180" s="674"/>
      <c r="X180" s="674"/>
      <c r="Y180" s="674"/>
      <c r="Z180" s="674"/>
      <c r="AA180" s="674"/>
      <c r="AB180" s="674"/>
      <c r="AC180" s="674"/>
      <c r="AD180" s="674"/>
      <c r="AE180" s="674"/>
      <c r="AF180" s="674"/>
      <c r="AG180" s="674"/>
      <c r="AH180" s="674"/>
      <c r="AI180" s="674"/>
      <c r="AJ180" s="674"/>
      <c r="AK180" s="674"/>
      <c r="AL180" s="674"/>
      <c r="AM180" s="674"/>
      <c r="AN180" s="674"/>
      <c r="AO180" s="674"/>
      <c r="AP180" s="674"/>
      <c r="AQ180" s="674"/>
      <c r="AR180" s="674"/>
      <c r="AS180" s="674"/>
      <c r="AT180" s="674"/>
      <c r="AU180" s="674"/>
      <c r="AV180" s="674"/>
      <c r="AW180" s="674"/>
      <c r="AX180" s="674"/>
      <c r="AY180" s="674"/>
      <c r="AZ180" s="674"/>
      <c r="BA180" s="674"/>
      <c r="BB180" s="674"/>
      <c r="BC180" s="674"/>
      <c r="BD180" s="674"/>
      <c r="BE180" s="674"/>
      <c r="BF180" s="674"/>
      <c r="BG180" s="674"/>
      <c r="BH180" s="674"/>
      <c r="BI180" s="674"/>
      <c r="BJ180" s="674"/>
      <c r="BK180" s="674"/>
      <c r="BL180" s="717"/>
      <c r="BM180" s="717"/>
      <c r="BN180" s="717"/>
    </row>
    <row r="181" spans="1:66" ht="15" customHeight="1">
      <c r="A181" s="574"/>
      <c r="B181" s="693"/>
      <c r="C181" s="593" t="s">
        <v>990</v>
      </c>
      <c r="D181" s="535">
        <v>1</v>
      </c>
      <c r="E181" s="535">
        <v>0</v>
      </c>
      <c r="F181" s="536">
        <f t="shared" si="5"/>
        <v>-1</v>
      </c>
      <c r="G181" s="537"/>
      <c r="H181" s="575"/>
      <c r="I181" s="715"/>
      <c r="J181" s="674"/>
      <c r="K181" s="674"/>
      <c r="L181" s="716"/>
      <c r="M181" s="674"/>
      <c r="N181" s="674"/>
      <c r="O181" s="674"/>
      <c r="P181" s="674"/>
      <c r="Q181" s="674"/>
      <c r="R181" s="674"/>
      <c r="S181" s="674"/>
      <c r="T181" s="674"/>
      <c r="U181" s="674"/>
      <c r="V181" s="674"/>
      <c r="W181" s="674"/>
      <c r="X181" s="674"/>
      <c r="Y181" s="674"/>
      <c r="Z181" s="674"/>
      <c r="AA181" s="674"/>
      <c r="AB181" s="674"/>
      <c r="AC181" s="674"/>
      <c r="AD181" s="674"/>
      <c r="AE181" s="674"/>
      <c r="AF181" s="674"/>
      <c r="AG181" s="674"/>
      <c r="AH181" s="674"/>
      <c r="AI181" s="674"/>
      <c r="AJ181" s="674"/>
      <c r="AK181" s="674"/>
      <c r="AL181" s="674"/>
      <c r="AM181" s="674"/>
      <c r="AN181" s="674"/>
      <c r="AO181" s="674"/>
      <c r="AP181" s="674"/>
      <c r="AQ181" s="674"/>
      <c r="AR181" s="674"/>
      <c r="AS181" s="674"/>
      <c r="AT181" s="674"/>
      <c r="AU181" s="674"/>
      <c r="AV181" s="674"/>
      <c r="AW181" s="674"/>
      <c r="AX181" s="674"/>
      <c r="AY181" s="674"/>
      <c r="AZ181" s="674"/>
      <c r="BA181" s="674"/>
      <c r="BB181" s="674"/>
      <c r="BC181" s="674"/>
      <c r="BD181" s="674"/>
      <c r="BE181" s="674"/>
      <c r="BF181" s="674"/>
      <c r="BG181" s="674"/>
      <c r="BH181" s="674"/>
      <c r="BI181" s="674"/>
      <c r="BJ181" s="674"/>
      <c r="BK181" s="674"/>
      <c r="BL181" s="717"/>
      <c r="BM181" s="717"/>
      <c r="BN181" s="717"/>
    </row>
    <row r="182" spans="1:66" ht="15" customHeight="1">
      <c r="A182" s="574"/>
      <c r="B182" s="693" t="s">
        <v>411</v>
      </c>
      <c r="C182" s="593" t="s">
        <v>414</v>
      </c>
      <c r="D182" s="535">
        <v>1</v>
      </c>
      <c r="E182" s="535">
        <v>1</v>
      </c>
      <c r="F182" s="536">
        <f t="shared" si="5"/>
        <v>0</v>
      </c>
      <c r="G182" s="594"/>
      <c r="H182" s="575"/>
      <c r="I182" s="715"/>
      <c r="J182" s="674"/>
      <c r="K182" s="674"/>
      <c r="L182" s="716"/>
      <c r="M182" s="674"/>
      <c r="N182" s="674"/>
      <c r="O182" s="674"/>
      <c r="P182" s="674"/>
      <c r="Q182" s="674"/>
      <c r="R182" s="674"/>
      <c r="S182" s="674"/>
      <c r="T182" s="674"/>
      <c r="U182" s="674"/>
      <c r="V182" s="674"/>
      <c r="W182" s="674"/>
      <c r="X182" s="674"/>
      <c r="Y182" s="674"/>
      <c r="Z182" s="674"/>
      <c r="AA182" s="674"/>
      <c r="AB182" s="674"/>
      <c r="AC182" s="674"/>
      <c r="AD182" s="674"/>
      <c r="AE182" s="674"/>
      <c r="AF182" s="674"/>
      <c r="AG182" s="674"/>
      <c r="AH182" s="674"/>
      <c r="AI182" s="674"/>
      <c r="AJ182" s="674"/>
      <c r="AK182" s="674"/>
      <c r="AL182" s="674"/>
      <c r="AM182" s="674"/>
      <c r="AN182" s="674"/>
      <c r="AO182" s="674"/>
      <c r="AP182" s="674"/>
      <c r="AQ182" s="674"/>
      <c r="AR182" s="674"/>
      <c r="AS182" s="674"/>
      <c r="AT182" s="674"/>
      <c r="AU182" s="674"/>
      <c r="AV182" s="674"/>
      <c r="AW182" s="674"/>
      <c r="AX182" s="674"/>
      <c r="AY182" s="674"/>
      <c r="AZ182" s="674"/>
      <c r="BA182" s="674"/>
      <c r="BB182" s="674"/>
      <c r="BC182" s="674"/>
      <c r="BD182" s="674"/>
      <c r="BE182" s="674"/>
      <c r="BF182" s="674"/>
      <c r="BG182" s="674"/>
      <c r="BH182" s="674"/>
      <c r="BI182" s="674"/>
      <c r="BJ182" s="674"/>
      <c r="BK182" s="674"/>
      <c r="BL182" s="717"/>
      <c r="BM182" s="717"/>
      <c r="BN182" s="717"/>
    </row>
    <row r="183" spans="1:66" ht="15" customHeight="1">
      <c r="A183" s="574"/>
      <c r="B183" s="693"/>
      <c r="C183" s="593" t="s">
        <v>1060</v>
      </c>
      <c r="D183" s="535">
        <v>0</v>
      </c>
      <c r="E183" s="535">
        <v>1</v>
      </c>
      <c r="F183" s="536">
        <f t="shared" si="5"/>
        <v>1</v>
      </c>
      <c r="G183" s="596"/>
      <c r="H183" s="575"/>
      <c r="I183" s="715"/>
      <c r="J183" s="674"/>
      <c r="K183" s="674"/>
      <c r="L183" s="716"/>
      <c r="M183" s="674"/>
      <c r="N183" s="674"/>
      <c r="O183" s="674"/>
      <c r="P183" s="674"/>
      <c r="Q183" s="674"/>
      <c r="R183" s="674"/>
      <c r="S183" s="674"/>
      <c r="T183" s="674"/>
      <c r="U183" s="674"/>
      <c r="V183" s="674"/>
      <c r="W183" s="674"/>
      <c r="X183" s="674"/>
      <c r="Y183" s="674"/>
      <c r="Z183" s="674"/>
      <c r="AA183" s="674"/>
      <c r="AB183" s="674"/>
      <c r="AC183" s="674"/>
      <c r="AD183" s="674"/>
      <c r="AE183" s="674"/>
      <c r="AF183" s="674"/>
      <c r="AG183" s="674"/>
      <c r="AH183" s="674"/>
      <c r="AI183" s="674"/>
      <c r="AJ183" s="674"/>
      <c r="AK183" s="674"/>
      <c r="AL183" s="674"/>
      <c r="AM183" s="674"/>
      <c r="AN183" s="674"/>
      <c r="AO183" s="674"/>
      <c r="AP183" s="674"/>
      <c r="AQ183" s="674"/>
      <c r="AR183" s="674"/>
      <c r="AS183" s="674"/>
      <c r="AT183" s="674"/>
      <c r="AU183" s="674"/>
      <c r="AV183" s="674"/>
      <c r="AW183" s="674"/>
      <c r="AX183" s="674"/>
      <c r="AY183" s="674"/>
      <c r="AZ183" s="674"/>
      <c r="BA183" s="674"/>
      <c r="BB183" s="674"/>
      <c r="BC183" s="674"/>
      <c r="BD183" s="674"/>
      <c r="BE183" s="674"/>
      <c r="BF183" s="674"/>
      <c r="BG183" s="674"/>
      <c r="BH183" s="674"/>
      <c r="BI183" s="674"/>
      <c r="BJ183" s="674"/>
      <c r="BK183" s="674"/>
      <c r="BL183" s="717"/>
      <c r="BM183" s="717"/>
      <c r="BN183" s="717"/>
    </row>
    <row r="184" spans="1:66" ht="15" customHeight="1">
      <c r="A184" s="574"/>
      <c r="B184" s="693"/>
      <c r="C184" s="593" t="s">
        <v>1479</v>
      </c>
      <c r="D184" s="535">
        <v>1</v>
      </c>
      <c r="E184" s="535">
        <v>1</v>
      </c>
      <c r="F184" s="536">
        <f t="shared" si="5"/>
        <v>0</v>
      </c>
      <c r="G184" s="594"/>
      <c r="H184" s="575"/>
      <c r="I184" s="715"/>
      <c r="J184" s="674"/>
      <c r="K184" s="674"/>
      <c r="L184" s="716"/>
      <c r="M184" s="674"/>
      <c r="N184" s="674"/>
      <c r="O184" s="674"/>
      <c r="P184" s="674"/>
      <c r="Q184" s="674"/>
      <c r="R184" s="674"/>
      <c r="S184" s="674"/>
      <c r="T184" s="674"/>
      <c r="U184" s="674"/>
      <c r="V184" s="674"/>
      <c r="W184" s="674"/>
      <c r="X184" s="674"/>
      <c r="Y184" s="674"/>
      <c r="Z184" s="674"/>
      <c r="AA184" s="674"/>
      <c r="AB184" s="674"/>
      <c r="AC184" s="674"/>
      <c r="AD184" s="674"/>
      <c r="AE184" s="674"/>
      <c r="AF184" s="674"/>
      <c r="AG184" s="674"/>
      <c r="AH184" s="674"/>
      <c r="AI184" s="674"/>
      <c r="AJ184" s="674"/>
      <c r="AK184" s="674"/>
      <c r="AL184" s="674"/>
      <c r="AM184" s="674"/>
      <c r="AN184" s="674"/>
      <c r="AO184" s="674"/>
      <c r="AP184" s="674"/>
      <c r="AQ184" s="674"/>
      <c r="AR184" s="674"/>
      <c r="AS184" s="674"/>
      <c r="AT184" s="674"/>
      <c r="AU184" s="674"/>
      <c r="AV184" s="674"/>
      <c r="AW184" s="674"/>
      <c r="AX184" s="674"/>
      <c r="AY184" s="674"/>
      <c r="AZ184" s="674"/>
      <c r="BA184" s="674"/>
      <c r="BB184" s="674"/>
      <c r="BC184" s="674"/>
      <c r="BD184" s="674"/>
      <c r="BE184" s="674"/>
      <c r="BF184" s="674"/>
      <c r="BG184" s="674"/>
      <c r="BH184" s="674"/>
      <c r="BI184" s="674"/>
      <c r="BJ184" s="674"/>
      <c r="BK184" s="674"/>
      <c r="BL184" s="717"/>
      <c r="BM184" s="717"/>
      <c r="BN184" s="717"/>
    </row>
    <row r="185" spans="1:66" ht="15" customHeight="1">
      <c r="A185" s="574"/>
      <c r="B185" s="693"/>
      <c r="C185" s="593" t="s">
        <v>1062</v>
      </c>
      <c r="D185" s="535">
        <v>2</v>
      </c>
      <c r="E185" s="535">
        <v>2</v>
      </c>
      <c r="F185" s="536">
        <f t="shared" si="5"/>
        <v>0</v>
      </c>
      <c r="G185" s="537"/>
      <c r="H185" s="575"/>
      <c r="I185" s="715"/>
      <c r="J185" s="674"/>
      <c r="K185" s="674"/>
      <c r="L185" s="716"/>
      <c r="M185" s="674"/>
      <c r="N185" s="674"/>
      <c r="O185" s="674"/>
      <c r="P185" s="674"/>
      <c r="Q185" s="674"/>
      <c r="R185" s="674"/>
      <c r="S185" s="674"/>
      <c r="T185" s="674"/>
      <c r="U185" s="674"/>
      <c r="V185" s="674"/>
      <c r="W185" s="674"/>
      <c r="X185" s="674"/>
      <c r="Y185" s="674"/>
      <c r="Z185" s="674"/>
      <c r="AA185" s="674"/>
      <c r="AB185" s="674"/>
      <c r="AC185" s="674"/>
      <c r="AD185" s="674"/>
      <c r="AE185" s="674"/>
      <c r="AF185" s="674"/>
      <c r="AG185" s="674"/>
      <c r="AH185" s="674"/>
      <c r="AI185" s="674"/>
      <c r="AJ185" s="674"/>
      <c r="AK185" s="674"/>
      <c r="AL185" s="674"/>
      <c r="AM185" s="674"/>
      <c r="AN185" s="674"/>
      <c r="AO185" s="674"/>
      <c r="AP185" s="674"/>
      <c r="AQ185" s="674"/>
      <c r="AR185" s="674"/>
      <c r="AS185" s="674"/>
      <c r="AT185" s="674"/>
      <c r="AU185" s="674"/>
      <c r="AV185" s="674"/>
      <c r="AW185" s="674"/>
      <c r="AX185" s="674"/>
      <c r="AY185" s="674"/>
      <c r="AZ185" s="674"/>
      <c r="BA185" s="674"/>
      <c r="BB185" s="674"/>
      <c r="BC185" s="674"/>
      <c r="BD185" s="674"/>
      <c r="BE185" s="674"/>
      <c r="BF185" s="674"/>
      <c r="BG185" s="674"/>
      <c r="BH185" s="674"/>
      <c r="BI185" s="674"/>
      <c r="BJ185" s="674"/>
      <c r="BK185" s="674"/>
      <c r="BL185" s="717"/>
      <c r="BM185" s="717"/>
      <c r="BN185" s="717"/>
    </row>
    <row r="186" spans="1:66" ht="15" customHeight="1">
      <c r="A186" s="574"/>
      <c r="B186" s="693"/>
      <c r="C186" s="622" t="s">
        <v>421</v>
      </c>
      <c r="D186" s="535">
        <v>2</v>
      </c>
      <c r="E186" s="535">
        <v>2</v>
      </c>
      <c r="F186" s="536">
        <f t="shared" si="5"/>
        <v>0</v>
      </c>
      <c r="G186" s="537"/>
      <c r="H186" s="575"/>
      <c r="I186" s="715"/>
      <c r="J186" s="674"/>
      <c r="K186" s="674"/>
      <c r="L186" s="716"/>
      <c r="M186" s="674"/>
      <c r="N186" s="674"/>
      <c r="O186" s="674"/>
      <c r="P186" s="674"/>
      <c r="Q186" s="674"/>
      <c r="R186" s="674"/>
      <c r="S186" s="674"/>
      <c r="T186" s="674"/>
      <c r="U186" s="674"/>
      <c r="V186" s="674"/>
      <c r="W186" s="674"/>
      <c r="X186" s="674"/>
      <c r="Y186" s="674"/>
      <c r="Z186" s="674"/>
      <c r="AA186" s="674"/>
      <c r="AB186" s="674"/>
      <c r="AC186" s="674"/>
      <c r="AD186" s="674"/>
      <c r="AE186" s="674"/>
      <c r="AF186" s="674"/>
      <c r="AG186" s="674"/>
      <c r="AH186" s="674"/>
      <c r="AI186" s="674"/>
      <c r="AJ186" s="674"/>
      <c r="AK186" s="674"/>
      <c r="AL186" s="674"/>
      <c r="AM186" s="674"/>
      <c r="AN186" s="674"/>
      <c r="AO186" s="674"/>
      <c r="AP186" s="674"/>
      <c r="AQ186" s="674"/>
      <c r="AR186" s="674"/>
      <c r="AS186" s="674"/>
      <c r="AT186" s="674"/>
      <c r="AU186" s="674"/>
      <c r="AV186" s="674"/>
      <c r="AW186" s="674"/>
      <c r="AX186" s="674"/>
      <c r="AY186" s="674"/>
      <c r="AZ186" s="674"/>
      <c r="BA186" s="674"/>
      <c r="BB186" s="674"/>
      <c r="BC186" s="674"/>
      <c r="BD186" s="674"/>
      <c r="BE186" s="674"/>
      <c r="BF186" s="674"/>
      <c r="BG186" s="674"/>
      <c r="BH186" s="674"/>
      <c r="BI186" s="674"/>
      <c r="BJ186" s="674"/>
      <c r="BK186" s="674"/>
      <c r="BL186" s="717"/>
      <c r="BM186" s="717"/>
      <c r="BN186" s="717"/>
    </row>
    <row r="187" spans="1:66" ht="15" customHeight="1">
      <c r="A187" s="574"/>
      <c r="B187" s="693"/>
      <c r="C187" s="593" t="s">
        <v>1063</v>
      </c>
      <c r="D187" s="535">
        <v>2</v>
      </c>
      <c r="E187" s="535">
        <v>1</v>
      </c>
      <c r="F187" s="536">
        <f t="shared" si="5"/>
        <v>-1</v>
      </c>
      <c r="G187" s="615" t="s">
        <v>1834</v>
      </c>
      <c r="H187" s="575"/>
      <c r="I187" s="715"/>
      <c r="J187" s="674"/>
      <c r="K187" s="674"/>
      <c r="L187" s="716"/>
      <c r="M187" s="674"/>
      <c r="N187" s="674"/>
      <c r="O187" s="674"/>
      <c r="P187" s="674"/>
      <c r="Q187" s="674"/>
      <c r="R187" s="674"/>
      <c r="S187" s="674"/>
      <c r="T187" s="674"/>
      <c r="U187" s="674"/>
      <c r="V187" s="674"/>
      <c r="W187" s="674"/>
      <c r="X187" s="674"/>
      <c r="Y187" s="674"/>
      <c r="Z187" s="674"/>
      <c r="AA187" s="674"/>
      <c r="AB187" s="674"/>
      <c r="AC187" s="674"/>
      <c r="AD187" s="674"/>
      <c r="AE187" s="674"/>
      <c r="AF187" s="674"/>
      <c r="AG187" s="674"/>
      <c r="AH187" s="674"/>
      <c r="AI187" s="674"/>
      <c r="AJ187" s="674"/>
      <c r="AK187" s="674"/>
      <c r="AL187" s="674"/>
      <c r="AM187" s="674"/>
      <c r="AN187" s="674"/>
      <c r="AO187" s="674"/>
      <c r="AP187" s="674"/>
      <c r="AQ187" s="674"/>
      <c r="AR187" s="674"/>
      <c r="AS187" s="674"/>
      <c r="AT187" s="674"/>
      <c r="AU187" s="674"/>
      <c r="AV187" s="674"/>
      <c r="AW187" s="674"/>
      <c r="AX187" s="674"/>
      <c r="AY187" s="674"/>
      <c r="AZ187" s="674"/>
      <c r="BA187" s="674"/>
      <c r="BB187" s="674"/>
      <c r="BC187" s="674"/>
      <c r="BD187" s="674"/>
      <c r="BE187" s="674"/>
      <c r="BF187" s="674"/>
      <c r="BG187" s="674"/>
      <c r="BH187" s="674"/>
      <c r="BI187" s="674"/>
      <c r="BJ187" s="674"/>
      <c r="BK187" s="674"/>
      <c r="BL187" s="717"/>
      <c r="BM187" s="717"/>
      <c r="BN187" s="717"/>
    </row>
    <row r="188" spans="1:66" ht="15.75" customHeight="1">
      <c r="A188" s="574"/>
      <c r="B188" s="693"/>
      <c r="C188" s="593" t="s">
        <v>1064</v>
      </c>
      <c r="D188" s="535">
        <v>1</v>
      </c>
      <c r="E188" s="535">
        <v>1</v>
      </c>
      <c r="F188" s="536">
        <f t="shared" si="5"/>
        <v>0</v>
      </c>
      <c r="G188" s="537"/>
      <c r="H188" s="575"/>
      <c r="I188" s="715"/>
      <c r="J188" s="674"/>
      <c r="K188" s="674"/>
      <c r="L188" s="716"/>
      <c r="M188" s="674"/>
      <c r="N188" s="674"/>
      <c r="O188" s="674"/>
      <c r="P188" s="674"/>
      <c r="Q188" s="674"/>
      <c r="R188" s="674"/>
      <c r="S188" s="674"/>
      <c r="T188" s="674"/>
      <c r="U188" s="674"/>
      <c r="V188" s="674"/>
      <c r="W188" s="674"/>
      <c r="X188" s="674"/>
      <c r="Y188" s="674"/>
      <c r="Z188" s="674"/>
      <c r="AA188" s="674"/>
      <c r="AB188" s="674"/>
      <c r="AC188" s="674"/>
      <c r="AD188" s="674"/>
      <c r="AE188" s="674"/>
      <c r="AF188" s="674"/>
      <c r="AG188" s="674"/>
      <c r="AH188" s="674"/>
      <c r="AI188" s="674"/>
      <c r="AJ188" s="674"/>
      <c r="AK188" s="674"/>
      <c r="AL188" s="674"/>
      <c r="AM188" s="674"/>
      <c r="AN188" s="674"/>
      <c r="AO188" s="674"/>
      <c r="AP188" s="674"/>
      <c r="AQ188" s="674"/>
      <c r="AR188" s="674"/>
      <c r="AS188" s="674"/>
      <c r="AT188" s="674"/>
      <c r="AU188" s="674"/>
      <c r="AV188" s="674"/>
      <c r="AW188" s="674"/>
      <c r="AX188" s="674"/>
      <c r="AY188" s="674"/>
      <c r="AZ188" s="674"/>
      <c r="BA188" s="674"/>
      <c r="BB188" s="674"/>
      <c r="BC188" s="674"/>
      <c r="BD188" s="674"/>
      <c r="BE188" s="674"/>
      <c r="BF188" s="674"/>
      <c r="BG188" s="674"/>
      <c r="BH188" s="674"/>
      <c r="BI188" s="674"/>
      <c r="BJ188" s="674"/>
      <c r="BK188" s="674"/>
      <c r="BL188" s="717"/>
      <c r="BM188" s="717"/>
      <c r="BN188" s="717"/>
    </row>
    <row r="189" spans="1:66" ht="15.75" customHeight="1">
      <c r="A189" s="574"/>
      <c r="B189" s="693"/>
      <c r="C189" s="593" t="s">
        <v>1835</v>
      </c>
      <c r="D189" s="535">
        <v>0</v>
      </c>
      <c r="E189" s="535">
        <v>1</v>
      </c>
      <c r="F189" s="536">
        <f t="shared" si="5"/>
        <v>1</v>
      </c>
      <c r="G189" s="537"/>
      <c r="H189" s="575"/>
      <c r="I189" s="715"/>
      <c r="J189" s="674"/>
      <c r="K189" s="674"/>
      <c r="L189" s="716"/>
      <c r="M189" s="674"/>
      <c r="N189" s="674"/>
      <c r="O189" s="674"/>
      <c r="P189" s="674"/>
      <c r="Q189" s="674"/>
      <c r="R189" s="674"/>
      <c r="S189" s="674"/>
      <c r="T189" s="674"/>
      <c r="U189" s="674"/>
      <c r="V189" s="674"/>
      <c r="W189" s="674"/>
      <c r="X189" s="674"/>
      <c r="Y189" s="674"/>
      <c r="Z189" s="674"/>
      <c r="AA189" s="674"/>
      <c r="AB189" s="674"/>
      <c r="AC189" s="674"/>
      <c r="AD189" s="674"/>
      <c r="AE189" s="674"/>
      <c r="AF189" s="674"/>
      <c r="AG189" s="674"/>
      <c r="AH189" s="674"/>
      <c r="AI189" s="674"/>
      <c r="AJ189" s="674"/>
      <c r="AK189" s="674"/>
      <c r="AL189" s="674"/>
      <c r="AM189" s="674"/>
      <c r="AN189" s="674"/>
      <c r="AO189" s="674"/>
      <c r="AP189" s="674"/>
      <c r="AQ189" s="674"/>
      <c r="AR189" s="674"/>
      <c r="AS189" s="674"/>
      <c r="AT189" s="674"/>
      <c r="AU189" s="674"/>
      <c r="AV189" s="674"/>
      <c r="AW189" s="674"/>
      <c r="AX189" s="674"/>
      <c r="AY189" s="674"/>
      <c r="AZ189" s="674"/>
      <c r="BA189" s="674"/>
      <c r="BB189" s="674"/>
      <c r="BC189" s="674"/>
      <c r="BD189" s="674"/>
      <c r="BE189" s="674"/>
      <c r="BF189" s="674"/>
      <c r="BG189" s="674"/>
      <c r="BH189" s="674"/>
      <c r="BI189" s="674"/>
      <c r="BJ189" s="674"/>
      <c r="BK189" s="674"/>
      <c r="BL189" s="717"/>
      <c r="BM189" s="717"/>
      <c r="BN189" s="717"/>
    </row>
    <row r="190" spans="1:66" ht="15" customHeight="1">
      <c r="A190" s="574"/>
      <c r="B190" s="693"/>
      <c r="C190" s="593" t="s">
        <v>906</v>
      </c>
      <c r="D190" s="535">
        <v>1</v>
      </c>
      <c r="E190" s="535">
        <v>1</v>
      </c>
      <c r="F190" s="536">
        <f t="shared" si="5"/>
        <v>0</v>
      </c>
      <c r="G190" s="537"/>
      <c r="H190" s="575"/>
      <c r="I190" s="715"/>
      <c r="J190" s="674"/>
      <c r="K190" s="674"/>
      <c r="L190" s="716"/>
      <c r="M190" s="674"/>
      <c r="N190" s="674"/>
      <c r="O190" s="674"/>
      <c r="P190" s="674"/>
      <c r="Q190" s="674"/>
      <c r="R190" s="674"/>
      <c r="S190" s="674"/>
      <c r="T190" s="674"/>
      <c r="U190" s="674"/>
      <c r="V190" s="674"/>
      <c r="W190" s="674"/>
      <c r="X190" s="674"/>
      <c r="Y190" s="674"/>
      <c r="Z190" s="674"/>
      <c r="AA190" s="674"/>
      <c r="AB190" s="674"/>
      <c r="AC190" s="674"/>
      <c r="AD190" s="674"/>
      <c r="AE190" s="674"/>
      <c r="AF190" s="674"/>
      <c r="AG190" s="674"/>
      <c r="AH190" s="674"/>
      <c r="AI190" s="674"/>
      <c r="AJ190" s="674"/>
      <c r="AK190" s="674"/>
      <c r="AL190" s="674"/>
      <c r="AM190" s="674"/>
      <c r="AN190" s="674"/>
      <c r="AO190" s="674"/>
      <c r="AP190" s="674"/>
      <c r="AQ190" s="674"/>
      <c r="AR190" s="674"/>
      <c r="AS190" s="674"/>
      <c r="AT190" s="674"/>
      <c r="AU190" s="674"/>
      <c r="AV190" s="674"/>
      <c r="AW190" s="674"/>
      <c r="AX190" s="674"/>
      <c r="AY190" s="674"/>
      <c r="AZ190" s="674"/>
      <c r="BA190" s="674"/>
      <c r="BB190" s="674"/>
      <c r="BC190" s="674"/>
      <c r="BD190" s="674"/>
      <c r="BE190" s="674"/>
      <c r="BF190" s="674"/>
      <c r="BG190" s="674"/>
      <c r="BH190" s="674"/>
      <c r="BI190" s="674"/>
      <c r="BJ190" s="674"/>
      <c r="BK190" s="674"/>
      <c r="BL190" s="717"/>
      <c r="BM190" s="717"/>
      <c r="BN190" s="717"/>
    </row>
    <row r="191" spans="1:66" ht="15" customHeight="1">
      <c r="A191" s="574"/>
      <c r="B191" s="693"/>
      <c r="C191" s="598" t="s">
        <v>1065</v>
      </c>
      <c r="D191" s="535">
        <v>1</v>
      </c>
      <c r="E191" s="535">
        <v>1</v>
      </c>
      <c r="F191" s="536">
        <f t="shared" si="5"/>
        <v>0</v>
      </c>
      <c r="G191" s="600"/>
      <c r="H191" s="575"/>
      <c r="I191" s="715"/>
      <c r="J191" s="674"/>
      <c r="K191" s="674"/>
      <c r="L191" s="716"/>
      <c r="M191" s="674"/>
      <c r="N191" s="674"/>
      <c r="O191" s="674"/>
      <c r="P191" s="674"/>
      <c r="Q191" s="674"/>
      <c r="R191" s="674"/>
      <c r="S191" s="674"/>
      <c r="T191" s="674"/>
      <c r="U191" s="674"/>
      <c r="V191" s="674"/>
      <c r="W191" s="674"/>
      <c r="X191" s="674"/>
      <c r="Y191" s="674"/>
      <c r="Z191" s="674"/>
      <c r="AA191" s="674"/>
      <c r="AB191" s="674"/>
      <c r="AC191" s="674"/>
      <c r="AD191" s="674"/>
      <c r="AE191" s="674"/>
      <c r="AF191" s="674"/>
      <c r="AG191" s="674"/>
      <c r="AH191" s="674"/>
      <c r="AI191" s="674"/>
      <c r="AJ191" s="674"/>
      <c r="AK191" s="674"/>
      <c r="AL191" s="674"/>
      <c r="AM191" s="674"/>
      <c r="AN191" s="674"/>
      <c r="AO191" s="674"/>
      <c r="AP191" s="674"/>
      <c r="AQ191" s="674"/>
      <c r="AR191" s="674"/>
      <c r="AS191" s="674"/>
      <c r="AT191" s="674"/>
      <c r="AU191" s="674"/>
      <c r="AV191" s="674"/>
      <c r="AW191" s="674"/>
      <c r="AX191" s="674"/>
      <c r="AY191" s="674"/>
      <c r="AZ191" s="674"/>
      <c r="BA191" s="674"/>
      <c r="BB191" s="674"/>
      <c r="BC191" s="674"/>
      <c r="BD191" s="674"/>
      <c r="BE191" s="674"/>
      <c r="BF191" s="674"/>
      <c r="BG191" s="674"/>
      <c r="BH191" s="674"/>
      <c r="BI191" s="674"/>
      <c r="BJ191" s="674"/>
      <c r="BK191" s="674"/>
      <c r="BL191" s="717"/>
      <c r="BM191" s="717"/>
      <c r="BN191" s="717"/>
    </row>
    <row r="192" spans="1:66" ht="15" customHeight="1">
      <c r="A192" s="574"/>
      <c r="B192" s="693"/>
      <c r="C192" s="598" t="s">
        <v>423</v>
      </c>
      <c r="D192" s="609">
        <v>3</v>
      </c>
      <c r="E192" s="609">
        <v>3</v>
      </c>
      <c r="F192" s="610">
        <f t="shared" si="5"/>
        <v>0</v>
      </c>
      <c r="G192" s="600"/>
      <c r="H192" s="575"/>
      <c r="I192" s="715"/>
      <c r="J192" s="674"/>
      <c r="K192" s="674"/>
      <c r="L192" s="716"/>
      <c r="M192" s="674"/>
      <c r="N192" s="674"/>
      <c r="O192" s="674"/>
      <c r="P192" s="674"/>
      <c r="Q192" s="674"/>
      <c r="R192" s="674"/>
      <c r="S192" s="674"/>
      <c r="T192" s="674"/>
      <c r="U192" s="674"/>
      <c r="V192" s="674"/>
      <c r="W192" s="674"/>
      <c r="X192" s="674"/>
      <c r="Y192" s="674"/>
      <c r="Z192" s="674"/>
      <c r="AA192" s="674"/>
      <c r="AB192" s="674"/>
      <c r="AC192" s="674"/>
      <c r="AD192" s="674"/>
      <c r="AE192" s="674"/>
      <c r="AF192" s="674"/>
      <c r="AG192" s="674"/>
      <c r="AH192" s="674"/>
      <c r="AI192" s="674"/>
      <c r="AJ192" s="674"/>
      <c r="AK192" s="674"/>
      <c r="AL192" s="674"/>
      <c r="AM192" s="674"/>
      <c r="AN192" s="674"/>
      <c r="AO192" s="674"/>
      <c r="AP192" s="674"/>
      <c r="AQ192" s="674"/>
      <c r="AR192" s="674"/>
      <c r="AS192" s="674"/>
      <c r="AT192" s="674"/>
      <c r="AU192" s="674"/>
      <c r="AV192" s="674"/>
      <c r="AW192" s="674"/>
      <c r="AX192" s="674"/>
      <c r="AY192" s="674"/>
      <c r="AZ192" s="674"/>
      <c r="BA192" s="674"/>
      <c r="BB192" s="674"/>
      <c r="BC192" s="674"/>
      <c r="BD192" s="674"/>
      <c r="BE192" s="674"/>
      <c r="BF192" s="674"/>
      <c r="BG192" s="674"/>
      <c r="BH192" s="674"/>
      <c r="BI192" s="674"/>
      <c r="BJ192" s="674"/>
      <c r="BK192" s="674"/>
      <c r="BL192" s="717"/>
      <c r="BM192" s="717"/>
      <c r="BN192" s="717"/>
    </row>
    <row r="193" spans="1:66" ht="15" customHeight="1">
      <c r="A193" s="574"/>
      <c r="B193" s="700"/>
      <c r="C193" s="640" t="s">
        <v>1836</v>
      </c>
      <c r="D193" s="602">
        <v>0</v>
      </c>
      <c r="E193" s="602">
        <v>1</v>
      </c>
      <c r="F193" s="603">
        <f t="shared" si="5"/>
        <v>1</v>
      </c>
      <c r="G193" s="604"/>
      <c r="H193" s="575"/>
      <c r="I193" s="715"/>
      <c r="J193" s="674"/>
      <c r="K193" s="674"/>
      <c r="L193" s="716"/>
      <c r="M193" s="674"/>
      <c r="N193" s="674"/>
      <c r="O193" s="674"/>
      <c r="P193" s="674"/>
      <c r="Q193" s="674"/>
      <c r="R193" s="674"/>
      <c r="S193" s="674"/>
      <c r="T193" s="674"/>
      <c r="U193" s="674"/>
      <c r="V193" s="674"/>
      <c r="W193" s="674"/>
      <c r="X193" s="674"/>
      <c r="Y193" s="674"/>
      <c r="Z193" s="674"/>
      <c r="AA193" s="674"/>
      <c r="AB193" s="674"/>
      <c r="AC193" s="674"/>
      <c r="AD193" s="674"/>
      <c r="AE193" s="674"/>
      <c r="AF193" s="674"/>
      <c r="AG193" s="674"/>
      <c r="AH193" s="674"/>
      <c r="AI193" s="674"/>
      <c r="AJ193" s="674"/>
      <c r="AK193" s="674"/>
      <c r="AL193" s="674"/>
      <c r="AM193" s="674"/>
      <c r="AN193" s="674"/>
      <c r="AO193" s="674"/>
      <c r="AP193" s="674"/>
      <c r="AQ193" s="674"/>
      <c r="AR193" s="674"/>
      <c r="AS193" s="674"/>
      <c r="AT193" s="674"/>
      <c r="AU193" s="674"/>
      <c r="AV193" s="674"/>
      <c r="AW193" s="674"/>
      <c r="AX193" s="674"/>
      <c r="AY193" s="674"/>
      <c r="AZ193" s="674"/>
      <c r="BA193" s="674"/>
      <c r="BB193" s="674"/>
      <c r="BC193" s="674"/>
      <c r="BD193" s="674"/>
      <c r="BE193" s="674"/>
      <c r="BF193" s="674"/>
      <c r="BG193" s="674"/>
      <c r="BH193" s="674"/>
      <c r="BI193" s="674"/>
      <c r="BJ193" s="674"/>
      <c r="BK193" s="674"/>
      <c r="BL193" s="717"/>
      <c r="BM193" s="717"/>
      <c r="BN193" s="717"/>
    </row>
    <row r="194" spans="1:66" ht="15" customHeight="1">
      <c r="A194" s="574"/>
      <c r="B194" s="692"/>
      <c r="C194" s="605" t="s">
        <v>1657</v>
      </c>
      <c r="D194" s="586">
        <v>2</v>
      </c>
      <c r="E194" s="586">
        <v>2</v>
      </c>
      <c r="F194" s="587">
        <f t="shared" si="5"/>
        <v>0</v>
      </c>
      <c r="G194" s="608"/>
      <c r="H194" s="575"/>
      <c r="I194" s="715"/>
      <c r="J194" s="674"/>
      <c r="K194" s="674"/>
      <c r="L194" s="716"/>
      <c r="M194" s="674"/>
      <c r="N194" s="674"/>
      <c r="O194" s="674"/>
      <c r="P194" s="674"/>
      <c r="Q194" s="674"/>
      <c r="R194" s="674"/>
      <c r="S194" s="674"/>
      <c r="T194" s="674"/>
      <c r="U194" s="674"/>
      <c r="V194" s="674"/>
      <c r="W194" s="674"/>
      <c r="X194" s="674"/>
      <c r="Y194" s="674"/>
      <c r="Z194" s="674"/>
      <c r="AA194" s="674"/>
      <c r="AB194" s="674"/>
      <c r="AC194" s="674"/>
      <c r="AD194" s="674"/>
      <c r="AE194" s="674"/>
      <c r="AF194" s="674"/>
      <c r="AG194" s="674"/>
      <c r="AH194" s="674"/>
      <c r="AI194" s="674"/>
      <c r="AJ194" s="674"/>
      <c r="AK194" s="674"/>
      <c r="AL194" s="674"/>
      <c r="AM194" s="674"/>
      <c r="AN194" s="674"/>
      <c r="AO194" s="674"/>
      <c r="AP194" s="674"/>
      <c r="AQ194" s="674"/>
      <c r="AR194" s="674"/>
      <c r="AS194" s="674"/>
      <c r="AT194" s="674"/>
      <c r="AU194" s="674"/>
      <c r="AV194" s="674"/>
      <c r="AW194" s="674"/>
      <c r="AX194" s="674"/>
      <c r="AY194" s="674"/>
      <c r="AZ194" s="674"/>
      <c r="BA194" s="674"/>
      <c r="BB194" s="674"/>
      <c r="BC194" s="674"/>
      <c r="BD194" s="674"/>
      <c r="BE194" s="674"/>
      <c r="BF194" s="674"/>
      <c r="BG194" s="674"/>
      <c r="BH194" s="674"/>
      <c r="BI194" s="674"/>
      <c r="BJ194" s="674"/>
      <c r="BK194" s="674"/>
      <c r="BL194" s="717"/>
      <c r="BM194" s="717"/>
      <c r="BN194" s="717"/>
    </row>
    <row r="195" spans="1:66" ht="15" customHeight="1">
      <c r="A195" s="574"/>
      <c r="B195" s="694"/>
      <c r="C195" s="593" t="s">
        <v>1068</v>
      </c>
      <c r="D195" s="599">
        <v>1</v>
      </c>
      <c r="E195" s="599">
        <v>1</v>
      </c>
      <c r="F195" s="631">
        <f t="shared" si="5"/>
        <v>0</v>
      </c>
      <c r="G195" s="537"/>
      <c r="H195" s="575"/>
      <c r="I195" s="715"/>
      <c r="J195" s="674"/>
      <c r="K195" s="674"/>
      <c r="L195" s="716"/>
      <c r="M195" s="674"/>
      <c r="N195" s="674"/>
      <c r="O195" s="674"/>
      <c r="P195" s="674"/>
      <c r="Q195" s="674"/>
      <c r="R195" s="674"/>
      <c r="S195" s="674"/>
      <c r="T195" s="674"/>
      <c r="U195" s="674"/>
      <c r="V195" s="674"/>
      <c r="W195" s="674"/>
      <c r="X195" s="674"/>
      <c r="Y195" s="674"/>
      <c r="Z195" s="674"/>
      <c r="AA195" s="674"/>
      <c r="AB195" s="674"/>
      <c r="AC195" s="674"/>
      <c r="AD195" s="674"/>
      <c r="AE195" s="674"/>
      <c r="AF195" s="674"/>
      <c r="AG195" s="674"/>
      <c r="AH195" s="674"/>
      <c r="AI195" s="674"/>
      <c r="AJ195" s="674"/>
      <c r="AK195" s="674"/>
      <c r="AL195" s="674"/>
      <c r="AM195" s="674"/>
      <c r="AN195" s="674"/>
      <c r="AO195" s="674"/>
      <c r="AP195" s="674"/>
      <c r="AQ195" s="674"/>
      <c r="AR195" s="674"/>
      <c r="AS195" s="674"/>
      <c r="AT195" s="674"/>
      <c r="AU195" s="674"/>
      <c r="AV195" s="674"/>
      <c r="AW195" s="674"/>
      <c r="AX195" s="674"/>
      <c r="AY195" s="674"/>
      <c r="AZ195" s="674"/>
      <c r="BA195" s="674"/>
      <c r="BB195" s="674"/>
      <c r="BC195" s="674"/>
      <c r="BD195" s="674"/>
      <c r="BE195" s="674"/>
      <c r="BF195" s="674"/>
      <c r="BG195" s="674"/>
      <c r="BH195" s="674"/>
      <c r="BI195" s="674"/>
      <c r="BJ195" s="674"/>
      <c r="BK195" s="674"/>
      <c r="BL195" s="717"/>
      <c r="BM195" s="717"/>
      <c r="BN195" s="717"/>
    </row>
    <row r="196" spans="1:66" ht="15" customHeight="1">
      <c r="A196" s="574"/>
      <c r="B196" s="693"/>
      <c r="C196" s="593" t="s">
        <v>908</v>
      </c>
      <c r="D196" s="599">
        <v>1</v>
      </c>
      <c r="E196" s="599">
        <v>1</v>
      </c>
      <c r="F196" s="631">
        <f t="shared" ref="F196:F200" si="6">E196-D196</f>
        <v>0</v>
      </c>
      <c r="G196" s="537"/>
      <c r="H196" s="575"/>
      <c r="I196" s="715"/>
      <c r="J196" s="674"/>
      <c r="K196" s="674"/>
      <c r="L196" s="716"/>
      <c r="M196" s="674"/>
      <c r="N196" s="674"/>
      <c r="O196" s="674"/>
      <c r="P196" s="674"/>
      <c r="Q196" s="674"/>
      <c r="R196" s="674"/>
      <c r="S196" s="674"/>
      <c r="T196" s="674"/>
      <c r="U196" s="674"/>
      <c r="V196" s="674"/>
      <c r="W196" s="674"/>
      <c r="X196" s="674"/>
      <c r="Y196" s="674"/>
      <c r="Z196" s="674"/>
      <c r="AA196" s="674"/>
      <c r="AB196" s="674"/>
      <c r="AC196" s="674"/>
      <c r="AD196" s="674"/>
      <c r="AE196" s="674"/>
      <c r="AF196" s="674"/>
      <c r="AG196" s="674"/>
      <c r="AH196" s="674"/>
      <c r="AI196" s="674"/>
      <c r="AJ196" s="674"/>
      <c r="AK196" s="674"/>
      <c r="AL196" s="674"/>
      <c r="AM196" s="674"/>
      <c r="AN196" s="674"/>
      <c r="AO196" s="674"/>
      <c r="AP196" s="674"/>
      <c r="AQ196" s="674"/>
      <c r="AR196" s="674"/>
      <c r="AS196" s="674"/>
      <c r="AT196" s="674"/>
      <c r="AU196" s="674"/>
      <c r="AV196" s="674"/>
      <c r="AW196" s="674"/>
      <c r="AX196" s="674"/>
      <c r="AY196" s="674"/>
      <c r="AZ196" s="674"/>
      <c r="BA196" s="674"/>
      <c r="BB196" s="674"/>
      <c r="BC196" s="674"/>
      <c r="BD196" s="674"/>
      <c r="BE196" s="674"/>
      <c r="BF196" s="674"/>
      <c r="BG196" s="674"/>
      <c r="BH196" s="674"/>
      <c r="BI196" s="674"/>
      <c r="BJ196" s="674"/>
      <c r="BK196" s="674"/>
      <c r="BL196" s="717"/>
      <c r="BM196" s="717"/>
      <c r="BN196" s="717"/>
    </row>
    <row r="197" spans="1:66" ht="15" customHeight="1">
      <c r="A197" s="574"/>
      <c r="B197" s="693" t="s">
        <v>907</v>
      </c>
      <c r="C197" s="593" t="s">
        <v>1658</v>
      </c>
      <c r="D197" s="599">
        <v>1</v>
      </c>
      <c r="E197" s="599">
        <v>0</v>
      </c>
      <c r="F197" s="631">
        <f t="shared" si="6"/>
        <v>-1</v>
      </c>
      <c r="G197" s="537"/>
      <c r="H197" s="575"/>
      <c r="I197" s="715"/>
      <c r="J197" s="674"/>
      <c r="K197" s="674"/>
      <c r="L197" s="716"/>
      <c r="M197" s="674"/>
      <c r="N197" s="674"/>
      <c r="O197" s="674"/>
      <c r="P197" s="674"/>
      <c r="Q197" s="674"/>
      <c r="R197" s="674"/>
      <c r="S197" s="674"/>
      <c r="T197" s="674"/>
      <c r="U197" s="674"/>
      <c r="V197" s="674"/>
      <c r="W197" s="674"/>
      <c r="X197" s="674"/>
      <c r="Y197" s="674"/>
      <c r="Z197" s="674"/>
      <c r="AA197" s="674"/>
      <c r="AB197" s="674"/>
      <c r="AC197" s="674"/>
      <c r="AD197" s="674"/>
      <c r="AE197" s="674"/>
      <c r="AF197" s="674"/>
      <c r="AG197" s="674"/>
      <c r="AH197" s="674"/>
      <c r="AI197" s="674"/>
      <c r="AJ197" s="674"/>
      <c r="AK197" s="674"/>
      <c r="AL197" s="674"/>
      <c r="AM197" s="674"/>
      <c r="AN197" s="674"/>
      <c r="AO197" s="674"/>
      <c r="AP197" s="674"/>
      <c r="AQ197" s="674"/>
      <c r="AR197" s="674"/>
      <c r="AS197" s="674"/>
      <c r="AT197" s="674"/>
      <c r="AU197" s="674"/>
      <c r="AV197" s="674"/>
      <c r="AW197" s="674"/>
      <c r="AX197" s="674"/>
      <c r="AY197" s="674"/>
      <c r="AZ197" s="674"/>
      <c r="BA197" s="674"/>
      <c r="BB197" s="674"/>
      <c r="BC197" s="674"/>
      <c r="BD197" s="674"/>
      <c r="BE197" s="674"/>
      <c r="BF197" s="674"/>
      <c r="BG197" s="674"/>
      <c r="BH197" s="674"/>
      <c r="BI197" s="674"/>
      <c r="BJ197" s="674"/>
      <c r="BK197" s="674"/>
      <c r="BL197" s="717"/>
      <c r="BM197" s="717"/>
      <c r="BN197" s="717"/>
    </row>
    <row r="198" spans="1:66" ht="15" customHeight="1">
      <c r="A198" s="574"/>
      <c r="B198" s="693"/>
      <c r="C198" s="593" t="s">
        <v>1659</v>
      </c>
      <c r="D198" s="599">
        <v>1</v>
      </c>
      <c r="E198" s="599">
        <v>0</v>
      </c>
      <c r="F198" s="631">
        <f t="shared" si="6"/>
        <v>-1</v>
      </c>
      <c r="G198" s="537"/>
      <c r="H198" s="575"/>
      <c r="I198" s="715"/>
      <c r="J198" s="674"/>
      <c r="K198" s="674"/>
      <c r="L198" s="716"/>
      <c r="M198" s="674"/>
      <c r="N198" s="674"/>
      <c r="O198" s="674"/>
      <c r="P198" s="674"/>
      <c r="Q198" s="674"/>
      <c r="R198" s="674"/>
      <c r="S198" s="674"/>
      <c r="T198" s="674"/>
      <c r="U198" s="674"/>
      <c r="V198" s="674"/>
      <c r="W198" s="674"/>
      <c r="X198" s="674"/>
      <c r="Y198" s="674"/>
      <c r="Z198" s="674"/>
      <c r="AA198" s="674"/>
      <c r="AB198" s="674"/>
      <c r="AC198" s="674"/>
      <c r="AD198" s="674"/>
      <c r="AE198" s="674"/>
      <c r="AF198" s="674"/>
      <c r="AG198" s="674"/>
      <c r="AH198" s="674"/>
      <c r="AI198" s="674"/>
      <c r="AJ198" s="674"/>
      <c r="AK198" s="674"/>
      <c r="AL198" s="674"/>
      <c r="AM198" s="674"/>
      <c r="AN198" s="674"/>
      <c r="AO198" s="674"/>
      <c r="AP198" s="674"/>
      <c r="AQ198" s="674"/>
      <c r="AR198" s="674"/>
      <c r="AS198" s="674"/>
      <c r="AT198" s="674"/>
      <c r="AU198" s="674"/>
      <c r="AV198" s="674"/>
      <c r="AW198" s="674"/>
      <c r="AX198" s="674"/>
      <c r="AY198" s="674"/>
      <c r="AZ198" s="674"/>
      <c r="BA198" s="674"/>
      <c r="BB198" s="674"/>
      <c r="BC198" s="674"/>
      <c r="BD198" s="674"/>
      <c r="BE198" s="674"/>
      <c r="BF198" s="674"/>
      <c r="BG198" s="674"/>
      <c r="BH198" s="674"/>
      <c r="BI198" s="674"/>
      <c r="BJ198" s="674"/>
      <c r="BK198" s="674"/>
      <c r="BL198" s="717"/>
      <c r="BM198" s="717"/>
      <c r="BN198" s="717"/>
    </row>
    <row r="199" spans="1:66" ht="15" customHeight="1">
      <c r="A199" s="574"/>
      <c r="B199" s="693"/>
      <c r="C199" s="593" t="s">
        <v>910</v>
      </c>
      <c r="D199" s="599">
        <v>1</v>
      </c>
      <c r="E199" s="599">
        <v>1</v>
      </c>
      <c r="F199" s="631">
        <f t="shared" si="6"/>
        <v>0</v>
      </c>
      <c r="G199" s="600"/>
      <c r="H199" s="575"/>
      <c r="I199" s="715"/>
      <c r="J199" s="674"/>
      <c r="K199" s="674"/>
      <c r="L199" s="716"/>
      <c r="M199" s="674"/>
      <c r="N199" s="674"/>
      <c r="O199" s="674"/>
      <c r="P199" s="674"/>
      <c r="Q199" s="674"/>
      <c r="R199" s="674"/>
      <c r="S199" s="674"/>
      <c r="T199" s="674"/>
      <c r="U199" s="674"/>
      <c r="V199" s="674"/>
      <c r="W199" s="674"/>
      <c r="X199" s="674"/>
      <c r="Y199" s="674"/>
      <c r="Z199" s="674"/>
      <c r="AA199" s="674"/>
      <c r="AB199" s="674"/>
      <c r="AC199" s="674"/>
      <c r="AD199" s="674"/>
      <c r="AE199" s="674"/>
      <c r="AF199" s="674"/>
      <c r="AG199" s="674"/>
      <c r="AH199" s="674"/>
      <c r="AI199" s="674"/>
      <c r="AJ199" s="674"/>
      <c r="AK199" s="674"/>
      <c r="AL199" s="674"/>
      <c r="AM199" s="674"/>
      <c r="AN199" s="674"/>
      <c r="AO199" s="674"/>
      <c r="AP199" s="674"/>
      <c r="AQ199" s="674"/>
      <c r="AR199" s="674"/>
      <c r="AS199" s="674"/>
      <c r="AT199" s="674"/>
      <c r="AU199" s="674"/>
      <c r="AV199" s="674"/>
      <c r="AW199" s="674"/>
      <c r="AX199" s="674"/>
      <c r="AY199" s="674"/>
      <c r="AZ199" s="674"/>
      <c r="BA199" s="674"/>
      <c r="BB199" s="674"/>
      <c r="BC199" s="674"/>
      <c r="BD199" s="674"/>
      <c r="BE199" s="674"/>
      <c r="BF199" s="674"/>
      <c r="BG199" s="674"/>
      <c r="BH199" s="674"/>
      <c r="BI199" s="674"/>
      <c r="BJ199" s="674"/>
      <c r="BK199" s="674"/>
      <c r="BL199" s="717"/>
      <c r="BM199" s="717"/>
      <c r="BN199" s="717"/>
    </row>
    <row r="200" spans="1:66" ht="15" customHeight="1">
      <c r="A200" s="574"/>
      <c r="B200" s="700"/>
      <c r="C200" s="640" t="s">
        <v>1661</v>
      </c>
      <c r="D200" s="658">
        <v>2</v>
      </c>
      <c r="E200" s="658">
        <v>2</v>
      </c>
      <c r="F200" s="659">
        <f t="shared" si="6"/>
        <v>0</v>
      </c>
      <c r="G200" s="604"/>
      <c r="H200" s="575"/>
      <c r="I200" s="715"/>
      <c r="J200" s="674"/>
      <c r="K200" s="674"/>
      <c r="L200" s="716"/>
      <c r="M200" s="674"/>
      <c r="N200" s="674"/>
      <c r="O200" s="674"/>
      <c r="P200" s="674"/>
      <c r="Q200" s="674"/>
      <c r="R200" s="674"/>
      <c r="S200" s="674"/>
      <c r="T200" s="674"/>
      <c r="U200" s="674"/>
      <c r="V200" s="674"/>
      <c r="W200" s="674"/>
      <c r="X200" s="674"/>
      <c r="Y200" s="674"/>
      <c r="Z200" s="674"/>
      <c r="AA200" s="674"/>
      <c r="AB200" s="674"/>
      <c r="AC200" s="674"/>
      <c r="AD200" s="674"/>
      <c r="AE200" s="674"/>
      <c r="AF200" s="674"/>
      <c r="AG200" s="674"/>
      <c r="AH200" s="674"/>
      <c r="AI200" s="674"/>
      <c r="AJ200" s="674"/>
      <c r="AK200" s="674"/>
      <c r="AL200" s="674"/>
      <c r="AM200" s="674"/>
      <c r="AN200" s="674"/>
      <c r="AO200" s="674"/>
      <c r="AP200" s="674"/>
      <c r="AQ200" s="674"/>
      <c r="AR200" s="674"/>
      <c r="AS200" s="674"/>
      <c r="AT200" s="674"/>
      <c r="AU200" s="674"/>
      <c r="AV200" s="674"/>
      <c r="AW200" s="674"/>
      <c r="AX200" s="674"/>
      <c r="AY200" s="674"/>
      <c r="AZ200" s="674"/>
      <c r="BA200" s="674"/>
      <c r="BB200" s="674"/>
      <c r="BC200" s="674"/>
      <c r="BD200" s="674"/>
      <c r="BE200" s="674"/>
      <c r="BF200" s="674"/>
      <c r="BG200" s="674"/>
      <c r="BH200" s="674"/>
      <c r="BI200" s="674"/>
      <c r="BJ200" s="674"/>
      <c r="BK200" s="674"/>
      <c r="BL200" s="717"/>
      <c r="BM200" s="717"/>
      <c r="BN200" s="717"/>
    </row>
    <row r="201" spans="1:66" s="645" customFormat="1" ht="9.9499999999999993" customHeight="1">
      <c r="A201" s="641"/>
      <c r="B201" s="642"/>
      <c r="C201" s="643"/>
      <c r="D201" s="643"/>
      <c r="E201" s="643"/>
      <c r="F201" s="643"/>
      <c r="G201" s="643"/>
      <c r="H201" s="575"/>
      <c r="I201" s="733"/>
      <c r="J201" s="734"/>
      <c r="K201" s="734"/>
      <c r="L201" s="735"/>
      <c r="M201" s="734"/>
      <c r="N201" s="734"/>
      <c r="O201" s="734"/>
      <c r="P201" s="734"/>
      <c r="Q201" s="734"/>
      <c r="R201" s="734"/>
      <c r="S201" s="734"/>
      <c r="T201" s="734"/>
      <c r="U201" s="734"/>
      <c r="V201" s="734"/>
      <c r="W201" s="734"/>
      <c r="X201" s="734"/>
      <c r="Y201" s="734"/>
      <c r="Z201" s="734"/>
      <c r="AA201" s="734"/>
      <c r="AB201" s="734"/>
      <c r="AC201" s="734"/>
      <c r="AD201" s="734"/>
      <c r="AE201" s="734"/>
      <c r="AF201" s="734"/>
      <c r="AG201" s="734"/>
      <c r="AH201" s="734"/>
      <c r="AI201" s="734"/>
      <c r="AJ201" s="734"/>
      <c r="AK201" s="734"/>
      <c r="AL201" s="734"/>
      <c r="AM201" s="734"/>
      <c r="AN201" s="734"/>
      <c r="AO201" s="734"/>
      <c r="AP201" s="734"/>
      <c r="AQ201" s="734"/>
      <c r="AR201" s="734"/>
      <c r="AS201" s="734"/>
      <c r="AT201" s="734"/>
      <c r="AU201" s="734"/>
      <c r="AV201" s="734"/>
      <c r="AW201" s="734"/>
      <c r="AX201" s="734"/>
      <c r="AY201" s="734"/>
      <c r="AZ201" s="734"/>
      <c r="BA201" s="734"/>
      <c r="BB201" s="734"/>
      <c r="BC201" s="734"/>
      <c r="BD201" s="734"/>
      <c r="BE201" s="734"/>
      <c r="BF201" s="734"/>
      <c r="BG201" s="734"/>
      <c r="BH201" s="734"/>
      <c r="BI201" s="734"/>
      <c r="BJ201" s="734"/>
      <c r="BK201" s="734"/>
      <c r="BL201" s="736"/>
      <c r="BM201" s="736"/>
      <c r="BN201" s="736"/>
    </row>
    <row r="202" spans="1:66" ht="21" customHeight="1">
      <c r="A202" s="574"/>
      <c r="B202" s="583" t="s">
        <v>922</v>
      </c>
      <c r="C202" s="646"/>
      <c r="D202" s="647"/>
      <c r="E202" s="647"/>
      <c r="F202" s="647"/>
      <c r="G202" s="647"/>
      <c r="H202" s="575"/>
      <c r="I202" s="715"/>
      <c r="J202" s="737"/>
      <c r="K202" s="737"/>
      <c r="L202" s="738"/>
      <c r="M202" s="737"/>
      <c r="N202" s="737"/>
      <c r="O202" s="737"/>
      <c r="P202" s="737"/>
      <c r="Q202" s="737"/>
      <c r="R202" s="737"/>
      <c r="S202" s="737"/>
      <c r="T202" s="737"/>
      <c r="U202" s="737"/>
      <c r="V202" s="737"/>
      <c r="W202" s="737"/>
      <c r="X202" s="737"/>
      <c r="Y202" s="737"/>
      <c r="Z202" s="737"/>
      <c r="AA202" s="737"/>
      <c r="AB202" s="737"/>
      <c r="AC202" s="737"/>
      <c r="AD202" s="737"/>
      <c r="AE202" s="737"/>
      <c r="AF202" s="737"/>
      <c r="AG202" s="737"/>
      <c r="AH202" s="737"/>
      <c r="AI202" s="737"/>
      <c r="AJ202" s="737"/>
      <c r="AK202" s="737"/>
      <c r="AL202" s="737"/>
      <c r="AM202" s="737"/>
      <c r="AN202" s="737"/>
      <c r="AO202" s="737"/>
      <c r="AP202" s="737"/>
      <c r="AQ202" s="737"/>
      <c r="AR202" s="737"/>
      <c r="AS202" s="737"/>
      <c r="AT202" s="737"/>
      <c r="AU202" s="737"/>
      <c r="AV202" s="737"/>
      <c r="AW202" s="737"/>
      <c r="AX202" s="737"/>
      <c r="AY202" s="737"/>
      <c r="AZ202" s="737"/>
      <c r="BA202" s="737"/>
      <c r="BB202" s="737"/>
      <c r="BC202" s="737"/>
      <c r="BD202" s="737"/>
      <c r="BE202" s="737"/>
      <c r="BF202" s="737"/>
      <c r="BG202" s="737"/>
      <c r="BH202" s="737"/>
      <c r="BI202" s="737"/>
      <c r="BJ202" s="737"/>
      <c r="BK202" s="737"/>
      <c r="BL202" s="739"/>
      <c r="BM202" s="739"/>
      <c r="BN202" s="739"/>
    </row>
    <row r="203" spans="1:66" ht="15" customHeight="1">
      <c r="A203" s="574"/>
      <c r="B203" s="693"/>
      <c r="C203" s="593" t="s">
        <v>1484</v>
      </c>
      <c r="D203" s="535">
        <v>1</v>
      </c>
      <c r="E203" s="535">
        <v>0</v>
      </c>
      <c r="F203" s="536">
        <f t="shared" ref="F203:F234" si="7">E203-D203</f>
        <v>-1</v>
      </c>
      <c r="G203" s="615" t="s">
        <v>1666</v>
      </c>
      <c r="H203" s="575"/>
      <c r="I203" s="715"/>
      <c r="J203" s="674"/>
      <c r="K203" s="674"/>
      <c r="L203" s="716"/>
      <c r="M203" s="674"/>
      <c r="N203" s="674"/>
      <c r="O203" s="674"/>
      <c r="P203" s="674"/>
      <c r="Q203" s="674"/>
      <c r="R203" s="674"/>
      <c r="S203" s="674"/>
      <c r="T203" s="674"/>
      <c r="U203" s="674"/>
      <c r="V203" s="674"/>
      <c r="W203" s="674"/>
      <c r="X203" s="674"/>
      <c r="Y203" s="674"/>
      <c r="Z203" s="674"/>
      <c r="AA203" s="674"/>
      <c r="AB203" s="674"/>
      <c r="AC203" s="674"/>
      <c r="AD203" s="674"/>
      <c r="AE203" s="674"/>
      <c r="AF203" s="674"/>
      <c r="AG203" s="674"/>
      <c r="AH203" s="674"/>
      <c r="AI203" s="674"/>
      <c r="AJ203" s="674"/>
      <c r="AK203" s="674"/>
      <c r="AL203" s="674"/>
      <c r="AM203" s="674"/>
      <c r="AN203" s="674"/>
      <c r="AO203" s="674"/>
      <c r="AP203" s="674"/>
      <c r="AQ203" s="674"/>
      <c r="AR203" s="674"/>
      <c r="AS203" s="674"/>
      <c r="AT203" s="674"/>
      <c r="AU203" s="674"/>
      <c r="AV203" s="674"/>
      <c r="AW203" s="674"/>
      <c r="AX203" s="674"/>
      <c r="AY203" s="674"/>
      <c r="AZ203" s="674"/>
      <c r="BA203" s="674"/>
      <c r="BB203" s="674"/>
      <c r="BC203" s="674"/>
      <c r="BD203" s="674"/>
      <c r="BE203" s="674"/>
      <c r="BF203" s="674"/>
      <c r="BG203" s="674"/>
      <c r="BH203" s="674"/>
      <c r="BI203" s="674"/>
      <c r="BJ203" s="674"/>
      <c r="BK203" s="674"/>
      <c r="BL203" s="717"/>
      <c r="BM203" s="717"/>
      <c r="BN203" s="717"/>
    </row>
    <row r="204" spans="1:66" ht="15" customHeight="1">
      <c r="A204" s="574"/>
      <c r="B204" s="693"/>
      <c r="C204" s="593" t="s">
        <v>1766</v>
      </c>
      <c r="D204" s="535">
        <v>1</v>
      </c>
      <c r="E204" s="535">
        <v>1</v>
      </c>
      <c r="F204" s="536">
        <f t="shared" si="7"/>
        <v>0</v>
      </c>
      <c r="G204" s="537"/>
      <c r="H204" s="575"/>
      <c r="I204" s="715"/>
      <c r="J204" s="718">
        <v>0</v>
      </c>
      <c r="K204" s="674"/>
      <c r="L204" s="716"/>
      <c r="M204" s="674"/>
      <c r="N204" s="674"/>
      <c r="O204" s="674"/>
      <c r="P204" s="674"/>
      <c r="Q204" s="674"/>
      <c r="R204" s="674"/>
      <c r="S204" s="674"/>
      <c r="T204" s="674"/>
      <c r="U204" s="674"/>
      <c r="V204" s="674"/>
      <c r="W204" s="674"/>
      <c r="X204" s="674"/>
      <c r="Y204" s="674"/>
      <c r="Z204" s="674"/>
      <c r="AA204" s="674"/>
      <c r="AB204" s="674"/>
      <c r="AC204" s="674"/>
      <c r="AD204" s="674"/>
      <c r="AE204" s="674"/>
      <c r="AF204" s="674"/>
      <c r="AG204" s="674"/>
      <c r="AH204" s="674"/>
      <c r="AI204" s="674"/>
      <c r="AJ204" s="674"/>
      <c r="AK204" s="674"/>
      <c r="AL204" s="674"/>
      <c r="AM204" s="674"/>
      <c r="AN204" s="674"/>
      <c r="AO204" s="674"/>
      <c r="AP204" s="674"/>
      <c r="AQ204" s="674"/>
      <c r="AR204" s="674"/>
      <c r="AS204" s="674"/>
      <c r="AT204" s="674"/>
      <c r="AU204" s="674"/>
      <c r="AV204" s="674"/>
      <c r="AW204" s="674"/>
      <c r="AX204" s="674"/>
      <c r="AY204" s="674"/>
      <c r="AZ204" s="674"/>
      <c r="BA204" s="674"/>
      <c r="BB204" s="674"/>
      <c r="BC204" s="674"/>
      <c r="BD204" s="674"/>
      <c r="BE204" s="674"/>
      <c r="BF204" s="674"/>
      <c r="BG204" s="674"/>
      <c r="BH204" s="674"/>
      <c r="BI204" s="674"/>
      <c r="BJ204" s="674"/>
      <c r="BK204" s="674"/>
      <c r="BL204" s="717">
        <v>1</v>
      </c>
      <c r="BM204" s="717"/>
      <c r="BN204" s="717"/>
    </row>
    <row r="205" spans="1:66" ht="15" customHeight="1">
      <c r="A205" s="574"/>
      <c r="B205" s="693"/>
      <c r="C205" s="593" t="s">
        <v>1766</v>
      </c>
      <c r="D205" s="535">
        <v>1</v>
      </c>
      <c r="E205" s="535">
        <v>0</v>
      </c>
      <c r="F205" s="536">
        <f t="shared" si="7"/>
        <v>-1</v>
      </c>
      <c r="G205" s="615" t="s">
        <v>1837</v>
      </c>
      <c r="H205" s="575"/>
      <c r="I205" s="715"/>
      <c r="J205" s="674"/>
      <c r="K205" s="674"/>
      <c r="L205" s="716"/>
      <c r="M205" s="674"/>
      <c r="N205" s="674"/>
      <c r="O205" s="674"/>
      <c r="P205" s="674"/>
      <c r="Q205" s="674"/>
      <c r="R205" s="674"/>
      <c r="S205" s="674"/>
      <c r="T205" s="674"/>
      <c r="U205" s="674"/>
      <c r="V205" s="674"/>
      <c r="W205" s="674"/>
      <c r="X205" s="674"/>
      <c r="Y205" s="674"/>
      <c r="Z205" s="674"/>
      <c r="AA205" s="674"/>
      <c r="AB205" s="674"/>
      <c r="AC205" s="674"/>
      <c r="AD205" s="674"/>
      <c r="AE205" s="674"/>
      <c r="AF205" s="674"/>
      <c r="AG205" s="674"/>
      <c r="AH205" s="674"/>
      <c r="AI205" s="674"/>
      <c r="AJ205" s="674"/>
      <c r="AK205" s="674"/>
      <c r="AL205" s="674"/>
      <c r="AM205" s="674"/>
      <c r="AN205" s="674"/>
      <c r="AO205" s="674"/>
      <c r="AP205" s="674"/>
      <c r="AQ205" s="674"/>
      <c r="AR205" s="674"/>
      <c r="AS205" s="674"/>
      <c r="AT205" s="674"/>
      <c r="AU205" s="674"/>
      <c r="AV205" s="674"/>
      <c r="AW205" s="674"/>
      <c r="AX205" s="674"/>
      <c r="AY205" s="674"/>
      <c r="AZ205" s="674"/>
      <c r="BA205" s="674"/>
      <c r="BB205" s="674"/>
      <c r="BC205" s="674"/>
      <c r="BD205" s="674"/>
      <c r="BE205" s="674"/>
      <c r="BF205" s="674"/>
      <c r="BG205" s="674"/>
      <c r="BH205" s="674"/>
      <c r="BI205" s="674"/>
      <c r="BJ205" s="674"/>
      <c r="BK205" s="674"/>
      <c r="BL205" s="717"/>
      <c r="BM205" s="717"/>
      <c r="BN205" s="717"/>
    </row>
    <row r="206" spans="1:66" ht="15" customHeight="1">
      <c r="A206" s="574"/>
      <c r="B206" s="693"/>
      <c r="C206" s="593" t="s">
        <v>1766</v>
      </c>
      <c r="D206" s="535">
        <v>1</v>
      </c>
      <c r="E206" s="535">
        <v>0</v>
      </c>
      <c r="F206" s="536">
        <f t="shared" si="7"/>
        <v>-1</v>
      </c>
      <c r="G206" s="615" t="s">
        <v>1838</v>
      </c>
      <c r="H206" s="575"/>
      <c r="I206" s="715"/>
      <c r="J206" s="674"/>
      <c r="K206" s="674"/>
      <c r="L206" s="716"/>
      <c r="M206" s="674"/>
      <c r="N206" s="674"/>
      <c r="O206" s="674"/>
      <c r="P206" s="674"/>
      <c r="Q206" s="674"/>
      <c r="R206" s="674"/>
      <c r="S206" s="674"/>
      <c r="T206" s="674"/>
      <c r="U206" s="674"/>
      <c r="V206" s="674"/>
      <c r="W206" s="674"/>
      <c r="X206" s="674"/>
      <c r="Y206" s="674"/>
      <c r="Z206" s="674"/>
      <c r="AA206" s="674"/>
      <c r="AB206" s="674"/>
      <c r="AC206" s="674"/>
      <c r="AD206" s="674"/>
      <c r="AE206" s="674"/>
      <c r="AF206" s="674"/>
      <c r="AG206" s="674"/>
      <c r="AH206" s="674"/>
      <c r="AI206" s="674"/>
      <c r="AJ206" s="674"/>
      <c r="AK206" s="674"/>
      <c r="AL206" s="674"/>
      <c r="AM206" s="674"/>
      <c r="AN206" s="674"/>
      <c r="AO206" s="674"/>
      <c r="AP206" s="674"/>
      <c r="AQ206" s="674"/>
      <c r="AR206" s="674"/>
      <c r="AS206" s="674"/>
      <c r="AT206" s="674"/>
      <c r="AU206" s="674"/>
      <c r="AV206" s="674"/>
      <c r="AW206" s="674"/>
      <c r="AX206" s="674"/>
      <c r="AY206" s="674"/>
      <c r="AZ206" s="674"/>
      <c r="BA206" s="674"/>
      <c r="BB206" s="674"/>
      <c r="BC206" s="674"/>
      <c r="BD206" s="674"/>
      <c r="BE206" s="674"/>
      <c r="BF206" s="674"/>
      <c r="BG206" s="674"/>
      <c r="BH206" s="674"/>
      <c r="BI206" s="674"/>
      <c r="BJ206" s="674"/>
      <c r="BK206" s="674"/>
      <c r="BL206" s="717"/>
      <c r="BM206" s="717"/>
      <c r="BN206" s="717"/>
    </row>
    <row r="207" spans="1:66" ht="15" customHeight="1">
      <c r="A207" s="574"/>
      <c r="B207" s="693"/>
      <c r="C207" s="593" t="s">
        <v>1839</v>
      </c>
      <c r="D207" s="535">
        <v>0</v>
      </c>
      <c r="E207" s="535">
        <v>1</v>
      </c>
      <c r="F207" s="536">
        <f t="shared" si="7"/>
        <v>1</v>
      </c>
      <c r="G207" s="615" t="s">
        <v>1399</v>
      </c>
      <c r="H207" s="575"/>
      <c r="I207" s="715"/>
      <c r="J207" s="718">
        <v>0</v>
      </c>
      <c r="K207" s="674"/>
      <c r="L207" s="716"/>
      <c r="M207" s="674"/>
      <c r="N207" s="674"/>
      <c r="O207" s="674"/>
      <c r="P207" s="674"/>
      <c r="Q207" s="674"/>
      <c r="R207" s="674"/>
      <c r="S207" s="674"/>
      <c r="T207" s="674"/>
      <c r="U207" s="674"/>
      <c r="V207" s="674"/>
      <c r="W207" s="674"/>
      <c r="X207" s="674"/>
      <c r="Y207" s="674"/>
      <c r="Z207" s="674"/>
      <c r="AA207" s="674"/>
      <c r="AB207" s="674"/>
      <c r="AC207" s="674"/>
      <c r="AD207" s="674"/>
      <c r="AE207" s="674"/>
      <c r="AF207" s="674"/>
      <c r="AG207" s="674"/>
      <c r="AH207" s="674"/>
      <c r="AI207" s="674"/>
      <c r="AJ207" s="674"/>
      <c r="AK207" s="674"/>
      <c r="AL207" s="674"/>
      <c r="AM207" s="674"/>
      <c r="AN207" s="674"/>
      <c r="AO207" s="674"/>
      <c r="AP207" s="674"/>
      <c r="AQ207" s="674"/>
      <c r="AR207" s="674"/>
      <c r="AS207" s="674"/>
      <c r="AT207" s="674"/>
      <c r="AU207" s="674"/>
      <c r="AV207" s="674"/>
      <c r="AW207" s="674"/>
      <c r="AX207" s="674"/>
      <c r="AY207" s="674"/>
      <c r="AZ207" s="674"/>
      <c r="BA207" s="674"/>
      <c r="BB207" s="674"/>
      <c r="BC207" s="674"/>
      <c r="BD207" s="674"/>
      <c r="BE207" s="674"/>
      <c r="BF207" s="674"/>
      <c r="BG207" s="674"/>
      <c r="BH207" s="674"/>
      <c r="BI207" s="674"/>
      <c r="BJ207" s="674"/>
      <c r="BK207" s="674"/>
      <c r="BL207" s="717">
        <v>1</v>
      </c>
      <c r="BM207" s="717"/>
      <c r="BN207" s="717"/>
    </row>
    <row r="208" spans="1:66" ht="15" customHeight="1">
      <c r="A208" s="574"/>
      <c r="B208" s="693"/>
      <c r="C208" s="593" t="s">
        <v>1839</v>
      </c>
      <c r="D208" s="535">
        <v>0</v>
      </c>
      <c r="E208" s="535">
        <v>1</v>
      </c>
      <c r="F208" s="536">
        <f t="shared" si="7"/>
        <v>1</v>
      </c>
      <c r="G208" s="615" t="s">
        <v>1399</v>
      </c>
      <c r="H208" s="575"/>
      <c r="I208" s="715"/>
      <c r="J208" s="718">
        <v>0</v>
      </c>
      <c r="K208" s="674"/>
      <c r="L208" s="716"/>
      <c r="M208" s="674"/>
      <c r="N208" s="674"/>
      <c r="O208" s="674"/>
      <c r="P208" s="674"/>
      <c r="Q208" s="674"/>
      <c r="R208" s="674"/>
      <c r="S208" s="674"/>
      <c r="T208" s="674"/>
      <c r="U208" s="674"/>
      <c r="V208" s="674"/>
      <c r="W208" s="674"/>
      <c r="X208" s="674"/>
      <c r="Y208" s="674"/>
      <c r="Z208" s="674"/>
      <c r="AA208" s="674"/>
      <c r="AB208" s="674"/>
      <c r="AC208" s="674"/>
      <c r="AD208" s="674"/>
      <c r="AE208" s="674"/>
      <c r="AF208" s="674"/>
      <c r="AG208" s="674"/>
      <c r="AH208" s="674"/>
      <c r="AI208" s="674"/>
      <c r="AJ208" s="674"/>
      <c r="AK208" s="674"/>
      <c r="AL208" s="674"/>
      <c r="AM208" s="674"/>
      <c r="AN208" s="674"/>
      <c r="AO208" s="674"/>
      <c r="AP208" s="674"/>
      <c r="AQ208" s="674"/>
      <c r="AR208" s="674"/>
      <c r="AS208" s="674"/>
      <c r="AT208" s="674"/>
      <c r="AU208" s="674"/>
      <c r="AV208" s="674"/>
      <c r="AW208" s="674"/>
      <c r="AX208" s="674"/>
      <c r="AY208" s="674"/>
      <c r="AZ208" s="674"/>
      <c r="BA208" s="674"/>
      <c r="BB208" s="674"/>
      <c r="BC208" s="674"/>
      <c r="BD208" s="674"/>
      <c r="BE208" s="674"/>
      <c r="BF208" s="674"/>
      <c r="BG208" s="674"/>
      <c r="BH208" s="674"/>
      <c r="BI208" s="674"/>
      <c r="BJ208" s="674"/>
      <c r="BK208" s="674"/>
      <c r="BL208" s="717">
        <v>1</v>
      </c>
      <c r="BM208" s="717"/>
      <c r="BN208" s="717"/>
    </row>
    <row r="209" spans="1:66" ht="15" customHeight="1">
      <c r="A209" s="574"/>
      <c r="B209" s="693"/>
      <c r="C209" s="593" t="s">
        <v>1839</v>
      </c>
      <c r="D209" s="535">
        <v>0</v>
      </c>
      <c r="E209" s="535">
        <v>1</v>
      </c>
      <c r="F209" s="536">
        <f t="shared" si="7"/>
        <v>1</v>
      </c>
      <c r="G209" s="615" t="s">
        <v>1399</v>
      </c>
      <c r="H209" s="575"/>
      <c r="I209" s="715"/>
      <c r="J209" s="718">
        <v>0</v>
      </c>
      <c r="K209" s="674"/>
      <c r="L209" s="716"/>
      <c r="M209" s="674"/>
      <c r="N209" s="674"/>
      <c r="O209" s="674"/>
      <c r="P209" s="674"/>
      <c r="Q209" s="674"/>
      <c r="R209" s="674"/>
      <c r="S209" s="674"/>
      <c r="T209" s="674"/>
      <c r="U209" s="674"/>
      <c r="V209" s="674"/>
      <c r="W209" s="674"/>
      <c r="X209" s="674"/>
      <c r="Y209" s="674"/>
      <c r="Z209" s="674"/>
      <c r="AA209" s="674"/>
      <c r="AB209" s="674"/>
      <c r="AC209" s="674"/>
      <c r="AD209" s="674"/>
      <c r="AE209" s="674"/>
      <c r="AF209" s="674"/>
      <c r="AG209" s="674"/>
      <c r="AH209" s="674"/>
      <c r="AI209" s="674"/>
      <c r="AJ209" s="674"/>
      <c r="AK209" s="674"/>
      <c r="AL209" s="674"/>
      <c r="AM209" s="674"/>
      <c r="AN209" s="674"/>
      <c r="AO209" s="674"/>
      <c r="AP209" s="674"/>
      <c r="AQ209" s="674"/>
      <c r="AR209" s="674"/>
      <c r="AS209" s="674"/>
      <c r="AT209" s="674"/>
      <c r="AU209" s="674"/>
      <c r="AV209" s="674"/>
      <c r="AW209" s="674"/>
      <c r="AX209" s="674"/>
      <c r="AY209" s="674"/>
      <c r="AZ209" s="674"/>
      <c r="BA209" s="674"/>
      <c r="BB209" s="674"/>
      <c r="BC209" s="674"/>
      <c r="BD209" s="674"/>
      <c r="BE209" s="674"/>
      <c r="BF209" s="674"/>
      <c r="BG209" s="674"/>
      <c r="BH209" s="674"/>
      <c r="BI209" s="674"/>
      <c r="BJ209" s="674"/>
      <c r="BK209" s="674"/>
      <c r="BL209" s="717">
        <v>1</v>
      </c>
      <c r="BM209" s="717"/>
      <c r="BN209" s="717"/>
    </row>
    <row r="210" spans="1:66" ht="15" customHeight="1">
      <c r="A210" s="574"/>
      <c r="B210" s="693"/>
      <c r="C210" s="593" t="s">
        <v>1767</v>
      </c>
      <c r="D210" s="535">
        <v>1</v>
      </c>
      <c r="E210" s="535">
        <v>1</v>
      </c>
      <c r="F210" s="536">
        <f t="shared" si="7"/>
        <v>0</v>
      </c>
      <c r="G210" s="537"/>
      <c r="H210" s="575"/>
      <c r="I210" s="715"/>
      <c r="J210" s="718">
        <v>0</v>
      </c>
      <c r="K210" s="674"/>
      <c r="L210" s="716"/>
      <c r="M210" s="674"/>
      <c r="N210" s="674"/>
      <c r="O210" s="674"/>
      <c r="P210" s="674"/>
      <c r="Q210" s="674"/>
      <c r="R210" s="674"/>
      <c r="S210" s="674"/>
      <c r="T210" s="674"/>
      <c r="U210" s="674"/>
      <c r="V210" s="674"/>
      <c r="W210" s="674"/>
      <c r="X210" s="674"/>
      <c r="Y210" s="674"/>
      <c r="Z210" s="674"/>
      <c r="AA210" s="674"/>
      <c r="AB210" s="674"/>
      <c r="AC210" s="674"/>
      <c r="AD210" s="674"/>
      <c r="AE210" s="674"/>
      <c r="AF210" s="674"/>
      <c r="AG210" s="674"/>
      <c r="AH210" s="674"/>
      <c r="AI210" s="674"/>
      <c r="AJ210" s="674"/>
      <c r="AK210" s="674"/>
      <c r="AL210" s="674"/>
      <c r="AM210" s="674"/>
      <c r="AN210" s="674"/>
      <c r="AO210" s="674"/>
      <c r="AP210" s="674"/>
      <c r="AQ210" s="674"/>
      <c r="AR210" s="674"/>
      <c r="AS210" s="674"/>
      <c r="AT210" s="674"/>
      <c r="AU210" s="674"/>
      <c r="AV210" s="674"/>
      <c r="AW210" s="674"/>
      <c r="AX210" s="674"/>
      <c r="AY210" s="674"/>
      <c r="AZ210" s="674"/>
      <c r="BA210" s="674"/>
      <c r="BB210" s="674"/>
      <c r="BC210" s="674"/>
      <c r="BD210" s="674"/>
      <c r="BE210" s="674"/>
      <c r="BF210" s="674"/>
      <c r="BG210" s="674"/>
      <c r="BH210" s="674"/>
      <c r="BI210" s="674"/>
      <c r="BJ210" s="674"/>
      <c r="BK210" s="674"/>
      <c r="BL210" s="717">
        <v>1</v>
      </c>
      <c r="BM210" s="717"/>
      <c r="BN210" s="717"/>
    </row>
    <row r="211" spans="1:66" ht="15" customHeight="1">
      <c r="A211" s="574"/>
      <c r="B211" s="693"/>
      <c r="C211" s="593" t="s">
        <v>1767</v>
      </c>
      <c r="D211" s="535">
        <v>1</v>
      </c>
      <c r="E211" s="535">
        <v>1</v>
      </c>
      <c r="F211" s="536">
        <f t="shared" si="7"/>
        <v>0</v>
      </c>
      <c r="G211" s="537"/>
      <c r="H211" s="575"/>
      <c r="I211" s="715"/>
      <c r="J211" s="718">
        <v>0</v>
      </c>
      <c r="K211" s="674"/>
      <c r="L211" s="716"/>
      <c r="M211" s="674"/>
      <c r="N211" s="674"/>
      <c r="O211" s="674"/>
      <c r="P211" s="674"/>
      <c r="Q211" s="674"/>
      <c r="R211" s="674"/>
      <c r="S211" s="674"/>
      <c r="T211" s="674"/>
      <c r="U211" s="674"/>
      <c r="V211" s="674"/>
      <c r="W211" s="674"/>
      <c r="X211" s="674"/>
      <c r="Y211" s="674"/>
      <c r="Z211" s="674"/>
      <c r="AA211" s="674"/>
      <c r="AB211" s="674"/>
      <c r="AC211" s="674"/>
      <c r="AD211" s="674"/>
      <c r="AE211" s="674"/>
      <c r="AF211" s="674"/>
      <c r="AG211" s="674"/>
      <c r="AH211" s="674"/>
      <c r="AI211" s="674"/>
      <c r="AJ211" s="674"/>
      <c r="AK211" s="674"/>
      <c r="AL211" s="674"/>
      <c r="AM211" s="674"/>
      <c r="AN211" s="674"/>
      <c r="AO211" s="674"/>
      <c r="AP211" s="674"/>
      <c r="AQ211" s="674"/>
      <c r="AR211" s="674"/>
      <c r="AS211" s="674"/>
      <c r="AT211" s="674"/>
      <c r="AU211" s="674"/>
      <c r="AV211" s="674"/>
      <c r="AW211" s="674"/>
      <c r="AX211" s="674"/>
      <c r="AY211" s="674"/>
      <c r="AZ211" s="674"/>
      <c r="BA211" s="674"/>
      <c r="BB211" s="674"/>
      <c r="BC211" s="674"/>
      <c r="BD211" s="674"/>
      <c r="BE211" s="674"/>
      <c r="BF211" s="674"/>
      <c r="BG211" s="674"/>
      <c r="BH211" s="674"/>
      <c r="BI211" s="674"/>
      <c r="BJ211" s="674"/>
      <c r="BK211" s="674"/>
      <c r="BL211" s="717">
        <v>1</v>
      </c>
      <c r="BM211" s="717"/>
      <c r="BN211" s="717"/>
    </row>
    <row r="212" spans="1:66" ht="15" customHeight="1">
      <c r="A212" s="574"/>
      <c r="B212" s="693" t="s">
        <v>923</v>
      </c>
      <c r="C212" s="593" t="s">
        <v>1767</v>
      </c>
      <c r="D212" s="535">
        <v>1</v>
      </c>
      <c r="E212" s="535">
        <v>0</v>
      </c>
      <c r="F212" s="536">
        <f t="shared" si="7"/>
        <v>-1</v>
      </c>
      <c r="G212" s="615" t="s">
        <v>1840</v>
      </c>
      <c r="H212" s="575"/>
      <c r="I212" s="715"/>
      <c r="J212" s="674"/>
      <c r="K212" s="674"/>
      <c r="L212" s="716"/>
      <c r="M212" s="674"/>
      <c r="N212" s="674"/>
      <c r="O212" s="674"/>
      <c r="P212" s="674"/>
      <c r="Q212" s="674"/>
      <c r="R212" s="674"/>
      <c r="S212" s="674"/>
      <c r="T212" s="674"/>
      <c r="U212" s="674"/>
      <c r="V212" s="674"/>
      <c r="W212" s="674"/>
      <c r="X212" s="674"/>
      <c r="Y212" s="674"/>
      <c r="Z212" s="674"/>
      <c r="AA212" s="674"/>
      <c r="AB212" s="674"/>
      <c r="AC212" s="674"/>
      <c r="AD212" s="674"/>
      <c r="AE212" s="674"/>
      <c r="AF212" s="674"/>
      <c r="AG212" s="674"/>
      <c r="AH212" s="674"/>
      <c r="AI212" s="674"/>
      <c r="AJ212" s="674"/>
      <c r="AK212" s="674"/>
      <c r="AL212" s="674"/>
      <c r="AM212" s="674"/>
      <c r="AN212" s="674"/>
      <c r="AO212" s="674"/>
      <c r="AP212" s="674"/>
      <c r="AQ212" s="674"/>
      <c r="AR212" s="674"/>
      <c r="AS212" s="674"/>
      <c r="AT212" s="674"/>
      <c r="AU212" s="674"/>
      <c r="AV212" s="674"/>
      <c r="AW212" s="674"/>
      <c r="AX212" s="674"/>
      <c r="AY212" s="674"/>
      <c r="AZ212" s="674"/>
      <c r="BA212" s="674"/>
      <c r="BB212" s="674"/>
      <c r="BC212" s="674"/>
      <c r="BD212" s="674"/>
      <c r="BE212" s="674"/>
      <c r="BF212" s="674"/>
      <c r="BG212" s="674"/>
      <c r="BH212" s="674"/>
      <c r="BI212" s="674"/>
      <c r="BJ212" s="674"/>
      <c r="BK212" s="674"/>
      <c r="BL212" s="717"/>
      <c r="BM212" s="717"/>
      <c r="BN212" s="717"/>
    </row>
    <row r="213" spans="1:66" ht="15" customHeight="1">
      <c r="A213" s="574"/>
      <c r="B213" s="693"/>
      <c r="C213" s="593" t="s">
        <v>1767</v>
      </c>
      <c r="D213" s="535">
        <v>1</v>
      </c>
      <c r="E213" s="535">
        <v>0</v>
      </c>
      <c r="F213" s="536">
        <f t="shared" si="7"/>
        <v>-1</v>
      </c>
      <c r="G213" s="537"/>
      <c r="H213" s="575"/>
      <c r="I213" s="715"/>
      <c r="J213" s="674"/>
      <c r="K213" s="674"/>
      <c r="L213" s="716"/>
      <c r="M213" s="674"/>
      <c r="N213" s="674"/>
      <c r="O213" s="674"/>
      <c r="P213" s="674"/>
      <c r="Q213" s="674"/>
      <c r="R213" s="674"/>
      <c r="S213" s="674"/>
      <c r="T213" s="674"/>
      <c r="U213" s="674"/>
      <c r="V213" s="674"/>
      <c r="W213" s="674"/>
      <c r="X213" s="674"/>
      <c r="Y213" s="674"/>
      <c r="Z213" s="674"/>
      <c r="AA213" s="674"/>
      <c r="AB213" s="674"/>
      <c r="AC213" s="674"/>
      <c r="AD213" s="674"/>
      <c r="AE213" s="674"/>
      <c r="AF213" s="674"/>
      <c r="AG213" s="674"/>
      <c r="AH213" s="674"/>
      <c r="AI213" s="674"/>
      <c r="AJ213" s="674"/>
      <c r="AK213" s="674"/>
      <c r="AL213" s="674"/>
      <c r="AM213" s="674"/>
      <c r="AN213" s="674"/>
      <c r="AO213" s="674"/>
      <c r="AP213" s="674"/>
      <c r="AQ213" s="674"/>
      <c r="AR213" s="674"/>
      <c r="AS213" s="674"/>
      <c r="AT213" s="674"/>
      <c r="AU213" s="674"/>
      <c r="AV213" s="674"/>
      <c r="AW213" s="674"/>
      <c r="AX213" s="674"/>
      <c r="AY213" s="674"/>
      <c r="AZ213" s="674"/>
      <c r="BA213" s="674"/>
      <c r="BB213" s="674"/>
      <c r="BC213" s="674"/>
      <c r="BD213" s="674"/>
      <c r="BE213" s="674"/>
      <c r="BF213" s="674"/>
      <c r="BG213" s="674"/>
      <c r="BH213" s="674"/>
      <c r="BI213" s="674"/>
      <c r="BJ213" s="674"/>
      <c r="BK213" s="674"/>
      <c r="BL213" s="717"/>
      <c r="BM213" s="717"/>
      <c r="BN213" s="717"/>
    </row>
    <row r="214" spans="1:66" ht="15" customHeight="1">
      <c r="A214" s="574"/>
      <c r="B214" s="693"/>
      <c r="C214" s="593" t="s">
        <v>1768</v>
      </c>
      <c r="D214" s="535">
        <v>1</v>
      </c>
      <c r="E214" s="535">
        <v>1</v>
      </c>
      <c r="F214" s="536">
        <f t="shared" si="7"/>
        <v>0</v>
      </c>
      <c r="G214" s="537"/>
      <c r="H214" s="575"/>
      <c r="I214" s="715"/>
      <c r="J214" s="718">
        <v>0</v>
      </c>
      <c r="K214" s="718"/>
      <c r="L214" s="729"/>
      <c r="M214" s="674"/>
      <c r="N214" s="674"/>
      <c r="O214" s="674"/>
      <c r="P214" s="674"/>
      <c r="Q214" s="674"/>
      <c r="R214" s="674"/>
      <c r="S214" s="674"/>
      <c r="T214" s="674"/>
      <c r="U214" s="674"/>
      <c r="V214" s="674"/>
      <c r="W214" s="674"/>
      <c r="X214" s="674"/>
      <c r="Y214" s="674"/>
      <c r="Z214" s="674"/>
      <c r="AA214" s="674"/>
      <c r="AB214" s="674"/>
      <c r="AC214" s="674"/>
      <c r="AD214" s="674"/>
      <c r="AE214" s="674"/>
      <c r="AF214" s="674"/>
      <c r="AG214" s="674"/>
      <c r="AH214" s="674"/>
      <c r="AI214" s="674"/>
      <c r="AJ214" s="674"/>
      <c r="AK214" s="674"/>
      <c r="AL214" s="674"/>
      <c r="AM214" s="674"/>
      <c r="AN214" s="674"/>
      <c r="AO214" s="674"/>
      <c r="AP214" s="674"/>
      <c r="AQ214" s="674"/>
      <c r="AR214" s="674"/>
      <c r="AS214" s="674"/>
      <c r="AT214" s="674"/>
      <c r="AU214" s="674"/>
      <c r="AV214" s="674"/>
      <c r="AW214" s="674"/>
      <c r="AX214" s="674"/>
      <c r="AY214" s="674"/>
      <c r="AZ214" s="674"/>
      <c r="BA214" s="674"/>
      <c r="BB214" s="674"/>
      <c r="BC214" s="674"/>
      <c r="BD214" s="674"/>
      <c r="BE214" s="674"/>
      <c r="BF214" s="674"/>
      <c r="BG214" s="674"/>
      <c r="BH214" s="674"/>
      <c r="BI214" s="674"/>
      <c r="BJ214" s="674"/>
      <c r="BK214" s="674"/>
      <c r="BL214" s="717">
        <v>1</v>
      </c>
      <c r="BM214" s="717"/>
      <c r="BN214" s="717"/>
    </row>
    <row r="215" spans="1:66" ht="15" customHeight="1">
      <c r="A215" s="574"/>
      <c r="B215" s="693"/>
      <c r="C215" s="593" t="s">
        <v>1841</v>
      </c>
      <c r="D215" s="535">
        <v>0</v>
      </c>
      <c r="E215" s="535">
        <v>1</v>
      </c>
      <c r="F215" s="536">
        <f t="shared" si="7"/>
        <v>1</v>
      </c>
      <c r="G215" s="537" t="s">
        <v>1842</v>
      </c>
      <c r="H215" s="575"/>
      <c r="I215" s="715"/>
      <c r="J215" s="718">
        <v>0</v>
      </c>
      <c r="K215" s="718"/>
      <c r="L215" s="729"/>
      <c r="M215" s="674"/>
      <c r="N215" s="674"/>
      <c r="O215" s="674"/>
      <c r="P215" s="674"/>
      <c r="Q215" s="674"/>
      <c r="R215" s="674"/>
      <c r="S215" s="674"/>
      <c r="T215" s="674"/>
      <c r="U215" s="674"/>
      <c r="V215" s="674"/>
      <c r="W215" s="674"/>
      <c r="X215" s="674"/>
      <c r="Y215" s="674"/>
      <c r="Z215" s="674"/>
      <c r="AA215" s="674"/>
      <c r="AB215" s="674"/>
      <c r="AC215" s="674"/>
      <c r="AD215" s="674"/>
      <c r="AE215" s="674"/>
      <c r="AF215" s="674"/>
      <c r="AG215" s="674"/>
      <c r="AH215" s="674"/>
      <c r="AI215" s="674"/>
      <c r="AJ215" s="674"/>
      <c r="AK215" s="674"/>
      <c r="AL215" s="674"/>
      <c r="AM215" s="674"/>
      <c r="AN215" s="674"/>
      <c r="AO215" s="674"/>
      <c r="AP215" s="674"/>
      <c r="AQ215" s="674"/>
      <c r="AR215" s="674"/>
      <c r="AS215" s="674"/>
      <c r="AT215" s="674"/>
      <c r="AU215" s="674"/>
      <c r="AV215" s="674"/>
      <c r="AW215" s="674"/>
      <c r="AX215" s="674"/>
      <c r="AY215" s="674"/>
      <c r="AZ215" s="674"/>
      <c r="BA215" s="674"/>
      <c r="BB215" s="674"/>
      <c r="BC215" s="674"/>
      <c r="BD215" s="674"/>
      <c r="BE215" s="674"/>
      <c r="BF215" s="674"/>
      <c r="BG215" s="674"/>
      <c r="BH215" s="674"/>
      <c r="BI215" s="674"/>
      <c r="BJ215" s="674"/>
      <c r="BK215" s="674"/>
      <c r="BL215" s="717">
        <v>1</v>
      </c>
      <c r="BM215" s="717"/>
      <c r="BN215" s="717"/>
    </row>
    <row r="216" spans="1:66" ht="15" customHeight="1">
      <c r="A216" s="574"/>
      <c r="B216" s="693"/>
      <c r="C216" s="593" t="s">
        <v>1769</v>
      </c>
      <c r="D216" s="535">
        <v>1</v>
      </c>
      <c r="E216" s="535">
        <v>3</v>
      </c>
      <c r="F216" s="536">
        <f t="shared" si="7"/>
        <v>2</v>
      </c>
      <c r="G216" s="537"/>
      <c r="H216" s="575"/>
      <c r="I216" s="715"/>
      <c r="J216" s="718">
        <v>0</v>
      </c>
      <c r="K216" s="718">
        <v>0</v>
      </c>
      <c r="L216" s="729">
        <v>0</v>
      </c>
      <c r="M216" s="674"/>
      <c r="N216" s="674"/>
      <c r="O216" s="674"/>
      <c r="P216" s="674"/>
      <c r="Q216" s="674"/>
      <c r="R216" s="674"/>
      <c r="S216" s="674"/>
      <c r="T216" s="674"/>
      <c r="U216" s="674"/>
      <c r="V216" s="674"/>
      <c r="W216" s="674"/>
      <c r="X216" s="674"/>
      <c r="Y216" s="674"/>
      <c r="Z216" s="674"/>
      <c r="AA216" s="674"/>
      <c r="AB216" s="674"/>
      <c r="AC216" s="674"/>
      <c r="AD216" s="674"/>
      <c r="AE216" s="674"/>
      <c r="AF216" s="674"/>
      <c r="AG216" s="674"/>
      <c r="AH216" s="674"/>
      <c r="AI216" s="674"/>
      <c r="AJ216" s="674"/>
      <c r="AK216" s="674"/>
      <c r="AL216" s="674"/>
      <c r="AM216" s="674"/>
      <c r="AN216" s="674"/>
      <c r="AO216" s="674"/>
      <c r="AP216" s="674"/>
      <c r="AQ216" s="674"/>
      <c r="AR216" s="674"/>
      <c r="AS216" s="674"/>
      <c r="AT216" s="674"/>
      <c r="AU216" s="674"/>
      <c r="AV216" s="674"/>
      <c r="AW216" s="674"/>
      <c r="AX216" s="674"/>
      <c r="AY216" s="674"/>
      <c r="AZ216" s="674"/>
      <c r="BA216" s="674"/>
      <c r="BB216" s="674"/>
      <c r="BC216" s="674"/>
      <c r="BD216" s="674"/>
      <c r="BE216" s="674"/>
      <c r="BF216" s="674"/>
      <c r="BG216" s="674"/>
      <c r="BH216" s="674"/>
      <c r="BI216" s="674"/>
      <c r="BJ216" s="674"/>
      <c r="BK216" s="674"/>
      <c r="BL216" s="717">
        <v>3</v>
      </c>
      <c r="BM216" s="717"/>
      <c r="BN216" s="717"/>
    </row>
    <row r="217" spans="1:66" ht="15" customHeight="1">
      <c r="A217" s="574"/>
      <c r="B217" s="693"/>
      <c r="C217" s="593" t="s">
        <v>1770</v>
      </c>
      <c r="D217" s="535">
        <v>1</v>
      </c>
      <c r="E217" s="535">
        <v>1</v>
      </c>
      <c r="F217" s="536">
        <f t="shared" si="7"/>
        <v>0</v>
      </c>
      <c r="G217" s="537"/>
      <c r="H217" s="575"/>
      <c r="I217" s="715"/>
      <c r="J217" s="718">
        <v>0</v>
      </c>
      <c r="K217" s="718"/>
      <c r="L217" s="729"/>
      <c r="M217" s="674"/>
      <c r="N217" s="674"/>
      <c r="O217" s="674"/>
      <c r="P217" s="674"/>
      <c r="Q217" s="674"/>
      <c r="R217" s="674"/>
      <c r="S217" s="674"/>
      <c r="T217" s="674"/>
      <c r="U217" s="674"/>
      <c r="V217" s="674"/>
      <c r="W217" s="674"/>
      <c r="X217" s="674"/>
      <c r="Y217" s="674"/>
      <c r="Z217" s="674"/>
      <c r="AA217" s="674"/>
      <c r="AB217" s="674"/>
      <c r="AC217" s="674"/>
      <c r="AD217" s="674"/>
      <c r="AE217" s="674"/>
      <c r="AF217" s="674"/>
      <c r="AG217" s="674"/>
      <c r="AH217" s="674"/>
      <c r="AI217" s="674"/>
      <c r="AJ217" s="674"/>
      <c r="AK217" s="674"/>
      <c r="AL217" s="674"/>
      <c r="AM217" s="674"/>
      <c r="AN217" s="674"/>
      <c r="AO217" s="674"/>
      <c r="AP217" s="674"/>
      <c r="AQ217" s="674"/>
      <c r="AR217" s="674"/>
      <c r="AS217" s="674"/>
      <c r="AT217" s="674"/>
      <c r="AU217" s="674"/>
      <c r="AV217" s="674"/>
      <c r="AW217" s="674"/>
      <c r="AX217" s="674"/>
      <c r="AY217" s="674"/>
      <c r="AZ217" s="674"/>
      <c r="BA217" s="674"/>
      <c r="BB217" s="674"/>
      <c r="BC217" s="674"/>
      <c r="BD217" s="674"/>
      <c r="BE217" s="674"/>
      <c r="BF217" s="674"/>
      <c r="BG217" s="674"/>
      <c r="BH217" s="674"/>
      <c r="BI217" s="674"/>
      <c r="BJ217" s="674"/>
      <c r="BK217" s="674"/>
      <c r="BL217" s="717">
        <v>1</v>
      </c>
      <c r="BM217" s="717"/>
      <c r="BN217" s="717"/>
    </row>
    <row r="218" spans="1:66" ht="15" customHeight="1">
      <c r="A218" s="574"/>
      <c r="B218" s="693"/>
      <c r="C218" s="593" t="s">
        <v>1843</v>
      </c>
      <c r="D218" s="535">
        <v>0</v>
      </c>
      <c r="E218" s="535">
        <v>1</v>
      </c>
      <c r="F218" s="536">
        <f t="shared" si="7"/>
        <v>1</v>
      </c>
      <c r="G218" s="615" t="s">
        <v>1844</v>
      </c>
      <c r="H218" s="575"/>
      <c r="I218" s="715"/>
      <c r="J218" s="718">
        <v>0</v>
      </c>
      <c r="K218" s="718"/>
      <c r="L218" s="729"/>
      <c r="M218" s="674"/>
      <c r="N218" s="674"/>
      <c r="O218" s="674"/>
      <c r="P218" s="674"/>
      <c r="Q218" s="674"/>
      <c r="R218" s="674"/>
      <c r="S218" s="674"/>
      <c r="T218" s="674"/>
      <c r="U218" s="674"/>
      <c r="V218" s="674"/>
      <c r="W218" s="674"/>
      <c r="X218" s="674"/>
      <c r="Y218" s="674"/>
      <c r="Z218" s="674"/>
      <c r="AA218" s="674"/>
      <c r="AB218" s="674"/>
      <c r="AC218" s="674"/>
      <c r="AD218" s="674"/>
      <c r="AE218" s="674"/>
      <c r="AF218" s="674"/>
      <c r="AG218" s="674"/>
      <c r="AH218" s="674"/>
      <c r="AI218" s="674"/>
      <c r="AJ218" s="674"/>
      <c r="AK218" s="674"/>
      <c r="AL218" s="674"/>
      <c r="AM218" s="674"/>
      <c r="AN218" s="674"/>
      <c r="AO218" s="674"/>
      <c r="AP218" s="674"/>
      <c r="AQ218" s="674"/>
      <c r="AR218" s="674"/>
      <c r="AS218" s="674"/>
      <c r="AT218" s="674"/>
      <c r="AU218" s="674"/>
      <c r="AV218" s="674"/>
      <c r="AW218" s="674"/>
      <c r="AX218" s="674"/>
      <c r="AY218" s="674"/>
      <c r="AZ218" s="674"/>
      <c r="BA218" s="674"/>
      <c r="BB218" s="674"/>
      <c r="BC218" s="674"/>
      <c r="BD218" s="674"/>
      <c r="BE218" s="674"/>
      <c r="BF218" s="674"/>
      <c r="BG218" s="674"/>
      <c r="BH218" s="674"/>
      <c r="BI218" s="674"/>
      <c r="BJ218" s="674"/>
      <c r="BK218" s="674"/>
      <c r="BL218" s="717">
        <v>1</v>
      </c>
      <c r="BM218" s="717"/>
      <c r="BN218" s="717"/>
    </row>
    <row r="219" spans="1:66" ht="15" customHeight="1">
      <c r="A219" s="574"/>
      <c r="B219" s="693"/>
      <c r="C219" s="593" t="s">
        <v>1771</v>
      </c>
      <c r="D219" s="535">
        <v>1</v>
      </c>
      <c r="E219" s="535">
        <v>1</v>
      </c>
      <c r="F219" s="536">
        <f t="shared" si="7"/>
        <v>0</v>
      </c>
      <c r="G219" s="537"/>
      <c r="H219" s="575"/>
      <c r="I219" s="715"/>
      <c r="J219" s="718">
        <v>0</v>
      </c>
      <c r="K219" s="718"/>
      <c r="L219" s="729"/>
      <c r="M219" s="674"/>
      <c r="N219" s="674"/>
      <c r="O219" s="674"/>
      <c r="P219" s="674"/>
      <c r="Q219" s="674"/>
      <c r="R219" s="674"/>
      <c r="S219" s="674"/>
      <c r="T219" s="674"/>
      <c r="U219" s="674"/>
      <c r="V219" s="674"/>
      <c r="W219" s="674"/>
      <c r="X219" s="674"/>
      <c r="Y219" s="674"/>
      <c r="Z219" s="674"/>
      <c r="AA219" s="674"/>
      <c r="AB219" s="674"/>
      <c r="AC219" s="674"/>
      <c r="AD219" s="674"/>
      <c r="AE219" s="674"/>
      <c r="AF219" s="674"/>
      <c r="AG219" s="674"/>
      <c r="AH219" s="674"/>
      <c r="AI219" s="674"/>
      <c r="AJ219" s="674"/>
      <c r="AK219" s="674"/>
      <c r="AL219" s="674"/>
      <c r="AM219" s="674"/>
      <c r="AN219" s="674"/>
      <c r="AO219" s="674"/>
      <c r="AP219" s="674"/>
      <c r="AQ219" s="674"/>
      <c r="AR219" s="674"/>
      <c r="AS219" s="674"/>
      <c r="AT219" s="674"/>
      <c r="AU219" s="674"/>
      <c r="AV219" s="674"/>
      <c r="AW219" s="674"/>
      <c r="AX219" s="674"/>
      <c r="AY219" s="674"/>
      <c r="AZ219" s="674"/>
      <c r="BA219" s="674"/>
      <c r="BB219" s="674"/>
      <c r="BC219" s="674"/>
      <c r="BD219" s="674"/>
      <c r="BE219" s="674"/>
      <c r="BF219" s="674"/>
      <c r="BG219" s="674"/>
      <c r="BH219" s="674"/>
      <c r="BI219" s="674"/>
      <c r="BJ219" s="674"/>
      <c r="BK219" s="674"/>
      <c r="BL219" s="717">
        <v>1</v>
      </c>
      <c r="BM219" s="717"/>
      <c r="BN219" s="717"/>
    </row>
    <row r="220" spans="1:66" ht="15" customHeight="1">
      <c r="A220" s="574"/>
      <c r="B220" s="693"/>
      <c r="C220" s="593" t="s">
        <v>1771</v>
      </c>
      <c r="D220" s="535">
        <v>1</v>
      </c>
      <c r="E220" s="535">
        <v>1</v>
      </c>
      <c r="F220" s="536">
        <f t="shared" si="7"/>
        <v>0</v>
      </c>
      <c r="G220" s="537"/>
      <c r="H220" s="575"/>
      <c r="I220" s="715"/>
      <c r="J220" s="718">
        <v>0</v>
      </c>
      <c r="K220" s="718"/>
      <c r="L220" s="729"/>
      <c r="M220" s="674"/>
      <c r="N220" s="674"/>
      <c r="O220" s="674"/>
      <c r="P220" s="674"/>
      <c r="Q220" s="674"/>
      <c r="R220" s="674"/>
      <c r="S220" s="674"/>
      <c r="T220" s="674"/>
      <c r="U220" s="674"/>
      <c r="V220" s="674"/>
      <c r="W220" s="674"/>
      <c r="X220" s="674"/>
      <c r="Y220" s="674"/>
      <c r="Z220" s="674"/>
      <c r="AA220" s="674"/>
      <c r="AB220" s="674"/>
      <c r="AC220" s="674"/>
      <c r="AD220" s="674"/>
      <c r="AE220" s="674"/>
      <c r="AF220" s="674"/>
      <c r="AG220" s="674"/>
      <c r="AH220" s="674"/>
      <c r="AI220" s="674"/>
      <c r="AJ220" s="674"/>
      <c r="AK220" s="674"/>
      <c r="AL220" s="674"/>
      <c r="AM220" s="674"/>
      <c r="AN220" s="674"/>
      <c r="AO220" s="674"/>
      <c r="AP220" s="674"/>
      <c r="AQ220" s="674"/>
      <c r="AR220" s="674"/>
      <c r="AS220" s="674"/>
      <c r="AT220" s="674"/>
      <c r="AU220" s="674"/>
      <c r="AV220" s="674"/>
      <c r="AW220" s="674"/>
      <c r="AX220" s="674"/>
      <c r="AY220" s="674"/>
      <c r="AZ220" s="674"/>
      <c r="BA220" s="674"/>
      <c r="BB220" s="674"/>
      <c r="BC220" s="674"/>
      <c r="BD220" s="674"/>
      <c r="BE220" s="674"/>
      <c r="BF220" s="674"/>
      <c r="BG220" s="674"/>
      <c r="BH220" s="674"/>
      <c r="BI220" s="674"/>
      <c r="BJ220" s="674"/>
      <c r="BK220" s="674"/>
      <c r="BL220" s="717">
        <v>1</v>
      </c>
      <c r="BM220" s="717"/>
      <c r="BN220" s="717"/>
    </row>
    <row r="221" spans="1:66" ht="15" customHeight="1">
      <c r="A221" s="574"/>
      <c r="B221" s="693"/>
      <c r="C221" s="593" t="s">
        <v>1772</v>
      </c>
      <c r="D221" s="535">
        <v>1</v>
      </c>
      <c r="E221" s="535">
        <v>1</v>
      </c>
      <c r="F221" s="536">
        <f t="shared" si="7"/>
        <v>0</v>
      </c>
      <c r="G221" s="537"/>
      <c r="H221" s="575"/>
      <c r="I221" s="715"/>
      <c r="J221" s="718">
        <v>0</v>
      </c>
      <c r="K221" s="718"/>
      <c r="L221" s="729"/>
      <c r="M221" s="674"/>
      <c r="N221" s="674"/>
      <c r="O221" s="674"/>
      <c r="P221" s="674"/>
      <c r="Q221" s="674"/>
      <c r="R221" s="674"/>
      <c r="S221" s="674"/>
      <c r="T221" s="674"/>
      <c r="U221" s="674"/>
      <c r="V221" s="674"/>
      <c r="W221" s="674"/>
      <c r="X221" s="674"/>
      <c r="Y221" s="674"/>
      <c r="Z221" s="674"/>
      <c r="AA221" s="674"/>
      <c r="AB221" s="674"/>
      <c r="AC221" s="674"/>
      <c r="AD221" s="674"/>
      <c r="AE221" s="674"/>
      <c r="AF221" s="674"/>
      <c r="AG221" s="674"/>
      <c r="AH221" s="674"/>
      <c r="AI221" s="674"/>
      <c r="AJ221" s="674"/>
      <c r="AK221" s="674"/>
      <c r="AL221" s="674"/>
      <c r="AM221" s="674"/>
      <c r="AN221" s="674"/>
      <c r="AO221" s="674"/>
      <c r="AP221" s="674"/>
      <c r="AQ221" s="674"/>
      <c r="AR221" s="674"/>
      <c r="AS221" s="674"/>
      <c r="AT221" s="674"/>
      <c r="AU221" s="674"/>
      <c r="AV221" s="674"/>
      <c r="AW221" s="674"/>
      <c r="AX221" s="674"/>
      <c r="AY221" s="674"/>
      <c r="AZ221" s="674"/>
      <c r="BA221" s="674"/>
      <c r="BB221" s="674"/>
      <c r="BC221" s="674"/>
      <c r="BD221" s="674"/>
      <c r="BE221" s="674"/>
      <c r="BF221" s="674"/>
      <c r="BG221" s="674"/>
      <c r="BH221" s="674"/>
      <c r="BI221" s="674"/>
      <c r="BJ221" s="674"/>
      <c r="BK221" s="674"/>
      <c r="BL221" s="717">
        <v>1</v>
      </c>
      <c r="BM221" s="717"/>
      <c r="BN221" s="717"/>
    </row>
    <row r="222" spans="1:66" ht="15" customHeight="1">
      <c r="A222" s="574"/>
      <c r="B222" s="693"/>
      <c r="C222" s="593" t="s">
        <v>1494</v>
      </c>
      <c r="D222" s="535">
        <v>1</v>
      </c>
      <c r="E222" s="535">
        <v>0</v>
      </c>
      <c r="F222" s="536">
        <f t="shared" si="7"/>
        <v>-1</v>
      </c>
      <c r="G222" s="615" t="s">
        <v>1361</v>
      </c>
      <c r="H222" s="575"/>
      <c r="I222" s="715"/>
      <c r="J222" s="674"/>
      <c r="K222" s="674"/>
      <c r="L222" s="716"/>
      <c r="M222" s="674"/>
      <c r="N222" s="674"/>
      <c r="O222" s="674"/>
      <c r="P222" s="674"/>
      <c r="Q222" s="674"/>
      <c r="R222" s="674"/>
      <c r="S222" s="674"/>
      <c r="T222" s="674"/>
      <c r="U222" s="674"/>
      <c r="V222" s="674"/>
      <c r="W222" s="674"/>
      <c r="X222" s="674"/>
      <c r="Y222" s="674"/>
      <c r="Z222" s="674"/>
      <c r="AA222" s="674"/>
      <c r="AB222" s="674"/>
      <c r="AC222" s="674"/>
      <c r="AD222" s="674"/>
      <c r="AE222" s="674"/>
      <c r="AF222" s="674"/>
      <c r="AG222" s="674"/>
      <c r="AH222" s="674"/>
      <c r="AI222" s="674"/>
      <c r="AJ222" s="674"/>
      <c r="AK222" s="674"/>
      <c r="AL222" s="674"/>
      <c r="AM222" s="674"/>
      <c r="AN222" s="674"/>
      <c r="AO222" s="674"/>
      <c r="AP222" s="674"/>
      <c r="AQ222" s="674"/>
      <c r="AR222" s="674"/>
      <c r="AS222" s="674"/>
      <c r="AT222" s="674"/>
      <c r="AU222" s="674"/>
      <c r="AV222" s="674"/>
      <c r="AW222" s="674"/>
      <c r="AX222" s="674"/>
      <c r="AY222" s="674"/>
      <c r="AZ222" s="674"/>
      <c r="BA222" s="674"/>
      <c r="BB222" s="674"/>
      <c r="BC222" s="674"/>
      <c r="BD222" s="674"/>
      <c r="BE222" s="674"/>
      <c r="BF222" s="674"/>
      <c r="BG222" s="674"/>
      <c r="BH222" s="674"/>
      <c r="BI222" s="674"/>
      <c r="BJ222" s="674"/>
      <c r="BK222" s="674"/>
      <c r="BL222" s="717"/>
      <c r="BM222" s="717"/>
      <c r="BN222" s="717"/>
    </row>
    <row r="223" spans="1:66" ht="15" customHeight="1">
      <c r="A223" s="574"/>
      <c r="B223" s="693"/>
      <c r="C223" s="593" t="s">
        <v>1594</v>
      </c>
      <c r="D223" s="535">
        <v>1</v>
      </c>
      <c r="E223" s="535">
        <v>0</v>
      </c>
      <c r="F223" s="536">
        <f t="shared" si="7"/>
        <v>-1</v>
      </c>
      <c r="G223" s="615" t="s">
        <v>1361</v>
      </c>
      <c r="H223" s="575"/>
      <c r="I223" s="715"/>
      <c r="J223" s="674"/>
      <c r="K223" s="674"/>
      <c r="L223" s="716"/>
      <c r="M223" s="674"/>
      <c r="N223" s="674"/>
      <c r="O223" s="674"/>
      <c r="P223" s="674"/>
      <c r="Q223" s="674"/>
      <c r="R223" s="674"/>
      <c r="S223" s="674"/>
      <c r="T223" s="674"/>
      <c r="U223" s="674"/>
      <c r="V223" s="674"/>
      <c r="W223" s="674"/>
      <c r="X223" s="674"/>
      <c r="Y223" s="674"/>
      <c r="Z223" s="674"/>
      <c r="AA223" s="674"/>
      <c r="AB223" s="674"/>
      <c r="AC223" s="674"/>
      <c r="AD223" s="674"/>
      <c r="AE223" s="674"/>
      <c r="AF223" s="674"/>
      <c r="AG223" s="674"/>
      <c r="AH223" s="674"/>
      <c r="AI223" s="674"/>
      <c r="AJ223" s="674"/>
      <c r="AK223" s="674"/>
      <c r="AL223" s="674"/>
      <c r="AM223" s="674"/>
      <c r="AN223" s="674"/>
      <c r="AO223" s="674"/>
      <c r="AP223" s="674"/>
      <c r="AQ223" s="674"/>
      <c r="AR223" s="674"/>
      <c r="AS223" s="674"/>
      <c r="AT223" s="674"/>
      <c r="AU223" s="674"/>
      <c r="AV223" s="674"/>
      <c r="AW223" s="674"/>
      <c r="AX223" s="674"/>
      <c r="AY223" s="674"/>
      <c r="AZ223" s="674"/>
      <c r="BA223" s="674"/>
      <c r="BB223" s="674"/>
      <c r="BC223" s="674"/>
      <c r="BD223" s="674"/>
      <c r="BE223" s="674"/>
      <c r="BF223" s="674"/>
      <c r="BG223" s="674"/>
      <c r="BH223" s="674"/>
      <c r="BI223" s="674"/>
      <c r="BJ223" s="674"/>
      <c r="BK223" s="674"/>
      <c r="BL223" s="717"/>
      <c r="BM223" s="717"/>
      <c r="BN223" s="717"/>
    </row>
    <row r="224" spans="1:66" ht="15" customHeight="1">
      <c r="A224" s="574"/>
      <c r="B224" s="693"/>
      <c r="C224" s="593" t="s">
        <v>1680</v>
      </c>
      <c r="D224" s="535">
        <v>1</v>
      </c>
      <c r="E224" s="535">
        <v>0</v>
      </c>
      <c r="F224" s="536">
        <f t="shared" si="7"/>
        <v>-1</v>
      </c>
      <c r="G224" s="615" t="s">
        <v>1845</v>
      </c>
      <c r="H224" s="575"/>
      <c r="I224" s="715"/>
      <c r="J224" s="731">
        <v>4</v>
      </c>
      <c r="K224" s="674"/>
      <c r="L224" s="716"/>
      <c r="M224" s="674"/>
      <c r="N224" s="674"/>
      <c r="O224" s="674"/>
      <c r="P224" s="674"/>
      <c r="Q224" s="674"/>
      <c r="R224" s="674"/>
      <c r="S224" s="674"/>
      <c r="T224" s="674"/>
      <c r="U224" s="674"/>
      <c r="V224" s="674"/>
      <c r="W224" s="674"/>
      <c r="X224" s="674"/>
      <c r="Y224" s="674"/>
      <c r="Z224" s="674"/>
      <c r="AA224" s="674"/>
      <c r="AB224" s="674"/>
      <c r="AC224" s="674"/>
      <c r="AD224" s="674"/>
      <c r="AE224" s="674"/>
      <c r="AF224" s="674"/>
      <c r="AG224" s="674"/>
      <c r="AH224" s="674"/>
      <c r="AI224" s="674"/>
      <c r="AJ224" s="674"/>
      <c r="AK224" s="674"/>
      <c r="AL224" s="674"/>
      <c r="AM224" s="674"/>
      <c r="AN224" s="674"/>
      <c r="AO224" s="674"/>
      <c r="AP224" s="674"/>
      <c r="AQ224" s="674"/>
      <c r="AR224" s="674"/>
      <c r="AS224" s="674"/>
      <c r="AT224" s="674"/>
      <c r="AU224" s="674"/>
      <c r="AV224" s="674"/>
      <c r="AW224" s="674"/>
      <c r="AX224" s="674"/>
      <c r="AY224" s="674"/>
      <c r="AZ224" s="674"/>
      <c r="BA224" s="674"/>
      <c r="BB224" s="674"/>
      <c r="BC224" s="674"/>
      <c r="BD224" s="674"/>
      <c r="BE224" s="674"/>
      <c r="BF224" s="674"/>
      <c r="BG224" s="674"/>
      <c r="BH224" s="674"/>
      <c r="BI224" s="674"/>
      <c r="BJ224" s="674"/>
      <c r="BK224" s="674"/>
      <c r="BL224" s="717"/>
      <c r="BM224" s="717">
        <v>1</v>
      </c>
      <c r="BN224" s="717"/>
    </row>
    <row r="225" spans="1:66" ht="15" customHeight="1">
      <c r="A225" s="574"/>
      <c r="B225" s="693"/>
      <c r="C225" s="593" t="s">
        <v>1681</v>
      </c>
      <c r="D225" s="535">
        <v>1</v>
      </c>
      <c r="E225" s="535">
        <v>0</v>
      </c>
      <c r="F225" s="536">
        <f t="shared" si="7"/>
        <v>-1</v>
      </c>
      <c r="G225" s="615" t="s">
        <v>1845</v>
      </c>
      <c r="H225" s="575"/>
      <c r="I225" s="715"/>
      <c r="J225" s="731">
        <v>6</v>
      </c>
      <c r="K225" s="674"/>
      <c r="L225" s="716"/>
      <c r="M225" s="674"/>
      <c r="N225" s="674"/>
      <c r="O225" s="674"/>
      <c r="P225" s="674"/>
      <c r="Q225" s="674"/>
      <c r="R225" s="674"/>
      <c r="S225" s="674"/>
      <c r="T225" s="674"/>
      <c r="U225" s="674"/>
      <c r="V225" s="674"/>
      <c r="W225" s="674"/>
      <c r="X225" s="674"/>
      <c r="Y225" s="674"/>
      <c r="Z225" s="674"/>
      <c r="AA225" s="674"/>
      <c r="AB225" s="674"/>
      <c r="AC225" s="674"/>
      <c r="AD225" s="674"/>
      <c r="AE225" s="674"/>
      <c r="AF225" s="674"/>
      <c r="AG225" s="674"/>
      <c r="AH225" s="674"/>
      <c r="AI225" s="674"/>
      <c r="AJ225" s="674"/>
      <c r="AK225" s="674"/>
      <c r="AL225" s="674"/>
      <c r="AM225" s="674"/>
      <c r="AN225" s="674"/>
      <c r="AO225" s="674"/>
      <c r="AP225" s="674"/>
      <c r="AQ225" s="674"/>
      <c r="AR225" s="674"/>
      <c r="AS225" s="674"/>
      <c r="AT225" s="674"/>
      <c r="AU225" s="674"/>
      <c r="AV225" s="674"/>
      <c r="AW225" s="674"/>
      <c r="AX225" s="674"/>
      <c r="AY225" s="674"/>
      <c r="AZ225" s="674"/>
      <c r="BA225" s="674"/>
      <c r="BB225" s="674"/>
      <c r="BC225" s="674"/>
      <c r="BD225" s="674"/>
      <c r="BE225" s="674"/>
      <c r="BF225" s="674"/>
      <c r="BG225" s="674"/>
      <c r="BH225" s="674"/>
      <c r="BI225" s="674"/>
      <c r="BJ225" s="674"/>
      <c r="BK225" s="674"/>
      <c r="BL225" s="717"/>
      <c r="BM225" s="717">
        <v>1</v>
      </c>
      <c r="BN225" s="717"/>
    </row>
    <row r="226" spans="1:66" ht="15" customHeight="1">
      <c r="A226" s="574"/>
      <c r="B226" s="693"/>
      <c r="C226" s="593" t="s">
        <v>1595</v>
      </c>
      <c r="D226" s="535">
        <v>1</v>
      </c>
      <c r="E226" s="535">
        <v>1</v>
      </c>
      <c r="F226" s="536">
        <f t="shared" si="7"/>
        <v>0</v>
      </c>
      <c r="G226" s="537"/>
      <c r="H226" s="575"/>
      <c r="I226" s="715"/>
      <c r="J226" s="718">
        <v>0</v>
      </c>
      <c r="K226" s="674"/>
      <c r="L226" s="716"/>
      <c r="M226" s="674"/>
      <c r="N226" s="674"/>
      <c r="O226" s="674"/>
      <c r="P226" s="674"/>
      <c r="Q226" s="674"/>
      <c r="R226" s="674"/>
      <c r="S226" s="674"/>
      <c r="T226" s="674"/>
      <c r="U226" s="674"/>
      <c r="V226" s="674"/>
      <c r="W226" s="674"/>
      <c r="X226" s="674"/>
      <c r="Y226" s="674"/>
      <c r="Z226" s="674"/>
      <c r="AA226" s="674"/>
      <c r="AB226" s="674"/>
      <c r="AC226" s="674"/>
      <c r="AD226" s="674"/>
      <c r="AE226" s="674"/>
      <c r="AF226" s="674"/>
      <c r="AG226" s="674"/>
      <c r="AH226" s="674"/>
      <c r="AI226" s="674"/>
      <c r="AJ226" s="674"/>
      <c r="AK226" s="674"/>
      <c r="AL226" s="674"/>
      <c r="AM226" s="674"/>
      <c r="AN226" s="674"/>
      <c r="AO226" s="674"/>
      <c r="AP226" s="674"/>
      <c r="AQ226" s="674"/>
      <c r="AR226" s="674"/>
      <c r="AS226" s="674"/>
      <c r="AT226" s="674"/>
      <c r="AU226" s="674"/>
      <c r="AV226" s="674"/>
      <c r="AW226" s="674"/>
      <c r="AX226" s="674"/>
      <c r="AY226" s="674"/>
      <c r="AZ226" s="674"/>
      <c r="BA226" s="674"/>
      <c r="BB226" s="674"/>
      <c r="BC226" s="674"/>
      <c r="BD226" s="674"/>
      <c r="BE226" s="674"/>
      <c r="BF226" s="674"/>
      <c r="BG226" s="674"/>
      <c r="BH226" s="674"/>
      <c r="BI226" s="674"/>
      <c r="BJ226" s="674"/>
      <c r="BK226" s="674"/>
      <c r="BL226" s="717">
        <v>1</v>
      </c>
      <c r="BM226" s="717"/>
      <c r="BN226" s="717"/>
    </row>
    <row r="227" spans="1:66" ht="15" customHeight="1">
      <c r="A227" s="574"/>
      <c r="B227" s="693"/>
      <c r="C227" s="593" t="s">
        <v>1846</v>
      </c>
      <c r="D227" s="535">
        <v>1</v>
      </c>
      <c r="E227" s="535">
        <v>1</v>
      </c>
      <c r="F227" s="536">
        <f t="shared" si="7"/>
        <v>0</v>
      </c>
      <c r="G227" s="537"/>
      <c r="H227" s="575"/>
      <c r="I227" s="715"/>
      <c r="J227" s="718">
        <v>1</v>
      </c>
      <c r="K227" s="674"/>
      <c r="L227" s="716"/>
      <c r="M227" s="674"/>
      <c r="N227" s="674"/>
      <c r="O227" s="674"/>
      <c r="P227" s="674"/>
      <c r="Q227" s="674"/>
      <c r="R227" s="674"/>
      <c r="S227" s="674"/>
      <c r="T227" s="674"/>
      <c r="U227" s="674"/>
      <c r="V227" s="674"/>
      <c r="W227" s="674"/>
      <c r="X227" s="674"/>
      <c r="Y227" s="674"/>
      <c r="Z227" s="674"/>
      <c r="AA227" s="674"/>
      <c r="AB227" s="674"/>
      <c r="AC227" s="674"/>
      <c r="AD227" s="674"/>
      <c r="AE227" s="674"/>
      <c r="AF227" s="674"/>
      <c r="AG227" s="674"/>
      <c r="AH227" s="674"/>
      <c r="AI227" s="674"/>
      <c r="AJ227" s="674"/>
      <c r="AK227" s="674"/>
      <c r="AL227" s="674"/>
      <c r="AM227" s="674"/>
      <c r="AN227" s="674"/>
      <c r="AO227" s="674"/>
      <c r="AP227" s="674"/>
      <c r="AQ227" s="674"/>
      <c r="AR227" s="674"/>
      <c r="AS227" s="674"/>
      <c r="AT227" s="674"/>
      <c r="AU227" s="674"/>
      <c r="AV227" s="674"/>
      <c r="AW227" s="674"/>
      <c r="AX227" s="674"/>
      <c r="AY227" s="674"/>
      <c r="AZ227" s="674"/>
      <c r="BA227" s="674"/>
      <c r="BB227" s="674"/>
      <c r="BC227" s="674"/>
      <c r="BD227" s="674"/>
      <c r="BE227" s="674"/>
      <c r="BF227" s="674"/>
      <c r="BG227" s="674"/>
      <c r="BH227" s="674"/>
      <c r="BI227" s="674"/>
      <c r="BJ227" s="674"/>
      <c r="BK227" s="674"/>
      <c r="BL227" s="717">
        <v>1</v>
      </c>
      <c r="BM227" s="717"/>
      <c r="BN227" s="717"/>
    </row>
    <row r="228" spans="1:66" ht="15" customHeight="1">
      <c r="A228" s="574"/>
      <c r="B228" s="693"/>
      <c r="C228" s="598" t="s">
        <v>1847</v>
      </c>
      <c r="D228" s="625">
        <v>1</v>
      </c>
      <c r="E228" s="625">
        <v>1</v>
      </c>
      <c r="F228" s="626">
        <f t="shared" si="7"/>
        <v>0</v>
      </c>
      <c r="G228" s="537"/>
      <c r="H228" s="575"/>
      <c r="I228" s="715"/>
      <c r="J228" s="718">
        <v>2</v>
      </c>
      <c r="K228" s="674"/>
      <c r="L228" s="716"/>
      <c r="M228" s="674"/>
      <c r="N228" s="674"/>
      <c r="O228" s="674"/>
      <c r="P228" s="674"/>
      <c r="Q228" s="674"/>
      <c r="R228" s="674"/>
      <c r="S228" s="674"/>
      <c r="T228" s="674"/>
      <c r="U228" s="674"/>
      <c r="V228" s="674"/>
      <c r="W228" s="674"/>
      <c r="X228" s="674"/>
      <c r="Y228" s="674"/>
      <c r="Z228" s="674"/>
      <c r="AA228" s="674"/>
      <c r="AB228" s="674"/>
      <c r="AC228" s="674"/>
      <c r="AD228" s="674"/>
      <c r="AE228" s="674"/>
      <c r="AF228" s="674"/>
      <c r="AG228" s="674"/>
      <c r="AH228" s="674"/>
      <c r="AI228" s="674"/>
      <c r="AJ228" s="674"/>
      <c r="AK228" s="674"/>
      <c r="AL228" s="674"/>
      <c r="AM228" s="674"/>
      <c r="AN228" s="674"/>
      <c r="AO228" s="674"/>
      <c r="AP228" s="674"/>
      <c r="AQ228" s="674"/>
      <c r="AR228" s="674"/>
      <c r="AS228" s="674"/>
      <c r="AT228" s="674"/>
      <c r="AU228" s="674"/>
      <c r="AV228" s="674"/>
      <c r="AW228" s="674"/>
      <c r="AX228" s="674"/>
      <c r="AY228" s="674"/>
      <c r="AZ228" s="674"/>
      <c r="BA228" s="674"/>
      <c r="BB228" s="674"/>
      <c r="BC228" s="674"/>
      <c r="BD228" s="674"/>
      <c r="BE228" s="674"/>
      <c r="BF228" s="674"/>
      <c r="BG228" s="674"/>
      <c r="BH228" s="674"/>
      <c r="BI228" s="674"/>
      <c r="BJ228" s="674"/>
      <c r="BK228" s="674"/>
      <c r="BL228" s="717">
        <v>1</v>
      </c>
      <c r="BM228" s="717"/>
      <c r="BN228" s="717"/>
    </row>
    <row r="229" spans="1:66" ht="15" customHeight="1">
      <c r="A229" s="574"/>
      <c r="B229" s="707"/>
      <c r="C229" s="740" t="s">
        <v>1685</v>
      </c>
      <c r="D229" s="658">
        <v>1</v>
      </c>
      <c r="E229" s="658">
        <v>0</v>
      </c>
      <c r="F229" s="659">
        <f t="shared" si="7"/>
        <v>-1</v>
      </c>
      <c r="G229" s="741"/>
      <c r="H229" s="575"/>
      <c r="I229" s="715"/>
      <c r="J229" s="674">
        <v>3</v>
      </c>
      <c r="K229" s="674"/>
      <c r="L229" s="716"/>
      <c r="M229" s="674"/>
      <c r="N229" s="674"/>
      <c r="O229" s="674"/>
      <c r="P229" s="674"/>
      <c r="Q229" s="674"/>
      <c r="R229" s="674"/>
      <c r="S229" s="674"/>
      <c r="T229" s="674"/>
      <c r="U229" s="674"/>
      <c r="V229" s="674"/>
      <c r="W229" s="674"/>
      <c r="X229" s="674"/>
      <c r="Y229" s="674"/>
      <c r="Z229" s="674"/>
      <c r="AA229" s="674"/>
      <c r="AB229" s="674"/>
      <c r="AC229" s="674"/>
      <c r="AD229" s="674"/>
      <c r="AE229" s="674"/>
      <c r="AF229" s="674"/>
      <c r="AG229" s="674"/>
      <c r="AH229" s="674"/>
      <c r="AI229" s="674"/>
      <c r="AJ229" s="674"/>
      <c r="AK229" s="674"/>
      <c r="AL229" s="674"/>
      <c r="AM229" s="674"/>
      <c r="AN229" s="674"/>
      <c r="AO229" s="674"/>
      <c r="AP229" s="674"/>
      <c r="AQ229" s="674"/>
      <c r="AR229" s="674"/>
      <c r="AS229" s="674"/>
      <c r="AT229" s="674"/>
      <c r="AU229" s="674"/>
      <c r="AV229" s="674"/>
      <c r="AW229" s="674"/>
      <c r="AX229" s="674"/>
      <c r="AY229" s="674"/>
      <c r="AZ229" s="674"/>
      <c r="BA229" s="674"/>
      <c r="BB229" s="674"/>
      <c r="BC229" s="674"/>
      <c r="BD229" s="674"/>
      <c r="BE229" s="674"/>
      <c r="BF229" s="674"/>
      <c r="BG229" s="674"/>
      <c r="BH229" s="674"/>
      <c r="BI229" s="674"/>
      <c r="BJ229" s="674"/>
      <c r="BK229" s="674"/>
      <c r="BL229" s="717"/>
      <c r="BM229" s="717"/>
      <c r="BN229" s="717">
        <v>1</v>
      </c>
    </row>
    <row r="230" spans="1:66" ht="15" customHeight="1">
      <c r="A230" s="574"/>
      <c r="B230" s="693"/>
      <c r="C230" s="591" t="s">
        <v>1602</v>
      </c>
      <c r="D230" s="535">
        <v>10</v>
      </c>
      <c r="E230" s="535">
        <v>6</v>
      </c>
      <c r="F230" s="536">
        <f t="shared" si="7"/>
        <v>-4</v>
      </c>
      <c r="G230" s="594" t="s">
        <v>1848</v>
      </c>
      <c r="H230" s="575"/>
      <c r="I230" s="715"/>
      <c r="J230" s="674">
        <v>1</v>
      </c>
      <c r="K230" s="674">
        <v>2</v>
      </c>
      <c r="L230" s="674">
        <v>3</v>
      </c>
      <c r="M230" s="674">
        <v>4</v>
      </c>
      <c r="N230" s="674">
        <v>5</v>
      </c>
      <c r="O230" s="674">
        <v>6</v>
      </c>
      <c r="P230" s="731">
        <v>0</v>
      </c>
      <c r="Q230" s="731">
        <v>0</v>
      </c>
      <c r="R230" s="742">
        <v>0</v>
      </c>
      <c r="S230" s="674">
        <v>0</v>
      </c>
      <c r="T230" s="674"/>
      <c r="U230" s="674"/>
      <c r="V230" s="674"/>
      <c r="W230" s="674"/>
      <c r="X230" s="674"/>
      <c r="Y230" s="674"/>
      <c r="Z230" s="674"/>
      <c r="AA230" s="674"/>
      <c r="AB230" s="674"/>
      <c r="AC230" s="674"/>
      <c r="AD230" s="674"/>
      <c r="AE230" s="674"/>
      <c r="AF230" s="674"/>
      <c r="AG230" s="674"/>
      <c r="AH230" s="674"/>
      <c r="AI230" s="674"/>
      <c r="AJ230" s="674"/>
      <c r="AK230" s="674"/>
      <c r="AL230" s="674"/>
      <c r="AM230" s="674"/>
      <c r="AN230" s="674"/>
      <c r="AO230" s="674"/>
      <c r="AP230" s="674"/>
      <c r="AQ230" s="674"/>
      <c r="AR230" s="674"/>
      <c r="AS230" s="674"/>
      <c r="AT230" s="674"/>
      <c r="AU230" s="674"/>
      <c r="AV230" s="674"/>
      <c r="AW230" s="674"/>
      <c r="AX230" s="674"/>
      <c r="AY230" s="674"/>
      <c r="AZ230" s="674"/>
      <c r="BA230" s="674"/>
      <c r="BB230" s="674"/>
      <c r="BC230" s="674"/>
      <c r="BD230" s="674"/>
      <c r="BE230" s="674"/>
      <c r="BF230" s="674"/>
      <c r="BG230" s="674"/>
      <c r="BH230" s="674"/>
      <c r="BI230" s="674"/>
      <c r="BJ230" s="674"/>
      <c r="BK230" s="674"/>
      <c r="BL230" s="717">
        <v>6</v>
      </c>
      <c r="BM230" s="717">
        <v>3</v>
      </c>
      <c r="BN230" s="717">
        <v>1</v>
      </c>
    </row>
    <row r="231" spans="1:66" ht="15" customHeight="1">
      <c r="A231" s="574"/>
      <c r="B231" s="694"/>
      <c r="C231" s="593" t="s">
        <v>1688</v>
      </c>
      <c r="D231" s="535">
        <v>1</v>
      </c>
      <c r="E231" s="535">
        <v>1</v>
      </c>
      <c r="F231" s="536">
        <f t="shared" si="7"/>
        <v>0</v>
      </c>
      <c r="G231" s="537"/>
      <c r="H231" s="575"/>
      <c r="I231" s="715"/>
      <c r="J231" s="718">
        <v>0</v>
      </c>
      <c r="K231" s="674"/>
      <c r="L231" s="716"/>
      <c r="M231" s="674"/>
      <c r="N231" s="674"/>
      <c r="O231" s="674"/>
      <c r="P231" s="674"/>
      <c r="Q231" s="674"/>
      <c r="R231" s="674"/>
      <c r="S231" s="674"/>
      <c r="T231" s="674"/>
      <c r="U231" s="674"/>
      <c r="V231" s="674"/>
      <c r="W231" s="674"/>
      <c r="X231" s="674"/>
      <c r="Y231" s="674"/>
      <c r="Z231" s="674"/>
      <c r="AA231" s="674"/>
      <c r="AB231" s="674"/>
      <c r="AC231" s="674"/>
      <c r="AD231" s="674"/>
      <c r="AE231" s="674"/>
      <c r="AF231" s="674"/>
      <c r="AG231" s="674"/>
      <c r="AH231" s="674"/>
      <c r="AI231" s="674"/>
      <c r="AJ231" s="674"/>
      <c r="AK231" s="674"/>
      <c r="AL231" s="674"/>
      <c r="AM231" s="674"/>
      <c r="AN231" s="674"/>
      <c r="AO231" s="674"/>
      <c r="AP231" s="674"/>
      <c r="AQ231" s="674"/>
      <c r="AR231" s="674"/>
      <c r="AS231" s="674"/>
      <c r="AT231" s="674"/>
      <c r="AU231" s="674"/>
      <c r="AV231" s="674"/>
      <c r="AW231" s="674"/>
      <c r="AX231" s="674"/>
      <c r="AY231" s="674"/>
      <c r="AZ231" s="674"/>
      <c r="BA231" s="674"/>
      <c r="BB231" s="674"/>
      <c r="BC231" s="674"/>
      <c r="BD231" s="674"/>
      <c r="BE231" s="674"/>
      <c r="BF231" s="674"/>
      <c r="BG231" s="674"/>
      <c r="BH231" s="674"/>
      <c r="BI231" s="674"/>
      <c r="BJ231" s="674"/>
      <c r="BK231" s="674"/>
      <c r="BL231" s="717">
        <v>1</v>
      </c>
      <c r="BM231" s="717"/>
      <c r="BN231" s="717"/>
    </row>
    <row r="232" spans="1:66" ht="15" customHeight="1">
      <c r="A232" s="574"/>
      <c r="B232" s="694"/>
      <c r="C232" s="593" t="s">
        <v>1849</v>
      </c>
      <c r="D232" s="535">
        <v>0</v>
      </c>
      <c r="E232" s="535">
        <v>2</v>
      </c>
      <c r="F232" s="536">
        <f t="shared" si="7"/>
        <v>2</v>
      </c>
      <c r="G232" s="594" t="s">
        <v>1850</v>
      </c>
      <c r="H232" s="575"/>
      <c r="I232" s="715"/>
      <c r="J232" s="718">
        <v>162724</v>
      </c>
      <c r="K232" s="718">
        <v>162733</v>
      </c>
      <c r="L232" s="716"/>
      <c r="M232" s="674"/>
      <c r="N232" s="674"/>
      <c r="O232" s="674"/>
      <c r="P232" s="674"/>
      <c r="Q232" s="674"/>
      <c r="R232" s="674"/>
      <c r="S232" s="674"/>
      <c r="T232" s="674"/>
      <c r="U232" s="674"/>
      <c r="V232" s="674"/>
      <c r="W232" s="674"/>
      <c r="X232" s="674"/>
      <c r="Y232" s="674"/>
      <c r="Z232" s="674"/>
      <c r="AA232" s="674"/>
      <c r="AB232" s="674"/>
      <c r="AC232" s="674"/>
      <c r="AD232" s="674"/>
      <c r="AE232" s="674"/>
      <c r="AF232" s="674"/>
      <c r="AG232" s="674"/>
      <c r="AH232" s="674"/>
      <c r="AI232" s="674"/>
      <c r="AJ232" s="674"/>
      <c r="AK232" s="674"/>
      <c r="AL232" s="674"/>
      <c r="AM232" s="674"/>
      <c r="AN232" s="674"/>
      <c r="AO232" s="674"/>
      <c r="AP232" s="674"/>
      <c r="AQ232" s="674"/>
      <c r="AR232" s="674"/>
      <c r="AS232" s="674"/>
      <c r="AT232" s="674"/>
      <c r="AU232" s="674"/>
      <c r="AV232" s="674"/>
      <c r="AW232" s="674"/>
      <c r="AX232" s="674"/>
      <c r="AY232" s="674"/>
      <c r="AZ232" s="674"/>
      <c r="BA232" s="674"/>
      <c r="BB232" s="674"/>
      <c r="BC232" s="674"/>
      <c r="BD232" s="674"/>
      <c r="BE232" s="674"/>
      <c r="BF232" s="674"/>
      <c r="BG232" s="674"/>
      <c r="BH232" s="674"/>
      <c r="BI232" s="674"/>
      <c r="BJ232" s="674"/>
      <c r="BK232" s="674"/>
      <c r="BL232" s="717">
        <v>2</v>
      </c>
      <c r="BM232" s="717"/>
      <c r="BN232" s="717"/>
    </row>
    <row r="233" spans="1:66" ht="15" customHeight="1">
      <c r="A233" s="574"/>
      <c r="B233" s="693"/>
      <c r="C233" s="593" t="s">
        <v>940</v>
      </c>
      <c r="D233" s="535">
        <v>10</v>
      </c>
      <c r="E233" s="535">
        <v>10</v>
      </c>
      <c r="F233" s="536">
        <f t="shared" si="7"/>
        <v>0</v>
      </c>
      <c r="G233" s="596"/>
      <c r="H233" s="575"/>
      <c r="I233" s="715"/>
      <c r="J233" s="718">
        <v>0</v>
      </c>
      <c r="K233" s="718">
        <v>0</v>
      </c>
      <c r="L233" s="718">
        <v>0</v>
      </c>
      <c r="M233" s="718">
        <v>0</v>
      </c>
      <c r="N233" s="718">
        <v>0</v>
      </c>
      <c r="O233" s="718">
        <v>0</v>
      </c>
      <c r="P233" s="718">
        <v>0</v>
      </c>
      <c r="Q233" s="718">
        <v>0</v>
      </c>
      <c r="R233" s="718">
        <v>0</v>
      </c>
      <c r="S233" s="718">
        <v>0</v>
      </c>
      <c r="T233" s="674"/>
      <c r="U233" s="674"/>
      <c r="V233" s="674"/>
      <c r="W233" s="674"/>
      <c r="X233" s="674"/>
      <c r="Y233" s="674"/>
      <c r="Z233" s="674"/>
      <c r="AA233" s="674"/>
      <c r="AB233" s="674"/>
      <c r="AC233" s="674"/>
      <c r="AD233" s="674"/>
      <c r="AE233" s="674"/>
      <c r="AF233" s="674"/>
      <c r="AG233" s="674"/>
      <c r="AH233" s="674"/>
      <c r="AI233" s="674"/>
      <c r="AJ233" s="674"/>
      <c r="AK233" s="674"/>
      <c r="AL233" s="674"/>
      <c r="AM233" s="674"/>
      <c r="AN233" s="674"/>
      <c r="AO233" s="674"/>
      <c r="AP233" s="674"/>
      <c r="AQ233" s="674"/>
      <c r="AR233" s="674"/>
      <c r="AS233" s="674"/>
      <c r="AT233" s="674"/>
      <c r="AU233" s="674"/>
      <c r="AV233" s="674"/>
      <c r="AW233" s="674"/>
      <c r="AX233" s="674"/>
      <c r="AY233" s="674"/>
      <c r="AZ233" s="674"/>
      <c r="BA233" s="674"/>
      <c r="BB233" s="674"/>
      <c r="BC233" s="674"/>
      <c r="BD233" s="674"/>
      <c r="BE233" s="674"/>
      <c r="BF233" s="674"/>
      <c r="BG233" s="674"/>
      <c r="BH233" s="674"/>
      <c r="BI233" s="674"/>
      <c r="BJ233" s="674"/>
      <c r="BK233" s="674"/>
      <c r="BL233" s="717">
        <v>10</v>
      </c>
      <c r="BM233" s="717"/>
      <c r="BN233" s="717"/>
    </row>
    <row r="234" spans="1:66" ht="15" customHeight="1">
      <c r="A234" s="574"/>
      <c r="B234" s="693"/>
      <c r="C234" s="593" t="s">
        <v>1851</v>
      </c>
      <c r="D234" s="535">
        <v>0</v>
      </c>
      <c r="E234" s="535">
        <v>1</v>
      </c>
      <c r="F234" s="536">
        <f t="shared" si="7"/>
        <v>1</v>
      </c>
      <c r="G234" s="594" t="s">
        <v>1852</v>
      </c>
      <c r="H234" s="575"/>
      <c r="I234" s="715"/>
      <c r="J234" s="674"/>
      <c r="K234" s="674"/>
      <c r="L234" s="716"/>
      <c r="M234" s="674"/>
      <c r="N234" s="674"/>
      <c r="O234" s="674"/>
      <c r="P234" s="674"/>
      <c r="Q234" s="674"/>
      <c r="R234" s="674"/>
      <c r="S234" s="674"/>
      <c r="T234" s="674"/>
      <c r="U234" s="674"/>
      <c r="V234" s="674"/>
      <c r="W234" s="674"/>
      <c r="X234" s="674"/>
      <c r="Y234" s="674"/>
      <c r="Z234" s="674"/>
      <c r="AA234" s="674"/>
      <c r="AB234" s="674"/>
      <c r="AC234" s="674"/>
      <c r="AD234" s="674"/>
      <c r="AE234" s="674"/>
      <c r="AF234" s="674"/>
      <c r="AG234" s="674"/>
      <c r="AH234" s="674"/>
      <c r="AI234" s="674"/>
      <c r="AJ234" s="674"/>
      <c r="AK234" s="674"/>
      <c r="AL234" s="674"/>
      <c r="AM234" s="674"/>
      <c r="AN234" s="674"/>
      <c r="AO234" s="674"/>
      <c r="AP234" s="674"/>
      <c r="AQ234" s="674"/>
      <c r="AR234" s="674"/>
      <c r="AS234" s="674"/>
      <c r="AT234" s="674"/>
      <c r="AU234" s="674"/>
      <c r="AV234" s="674"/>
      <c r="AW234" s="674"/>
      <c r="AX234" s="674"/>
      <c r="AY234" s="674"/>
      <c r="AZ234" s="674"/>
      <c r="BA234" s="674"/>
      <c r="BB234" s="674"/>
      <c r="BC234" s="674"/>
      <c r="BD234" s="674"/>
      <c r="BE234" s="674"/>
      <c r="BF234" s="674"/>
      <c r="BG234" s="674"/>
      <c r="BH234" s="674"/>
      <c r="BI234" s="674"/>
      <c r="BJ234" s="674"/>
      <c r="BK234" s="674"/>
      <c r="BL234" s="717"/>
      <c r="BM234" s="717"/>
      <c r="BN234" s="717"/>
    </row>
    <row r="235" spans="1:66" ht="15" customHeight="1">
      <c r="A235" s="574"/>
      <c r="B235" s="693"/>
      <c r="C235" s="593" t="s">
        <v>1853</v>
      </c>
      <c r="D235" s="535">
        <v>0</v>
      </c>
      <c r="E235" s="535">
        <v>2</v>
      </c>
      <c r="F235" s="536">
        <f t="shared" ref="F235:F266" si="8">E235-D235</f>
        <v>2</v>
      </c>
      <c r="G235" s="594" t="s">
        <v>1852</v>
      </c>
      <c r="H235" s="575"/>
      <c r="I235" s="715"/>
      <c r="J235" s="674"/>
      <c r="K235" s="674"/>
      <c r="L235" s="716"/>
      <c r="M235" s="674"/>
      <c r="N235" s="674"/>
      <c r="O235" s="674"/>
      <c r="P235" s="674"/>
      <c r="Q235" s="674"/>
      <c r="R235" s="674"/>
      <c r="S235" s="674"/>
      <c r="T235" s="674"/>
      <c r="U235" s="674"/>
      <c r="V235" s="674"/>
      <c r="W235" s="674"/>
      <c r="X235" s="674"/>
      <c r="Y235" s="674"/>
      <c r="Z235" s="674"/>
      <c r="AA235" s="674"/>
      <c r="AB235" s="674"/>
      <c r="AC235" s="674"/>
      <c r="AD235" s="674"/>
      <c r="AE235" s="674"/>
      <c r="AF235" s="674"/>
      <c r="AG235" s="674"/>
      <c r="AH235" s="674"/>
      <c r="AI235" s="674"/>
      <c r="AJ235" s="674"/>
      <c r="AK235" s="674"/>
      <c r="AL235" s="674"/>
      <c r="AM235" s="674"/>
      <c r="AN235" s="674"/>
      <c r="AO235" s="674"/>
      <c r="AP235" s="674"/>
      <c r="AQ235" s="674"/>
      <c r="AR235" s="674"/>
      <c r="AS235" s="674"/>
      <c r="AT235" s="674"/>
      <c r="AU235" s="674"/>
      <c r="AV235" s="674"/>
      <c r="AW235" s="674"/>
      <c r="AX235" s="674"/>
      <c r="AY235" s="674"/>
      <c r="AZ235" s="674"/>
      <c r="BA235" s="674"/>
      <c r="BB235" s="674"/>
      <c r="BC235" s="674"/>
      <c r="BD235" s="674"/>
      <c r="BE235" s="674"/>
      <c r="BF235" s="674"/>
      <c r="BG235" s="674"/>
      <c r="BH235" s="674"/>
      <c r="BI235" s="674"/>
      <c r="BJ235" s="674"/>
      <c r="BK235" s="674"/>
      <c r="BL235" s="717"/>
      <c r="BM235" s="717"/>
      <c r="BN235" s="717"/>
    </row>
    <row r="236" spans="1:66" ht="15" customHeight="1">
      <c r="A236" s="574"/>
      <c r="B236" s="693"/>
      <c r="C236" s="593" t="s">
        <v>1774</v>
      </c>
      <c r="D236" s="535">
        <v>2</v>
      </c>
      <c r="E236" s="535">
        <v>3</v>
      </c>
      <c r="F236" s="536">
        <f t="shared" si="8"/>
        <v>1</v>
      </c>
      <c r="G236" s="596"/>
      <c r="H236" s="575"/>
      <c r="I236" s="715"/>
      <c r="J236" s="674"/>
      <c r="K236" s="674"/>
      <c r="L236" s="716"/>
      <c r="M236" s="674"/>
      <c r="N236" s="674"/>
      <c r="O236" s="674"/>
      <c r="P236" s="674"/>
      <c r="Q236" s="674"/>
      <c r="R236" s="674"/>
      <c r="S236" s="674"/>
      <c r="T236" s="674"/>
      <c r="U236" s="674"/>
      <c r="V236" s="674"/>
      <c r="W236" s="674"/>
      <c r="X236" s="674"/>
      <c r="Y236" s="674"/>
      <c r="Z236" s="674"/>
      <c r="AA236" s="674"/>
      <c r="AB236" s="674"/>
      <c r="AC236" s="674"/>
      <c r="AD236" s="674"/>
      <c r="AE236" s="674"/>
      <c r="AF236" s="674"/>
      <c r="AG236" s="674"/>
      <c r="AH236" s="674"/>
      <c r="AI236" s="674"/>
      <c r="AJ236" s="674"/>
      <c r="AK236" s="674"/>
      <c r="AL236" s="674"/>
      <c r="AM236" s="674"/>
      <c r="AN236" s="674"/>
      <c r="AO236" s="674"/>
      <c r="AP236" s="674"/>
      <c r="AQ236" s="674"/>
      <c r="AR236" s="674"/>
      <c r="AS236" s="674"/>
      <c r="AT236" s="674"/>
      <c r="AU236" s="674"/>
      <c r="AV236" s="674"/>
      <c r="AW236" s="674"/>
      <c r="AX236" s="674"/>
      <c r="AY236" s="674"/>
      <c r="AZ236" s="674"/>
      <c r="BA236" s="674"/>
      <c r="BB236" s="674"/>
      <c r="BC236" s="674"/>
      <c r="BD236" s="674"/>
      <c r="BE236" s="674"/>
      <c r="BF236" s="674"/>
      <c r="BG236" s="674"/>
      <c r="BH236" s="674"/>
      <c r="BI236" s="674"/>
      <c r="BJ236" s="674"/>
      <c r="BK236" s="674"/>
      <c r="BL236" s="717"/>
      <c r="BM236" s="717"/>
      <c r="BN236" s="717"/>
    </row>
    <row r="237" spans="1:66" ht="15" customHeight="1">
      <c r="A237" s="574"/>
      <c r="B237" s="693"/>
      <c r="C237" s="593" t="s">
        <v>1854</v>
      </c>
      <c r="D237" s="535">
        <v>0</v>
      </c>
      <c r="E237" s="535">
        <v>2</v>
      </c>
      <c r="F237" s="536">
        <f t="shared" si="8"/>
        <v>2</v>
      </c>
      <c r="G237" s="594" t="s">
        <v>1852</v>
      </c>
      <c r="H237" s="575"/>
      <c r="I237" s="715"/>
      <c r="J237" s="674"/>
      <c r="K237" s="674"/>
      <c r="L237" s="716"/>
      <c r="M237" s="674"/>
      <c r="N237" s="674"/>
      <c r="O237" s="674"/>
      <c r="P237" s="674"/>
      <c r="Q237" s="674"/>
      <c r="R237" s="674"/>
      <c r="S237" s="674"/>
      <c r="T237" s="674"/>
      <c r="U237" s="674"/>
      <c r="V237" s="674"/>
      <c r="W237" s="674"/>
      <c r="X237" s="674"/>
      <c r="Y237" s="674"/>
      <c r="Z237" s="674"/>
      <c r="AA237" s="674"/>
      <c r="AB237" s="674"/>
      <c r="AC237" s="674"/>
      <c r="AD237" s="674"/>
      <c r="AE237" s="674"/>
      <c r="AF237" s="674"/>
      <c r="AG237" s="674"/>
      <c r="AH237" s="674"/>
      <c r="AI237" s="674"/>
      <c r="AJ237" s="674"/>
      <c r="AK237" s="674"/>
      <c r="AL237" s="674"/>
      <c r="AM237" s="674"/>
      <c r="AN237" s="674"/>
      <c r="AO237" s="674"/>
      <c r="AP237" s="674"/>
      <c r="AQ237" s="674"/>
      <c r="AR237" s="674"/>
      <c r="AS237" s="674"/>
      <c r="AT237" s="674"/>
      <c r="AU237" s="674"/>
      <c r="AV237" s="674"/>
      <c r="AW237" s="674"/>
      <c r="AX237" s="674"/>
      <c r="AY237" s="674"/>
      <c r="AZ237" s="674"/>
      <c r="BA237" s="674"/>
      <c r="BB237" s="674"/>
      <c r="BC237" s="674"/>
      <c r="BD237" s="674"/>
      <c r="BE237" s="674"/>
      <c r="BF237" s="674"/>
      <c r="BG237" s="674"/>
      <c r="BH237" s="674"/>
      <c r="BI237" s="674"/>
      <c r="BJ237" s="674"/>
      <c r="BK237" s="674"/>
      <c r="BL237" s="717"/>
      <c r="BM237" s="717"/>
      <c r="BN237" s="717"/>
    </row>
    <row r="238" spans="1:66" ht="15" customHeight="1">
      <c r="A238" s="574"/>
      <c r="B238" s="693"/>
      <c r="C238" s="593" t="s">
        <v>1775</v>
      </c>
      <c r="D238" s="535">
        <v>2</v>
      </c>
      <c r="E238" s="535">
        <v>2</v>
      </c>
      <c r="F238" s="536">
        <f t="shared" si="8"/>
        <v>0</v>
      </c>
      <c r="G238" s="596"/>
      <c r="H238" s="575"/>
      <c r="I238" s="715"/>
      <c r="J238" s="674"/>
      <c r="K238" s="674"/>
      <c r="L238" s="716"/>
      <c r="M238" s="674"/>
      <c r="N238" s="674"/>
      <c r="O238" s="674"/>
      <c r="P238" s="674"/>
      <c r="Q238" s="674"/>
      <c r="R238" s="674"/>
      <c r="S238" s="674"/>
      <c r="T238" s="674"/>
      <c r="U238" s="674"/>
      <c r="V238" s="674"/>
      <c r="W238" s="674"/>
      <c r="X238" s="674"/>
      <c r="Y238" s="674"/>
      <c r="Z238" s="674"/>
      <c r="AA238" s="674"/>
      <c r="AB238" s="674"/>
      <c r="AC238" s="674"/>
      <c r="AD238" s="674"/>
      <c r="AE238" s="674"/>
      <c r="AF238" s="674"/>
      <c r="AG238" s="674"/>
      <c r="AH238" s="674"/>
      <c r="AI238" s="674"/>
      <c r="AJ238" s="674"/>
      <c r="AK238" s="674"/>
      <c r="AL238" s="674"/>
      <c r="AM238" s="674"/>
      <c r="AN238" s="674"/>
      <c r="AO238" s="674"/>
      <c r="AP238" s="674"/>
      <c r="AQ238" s="674"/>
      <c r="AR238" s="674"/>
      <c r="AS238" s="674"/>
      <c r="AT238" s="674"/>
      <c r="AU238" s="674"/>
      <c r="AV238" s="674"/>
      <c r="AW238" s="674"/>
      <c r="AX238" s="674"/>
      <c r="AY238" s="674"/>
      <c r="AZ238" s="674"/>
      <c r="BA238" s="674"/>
      <c r="BB238" s="674"/>
      <c r="BC238" s="674"/>
      <c r="BD238" s="674"/>
      <c r="BE238" s="674"/>
      <c r="BF238" s="674"/>
      <c r="BG238" s="674"/>
      <c r="BH238" s="674"/>
      <c r="BI238" s="674"/>
      <c r="BJ238" s="674"/>
      <c r="BK238" s="674"/>
      <c r="BL238" s="717"/>
      <c r="BM238" s="717"/>
      <c r="BN238" s="717"/>
    </row>
    <row r="239" spans="1:66" ht="15" customHeight="1">
      <c r="A239" s="574"/>
      <c r="B239" s="693"/>
      <c r="C239" s="593" t="s">
        <v>1776</v>
      </c>
      <c r="D239" s="535">
        <v>1</v>
      </c>
      <c r="E239" s="535">
        <v>2</v>
      </c>
      <c r="F239" s="536">
        <f t="shared" si="8"/>
        <v>1</v>
      </c>
      <c r="G239" s="596"/>
      <c r="H239" s="575"/>
      <c r="I239" s="715"/>
      <c r="J239" s="674"/>
      <c r="K239" s="674"/>
      <c r="L239" s="716"/>
      <c r="M239" s="674"/>
      <c r="N239" s="674"/>
      <c r="O239" s="674"/>
      <c r="P239" s="674"/>
      <c r="Q239" s="674"/>
      <c r="R239" s="674"/>
      <c r="S239" s="674"/>
      <c r="T239" s="674"/>
      <c r="U239" s="674"/>
      <c r="V239" s="674"/>
      <c r="W239" s="674"/>
      <c r="X239" s="674"/>
      <c r="Y239" s="674"/>
      <c r="Z239" s="674"/>
      <c r="AA239" s="674"/>
      <c r="AB239" s="674"/>
      <c r="AC239" s="674"/>
      <c r="AD239" s="674"/>
      <c r="AE239" s="674"/>
      <c r="AF239" s="674"/>
      <c r="AG239" s="674"/>
      <c r="AH239" s="674"/>
      <c r="AI239" s="674"/>
      <c r="AJ239" s="674"/>
      <c r="AK239" s="674"/>
      <c r="AL239" s="674"/>
      <c r="AM239" s="674"/>
      <c r="AN239" s="674"/>
      <c r="AO239" s="674"/>
      <c r="AP239" s="674"/>
      <c r="AQ239" s="674"/>
      <c r="AR239" s="674"/>
      <c r="AS239" s="674"/>
      <c r="AT239" s="674"/>
      <c r="AU239" s="674"/>
      <c r="AV239" s="674"/>
      <c r="AW239" s="674"/>
      <c r="AX239" s="674"/>
      <c r="AY239" s="674"/>
      <c r="AZ239" s="674"/>
      <c r="BA239" s="674"/>
      <c r="BB239" s="674"/>
      <c r="BC239" s="674"/>
      <c r="BD239" s="674"/>
      <c r="BE239" s="674"/>
      <c r="BF239" s="674"/>
      <c r="BG239" s="674"/>
      <c r="BH239" s="674"/>
      <c r="BI239" s="674"/>
      <c r="BJ239" s="674"/>
      <c r="BK239" s="674"/>
      <c r="BL239" s="717"/>
      <c r="BM239" s="717"/>
      <c r="BN239" s="717"/>
    </row>
    <row r="240" spans="1:66" ht="15" customHeight="1">
      <c r="A240" s="574"/>
      <c r="B240" s="693"/>
      <c r="C240" s="593" t="s">
        <v>1855</v>
      </c>
      <c r="D240" s="535">
        <v>0</v>
      </c>
      <c r="E240" s="535">
        <v>2</v>
      </c>
      <c r="F240" s="536">
        <f t="shared" si="8"/>
        <v>2</v>
      </c>
      <c r="G240" s="594" t="s">
        <v>1852</v>
      </c>
      <c r="H240" s="575"/>
      <c r="I240" s="715"/>
      <c r="J240" s="674"/>
      <c r="K240" s="674"/>
      <c r="L240" s="716"/>
      <c r="M240" s="674"/>
      <c r="N240" s="674"/>
      <c r="O240" s="674"/>
      <c r="P240" s="674"/>
      <c r="Q240" s="674"/>
      <c r="R240" s="674"/>
      <c r="S240" s="674"/>
      <c r="T240" s="674"/>
      <c r="U240" s="674"/>
      <c r="V240" s="674"/>
      <c r="W240" s="674"/>
      <c r="X240" s="674"/>
      <c r="Y240" s="674"/>
      <c r="Z240" s="674"/>
      <c r="AA240" s="674"/>
      <c r="AB240" s="674"/>
      <c r="AC240" s="674"/>
      <c r="AD240" s="674"/>
      <c r="AE240" s="674"/>
      <c r="AF240" s="674"/>
      <c r="AG240" s="674"/>
      <c r="AH240" s="674"/>
      <c r="AI240" s="674"/>
      <c r="AJ240" s="674"/>
      <c r="AK240" s="674"/>
      <c r="AL240" s="674"/>
      <c r="AM240" s="674"/>
      <c r="AN240" s="674"/>
      <c r="AO240" s="674"/>
      <c r="AP240" s="674"/>
      <c r="AQ240" s="674"/>
      <c r="AR240" s="674"/>
      <c r="AS240" s="674"/>
      <c r="AT240" s="674"/>
      <c r="AU240" s="674"/>
      <c r="AV240" s="674"/>
      <c r="AW240" s="674"/>
      <c r="AX240" s="674"/>
      <c r="AY240" s="674"/>
      <c r="AZ240" s="674"/>
      <c r="BA240" s="674"/>
      <c r="BB240" s="674"/>
      <c r="BC240" s="674"/>
      <c r="BD240" s="674"/>
      <c r="BE240" s="674"/>
      <c r="BF240" s="674"/>
      <c r="BG240" s="674"/>
      <c r="BH240" s="674"/>
      <c r="BI240" s="674"/>
      <c r="BJ240" s="674"/>
      <c r="BK240" s="674"/>
      <c r="BL240" s="717"/>
      <c r="BM240" s="717"/>
      <c r="BN240" s="717"/>
    </row>
    <row r="241" spans="1:66" ht="15" customHeight="1">
      <c r="A241" s="574"/>
      <c r="B241" s="693"/>
      <c r="C241" s="593" t="s">
        <v>1856</v>
      </c>
      <c r="D241" s="535">
        <v>0</v>
      </c>
      <c r="E241" s="535">
        <v>2</v>
      </c>
      <c r="F241" s="536">
        <f t="shared" si="8"/>
        <v>2</v>
      </c>
      <c r="G241" s="594" t="s">
        <v>1852</v>
      </c>
      <c r="H241" s="575"/>
      <c r="I241" s="715"/>
      <c r="J241" s="674"/>
      <c r="K241" s="674"/>
      <c r="L241" s="716"/>
      <c r="M241" s="674"/>
      <c r="N241" s="674"/>
      <c r="O241" s="674"/>
      <c r="P241" s="674"/>
      <c r="Q241" s="674"/>
      <c r="R241" s="674"/>
      <c r="S241" s="674"/>
      <c r="T241" s="674"/>
      <c r="U241" s="674"/>
      <c r="V241" s="674"/>
      <c r="W241" s="674"/>
      <c r="X241" s="674"/>
      <c r="Y241" s="674"/>
      <c r="Z241" s="674"/>
      <c r="AA241" s="674"/>
      <c r="AB241" s="674"/>
      <c r="AC241" s="674"/>
      <c r="AD241" s="674"/>
      <c r="AE241" s="674"/>
      <c r="AF241" s="674"/>
      <c r="AG241" s="674"/>
      <c r="AH241" s="674"/>
      <c r="AI241" s="674"/>
      <c r="AJ241" s="674"/>
      <c r="AK241" s="674"/>
      <c r="AL241" s="674"/>
      <c r="AM241" s="674"/>
      <c r="AN241" s="674"/>
      <c r="AO241" s="674"/>
      <c r="AP241" s="674"/>
      <c r="AQ241" s="674"/>
      <c r="AR241" s="674"/>
      <c r="AS241" s="674"/>
      <c r="AT241" s="674"/>
      <c r="AU241" s="674"/>
      <c r="AV241" s="674"/>
      <c r="AW241" s="674"/>
      <c r="AX241" s="674"/>
      <c r="AY241" s="674"/>
      <c r="AZ241" s="674"/>
      <c r="BA241" s="674"/>
      <c r="BB241" s="674"/>
      <c r="BC241" s="674"/>
      <c r="BD241" s="674"/>
      <c r="BE241" s="674"/>
      <c r="BF241" s="674"/>
      <c r="BG241" s="674"/>
      <c r="BH241" s="674"/>
      <c r="BI241" s="674"/>
      <c r="BJ241" s="674"/>
      <c r="BK241" s="674"/>
      <c r="BL241" s="717"/>
      <c r="BM241" s="717"/>
      <c r="BN241" s="717"/>
    </row>
    <row r="242" spans="1:66" ht="15" customHeight="1">
      <c r="A242" s="574"/>
      <c r="B242" s="693"/>
      <c r="C242" s="614" t="s">
        <v>1777</v>
      </c>
      <c r="D242" s="535">
        <v>2</v>
      </c>
      <c r="E242" s="535">
        <v>2</v>
      </c>
      <c r="F242" s="536">
        <f t="shared" si="8"/>
        <v>0</v>
      </c>
      <c r="G242" s="596"/>
      <c r="H242" s="575"/>
      <c r="I242" s="715"/>
      <c r="J242" s="674"/>
      <c r="K242" s="674"/>
      <c r="L242" s="716"/>
      <c r="M242" s="674"/>
      <c r="N242" s="674"/>
      <c r="O242" s="674"/>
      <c r="P242" s="674"/>
      <c r="Q242" s="674"/>
      <c r="R242" s="674"/>
      <c r="S242" s="674"/>
      <c r="T242" s="674"/>
      <c r="U242" s="674"/>
      <c r="V242" s="674"/>
      <c r="W242" s="674"/>
      <c r="X242" s="674"/>
      <c r="Y242" s="674"/>
      <c r="Z242" s="674"/>
      <c r="AA242" s="674"/>
      <c r="AB242" s="674"/>
      <c r="AC242" s="674"/>
      <c r="AD242" s="674"/>
      <c r="AE242" s="674"/>
      <c r="AF242" s="674"/>
      <c r="AG242" s="674"/>
      <c r="AH242" s="674"/>
      <c r="AI242" s="674"/>
      <c r="AJ242" s="674"/>
      <c r="AK242" s="674"/>
      <c r="AL242" s="674"/>
      <c r="AM242" s="674"/>
      <c r="AN242" s="674"/>
      <c r="AO242" s="674"/>
      <c r="AP242" s="674"/>
      <c r="AQ242" s="674"/>
      <c r="AR242" s="674"/>
      <c r="AS242" s="674"/>
      <c r="AT242" s="674"/>
      <c r="AU242" s="674"/>
      <c r="AV242" s="674"/>
      <c r="AW242" s="674"/>
      <c r="AX242" s="674"/>
      <c r="AY242" s="674"/>
      <c r="AZ242" s="674"/>
      <c r="BA242" s="674"/>
      <c r="BB242" s="674"/>
      <c r="BC242" s="674"/>
      <c r="BD242" s="674"/>
      <c r="BE242" s="674"/>
      <c r="BF242" s="674"/>
      <c r="BG242" s="674"/>
      <c r="BH242" s="674"/>
      <c r="BI242" s="674"/>
      <c r="BJ242" s="674"/>
      <c r="BK242" s="674"/>
      <c r="BL242" s="717"/>
      <c r="BM242" s="717"/>
      <c r="BN242" s="717"/>
    </row>
    <row r="243" spans="1:66" ht="15" customHeight="1">
      <c r="A243" s="574"/>
      <c r="B243" s="693"/>
      <c r="C243" s="614" t="s">
        <v>1778</v>
      </c>
      <c r="D243" s="535">
        <v>4</v>
      </c>
      <c r="E243" s="535">
        <v>4</v>
      </c>
      <c r="F243" s="536">
        <f t="shared" si="8"/>
        <v>0</v>
      </c>
      <c r="G243" s="596"/>
      <c r="H243" s="575"/>
      <c r="I243" s="715"/>
      <c r="J243" s="674"/>
      <c r="K243" s="674"/>
      <c r="L243" s="716"/>
      <c r="M243" s="674"/>
      <c r="N243" s="674"/>
      <c r="O243" s="674"/>
      <c r="P243" s="674"/>
      <c r="Q243" s="674"/>
      <c r="R243" s="674"/>
      <c r="S243" s="674"/>
      <c r="T243" s="674"/>
      <c r="U243" s="674"/>
      <c r="V243" s="674"/>
      <c r="W243" s="674"/>
      <c r="X243" s="674"/>
      <c r="Y243" s="674"/>
      <c r="Z243" s="674"/>
      <c r="AA243" s="674"/>
      <c r="AB243" s="674"/>
      <c r="AC243" s="674"/>
      <c r="AD243" s="674"/>
      <c r="AE243" s="674"/>
      <c r="AF243" s="674"/>
      <c r="AG243" s="674"/>
      <c r="AH243" s="674"/>
      <c r="AI243" s="674"/>
      <c r="AJ243" s="674"/>
      <c r="AK243" s="674"/>
      <c r="AL243" s="674"/>
      <c r="AM243" s="674"/>
      <c r="AN243" s="674"/>
      <c r="AO243" s="674"/>
      <c r="AP243" s="674"/>
      <c r="AQ243" s="674"/>
      <c r="AR243" s="674"/>
      <c r="AS243" s="674"/>
      <c r="AT243" s="674"/>
      <c r="AU243" s="674"/>
      <c r="AV243" s="674"/>
      <c r="AW243" s="674"/>
      <c r="AX243" s="674"/>
      <c r="AY243" s="674"/>
      <c r="AZ243" s="674"/>
      <c r="BA243" s="674"/>
      <c r="BB243" s="674"/>
      <c r="BC243" s="674"/>
      <c r="BD243" s="674"/>
      <c r="BE243" s="674"/>
      <c r="BF243" s="674"/>
      <c r="BG243" s="674"/>
      <c r="BH243" s="674"/>
      <c r="BI243" s="674"/>
      <c r="BJ243" s="674"/>
      <c r="BK243" s="674"/>
      <c r="BL243" s="717"/>
      <c r="BM243" s="717"/>
      <c r="BN243" s="717"/>
    </row>
    <row r="244" spans="1:66" ht="15" customHeight="1">
      <c r="A244" s="574"/>
      <c r="B244" s="693"/>
      <c r="C244" s="614" t="s">
        <v>1779</v>
      </c>
      <c r="D244" s="535">
        <v>6</v>
      </c>
      <c r="E244" s="535">
        <v>6</v>
      </c>
      <c r="F244" s="536">
        <f t="shared" si="8"/>
        <v>0</v>
      </c>
      <c r="G244" s="594" t="s">
        <v>1857</v>
      </c>
      <c r="H244" s="575"/>
      <c r="I244" s="715"/>
      <c r="J244" s="674"/>
      <c r="K244" s="674"/>
      <c r="L244" s="716"/>
      <c r="M244" s="674"/>
      <c r="N244" s="674"/>
      <c r="O244" s="674"/>
      <c r="P244" s="674"/>
      <c r="Q244" s="674"/>
      <c r="R244" s="674"/>
      <c r="S244" s="674"/>
      <c r="T244" s="674"/>
      <c r="U244" s="674"/>
      <c r="V244" s="674"/>
      <c r="W244" s="674"/>
      <c r="X244" s="674"/>
      <c r="Y244" s="674"/>
      <c r="Z244" s="674"/>
      <c r="AA244" s="674"/>
      <c r="AB244" s="674"/>
      <c r="AC244" s="674"/>
      <c r="AD244" s="674"/>
      <c r="AE244" s="674"/>
      <c r="AF244" s="674"/>
      <c r="AG244" s="674"/>
      <c r="AH244" s="674"/>
      <c r="AI244" s="674"/>
      <c r="AJ244" s="674"/>
      <c r="AK244" s="674"/>
      <c r="AL244" s="674"/>
      <c r="AM244" s="674"/>
      <c r="AN244" s="674"/>
      <c r="AO244" s="674"/>
      <c r="AP244" s="674"/>
      <c r="AQ244" s="674"/>
      <c r="AR244" s="674"/>
      <c r="AS244" s="674"/>
      <c r="AT244" s="674"/>
      <c r="AU244" s="674"/>
      <c r="AV244" s="674"/>
      <c r="AW244" s="674"/>
      <c r="AX244" s="674"/>
      <c r="AY244" s="674"/>
      <c r="AZ244" s="674"/>
      <c r="BA244" s="674"/>
      <c r="BB244" s="674"/>
      <c r="BC244" s="674"/>
      <c r="BD244" s="674"/>
      <c r="BE244" s="674"/>
      <c r="BF244" s="674"/>
      <c r="BG244" s="674"/>
      <c r="BH244" s="674"/>
      <c r="BI244" s="674"/>
      <c r="BJ244" s="674"/>
      <c r="BK244" s="674"/>
      <c r="BL244" s="717"/>
      <c r="BM244" s="717"/>
      <c r="BN244" s="717"/>
    </row>
    <row r="245" spans="1:66" ht="15" customHeight="1">
      <c r="A245" s="574"/>
      <c r="B245" s="693"/>
      <c r="C245" s="614" t="s">
        <v>1692</v>
      </c>
      <c r="D245" s="535">
        <v>1</v>
      </c>
      <c r="E245" s="535">
        <v>1</v>
      </c>
      <c r="F245" s="536">
        <f t="shared" si="8"/>
        <v>0</v>
      </c>
      <c r="G245" s="651"/>
      <c r="H245" s="575"/>
      <c r="I245" s="715"/>
      <c r="J245" s="674"/>
      <c r="K245" s="674"/>
      <c r="L245" s="716"/>
      <c r="M245" s="674"/>
      <c r="N245" s="674"/>
      <c r="O245" s="674"/>
      <c r="P245" s="674"/>
      <c r="Q245" s="674"/>
      <c r="R245" s="674"/>
      <c r="S245" s="674"/>
      <c r="T245" s="674"/>
      <c r="U245" s="674"/>
      <c r="V245" s="674"/>
      <c r="W245" s="674"/>
      <c r="X245" s="674"/>
      <c r="Y245" s="674"/>
      <c r="Z245" s="674"/>
      <c r="AA245" s="674"/>
      <c r="AB245" s="674"/>
      <c r="AC245" s="674"/>
      <c r="AD245" s="674"/>
      <c r="AE245" s="674"/>
      <c r="AF245" s="674"/>
      <c r="AG245" s="674"/>
      <c r="AH245" s="674"/>
      <c r="AI245" s="674"/>
      <c r="AJ245" s="674"/>
      <c r="AK245" s="674"/>
      <c r="AL245" s="674"/>
      <c r="AM245" s="674"/>
      <c r="AN245" s="674"/>
      <c r="AO245" s="674"/>
      <c r="AP245" s="674"/>
      <c r="AQ245" s="674"/>
      <c r="AR245" s="674"/>
      <c r="AS245" s="674"/>
      <c r="AT245" s="674"/>
      <c r="AU245" s="674"/>
      <c r="AV245" s="674"/>
      <c r="AW245" s="674"/>
      <c r="AX245" s="674"/>
      <c r="AY245" s="674"/>
      <c r="AZ245" s="674"/>
      <c r="BA245" s="674"/>
      <c r="BB245" s="674"/>
      <c r="BC245" s="674"/>
      <c r="BD245" s="674"/>
      <c r="BE245" s="674"/>
      <c r="BF245" s="674"/>
      <c r="BG245" s="674"/>
      <c r="BH245" s="674"/>
      <c r="BI245" s="674"/>
      <c r="BJ245" s="674"/>
      <c r="BK245" s="674"/>
      <c r="BL245" s="717"/>
      <c r="BM245" s="717"/>
      <c r="BN245" s="717"/>
    </row>
    <row r="246" spans="1:66" ht="15" customHeight="1">
      <c r="A246" s="574"/>
      <c r="B246" s="693"/>
      <c r="C246" s="614" t="s">
        <v>1693</v>
      </c>
      <c r="D246" s="535">
        <v>1</v>
      </c>
      <c r="E246" s="535">
        <v>1</v>
      </c>
      <c r="F246" s="536">
        <f t="shared" si="8"/>
        <v>0</v>
      </c>
      <c r="G246" s="651"/>
      <c r="H246" s="575"/>
      <c r="I246" s="715"/>
      <c r="J246" s="674"/>
      <c r="K246" s="674"/>
      <c r="L246" s="716"/>
      <c r="M246" s="674"/>
      <c r="N246" s="674"/>
      <c r="O246" s="674"/>
      <c r="P246" s="674"/>
      <c r="Q246" s="674"/>
      <c r="R246" s="674"/>
      <c r="S246" s="674"/>
      <c r="T246" s="674"/>
      <c r="U246" s="674"/>
      <c r="V246" s="674"/>
      <c r="W246" s="674"/>
      <c r="X246" s="674"/>
      <c r="Y246" s="674"/>
      <c r="Z246" s="674"/>
      <c r="AA246" s="674"/>
      <c r="AB246" s="674"/>
      <c r="AC246" s="674"/>
      <c r="AD246" s="674"/>
      <c r="AE246" s="674"/>
      <c r="AF246" s="674"/>
      <c r="AG246" s="674"/>
      <c r="AH246" s="674"/>
      <c r="AI246" s="674"/>
      <c r="AJ246" s="674"/>
      <c r="AK246" s="674"/>
      <c r="AL246" s="674"/>
      <c r="AM246" s="674"/>
      <c r="AN246" s="674"/>
      <c r="AO246" s="674"/>
      <c r="AP246" s="674"/>
      <c r="AQ246" s="674"/>
      <c r="AR246" s="674"/>
      <c r="AS246" s="674"/>
      <c r="AT246" s="674"/>
      <c r="AU246" s="674"/>
      <c r="AV246" s="674"/>
      <c r="AW246" s="674"/>
      <c r="AX246" s="674"/>
      <c r="AY246" s="674"/>
      <c r="AZ246" s="674"/>
      <c r="BA246" s="674"/>
      <c r="BB246" s="674"/>
      <c r="BC246" s="674"/>
      <c r="BD246" s="674"/>
      <c r="BE246" s="674"/>
      <c r="BF246" s="674"/>
      <c r="BG246" s="674"/>
      <c r="BH246" s="674"/>
      <c r="BI246" s="674"/>
      <c r="BJ246" s="674"/>
      <c r="BK246" s="674"/>
      <c r="BL246" s="717"/>
      <c r="BM246" s="717"/>
      <c r="BN246" s="717"/>
    </row>
    <row r="247" spans="1:66" ht="15" customHeight="1">
      <c r="A247" s="574"/>
      <c r="B247" s="693"/>
      <c r="C247" s="614" t="s">
        <v>1695</v>
      </c>
      <c r="D247" s="535">
        <v>2</v>
      </c>
      <c r="E247" s="535">
        <v>2</v>
      </c>
      <c r="F247" s="536">
        <f t="shared" si="8"/>
        <v>0</v>
      </c>
      <c r="G247" s="651"/>
      <c r="H247" s="575"/>
      <c r="I247" s="715"/>
      <c r="J247" s="674"/>
      <c r="K247" s="674"/>
      <c r="L247" s="716"/>
      <c r="M247" s="674"/>
      <c r="N247" s="674"/>
      <c r="O247" s="674"/>
      <c r="P247" s="674"/>
      <c r="Q247" s="674"/>
      <c r="R247" s="674"/>
      <c r="S247" s="674"/>
      <c r="T247" s="674"/>
      <c r="U247" s="674"/>
      <c r="V247" s="674"/>
      <c r="W247" s="674"/>
      <c r="X247" s="674"/>
      <c r="Y247" s="674"/>
      <c r="Z247" s="674"/>
      <c r="AA247" s="674"/>
      <c r="AB247" s="674"/>
      <c r="AC247" s="674"/>
      <c r="AD247" s="674"/>
      <c r="AE247" s="674"/>
      <c r="AF247" s="674"/>
      <c r="AG247" s="674"/>
      <c r="AH247" s="674"/>
      <c r="AI247" s="674"/>
      <c r="AJ247" s="674"/>
      <c r="AK247" s="674"/>
      <c r="AL247" s="674"/>
      <c r="AM247" s="674"/>
      <c r="AN247" s="674"/>
      <c r="AO247" s="674"/>
      <c r="AP247" s="674"/>
      <c r="AQ247" s="674"/>
      <c r="AR247" s="674"/>
      <c r="AS247" s="674"/>
      <c r="AT247" s="674"/>
      <c r="AU247" s="674"/>
      <c r="AV247" s="674"/>
      <c r="AW247" s="674"/>
      <c r="AX247" s="674"/>
      <c r="AY247" s="674"/>
      <c r="AZ247" s="674"/>
      <c r="BA247" s="674"/>
      <c r="BB247" s="674"/>
      <c r="BC247" s="674"/>
      <c r="BD247" s="674"/>
      <c r="BE247" s="674"/>
      <c r="BF247" s="674"/>
      <c r="BG247" s="674"/>
      <c r="BH247" s="674"/>
      <c r="BI247" s="674"/>
      <c r="BJ247" s="674"/>
      <c r="BK247" s="674"/>
      <c r="BL247" s="717"/>
      <c r="BM247" s="717"/>
      <c r="BN247" s="717"/>
    </row>
    <row r="248" spans="1:66" ht="15" customHeight="1">
      <c r="A248" s="574"/>
      <c r="B248" s="693"/>
      <c r="C248" s="614" t="s">
        <v>1696</v>
      </c>
      <c r="D248" s="535">
        <v>2</v>
      </c>
      <c r="E248" s="535">
        <v>1</v>
      </c>
      <c r="F248" s="536">
        <f t="shared" si="8"/>
        <v>-1</v>
      </c>
      <c r="G248" s="594"/>
      <c r="H248" s="575"/>
      <c r="I248" s="715"/>
      <c r="J248" s="674"/>
      <c r="K248" s="674"/>
      <c r="L248" s="716"/>
      <c r="M248" s="674"/>
      <c r="N248" s="674"/>
      <c r="O248" s="674"/>
      <c r="P248" s="674"/>
      <c r="Q248" s="674"/>
      <c r="R248" s="674"/>
      <c r="S248" s="674"/>
      <c r="T248" s="674"/>
      <c r="U248" s="674"/>
      <c r="V248" s="674"/>
      <c r="W248" s="674"/>
      <c r="X248" s="674"/>
      <c r="Y248" s="674"/>
      <c r="Z248" s="674"/>
      <c r="AA248" s="674"/>
      <c r="AB248" s="674"/>
      <c r="AC248" s="674"/>
      <c r="AD248" s="674"/>
      <c r="AE248" s="674"/>
      <c r="AF248" s="674"/>
      <c r="AG248" s="674"/>
      <c r="AH248" s="674"/>
      <c r="AI248" s="674"/>
      <c r="AJ248" s="674"/>
      <c r="AK248" s="674"/>
      <c r="AL248" s="674"/>
      <c r="AM248" s="674"/>
      <c r="AN248" s="674"/>
      <c r="AO248" s="674"/>
      <c r="AP248" s="674"/>
      <c r="AQ248" s="674"/>
      <c r="AR248" s="674"/>
      <c r="AS248" s="674"/>
      <c r="AT248" s="674"/>
      <c r="AU248" s="674"/>
      <c r="AV248" s="674"/>
      <c r="AW248" s="674"/>
      <c r="AX248" s="674"/>
      <c r="AY248" s="674"/>
      <c r="AZ248" s="674"/>
      <c r="BA248" s="674"/>
      <c r="BB248" s="674"/>
      <c r="BC248" s="674"/>
      <c r="BD248" s="674"/>
      <c r="BE248" s="674"/>
      <c r="BF248" s="674"/>
      <c r="BG248" s="674"/>
      <c r="BH248" s="674"/>
      <c r="BI248" s="674"/>
      <c r="BJ248" s="674"/>
      <c r="BK248" s="674"/>
      <c r="BL248" s="717"/>
      <c r="BM248" s="717"/>
      <c r="BN248" s="717"/>
    </row>
    <row r="249" spans="1:66" ht="15" customHeight="1">
      <c r="A249" s="574"/>
      <c r="B249" s="693" t="s">
        <v>866</v>
      </c>
      <c r="C249" s="614" t="s">
        <v>1698</v>
      </c>
      <c r="D249" s="535">
        <v>3</v>
      </c>
      <c r="E249" s="535">
        <v>3</v>
      </c>
      <c r="F249" s="536">
        <f t="shared" si="8"/>
        <v>0</v>
      </c>
      <c r="G249" s="596"/>
      <c r="H249" s="575"/>
      <c r="I249" s="715"/>
      <c r="J249" s="674"/>
      <c r="K249" s="674"/>
      <c r="L249" s="716"/>
      <c r="M249" s="674"/>
      <c r="N249" s="674"/>
      <c r="O249" s="674"/>
      <c r="P249" s="674"/>
      <c r="Q249" s="674"/>
      <c r="R249" s="674"/>
      <c r="S249" s="674"/>
      <c r="T249" s="674"/>
      <c r="U249" s="674"/>
      <c r="V249" s="674"/>
      <c r="W249" s="674"/>
      <c r="X249" s="674"/>
      <c r="Y249" s="674"/>
      <c r="Z249" s="674"/>
      <c r="AA249" s="674"/>
      <c r="AB249" s="674"/>
      <c r="AC249" s="674"/>
      <c r="AD249" s="674"/>
      <c r="AE249" s="674"/>
      <c r="AF249" s="674"/>
      <c r="AG249" s="674"/>
      <c r="AH249" s="674"/>
      <c r="AI249" s="674"/>
      <c r="AJ249" s="674"/>
      <c r="AK249" s="674"/>
      <c r="AL249" s="674"/>
      <c r="AM249" s="674"/>
      <c r="AN249" s="674"/>
      <c r="AO249" s="674"/>
      <c r="AP249" s="674"/>
      <c r="AQ249" s="674"/>
      <c r="AR249" s="674"/>
      <c r="AS249" s="674"/>
      <c r="AT249" s="674"/>
      <c r="AU249" s="674"/>
      <c r="AV249" s="674"/>
      <c r="AW249" s="674"/>
      <c r="AX249" s="674"/>
      <c r="AY249" s="674"/>
      <c r="AZ249" s="674"/>
      <c r="BA249" s="674"/>
      <c r="BB249" s="674"/>
      <c r="BC249" s="674"/>
      <c r="BD249" s="674"/>
      <c r="BE249" s="674"/>
      <c r="BF249" s="674"/>
      <c r="BG249" s="674"/>
      <c r="BH249" s="674"/>
      <c r="BI249" s="674"/>
      <c r="BJ249" s="674"/>
      <c r="BK249" s="674"/>
      <c r="BL249" s="717"/>
      <c r="BM249" s="717"/>
      <c r="BN249" s="717"/>
    </row>
    <row r="250" spans="1:66" ht="15" customHeight="1">
      <c r="A250" s="574"/>
      <c r="B250" s="693"/>
      <c r="C250" s="614" t="s">
        <v>1699</v>
      </c>
      <c r="D250" s="535">
        <v>3</v>
      </c>
      <c r="E250" s="535">
        <v>2</v>
      </c>
      <c r="F250" s="536">
        <f t="shared" si="8"/>
        <v>-1</v>
      </c>
      <c r="G250" s="594" t="s">
        <v>1858</v>
      </c>
      <c r="H250" s="575"/>
      <c r="I250" s="715"/>
      <c r="J250" s="674"/>
      <c r="K250" s="674"/>
      <c r="L250" s="716"/>
      <c r="M250" s="674"/>
      <c r="N250" s="674"/>
      <c r="O250" s="674"/>
      <c r="P250" s="674"/>
      <c r="Q250" s="674"/>
      <c r="R250" s="674"/>
      <c r="S250" s="674"/>
      <c r="T250" s="674"/>
      <c r="U250" s="674"/>
      <c r="V250" s="674"/>
      <c r="W250" s="674"/>
      <c r="X250" s="674"/>
      <c r="Y250" s="674"/>
      <c r="Z250" s="674"/>
      <c r="AA250" s="674"/>
      <c r="AB250" s="674"/>
      <c r="AC250" s="674"/>
      <c r="AD250" s="674"/>
      <c r="AE250" s="674"/>
      <c r="AF250" s="674"/>
      <c r="AG250" s="674"/>
      <c r="AH250" s="674"/>
      <c r="AI250" s="674"/>
      <c r="AJ250" s="674"/>
      <c r="AK250" s="674"/>
      <c r="AL250" s="674"/>
      <c r="AM250" s="674"/>
      <c r="AN250" s="674"/>
      <c r="AO250" s="674"/>
      <c r="AP250" s="674"/>
      <c r="AQ250" s="674"/>
      <c r="AR250" s="674"/>
      <c r="AS250" s="674"/>
      <c r="AT250" s="674"/>
      <c r="AU250" s="674"/>
      <c r="AV250" s="674"/>
      <c r="AW250" s="674"/>
      <c r="AX250" s="674"/>
      <c r="AY250" s="674"/>
      <c r="AZ250" s="674"/>
      <c r="BA250" s="674"/>
      <c r="BB250" s="674"/>
      <c r="BC250" s="674"/>
      <c r="BD250" s="674"/>
      <c r="BE250" s="674"/>
      <c r="BF250" s="674"/>
      <c r="BG250" s="674"/>
      <c r="BH250" s="674"/>
      <c r="BI250" s="674"/>
      <c r="BJ250" s="674"/>
      <c r="BK250" s="674"/>
      <c r="BL250" s="717"/>
      <c r="BM250" s="717"/>
      <c r="BN250" s="717"/>
    </row>
    <row r="251" spans="1:66" ht="15" customHeight="1">
      <c r="A251" s="574"/>
      <c r="B251" s="693"/>
      <c r="C251" s="614" t="s">
        <v>1700</v>
      </c>
      <c r="D251" s="535">
        <v>3</v>
      </c>
      <c r="E251" s="535">
        <v>3</v>
      </c>
      <c r="F251" s="536">
        <f t="shared" si="8"/>
        <v>0</v>
      </c>
      <c r="G251" s="596"/>
      <c r="H251" s="575"/>
      <c r="I251" s="715"/>
      <c r="J251" s="674"/>
      <c r="K251" s="674"/>
      <c r="L251" s="716"/>
      <c r="M251" s="674"/>
      <c r="N251" s="674"/>
      <c r="O251" s="674"/>
      <c r="P251" s="674"/>
      <c r="Q251" s="674"/>
      <c r="R251" s="674"/>
      <c r="S251" s="674"/>
      <c r="T251" s="674"/>
      <c r="U251" s="674"/>
      <c r="V251" s="674"/>
      <c r="W251" s="674"/>
      <c r="X251" s="674"/>
      <c r="Y251" s="674"/>
      <c r="Z251" s="674"/>
      <c r="AA251" s="674"/>
      <c r="AB251" s="674"/>
      <c r="AC251" s="674"/>
      <c r="AD251" s="674"/>
      <c r="AE251" s="674"/>
      <c r="AF251" s="674"/>
      <c r="AG251" s="674"/>
      <c r="AH251" s="674"/>
      <c r="AI251" s="674"/>
      <c r="AJ251" s="674"/>
      <c r="AK251" s="674"/>
      <c r="AL251" s="674"/>
      <c r="AM251" s="674"/>
      <c r="AN251" s="674"/>
      <c r="AO251" s="674"/>
      <c r="AP251" s="674"/>
      <c r="AQ251" s="674"/>
      <c r="AR251" s="674"/>
      <c r="AS251" s="674"/>
      <c r="AT251" s="674"/>
      <c r="AU251" s="674"/>
      <c r="AV251" s="674"/>
      <c r="AW251" s="674"/>
      <c r="AX251" s="674"/>
      <c r="AY251" s="674"/>
      <c r="AZ251" s="674"/>
      <c r="BA251" s="674"/>
      <c r="BB251" s="674"/>
      <c r="BC251" s="674"/>
      <c r="BD251" s="674"/>
      <c r="BE251" s="674"/>
      <c r="BF251" s="674"/>
      <c r="BG251" s="674"/>
      <c r="BH251" s="674"/>
      <c r="BI251" s="674"/>
      <c r="BJ251" s="674"/>
      <c r="BK251" s="674"/>
      <c r="BL251" s="717"/>
      <c r="BM251" s="717"/>
      <c r="BN251" s="717"/>
    </row>
    <row r="252" spans="1:66" ht="15" customHeight="1">
      <c r="A252" s="574"/>
      <c r="B252" s="693"/>
      <c r="C252" s="614" t="s">
        <v>1702</v>
      </c>
      <c r="D252" s="535">
        <v>1</v>
      </c>
      <c r="E252" s="535">
        <v>1</v>
      </c>
      <c r="F252" s="536">
        <f t="shared" si="8"/>
        <v>0</v>
      </c>
      <c r="G252" s="596"/>
      <c r="H252" s="575"/>
      <c r="I252" s="715"/>
      <c r="J252" s="674"/>
      <c r="K252" s="674"/>
      <c r="L252" s="716"/>
      <c r="M252" s="674"/>
      <c r="N252" s="674"/>
      <c r="O252" s="674"/>
      <c r="P252" s="674"/>
      <c r="Q252" s="674"/>
      <c r="R252" s="674"/>
      <c r="S252" s="674"/>
      <c r="T252" s="674"/>
      <c r="U252" s="674"/>
      <c r="V252" s="674"/>
      <c r="W252" s="674"/>
      <c r="X252" s="674"/>
      <c r="Y252" s="674"/>
      <c r="Z252" s="674"/>
      <c r="AA252" s="674"/>
      <c r="AB252" s="674"/>
      <c r="AC252" s="674"/>
      <c r="AD252" s="674"/>
      <c r="AE252" s="674"/>
      <c r="AF252" s="674"/>
      <c r="AG252" s="674"/>
      <c r="AH252" s="674"/>
      <c r="AI252" s="674"/>
      <c r="AJ252" s="674"/>
      <c r="AK252" s="674"/>
      <c r="AL252" s="674"/>
      <c r="AM252" s="674"/>
      <c r="AN252" s="674"/>
      <c r="AO252" s="674"/>
      <c r="AP252" s="674"/>
      <c r="AQ252" s="674"/>
      <c r="AR252" s="674"/>
      <c r="AS252" s="674"/>
      <c r="AT252" s="674"/>
      <c r="AU252" s="674"/>
      <c r="AV252" s="674"/>
      <c r="AW252" s="674"/>
      <c r="AX252" s="674"/>
      <c r="AY252" s="674"/>
      <c r="AZ252" s="674"/>
      <c r="BA252" s="674"/>
      <c r="BB252" s="674"/>
      <c r="BC252" s="674"/>
      <c r="BD252" s="674"/>
      <c r="BE252" s="674"/>
      <c r="BF252" s="674"/>
      <c r="BG252" s="674"/>
      <c r="BH252" s="674"/>
      <c r="BI252" s="674"/>
      <c r="BJ252" s="674"/>
      <c r="BK252" s="674"/>
      <c r="BL252" s="717"/>
      <c r="BM252" s="717"/>
      <c r="BN252" s="717"/>
    </row>
    <row r="253" spans="1:66" ht="15" customHeight="1">
      <c r="A253" s="574"/>
      <c r="B253" s="693"/>
      <c r="C253" s="614" t="s">
        <v>587</v>
      </c>
      <c r="D253" s="535">
        <v>12</v>
      </c>
      <c r="E253" s="535">
        <v>11</v>
      </c>
      <c r="F253" s="536">
        <f t="shared" si="8"/>
        <v>-1</v>
      </c>
      <c r="G253" s="537"/>
      <c r="H253" s="575"/>
      <c r="I253" s="715"/>
      <c r="J253" s="718">
        <v>1</v>
      </c>
      <c r="K253" s="674">
        <v>2</v>
      </c>
      <c r="L253" s="718">
        <v>3</v>
      </c>
      <c r="M253" s="718">
        <v>4</v>
      </c>
      <c r="N253" s="718">
        <v>5</v>
      </c>
      <c r="O253" s="718">
        <v>6</v>
      </c>
      <c r="P253" s="718">
        <v>7</v>
      </c>
      <c r="Q253" s="718">
        <v>8</v>
      </c>
      <c r="R253" s="718">
        <v>9</v>
      </c>
      <c r="S253" s="718">
        <v>10</v>
      </c>
      <c r="T253" s="718" t="s">
        <v>63</v>
      </c>
      <c r="U253" s="718" t="s">
        <v>63</v>
      </c>
      <c r="V253" s="674"/>
      <c r="W253" s="674"/>
      <c r="X253" s="674"/>
      <c r="Y253" s="674"/>
      <c r="Z253" s="674"/>
      <c r="AA253" s="674"/>
      <c r="AB253" s="674"/>
      <c r="AC253" s="674"/>
      <c r="AD253" s="674"/>
      <c r="AE253" s="674"/>
      <c r="AF253" s="674"/>
      <c r="AG253" s="674"/>
      <c r="AH253" s="674"/>
      <c r="AI253" s="674"/>
      <c r="AJ253" s="674"/>
      <c r="AK253" s="674"/>
      <c r="AL253" s="674"/>
      <c r="AM253" s="674"/>
      <c r="AN253" s="674"/>
      <c r="AO253" s="674"/>
      <c r="AP253" s="674"/>
      <c r="AQ253" s="674"/>
      <c r="AR253" s="674"/>
      <c r="AS253" s="674"/>
      <c r="AT253" s="674"/>
      <c r="AU253" s="674"/>
      <c r="AV253" s="674"/>
      <c r="AW253" s="674"/>
      <c r="AX253" s="674"/>
      <c r="AY253" s="674"/>
      <c r="AZ253" s="674"/>
      <c r="BA253" s="674"/>
      <c r="BB253" s="674"/>
      <c r="BC253" s="674"/>
      <c r="BD253" s="674"/>
      <c r="BE253" s="674"/>
      <c r="BF253" s="674"/>
      <c r="BG253" s="674"/>
      <c r="BH253" s="674"/>
      <c r="BI253" s="674"/>
      <c r="BJ253" s="674"/>
      <c r="BK253" s="674"/>
      <c r="BL253" s="717">
        <v>11</v>
      </c>
      <c r="BM253" s="717"/>
      <c r="BN253" s="717">
        <v>1</v>
      </c>
    </row>
    <row r="254" spans="1:66" ht="15" customHeight="1">
      <c r="A254" s="574"/>
      <c r="B254" s="693"/>
      <c r="C254" s="614" t="s">
        <v>1434</v>
      </c>
      <c r="D254" s="535">
        <v>4</v>
      </c>
      <c r="E254" s="535">
        <v>1</v>
      </c>
      <c r="F254" s="536">
        <f t="shared" si="8"/>
        <v>-3</v>
      </c>
      <c r="G254" s="537"/>
      <c r="H254" s="575"/>
      <c r="I254" s="715"/>
      <c r="J254" s="674"/>
      <c r="K254" s="674"/>
      <c r="L254" s="716"/>
      <c r="M254" s="674"/>
      <c r="N254" s="674"/>
      <c r="O254" s="674"/>
      <c r="P254" s="674"/>
      <c r="Q254" s="674"/>
      <c r="R254" s="674"/>
      <c r="S254" s="674"/>
      <c r="T254" s="674"/>
      <c r="U254" s="674"/>
      <c r="V254" s="674"/>
      <c r="W254" s="674"/>
      <c r="X254" s="674"/>
      <c r="Y254" s="674"/>
      <c r="Z254" s="674"/>
      <c r="AA254" s="674"/>
      <c r="AB254" s="674"/>
      <c r="AC254" s="674"/>
      <c r="AD254" s="674"/>
      <c r="AE254" s="674"/>
      <c r="AF254" s="674"/>
      <c r="AG254" s="674"/>
      <c r="AH254" s="674"/>
      <c r="AI254" s="674"/>
      <c r="AJ254" s="674"/>
      <c r="AK254" s="674"/>
      <c r="AL254" s="674"/>
      <c r="AM254" s="674"/>
      <c r="AN254" s="674"/>
      <c r="AO254" s="674"/>
      <c r="AP254" s="674"/>
      <c r="AQ254" s="674"/>
      <c r="AR254" s="674"/>
      <c r="AS254" s="674"/>
      <c r="AT254" s="674"/>
      <c r="AU254" s="674"/>
      <c r="AV254" s="674"/>
      <c r="AW254" s="674"/>
      <c r="AX254" s="674"/>
      <c r="AY254" s="674"/>
      <c r="AZ254" s="674"/>
      <c r="BA254" s="674"/>
      <c r="BB254" s="674"/>
      <c r="BC254" s="674"/>
      <c r="BD254" s="674"/>
      <c r="BE254" s="674"/>
      <c r="BF254" s="674"/>
      <c r="BG254" s="674"/>
      <c r="BH254" s="674"/>
      <c r="BI254" s="674"/>
      <c r="BJ254" s="674"/>
      <c r="BK254" s="674"/>
      <c r="BL254" s="717"/>
      <c r="BM254" s="717"/>
      <c r="BN254" s="717"/>
    </row>
    <row r="255" spans="1:66" ht="15" customHeight="1">
      <c r="A255" s="574"/>
      <c r="B255" s="693"/>
      <c r="C255" s="614" t="s">
        <v>1781</v>
      </c>
      <c r="D255" s="535">
        <v>3</v>
      </c>
      <c r="E255" s="535">
        <v>1</v>
      </c>
      <c r="F255" s="536">
        <f t="shared" si="8"/>
        <v>-2</v>
      </c>
      <c r="G255" s="537"/>
      <c r="H255" s="575"/>
      <c r="I255" s="715"/>
      <c r="J255" s="674"/>
      <c r="K255" s="674"/>
      <c r="L255" s="716"/>
      <c r="M255" s="674"/>
      <c r="N255" s="674"/>
      <c r="O255" s="674"/>
      <c r="P255" s="674"/>
      <c r="Q255" s="674"/>
      <c r="R255" s="674"/>
      <c r="S255" s="674"/>
      <c r="T255" s="674"/>
      <c r="U255" s="674"/>
      <c r="V255" s="674"/>
      <c r="W255" s="674"/>
      <c r="X255" s="674"/>
      <c r="Y255" s="674"/>
      <c r="Z255" s="674"/>
      <c r="AA255" s="674"/>
      <c r="AB255" s="674"/>
      <c r="AC255" s="674"/>
      <c r="AD255" s="674"/>
      <c r="AE255" s="674"/>
      <c r="AF255" s="674"/>
      <c r="AG255" s="674"/>
      <c r="AH255" s="674"/>
      <c r="AI255" s="674"/>
      <c r="AJ255" s="674"/>
      <c r="AK255" s="674"/>
      <c r="AL255" s="674"/>
      <c r="AM255" s="674"/>
      <c r="AN255" s="674"/>
      <c r="AO255" s="674"/>
      <c r="AP255" s="674"/>
      <c r="AQ255" s="674"/>
      <c r="AR255" s="674"/>
      <c r="AS255" s="674"/>
      <c r="AT255" s="674"/>
      <c r="AU255" s="674"/>
      <c r="AV255" s="674"/>
      <c r="AW255" s="674"/>
      <c r="AX255" s="674"/>
      <c r="AY255" s="674"/>
      <c r="AZ255" s="674"/>
      <c r="BA255" s="674"/>
      <c r="BB255" s="674"/>
      <c r="BC255" s="674"/>
      <c r="BD255" s="674"/>
      <c r="BE255" s="674"/>
      <c r="BF255" s="674"/>
      <c r="BG255" s="674"/>
      <c r="BH255" s="674"/>
      <c r="BI255" s="674"/>
      <c r="BJ255" s="674"/>
      <c r="BK255" s="674"/>
      <c r="BL255" s="717"/>
      <c r="BM255" s="717"/>
      <c r="BN255" s="717"/>
    </row>
    <row r="256" spans="1:66" ht="15" customHeight="1">
      <c r="A256" s="574"/>
      <c r="B256" s="693"/>
      <c r="C256" s="614" t="s">
        <v>1087</v>
      </c>
      <c r="D256" s="535">
        <v>10</v>
      </c>
      <c r="E256" s="535">
        <v>9</v>
      </c>
      <c r="F256" s="536">
        <f t="shared" si="8"/>
        <v>-1</v>
      </c>
      <c r="G256" s="537"/>
      <c r="H256" s="575"/>
      <c r="I256" s="715"/>
      <c r="J256" s="718">
        <v>1</v>
      </c>
      <c r="K256" s="674">
        <v>2</v>
      </c>
      <c r="L256" s="718">
        <v>3</v>
      </c>
      <c r="M256" s="718">
        <v>4</v>
      </c>
      <c r="N256" s="718">
        <v>5</v>
      </c>
      <c r="O256" s="718">
        <v>6</v>
      </c>
      <c r="P256" s="718">
        <v>7</v>
      </c>
      <c r="Q256" s="718">
        <v>8</v>
      </c>
      <c r="R256" s="718">
        <v>9</v>
      </c>
      <c r="S256" s="718">
        <v>10</v>
      </c>
      <c r="T256" s="674"/>
      <c r="U256" s="674"/>
      <c r="V256" s="674"/>
      <c r="W256" s="674"/>
      <c r="X256" s="674"/>
      <c r="Y256" s="674"/>
      <c r="Z256" s="674"/>
      <c r="AA256" s="674"/>
      <c r="AB256" s="674"/>
      <c r="AC256" s="674"/>
      <c r="AD256" s="674"/>
      <c r="AE256" s="674"/>
      <c r="AF256" s="674"/>
      <c r="AG256" s="674"/>
      <c r="AH256" s="674"/>
      <c r="AI256" s="674"/>
      <c r="AJ256" s="674"/>
      <c r="AK256" s="674"/>
      <c r="AL256" s="674"/>
      <c r="AM256" s="674"/>
      <c r="AN256" s="674"/>
      <c r="AO256" s="674"/>
      <c r="AP256" s="674"/>
      <c r="AQ256" s="674"/>
      <c r="AR256" s="674"/>
      <c r="AS256" s="674"/>
      <c r="AT256" s="674"/>
      <c r="AU256" s="674"/>
      <c r="AV256" s="674"/>
      <c r="AW256" s="674"/>
      <c r="AX256" s="674"/>
      <c r="AY256" s="674"/>
      <c r="AZ256" s="674"/>
      <c r="BA256" s="674"/>
      <c r="BB256" s="674"/>
      <c r="BC256" s="674"/>
      <c r="BD256" s="674"/>
      <c r="BE256" s="674"/>
      <c r="BF256" s="674"/>
      <c r="BG256" s="674"/>
      <c r="BH256" s="674"/>
      <c r="BI256" s="674"/>
      <c r="BJ256" s="674"/>
      <c r="BK256" s="674"/>
      <c r="BL256" s="717">
        <v>9</v>
      </c>
      <c r="BM256" s="717"/>
      <c r="BN256" s="717">
        <v>1</v>
      </c>
    </row>
    <row r="257" spans="1:66" ht="15" customHeight="1">
      <c r="A257" s="574"/>
      <c r="B257" s="693"/>
      <c r="C257" s="614" t="s">
        <v>1706</v>
      </c>
      <c r="D257" s="535">
        <v>10</v>
      </c>
      <c r="E257" s="535">
        <v>9</v>
      </c>
      <c r="F257" s="536">
        <f t="shared" si="8"/>
        <v>-1</v>
      </c>
      <c r="G257" s="537"/>
      <c r="H257" s="575"/>
      <c r="I257" s="715"/>
      <c r="J257" s="718">
        <v>1</v>
      </c>
      <c r="K257" s="674">
        <v>2</v>
      </c>
      <c r="L257" s="718">
        <v>3</v>
      </c>
      <c r="M257" s="718">
        <v>4</v>
      </c>
      <c r="N257" s="718">
        <v>5</v>
      </c>
      <c r="O257" s="718">
        <v>6</v>
      </c>
      <c r="P257" s="718">
        <v>7</v>
      </c>
      <c r="Q257" s="718">
        <v>8</v>
      </c>
      <c r="R257" s="718">
        <v>9</v>
      </c>
      <c r="S257" s="718">
        <v>10</v>
      </c>
      <c r="T257" s="674"/>
      <c r="U257" s="674"/>
      <c r="V257" s="674"/>
      <c r="W257" s="674"/>
      <c r="X257" s="674"/>
      <c r="Y257" s="674"/>
      <c r="Z257" s="674"/>
      <c r="AA257" s="674"/>
      <c r="AB257" s="674"/>
      <c r="AC257" s="674"/>
      <c r="AD257" s="674"/>
      <c r="AE257" s="674"/>
      <c r="AF257" s="674"/>
      <c r="AG257" s="674"/>
      <c r="AH257" s="674"/>
      <c r="AI257" s="674"/>
      <c r="AJ257" s="674"/>
      <c r="AK257" s="674"/>
      <c r="AL257" s="674"/>
      <c r="AM257" s="674"/>
      <c r="AN257" s="674"/>
      <c r="AO257" s="674"/>
      <c r="AP257" s="674"/>
      <c r="AQ257" s="674"/>
      <c r="AR257" s="674"/>
      <c r="AS257" s="674"/>
      <c r="AT257" s="674"/>
      <c r="AU257" s="674"/>
      <c r="AV257" s="674"/>
      <c r="AW257" s="674"/>
      <c r="AX257" s="674"/>
      <c r="AY257" s="674"/>
      <c r="AZ257" s="674"/>
      <c r="BA257" s="674"/>
      <c r="BB257" s="674"/>
      <c r="BC257" s="674"/>
      <c r="BD257" s="674"/>
      <c r="BE257" s="674"/>
      <c r="BF257" s="674"/>
      <c r="BG257" s="674"/>
      <c r="BH257" s="674"/>
      <c r="BI257" s="674"/>
      <c r="BJ257" s="674"/>
      <c r="BK257" s="674"/>
      <c r="BL257" s="717">
        <v>9</v>
      </c>
      <c r="BM257" s="717"/>
      <c r="BN257" s="717">
        <v>1</v>
      </c>
    </row>
    <row r="258" spans="1:66" ht="15" customHeight="1">
      <c r="A258" s="574"/>
      <c r="B258" s="693"/>
      <c r="C258" s="614" t="s">
        <v>1707</v>
      </c>
      <c r="D258" s="535">
        <v>20</v>
      </c>
      <c r="E258" s="535">
        <v>18</v>
      </c>
      <c r="F258" s="536">
        <f t="shared" si="8"/>
        <v>-2</v>
      </c>
      <c r="G258" s="537"/>
      <c r="H258" s="575"/>
      <c r="I258" s="715"/>
      <c r="J258" s="718" t="s">
        <v>1859</v>
      </c>
      <c r="K258" s="674" t="s">
        <v>1860</v>
      </c>
      <c r="L258" s="729" t="s">
        <v>1861</v>
      </c>
      <c r="M258" s="718" t="s">
        <v>1862</v>
      </c>
      <c r="N258" s="718" t="s">
        <v>1863</v>
      </c>
      <c r="O258" s="718" t="s">
        <v>1864</v>
      </c>
      <c r="P258" s="718" t="s">
        <v>1865</v>
      </c>
      <c r="Q258" s="718" t="s">
        <v>1866</v>
      </c>
      <c r="R258" s="718" t="s">
        <v>1867</v>
      </c>
      <c r="S258" s="718" t="s">
        <v>1868</v>
      </c>
      <c r="T258" s="718" t="s">
        <v>1869</v>
      </c>
      <c r="U258" s="674" t="s">
        <v>1870</v>
      </c>
      <c r="V258" s="729" t="s">
        <v>1871</v>
      </c>
      <c r="W258" s="718" t="s">
        <v>1872</v>
      </c>
      <c r="X258" s="718" t="s">
        <v>1873</v>
      </c>
      <c r="Y258" s="718" t="s">
        <v>1874</v>
      </c>
      <c r="Z258" s="718" t="s">
        <v>1875</v>
      </c>
      <c r="AA258" s="718" t="s">
        <v>1876</v>
      </c>
      <c r="AB258" s="718" t="s">
        <v>1877</v>
      </c>
      <c r="AC258" s="718" t="s">
        <v>1878</v>
      </c>
      <c r="AD258" s="674"/>
      <c r="AE258" s="674"/>
      <c r="AF258" s="674"/>
      <c r="AG258" s="674"/>
      <c r="AH258" s="674"/>
      <c r="AI258" s="674"/>
      <c r="AJ258" s="674"/>
      <c r="AK258" s="674"/>
      <c r="AL258" s="674"/>
      <c r="AM258" s="674"/>
      <c r="AN258" s="674"/>
      <c r="AO258" s="674"/>
      <c r="AP258" s="674"/>
      <c r="AQ258" s="674"/>
      <c r="AR258" s="674"/>
      <c r="AS258" s="674"/>
      <c r="AT258" s="674"/>
      <c r="AU258" s="674"/>
      <c r="AV258" s="674"/>
      <c r="AW258" s="674"/>
      <c r="AX258" s="674"/>
      <c r="AY258" s="674"/>
      <c r="AZ258" s="674"/>
      <c r="BA258" s="674"/>
      <c r="BB258" s="674"/>
      <c r="BC258" s="674"/>
      <c r="BD258" s="674"/>
      <c r="BE258" s="674"/>
      <c r="BF258" s="674"/>
      <c r="BG258" s="674"/>
      <c r="BH258" s="674"/>
      <c r="BI258" s="674"/>
      <c r="BJ258" s="674"/>
      <c r="BK258" s="674"/>
      <c r="BL258" s="717">
        <v>18</v>
      </c>
      <c r="BM258" s="717"/>
      <c r="BN258" s="717">
        <v>2</v>
      </c>
    </row>
    <row r="259" spans="1:66" ht="15.75" customHeight="1">
      <c r="A259" s="574"/>
      <c r="B259" s="700"/>
      <c r="C259" s="640" t="s">
        <v>444</v>
      </c>
      <c r="D259" s="602">
        <v>20</v>
      </c>
      <c r="E259" s="602">
        <v>17</v>
      </c>
      <c r="F259" s="603">
        <f t="shared" si="8"/>
        <v>-3</v>
      </c>
      <c r="G259" s="635"/>
      <c r="H259" s="575"/>
      <c r="I259" s="715"/>
      <c r="J259" s="674"/>
      <c r="K259" s="674"/>
      <c r="L259" s="716"/>
      <c r="M259" s="674"/>
      <c r="N259" s="674"/>
      <c r="O259" s="674"/>
      <c r="P259" s="674"/>
      <c r="Q259" s="674"/>
      <c r="R259" s="674"/>
      <c r="S259" s="674"/>
      <c r="T259" s="674"/>
      <c r="U259" s="674"/>
      <c r="V259" s="674"/>
      <c r="W259" s="674"/>
      <c r="X259" s="674"/>
      <c r="Y259" s="674"/>
      <c r="Z259" s="674"/>
      <c r="AA259" s="674"/>
      <c r="AB259" s="674"/>
      <c r="AC259" s="674"/>
      <c r="AD259" s="674"/>
      <c r="AE259" s="674"/>
      <c r="AF259" s="674"/>
      <c r="AG259" s="674"/>
      <c r="AH259" s="674"/>
      <c r="AI259" s="674"/>
      <c r="AJ259" s="674"/>
      <c r="AK259" s="674"/>
      <c r="AL259" s="674"/>
      <c r="AM259" s="674"/>
      <c r="AN259" s="674"/>
      <c r="AO259" s="674"/>
      <c r="AP259" s="674"/>
      <c r="AQ259" s="674"/>
      <c r="AR259" s="674"/>
      <c r="AS259" s="674"/>
      <c r="AT259" s="674"/>
      <c r="AU259" s="674"/>
      <c r="AV259" s="674"/>
      <c r="AW259" s="674"/>
      <c r="AX259" s="674"/>
      <c r="AY259" s="674"/>
      <c r="AZ259" s="674"/>
      <c r="BA259" s="674"/>
      <c r="BB259" s="674"/>
      <c r="BC259" s="674"/>
      <c r="BD259" s="674"/>
      <c r="BE259" s="674"/>
      <c r="BF259" s="674"/>
      <c r="BG259" s="674"/>
      <c r="BH259" s="674"/>
      <c r="BI259" s="674"/>
      <c r="BJ259" s="674"/>
      <c r="BK259" s="674"/>
      <c r="BL259" s="717"/>
      <c r="BM259" s="717"/>
      <c r="BN259" s="717"/>
    </row>
    <row r="260" spans="1:66" ht="15" customHeight="1">
      <c r="A260" s="574"/>
      <c r="B260" s="693"/>
      <c r="C260" s="636" t="s">
        <v>1506</v>
      </c>
      <c r="D260" s="535">
        <v>10</v>
      </c>
      <c r="E260" s="535">
        <v>7</v>
      </c>
      <c r="F260" s="631">
        <f t="shared" si="8"/>
        <v>-3</v>
      </c>
      <c r="G260" s="596"/>
      <c r="H260" s="575"/>
      <c r="I260" s="715"/>
      <c r="J260" s="674"/>
      <c r="K260" s="674"/>
      <c r="L260" s="716"/>
      <c r="M260" s="674"/>
      <c r="N260" s="674"/>
      <c r="O260" s="674"/>
      <c r="P260" s="674"/>
      <c r="Q260" s="674"/>
      <c r="R260" s="674"/>
      <c r="S260" s="674"/>
      <c r="T260" s="674"/>
      <c r="U260" s="674"/>
      <c r="V260" s="674"/>
      <c r="W260" s="674"/>
      <c r="X260" s="674"/>
      <c r="Y260" s="674"/>
      <c r="Z260" s="674"/>
      <c r="AA260" s="674"/>
      <c r="AB260" s="674"/>
      <c r="AC260" s="674"/>
      <c r="AD260" s="674"/>
      <c r="AE260" s="674"/>
      <c r="AF260" s="674"/>
      <c r="AG260" s="674"/>
      <c r="AH260" s="674"/>
      <c r="AI260" s="674"/>
      <c r="AJ260" s="674"/>
      <c r="AK260" s="674"/>
      <c r="AL260" s="674"/>
      <c r="AM260" s="674"/>
      <c r="AN260" s="674"/>
      <c r="AO260" s="674"/>
      <c r="AP260" s="674"/>
      <c r="AQ260" s="674"/>
      <c r="AR260" s="674"/>
      <c r="AS260" s="674"/>
      <c r="AT260" s="674"/>
      <c r="AU260" s="674"/>
      <c r="AV260" s="674"/>
      <c r="AW260" s="674"/>
      <c r="AX260" s="674"/>
      <c r="AY260" s="674"/>
      <c r="AZ260" s="674"/>
      <c r="BA260" s="674"/>
      <c r="BB260" s="674"/>
      <c r="BC260" s="674"/>
      <c r="BD260" s="674"/>
      <c r="BE260" s="674"/>
      <c r="BF260" s="674"/>
      <c r="BG260" s="674"/>
      <c r="BH260" s="674"/>
      <c r="BI260" s="674"/>
      <c r="BJ260" s="674"/>
      <c r="BK260" s="674"/>
      <c r="BL260" s="717"/>
      <c r="BM260" s="717"/>
      <c r="BN260" s="717"/>
    </row>
    <row r="261" spans="1:66" ht="15" customHeight="1">
      <c r="A261" s="574"/>
      <c r="B261" s="693"/>
      <c r="C261" s="636" t="s">
        <v>1782</v>
      </c>
      <c r="D261" s="535">
        <v>14</v>
      </c>
      <c r="E261" s="535">
        <v>14</v>
      </c>
      <c r="F261" s="631">
        <f t="shared" si="8"/>
        <v>0</v>
      </c>
      <c r="G261" s="596"/>
      <c r="H261" s="575"/>
      <c r="I261" s="715"/>
      <c r="J261" s="674"/>
      <c r="K261" s="674"/>
      <c r="L261" s="716"/>
      <c r="M261" s="674"/>
      <c r="N261" s="674"/>
      <c r="O261" s="674"/>
      <c r="P261" s="674"/>
      <c r="Q261" s="674"/>
      <c r="R261" s="674"/>
      <c r="S261" s="674"/>
      <c r="T261" s="674"/>
      <c r="U261" s="674"/>
      <c r="V261" s="674"/>
      <c r="W261" s="674"/>
      <c r="X261" s="674"/>
      <c r="Y261" s="674"/>
      <c r="Z261" s="674"/>
      <c r="AA261" s="674"/>
      <c r="AB261" s="674"/>
      <c r="AC261" s="674"/>
      <c r="AD261" s="674"/>
      <c r="AE261" s="674"/>
      <c r="AF261" s="674"/>
      <c r="AG261" s="674"/>
      <c r="AH261" s="674"/>
      <c r="AI261" s="674"/>
      <c r="AJ261" s="674"/>
      <c r="AK261" s="674"/>
      <c r="AL261" s="674"/>
      <c r="AM261" s="674"/>
      <c r="AN261" s="674"/>
      <c r="AO261" s="674"/>
      <c r="AP261" s="674"/>
      <c r="AQ261" s="674"/>
      <c r="AR261" s="674"/>
      <c r="AS261" s="674"/>
      <c r="AT261" s="674"/>
      <c r="AU261" s="674"/>
      <c r="AV261" s="674"/>
      <c r="AW261" s="674"/>
      <c r="AX261" s="674"/>
      <c r="AY261" s="674"/>
      <c r="AZ261" s="674"/>
      <c r="BA261" s="674"/>
      <c r="BB261" s="674"/>
      <c r="BC261" s="674"/>
      <c r="BD261" s="674"/>
      <c r="BE261" s="674"/>
      <c r="BF261" s="674"/>
      <c r="BG261" s="674"/>
      <c r="BH261" s="674"/>
      <c r="BI261" s="674"/>
      <c r="BJ261" s="674"/>
      <c r="BK261" s="674"/>
      <c r="BL261" s="717"/>
      <c r="BM261" s="717"/>
      <c r="BN261" s="717"/>
    </row>
    <row r="262" spans="1:66" ht="15.75" customHeight="1">
      <c r="A262" s="574"/>
      <c r="B262" s="693"/>
      <c r="C262" s="614" t="s">
        <v>1269</v>
      </c>
      <c r="D262" s="535">
        <v>26</v>
      </c>
      <c r="E262" s="535">
        <v>20</v>
      </c>
      <c r="F262" s="536">
        <f t="shared" si="8"/>
        <v>-6</v>
      </c>
      <c r="G262" s="537" t="s">
        <v>1879</v>
      </c>
      <c r="H262" s="575"/>
      <c r="I262" s="715"/>
      <c r="J262" s="674"/>
      <c r="K262" s="674"/>
      <c r="L262" s="716"/>
      <c r="M262" s="674"/>
      <c r="N262" s="674"/>
      <c r="O262" s="674"/>
      <c r="P262" s="674"/>
      <c r="Q262" s="674"/>
      <c r="R262" s="674"/>
      <c r="S262" s="674"/>
      <c r="T262" s="674"/>
      <c r="U262" s="674"/>
      <c r="V262" s="674"/>
      <c r="W262" s="674"/>
      <c r="X262" s="674"/>
      <c r="Y262" s="674"/>
      <c r="Z262" s="674"/>
      <c r="AA262" s="674"/>
      <c r="AB262" s="674"/>
      <c r="AC262" s="674"/>
      <c r="AD262" s="674"/>
      <c r="AE262" s="674"/>
      <c r="AF262" s="674"/>
      <c r="AG262" s="674"/>
      <c r="AH262" s="674"/>
      <c r="AI262" s="674"/>
      <c r="AJ262" s="674"/>
      <c r="AK262" s="674"/>
      <c r="AL262" s="674"/>
      <c r="AM262" s="674"/>
      <c r="AN262" s="674"/>
      <c r="AO262" s="674"/>
      <c r="AP262" s="674"/>
      <c r="AQ262" s="674"/>
      <c r="AR262" s="674"/>
      <c r="AS262" s="674"/>
      <c r="AT262" s="674"/>
      <c r="AU262" s="674"/>
      <c r="AV262" s="674"/>
      <c r="AW262" s="674"/>
      <c r="AX262" s="674"/>
      <c r="AY262" s="674"/>
      <c r="AZ262" s="674"/>
      <c r="BA262" s="674"/>
      <c r="BB262" s="674"/>
      <c r="BC262" s="674"/>
      <c r="BD262" s="674"/>
      <c r="BE262" s="674"/>
      <c r="BF262" s="674"/>
      <c r="BG262" s="674"/>
      <c r="BH262" s="674"/>
      <c r="BI262" s="674"/>
      <c r="BJ262" s="674"/>
      <c r="BK262" s="674"/>
      <c r="BL262" s="717"/>
      <c r="BM262" s="717"/>
      <c r="BN262" s="717"/>
    </row>
    <row r="263" spans="1:66" ht="15" customHeight="1">
      <c r="A263" s="574"/>
      <c r="B263" s="693" t="s">
        <v>941</v>
      </c>
      <c r="C263" s="614" t="s">
        <v>1291</v>
      </c>
      <c r="D263" s="535">
        <v>26</v>
      </c>
      <c r="E263" s="535">
        <v>29</v>
      </c>
      <c r="F263" s="536">
        <f t="shared" si="8"/>
        <v>3</v>
      </c>
      <c r="G263" s="537" t="s">
        <v>1880</v>
      </c>
      <c r="H263" s="575"/>
      <c r="I263" s="715"/>
      <c r="J263" s="674"/>
      <c r="K263" s="674"/>
      <c r="L263" s="716"/>
      <c r="M263" s="674"/>
      <c r="N263" s="674"/>
      <c r="O263" s="674"/>
      <c r="P263" s="674"/>
      <c r="Q263" s="674"/>
      <c r="R263" s="674"/>
      <c r="S263" s="674"/>
      <c r="T263" s="674"/>
      <c r="U263" s="674"/>
      <c r="V263" s="674"/>
      <c r="W263" s="674"/>
      <c r="X263" s="674"/>
      <c r="Y263" s="674"/>
      <c r="Z263" s="674"/>
      <c r="AA263" s="674"/>
      <c r="AB263" s="674"/>
      <c r="AC263" s="674"/>
      <c r="AD263" s="674"/>
      <c r="AE263" s="674"/>
      <c r="AF263" s="674"/>
      <c r="AG263" s="674"/>
      <c r="AH263" s="674"/>
      <c r="AI263" s="674"/>
      <c r="AJ263" s="674"/>
      <c r="AK263" s="674"/>
      <c r="AL263" s="674"/>
      <c r="AM263" s="674"/>
      <c r="AN263" s="674"/>
      <c r="AO263" s="674"/>
      <c r="AP263" s="674"/>
      <c r="AQ263" s="674"/>
      <c r="AR263" s="674"/>
      <c r="AS263" s="674"/>
      <c r="AT263" s="674"/>
      <c r="AU263" s="674"/>
      <c r="AV263" s="674"/>
      <c r="AW263" s="674"/>
      <c r="AX263" s="674"/>
      <c r="AY263" s="674"/>
      <c r="AZ263" s="674"/>
      <c r="BA263" s="674"/>
      <c r="BB263" s="674"/>
      <c r="BC263" s="674"/>
      <c r="BD263" s="674"/>
      <c r="BE263" s="674"/>
      <c r="BF263" s="674"/>
      <c r="BG263" s="674"/>
      <c r="BH263" s="674"/>
      <c r="BI263" s="674"/>
      <c r="BJ263" s="674"/>
      <c r="BK263" s="674"/>
      <c r="BL263" s="717"/>
      <c r="BM263" s="717"/>
      <c r="BN263" s="717"/>
    </row>
    <row r="264" spans="1:66" ht="15.75" customHeight="1">
      <c r="A264" s="574"/>
      <c r="B264" s="693"/>
      <c r="C264" s="614" t="s">
        <v>1270</v>
      </c>
      <c r="D264" s="535">
        <v>34</v>
      </c>
      <c r="E264" s="535">
        <v>68</v>
      </c>
      <c r="F264" s="536">
        <f t="shared" si="8"/>
        <v>34</v>
      </c>
      <c r="G264" s="615" t="s">
        <v>1881</v>
      </c>
      <c r="H264" s="575"/>
      <c r="I264" s="715"/>
      <c r="J264" s="674"/>
      <c r="K264" s="674"/>
      <c r="L264" s="716"/>
      <c r="M264" s="674"/>
      <c r="N264" s="674"/>
      <c r="O264" s="674"/>
      <c r="P264" s="674"/>
      <c r="Q264" s="674"/>
      <c r="R264" s="674"/>
      <c r="S264" s="674"/>
      <c r="T264" s="674"/>
      <c r="U264" s="674"/>
      <c r="V264" s="674"/>
      <c r="W264" s="674"/>
      <c r="X264" s="674"/>
      <c r="Y264" s="674"/>
      <c r="Z264" s="674"/>
      <c r="AA264" s="674"/>
      <c r="AB264" s="674"/>
      <c r="AC264" s="674"/>
      <c r="AD264" s="674"/>
      <c r="AE264" s="674"/>
      <c r="AF264" s="674"/>
      <c r="AG264" s="674"/>
      <c r="AH264" s="674"/>
      <c r="AI264" s="674"/>
      <c r="AJ264" s="674"/>
      <c r="AK264" s="674"/>
      <c r="AL264" s="674"/>
      <c r="AM264" s="674"/>
      <c r="AN264" s="674"/>
      <c r="AO264" s="674"/>
      <c r="AP264" s="674"/>
      <c r="AQ264" s="674"/>
      <c r="AR264" s="674"/>
      <c r="AS264" s="674"/>
      <c r="AT264" s="674"/>
      <c r="AU264" s="674"/>
      <c r="AV264" s="674"/>
      <c r="AW264" s="674"/>
      <c r="AX264" s="674"/>
      <c r="AY264" s="674"/>
      <c r="AZ264" s="674"/>
      <c r="BA264" s="674"/>
      <c r="BB264" s="674"/>
      <c r="BC264" s="674"/>
      <c r="BD264" s="674"/>
      <c r="BE264" s="674"/>
      <c r="BF264" s="674"/>
      <c r="BG264" s="674"/>
      <c r="BH264" s="674"/>
      <c r="BI264" s="674"/>
      <c r="BJ264" s="674"/>
      <c r="BK264" s="674"/>
      <c r="BL264" s="717"/>
      <c r="BM264" s="717"/>
      <c r="BN264" s="717"/>
    </row>
    <row r="265" spans="1:66" ht="15" customHeight="1">
      <c r="A265" s="574"/>
      <c r="B265" s="693"/>
      <c r="C265" s="614" t="s">
        <v>1436</v>
      </c>
      <c r="D265" s="535">
        <v>1</v>
      </c>
      <c r="E265" s="535">
        <v>1</v>
      </c>
      <c r="F265" s="536">
        <f t="shared" si="8"/>
        <v>0</v>
      </c>
      <c r="G265" s="537"/>
      <c r="H265" s="575"/>
      <c r="I265" s="715"/>
      <c r="J265" s="674"/>
      <c r="K265" s="674"/>
      <c r="L265" s="716"/>
      <c r="M265" s="674"/>
      <c r="N265" s="674"/>
      <c r="O265" s="674"/>
      <c r="P265" s="674"/>
      <c r="Q265" s="674"/>
      <c r="R265" s="674"/>
      <c r="S265" s="674"/>
      <c r="T265" s="674"/>
      <c r="U265" s="674"/>
      <c r="V265" s="674"/>
      <c r="W265" s="674"/>
      <c r="X265" s="674"/>
      <c r="Y265" s="674"/>
      <c r="Z265" s="674"/>
      <c r="AA265" s="674"/>
      <c r="AB265" s="674"/>
      <c r="AC265" s="674"/>
      <c r="AD265" s="674"/>
      <c r="AE265" s="674"/>
      <c r="AF265" s="674"/>
      <c r="AG265" s="674"/>
      <c r="AH265" s="674"/>
      <c r="AI265" s="674"/>
      <c r="AJ265" s="674"/>
      <c r="AK265" s="674"/>
      <c r="AL265" s="674"/>
      <c r="AM265" s="674"/>
      <c r="AN265" s="674"/>
      <c r="AO265" s="674"/>
      <c r="AP265" s="674"/>
      <c r="AQ265" s="674"/>
      <c r="AR265" s="674"/>
      <c r="AS265" s="674"/>
      <c r="AT265" s="674"/>
      <c r="AU265" s="674"/>
      <c r="AV265" s="674"/>
      <c r="AW265" s="674"/>
      <c r="AX265" s="674"/>
      <c r="AY265" s="674"/>
      <c r="AZ265" s="674"/>
      <c r="BA265" s="674"/>
      <c r="BB265" s="674"/>
      <c r="BC265" s="674"/>
      <c r="BD265" s="674"/>
      <c r="BE265" s="674"/>
      <c r="BF265" s="674"/>
      <c r="BG265" s="674"/>
      <c r="BH265" s="674"/>
      <c r="BI265" s="674"/>
      <c r="BJ265" s="674"/>
      <c r="BK265" s="674"/>
      <c r="BL265" s="717"/>
      <c r="BM265" s="717"/>
      <c r="BN265" s="717"/>
    </row>
    <row r="266" spans="1:66" ht="15" customHeight="1">
      <c r="A266" s="574"/>
      <c r="B266" s="693"/>
      <c r="C266" s="614" t="s">
        <v>1437</v>
      </c>
      <c r="D266" s="609">
        <v>1</v>
      </c>
      <c r="E266" s="609">
        <v>1</v>
      </c>
      <c r="F266" s="610">
        <f t="shared" si="8"/>
        <v>0</v>
      </c>
      <c r="G266" s="600"/>
      <c r="H266" s="575"/>
      <c r="I266" s="715"/>
      <c r="J266" s="674"/>
      <c r="K266" s="674"/>
      <c r="L266" s="716"/>
      <c r="M266" s="674"/>
      <c r="N266" s="674"/>
      <c r="O266" s="674"/>
      <c r="P266" s="674"/>
      <c r="Q266" s="674"/>
      <c r="R266" s="674"/>
      <c r="S266" s="674"/>
      <c r="T266" s="674"/>
      <c r="U266" s="674"/>
      <c r="V266" s="674"/>
      <c r="W266" s="674"/>
      <c r="X266" s="674"/>
      <c r="Y266" s="674"/>
      <c r="Z266" s="674"/>
      <c r="AA266" s="674"/>
      <c r="AB266" s="674"/>
      <c r="AC266" s="674"/>
      <c r="AD266" s="674"/>
      <c r="AE266" s="674"/>
      <c r="AF266" s="674"/>
      <c r="AG266" s="674"/>
      <c r="AH266" s="674"/>
      <c r="AI266" s="674"/>
      <c r="AJ266" s="674"/>
      <c r="AK266" s="674"/>
      <c r="AL266" s="674"/>
      <c r="AM266" s="674"/>
      <c r="AN266" s="674"/>
      <c r="AO266" s="674"/>
      <c r="AP266" s="674"/>
      <c r="AQ266" s="674"/>
      <c r="AR266" s="674"/>
      <c r="AS266" s="674"/>
      <c r="AT266" s="674"/>
      <c r="AU266" s="674"/>
      <c r="AV266" s="674"/>
      <c r="AW266" s="674"/>
      <c r="AX266" s="674"/>
      <c r="AY266" s="674"/>
      <c r="AZ266" s="674"/>
      <c r="BA266" s="674"/>
      <c r="BB266" s="674"/>
      <c r="BC266" s="674"/>
      <c r="BD266" s="674"/>
      <c r="BE266" s="674"/>
      <c r="BF266" s="674"/>
      <c r="BG266" s="674"/>
      <c r="BH266" s="674"/>
      <c r="BI266" s="674"/>
      <c r="BJ266" s="674"/>
      <c r="BK266" s="674"/>
      <c r="BL266" s="717"/>
      <c r="BM266" s="717"/>
      <c r="BN266" s="717"/>
    </row>
    <row r="267" spans="1:66" ht="15.75" customHeight="1">
      <c r="A267" s="574"/>
      <c r="B267" s="700"/>
      <c r="C267" s="640" t="s">
        <v>942</v>
      </c>
      <c r="D267" s="602">
        <v>0</v>
      </c>
      <c r="E267" s="602">
        <v>15</v>
      </c>
      <c r="F267" s="603">
        <f t="shared" ref="F267:F288" si="9">E267-D267</f>
        <v>15</v>
      </c>
      <c r="G267" s="604"/>
      <c r="H267" s="575"/>
      <c r="I267" s="715"/>
      <c r="J267" s="674"/>
      <c r="K267" s="674"/>
      <c r="L267" s="716"/>
      <c r="M267" s="674"/>
      <c r="N267" s="674"/>
      <c r="O267" s="674"/>
      <c r="P267" s="674"/>
      <c r="Q267" s="674"/>
      <c r="R267" s="674"/>
      <c r="S267" s="674"/>
      <c r="T267" s="674"/>
      <c r="U267" s="674"/>
      <c r="V267" s="674"/>
      <c r="W267" s="674"/>
      <c r="X267" s="674"/>
      <c r="Y267" s="674"/>
      <c r="Z267" s="674"/>
      <c r="AA267" s="674"/>
      <c r="AB267" s="674"/>
      <c r="AC267" s="674"/>
      <c r="AD267" s="674"/>
      <c r="AE267" s="674"/>
      <c r="AF267" s="674"/>
      <c r="AG267" s="674"/>
      <c r="AH267" s="674"/>
      <c r="AI267" s="674"/>
      <c r="AJ267" s="674"/>
      <c r="AK267" s="674"/>
      <c r="AL267" s="674"/>
      <c r="AM267" s="674"/>
      <c r="AN267" s="674"/>
      <c r="AO267" s="674"/>
      <c r="AP267" s="674"/>
      <c r="AQ267" s="674"/>
      <c r="AR267" s="674"/>
      <c r="AS267" s="674"/>
      <c r="AT267" s="674"/>
      <c r="AU267" s="674"/>
      <c r="AV267" s="674"/>
      <c r="AW267" s="674"/>
      <c r="AX267" s="674"/>
      <c r="AY267" s="674"/>
      <c r="AZ267" s="674"/>
      <c r="BA267" s="674"/>
      <c r="BB267" s="674"/>
      <c r="BC267" s="674"/>
      <c r="BD267" s="674"/>
      <c r="BE267" s="674"/>
      <c r="BF267" s="674"/>
      <c r="BG267" s="674"/>
      <c r="BH267" s="674"/>
      <c r="BI267" s="674"/>
      <c r="BJ267" s="674"/>
      <c r="BK267" s="674"/>
      <c r="BL267" s="717"/>
      <c r="BM267" s="717"/>
      <c r="BN267" s="717"/>
    </row>
    <row r="268" spans="1:66" ht="15" customHeight="1">
      <c r="A268" s="574"/>
      <c r="B268" s="693"/>
      <c r="C268" s="593" t="s">
        <v>947</v>
      </c>
      <c r="D268" s="535">
        <v>10</v>
      </c>
      <c r="E268" s="535">
        <v>10</v>
      </c>
      <c r="F268" s="536">
        <f t="shared" si="9"/>
        <v>0</v>
      </c>
      <c r="G268" s="537"/>
      <c r="H268" s="575"/>
      <c r="I268" s="715"/>
      <c r="J268" s="674"/>
      <c r="K268" s="674"/>
      <c r="L268" s="716"/>
      <c r="M268" s="674"/>
      <c r="N268" s="674"/>
      <c r="O268" s="674"/>
      <c r="P268" s="674"/>
      <c r="Q268" s="674"/>
      <c r="R268" s="674"/>
      <c r="S268" s="674"/>
      <c r="T268" s="674"/>
      <c r="U268" s="674"/>
      <c r="V268" s="674"/>
      <c r="W268" s="674"/>
      <c r="X268" s="674"/>
      <c r="Y268" s="674"/>
      <c r="Z268" s="674"/>
      <c r="AA268" s="674"/>
      <c r="AB268" s="674"/>
      <c r="AC268" s="674"/>
      <c r="AD268" s="674"/>
      <c r="AE268" s="674"/>
      <c r="AF268" s="674"/>
      <c r="AG268" s="674"/>
      <c r="AH268" s="674"/>
      <c r="AI268" s="674"/>
      <c r="AJ268" s="674"/>
      <c r="AK268" s="674"/>
      <c r="AL268" s="674"/>
      <c r="AM268" s="674"/>
      <c r="AN268" s="674"/>
      <c r="AO268" s="674"/>
      <c r="AP268" s="674"/>
      <c r="AQ268" s="674"/>
      <c r="AR268" s="674"/>
      <c r="AS268" s="674"/>
      <c r="AT268" s="674"/>
      <c r="AU268" s="674"/>
      <c r="AV268" s="674"/>
      <c r="AW268" s="674"/>
      <c r="AX268" s="674"/>
      <c r="AY268" s="674"/>
      <c r="AZ268" s="674"/>
      <c r="BA268" s="674"/>
      <c r="BB268" s="674"/>
      <c r="BC268" s="674"/>
      <c r="BD268" s="674"/>
      <c r="BE268" s="674"/>
      <c r="BF268" s="674"/>
      <c r="BG268" s="674"/>
      <c r="BH268" s="674"/>
      <c r="BI268" s="674"/>
      <c r="BJ268" s="674"/>
      <c r="BK268" s="674"/>
      <c r="BL268" s="717"/>
      <c r="BM268" s="717"/>
      <c r="BN268" s="717"/>
    </row>
    <row r="269" spans="1:66" ht="15" customHeight="1">
      <c r="A269" s="574"/>
      <c r="B269" s="693"/>
      <c r="C269" s="614" t="s">
        <v>1438</v>
      </c>
      <c r="D269" s="535">
        <v>2</v>
      </c>
      <c r="E269" s="535">
        <v>2</v>
      </c>
      <c r="F269" s="536">
        <f t="shared" si="9"/>
        <v>0</v>
      </c>
      <c r="G269" s="615"/>
      <c r="H269" s="575"/>
      <c r="I269" s="715"/>
      <c r="J269" s="718">
        <v>0</v>
      </c>
      <c r="K269" s="718">
        <v>0</v>
      </c>
      <c r="L269" s="729">
        <v>0</v>
      </c>
      <c r="M269" s="718">
        <v>0</v>
      </c>
      <c r="N269" s="674"/>
      <c r="O269" s="674"/>
      <c r="P269" s="674"/>
      <c r="Q269" s="674"/>
      <c r="R269" s="674"/>
      <c r="S269" s="674"/>
      <c r="T269" s="674"/>
      <c r="U269" s="674"/>
      <c r="V269" s="674"/>
      <c r="W269" s="674"/>
      <c r="X269" s="674"/>
      <c r="Y269" s="674"/>
      <c r="Z269" s="674"/>
      <c r="AA269" s="674"/>
      <c r="AB269" s="674"/>
      <c r="AC269" s="674"/>
      <c r="AD269" s="674"/>
      <c r="AE269" s="674"/>
      <c r="AF269" s="674"/>
      <c r="AG269" s="674"/>
      <c r="AH269" s="674"/>
      <c r="AI269" s="674"/>
      <c r="AJ269" s="674"/>
      <c r="AK269" s="674"/>
      <c r="AL269" s="674"/>
      <c r="AM269" s="674"/>
      <c r="AN269" s="674"/>
      <c r="AO269" s="674"/>
      <c r="AP269" s="674"/>
      <c r="AQ269" s="674"/>
      <c r="AR269" s="674"/>
      <c r="AS269" s="674"/>
      <c r="AT269" s="674"/>
      <c r="AU269" s="674"/>
      <c r="AV269" s="674"/>
      <c r="AW269" s="674"/>
      <c r="AX269" s="674"/>
      <c r="AY269" s="674"/>
      <c r="AZ269" s="674"/>
      <c r="BA269" s="674"/>
      <c r="BB269" s="674"/>
      <c r="BC269" s="674"/>
      <c r="BD269" s="674"/>
      <c r="BE269" s="674"/>
      <c r="BF269" s="674"/>
      <c r="BG269" s="674"/>
      <c r="BH269" s="674"/>
      <c r="BI269" s="674"/>
      <c r="BJ269" s="674"/>
      <c r="BK269" s="674"/>
      <c r="BL269" s="717">
        <v>4</v>
      </c>
      <c r="BM269" s="717"/>
      <c r="BN269" s="717"/>
    </row>
    <row r="270" spans="1:66" ht="15" customHeight="1">
      <c r="A270" s="574"/>
      <c r="B270" s="693"/>
      <c r="C270" s="614" t="s">
        <v>1351</v>
      </c>
      <c r="D270" s="535">
        <v>2</v>
      </c>
      <c r="E270" s="535">
        <v>2</v>
      </c>
      <c r="F270" s="536">
        <f t="shared" si="9"/>
        <v>0</v>
      </c>
      <c r="G270" s="615"/>
      <c r="H270" s="575"/>
      <c r="I270" s="715"/>
      <c r="J270" s="718">
        <v>0</v>
      </c>
      <c r="K270" s="718">
        <v>0</v>
      </c>
      <c r="L270" s="716"/>
      <c r="M270" s="674"/>
      <c r="N270" s="674"/>
      <c r="O270" s="674"/>
      <c r="P270" s="674"/>
      <c r="Q270" s="674"/>
      <c r="R270" s="674"/>
      <c r="S270" s="674"/>
      <c r="T270" s="674"/>
      <c r="U270" s="674"/>
      <c r="V270" s="674"/>
      <c r="W270" s="674"/>
      <c r="X270" s="674"/>
      <c r="Y270" s="674"/>
      <c r="Z270" s="674"/>
      <c r="AA270" s="674"/>
      <c r="AB270" s="674"/>
      <c r="AC270" s="674"/>
      <c r="AD270" s="674"/>
      <c r="AE270" s="674"/>
      <c r="AF270" s="674"/>
      <c r="AG270" s="674"/>
      <c r="AH270" s="674"/>
      <c r="AI270" s="674"/>
      <c r="AJ270" s="674"/>
      <c r="AK270" s="674"/>
      <c r="AL270" s="674"/>
      <c r="AM270" s="674"/>
      <c r="AN270" s="674"/>
      <c r="AO270" s="674"/>
      <c r="AP270" s="674"/>
      <c r="AQ270" s="674"/>
      <c r="AR270" s="674"/>
      <c r="AS270" s="674"/>
      <c r="AT270" s="674"/>
      <c r="AU270" s="674"/>
      <c r="AV270" s="674"/>
      <c r="AW270" s="674"/>
      <c r="AX270" s="674"/>
      <c r="AY270" s="674"/>
      <c r="AZ270" s="674"/>
      <c r="BA270" s="674"/>
      <c r="BB270" s="674"/>
      <c r="BC270" s="674"/>
      <c r="BD270" s="674"/>
      <c r="BE270" s="674"/>
      <c r="BF270" s="674"/>
      <c r="BG270" s="674"/>
      <c r="BH270" s="674"/>
      <c r="BI270" s="674"/>
      <c r="BJ270" s="674"/>
      <c r="BK270" s="674"/>
      <c r="BL270" s="717">
        <v>2</v>
      </c>
      <c r="BM270" s="717"/>
      <c r="BN270" s="717"/>
    </row>
    <row r="271" spans="1:66" ht="15" customHeight="1">
      <c r="A271" s="574"/>
      <c r="B271" s="693"/>
      <c r="C271" s="614" t="s">
        <v>1882</v>
      </c>
      <c r="D271" s="535">
        <v>1</v>
      </c>
      <c r="E271" s="535">
        <v>1</v>
      </c>
      <c r="F271" s="536">
        <f t="shared" si="9"/>
        <v>0</v>
      </c>
      <c r="G271" s="596"/>
      <c r="H271" s="575"/>
      <c r="I271" s="715"/>
      <c r="J271" s="674"/>
      <c r="K271" s="674"/>
      <c r="L271" s="716"/>
      <c r="M271" s="674"/>
      <c r="N271" s="674"/>
      <c r="O271" s="674"/>
      <c r="P271" s="674"/>
      <c r="Q271" s="674"/>
      <c r="R271" s="674"/>
      <c r="S271" s="674"/>
      <c r="T271" s="674"/>
      <c r="U271" s="674"/>
      <c r="V271" s="674"/>
      <c r="W271" s="674"/>
      <c r="X271" s="674"/>
      <c r="Y271" s="674"/>
      <c r="Z271" s="674"/>
      <c r="AA271" s="674"/>
      <c r="AB271" s="674"/>
      <c r="AC271" s="674"/>
      <c r="AD271" s="674"/>
      <c r="AE271" s="674"/>
      <c r="AF271" s="674"/>
      <c r="AG271" s="674"/>
      <c r="AH271" s="674"/>
      <c r="AI271" s="674"/>
      <c r="AJ271" s="674"/>
      <c r="AK271" s="674"/>
      <c r="AL271" s="674"/>
      <c r="AM271" s="674"/>
      <c r="AN271" s="674"/>
      <c r="AO271" s="674"/>
      <c r="AP271" s="674"/>
      <c r="AQ271" s="674"/>
      <c r="AR271" s="674"/>
      <c r="AS271" s="674"/>
      <c r="AT271" s="674"/>
      <c r="AU271" s="674"/>
      <c r="AV271" s="674"/>
      <c r="AW271" s="674"/>
      <c r="AX271" s="674"/>
      <c r="AY271" s="674"/>
      <c r="AZ271" s="674"/>
      <c r="BA271" s="674"/>
      <c r="BB271" s="674"/>
      <c r="BC271" s="674"/>
      <c r="BD271" s="674"/>
      <c r="BE271" s="674"/>
      <c r="BF271" s="674"/>
      <c r="BG271" s="674"/>
      <c r="BH271" s="674"/>
      <c r="BI271" s="674"/>
      <c r="BJ271" s="674"/>
      <c r="BK271" s="674"/>
      <c r="BL271" s="717"/>
      <c r="BM271" s="717"/>
      <c r="BN271" s="717"/>
    </row>
    <row r="272" spans="1:66" ht="15" customHeight="1">
      <c r="A272" s="574"/>
      <c r="B272" s="693"/>
      <c r="C272" s="614" t="s">
        <v>1883</v>
      </c>
      <c r="D272" s="535">
        <v>0</v>
      </c>
      <c r="E272" s="535">
        <v>2</v>
      </c>
      <c r="F272" s="536">
        <f t="shared" si="9"/>
        <v>2</v>
      </c>
      <c r="G272" s="596"/>
      <c r="H272" s="575"/>
      <c r="I272" s="715"/>
      <c r="J272" s="674"/>
      <c r="K272" s="674"/>
      <c r="L272" s="716"/>
      <c r="M272" s="674"/>
      <c r="N272" s="674"/>
      <c r="O272" s="674"/>
      <c r="P272" s="674"/>
      <c r="Q272" s="674"/>
      <c r="R272" s="674"/>
      <c r="S272" s="674"/>
      <c r="T272" s="674"/>
      <c r="U272" s="674"/>
      <c r="V272" s="674"/>
      <c r="W272" s="674"/>
      <c r="X272" s="674"/>
      <c r="Y272" s="674"/>
      <c r="Z272" s="674"/>
      <c r="AA272" s="674"/>
      <c r="AB272" s="674"/>
      <c r="AC272" s="674"/>
      <c r="AD272" s="674"/>
      <c r="AE272" s="674"/>
      <c r="AF272" s="674"/>
      <c r="AG272" s="674"/>
      <c r="AH272" s="674"/>
      <c r="AI272" s="674"/>
      <c r="AJ272" s="674"/>
      <c r="AK272" s="674"/>
      <c r="AL272" s="674"/>
      <c r="AM272" s="674"/>
      <c r="AN272" s="674"/>
      <c r="AO272" s="674"/>
      <c r="AP272" s="674"/>
      <c r="AQ272" s="674"/>
      <c r="AR272" s="674"/>
      <c r="AS272" s="674"/>
      <c r="AT272" s="674"/>
      <c r="AU272" s="674"/>
      <c r="AV272" s="674"/>
      <c r="AW272" s="674"/>
      <c r="AX272" s="674"/>
      <c r="AY272" s="674"/>
      <c r="AZ272" s="674"/>
      <c r="BA272" s="674"/>
      <c r="BB272" s="674"/>
      <c r="BC272" s="674"/>
      <c r="BD272" s="674"/>
      <c r="BE272" s="674"/>
      <c r="BF272" s="674"/>
      <c r="BG272" s="674"/>
      <c r="BH272" s="674"/>
      <c r="BI272" s="674"/>
      <c r="BJ272" s="674"/>
      <c r="BK272" s="674"/>
      <c r="BL272" s="717"/>
      <c r="BM272" s="717"/>
      <c r="BN272" s="717"/>
    </row>
    <row r="273" spans="1:66" ht="15" customHeight="1">
      <c r="A273" s="574"/>
      <c r="B273" s="693"/>
      <c r="C273" s="614" t="s">
        <v>1439</v>
      </c>
      <c r="D273" s="535">
        <v>2</v>
      </c>
      <c r="E273" s="535">
        <v>2</v>
      </c>
      <c r="F273" s="536">
        <f t="shared" si="9"/>
        <v>0</v>
      </c>
      <c r="G273" s="537"/>
      <c r="H273" s="575"/>
      <c r="I273" s="715"/>
      <c r="J273" s="718">
        <v>0</v>
      </c>
      <c r="K273" s="718">
        <v>0</v>
      </c>
      <c r="L273" s="716"/>
      <c r="M273" s="674"/>
      <c r="N273" s="674"/>
      <c r="O273" s="674"/>
      <c r="P273" s="674"/>
      <c r="Q273" s="674"/>
      <c r="R273" s="674"/>
      <c r="S273" s="674"/>
      <c r="T273" s="674"/>
      <c r="U273" s="674"/>
      <c r="V273" s="674"/>
      <c r="W273" s="674"/>
      <c r="X273" s="674"/>
      <c r="Y273" s="674"/>
      <c r="Z273" s="674"/>
      <c r="AA273" s="674"/>
      <c r="AB273" s="674"/>
      <c r="AC273" s="674"/>
      <c r="AD273" s="674"/>
      <c r="AE273" s="674"/>
      <c r="AF273" s="674"/>
      <c r="AG273" s="674"/>
      <c r="AH273" s="674"/>
      <c r="AI273" s="674"/>
      <c r="AJ273" s="674"/>
      <c r="AK273" s="674"/>
      <c r="AL273" s="674"/>
      <c r="AM273" s="674"/>
      <c r="AN273" s="674"/>
      <c r="AO273" s="674"/>
      <c r="AP273" s="674"/>
      <c r="AQ273" s="674"/>
      <c r="AR273" s="674"/>
      <c r="AS273" s="674"/>
      <c r="AT273" s="674"/>
      <c r="AU273" s="674"/>
      <c r="AV273" s="674"/>
      <c r="AW273" s="674"/>
      <c r="AX273" s="674"/>
      <c r="AY273" s="674"/>
      <c r="AZ273" s="674"/>
      <c r="BA273" s="674"/>
      <c r="BB273" s="674"/>
      <c r="BC273" s="674"/>
      <c r="BD273" s="674"/>
      <c r="BE273" s="674"/>
      <c r="BF273" s="674"/>
      <c r="BG273" s="674"/>
      <c r="BH273" s="674"/>
      <c r="BI273" s="674"/>
      <c r="BJ273" s="674"/>
      <c r="BK273" s="674"/>
      <c r="BL273" s="717">
        <v>2</v>
      </c>
      <c r="BM273" s="717"/>
      <c r="BN273" s="717"/>
    </row>
    <row r="274" spans="1:66" ht="15" customHeight="1">
      <c r="A274" s="574"/>
      <c r="B274" s="693"/>
      <c r="C274" s="614" t="s">
        <v>1713</v>
      </c>
      <c r="D274" s="535">
        <v>4</v>
      </c>
      <c r="E274" s="535">
        <v>4</v>
      </c>
      <c r="F274" s="536">
        <f t="shared" si="9"/>
        <v>0</v>
      </c>
      <c r="G274" s="537"/>
      <c r="H274" s="575"/>
      <c r="I274" s="715"/>
      <c r="J274" s="718">
        <v>0</v>
      </c>
      <c r="K274" s="718">
        <v>0</v>
      </c>
      <c r="L274" s="718">
        <v>0</v>
      </c>
      <c r="M274" s="718">
        <v>0</v>
      </c>
      <c r="N274" s="674"/>
      <c r="O274" s="674"/>
      <c r="P274" s="674"/>
      <c r="Q274" s="674"/>
      <c r="R274" s="674"/>
      <c r="S274" s="674"/>
      <c r="T274" s="674"/>
      <c r="U274" s="674"/>
      <c r="V274" s="674"/>
      <c r="W274" s="674"/>
      <c r="X274" s="674"/>
      <c r="Y274" s="674"/>
      <c r="Z274" s="674"/>
      <c r="AA274" s="674"/>
      <c r="AB274" s="674"/>
      <c r="AC274" s="674"/>
      <c r="AD274" s="674"/>
      <c r="AE274" s="674"/>
      <c r="AF274" s="674"/>
      <c r="AG274" s="674"/>
      <c r="AH274" s="674"/>
      <c r="AI274" s="674"/>
      <c r="AJ274" s="674"/>
      <c r="AK274" s="674"/>
      <c r="AL274" s="674"/>
      <c r="AM274" s="674"/>
      <c r="AN274" s="674"/>
      <c r="AO274" s="674"/>
      <c r="AP274" s="674"/>
      <c r="AQ274" s="674"/>
      <c r="AR274" s="674"/>
      <c r="AS274" s="674"/>
      <c r="AT274" s="674"/>
      <c r="AU274" s="674"/>
      <c r="AV274" s="674"/>
      <c r="AW274" s="674"/>
      <c r="AX274" s="674"/>
      <c r="AY274" s="674"/>
      <c r="AZ274" s="674"/>
      <c r="BA274" s="674"/>
      <c r="BB274" s="674"/>
      <c r="BC274" s="674"/>
      <c r="BD274" s="674"/>
      <c r="BE274" s="674"/>
      <c r="BF274" s="674"/>
      <c r="BG274" s="674"/>
      <c r="BH274" s="674"/>
      <c r="BI274" s="674"/>
      <c r="BJ274" s="674"/>
      <c r="BK274" s="674"/>
      <c r="BL274" s="717">
        <v>4</v>
      </c>
      <c r="BM274" s="717"/>
      <c r="BN274" s="717"/>
    </row>
    <row r="275" spans="1:66" ht="15" customHeight="1">
      <c r="A275" s="574"/>
      <c r="B275" s="693"/>
      <c r="C275" s="614" t="s">
        <v>1714</v>
      </c>
      <c r="D275" s="535">
        <v>1</v>
      </c>
      <c r="E275" s="535">
        <v>1</v>
      </c>
      <c r="F275" s="536">
        <f t="shared" si="9"/>
        <v>0</v>
      </c>
      <c r="G275" s="537"/>
      <c r="H275" s="575"/>
      <c r="I275" s="715"/>
      <c r="J275" s="674"/>
      <c r="K275" s="674"/>
      <c r="L275" s="716"/>
      <c r="M275" s="674"/>
      <c r="N275" s="674"/>
      <c r="O275" s="674"/>
      <c r="P275" s="674"/>
      <c r="Q275" s="674"/>
      <c r="R275" s="674"/>
      <c r="S275" s="674"/>
      <c r="T275" s="674"/>
      <c r="U275" s="674"/>
      <c r="V275" s="674"/>
      <c r="W275" s="674"/>
      <c r="X275" s="674"/>
      <c r="Y275" s="674"/>
      <c r="Z275" s="674"/>
      <c r="AA275" s="674"/>
      <c r="AB275" s="674"/>
      <c r="AC275" s="674"/>
      <c r="AD275" s="674"/>
      <c r="AE275" s="674"/>
      <c r="AF275" s="674"/>
      <c r="AG275" s="674"/>
      <c r="AH275" s="674"/>
      <c r="AI275" s="674"/>
      <c r="AJ275" s="674"/>
      <c r="AK275" s="674"/>
      <c r="AL275" s="674"/>
      <c r="AM275" s="674"/>
      <c r="AN275" s="674"/>
      <c r="AO275" s="674"/>
      <c r="AP275" s="674"/>
      <c r="AQ275" s="674"/>
      <c r="AR275" s="674"/>
      <c r="AS275" s="674"/>
      <c r="AT275" s="674"/>
      <c r="AU275" s="674"/>
      <c r="AV275" s="674"/>
      <c r="AW275" s="674"/>
      <c r="AX275" s="674"/>
      <c r="AY275" s="674"/>
      <c r="AZ275" s="674"/>
      <c r="BA275" s="674"/>
      <c r="BB275" s="674"/>
      <c r="BC275" s="674"/>
      <c r="BD275" s="674"/>
      <c r="BE275" s="674"/>
      <c r="BF275" s="674"/>
      <c r="BG275" s="674"/>
      <c r="BH275" s="674"/>
      <c r="BI275" s="674"/>
      <c r="BJ275" s="674"/>
      <c r="BK275" s="674"/>
      <c r="BL275" s="717"/>
      <c r="BM275" s="717"/>
      <c r="BN275" s="717"/>
    </row>
    <row r="276" spans="1:66" ht="15" customHeight="1">
      <c r="A276" s="574"/>
      <c r="B276" s="693"/>
      <c r="C276" s="614" t="s">
        <v>1357</v>
      </c>
      <c r="D276" s="535">
        <v>2</v>
      </c>
      <c r="E276" s="535">
        <v>1</v>
      </c>
      <c r="F276" s="536">
        <f t="shared" si="9"/>
        <v>-1</v>
      </c>
      <c r="G276" s="615"/>
      <c r="H276" s="575"/>
      <c r="I276" s="715"/>
      <c r="J276" s="674"/>
      <c r="K276" s="674"/>
      <c r="L276" s="716"/>
      <c r="M276" s="674"/>
      <c r="N276" s="674"/>
      <c r="O276" s="674"/>
      <c r="P276" s="674"/>
      <c r="Q276" s="674"/>
      <c r="R276" s="674"/>
      <c r="S276" s="674"/>
      <c r="T276" s="674"/>
      <c r="U276" s="674"/>
      <c r="V276" s="674"/>
      <c r="W276" s="674"/>
      <c r="X276" s="674"/>
      <c r="Y276" s="674"/>
      <c r="Z276" s="674"/>
      <c r="AA276" s="674"/>
      <c r="AB276" s="674"/>
      <c r="AC276" s="674"/>
      <c r="AD276" s="674"/>
      <c r="AE276" s="674"/>
      <c r="AF276" s="674"/>
      <c r="AG276" s="674"/>
      <c r="AH276" s="674"/>
      <c r="AI276" s="674"/>
      <c r="AJ276" s="674"/>
      <c r="AK276" s="674"/>
      <c r="AL276" s="674"/>
      <c r="AM276" s="674"/>
      <c r="AN276" s="674"/>
      <c r="AO276" s="674"/>
      <c r="AP276" s="674"/>
      <c r="AQ276" s="674"/>
      <c r="AR276" s="674"/>
      <c r="AS276" s="674"/>
      <c r="AT276" s="674"/>
      <c r="AU276" s="674"/>
      <c r="AV276" s="674"/>
      <c r="AW276" s="674"/>
      <c r="AX276" s="674"/>
      <c r="AY276" s="674"/>
      <c r="AZ276" s="674"/>
      <c r="BA276" s="674"/>
      <c r="BB276" s="674"/>
      <c r="BC276" s="674"/>
      <c r="BD276" s="674"/>
      <c r="BE276" s="674"/>
      <c r="BF276" s="674"/>
      <c r="BG276" s="674"/>
      <c r="BH276" s="674"/>
      <c r="BI276" s="674"/>
      <c r="BJ276" s="674"/>
      <c r="BK276" s="674"/>
      <c r="BL276" s="717"/>
      <c r="BM276" s="717"/>
      <c r="BN276" s="717"/>
    </row>
    <row r="277" spans="1:66" ht="15" customHeight="1">
      <c r="A277" s="574"/>
      <c r="B277" s="693" t="s">
        <v>943</v>
      </c>
      <c r="C277" s="614" t="s">
        <v>1715</v>
      </c>
      <c r="D277" s="535">
        <v>12</v>
      </c>
      <c r="E277" s="535">
        <v>17</v>
      </c>
      <c r="F277" s="536">
        <f t="shared" si="9"/>
        <v>5</v>
      </c>
      <c r="G277" s="615" t="s">
        <v>1884</v>
      </c>
      <c r="H277" s="575"/>
      <c r="I277" s="715"/>
      <c r="J277" s="718">
        <v>1</v>
      </c>
      <c r="K277" s="718">
        <v>2</v>
      </c>
      <c r="L277" s="718">
        <v>3</v>
      </c>
      <c r="M277" s="718">
        <v>4</v>
      </c>
      <c r="N277" s="718">
        <v>5</v>
      </c>
      <c r="O277" s="718">
        <v>6</v>
      </c>
      <c r="P277" s="718">
        <v>7</v>
      </c>
      <c r="Q277" s="718">
        <v>8</v>
      </c>
      <c r="R277" s="718">
        <v>9</v>
      </c>
      <c r="S277" s="718">
        <v>10</v>
      </c>
      <c r="T277" s="718" t="s">
        <v>1885</v>
      </c>
      <c r="U277" s="718" t="s">
        <v>1886</v>
      </c>
      <c r="V277" s="674"/>
      <c r="W277" s="674"/>
      <c r="X277" s="674"/>
      <c r="Y277" s="674"/>
      <c r="Z277" s="674"/>
      <c r="AA277" s="674"/>
      <c r="AB277" s="674"/>
      <c r="AC277" s="674"/>
      <c r="AD277" s="674"/>
      <c r="AE277" s="674"/>
      <c r="AF277" s="674"/>
      <c r="AG277" s="674"/>
      <c r="AH277" s="674"/>
      <c r="AI277" s="674"/>
      <c r="AJ277" s="674"/>
      <c r="AK277" s="674"/>
      <c r="AL277" s="674"/>
      <c r="AM277" s="674"/>
      <c r="AN277" s="674"/>
      <c r="AO277" s="674"/>
      <c r="AP277" s="674"/>
      <c r="AQ277" s="674"/>
      <c r="AR277" s="674"/>
      <c r="AS277" s="674"/>
      <c r="AT277" s="674"/>
      <c r="AU277" s="674"/>
      <c r="AV277" s="674"/>
      <c r="AW277" s="674"/>
      <c r="AX277" s="674"/>
      <c r="AY277" s="674"/>
      <c r="AZ277" s="674"/>
      <c r="BA277" s="674"/>
      <c r="BB277" s="674"/>
      <c r="BC277" s="674"/>
      <c r="BD277" s="674"/>
      <c r="BE277" s="674"/>
      <c r="BF277" s="674"/>
      <c r="BG277" s="674"/>
      <c r="BH277" s="674"/>
      <c r="BI277" s="674"/>
      <c r="BJ277" s="674"/>
      <c r="BK277" s="674"/>
      <c r="BL277" s="717">
        <v>12</v>
      </c>
      <c r="BM277" s="717"/>
      <c r="BN277" s="717"/>
    </row>
    <row r="278" spans="1:66" ht="15" customHeight="1">
      <c r="A278" s="574"/>
      <c r="B278" s="693"/>
      <c r="C278" s="614" t="s">
        <v>1359</v>
      </c>
      <c r="D278" s="535">
        <v>2</v>
      </c>
      <c r="E278" s="535">
        <v>2</v>
      </c>
      <c r="F278" s="536">
        <f t="shared" si="9"/>
        <v>0</v>
      </c>
      <c r="G278" s="537"/>
      <c r="H278" s="575"/>
      <c r="I278" s="715"/>
      <c r="J278" s="674"/>
      <c r="K278" s="674"/>
      <c r="L278" s="716"/>
      <c r="M278" s="674"/>
      <c r="N278" s="674"/>
      <c r="O278" s="674"/>
      <c r="P278" s="674"/>
      <c r="Q278" s="674"/>
      <c r="R278" s="674"/>
      <c r="S278" s="674"/>
      <c r="T278" s="674"/>
      <c r="U278" s="674"/>
      <c r="V278" s="674"/>
      <c r="W278" s="674"/>
      <c r="X278" s="674"/>
      <c r="Y278" s="674"/>
      <c r="Z278" s="674"/>
      <c r="AA278" s="674"/>
      <c r="AB278" s="674"/>
      <c r="AC278" s="674"/>
      <c r="AD278" s="674"/>
      <c r="AE278" s="674"/>
      <c r="AF278" s="674"/>
      <c r="AG278" s="674"/>
      <c r="AH278" s="674"/>
      <c r="AI278" s="674"/>
      <c r="AJ278" s="674"/>
      <c r="AK278" s="674"/>
      <c r="AL278" s="674"/>
      <c r="AM278" s="674"/>
      <c r="AN278" s="674"/>
      <c r="AO278" s="674"/>
      <c r="AP278" s="674"/>
      <c r="AQ278" s="674"/>
      <c r="AR278" s="674"/>
      <c r="AS278" s="674"/>
      <c r="AT278" s="674"/>
      <c r="AU278" s="674"/>
      <c r="AV278" s="674"/>
      <c r="AW278" s="674"/>
      <c r="AX278" s="674"/>
      <c r="AY278" s="674"/>
      <c r="AZ278" s="674"/>
      <c r="BA278" s="674"/>
      <c r="BB278" s="674"/>
      <c r="BC278" s="674"/>
      <c r="BD278" s="674"/>
      <c r="BE278" s="674"/>
      <c r="BF278" s="674"/>
      <c r="BG278" s="674"/>
      <c r="BH278" s="674"/>
      <c r="BI278" s="674"/>
      <c r="BJ278" s="674"/>
      <c r="BK278" s="674"/>
      <c r="BL278" s="717"/>
      <c r="BM278" s="717"/>
      <c r="BN278" s="717"/>
    </row>
    <row r="279" spans="1:66" ht="15" customHeight="1">
      <c r="A279" s="574"/>
      <c r="B279" s="693"/>
      <c r="C279" s="614" t="s">
        <v>1887</v>
      </c>
      <c r="D279" s="535">
        <v>0</v>
      </c>
      <c r="E279" s="535">
        <v>1</v>
      </c>
      <c r="F279" s="536">
        <f t="shared" si="9"/>
        <v>1</v>
      </c>
      <c r="G279" s="615" t="s">
        <v>1852</v>
      </c>
      <c r="H279" s="575"/>
      <c r="I279" s="715"/>
      <c r="J279" s="674"/>
      <c r="K279" s="674"/>
      <c r="L279" s="716"/>
      <c r="M279" s="674"/>
      <c r="N279" s="674"/>
      <c r="O279" s="674"/>
      <c r="P279" s="674"/>
      <c r="Q279" s="674"/>
      <c r="R279" s="674"/>
      <c r="S279" s="674"/>
      <c r="T279" s="674"/>
      <c r="U279" s="674"/>
      <c r="V279" s="674"/>
      <c r="W279" s="674"/>
      <c r="X279" s="674"/>
      <c r="Y279" s="674"/>
      <c r="Z279" s="674"/>
      <c r="AA279" s="674"/>
      <c r="AB279" s="674"/>
      <c r="AC279" s="674"/>
      <c r="AD279" s="674"/>
      <c r="AE279" s="674"/>
      <c r="AF279" s="674"/>
      <c r="AG279" s="674"/>
      <c r="AH279" s="674"/>
      <c r="AI279" s="674"/>
      <c r="AJ279" s="674"/>
      <c r="AK279" s="674"/>
      <c r="AL279" s="674"/>
      <c r="AM279" s="674"/>
      <c r="AN279" s="674"/>
      <c r="AO279" s="674"/>
      <c r="AP279" s="674"/>
      <c r="AQ279" s="674"/>
      <c r="AR279" s="674"/>
      <c r="AS279" s="674"/>
      <c r="AT279" s="674"/>
      <c r="AU279" s="674"/>
      <c r="AV279" s="674"/>
      <c r="AW279" s="674"/>
      <c r="AX279" s="674"/>
      <c r="AY279" s="674"/>
      <c r="AZ279" s="674"/>
      <c r="BA279" s="674"/>
      <c r="BB279" s="674"/>
      <c r="BC279" s="674"/>
      <c r="BD279" s="674"/>
      <c r="BE279" s="674"/>
      <c r="BF279" s="674"/>
      <c r="BG279" s="674"/>
      <c r="BH279" s="674"/>
      <c r="BI279" s="674"/>
      <c r="BJ279" s="674"/>
      <c r="BK279" s="674"/>
      <c r="BL279" s="717"/>
      <c r="BM279" s="717"/>
      <c r="BN279" s="717"/>
    </row>
    <row r="280" spans="1:66" ht="15" customHeight="1">
      <c r="A280" s="574"/>
      <c r="B280" s="693"/>
      <c r="C280" s="614" t="s">
        <v>1716</v>
      </c>
      <c r="D280" s="535">
        <v>3</v>
      </c>
      <c r="E280" s="535">
        <v>3</v>
      </c>
      <c r="F280" s="536">
        <f t="shared" si="9"/>
        <v>0</v>
      </c>
      <c r="G280" s="537" t="s">
        <v>1717</v>
      </c>
      <c r="H280" s="575"/>
      <c r="I280" s="715"/>
      <c r="J280" s="674"/>
      <c r="K280" s="674"/>
      <c r="L280" s="716"/>
      <c r="M280" s="674"/>
      <c r="N280" s="674"/>
      <c r="O280" s="674"/>
      <c r="P280" s="674"/>
      <c r="Q280" s="674"/>
      <c r="R280" s="674"/>
      <c r="S280" s="674"/>
      <c r="T280" s="674"/>
      <c r="U280" s="674"/>
      <c r="V280" s="674"/>
      <c r="W280" s="674"/>
      <c r="X280" s="674"/>
      <c r="Y280" s="674"/>
      <c r="Z280" s="674"/>
      <c r="AA280" s="674"/>
      <c r="AB280" s="674"/>
      <c r="AC280" s="674"/>
      <c r="AD280" s="674"/>
      <c r="AE280" s="674"/>
      <c r="AF280" s="674"/>
      <c r="AG280" s="674"/>
      <c r="AH280" s="674"/>
      <c r="AI280" s="674"/>
      <c r="AJ280" s="674"/>
      <c r="AK280" s="674"/>
      <c r="AL280" s="674"/>
      <c r="AM280" s="674"/>
      <c r="AN280" s="674"/>
      <c r="AO280" s="674"/>
      <c r="AP280" s="674"/>
      <c r="AQ280" s="674"/>
      <c r="AR280" s="674"/>
      <c r="AS280" s="674"/>
      <c r="AT280" s="674"/>
      <c r="AU280" s="674"/>
      <c r="AV280" s="674"/>
      <c r="AW280" s="674"/>
      <c r="AX280" s="674"/>
      <c r="AY280" s="674"/>
      <c r="AZ280" s="674"/>
      <c r="BA280" s="674"/>
      <c r="BB280" s="674"/>
      <c r="BC280" s="674"/>
      <c r="BD280" s="674"/>
      <c r="BE280" s="674"/>
      <c r="BF280" s="674"/>
      <c r="BG280" s="674"/>
      <c r="BH280" s="674"/>
      <c r="BI280" s="674"/>
      <c r="BJ280" s="674"/>
      <c r="BK280" s="674"/>
      <c r="BL280" s="717"/>
      <c r="BM280" s="717"/>
      <c r="BN280" s="717"/>
    </row>
    <row r="281" spans="1:66" ht="15" customHeight="1">
      <c r="A281" s="574"/>
      <c r="B281" s="693"/>
      <c r="C281" s="614" t="s">
        <v>1718</v>
      </c>
      <c r="D281" s="535">
        <v>10</v>
      </c>
      <c r="E281" s="535">
        <v>10</v>
      </c>
      <c r="F281" s="536">
        <f t="shared" si="9"/>
        <v>0</v>
      </c>
      <c r="G281" s="537"/>
      <c r="H281" s="575"/>
      <c r="I281" s="715"/>
      <c r="J281" s="674"/>
      <c r="K281" s="674"/>
      <c r="L281" s="716"/>
      <c r="M281" s="674"/>
      <c r="N281" s="674"/>
      <c r="O281" s="674"/>
      <c r="P281" s="674"/>
      <c r="Q281" s="674"/>
      <c r="R281" s="674"/>
      <c r="S281" s="674"/>
      <c r="T281" s="674"/>
      <c r="U281" s="674"/>
      <c r="V281" s="674"/>
      <c r="W281" s="674"/>
      <c r="X281" s="674"/>
      <c r="Y281" s="674"/>
      <c r="Z281" s="674"/>
      <c r="AA281" s="674"/>
      <c r="AB281" s="674"/>
      <c r="AC281" s="674"/>
      <c r="AD281" s="674"/>
      <c r="AE281" s="674"/>
      <c r="AF281" s="674"/>
      <c r="AG281" s="674"/>
      <c r="AH281" s="674"/>
      <c r="AI281" s="674"/>
      <c r="AJ281" s="674"/>
      <c r="AK281" s="674"/>
      <c r="AL281" s="674"/>
      <c r="AM281" s="674"/>
      <c r="AN281" s="674"/>
      <c r="AO281" s="674"/>
      <c r="AP281" s="674"/>
      <c r="AQ281" s="674"/>
      <c r="AR281" s="674"/>
      <c r="AS281" s="674"/>
      <c r="AT281" s="674"/>
      <c r="AU281" s="674"/>
      <c r="AV281" s="674"/>
      <c r="AW281" s="674"/>
      <c r="AX281" s="674"/>
      <c r="AY281" s="674"/>
      <c r="AZ281" s="674"/>
      <c r="BA281" s="674"/>
      <c r="BB281" s="674"/>
      <c r="BC281" s="674"/>
      <c r="BD281" s="674"/>
      <c r="BE281" s="674"/>
      <c r="BF281" s="674"/>
      <c r="BG281" s="674"/>
      <c r="BH281" s="674"/>
      <c r="BI281" s="674"/>
      <c r="BJ281" s="674"/>
      <c r="BK281" s="674"/>
      <c r="BL281" s="717"/>
      <c r="BM281" s="717"/>
      <c r="BN281" s="717"/>
    </row>
    <row r="282" spans="1:66" ht="15" customHeight="1">
      <c r="A282" s="574"/>
      <c r="B282" s="693"/>
      <c r="C282" s="614" t="s">
        <v>1206</v>
      </c>
      <c r="D282" s="535">
        <v>1</v>
      </c>
      <c r="E282" s="535">
        <v>1</v>
      </c>
      <c r="F282" s="536">
        <f t="shared" si="9"/>
        <v>0</v>
      </c>
      <c r="G282" s="537"/>
      <c r="H282" s="575"/>
      <c r="I282" s="715"/>
      <c r="J282" s="674"/>
      <c r="K282" s="674"/>
      <c r="L282" s="716"/>
      <c r="M282" s="674"/>
      <c r="N282" s="674"/>
      <c r="O282" s="674"/>
      <c r="P282" s="674"/>
      <c r="Q282" s="674"/>
      <c r="R282" s="674"/>
      <c r="S282" s="674"/>
      <c r="T282" s="674"/>
      <c r="U282" s="674"/>
      <c r="V282" s="674"/>
      <c r="W282" s="674"/>
      <c r="X282" s="674"/>
      <c r="Y282" s="674"/>
      <c r="Z282" s="674"/>
      <c r="AA282" s="674"/>
      <c r="AB282" s="674"/>
      <c r="AC282" s="674"/>
      <c r="AD282" s="674"/>
      <c r="AE282" s="674"/>
      <c r="AF282" s="674"/>
      <c r="AG282" s="674"/>
      <c r="AH282" s="674"/>
      <c r="AI282" s="674"/>
      <c r="AJ282" s="674"/>
      <c r="AK282" s="674"/>
      <c r="AL282" s="674"/>
      <c r="AM282" s="674"/>
      <c r="AN282" s="674"/>
      <c r="AO282" s="674"/>
      <c r="AP282" s="674"/>
      <c r="AQ282" s="674"/>
      <c r="AR282" s="674"/>
      <c r="AS282" s="674"/>
      <c r="AT282" s="674"/>
      <c r="AU282" s="674"/>
      <c r="AV282" s="674"/>
      <c r="AW282" s="674"/>
      <c r="AX282" s="674"/>
      <c r="AY282" s="674"/>
      <c r="AZ282" s="674"/>
      <c r="BA282" s="674"/>
      <c r="BB282" s="674"/>
      <c r="BC282" s="674"/>
      <c r="BD282" s="674"/>
      <c r="BE282" s="674"/>
      <c r="BF282" s="674"/>
      <c r="BG282" s="674"/>
      <c r="BH282" s="674"/>
      <c r="BI282" s="674"/>
      <c r="BJ282" s="674"/>
      <c r="BK282" s="674"/>
      <c r="BL282" s="717"/>
      <c r="BM282" s="717"/>
      <c r="BN282" s="717"/>
    </row>
    <row r="283" spans="1:66" ht="15" customHeight="1">
      <c r="A283" s="574"/>
      <c r="B283" s="693"/>
      <c r="C283" s="614" t="s">
        <v>1360</v>
      </c>
      <c r="D283" s="535">
        <v>1</v>
      </c>
      <c r="E283" s="535">
        <v>1</v>
      </c>
      <c r="F283" s="536">
        <f t="shared" si="9"/>
        <v>0</v>
      </c>
      <c r="G283" s="537"/>
      <c r="H283" s="575"/>
      <c r="I283" s="715"/>
      <c r="J283" s="674"/>
      <c r="K283" s="674"/>
      <c r="L283" s="716"/>
      <c r="M283" s="674"/>
      <c r="N283" s="674"/>
      <c r="O283" s="674"/>
      <c r="P283" s="674"/>
      <c r="Q283" s="674"/>
      <c r="R283" s="674"/>
      <c r="S283" s="674"/>
      <c r="T283" s="674"/>
      <c r="U283" s="674"/>
      <c r="V283" s="674"/>
      <c r="W283" s="674"/>
      <c r="X283" s="674"/>
      <c r="Y283" s="674"/>
      <c r="Z283" s="674"/>
      <c r="AA283" s="674"/>
      <c r="AB283" s="674"/>
      <c r="AC283" s="674"/>
      <c r="AD283" s="674"/>
      <c r="AE283" s="674"/>
      <c r="AF283" s="674"/>
      <c r="AG283" s="674"/>
      <c r="AH283" s="674"/>
      <c r="AI283" s="674"/>
      <c r="AJ283" s="674"/>
      <c r="AK283" s="674"/>
      <c r="AL283" s="674"/>
      <c r="AM283" s="674"/>
      <c r="AN283" s="674"/>
      <c r="AO283" s="674"/>
      <c r="AP283" s="674"/>
      <c r="AQ283" s="674"/>
      <c r="AR283" s="674"/>
      <c r="AS283" s="674"/>
      <c r="AT283" s="674"/>
      <c r="AU283" s="674"/>
      <c r="AV283" s="674"/>
      <c r="AW283" s="674"/>
      <c r="AX283" s="674"/>
      <c r="AY283" s="674"/>
      <c r="AZ283" s="674"/>
      <c r="BA283" s="674"/>
      <c r="BB283" s="674"/>
      <c r="BC283" s="674"/>
      <c r="BD283" s="674"/>
      <c r="BE283" s="674"/>
      <c r="BF283" s="674"/>
      <c r="BG283" s="674"/>
      <c r="BH283" s="674"/>
      <c r="BI283" s="674"/>
      <c r="BJ283" s="674"/>
      <c r="BK283" s="674"/>
      <c r="BL283" s="717"/>
      <c r="BM283" s="717"/>
      <c r="BN283" s="717"/>
    </row>
    <row r="284" spans="1:66" ht="15" customHeight="1">
      <c r="A284" s="574"/>
      <c r="B284" s="693"/>
      <c r="C284" s="614" t="s">
        <v>1440</v>
      </c>
      <c r="D284" s="535">
        <v>2</v>
      </c>
      <c r="E284" s="535">
        <v>2</v>
      </c>
      <c r="F284" s="536">
        <f t="shared" si="9"/>
        <v>0</v>
      </c>
      <c r="G284" s="537" t="s">
        <v>1372</v>
      </c>
      <c r="H284" s="575"/>
      <c r="I284" s="715"/>
      <c r="J284" s="674"/>
      <c r="K284" s="674"/>
      <c r="L284" s="716"/>
      <c r="M284" s="674"/>
      <c r="N284" s="674"/>
      <c r="O284" s="674"/>
      <c r="P284" s="674"/>
      <c r="Q284" s="674"/>
      <c r="R284" s="674"/>
      <c r="S284" s="674"/>
      <c r="T284" s="674"/>
      <c r="U284" s="674"/>
      <c r="V284" s="674"/>
      <c r="W284" s="674"/>
      <c r="X284" s="674"/>
      <c r="Y284" s="674"/>
      <c r="Z284" s="674"/>
      <c r="AA284" s="674"/>
      <c r="AB284" s="674"/>
      <c r="AC284" s="674"/>
      <c r="AD284" s="674"/>
      <c r="AE284" s="674"/>
      <c r="AF284" s="674"/>
      <c r="AG284" s="674"/>
      <c r="AH284" s="674"/>
      <c r="AI284" s="674"/>
      <c r="AJ284" s="674"/>
      <c r="AK284" s="674"/>
      <c r="AL284" s="674"/>
      <c r="AM284" s="674"/>
      <c r="AN284" s="674"/>
      <c r="AO284" s="674"/>
      <c r="AP284" s="674"/>
      <c r="AQ284" s="674"/>
      <c r="AR284" s="674"/>
      <c r="AS284" s="674"/>
      <c r="AT284" s="674"/>
      <c r="AU284" s="674"/>
      <c r="AV284" s="674"/>
      <c r="AW284" s="674"/>
      <c r="AX284" s="674"/>
      <c r="AY284" s="674"/>
      <c r="AZ284" s="674"/>
      <c r="BA284" s="674"/>
      <c r="BB284" s="674"/>
      <c r="BC284" s="674"/>
      <c r="BD284" s="674"/>
      <c r="BE284" s="674"/>
      <c r="BF284" s="674"/>
      <c r="BG284" s="674"/>
      <c r="BH284" s="674"/>
      <c r="BI284" s="674"/>
      <c r="BJ284" s="674"/>
      <c r="BK284" s="674"/>
      <c r="BL284" s="717"/>
      <c r="BM284" s="717"/>
      <c r="BN284" s="717"/>
    </row>
    <row r="285" spans="1:66" ht="15" customHeight="1">
      <c r="A285" s="574"/>
      <c r="B285" s="693"/>
      <c r="C285" s="614" t="s">
        <v>1888</v>
      </c>
      <c r="D285" s="535">
        <v>0</v>
      </c>
      <c r="E285" s="535">
        <v>1</v>
      </c>
      <c r="F285" s="536">
        <f t="shared" si="9"/>
        <v>1</v>
      </c>
      <c r="G285" s="615" t="s">
        <v>1852</v>
      </c>
      <c r="H285" s="575"/>
      <c r="I285" s="715"/>
      <c r="J285" s="674"/>
      <c r="K285" s="674"/>
      <c r="L285" s="716"/>
      <c r="M285" s="674"/>
      <c r="N285" s="674"/>
      <c r="O285" s="674"/>
      <c r="P285" s="674"/>
      <c r="Q285" s="674"/>
      <c r="R285" s="674"/>
      <c r="S285" s="674"/>
      <c r="T285" s="674"/>
      <c r="U285" s="674"/>
      <c r="V285" s="674"/>
      <c r="W285" s="674"/>
      <c r="X285" s="674"/>
      <c r="Y285" s="674"/>
      <c r="Z285" s="674"/>
      <c r="AA285" s="674"/>
      <c r="AB285" s="674"/>
      <c r="AC285" s="674"/>
      <c r="AD285" s="674"/>
      <c r="AE285" s="674"/>
      <c r="AF285" s="674"/>
      <c r="AG285" s="674"/>
      <c r="AH285" s="674"/>
      <c r="AI285" s="674"/>
      <c r="AJ285" s="674"/>
      <c r="AK285" s="674"/>
      <c r="AL285" s="674"/>
      <c r="AM285" s="674"/>
      <c r="AN285" s="674"/>
      <c r="AO285" s="674"/>
      <c r="AP285" s="674"/>
      <c r="AQ285" s="674"/>
      <c r="AR285" s="674"/>
      <c r="AS285" s="674"/>
      <c r="AT285" s="674"/>
      <c r="AU285" s="674"/>
      <c r="AV285" s="674"/>
      <c r="AW285" s="674"/>
      <c r="AX285" s="674"/>
      <c r="AY285" s="674"/>
      <c r="AZ285" s="674"/>
      <c r="BA285" s="674"/>
      <c r="BB285" s="674"/>
      <c r="BC285" s="674"/>
      <c r="BD285" s="674"/>
      <c r="BE285" s="674"/>
      <c r="BF285" s="674"/>
      <c r="BG285" s="674"/>
      <c r="BH285" s="674"/>
      <c r="BI285" s="674"/>
      <c r="BJ285" s="674"/>
      <c r="BK285" s="674"/>
      <c r="BL285" s="717"/>
      <c r="BM285" s="717"/>
      <c r="BN285" s="717"/>
    </row>
    <row r="286" spans="1:66" ht="15" customHeight="1">
      <c r="A286" s="574"/>
      <c r="B286" s="693"/>
      <c r="C286" s="614" t="s">
        <v>423</v>
      </c>
      <c r="D286" s="535">
        <v>2</v>
      </c>
      <c r="E286" s="535">
        <v>0</v>
      </c>
      <c r="F286" s="536">
        <f t="shared" si="9"/>
        <v>-2</v>
      </c>
      <c r="G286" s="537"/>
      <c r="H286" s="575"/>
      <c r="I286" s="715"/>
      <c r="J286" s="674"/>
      <c r="K286" s="674"/>
      <c r="L286" s="716"/>
      <c r="M286" s="674"/>
      <c r="N286" s="674"/>
      <c r="O286" s="674"/>
      <c r="P286" s="674"/>
      <c r="Q286" s="674"/>
      <c r="R286" s="674"/>
      <c r="S286" s="674"/>
      <c r="T286" s="674"/>
      <c r="U286" s="674"/>
      <c r="V286" s="674"/>
      <c r="W286" s="674"/>
      <c r="X286" s="674"/>
      <c r="Y286" s="674"/>
      <c r="Z286" s="674"/>
      <c r="AA286" s="674"/>
      <c r="AB286" s="674"/>
      <c r="AC286" s="674"/>
      <c r="AD286" s="674"/>
      <c r="AE286" s="674"/>
      <c r="AF286" s="674"/>
      <c r="AG286" s="674"/>
      <c r="AH286" s="674"/>
      <c r="AI286" s="674"/>
      <c r="AJ286" s="674"/>
      <c r="AK286" s="674"/>
      <c r="AL286" s="674"/>
      <c r="AM286" s="674"/>
      <c r="AN286" s="674"/>
      <c r="AO286" s="674"/>
      <c r="AP286" s="674"/>
      <c r="AQ286" s="674"/>
      <c r="AR286" s="674"/>
      <c r="AS286" s="674"/>
      <c r="AT286" s="674"/>
      <c r="AU286" s="674"/>
      <c r="AV286" s="674"/>
      <c r="AW286" s="674"/>
      <c r="AX286" s="674"/>
      <c r="AY286" s="674"/>
      <c r="AZ286" s="674"/>
      <c r="BA286" s="674"/>
      <c r="BB286" s="674"/>
      <c r="BC286" s="674"/>
      <c r="BD286" s="674"/>
      <c r="BE286" s="674"/>
      <c r="BF286" s="674"/>
      <c r="BG286" s="674"/>
      <c r="BH286" s="674"/>
      <c r="BI286" s="674"/>
      <c r="BJ286" s="674"/>
      <c r="BK286" s="674"/>
      <c r="BL286" s="717"/>
      <c r="BM286" s="717"/>
      <c r="BN286" s="717"/>
    </row>
    <row r="287" spans="1:66" ht="15" customHeight="1">
      <c r="A287" s="574"/>
      <c r="B287" s="693"/>
      <c r="C287" s="614" t="s">
        <v>552</v>
      </c>
      <c r="D287" s="535">
        <v>1</v>
      </c>
      <c r="E287" s="535">
        <v>1</v>
      </c>
      <c r="F287" s="536">
        <f t="shared" si="9"/>
        <v>0</v>
      </c>
      <c r="G287" s="537"/>
      <c r="H287" s="575"/>
      <c r="I287" s="715"/>
      <c r="J287" s="718">
        <v>0</v>
      </c>
      <c r="K287" s="674"/>
      <c r="L287" s="716"/>
      <c r="M287" s="674"/>
      <c r="N287" s="674"/>
      <c r="O287" s="674"/>
      <c r="P287" s="674"/>
      <c r="Q287" s="674"/>
      <c r="R287" s="674"/>
      <c r="S287" s="674"/>
      <c r="T287" s="674"/>
      <c r="U287" s="674"/>
      <c r="V287" s="674"/>
      <c r="W287" s="674"/>
      <c r="X287" s="674"/>
      <c r="Y287" s="674"/>
      <c r="Z287" s="674"/>
      <c r="AA287" s="674"/>
      <c r="AB287" s="674"/>
      <c r="AC287" s="674"/>
      <c r="AD287" s="674"/>
      <c r="AE287" s="674"/>
      <c r="AF287" s="674"/>
      <c r="AG287" s="674"/>
      <c r="AH287" s="674"/>
      <c r="AI287" s="674"/>
      <c r="AJ287" s="674"/>
      <c r="AK287" s="674"/>
      <c r="AL287" s="674"/>
      <c r="AM287" s="674"/>
      <c r="AN287" s="674"/>
      <c r="AO287" s="674"/>
      <c r="AP287" s="674"/>
      <c r="AQ287" s="674"/>
      <c r="AR287" s="674"/>
      <c r="AS287" s="674"/>
      <c r="AT287" s="674"/>
      <c r="AU287" s="674"/>
      <c r="AV287" s="674"/>
      <c r="AW287" s="674"/>
      <c r="AX287" s="674"/>
      <c r="AY287" s="674"/>
      <c r="AZ287" s="674"/>
      <c r="BA287" s="674"/>
      <c r="BB287" s="674"/>
      <c r="BC287" s="674"/>
      <c r="BD287" s="674"/>
      <c r="BE287" s="674"/>
      <c r="BF287" s="674"/>
      <c r="BG287" s="674"/>
      <c r="BH287" s="674"/>
      <c r="BI287" s="674"/>
      <c r="BJ287" s="674"/>
      <c r="BK287" s="674"/>
      <c r="BL287" s="717">
        <v>1</v>
      </c>
      <c r="BM287" s="717"/>
      <c r="BN287" s="717"/>
    </row>
    <row r="288" spans="1:66" ht="15" customHeight="1">
      <c r="A288" s="574"/>
      <c r="B288" s="700"/>
      <c r="C288" s="627" t="s">
        <v>758</v>
      </c>
      <c r="D288" s="602">
        <v>2</v>
      </c>
      <c r="E288" s="602">
        <v>2</v>
      </c>
      <c r="F288" s="603">
        <f t="shared" si="9"/>
        <v>0</v>
      </c>
      <c r="G288" s="604" t="s">
        <v>1513</v>
      </c>
      <c r="H288" s="575"/>
      <c r="I288" s="715"/>
      <c r="J288" s="674"/>
      <c r="K288" s="674"/>
      <c r="L288" s="716"/>
      <c r="M288" s="674"/>
      <c r="N288" s="674"/>
      <c r="O288" s="674"/>
      <c r="P288" s="674"/>
      <c r="Q288" s="674"/>
      <c r="R288" s="674"/>
      <c r="S288" s="674"/>
      <c r="T288" s="674"/>
      <c r="U288" s="674"/>
      <c r="V288" s="674"/>
      <c r="W288" s="674"/>
      <c r="X288" s="674"/>
      <c r="Y288" s="674"/>
      <c r="Z288" s="674"/>
      <c r="AA288" s="674"/>
      <c r="AB288" s="674"/>
      <c r="AC288" s="674"/>
      <c r="AD288" s="674"/>
      <c r="AE288" s="674"/>
      <c r="AF288" s="674"/>
      <c r="AG288" s="674"/>
      <c r="AH288" s="674"/>
      <c r="AI288" s="674"/>
      <c r="AJ288" s="674"/>
      <c r="AK288" s="674"/>
      <c r="AL288" s="674"/>
      <c r="AM288" s="674"/>
      <c r="AN288" s="674"/>
      <c r="AO288" s="674"/>
      <c r="AP288" s="674"/>
      <c r="AQ288" s="674"/>
      <c r="AR288" s="674"/>
      <c r="AS288" s="674"/>
      <c r="AT288" s="674"/>
      <c r="AU288" s="674"/>
      <c r="AV288" s="674"/>
      <c r="AW288" s="674"/>
      <c r="AX288" s="674"/>
      <c r="AY288" s="674"/>
      <c r="AZ288" s="674"/>
      <c r="BA288" s="674"/>
      <c r="BB288" s="674"/>
      <c r="BC288" s="674"/>
      <c r="BD288" s="674"/>
      <c r="BE288" s="674"/>
      <c r="BF288" s="674"/>
      <c r="BG288" s="674"/>
      <c r="BH288" s="674"/>
      <c r="BI288" s="674"/>
      <c r="BJ288" s="674"/>
      <c r="BK288" s="674"/>
      <c r="BL288" s="717"/>
      <c r="BM288" s="717"/>
      <c r="BN288" s="717"/>
    </row>
    <row r="289" spans="1:66" ht="9.9499999999999993" customHeight="1">
      <c r="A289" s="574"/>
      <c r="B289" s="642"/>
      <c r="C289" s="643"/>
      <c r="D289" s="643"/>
      <c r="E289" s="643"/>
      <c r="F289" s="643"/>
      <c r="G289" s="643"/>
      <c r="H289" s="575"/>
      <c r="I289" s="715"/>
      <c r="J289" s="743"/>
      <c r="K289" s="743"/>
      <c r="L289" s="735"/>
      <c r="M289" s="743"/>
      <c r="N289" s="743"/>
      <c r="O289" s="743"/>
      <c r="P289" s="743"/>
      <c r="Q289" s="743"/>
      <c r="R289" s="743"/>
      <c r="S289" s="743"/>
      <c r="T289" s="743"/>
      <c r="U289" s="743"/>
      <c r="V289" s="743"/>
      <c r="W289" s="743"/>
      <c r="X289" s="743"/>
      <c r="Y289" s="743"/>
      <c r="Z289" s="743"/>
      <c r="AA289" s="743"/>
      <c r="AB289" s="743"/>
      <c r="AC289" s="743"/>
      <c r="AD289" s="743"/>
      <c r="AE289" s="743"/>
      <c r="AF289" s="743"/>
      <c r="AG289" s="743"/>
      <c r="AH289" s="743"/>
      <c r="AI289" s="743"/>
      <c r="AJ289" s="743"/>
      <c r="AK289" s="743"/>
      <c r="AL289" s="743"/>
      <c r="AM289" s="743"/>
      <c r="AN289" s="743"/>
      <c r="AO289" s="743"/>
      <c r="AP289" s="743"/>
      <c r="AQ289" s="743"/>
      <c r="AR289" s="743"/>
      <c r="AS289" s="743"/>
      <c r="AT289" s="743"/>
      <c r="AU289" s="743"/>
      <c r="AV289" s="743"/>
      <c r="AW289" s="743"/>
      <c r="AX289" s="743"/>
      <c r="AY289" s="743"/>
      <c r="AZ289" s="743"/>
      <c r="BA289" s="743"/>
      <c r="BB289" s="743"/>
      <c r="BC289" s="743"/>
      <c r="BD289" s="743"/>
      <c r="BE289" s="743"/>
      <c r="BF289" s="743"/>
      <c r="BG289" s="743"/>
      <c r="BH289" s="743"/>
      <c r="BI289" s="743"/>
      <c r="BJ289" s="743"/>
      <c r="BK289" s="743"/>
      <c r="BL289" s="743"/>
      <c r="BM289" s="743"/>
      <c r="BN289" s="743"/>
    </row>
    <row r="290" spans="1:66" ht="21" customHeight="1">
      <c r="A290" s="574"/>
      <c r="B290" s="583" t="s">
        <v>1614</v>
      </c>
      <c r="C290" s="643"/>
      <c r="D290" s="643"/>
      <c r="E290" s="643"/>
      <c r="F290" s="643"/>
      <c r="G290" s="643"/>
      <c r="H290" s="575"/>
      <c r="I290" s="715"/>
    </row>
    <row r="291" spans="1:66" ht="15" customHeight="1">
      <c r="A291" s="574"/>
      <c r="B291" s="702"/>
      <c r="C291" s="622" t="s">
        <v>1784</v>
      </c>
      <c r="D291" s="599">
        <v>2</v>
      </c>
      <c r="E291" s="599">
        <v>2</v>
      </c>
      <c r="F291" s="610">
        <f>E291-D291</f>
        <v>0</v>
      </c>
      <c r="G291" s="600"/>
      <c r="H291" s="575"/>
      <c r="I291" s="715"/>
    </row>
    <row r="292" spans="1:66" ht="15.75" customHeight="1">
      <c r="A292" s="574"/>
      <c r="B292" s="693"/>
      <c r="C292" s="598" t="s">
        <v>1321</v>
      </c>
      <c r="D292" s="656">
        <v>2</v>
      </c>
      <c r="E292" s="656">
        <v>2</v>
      </c>
      <c r="F292" s="631">
        <f>E292-D292</f>
        <v>0</v>
      </c>
      <c r="G292" s="600" t="s">
        <v>1322</v>
      </c>
      <c r="H292" s="575"/>
      <c r="I292" s="715"/>
    </row>
    <row r="293" spans="1:66" ht="15.75" customHeight="1">
      <c r="A293" s="574"/>
      <c r="B293" s="693"/>
      <c r="C293" s="598" t="s">
        <v>1323</v>
      </c>
      <c r="D293" s="656">
        <v>4</v>
      </c>
      <c r="E293" s="656">
        <v>0</v>
      </c>
      <c r="F293" s="631">
        <f>E293-D293</f>
        <v>-4</v>
      </c>
      <c r="G293" s="597" t="s">
        <v>1785</v>
      </c>
      <c r="H293" s="575"/>
      <c r="I293" s="715"/>
    </row>
    <row r="294" spans="1:66" ht="15.75" customHeight="1">
      <c r="A294" s="574"/>
      <c r="B294" s="693"/>
      <c r="C294" s="598" t="s">
        <v>917</v>
      </c>
      <c r="D294" s="656">
        <v>1</v>
      </c>
      <c r="E294" s="656">
        <v>1</v>
      </c>
      <c r="F294" s="657">
        <f>E294-D294</f>
        <v>0</v>
      </c>
      <c r="G294" s="600" t="s">
        <v>1786</v>
      </c>
      <c r="H294" s="575"/>
      <c r="I294" s="715"/>
    </row>
    <row r="295" spans="1:66" ht="15" customHeight="1">
      <c r="A295" s="574"/>
      <c r="B295" s="700"/>
      <c r="C295" s="640" t="s">
        <v>769</v>
      </c>
      <c r="D295" s="658">
        <v>1</v>
      </c>
      <c r="E295" s="658">
        <v>1</v>
      </c>
      <c r="F295" s="659">
        <f>E295-D295</f>
        <v>0</v>
      </c>
      <c r="G295" s="604"/>
      <c r="H295" s="575"/>
      <c r="I295" s="715"/>
    </row>
    <row r="296" spans="1:66" ht="9.9499999999999993" customHeight="1">
      <c r="A296" s="574"/>
      <c r="B296" s="642"/>
      <c r="C296" s="643"/>
      <c r="D296" s="643"/>
      <c r="E296" s="643"/>
      <c r="F296" s="643"/>
      <c r="G296" s="643"/>
      <c r="H296" s="575"/>
      <c r="I296" s="715"/>
    </row>
    <row r="297" spans="1:66" ht="21" customHeight="1">
      <c r="A297" s="574"/>
      <c r="B297" s="583" t="s">
        <v>950</v>
      </c>
      <c r="C297" s="643"/>
      <c r="D297" s="643"/>
      <c r="E297" s="643"/>
      <c r="F297" s="643"/>
      <c r="G297" s="643"/>
      <c r="H297" s="575"/>
      <c r="I297" s="715"/>
      <c r="J297" s="737"/>
      <c r="K297" s="737"/>
      <c r="L297" s="738"/>
      <c r="M297" s="737"/>
      <c r="N297" s="737"/>
      <c r="O297" s="737"/>
      <c r="P297" s="737"/>
      <c r="Q297" s="737"/>
      <c r="R297" s="737"/>
      <c r="S297" s="737"/>
      <c r="T297" s="737"/>
      <c r="U297" s="737"/>
      <c r="V297" s="737"/>
      <c r="W297" s="737"/>
      <c r="X297" s="737"/>
      <c r="Y297" s="737"/>
      <c r="Z297" s="737"/>
      <c r="AA297" s="737"/>
      <c r="AB297" s="737"/>
      <c r="AC297" s="737"/>
      <c r="AD297" s="737"/>
      <c r="AE297" s="737"/>
      <c r="AF297" s="737"/>
      <c r="AG297" s="737"/>
      <c r="AH297" s="737"/>
      <c r="AI297" s="737"/>
      <c r="AJ297" s="737"/>
      <c r="AK297" s="737"/>
      <c r="AL297" s="737"/>
      <c r="AM297" s="737"/>
      <c r="AN297" s="737"/>
      <c r="AO297" s="737"/>
      <c r="AP297" s="737"/>
      <c r="AQ297" s="737"/>
      <c r="AR297" s="737"/>
      <c r="AS297" s="737"/>
      <c r="AT297" s="737"/>
      <c r="AU297" s="737"/>
      <c r="AV297" s="737"/>
      <c r="AW297" s="737"/>
      <c r="AX297" s="737"/>
      <c r="AY297" s="737"/>
      <c r="AZ297" s="737"/>
      <c r="BA297" s="737"/>
      <c r="BB297" s="737"/>
      <c r="BC297" s="737"/>
      <c r="BD297" s="737"/>
      <c r="BE297" s="737"/>
      <c r="BF297" s="737"/>
      <c r="BG297" s="737"/>
      <c r="BH297" s="737"/>
      <c r="BI297" s="737"/>
      <c r="BJ297" s="737"/>
      <c r="BK297" s="737"/>
      <c r="BL297" s="737"/>
      <c r="BM297" s="737"/>
      <c r="BN297" s="737"/>
    </row>
    <row r="298" spans="1:66" ht="15" customHeight="1">
      <c r="A298" s="574"/>
      <c r="B298" s="692"/>
      <c r="C298" s="585" t="s">
        <v>560</v>
      </c>
      <c r="D298" s="606">
        <v>1</v>
      </c>
      <c r="E298" s="606">
        <v>1</v>
      </c>
      <c r="F298" s="607">
        <f t="shared" ref="F298:F315" si="10">E298-D298</f>
        <v>0</v>
      </c>
      <c r="G298" s="608"/>
      <c r="H298" s="575"/>
      <c r="I298" s="715"/>
      <c r="J298" s="718">
        <v>0</v>
      </c>
      <c r="K298" s="674"/>
      <c r="L298" s="716"/>
      <c r="M298" s="674"/>
      <c r="N298" s="674"/>
      <c r="O298" s="674"/>
      <c r="P298" s="674"/>
      <c r="Q298" s="674"/>
      <c r="R298" s="674"/>
      <c r="S298" s="674"/>
      <c r="T298" s="674"/>
      <c r="U298" s="674"/>
      <c r="V298" s="674"/>
      <c r="W298" s="674"/>
      <c r="X298" s="674"/>
      <c r="Y298" s="674"/>
      <c r="Z298" s="674"/>
      <c r="AA298" s="674"/>
      <c r="AB298" s="674"/>
      <c r="AC298" s="674"/>
      <c r="AD298" s="674"/>
      <c r="AE298" s="674"/>
      <c r="AF298" s="674"/>
      <c r="AG298" s="674"/>
      <c r="AH298" s="674"/>
      <c r="AI298" s="674"/>
      <c r="AJ298" s="674"/>
      <c r="AK298" s="674"/>
      <c r="AL298" s="674"/>
      <c r="AM298" s="674"/>
      <c r="AN298" s="674"/>
      <c r="AO298" s="674"/>
      <c r="AP298" s="674"/>
      <c r="AQ298" s="674"/>
      <c r="AR298" s="674"/>
      <c r="AS298" s="674"/>
      <c r="AT298" s="674"/>
      <c r="AU298" s="674"/>
      <c r="AV298" s="674"/>
      <c r="AW298" s="674"/>
      <c r="AX298" s="674"/>
      <c r="AY298" s="674"/>
      <c r="AZ298" s="674"/>
      <c r="BA298" s="674"/>
      <c r="BB298" s="674"/>
      <c r="BC298" s="674"/>
      <c r="BD298" s="674"/>
      <c r="BE298" s="674"/>
      <c r="BF298" s="674"/>
      <c r="BG298" s="674"/>
      <c r="BH298" s="674"/>
      <c r="BI298" s="674"/>
      <c r="BJ298" s="674"/>
      <c r="BK298" s="674"/>
      <c r="BL298" s="717">
        <v>1</v>
      </c>
      <c r="BM298" s="717"/>
      <c r="BN298" s="717"/>
    </row>
    <row r="299" spans="1:66" ht="15" customHeight="1">
      <c r="A299" s="574"/>
      <c r="B299" s="693"/>
      <c r="C299" s="614" t="s">
        <v>1281</v>
      </c>
      <c r="D299" s="535">
        <v>2</v>
      </c>
      <c r="E299" s="535">
        <v>2</v>
      </c>
      <c r="F299" s="536">
        <f t="shared" si="10"/>
        <v>0</v>
      </c>
      <c r="G299" s="537"/>
      <c r="H299" s="575"/>
      <c r="I299" s="715"/>
      <c r="J299" s="674"/>
      <c r="K299" s="674"/>
      <c r="L299" s="716"/>
      <c r="M299" s="674"/>
      <c r="N299" s="674"/>
      <c r="O299" s="674"/>
      <c r="P299" s="674"/>
      <c r="Q299" s="674"/>
      <c r="R299" s="674"/>
      <c r="S299" s="674"/>
      <c r="T299" s="674"/>
      <c r="U299" s="674"/>
      <c r="V299" s="674"/>
      <c r="W299" s="674"/>
      <c r="X299" s="674"/>
      <c r="Y299" s="674"/>
      <c r="Z299" s="674"/>
      <c r="AA299" s="674"/>
      <c r="AB299" s="674"/>
      <c r="AC299" s="674"/>
      <c r="AD299" s="674"/>
      <c r="AE299" s="674"/>
      <c r="AF299" s="674"/>
      <c r="AG299" s="674"/>
      <c r="AH299" s="674"/>
      <c r="AI299" s="674"/>
      <c r="AJ299" s="674"/>
      <c r="AK299" s="674"/>
      <c r="AL299" s="674"/>
      <c r="AM299" s="674"/>
      <c r="AN299" s="674"/>
      <c r="AO299" s="674"/>
      <c r="AP299" s="674"/>
      <c r="AQ299" s="674"/>
      <c r="AR299" s="674"/>
      <c r="AS299" s="674"/>
      <c r="AT299" s="674"/>
      <c r="AU299" s="674"/>
      <c r="AV299" s="674"/>
      <c r="AW299" s="674"/>
      <c r="AX299" s="674"/>
      <c r="AY299" s="674"/>
      <c r="AZ299" s="674"/>
      <c r="BA299" s="674"/>
      <c r="BB299" s="674"/>
      <c r="BC299" s="674"/>
      <c r="BD299" s="674"/>
      <c r="BE299" s="674"/>
      <c r="BF299" s="674"/>
      <c r="BG299" s="674"/>
      <c r="BH299" s="674"/>
      <c r="BI299" s="674"/>
      <c r="BJ299" s="674"/>
      <c r="BK299" s="674"/>
      <c r="BL299" s="717"/>
      <c r="BM299" s="717"/>
      <c r="BN299" s="717"/>
    </row>
    <row r="300" spans="1:66" ht="15" customHeight="1">
      <c r="A300" s="574"/>
      <c r="B300" s="693"/>
      <c r="C300" s="614" t="s">
        <v>1282</v>
      </c>
      <c r="D300" s="535">
        <v>6</v>
      </c>
      <c r="E300" s="535">
        <v>6</v>
      </c>
      <c r="F300" s="536">
        <f t="shared" si="10"/>
        <v>0</v>
      </c>
      <c r="G300" s="537"/>
      <c r="H300" s="575"/>
      <c r="I300" s="715"/>
      <c r="J300" s="718">
        <v>136</v>
      </c>
      <c r="K300" s="718">
        <v>137</v>
      </c>
      <c r="L300" s="718">
        <v>138</v>
      </c>
      <c r="M300" s="718">
        <v>139</v>
      </c>
      <c r="N300" s="718">
        <v>140</v>
      </c>
      <c r="O300" s="718">
        <v>141</v>
      </c>
      <c r="P300" s="674"/>
      <c r="Q300" s="674"/>
      <c r="R300" s="674"/>
      <c r="S300" s="674"/>
      <c r="T300" s="674"/>
      <c r="U300" s="674"/>
      <c r="V300" s="674"/>
      <c r="W300" s="674"/>
      <c r="X300" s="674"/>
      <c r="Y300" s="674"/>
      <c r="Z300" s="674"/>
      <c r="AA300" s="674"/>
      <c r="AB300" s="674"/>
      <c r="AC300" s="674"/>
      <c r="AD300" s="674"/>
      <c r="AE300" s="674"/>
      <c r="AF300" s="674"/>
      <c r="AG300" s="674"/>
      <c r="AH300" s="674"/>
      <c r="AI300" s="674"/>
      <c r="AJ300" s="674"/>
      <c r="AK300" s="674"/>
      <c r="AL300" s="674"/>
      <c r="AM300" s="674"/>
      <c r="AN300" s="674"/>
      <c r="AO300" s="674"/>
      <c r="AP300" s="674"/>
      <c r="AQ300" s="674"/>
      <c r="AR300" s="674"/>
      <c r="AS300" s="674"/>
      <c r="AT300" s="674"/>
      <c r="AU300" s="674"/>
      <c r="AV300" s="674"/>
      <c r="AW300" s="674"/>
      <c r="AX300" s="674"/>
      <c r="AY300" s="674"/>
      <c r="AZ300" s="674"/>
      <c r="BA300" s="674"/>
      <c r="BB300" s="674"/>
      <c r="BC300" s="674"/>
      <c r="BD300" s="674"/>
      <c r="BE300" s="674"/>
      <c r="BF300" s="674"/>
      <c r="BG300" s="674"/>
      <c r="BH300" s="674"/>
      <c r="BI300" s="674"/>
      <c r="BJ300" s="674"/>
      <c r="BK300" s="674"/>
      <c r="BL300" s="717">
        <v>6</v>
      </c>
      <c r="BM300" s="717"/>
      <c r="BN300" s="717"/>
    </row>
    <row r="301" spans="1:66" ht="15" customHeight="1">
      <c r="A301" s="574"/>
      <c r="B301" s="693"/>
      <c r="C301" s="614" t="s">
        <v>1283</v>
      </c>
      <c r="D301" s="535">
        <v>6</v>
      </c>
      <c r="E301" s="535">
        <v>6</v>
      </c>
      <c r="F301" s="536">
        <f t="shared" si="10"/>
        <v>0</v>
      </c>
      <c r="G301" s="537"/>
      <c r="H301" s="575"/>
      <c r="I301" s="715"/>
      <c r="J301" s="674"/>
      <c r="K301" s="674"/>
      <c r="L301" s="716"/>
      <c r="M301" s="674"/>
      <c r="N301" s="674"/>
      <c r="O301" s="674"/>
      <c r="P301" s="674"/>
      <c r="Q301" s="674"/>
      <c r="R301" s="674"/>
      <c r="S301" s="674"/>
      <c r="T301" s="674"/>
      <c r="U301" s="674"/>
      <c r="V301" s="674"/>
      <c r="W301" s="674"/>
      <c r="X301" s="674"/>
      <c r="Y301" s="674"/>
      <c r="Z301" s="674"/>
      <c r="AA301" s="674"/>
      <c r="AB301" s="674"/>
      <c r="AC301" s="674"/>
      <c r="AD301" s="674"/>
      <c r="AE301" s="674"/>
      <c r="AF301" s="674"/>
      <c r="AG301" s="674"/>
      <c r="AH301" s="674"/>
      <c r="AI301" s="674"/>
      <c r="AJ301" s="674"/>
      <c r="AK301" s="674"/>
      <c r="AL301" s="674"/>
      <c r="AM301" s="674"/>
      <c r="AN301" s="674"/>
      <c r="AO301" s="674"/>
      <c r="AP301" s="674"/>
      <c r="AQ301" s="674"/>
      <c r="AR301" s="674"/>
      <c r="AS301" s="674"/>
      <c r="AT301" s="674"/>
      <c r="AU301" s="674"/>
      <c r="AV301" s="674"/>
      <c r="AW301" s="674"/>
      <c r="AX301" s="674"/>
      <c r="AY301" s="674"/>
      <c r="AZ301" s="674"/>
      <c r="BA301" s="674"/>
      <c r="BB301" s="674"/>
      <c r="BC301" s="674"/>
      <c r="BD301" s="674"/>
      <c r="BE301" s="674"/>
      <c r="BF301" s="674"/>
      <c r="BG301" s="674"/>
      <c r="BH301" s="674"/>
      <c r="BI301" s="674"/>
      <c r="BJ301" s="674"/>
      <c r="BK301" s="674"/>
      <c r="BL301" s="717"/>
      <c r="BM301" s="717"/>
      <c r="BN301" s="717"/>
    </row>
    <row r="302" spans="1:66" ht="15" customHeight="1">
      <c r="A302" s="574"/>
      <c r="B302" s="693"/>
      <c r="C302" s="614" t="s">
        <v>1147</v>
      </c>
      <c r="D302" s="535">
        <v>4</v>
      </c>
      <c r="E302" s="535">
        <v>4</v>
      </c>
      <c r="F302" s="536">
        <f t="shared" si="10"/>
        <v>0</v>
      </c>
      <c r="G302" s="537"/>
      <c r="H302" s="575"/>
      <c r="I302" s="715"/>
      <c r="J302" s="674"/>
      <c r="K302" s="674"/>
      <c r="L302" s="716"/>
      <c r="M302" s="674"/>
      <c r="N302" s="674"/>
      <c r="O302" s="674"/>
      <c r="P302" s="674"/>
      <c r="Q302" s="674"/>
      <c r="R302" s="674"/>
      <c r="S302" s="674"/>
      <c r="T302" s="674"/>
      <c r="U302" s="674"/>
      <c r="V302" s="674"/>
      <c r="W302" s="674"/>
      <c r="X302" s="674"/>
      <c r="Y302" s="674"/>
      <c r="Z302" s="674"/>
      <c r="AA302" s="674"/>
      <c r="AB302" s="674"/>
      <c r="AC302" s="674"/>
      <c r="AD302" s="674"/>
      <c r="AE302" s="674"/>
      <c r="AF302" s="674"/>
      <c r="AG302" s="674"/>
      <c r="AH302" s="674"/>
      <c r="AI302" s="674"/>
      <c r="AJ302" s="674"/>
      <c r="AK302" s="674"/>
      <c r="AL302" s="674"/>
      <c r="AM302" s="674"/>
      <c r="AN302" s="674"/>
      <c r="AO302" s="674"/>
      <c r="AP302" s="674"/>
      <c r="AQ302" s="674"/>
      <c r="AR302" s="674"/>
      <c r="AS302" s="674"/>
      <c r="AT302" s="674"/>
      <c r="AU302" s="674"/>
      <c r="AV302" s="674"/>
      <c r="AW302" s="674"/>
      <c r="AX302" s="674"/>
      <c r="AY302" s="674"/>
      <c r="AZ302" s="674"/>
      <c r="BA302" s="674"/>
      <c r="BB302" s="674"/>
      <c r="BC302" s="674"/>
      <c r="BD302" s="674"/>
      <c r="BE302" s="674"/>
      <c r="BF302" s="674"/>
      <c r="BG302" s="674"/>
      <c r="BH302" s="674"/>
      <c r="BI302" s="674"/>
      <c r="BJ302" s="674"/>
      <c r="BK302" s="674"/>
      <c r="BL302" s="717"/>
      <c r="BM302" s="717"/>
      <c r="BN302" s="717"/>
    </row>
    <row r="303" spans="1:66" ht="15" customHeight="1">
      <c r="A303" s="574"/>
      <c r="B303" s="693"/>
      <c r="C303" s="614" t="s">
        <v>1097</v>
      </c>
      <c r="D303" s="535">
        <v>5</v>
      </c>
      <c r="E303" s="535">
        <v>5</v>
      </c>
      <c r="F303" s="536">
        <f t="shared" si="10"/>
        <v>0</v>
      </c>
      <c r="G303" s="615"/>
      <c r="H303" s="575"/>
      <c r="I303" s="715"/>
      <c r="J303" s="674"/>
      <c r="K303" s="674"/>
      <c r="L303" s="716"/>
      <c r="M303" s="674"/>
      <c r="N303" s="674"/>
      <c r="O303" s="674"/>
      <c r="P303" s="674"/>
      <c r="Q303" s="674"/>
      <c r="R303" s="674"/>
      <c r="S303" s="674"/>
      <c r="T303" s="674"/>
      <c r="U303" s="674"/>
      <c r="V303" s="674"/>
      <c r="W303" s="674"/>
      <c r="X303" s="674"/>
      <c r="Y303" s="674"/>
      <c r="Z303" s="674"/>
      <c r="AA303" s="674"/>
      <c r="AB303" s="674"/>
      <c r="AC303" s="674"/>
      <c r="AD303" s="674"/>
      <c r="AE303" s="674"/>
      <c r="AF303" s="674"/>
      <c r="AG303" s="674"/>
      <c r="AH303" s="674"/>
      <c r="AI303" s="674"/>
      <c r="AJ303" s="674"/>
      <c r="AK303" s="674"/>
      <c r="AL303" s="674"/>
      <c r="AM303" s="674"/>
      <c r="AN303" s="674"/>
      <c r="AO303" s="674"/>
      <c r="AP303" s="674"/>
      <c r="AQ303" s="674"/>
      <c r="AR303" s="674"/>
      <c r="AS303" s="674"/>
      <c r="AT303" s="674"/>
      <c r="AU303" s="674"/>
      <c r="AV303" s="674"/>
      <c r="AW303" s="674"/>
      <c r="AX303" s="674"/>
      <c r="AY303" s="674"/>
      <c r="AZ303" s="674"/>
      <c r="BA303" s="674"/>
      <c r="BB303" s="674"/>
      <c r="BC303" s="674"/>
      <c r="BD303" s="674"/>
      <c r="BE303" s="674"/>
      <c r="BF303" s="674"/>
      <c r="BG303" s="674"/>
      <c r="BH303" s="674"/>
      <c r="BI303" s="674"/>
      <c r="BJ303" s="674"/>
      <c r="BK303" s="674"/>
      <c r="BL303" s="717"/>
      <c r="BM303" s="717"/>
      <c r="BN303" s="717"/>
    </row>
    <row r="304" spans="1:66" ht="15" customHeight="1">
      <c r="A304" s="574"/>
      <c r="B304" s="693"/>
      <c r="C304" s="614" t="s">
        <v>1516</v>
      </c>
      <c r="D304" s="535">
        <v>1</v>
      </c>
      <c r="E304" s="535">
        <v>1</v>
      </c>
      <c r="F304" s="536">
        <f t="shared" si="10"/>
        <v>0</v>
      </c>
      <c r="G304" s="537" t="s">
        <v>1372</v>
      </c>
      <c r="H304" s="575"/>
      <c r="I304" s="715"/>
      <c r="J304" s="718">
        <v>0</v>
      </c>
      <c r="K304" s="674"/>
      <c r="L304" s="716"/>
      <c r="M304" s="674"/>
      <c r="N304" s="674"/>
      <c r="O304" s="674"/>
      <c r="P304" s="674"/>
      <c r="Q304" s="674"/>
      <c r="R304" s="674"/>
      <c r="S304" s="674"/>
      <c r="T304" s="674"/>
      <c r="U304" s="674"/>
      <c r="V304" s="674"/>
      <c r="W304" s="674"/>
      <c r="X304" s="674"/>
      <c r="Y304" s="674"/>
      <c r="Z304" s="674"/>
      <c r="AA304" s="674"/>
      <c r="AB304" s="674"/>
      <c r="AC304" s="674"/>
      <c r="AD304" s="674"/>
      <c r="AE304" s="674"/>
      <c r="AF304" s="674"/>
      <c r="AG304" s="674"/>
      <c r="AH304" s="674"/>
      <c r="AI304" s="674"/>
      <c r="AJ304" s="674"/>
      <c r="AK304" s="674"/>
      <c r="AL304" s="674"/>
      <c r="AM304" s="674"/>
      <c r="AN304" s="674"/>
      <c r="AO304" s="674"/>
      <c r="AP304" s="674"/>
      <c r="AQ304" s="674"/>
      <c r="AR304" s="674"/>
      <c r="AS304" s="674"/>
      <c r="AT304" s="674"/>
      <c r="AU304" s="674"/>
      <c r="AV304" s="674"/>
      <c r="AW304" s="674"/>
      <c r="AX304" s="674"/>
      <c r="AY304" s="674"/>
      <c r="AZ304" s="674"/>
      <c r="BA304" s="674"/>
      <c r="BB304" s="674"/>
      <c r="BC304" s="674"/>
      <c r="BD304" s="674"/>
      <c r="BE304" s="674"/>
      <c r="BF304" s="674"/>
      <c r="BG304" s="674"/>
      <c r="BH304" s="674"/>
      <c r="BI304" s="674"/>
      <c r="BJ304" s="674"/>
      <c r="BK304" s="674"/>
      <c r="BL304" s="717">
        <v>1</v>
      </c>
      <c r="BM304" s="717"/>
      <c r="BN304" s="717"/>
    </row>
    <row r="305" spans="1:67" ht="15" customHeight="1">
      <c r="A305" s="574"/>
      <c r="B305" s="693"/>
      <c r="C305" s="614" t="s">
        <v>1517</v>
      </c>
      <c r="D305" s="535">
        <v>1</v>
      </c>
      <c r="E305" s="535">
        <v>1</v>
      </c>
      <c r="F305" s="536">
        <f t="shared" si="10"/>
        <v>0</v>
      </c>
      <c r="G305" s="537" t="s">
        <v>1372</v>
      </c>
      <c r="H305" s="575"/>
      <c r="I305" s="715"/>
      <c r="J305" s="718" t="s">
        <v>1889</v>
      </c>
      <c r="K305" s="674"/>
      <c r="L305" s="716"/>
      <c r="M305" s="674"/>
      <c r="N305" s="674"/>
      <c r="O305" s="674"/>
      <c r="P305" s="674"/>
      <c r="Q305" s="674"/>
      <c r="R305" s="674"/>
      <c r="S305" s="674"/>
      <c r="T305" s="674"/>
      <c r="U305" s="674"/>
      <c r="V305" s="674"/>
      <c r="W305" s="674"/>
      <c r="X305" s="674"/>
      <c r="Y305" s="674"/>
      <c r="Z305" s="674"/>
      <c r="AA305" s="674"/>
      <c r="AB305" s="674"/>
      <c r="AC305" s="674"/>
      <c r="AD305" s="674"/>
      <c r="AE305" s="674"/>
      <c r="AF305" s="674"/>
      <c r="AG305" s="674"/>
      <c r="AH305" s="674"/>
      <c r="AI305" s="674"/>
      <c r="AJ305" s="674"/>
      <c r="AK305" s="674"/>
      <c r="AL305" s="674"/>
      <c r="AM305" s="674"/>
      <c r="AN305" s="674"/>
      <c r="AO305" s="674"/>
      <c r="AP305" s="674"/>
      <c r="AQ305" s="674"/>
      <c r="AR305" s="674"/>
      <c r="AS305" s="674"/>
      <c r="AT305" s="674"/>
      <c r="AU305" s="674"/>
      <c r="AV305" s="674"/>
      <c r="AW305" s="674"/>
      <c r="AX305" s="674"/>
      <c r="AY305" s="674"/>
      <c r="AZ305" s="674"/>
      <c r="BA305" s="674"/>
      <c r="BB305" s="674"/>
      <c r="BC305" s="674"/>
      <c r="BD305" s="674"/>
      <c r="BE305" s="674"/>
      <c r="BF305" s="674"/>
      <c r="BG305" s="674"/>
      <c r="BH305" s="674"/>
      <c r="BI305" s="674"/>
      <c r="BJ305" s="674"/>
      <c r="BK305" s="674"/>
      <c r="BL305" s="717">
        <v>1</v>
      </c>
      <c r="BM305" s="717"/>
      <c r="BN305" s="717"/>
    </row>
    <row r="306" spans="1:67" ht="15" customHeight="1">
      <c r="A306" s="574"/>
      <c r="B306" s="693"/>
      <c r="C306" s="614" t="s">
        <v>1098</v>
      </c>
      <c r="D306" s="535">
        <v>3</v>
      </c>
      <c r="E306" s="535">
        <v>3</v>
      </c>
      <c r="F306" s="536">
        <f t="shared" si="10"/>
        <v>0</v>
      </c>
      <c r="G306" s="537"/>
      <c r="H306" s="575"/>
      <c r="I306" s="715"/>
      <c r="J306" s="674"/>
      <c r="K306" s="674"/>
      <c r="L306" s="716"/>
      <c r="M306" s="674"/>
      <c r="N306" s="674"/>
      <c r="O306" s="674"/>
      <c r="P306" s="674"/>
      <c r="Q306" s="674"/>
      <c r="R306" s="674"/>
      <c r="S306" s="674"/>
      <c r="T306" s="674"/>
      <c r="U306" s="674"/>
      <c r="V306" s="674"/>
      <c r="W306" s="674"/>
      <c r="X306" s="674"/>
      <c r="Y306" s="674"/>
      <c r="Z306" s="674"/>
      <c r="AA306" s="674"/>
      <c r="AB306" s="674"/>
      <c r="AC306" s="674"/>
      <c r="AD306" s="674"/>
      <c r="AE306" s="674"/>
      <c r="AF306" s="674"/>
      <c r="AG306" s="674"/>
      <c r="AH306" s="674"/>
      <c r="AI306" s="674"/>
      <c r="AJ306" s="674"/>
      <c r="AK306" s="674"/>
      <c r="AL306" s="674"/>
      <c r="AM306" s="674"/>
      <c r="AN306" s="674"/>
      <c r="AO306" s="674"/>
      <c r="AP306" s="674"/>
      <c r="AQ306" s="674"/>
      <c r="AR306" s="674"/>
      <c r="AS306" s="674"/>
      <c r="AT306" s="674"/>
      <c r="AU306" s="674"/>
      <c r="AV306" s="674"/>
      <c r="AW306" s="674"/>
      <c r="AX306" s="674"/>
      <c r="AY306" s="674"/>
      <c r="AZ306" s="674"/>
      <c r="BA306" s="674"/>
      <c r="BB306" s="674"/>
      <c r="BC306" s="674"/>
      <c r="BD306" s="674"/>
      <c r="BE306" s="674"/>
      <c r="BF306" s="674"/>
      <c r="BG306" s="674"/>
      <c r="BH306" s="674"/>
      <c r="BI306" s="674"/>
      <c r="BJ306" s="674"/>
      <c r="BK306" s="674"/>
      <c r="BL306" s="717"/>
      <c r="BM306" s="717"/>
      <c r="BN306" s="717"/>
    </row>
    <row r="307" spans="1:67" ht="15.75" customHeight="1">
      <c r="A307" s="574"/>
      <c r="B307" s="693"/>
      <c r="C307" s="614" t="s">
        <v>1099</v>
      </c>
      <c r="D307" s="535">
        <v>16</v>
      </c>
      <c r="E307" s="535">
        <v>16</v>
      </c>
      <c r="F307" s="536">
        <f t="shared" si="10"/>
        <v>0</v>
      </c>
      <c r="G307" s="537" t="s">
        <v>1616</v>
      </c>
      <c r="H307" s="575"/>
      <c r="I307" s="715"/>
      <c r="J307" s="674"/>
      <c r="K307" s="674"/>
      <c r="L307" s="716"/>
      <c r="M307" s="674"/>
      <c r="N307" s="674"/>
      <c r="O307" s="674"/>
      <c r="P307" s="674"/>
      <c r="Q307" s="674"/>
      <c r="R307" s="674"/>
      <c r="S307" s="674"/>
      <c r="T307" s="674"/>
      <c r="U307" s="674"/>
      <c r="V307" s="674"/>
      <c r="W307" s="674"/>
      <c r="X307" s="674"/>
      <c r="Y307" s="674"/>
      <c r="Z307" s="674"/>
      <c r="AA307" s="674"/>
      <c r="AB307" s="674"/>
      <c r="AC307" s="674"/>
      <c r="AD307" s="674"/>
      <c r="AE307" s="674"/>
      <c r="AF307" s="674"/>
      <c r="AG307" s="674"/>
      <c r="AH307" s="674"/>
      <c r="AI307" s="674"/>
      <c r="AJ307" s="674"/>
      <c r="AK307" s="674"/>
      <c r="AL307" s="674"/>
      <c r="AM307" s="674"/>
      <c r="AN307" s="674"/>
      <c r="AO307" s="674"/>
      <c r="AP307" s="674"/>
      <c r="AQ307" s="674"/>
      <c r="AR307" s="674"/>
      <c r="AS307" s="674"/>
      <c r="AT307" s="674"/>
      <c r="AU307" s="674"/>
      <c r="AV307" s="674"/>
      <c r="AW307" s="674"/>
      <c r="AX307" s="674"/>
      <c r="AY307" s="674"/>
      <c r="AZ307" s="674"/>
      <c r="BA307" s="674"/>
      <c r="BB307" s="674"/>
      <c r="BC307" s="674"/>
      <c r="BD307" s="674"/>
      <c r="BE307" s="674"/>
      <c r="BF307" s="674"/>
      <c r="BG307" s="674"/>
      <c r="BH307" s="674"/>
      <c r="BI307" s="674"/>
      <c r="BJ307" s="674"/>
      <c r="BK307" s="674"/>
      <c r="BL307" s="717"/>
      <c r="BM307" s="717"/>
      <c r="BN307" s="717"/>
    </row>
    <row r="308" spans="1:67" ht="15" customHeight="1">
      <c r="A308" s="574"/>
      <c r="B308" s="693"/>
      <c r="C308" s="614" t="s">
        <v>953</v>
      </c>
      <c r="D308" s="535">
        <v>7</v>
      </c>
      <c r="E308" s="535">
        <v>7</v>
      </c>
      <c r="F308" s="536">
        <f t="shared" si="10"/>
        <v>0</v>
      </c>
      <c r="G308" s="537" t="s">
        <v>1890</v>
      </c>
      <c r="H308" s="575"/>
      <c r="I308" s="715"/>
      <c r="J308" s="731">
        <v>0</v>
      </c>
      <c r="K308" s="731">
        <v>0</v>
      </c>
      <c r="L308" s="742">
        <v>0</v>
      </c>
      <c r="M308" s="731">
        <v>0</v>
      </c>
      <c r="N308" s="731">
        <v>0</v>
      </c>
      <c r="O308" s="731">
        <v>0</v>
      </c>
      <c r="P308" s="731">
        <v>0</v>
      </c>
      <c r="Q308" s="674"/>
      <c r="R308" s="674"/>
      <c r="S308" s="674"/>
      <c r="T308" s="674"/>
      <c r="U308" s="674"/>
      <c r="V308" s="674"/>
      <c r="W308" s="674"/>
      <c r="X308" s="674"/>
      <c r="Y308" s="674"/>
      <c r="Z308" s="674"/>
      <c r="AA308" s="674"/>
      <c r="AB308" s="674"/>
      <c r="AC308" s="674"/>
      <c r="AD308" s="674"/>
      <c r="AE308" s="674"/>
      <c r="AF308" s="674"/>
      <c r="AG308" s="674"/>
      <c r="AH308" s="674"/>
      <c r="AI308" s="674"/>
      <c r="AJ308" s="674"/>
      <c r="AK308" s="674"/>
      <c r="AL308" s="674"/>
      <c r="AM308" s="674"/>
      <c r="AN308" s="674"/>
      <c r="AO308" s="674"/>
      <c r="AP308" s="674"/>
      <c r="AQ308" s="674"/>
      <c r="AR308" s="674"/>
      <c r="AS308" s="674"/>
      <c r="AT308" s="674"/>
      <c r="AU308" s="674"/>
      <c r="AV308" s="674"/>
      <c r="AW308" s="674"/>
      <c r="AX308" s="674"/>
      <c r="AY308" s="674"/>
      <c r="AZ308" s="674"/>
      <c r="BA308" s="674"/>
      <c r="BB308" s="674"/>
      <c r="BC308" s="674"/>
      <c r="BD308" s="674"/>
      <c r="BE308" s="674"/>
      <c r="BF308" s="674"/>
      <c r="BG308" s="674"/>
      <c r="BH308" s="674"/>
      <c r="BI308" s="674"/>
      <c r="BJ308" s="674"/>
      <c r="BK308" s="674"/>
      <c r="BL308" s="717"/>
      <c r="BM308" s="717">
        <v>7</v>
      </c>
      <c r="BN308" s="717"/>
    </row>
    <row r="309" spans="1:67" ht="15" customHeight="1">
      <c r="A309" s="574"/>
      <c r="B309" s="693"/>
      <c r="C309" s="614" t="s">
        <v>952</v>
      </c>
      <c r="D309" s="535">
        <v>9</v>
      </c>
      <c r="E309" s="535">
        <v>9</v>
      </c>
      <c r="F309" s="536">
        <f t="shared" si="10"/>
        <v>0</v>
      </c>
      <c r="G309" s="537" t="s">
        <v>1519</v>
      </c>
      <c r="H309" s="575"/>
      <c r="I309" s="715"/>
      <c r="J309" s="718">
        <v>0</v>
      </c>
      <c r="K309" s="718">
        <v>0</v>
      </c>
      <c r="L309" s="718">
        <v>0</v>
      </c>
      <c r="M309" s="718">
        <v>0</v>
      </c>
      <c r="N309" s="718">
        <v>0</v>
      </c>
      <c r="O309" s="718">
        <v>0</v>
      </c>
      <c r="P309" s="718">
        <v>0</v>
      </c>
      <c r="Q309" s="718">
        <v>0</v>
      </c>
      <c r="R309" s="718">
        <v>0</v>
      </c>
      <c r="S309" s="674"/>
      <c r="T309" s="674"/>
      <c r="U309" s="674"/>
      <c r="V309" s="674"/>
      <c r="W309" s="674"/>
      <c r="X309" s="674"/>
      <c r="Y309" s="674"/>
      <c r="Z309" s="674"/>
      <c r="AA309" s="674"/>
      <c r="AB309" s="674"/>
      <c r="AC309" s="674"/>
      <c r="AD309" s="674"/>
      <c r="AE309" s="674"/>
      <c r="AF309" s="674"/>
      <c r="AG309" s="674"/>
      <c r="AH309" s="674"/>
      <c r="AI309" s="674"/>
      <c r="AJ309" s="674"/>
      <c r="AK309" s="674"/>
      <c r="AL309" s="674"/>
      <c r="AM309" s="674"/>
      <c r="AN309" s="674"/>
      <c r="AO309" s="674"/>
      <c r="AP309" s="674"/>
      <c r="AQ309" s="674"/>
      <c r="AR309" s="674"/>
      <c r="AS309" s="674"/>
      <c r="AT309" s="674"/>
      <c r="AU309" s="674"/>
      <c r="AV309" s="674"/>
      <c r="AW309" s="674"/>
      <c r="AX309" s="674"/>
      <c r="AY309" s="674"/>
      <c r="AZ309" s="674"/>
      <c r="BA309" s="674"/>
      <c r="BB309" s="674"/>
      <c r="BC309" s="674"/>
      <c r="BD309" s="674"/>
      <c r="BE309" s="674"/>
      <c r="BF309" s="674"/>
      <c r="BG309" s="674"/>
      <c r="BH309" s="674"/>
      <c r="BI309" s="674"/>
      <c r="BJ309" s="674"/>
      <c r="BK309" s="674"/>
      <c r="BL309" s="717">
        <v>9</v>
      </c>
      <c r="BM309" s="717"/>
      <c r="BN309" s="717"/>
    </row>
    <row r="310" spans="1:67" ht="15" customHeight="1">
      <c r="A310" s="574"/>
      <c r="B310" s="693"/>
      <c r="C310" s="614" t="s">
        <v>951</v>
      </c>
      <c r="D310" s="535">
        <v>3</v>
      </c>
      <c r="E310" s="535">
        <v>3</v>
      </c>
      <c r="F310" s="536">
        <f t="shared" si="10"/>
        <v>0</v>
      </c>
      <c r="G310" s="537"/>
      <c r="H310" s="575"/>
      <c r="I310" s="715"/>
      <c r="J310" s="718">
        <v>0</v>
      </c>
      <c r="K310" s="718">
        <v>0</v>
      </c>
      <c r="L310" s="718">
        <v>0</v>
      </c>
      <c r="M310" s="674"/>
      <c r="N310" s="674"/>
      <c r="O310" s="674"/>
      <c r="P310" s="674"/>
      <c r="Q310" s="674"/>
      <c r="R310" s="674"/>
      <c r="S310" s="674"/>
      <c r="T310" s="674"/>
      <c r="U310" s="674"/>
      <c r="V310" s="674"/>
      <c r="W310" s="674"/>
      <c r="X310" s="674"/>
      <c r="Y310" s="674"/>
      <c r="Z310" s="674"/>
      <c r="AA310" s="674"/>
      <c r="AB310" s="674"/>
      <c r="AC310" s="674"/>
      <c r="AD310" s="674"/>
      <c r="AE310" s="674"/>
      <c r="AF310" s="674"/>
      <c r="AG310" s="674"/>
      <c r="AH310" s="674"/>
      <c r="AI310" s="674"/>
      <c r="AJ310" s="674"/>
      <c r="AK310" s="674"/>
      <c r="AL310" s="674"/>
      <c r="AM310" s="674"/>
      <c r="AN310" s="674"/>
      <c r="AO310" s="674"/>
      <c r="AP310" s="674"/>
      <c r="AQ310" s="674"/>
      <c r="AR310" s="674"/>
      <c r="AS310" s="674"/>
      <c r="AT310" s="674"/>
      <c r="AU310" s="674"/>
      <c r="AV310" s="674"/>
      <c r="AW310" s="674"/>
      <c r="AX310" s="674"/>
      <c r="AY310" s="674"/>
      <c r="AZ310" s="674"/>
      <c r="BA310" s="674"/>
      <c r="BB310" s="674"/>
      <c r="BC310" s="674"/>
      <c r="BD310" s="674"/>
      <c r="BE310" s="674"/>
      <c r="BF310" s="674"/>
      <c r="BG310" s="674"/>
      <c r="BH310" s="674"/>
      <c r="BI310" s="674"/>
      <c r="BJ310" s="674"/>
      <c r="BK310" s="674"/>
      <c r="BL310" s="717">
        <v>3</v>
      </c>
      <c r="BM310" s="717"/>
      <c r="BN310" s="717"/>
    </row>
    <row r="311" spans="1:67" ht="15" customHeight="1">
      <c r="A311" s="574"/>
      <c r="B311" s="693"/>
      <c r="C311" s="614" t="s">
        <v>937</v>
      </c>
      <c r="D311" s="535">
        <v>10</v>
      </c>
      <c r="E311" s="535">
        <v>10</v>
      </c>
      <c r="F311" s="536">
        <f t="shared" si="10"/>
        <v>0</v>
      </c>
      <c r="G311" s="537" t="s">
        <v>1520</v>
      </c>
      <c r="H311" s="575"/>
      <c r="I311" s="715"/>
      <c r="J311" s="674"/>
      <c r="K311" s="674"/>
      <c r="L311" s="716"/>
      <c r="M311" s="674"/>
      <c r="N311" s="674"/>
      <c r="O311" s="674"/>
      <c r="P311" s="674"/>
      <c r="Q311" s="674"/>
      <c r="R311" s="674"/>
      <c r="S311" s="674"/>
      <c r="T311" s="674"/>
      <c r="U311" s="674"/>
      <c r="V311" s="674"/>
      <c r="W311" s="674"/>
      <c r="X311" s="674"/>
      <c r="Y311" s="674"/>
      <c r="Z311" s="674"/>
      <c r="AA311" s="674"/>
      <c r="AB311" s="674"/>
      <c r="AC311" s="674"/>
      <c r="AD311" s="674"/>
      <c r="AE311" s="674"/>
      <c r="AF311" s="674"/>
      <c r="AG311" s="674"/>
      <c r="AH311" s="674"/>
      <c r="AI311" s="674"/>
      <c r="AJ311" s="674"/>
      <c r="AK311" s="674"/>
      <c r="AL311" s="674"/>
      <c r="AM311" s="674"/>
      <c r="AN311" s="674"/>
      <c r="AO311" s="674"/>
      <c r="AP311" s="674"/>
      <c r="AQ311" s="674"/>
      <c r="AR311" s="674"/>
      <c r="AS311" s="674"/>
      <c r="AT311" s="674"/>
      <c r="AU311" s="674"/>
      <c r="AV311" s="674"/>
      <c r="AW311" s="674"/>
      <c r="AX311" s="674"/>
      <c r="AY311" s="674"/>
      <c r="AZ311" s="674"/>
      <c r="BA311" s="674"/>
      <c r="BB311" s="674"/>
      <c r="BC311" s="674"/>
      <c r="BD311" s="674"/>
      <c r="BE311" s="674"/>
      <c r="BF311" s="674"/>
      <c r="BG311" s="674"/>
      <c r="BH311" s="674"/>
      <c r="BI311" s="674"/>
      <c r="BJ311" s="674"/>
      <c r="BK311" s="674"/>
      <c r="BL311" s="717"/>
      <c r="BM311" s="717"/>
      <c r="BN311" s="717"/>
    </row>
    <row r="312" spans="1:67" ht="15" customHeight="1">
      <c r="A312" s="574"/>
      <c r="B312" s="693"/>
      <c r="C312" s="614" t="s">
        <v>1521</v>
      </c>
      <c r="D312" s="535">
        <v>4</v>
      </c>
      <c r="E312" s="535">
        <v>4</v>
      </c>
      <c r="F312" s="536">
        <f t="shared" si="10"/>
        <v>0</v>
      </c>
      <c r="G312" s="537" t="s">
        <v>1787</v>
      </c>
      <c r="H312" s="575"/>
      <c r="I312" s="715"/>
      <c r="J312" s="718">
        <v>0</v>
      </c>
      <c r="K312" s="718">
        <v>0</v>
      </c>
      <c r="L312" s="729">
        <v>0</v>
      </c>
      <c r="M312" s="718">
        <v>0</v>
      </c>
      <c r="N312" s="674"/>
      <c r="O312" s="674"/>
      <c r="P312" s="674"/>
      <c r="Q312" s="674"/>
      <c r="R312" s="674"/>
      <c r="S312" s="674"/>
      <c r="T312" s="674"/>
      <c r="U312" s="674"/>
      <c r="V312" s="674"/>
      <c r="W312" s="674"/>
      <c r="X312" s="674"/>
      <c r="Y312" s="674"/>
      <c r="Z312" s="674"/>
      <c r="AA312" s="674"/>
      <c r="AB312" s="674"/>
      <c r="AC312" s="674"/>
      <c r="AD312" s="674"/>
      <c r="AE312" s="674"/>
      <c r="AF312" s="674"/>
      <c r="AG312" s="674"/>
      <c r="AH312" s="674"/>
      <c r="AI312" s="674"/>
      <c r="AJ312" s="674"/>
      <c r="AK312" s="674"/>
      <c r="AL312" s="674"/>
      <c r="AM312" s="674"/>
      <c r="AN312" s="674"/>
      <c r="AO312" s="674"/>
      <c r="AP312" s="674"/>
      <c r="AQ312" s="674"/>
      <c r="AR312" s="674"/>
      <c r="AS312" s="674"/>
      <c r="AT312" s="674"/>
      <c r="AU312" s="674"/>
      <c r="AV312" s="674"/>
      <c r="AW312" s="674"/>
      <c r="AX312" s="674"/>
      <c r="AY312" s="674"/>
      <c r="AZ312" s="674"/>
      <c r="BA312" s="674"/>
      <c r="BB312" s="674"/>
      <c r="BC312" s="674"/>
      <c r="BD312" s="674"/>
      <c r="BE312" s="674"/>
      <c r="BF312" s="674"/>
      <c r="BG312" s="674"/>
      <c r="BH312" s="674"/>
      <c r="BI312" s="674"/>
      <c r="BJ312" s="674"/>
      <c r="BK312" s="674"/>
      <c r="BL312" s="717">
        <v>4</v>
      </c>
      <c r="BM312" s="717"/>
      <c r="BN312" s="717"/>
    </row>
    <row r="313" spans="1:67" ht="15" customHeight="1">
      <c r="A313" s="574"/>
      <c r="B313" s="693"/>
      <c r="C313" s="614" t="s">
        <v>1100</v>
      </c>
      <c r="D313" s="535">
        <v>20</v>
      </c>
      <c r="E313" s="535">
        <v>20</v>
      </c>
      <c r="F313" s="536">
        <f t="shared" si="10"/>
        <v>0</v>
      </c>
      <c r="G313" s="537" t="s">
        <v>1522</v>
      </c>
      <c r="H313" s="575"/>
      <c r="I313" s="715"/>
      <c r="J313" s="718">
        <v>1</v>
      </c>
      <c r="K313" s="718">
        <v>2</v>
      </c>
      <c r="L313" s="718">
        <v>3</v>
      </c>
      <c r="M313" s="718">
        <v>4</v>
      </c>
      <c r="N313" s="718">
        <v>5</v>
      </c>
      <c r="O313" s="718">
        <v>6</v>
      </c>
      <c r="P313" s="718">
        <v>7</v>
      </c>
      <c r="Q313" s="718">
        <v>8</v>
      </c>
      <c r="R313" s="718">
        <v>9</v>
      </c>
      <c r="S313" s="718">
        <v>10</v>
      </c>
      <c r="T313" s="718">
        <v>11</v>
      </c>
      <c r="U313" s="718">
        <v>12</v>
      </c>
      <c r="V313" s="718">
        <v>13</v>
      </c>
      <c r="W313" s="718">
        <v>14</v>
      </c>
      <c r="X313" s="718">
        <v>15</v>
      </c>
      <c r="Y313" s="718">
        <v>16</v>
      </c>
      <c r="Z313" s="718">
        <v>17</v>
      </c>
      <c r="AA313" s="718">
        <v>18</v>
      </c>
      <c r="AB313" s="718">
        <v>19</v>
      </c>
      <c r="AC313" s="718">
        <v>20</v>
      </c>
      <c r="AD313" s="674"/>
      <c r="AE313" s="674"/>
      <c r="AF313" s="674"/>
      <c r="AG313" s="674"/>
      <c r="AH313" s="674"/>
      <c r="AI313" s="674"/>
      <c r="AJ313" s="674"/>
      <c r="AK313" s="674"/>
      <c r="AL313" s="674"/>
      <c r="AM313" s="674"/>
      <c r="AN313" s="674"/>
      <c r="AO313" s="674"/>
      <c r="AP313" s="674"/>
      <c r="AQ313" s="674"/>
      <c r="AR313" s="674"/>
      <c r="AS313" s="674"/>
      <c r="AT313" s="674"/>
      <c r="AU313" s="674"/>
      <c r="AV313" s="674"/>
      <c r="AW313" s="674"/>
      <c r="AX313" s="674"/>
      <c r="AY313" s="674"/>
      <c r="AZ313" s="674"/>
      <c r="BA313" s="674"/>
      <c r="BB313" s="674"/>
      <c r="BC313" s="674"/>
      <c r="BD313" s="674"/>
      <c r="BE313" s="674"/>
      <c r="BF313" s="674"/>
      <c r="BG313" s="674"/>
      <c r="BH313" s="674"/>
      <c r="BI313" s="674"/>
      <c r="BJ313" s="674"/>
      <c r="BK313" s="674"/>
      <c r="BL313" s="717">
        <v>20</v>
      </c>
      <c r="BM313" s="717"/>
      <c r="BN313" s="717"/>
    </row>
    <row r="314" spans="1:67" ht="15" customHeight="1">
      <c r="A314" s="574"/>
      <c r="B314" s="693"/>
      <c r="C314" s="614" t="s">
        <v>1101</v>
      </c>
      <c r="D314" s="535">
        <v>5</v>
      </c>
      <c r="E314" s="535">
        <v>5</v>
      </c>
      <c r="F314" s="536">
        <f t="shared" si="10"/>
        <v>0</v>
      </c>
      <c r="G314" s="537"/>
      <c r="H314" s="575"/>
      <c r="I314" s="715"/>
      <c r="J314" s="674"/>
      <c r="K314" s="674"/>
      <c r="L314" s="716"/>
      <c r="M314" s="674"/>
      <c r="N314" s="674"/>
      <c r="O314" s="674"/>
      <c r="P314" s="674"/>
      <c r="Q314" s="674"/>
      <c r="R314" s="674"/>
      <c r="S314" s="674"/>
      <c r="T314" s="674"/>
      <c r="U314" s="674"/>
      <c r="V314" s="674"/>
      <c r="W314" s="674"/>
      <c r="X314" s="674"/>
      <c r="Y314" s="674"/>
      <c r="Z314" s="674"/>
      <c r="AA314" s="674"/>
      <c r="AB314" s="674"/>
      <c r="AC314" s="674"/>
      <c r="AD314" s="674"/>
      <c r="AE314" s="674"/>
      <c r="AF314" s="674"/>
      <c r="AG314" s="674"/>
      <c r="AH314" s="674"/>
      <c r="AI314" s="674"/>
      <c r="AJ314" s="674"/>
      <c r="AK314" s="674"/>
      <c r="AL314" s="674"/>
      <c r="AM314" s="674"/>
      <c r="AN314" s="674"/>
      <c r="AO314" s="674"/>
      <c r="AP314" s="674"/>
      <c r="AQ314" s="674"/>
      <c r="AR314" s="674"/>
      <c r="AS314" s="674"/>
      <c r="AT314" s="674"/>
      <c r="AU314" s="674"/>
      <c r="AV314" s="674"/>
      <c r="AW314" s="674"/>
      <c r="AX314" s="674"/>
      <c r="AY314" s="674"/>
      <c r="AZ314" s="674"/>
      <c r="BA314" s="674"/>
      <c r="BB314" s="674"/>
      <c r="BC314" s="674"/>
      <c r="BD314" s="674"/>
      <c r="BE314" s="674"/>
      <c r="BF314" s="674"/>
      <c r="BG314" s="674"/>
      <c r="BH314" s="674"/>
      <c r="BI314" s="674"/>
      <c r="BJ314" s="674"/>
      <c r="BK314" s="674"/>
      <c r="BL314" s="717"/>
      <c r="BM314" s="717"/>
      <c r="BN314" s="717"/>
    </row>
    <row r="315" spans="1:67" ht="15" customHeight="1">
      <c r="A315" s="574"/>
      <c r="B315" s="700"/>
      <c r="C315" s="627" t="s">
        <v>1102</v>
      </c>
      <c r="D315" s="602">
        <v>10</v>
      </c>
      <c r="E315" s="602">
        <v>10</v>
      </c>
      <c r="F315" s="603">
        <f t="shared" si="10"/>
        <v>0</v>
      </c>
      <c r="G315" s="604" t="s">
        <v>1616</v>
      </c>
      <c r="H315" s="575"/>
      <c r="I315" s="715"/>
      <c r="J315" s="674"/>
      <c r="K315" s="674"/>
      <c r="L315" s="716"/>
      <c r="M315" s="674"/>
      <c r="N315" s="674"/>
      <c r="O315" s="674"/>
      <c r="P315" s="674"/>
      <c r="Q315" s="674"/>
      <c r="R315" s="674"/>
      <c r="S315" s="674"/>
      <c r="T315" s="674"/>
      <c r="U315" s="674"/>
      <c r="V315" s="674"/>
      <c r="W315" s="674"/>
      <c r="X315" s="674"/>
      <c r="Y315" s="674"/>
      <c r="Z315" s="674"/>
      <c r="AA315" s="674"/>
      <c r="AB315" s="674"/>
      <c r="AC315" s="674"/>
      <c r="AD315" s="674"/>
      <c r="AE315" s="674"/>
      <c r="AF315" s="674"/>
      <c r="AG315" s="674"/>
      <c r="AH315" s="674"/>
      <c r="AI315" s="674"/>
      <c r="AJ315" s="674"/>
      <c r="AK315" s="674"/>
      <c r="AL315" s="674"/>
      <c r="AM315" s="674"/>
      <c r="AN315" s="674"/>
      <c r="AO315" s="674"/>
      <c r="AP315" s="674"/>
      <c r="AQ315" s="674"/>
      <c r="AR315" s="674"/>
      <c r="AS315" s="674"/>
      <c r="AT315" s="674"/>
      <c r="AU315" s="674"/>
      <c r="AV315" s="674"/>
      <c r="AW315" s="674"/>
      <c r="AX315" s="674"/>
      <c r="AY315" s="674"/>
      <c r="AZ315" s="674"/>
      <c r="BA315" s="674"/>
      <c r="BB315" s="674"/>
      <c r="BC315" s="674"/>
      <c r="BD315" s="674"/>
      <c r="BE315" s="674"/>
      <c r="BF315" s="674"/>
      <c r="BG315" s="674"/>
      <c r="BH315" s="674"/>
      <c r="BI315" s="674"/>
      <c r="BJ315" s="674"/>
      <c r="BK315" s="674"/>
      <c r="BL315" s="717"/>
      <c r="BM315" s="717"/>
      <c r="BN315" s="717"/>
    </row>
    <row r="316" spans="1:67" ht="9.9499999999999993" customHeight="1">
      <c r="A316" s="574"/>
      <c r="B316" s="660"/>
      <c r="C316" s="643"/>
      <c r="D316" s="643"/>
      <c r="E316" s="643"/>
      <c r="F316" s="643"/>
      <c r="G316" s="661"/>
      <c r="H316" s="575"/>
      <c r="I316" s="715"/>
    </row>
    <row r="317" spans="1:67" ht="21" customHeight="1">
      <c r="A317" s="574"/>
      <c r="B317" s="583" t="s">
        <v>955</v>
      </c>
      <c r="C317" s="643"/>
      <c r="D317" s="643"/>
      <c r="E317" s="643"/>
      <c r="F317" s="643"/>
      <c r="G317" s="661"/>
      <c r="H317" s="575"/>
      <c r="I317" s="715"/>
      <c r="BK317" s="563">
        <f>COUNTA(J4:BK315)</f>
        <v>493</v>
      </c>
      <c r="BL317" s="717">
        <f>SUM(BL4:BL316)</f>
        <v>442</v>
      </c>
      <c r="BM317" s="717">
        <f>SUM(BM4:BM316)</f>
        <v>14</v>
      </c>
      <c r="BN317" s="717">
        <f>SUM(BN4:BN316)</f>
        <v>36</v>
      </c>
      <c r="BO317" s="563">
        <f>SUM(BL317:BN317)</f>
        <v>492</v>
      </c>
    </row>
    <row r="318" spans="1:67" ht="15" customHeight="1">
      <c r="A318" s="574"/>
      <c r="B318" s="692"/>
      <c r="C318" s="585" t="s">
        <v>210</v>
      </c>
      <c r="D318" s="606"/>
      <c r="E318" s="606"/>
      <c r="F318" s="607"/>
      <c r="G318" s="709" t="s">
        <v>1788</v>
      </c>
      <c r="H318" s="575"/>
      <c r="I318" s="715"/>
    </row>
    <row r="319" spans="1:67" ht="15" customHeight="1">
      <c r="A319" s="574"/>
      <c r="B319" s="693" t="s">
        <v>761</v>
      </c>
      <c r="C319" s="614" t="s">
        <v>1363</v>
      </c>
      <c r="D319" s="535"/>
      <c r="E319" s="535"/>
      <c r="F319" s="650"/>
      <c r="G319" s="537" t="s">
        <v>1788</v>
      </c>
      <c r="H319" s="575"/>
      <c r="I319" s="715"/>
    </row>
    <row r="320" spans="1:67" ht="15.75" customHeight="1">
      <c r="A320" s="574"/>
      <c r="B320" s="693"/>
      <c r="C320" s="614" t="s">
        <v>448</v>
      </c>
      <c r="D320" s="535"/>
      <c r="E320" s="535"/>
      <c r="F320" s="650"/>
      <c r="G320" s="537" t="s">
        <v>1788</v>
      </c>
      <c r="H320" s="575"/>
      <c r="I320" s="715"/>
    </row>
    <row r="321" spans="1:9" ht="15" customHeight="1">
      <c r="A321" s="574"/>
      <c r="B321" s="693"/>
      <c r="C321" s="614" t="s">
        <v>211</v>
      </c>
      <c r="D321" s="535"/>
      <c r="E321" s="535"/>
      <c r="F321" s="650"/>
      <c r="G321" s="537" t="s">
        <v>1788</v>
      </c>
      <c r="H321" s="575"/>
      <c r="I321" s="715"/>
    </row>
    <row r="322" spans="1:9" ht="15" customHeight="1">
      <c r="A322" s="574"/>
      <c r="B322" s="700"/>
      <c r="C322" s="627" t="s">
        <v>209</v>
      </c>
      <c r="D322" s="602"/>
      <c r="E322" s="602"/>
      <c r="F322" s="603"/>
      <c r="G322" s="596" t="s">
        <v>1788</v>
      </c>
      <c r="H322" s="575"/>
      <c r="I322" s="715"/>
    </row>
    <row r="323" spans="1:9" ht="15" customHeight="1">
      <c r="A323" s="574"/>
      <c r="B323" s="692"/>
      <c r="C323" s="585" t="s">
        <v>450</v>
      </c>
      <c r="D323" s="606">
        <v>1</v>
      </c>
      <c r="E323" s="606">
        <v>1</v>
      </c>
      <c r="F323" s="607">
        <f t="shared" ref="F323:F329" si="11">E323-D323</f>
        <v>0</v>
      </c>
      <c r="G323" s="608"/>
      <c r="H323" s="575"/>
      <c r="I323" s="715"/>
    </row>
    <row r="324" spans="1:9" ht="15" customHeight="1">
      <c r="A324" s="574"/>
      <c r="B324" s="693"/>
      <c r="C324" s="614" t="s">
        <v>1523</v>
      </c>
      <c r="D324" s="535">
        <v>1</v>
      </c>
      <c r="E324" s="535">
        <v>1</v>
      </c>
      <c r="F324" s="536">
        <f t="shared" si="11"/>
        <v>0</v>
      </c>
      <c r="G324" s="596"/>
      <c r="H324" s="575"/>
      <c r="I324" s="715"/>
    </row>
    <row r="325" spans="1:9" ht="15" customHeight="1">
      <c r="A325" s="574"/>
      <c r="B325" s="693"/>
      <c r="C325" s="591" t="s">
        <v>1449</v>
      </c>
      <c r="D325" s="535">
        <v>2</v>
      </c>
      <c r="E325" s="535">
        <v>2</v>
      </c>
      <c r="F325" s="536">
        <f t="shared" si="11"/>
        <v>0</v>
      </c>
      <c r="G325" s="596" t="s">
        <v>1789</v>
      </c>
      <c r="H325" s="575"/>
      <c r="I325" s="715"/>
    </row>
    <row r="326" spans="1:9" ht="15" customHeight="1">
      <c r="A326" s="574"/>
      <c r="B326" s="693" t="s">
        <v>957</v>
      </c>
      <c r="C326" s="614" t="s">
        <v>562</v>
      </c>
      <c r="D326" s="535">
        <v>1</v>
      </c>
      <c r="E326" s="535">
        <v>1</v>
      </c>
      <c r="F326" s="536">
        <f t="shared" si="11"/>
        <v>0</v>
      </c>
      <c r="G326" s="537"/>
      <c r="H326" s="575"/>
      <c r="I326" s="715"/>
    </row>
    <row r="327" spans="1:9" ht="15" customHeight="1">
      <c r="A327" s="574"/>
      <c r="B327" s="693"/>
      <c r="C327" s="614" t="s">
        <v>216</v>
      </c>
      <c r="D327" s="535">
        <v>1</v>
      </c>
      <c r="E327" s="535">
        <v>1</v>
      </c>
      <c r="F327" s="536">
        <f t="shared" si="11"/>
        <v>0</v>
      </c>
      <c r="G327" s="537"/>
      <c r="H327" s="575"/>
      <c r="I327" s="715"/>
    </row>
    <row r="328" spans="1:9" ht="15" customHeight="1">
      <c r="A328" s="574"/>
      <c r="B328" s="693"/>
      <c r="C328" s="624" t="s">
        <v>1618</v>
      </c>
      <c r="D328" s="609">
        <v>6</v>
      </c>
      <c r="E328" s="609">
        <v>6</v>
      </c>
      <c r="F328" s="610">
        <f t="shared" si="11"/>
        <v>0</v>
      </c>
      <c r="G328" s="600"/>
      <c r="H328" s="575"/>
      <c r="I328" s="715"/>
    </row>
    <row r="329" spans="1:9" ht="15" customHeight="1">
      <c r="A329" s="574"/>
      <c r="B329" s="700"/>
      <c r="C329" s="627" t="s">
        <v>1103</v>
      </c>
      <c r="D329" s="602">
        <v>19</v>
      </c>
      <c r="E329" s="602">
        <v>19</v>
      </c>
      <c r="F329" s="603">
        <f t="shared" si="11"/>
        <v>0</v>
      </c>
      <c r="G329" s="604"/>
      <c r="H329" s="575"/>
      <c r="I329" s="715"/>
    </row>
    <row r="330" spans="1:9" ht="9.9499999999999993" customHeight="1">
      <c r="A330" s="574"/>
      <c r="B330" s="642"/>
      <c r="C330" s="643"/>
      <c r="D330" s="643"/>
      <c r="E330" s="643"/>
      <c r="F330" s="643"/>
      <c r="G330" s="661"/>
      <c r="H330" s="575"/>
      <c r="I330" s="715"/>
    </row>
    <row r="331" spans="1:9" ht="21" customHeight="1">
      <c r="A331" s="574"/>
      <c r="B331" s="583" t="s">
        <v>959</v>
      </c>
      <c r="C331" s="643"/>
      <c r="D331" s="643"/>
      <c r="E331" s="643"/>
      <c r="F331" s="643"/>
      <c r="G331" s="661"/>
      <c r="H331" s="575"/>
      <c r="I331" s="715"/>
    </row>
    <row r="332" spans="1:9" ht="15" customHeight="1">
      <c r="A332" s="574"/>
      <c r="B332" s="692"/>
      <c r="C332" s="585" t="s">
        <v>1365</v>
      </c>
      <c r="D332" s="606">
        <v>1</v>
      </c>
      <c r="E332" s="606">
        <v>0</v>
      </c>
      <c r="F332" s="607">
        <f t="shared" ref="F332:F364" si="12">E332-D332</f>
        <v>-1</v>
      </c>
      <c r="G332" s="608"/>
      <c r="H332" s="575"/>
      <c r="I332" s="715"/>
    </row>
    <row r="333" spans="1:9" ht="15" customHeight="1">
      <c r="A333" s="574"/>
      <c r="B333" s="693" t="s">
        <v>960</v>
      </c>
      <c r="C333" s="614" t="s">
        <v>961</v>
      </c>
      <c r="D333" s="535">
        <v>2</v>
      </c>
      <c r="E333" s="535">
        <v>2</v>
      </c>
      <c r="F333" s="536">
        <f t="shared" si="12"/>
        <v>0</v>
      </c>
      <c r="G333" s="537" t="s">
        <v>1790</v>
      </c>
      <c r="H333" s="575"/>
      <c r="I333" s="715"/>
    </row>
    <row r="334" spans="1:9" ht="15" customHeight="1">
      <c r="A334" s="574"/>
      <c r="B334" s="693"/>
      <c r="C334" s="614" t="s">
        <v>1366</v>
      </c>
      <c r="D334" s="535">
        <v>24</v>
      </c>
      <c r="E334" s="535">
        <v>17</v>
      </c>
      <c r="F334" s="536">
        <f t="shared" si="12"/>
        <v>-7</v>
      </c>
      <c r="G334" s="615" t="s">
        <v>1891</v>
      </c>
      <c r="H334" s="575"/>
      <c r="I334" s="715"/>
    </row>
    <row r="335" spans="1:9" ht="15.75" customHeight="1">
      <c r="A335" s="574"/>
      <c r="B335" s="693"/>
      <c r="C335" s="614" t="s">
        <v>453</v>
      </c>
      <c r="D335" s="535">
        <v>4</v>
      </c>
      <c r="E335" s="535">
        <v>4</v>
      </c>
      <c r="F335" s="536">
        <f t="shared" si="12"/>
        <v>0</v>
      </c>
      <c r="G335" s="537"/>
      <c r="H335" s="575"/>
      <c r="I335" s="715"/>
    </row>
    <row r="336" spans="1:9" ht="15" customHeight="1">
      <c r="A336" s="574"/>
      <c r="B336" s="693"/>
      <c r="C336" s="614" t="s">
        <v>962</v>
      </c>
      <c r="D336" s="625">
        <v>1</v>
      </c>
      <c r="E336" s="625">
        <v>1</v>
      </c>
      <c r="F336" s="536">
        <f t="shared" si="12"/>
        <v>0</v>
      </c>
      <c r="G336" s="537"/>
      <c r="H336" s="575"/>
      <c r="I336" s="715"/>
    </row>
    <row r="337" spans="1:9" ht="15" customHeight="1">
      <c r="A337" s="574"/>
      <c r="B337" s="693"/>
      <c r="C337" s="710" t="s">
        <v>1791</v>
      </c>
      <c r="D337" s="599">
        <v>1</v>
      </c>
      <c r="E337" s="599">
        <v>1</v>
      </c>
      <c r="F337" s="626">
        <f t="shared" si="12"/>
        <v>0</v>
      </c>
      <c r="G337" s="600"/>
      <c r="H337" s="575"/>
      <c r="I337" s="715"/>
    </row>
    <row r="338" spans="1:9" ht="15" customHeight="1">
      <c r="A338" s="574"/>
      <c r="B338" s="700"/>
      <c r="C338" s="627" t="s">
        <v>221</v>
      </c>
      <c r="D338" s="602">
        <v>2</v>
      </c>
      <c r="E338" s="602">
        <v>1</v>
      </c>
      <c r="F338" s="603">
        <f t="shared" si="12"/>
        <v>-1</v>
      </c>
      <c r="G338" s="604"/>
      <c r="H338" s="575"/>
      <c r="I338" s="715"/>
    </row>
    <row r="339" spans="1:9" ht="15" customHeight="1">
      <c r="A339" s="574"/>
      <c r="B339" s="692"/>
      <c r="C339" s="585" t="s">
        <v>1004</v>
      </c>
      <c r="D339" s="606">
        <v>1</v>
      </c>
      <c r="E339" s="606">
        <v>1</v>
      </c>
      <c r="F339" s="587">
        <f t="shared" si="12"/>
        <v>0</v>
      </c>
      <c r="G339" s="608"/>
      <c r="H339" s="575"/>
      <c r="I339" s="715"/>
    </row>
    <row r="340" spans="1:9" ht="15" customHeight="1">
      <c r="A340" s="574"/>
      <c r="B340" s="693" t="s">
        <v>132</v>
      </c>
      <c r="C340" s="593" t="s">
        <v>965</v>
      </c>
      <c r="D340" s="535">
        <v>5</v>
      </c>
      <c r="E340" s="535">
        <v>5</v>
      </c>
      <c r="F340" s="631">
        <f t="shared" si="12"/>
        <v>0</v>
      </c>
      <c r="G340" s="537"/>
      <c r="H340" s="575"/>
      <c r="I340" s="715"/>
    </row>
    <row r="341" spans="1:9" ht="15" customHeight="1">
      <c r="A341" s="574"/>
      <c r="B341" s="693"/>
      <c r="C341" s="593" t="s">
        <v>1527</v>
      </c>
      <c r="D341" s="535">
        <v>1</v>
      </c>
      <c r="E341" s="535">
        <v>1</v>
      </c>
      <c r="F341" s="631">
        <f t="shared" si="12"/>
        <v>0</v>
      </c>
      <c r="G341" s="537"/>
      <c r="H341" s="575"/>
      <c r="I341" s="715"/>
    </row>
    <row r="342" spans="1:9" ht="15" customHeight="1">
      <c r="A342" s="574"/>
      <c r="B342" s="693"/>
      <c r="C342" s="614" t="s">
        <v>1620</v>
      </c>
      <c r="D342" s="535">
        <v>1</v>
      </c>
      <c r="E342" s="535">
        <v>1</v>
      </c>
      <c r="F342" s="631">
        <f t="shared" si="12"/>
        <v>0</v>
      </c>
      <c r="G342" s="537"/>
      <c r="H342" s="575"/>
      <c r="I342" s="715"/>
    </row>
    <row r="343" spans="1:9" ht="15" customHeight="1">
      <c r="A343" s="574"/>
      <c r="B343" s="693"/>
      <c r="C343" s="591" t="s">
        <v>964</v>
      </c>
      <c r="D343" s="535">
        <v>1</v>
      </c>
      <c r="E343" s="535">
        <v>1</v>
      </c>
      <c r="F343" s="631">
        <f t="shared" si="12"/>
        <v>0</v>
      </c>
      <c r="G343" s="537"/>
      <c r="H343" s="575"/>
      <c r="I343" s="715"/>
    </row>
    <row r="344" spans="1:9" ht="15" customHeight="1">
      <c r="A344" s="574"/>
      <c r="B344" s="693"/>
      <c r="C344" s="591" t="s">
        <v>1724</v>
      </c>
      <c r="D344" s="535">
        <v>1</v>
      </c>
      <c r="E344" s="535">
        <v>1</v>
      </c>
      <c r="F344" s="631">
        <f t="shared" si="12"/>
        <v>0</v>
      </c>
      <c r="G344" s="537"/>
      <c r="H344" s="575"/>
      <c r="I344" s="715"/>
    </row>
    <row r="345" spans="1:9" ht="15" customHeight="1">
      <c r="A345" s="574"/>
      <c r="B345" s="693"/>
      <c r="C345" s="591" t="s">
        <v>1792</v>
      </c>
      <c r="D345" s="535">
        <v>2</v>
      </c>
      <c r="E345" s="535">
        <v>2</v>
      </c>
      <c r="F345" s="631">
        <f t="shared" si="12"/>
        <v>0</v>
      </c>
      <c r="G345" s="537"/>
      <c r="H345" s="575"/>
      <c r="I345" s="715"/>
    </row>
    <row r="346" spans="1:9" ht="15" customHeight="1">
      <c r="A346" s="574"/>
      <c r="B346" s="693"/>
      <c r="C346" s="591" t="s">
        <v>1005</v>
      </c>
      <c r="D346" s="535">
        <v>1</v>
      </c>
      <c r="E346" s="535">
        <v>1</v>
      </c>
      <c r="F346" s="631">
        <f t="shared" si="12"/>
        <v>0</v>
      </c>
      <c r="G346" s="537"/>
      <c r="H346" s="575"/>
      <c r="I346" s="715"/>
    </row>
    <row r="347" spans="1:9" ht="15" customHeight="1">
      <c r="A347" s="574"/>
      <c r="B347" s="693"/>
      <c r="C347" s="591" t="s">
        <v>1793</v>
      </c>
      <c r="D347" s="535">
        <v>1</v>
      </c>
      <c r="E347" s="535">
        <v>1</v>
      </c>
      <c r="F347" s="631">
        <f t="shared" si="12"/>
        <v>0</v>
      </c>
      <c r="G347" s="537" t="s">
        <v>1750</v>
      </c>
      <c r="H347" s="575"/>
      <c r="I347" s="715"/>
    </row>
    <row r="348" spans="1:9" ht="15" customHeight="1">
      <c r="A348" s="574"/>
      <c r="B348" s="693"/>
      <c r="C348" s="591" t="s">
        <v>1794</v>
      </c>
      <c r="D348" s="535">
        <v>1</v>
      </c>
      <c r="E348" s="535">
        <v>1</v>
      </c>
      <c r="F348" s="631">
        <f t="shared" si="12"/>
        <v>0</v>
      </c>
      <c r="G348" s="537" t="s">
        <v>1750</v>
      </c>
      <c r="H348" s="575"/>
      <c r="I348" s="715"/>
    </row>
    <row r="349" spans="1:9" ht="15" customHeight="1">
      <c r="A349" s="574"/>
      <c r="B349" s="693"/>
      <c r="C349" s="591" t="s">
        <v>1795</v>
      </c>
      <c r="D349" s="535">
        <v>1</v>
      </c>
      <c r="E349" s="535">
        <v>1</v>
      </c>
      <c r="F349" s="631">
        <f t="shared" si="12"/>
        <v>0</v>
      </c>
      <c r="G349" s="537" t="s">
        <v>1750</v>
      </c>
      <c r="H349" s="575"/>
      <c r="I349" s="715"/>
    </row>
    <row r="350" spans="1:9" ht="15" customHeight="1">
      <c r="A350" s="574"/>
      <c r="B350" s="693"/>
      <c r="C350" s="591" t="s">
        <v>1528</v>
      </c>
      <c r="D350" s="535">
        <v>1</v>
      </c>
      <c r="E350" s="535">
        <v>1</v>
      </c>
      <c r="F350" s="631">
        <f t="shared" si="12"/>
        <v>0</v>
      </c>
      <c r="G350" s="537"/>
      <c r="H350" s="575"/>
      <c r="I350" s="715"/>
    </row>
    <row r="351" spans="1:9" ht="15" customHeight="1">
      <c r="A351" s="574"/>
      <c r="B351" s="693"/>
      <c r="C351" s="591" t="s">
        <v>1529</v>
      </c>
      <c r="D351" s="535">
        <v>1</v>
      </c>
      <c r="E351" s="535">
        <v>1</v>
      </c>
      <c r="F351" s="631">
        <f t="shared" si="12"/>
        <v>0</v>
      </c>
      <c r="G351" s="537"/>
      <c r="H351" s="575"/>
      <c r="I351" s="715"/>
    </row>
    <row r="352" spans="1:9" ht="15" customHeight="1">
      <c r="A352" s="574"/>
      <c r="B352" s="693"/>
      <c r="C352" s="636" t="s">
        <v>1006</v>
      </c>
      <c r="D352" s="535">
        <v>1</v>
      </c>
      <c r="E352" s="535">
        <v>1</v>
      </c>
      <c r="F352" s="631">
        <f t="shared" si="12"/>
        <v>0</v>
      </c>
      <c r="G352" s="537"/>
      <c r="H352" s="575"/>
      <c r="I352" s="715"/>
    </row>
    <row r="353" spans="1:9" ht="15" customHeight="1">
      <c r="A353" s="574"/>
      <c r="B353" s="693"/>
      <c r="C353" s="593" t="s">
        <v>1008</v>
      </c>
      <c r="D353" s="535">
        <v>1</v>
      </c>
      <c r="E353" s="535">
        <v>1</v>
      </c>
      <c r="F353" s="631">
        <f t="shared" si="12"/>
        <v>0</v>
      </c>
      <c r="G353" s="537" t="s">
        <v>1796</v>
      </c>
      <c r="H353" s="575"/>
      <c r="I353" s="715"/>
    </row>
    <row r="354" spans="1:9" ht="15" customHeight="1">
      <c r="A354" s="574"/>
      <c r="B354" s="693"/>
      <c r="C354" s="593" t="s">
        <v>1892</v>
      </c>
      <c r="D354" s="535">
        <v>1</v>
      </c>
      <c r="E354" s="535">
        <v>1</v>
      </c>
      <c r="F354" s="631">
        <f t="shared" si="12"/>
        <v>0</v>
      </c>
      <c r="G354" s="615"/>
      <c r="H354" s="575"/>
      <c r="I354" s="715"/>
    </row>
    <row r="355" spans="1:9" ht="15" customHeight="1">
      <c r="A355" s="574"/>
      <c r="B355" s="693"/>
      <c r="C355" s="614" t="s">
        <v>1367</v>
      </c>
      <c r="D355" s="535">
        <v>1</v>
      </c>
      <c r="E355" s="535">
        <v>1</v>
      </c>
      <c r="F355" s="631">
        <f t="shared" si="12"/>
        <v>0</v>
      </c>
      <c r="G355" s="615"/>
      <c r="H355" s="575"/>
      <c r="I355" s="715"/>
    </row>
    <row r="356" spans="1:9" ht="15" customHeight="1">
      <c r="A356" s="574"/>
      <c r="B356" s="693"/>
      <c r="C356" s="614" t="s">
        <v>1208</v>
      </c>
      <c r="D356" s="535">
        <v>1</v>
      </c>
      <c r="E356" s="535">
        <v>1</v>
      </c>
      <c r="F356" s="631">
        <f t="shared" si="12"/>
        <v>0</v>
      </c>
      <c r="G356" s="537"/>
      <c r="H356" s="575"/>
      <c r="I356" s="715"/>
    </row>
    <row r="357" spans="1:9" ht="15" customHeight="1">
      <c r="A357" s="574"/>
      <c r="B357" s="693"/>
      <c r="C357" s="614" t="s">
        <v>1009</v>
      </c>
      <c r="D357" s="535">
        <v>1</v>
      </c>
      <c r="E357" s="535">
        <v>1</v>
      </c>
      <c r="F357" s="631">
        <f t="shared" si="12"/>
        <v>0</v>
      </c>
      <c r="G357" s="537"/>
      <c r="H357" s="575"/>
      <c r="I357" s="715"/>
    </row>
    <row r="358" spans="1:9" ht="15" customHeight="1">
      <c r="A358" s="574"/>
      <c r="B358" s="693"/>
      <c r="C358" s="614" t="s">
        <v>1893</v>
      </c>
      <c r="D358" s="535">
        <v>0</v>
      </c>
      <c r="E358" s="535">
        <v>1</v>
      </c>
      <c r="F358" s="631">
        <f t="shared" si="12"/>
        <v>1</v>
      </c>
      <c r="G358" s="615" t="s">
        <v>1852</v>
      </c>
      <c r="H358" s="575"/>
      <c r="I358" s="715"/>
    </row>
    <row r="359" spans="1:9" ht="15" customHeight="1">
      <c r="A359" s="574"/>
      <c r="B359" s="693"/>
      <c r="C359" s="614" t="s">
        <v>1726</v>
      </c>
      <c r="D359" s="535">
        <v>1</v>
      </c>
      <c r="E359" s="535">
        <v>0</v>
      </c>
      <c r="F359" s="631">
        <f t="shared" si="12"/>
        <v>-1</v>
      </c>
      <c r="G359" s="615" t="s">
        <v>1361</v>
      </c>
      <c r="H359" s="575"/>
      <c r="I359" s="715"/>
    </row>
    <row r="360" spans="1:9" ht="15" customHeight="1">
      <c r="A360" s="574"/>
      <c r="B360" s="693"/>
      <c r="C360" s="593" t="s">
        <v>1148</v>
      </c>
      <c r="D360" s="535">
        <v>1</v>
      </c>
      <c r="E360" s="535">
        <v>1</v>
      </c>
      <c r="F360" s="631">
        <f t="shared" si="12"/>
        <v>0</v>
      </c>
      <c r="G360" s="537"/>
      <c r="H360" s="575"/>
      <c r="I360" s="715"/>
    </row>
    <row r="361" spans="1:9" ht="15" customHeight="1">
      <c r="A361" s="574"/>
      <c r="B361" s="693"/>
      <c r="C361" s="593" t="s">
        <v>1104</v>
      </c>
      <c r="D361" s="535">
        <v>2</v>
      </c>
      <c r="E361" s="535">
        <v>2</v>
      </c>
      <c r="F361" s="631">
        <f t="shared" si="12"/>
        <v>0</v>
      </c>
      <c r="G361" s="537"/>
      <c r="H361" s="575"/>
      <c r="I361" s="715"/>
    </row>
    <row r="362" spans="1:9" ht="15" customHeight="1">
      <c r="A362" s="574"/>
      <c r="B362" s="693"/>
      <c r="C362" s="593" t="s">
        <v>424</v>
      </c>
      <c r="D362" s="535">
        <v>1</v>
      </c>
      <c r="E362" s="535">
        <v>1</v>
      </c>
      <c r="F362" s="638">
        <f t="shared" si="12"/>
        <v>0</v>
      </c>
      <c r="G362" s="537"/>
      <c r="H362" s="575"/>
      <c r="I362" s="715"/>
    </row>
    <row r="363" spans="1:9" ht="15" customHeight="1">
      <c r="A363" s="574"/>
      <c r="B363" s="693"/>
      <c r="C363" s="614" t="s">
        <v>1106</v>
      </c>
      <c r="D363" s="535">
        <v>1</v>
      </c>
      <c r="E363" s="535">
        <v>1</v>
      </c>
      <c r="F363" s="631">
        <f t="shared" si="12"/>
        <v>0</v>
      </c>
      <c r="G363" s="537"/>
      <c r="H363" s="575"/>
      <c r="I363" s="715"/>
    </row>
    <row r="364" spans="1:9" ht="15" customHeight="1">
      <c r="A364" s="574"/>
      <c r="B364" s="700"/>
      <c r="C364" s="632" t="s">
        <v>1623</v>
      </c>
      <c r="D364" s="602">
        <v>1</v>
      </c>
      <c r="E364" s="602">
        <v>1</v>
      </c>
      <c r="F364" s="634">
        <f t="shared" si="12"/>
        <v>0</v>
      </c>
      <c r="G364" s="635" t="s">
        <v>1797</v>
      </c>
      <c r="H364" s="575"/>
      <c r="I364" s="715"/>
    </row>
    <row r="365" spans="1:9" ht="15">
      <c r="A365" s="574"/>
      <c r="B365" s="662"/>
      <c r="C365" s="575"/>
      <c r="D365" s="575"/>
      <c r="E365" s="575"/>
      <c r="F365" s="575"/>
      <c r="G365" s="575"/>
      <c r="H365" s="575"/>
      <c r="I365" s="715"/>
    </row>
    <row r="366" spans="1:9" ht="21" customHeight="1">
      <c r="A366" s="663"/>
      <c r="B366" s="583" t="s">
        <v>1624</v>
      </c>
      <c r="C366" s="664"/>
      <c r="D366" s="643"/>
      <c r="E366" s="643"/>
      <c r="F366" s="643"/>
      <c r="G366" s="661"/>
      <c r="H366" s="575"/>
      <c r="I366" s="715"/>
    </row>
    <row r="367" spans="1:9" ht="15" customHeight="1">
      <c r="A367" s="574"/>
      <c r="B367" s="692"/>
      <c r="C367" s="605" t="s">
        <v>1222</v>
      </c>
      <c r="D367" s="606">
        <v>4</v>
      </c>
      <c r="E367" s="606">
        <v>5</v>
      </c>
      <c r="F367" s="665">
        <f t="shared" ref="F367:F383" si="13">E367-D367</f>
        <v>1</v>
      </c>
      <c r="G367" s="608"/>
      <c r="H367" s="575"/>
      <c r="I367" s="715"/>
    </row>
    <row r="368" spans="1:9" ht="15" customHeight="1">
      <c r="A368" s="574"/>
      <c r="B368" s="693"/>
      <c r="C368" s="636" t="s">
        <v>1531</v>
      </c>
      <c r="D368" s="535">
        <v>1</v>
      </c>
      <c r="E368" s="535">
        <v>1</v>
      </c>
      <c r="F368" s="631">
        <f t="shared" si="13"/>
        <v>0</v>
      </c>
      <c r="G368" s="596"/>
      <c r="H368" s="575"/>
      <c r="I368" s="715"/>
    </row>
    <row r="369" spans="1:9" ht="15" customHeight="1">
      <c r="A369" s="574"/>
      <c r="B369" s="693"/>
      <c r="C369" s="636" t="s">
        <v>1532</v>
      </c>
      <c r="D369" s="535">
        <v>1</v>
      </c>
      <c r="E369" s="535">
        <v>1</v>
      </c>
      <c r="F369" s="631">
        <f t="shared" si="13"/>
        <v>0</v>
      </c>
      <c r="G369" s="596"/>
      <c r="H369" s="575"/>
      <c r="I369" s="715"/>
    </row>
    <row r="370" spans="1:9" ht="15" customHeight="1">
      <c r="A370" s="574"/>
      <c r="B370" s="693"/>
      <c r="C370" s="636" t="s">
        <v>1533</v>
      </c>
      <c r="D370" s="535">
        <v>5</v>
      </c>
      <c r="E370" s="535">
        <v>5</v>
      </c>
      <c r="F370" s="631">
        <f t="shared" si="13"/>
        <v>0</v>
      </c>
      <c r="G370" s="596"/>
      <c r="H370" s="575"/>
      <c r="I370" s="715"/>
    </row>
    <row r="371" spans="1:9" ht="15" customHeight="1">
      <c r="A371" s="574"/>
      <c r="B371" s="693"/>
      <c r="C371" s="636" t="s">
        <v>1534</v>
      </c>
      <c r="D371" s="535">
        <v>2</v>
      </c>
      <c r="E371" s="535">
        <v>2</v>
      </c>
      <c r="F371" s="631">
        <f t="shared" si="13"/>
        <v>0</v>
      </c>
      <c r="G371" s="596"/>
      <c r="H371" s="575"/>
      <c r="I371" s="715"/>
    </row>
    <row r="372" spans="1:9" ht="15" customHeight="1">
      <c r="A372" s="574"/>
      <c r="B372" s="693"/>
      <c r="C372" s="636" t="s">
        <v>1535</v>
      </c>
      <c r="D372" s="535">
        <v>4</v>
      </c>
      <c r="E372" s="535">
        <v>4</v>
      </c>
      <c r="F372" s="631">
        <f t="shared" si="13"/>
        <v>0</v>
      </c>
      <c r="G372" s="596"/>
      <c r="H372" s="575"/>
      <c r="I372" s="715"/>
    </row>
    <row r="373" spans="1:9" ht="15" customHeight="1">
      <c r="A373" s="574"/>
      <c r="B373" s="693"/>
      <c r="C373" s="636" t="s">
        <v>1536</v>
      </c>
      <c r="D373" s="535">
        <v>1</v>
      </c>
      <c r="E373" s="535">
        <v>1</v>
      </c>
      <c r="F373" s="631">
        <f t="shared" si="13"/>
        <v>0</v>
      </c>
      <c r="G373" s="596"/>
      <c r="H373" s="575"/>
      <c r="I373" s="715"/>
    </row>
    <row r="374" spans="1:9" ht="15" customHeight="1">
      <c r="A374" s="574"/>
      <c r="B374" s="693"/>
      <c r="C374" s="636" t="s">
        <v>1625</v>
      </c>
      <c r="D374" s="535">
        <v>0</v>
      </c>
      <c r="E374" s="535">
        <v>0</v>
      </c>
      <c r="F374" s="631">
        <f t="shared" si="13"/>
        <v>0</v>
      </c>
      <c r="G374" s="596"/>
      <c r="H374" s="575"/>
      <c r="I374" s="715"/>
    </row>
    <row r="375" spans="1:9" ht="15" customHeight="1">
      <c r="A375" s="574"/>
      <c r="B375" s="693"/>
      <c r="C375" s="636" t="s">
        <v>1538</v>
      </c>
      <c r="D375" s="535">
        <v>1</v>
      </c>
      <c r="E375" s="535">
        <v>1</v>
      </c>
      <c r="F375" s="631">
        <f t="shared" si="13"/>
        <v>0</v>
      </c>
      <c r="G375" s="596"/>
      <c r="H375" s="575"/>
      <c r="I375" s="715"/>
    </row>
    <row r="376" spans="1:9" ht="15" customHeight="1">
      <c r="A376" s="574"/>
      <c r="B376" s="693"/>
      <c r="C376" s="636" t="s">
        <v>1539</v>
      </c>
      <c r="D376" s="535">
        <v>1</v>
      </c>
      <c r="E376" s="535">
        <v>1</v>
      </c>
      <c r="F376" s="631">
        <f t="shared" si="13"/>
        <v>0</v>
      </c>
      <c r="G376" s="596"/>
      <c r="H376" s="575"/>
      <c r="I376" s="715"/>
    </row>
    <row r="377" spans="1:9" ht="15" customHeight="1">
      <c r="A377" s="574"/>
      <c r="B377" s="693"/>
      <c r="C377" s="636" t="s">
        <v>1894</v>
      </c>
      <c r="D377" s="535">
        <v>1</v>
      </c>
      <c r="E377" s="535">
        <v>1</v>
      </c>
      <c r="F377" s="631">
        <f t="shared" si="13"/>
        <v>0</v>
      </c>
      <c r="G377" s="596"/>
      <c r="H377" s="575"/>
      <c r="I377" s="715"/>
    </row>
    <row r="378" spans="1:9" ht="15" customHeight="1">
      <c r="A378" s="574"/>
      <c r="B378" s="693"/>
      <c r="C378" s="636" t="s">
        <v>1540</v>
      </c>
      <c r="D378" s="535">
        <v>2</v>
      </c>
      <c r="E378" s="535">
        <v>2</v>
      </c>
      <c r="F378" s="631">
        <f t="shared" si="13"/>
        <v>0</v>
      </c>
      <c r="G378" s="596"/>
      <c r="H378" s="575"/>
      <c r="I378" s="715"/>
    </row>
    <row r="379" spans="1:9" ht="15" customHeight="1">
      <c r="A379" s="574"/>
      <c r="B379" s="693"/>
      <c r="C379" s="593" t="s">
        <v>706</v>
      </c>
      <c r="D379" s="535">
        <v>4</v>
      </c>
      <c r="E379" s="535">
        <v>4</v>
      </c>
      <c r="F379" s="536">
        <f t="shared" si="13"/>
        <v>0</v>
      </c>
      <c r="G379" s="537"/>
      <c r="H379" s="575"/>
      <c r="I379" s="715"/>
    </row>
    <row r="380" spans="1:9" ht="15" customHeight="1">
      <c r="A380" s="574"/>
      <c r="B380" s="693"/>
      <c r="C380" s="622" t="s">
        <v>1032</v>
      </c>
      <c r="D380" s="535">
        <v>5</v>
      </c>
      <c r="E380" s="535">
        <v>5</v>
      </c>
      <c r="F380" s="536">
        <f t="shared" si="13"/>
        <v>0</v>
      </c>
      <c r="G380" s="537"/>
      <c r="H380" s="575"/>
      <c r="I380" s="715"/>
    </row>
    <row r="381" spans="1:9" ht="15" customHeight="1">
      <c r="A381" s="574"/>
      <c r="B381" s="693"/>
      <c r="C381" s="622" t="s">
        <v>1895</v>
      </c>
      <c r="D381" s="535">
        <v>1</v>
      </c>
      <c r="E381" s="535">
        <v>1</v>
      </c>
      <c r="F381" s="536">
        <f t="shared" si="13"/>
        <v>0</v>
      </c>
      <c r="G381" s="537"/>
      <c r="H381" s="575"/>
      <c r="I381" s="715"/>
    </row>
    <row r="382" spans="1:9" ht="15" customHeight="1">
      <c r="A382" s="574"/>
      <c r="B382" s="693"/>
      <c r="C382" s="593" t="s">
        <v>138</v>
      </c>
      <c r="D382" s="535">
        <v>1</v>
      </c>
      <c r="E382" s="535">
        <v>1</v>
      </c>
      <c r="F382" s="536">
        <f t="shared" si="13"/>
        <v>0</v>
      </c>
      <c r="G382" s="537"/>
      <c r="H382" s="575"/>
      <c r="I382" s="715"/>
    </row>
    <row r="383" spans="1:9" ht="15.75" customHeight="1">
      <c r="A383" s="574"/>
      <c r="B383" s="700"/>
      <c r="C383" s="654" t="s">
        <v>426</v>
      </c>
      <c r="D383" s="625">
        <v>1</v>
      </c>
      <c r="E383" s="625">
        <v>1</v>
      </c>
      <c r="F383" s="626">
        <f t="shared" si="13"/>
        <v>0</v>
      </c>
      <c r="G383" s="604"/>
      <c r="H383" s="575"/>
      <c r="I383" s="715"/>
    </row>
    <row r="384" spans="1:9" ht="15">
      <c r="A384" s="666"/>
      <c r="B384" s="662"/>
      <c r="C384" s="667"/>
      <c r="D384" s="667"/>
      <c r="E384" s="667"/>
      <c r="F384" s="667"/>
      <c r="G384" s="668"/>
      <c r="H384" s="668"/>
      <c r="I384" s="715"/>
    </row>
    <row r="385" spans="3:6">
      <c r="C385" s="687" t="s">
        <v>1452</v>
      </c>
      <c r="D385" s="671">
        <f>SUM(D4:D383)</f>
        <v>1451</v>
      </c>
      <c r="E385" s="671">
        <f>SUM(E4:E383)</f>
        <v>1536</v>
      </c>
      <c r="F385" s="672">
        <f>E385-D385</f>
        <v>85</v>
      </c>
    </row>
    <row r="386" spans="3:6">
      <c r="C386" s="688" t="s">
        <v>1453</v>
      </c>
      <c r="D386" s="674">
        <f>COUNTIF(D4:D383, "&gt;0")</f>
        <v>323</v>
      </c>
      <c r="E386" s="674">
        <f>COUNTIF(E4:E383, "&gt;0")</f>
        <v>329</v>
      </c>
      <c r="F386" s="675">
        <f>E386-D386</f>
        <v>6</v>
      </c>
    </row>
    <row r="387" spans="3:6" ht="7.5" customHeight="1"/>
    <row r="388" spans="3:6">
      <c r="C388" s="966" t="s">
        <v>1626</v>
      </c>
      <c r="D388" s="966"/>
      <c r="E388" s="966"/>
      <c r="F388" s="676" t="s">
        <v>1627</v>
      </c>
    </row>
    <row r="389" spans="3:6">
      <c r="C389" s="966" t="s">
        <v>1628</v>
      </c>
      <c r="D389" s="966"/>
      <c r="E389" s="966"/>
      <c r="F389" s="677" t="s">
        <v>1627</v>
      </c>
    </row>
  </sheetData>
  <mergeCells count="3">
    <mergeCell ref="I2:BK2"/>
    <mergeCell ref="C388:E388"/>
    <mergeCell ref="C389:E389"/>
  </mergeCells>
  <conditionalFormatting sqref="F4:F386">
    <cfRule type="cellIs" dxfId="41" priority="2" operator="equal">
      <formula>0</formula>
    </cfRule>
    <cfRule type="cellIs" dxfId="40" priority="3" operator="greaterThan">
      <formula>0</formula>
    </cfRule>
    <cfRule type="cellIs" dxfId="39" priority="4" operator="lessThan">
      <formula>0</formula>
    </cfRule>
  </conditionalFormatting>
  <printOptions horizontalCentered="1"/>
  <pageMargins left="0.31527777777777799" right="0.31527777777777799" top="0.74791666666666701" bottom="0.74791666666666701" header="0.51180555555555496" footer="0.51180555555555496"/>
  <pageSetup paperSize="9" fitToHeight="10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1"/>
  <sheetViews>
    <sheetView zoomScaleNormal="100" workbookViewId="0">
      <selection activeCell="V3" sqref="V3"/>
    </sheetView>
  </sheetViews>
  <sheetFormatPr baseColWidth="10" defaultColWidth="10.7109375" defaultRowHeight="12.75"/>
  <cols>
    <col min="1" max="1" width="8.85546875" customWidth="1"/>
    <col min="2" max="2" width="9.5703125" customWidth="1"/>
    <col min="3" max="3" width="5.85546875" customWidth="1"/>
    <col min="4" max="4" width="12.140625" customWidth="1"/>
    <col min="5" max="5" width="36.28515625" customWidth="1"/>
    <col min="6" max="6" width="4.28515625" customWidth="1"/>
    <col min="7" max="20" width="3" customWidth="1"/>
    <col min="21" max="21" width="3.42578125" customWidth="1"/>
  </cols>
  <sheetData>
    <row r="1" spans="1:21" ht="30">
      <c r="A1" s="36" t="s">
        <v>236</v>
      </c>
    </row>
    <row r="3" spans="1:21" ht="23.25">
      <c r="A3" s="37" t="s">
        <v>237</v>
      </c>
    </row>
    <row r="5" spans="1:21" ht="18">
      <c r="B5" s="38" t="s">
        <v>238</v>
      </c>
    </row>
    <row r="6" spans="1:21">
      <c r="C6" t="s">
        <v>239</v>
      </c>
    </row>
    <row r="7" spans="1:21">
      <c r="D7" t="s">
        <v>240</v>
      </c>
      <c r="F7">
        <v>120</v>
      </c>
      <c r="G7">
        <v>70</v>
      </c>
      <c r="H7">
        <v>60</v>
      </c>
      <c r="I7">
        <v>58</v>
      </c>
      <c r="J7">
        <v>38</v>
      </c>
      <c r="K7">
        <v>38</v>
      </c>
      <c r="L7">
        <v>35</v>
      </c>
      <c r="M7">
        <v>33</v>
      </c>
      <c r="N7">
        <v>30</v>
      </c>
      <c r="O7">
        <v>25</v>
      </c>
      <c r="P7">
        <v>25</v>
      </c>
      <c r="Q7">
        <v>25</v>
      </c>
      <c r="R7">
        <v>20</v>
      </c>
      <c r="S7">
        <v>17</v>
      </c>
      <c r="T7">
        <v>15</v>
      </c>
      <c r="U7">
        <v>13</v>
      </c>
    </row>
    <row r="8" spans="1:21">
      <c r="D8" t="s">
        <v>241</v>
      </c>
      <c r="F8">
        <v>97</v>
      </c>
      <c r="G8">
        <v>96</v>
      </c>
      <c r="H8">
        <v>98</v>
      </c>
      <c r="I8">
        <v>97</v>
      </c>
      <c r="J8">
        <v>97</v>
      </c>
      <c r="K8">
        <v>97</v>
      </c>
      <c r="L8">
        <v>96</v>
      </c>
      <c r="M8">
        <v>94</v>
      </c>
      <c r="N8">
        <v>97</v>
      </c>
      <c r="O8">
        <v>96</v>
      </c>
      <c r="P8">
        <v>96</v>
      </c>
      <c r="Q8">
        <v>96</v>
      </c>
      <c r="R8">
        <v>98</v>
      </c>
      <c r="S8">
        <v>96</v>
      </c>
      <c r="T8">
        <v>97</v>
      </c>
      <c r="U8">
        <v>97</v>
      </c>
    </row>
    <row r="9" spans="1:21">
      <c r="C9" t="s">
        <v>242</v>
      </c>
    </row>
    <row r="10" spans="1:21">
      <c r="D10" t="s">
        <v>240</v>
      </c>
      <c r="F10">
        <v>40</v>
      </c>
      <c r="G10">
        <v>54</v>
      </c>
    </row>
    <row r="11" spans="1:21">
      <c r="D11" t="s">
        <v>241</v>
      </c>
      <c r="F11">
        <v>96</v>
      </c>
      <c r="G11">
        <v>96</v>
      </c>
    </row>
    <row r="13" spans="1:21" ht="18">
      <c r="B13" s="38" t="s">
        <v>243</v>
      </c>
    </row>
    <row r="14" spans="1:21">
      <c r="E14" t="s">
        <v>244</v>
      </c>
      <c r="F14">
        <v>1</v>
      </c>
    </row>
    <row r="15" spans="1:21">
      <c r="E15" t="s">
        <v>245</v>
      </c>
      <c r="F15">
        <v>1</v>
      </c>
    </row>
    <row r="16" spans="1:21" ht="18">
      <c r="B16" s="38" t="s">
        <v>246</v>
      </c>
      <c r="E16" t="s">
        <v>247</v>
      </c>
    </row>
    <row r="17" spans="4:6">
      <c r="D17" t="s">
        <v>248</v>
      </c>
    </row>
    <row r="18" spans="4:6">
      <c r="E18" t="s">
        <v>249</v>
      </c>
      <c r="F18">
        <v>3</v>
      </c>
    </row>
    <row r="19" spans="4:6">
      <c r="E19" t="s">
        <v>250</v>
      </c>
      <c r="F19">
        <v>2</v>
      </c>
    </row>
    <row r="20" spans="4:6">
      <c r="E20" t="s">
        <v>251</v>
      </c>
      <c r="F20">
        <v>3</v>
      </c>
    </row>
    <row r="21" spans="4:6">
      <c r="E21" t="s">
        <v>252</v>
      </c>
      <c r="F21">
        <v>1</v>
      </c>
    </row>
    <row r="22" spans="4:6">
      <c r="E22" t="s">
        <v>253</v>
      </c>
      <c r="F22">
        <v>2</v>
      </c>
    </row>
    <row r="23" spans="4:6">
      <c r="D23" t="s">
        <v>254</v>
      </c>
    </row>
    <row r="24" spans="4:6">
      <c r="E24" t="s">
        <v>255</v>
      </c>
      <c r="F24">
        <v>1</v>
      </c>
    </row>
    <row r="25" spans="4:6">
      <c r="E25" t="s">
        <v>256</v>
      </c>
      <c r="F25">
        <v>2</v>
      </c>
    </row>
    <row r="26" spans="4:6">
      <c r="E26" t="s">
        <v>257</v>
      </c>
      <c r="F26">
        <v>4</v>
      </c>
    </row>
    <row r="27" spans="4:6">
      <c r="E27" t="s">
        <v>258</v>
      </c>
      <c r="F27">
        <v>1</v>
      </c>
    </row>
    <row r="28" spans="4:6">
      <c r="D28" t="s">
        <v>259</v>
      </c>
    </row>
    <row r="29" spans="4:6">
      <c r="E29" t="s">
        <v>260</v>
      </c>
      <c r="F29">
        <v>3</v>
      </c>
    </row>
    <row r="30" spans="4:6">
      <c r="E30" t="s">
        <v>261</v>
      </c>
      <c r="F30">
        <v>6</v>
      </c>
    </row>
    <row r="31" spans="4:6">
      <c r="E31" t="s">
        <v>262</v>
      </c>
      <c r="F31">
        <v>2</v>
      </c>
    </row>
    <row r="33" spans="2:6" ht="18">
      <c r="B33" s="38" t="s">
        <v>263</v>
      </c>
    </row>
    <row r="34" spans="2:6">
      <c r="E34" t="s">
        <v>264</v>
      </c>
      <c r="F34">
        <v>7</v>
      </c>
    </row>
    <row r="35" spans="2:6">
      <c r="E35" t="s">
        <v>265</v>
      </c>
      <c r="F35">
        <v>7</v>
      </c>
    </row>
    <row r="36" spans="2:6">
      <c r="E36" t="s">
        <v>266</v>
      </c>
      <c r="F36">
        <v>7</v>
      </c>
    </row>
    <row r="37" spans="2:6">
      <c r="E37" t="s">
        <v>267</v>
      </c>
      <c r="F37">
        <v>14</v>
      </c>
    </row>
    <row r="38" spans="2:6">
      <c r="E38" t="s">
        <v>268</v>
      </c>
      <c r="F38">
        <v>7</v>
      </c>
    </row>
    <row r="39" spans="2:6">
      <c r="E39" t="s">
        <v>269</v>
      </c>
      <c r="F39">
        <v>7</v>
      </c>
    </row>
    <row r="40" spans="2:6">
      <c r="E40" t="s">
        <v>270</v>
      </c>
      <c r="F40">
        <v>7</v>
      </c>
    </row>
    <row r="41" spans="2:6">
      <c r="E41" t="s">
        <v>271</v>
      </c>
      <c r="F41">
        <v>7</v>
      </c>
    </row>
    <row r="42" spans="2:6">
      <c r="E42" t="s">
        <v>272</v>
      </c>
      <c r="F42">
        <v>7</v>
      </c>
    </row>
    <row r="43" spans="2:6">
      <c r="E43" t="s">
        <v>273</v>
      </c>
      <c r="F43">
        <v>7</v>
      </c>
    </row>
    <row r="44" spans="2:6">
      <c r="E44" t="s">
        <v>274</v>
      </c>
      <c r="F44">
        <v>7</v>
      </c>
    </row>
    <row r="45" spans="2:6">
      <c r="E45" t="s">
        <v>275</v>
      </c>
      <c r="F45">
        <v>7</v>
      </c>
    </row>
    <row r="48" spans="2:6" ht="18">
      <c r="B48" s="38" t="s">
        <v>276</v>
      </c>
    </row>
    <row r="49" spans="5:6">
      <c r="E49" t="s">
        <v>277</v>
      </c>
      <c r="F49">
        <v>2</v>
      </c>
    </row>
    <row r="50" spans="5:6">
      <c r="E50" t="s">
        <v>278</v>
      </c>
      <c r="F50">
        <v>1</v>
      </c>
    </row>
    <row r="51" spans="5:6">
      <c r="E51" t="s">
        <v>269</v>
      </c>
      <c r="F51">
        <v>2</v>
      </c>
    </row>
    <row r="52" spans="5:6">
      <c r="E52" t="s">
        <v>279</v>
      </c>
      <c r="F52">
        <v>2</v>
      </c>
    </row>
    <row r="53" spans="5:6">
      <c r="E53" t="s">
        <v>280</v>
      </c>
      <c r="F53">
        <v>2</v>
      </c>
    </row>
    <row r="54" spans="5:6">
      <c r="E54" t="s">
        <v>281</v>
      </c>
      <c r="F54">
        <v>1</v>
      </c>
    </row>
    <row r="55" spans="5:6">
      <c r="E55" t="s">
        <v>282</v>
      </c>
      <c r="F55">
        <v>1</v>
      </c>
    </row>
    <row r="56" spans="5:6">
      <c r="E56" t="s">
        <v>274</v>
      </c>
      <c r="F56">
        <v>3</v>
      </c>
    </row>
    <row r="57" spans="5:6">
      <c r="E57" t="s">
        <v>283</v>
      </c>
      <c r="F57">
        <v>1</v>
      </c>
    </row>
    <row r="58" spans="5:6">
      <c r="E58" t="s">
        <v>284</v>
      </c>
      <c r="F58">
        <v>1</v>
      </c>
    </row>
    <row r="59" spans="5:6">
      <c r="E59" t="s">
        <v>285</v>
      </c>
      <c r="F59">
        <v>1</v>
      </c>
    </row>
    <row r="60" spans="5:6">
      <c r="E60" t="s">
        <v>286</v>
      </c>
      <c r="F60">
        <v>6</v>
      </c>
    </row>
    <row r="61" spans="5:6">
      <c r="E61" t="s">
        <v>287</v>
      </c>
      <c r="F61">
        <v>3</v>
      </c>
    </row>
    <row r="62" spans="5:6">
      <c r="E62" t="s">
        <v>288</v>
      </c>
      <c r="F62">
        <v>2</v>
      </c>
    </row>
    <row r="63" spans="5:6">
      <c r="E63" t="s">
        <v>289</v>
      </c>
      <c r="F63">
        <v>1</v>
      </c>
    </row>
    <row r="64" spans="5:6">
      <c r="E64" t="s">
        <v>290</v>
      </c>
      <c r="F64">
        <v>2</v>
      </c>
    </row>
    <row r="65" spans="2:6">
      <c r="E65" t="s">
        <v>291</v>
      </c>
      <c r="F65">
        <v>2</v>
      </c>
    </row>
    <row r="66" spans="2:6">
      <c r="E66" t="s">
        <v>292</v>
      </c>
      <c r="F66">
        <v>5</v>
      </c>
    </row>
    <row r="67" spans="2:6">
      <c r="E67" t="s">
        <v>293</v>
      </c>
      <c r="F67">
        <v>1</v>
      </c>
    </row>
    <row r="68" spans="2:6">
      <c r="E68" t="s">
        <v>294</v>
      </c>
      <c r="F68">
        <v>2</v>
      </c>
    </row>
    <row r="69" spans="2:6">
      <c r="E69" t="s">
        <v>295</v>
      </c>
      <c r="F69" t="s">
        <v>296</v>
      </c>
    </row>
    <row r="70" spans="2:6">
      <c r="E70" t="s">
        <v>297</v>
      </c>
      <c r="F70" t="s">
        <v>298</v>
      </c>
    </row>
    <row r="71" spans="2:6">
      <c r="E71" t="s">
        <v>299</v>
      </c>
      <c r="F71">
        <v>1</v>
      </c>
    </row>
    <row r="72" spans="2:6">
      <c r="E72" t="s">
        <v>300</v>
      </c>
      <c r="F72">
        <v>1</v>
      </c>
    </row>
    <row r="73" spans="2:6">
      <c r="E73" t="s">
        <v>301</v>
      </c>
      <c r="F73">
        <v>1</v>
      </c>
    </row>
    <row r="74" spans="2:6">
      <c r="E74" t="s">
        <v>302</v>
      </c>
      <c r="F74">
        <v>3</v>
      </c>
    </row>
    <row r="76" spans="2:6" ht="18">
      <c r="B76" s="38" t="s">
        <v>303</v>
      </c>
    </row>
    <row r="77" spans="2:6">
      <c r="D77" t="s">
        <v>304</v>
      </c>
    </row>
    <row r="78" spans="2:6">
      <c r="E78" t="s">
        <v>305</v>
      </c>
      <c r="F78">
        <v>14</v>
      </c>
    </row>
    <row r="79" spans="2:6">
      <c r="E79" t="s">
        <v>306</v>
      </c>
      <c r="F79">
        <v>13</v>
      </c>
    </row>
    <row r="80" spans="2:6">
      <c r="E80" t="s">
        <v>307</v>
      </c>
      <c r="F80">
        <v>8</v>
      </c>
    </row>
    <row r="81" spans="4:8">
      <c r="E81" t="s">
        <v>308</v>
      </c>
      <c r="F81">
        <v>11</v>
      </c>
      <c r="H81">
        <f>SUM(F78:F81)</f>
        <v>46</v>
      </c>
    </row>
    <row r="82" spans="4:8">
      <c r="D82" t="s">
        <v>309</v>
      </c>
      <c r="F82">
        <v>4</v>
      </c>
    </row>
    <row r="83" spans="4:8">
      <c r="D83" t="s">
        <v>310</v>
      </c>
      <c r="F83">
        <v>5</v>
      </c>
    </row>
    <row r="84" spans="4:8">
      <c r="D84" t="s">
        <v>311</v>
      </c>
      <c r="F84">
        <v>5</v>
      </c>
    </row>
    <row r="85" spans="4:8">
      <c r="D85" t="s">
        <v>312</v>
      </c>
      <c r="F85">
        <v>14</v>
      </c>
    </row>
    <row r="86" spans="4:8">
      <c r="D86" t="s">
        <v>313</v>
      </c>
      <c r="F86">
        <v>1</v>
      </c>
    </row>
    <row r="87" spans="4:8">
      <c r="D87" t="s">
        <v>314</v>
      </c>
      <c r="F87">
        <v>1</v>
      </c>
    </row>
    <row r="89" spans="4:8">
      <c r="D89" t="s">
        <v>315</v>
      </c>
    </row>
    <row r="90" spans="4:8">
      <c r="E90" t="s">
        <v>316</v>
      </c>
      <c r="F90">
        <v>23</v>
      </c>
    </row>
    <row r="91" spans="4:8">
      <c r="E91" t="s">
        <v>317</v>
      </c>
      <c r="F91">
        <v>31</v>
      </c>
    </row>
    <row r="92" spans="4:8">
      <c r="E92" t="s">
        <v>318</v>
      </c>
      <c r="F92">
        <v>4</v>
      </c>
    </row>
    <row r="93" spans="4:8">
      <c r="E93" t="s">
        <v>319</v>
      </c>
      <c r="F93">
        <v>4</v>
      </c>
      <c r="H93">
        <f>SUM(F90:F93)</f>
        <v>62</v>
      </c>
    </row>
    <row r="95" spans="4:8">
      <c r="D95" t="s">
        <v>320</v>
      </c>
      <c r="F95">
        <v>10</v>
      </c>
    </row>
    <row r="96" spans="4:8">
      <c r="D96" t="s">
        <v>321</v>
      </c>
      <c r="F96">
        <v>5</v>
      </c>
    </row>
    <row r="97" spans="4:6">
      <c r="D97" t="s">
        <v>322</v>
      </c>
      <c r="F97">
        <v>4</v>
      </c>
    </row>
    <row r="98" spans="4:6">
      <c r="D98" t="s">
        <v>323</v>
      </c>
      <c r="F98">
        <v>6</v>
      </c>
    </row>
    <row r="99" spans="4:6">
      <c r="D99" t="s">
        <v>324</v>
      </c>
      <c r="F99">
        <v>1</v>
      </c>
    </row>
    <row r="100" spans="4:6">
      <c r="D100" t="s">
        <v>325</v>
      </c>
      <c r="F100">
        <v>5</v>
      </c>
    </row>
    <row r="101" spans="4:6">
      <c r="D101" t="s">
        <v>326</v>
      </c>
      <c r="F101">
        <v>9</v>
      </c>
    </row>
    <row r="102" spans="4:6">
      <c r="D102" t="s">
        <v>327</v>
      </c>
      <c r="F102">
        <v>1</v>
      </c>
    </row>
    <row r="104" spans="4:6">
      <c r="D104" t="s">
        <v>328</v>
      </c>
      <c r="F104">
        <v>1</v>
      </c>
    </row>
    <row r="105" spans="4:6">
      <c r="E105" t="s">
        <v>329</v>
      </c>
      <c r="F105">
        <v>1</v>
      </c>
    </row>
    <row r="106" spans="4:6">
      <c r="E106" t="s">
        <v>330</v>
      </c>
      <c r="F106">
        <v>1</v>
      </c>
    </row>
    <row r="107" spans="4:6">
      <c r="E107" t="s">
        <v>331</v>
      </c>
      <c r="F107">
        <v>1</v>
      </c>
    </row>
    <row r="108" spans="4:6">
      <c r="E108" t="s">
        <v>332</v>
      </c>
      <c r="F108">
        <v>1</v>
      </c>
    </row>
    <row r="109" spans="4:6">
      <c r="D109" t="s">
        <v>333</v>
      </c>
      <c r="E109" t="s">
        <v>334</v>
      </c>
      <c r="F109">
        <v>1</v>
      </c>
    </row>
    <row r="110" spans="4:6">
      <c r="E110" t="s">
        <v>335</v>
      </c>
      <c r="F110">
        <v>1</v>
      </c>
    </row>
    <row r="111" spans="4:6">
      <c r="D111" t="s">
        <v>336</v>
      </c>
      <c r="E111" t="s">
        <v>337</v>
      </c>
    </row>
    <row r="112" spans="4:6">
      <c r="D112" t="s">
        <v>338</v>
      </c>
      <c r="F112" t="s">
        <v>339</v>
      </c>
    </row>
    <row r="114" spans="2:6" ht="18">
      <c r="B114" s="38" t="s">
        <v>340</v>
      </c>
    </row>
    <row r="115" spans="2:6">
      <c r="D115" t="s">
        <v>341</v>
      </c>
      <c r="F115">
        <v>2</v>
      </c>
    </row>
    <row r="116" spans="2:6">
      <c r="E116" t="s">
        <v>342</v>
      </c>
      <c r="F116">
        <v>10</v>
      </c>
    </row>
    <row r="117" spans="2:6">
      <c r="E117" t="s">
        <v>343</v>
      </c>
      <c r="F117">
        <v>24</v>
      </c>
    </row>
    <row r="118" spans="2:6">
      <c r="D118" t="s">
        <v>344</v>
      </c>
      <c r="F118">
        <v>5</v>
      </c>
    </row>
    <row r="119" spans="2:6">
      <c r="D119" t="s">
        <v>345</v>
      </c>
      <c r="F119">
        <v>9</v>
      </c>
    </row>
    <row r="120" spans="2:6">
      <c r="D120" t="s">
        <v>346</v>
      </c>
      <c r="F120">
        <v>4</v>
      </c>
    </row>
    <row r="121" spans="2:6">
      <c r="D121" t="s">
        <v>347</v>
      </c>
      <c r="F121">
        <v>5</v>
      </c>
    </row>
    <row r="122" spans="2:6">
      <c r="E122" t="s">
        <v>348</v>
      </c>
      <c r="F122">
        <v>2</v>
      </c>
    </row>
    <row r="123" spans="2:6">
      <c r="E123" t="s">
        <v>349</v>
      </c>
      <c r="F123">
        <v>3</v>
      </c>
    </row>
    <row r="124" spans="2:6">
      <c r="D124" t="s">
        <v>350</v>
      </c>
      <c r="F124">
        <v>1</v>
      </c>
    </row>
    <row r="125" spans="2:6">
      <c r="D125" t="s">
        <v>351</v>
      </c>
      <c r="F125" t="s">
        <v>352</v>
      </c>
    </row>
    <row r="129" spans="1:6" ht="23.25">
      <c r="A129" s="37" t="s">
        <v>353</v>
      </c>
    </row>
    <row r="131" spans="1:6">
      <c r="E131" t="s">
        <v>354</v>
      </c>
      <c r="F131">
        <v>4</v>
      </c>
    </row>
    <row r="132" spans="1:6">
      <c r="E132" t="s">
        <v>355</v>
      </c>
      <c r="F132">
        <v>1</v>
      </c>
    </row>
    <row r="133" spans="1:6">
      <c r="E133" t="s">
        <v>356</v>
      </c>
      <c r="F133">
        <v>2</v>
      </c>
    </row>
    <row r="134" spans="1:6">
      <c r="E134" t="s">
        <v>357</v>
      </c>
      <c r="F134">
        <v>1</v>
      </c>
    </row>
    <row r="135" spans="1:6">
      <c r="E135" t="s">
        <v>358</v>
      </c>
      <c r="F135">
        <v>1</v>
      </c>
    </row>
    <row r="136" spans="1:6">
      <c r="E136" t="s">
        <v>359</v>
      </c>
      <c r="F136">
        <v>7</v>
      </c>
    </row>
    <row r="137" spans="1:6">
      <c r="E137" t="s">
        <v>360</v>
      </c>
      <c r="F137">
        <v>1</v>
      </c>
    </row>
    <row r="138" spans="1:6">
      <c r="E138" t="s">
        <v>361</v>
      </c>
      <c r="F138">
        <v>1</v>
      </c>
    </row>
    <row r="139" spans="1:6">
      <c r="E139" t="s">
        <v>362</v>
      </c>
      <c r="F139">
        <v>1</v>
      </c>
    </row>
    <row r="140" spans="1:6">
      <c r="E140" t="s">
        <v>363</v>
      </c>
      <c r="F140">
        <v>1</v>
      </c>
    </row>
    <row r="141" spans="1:6">
      <c r="E141" t="s">
        <v>364</v>
      </c>
      <c r="F141">
        <v>1</v>
      </c>
    </row>
    <row r="142" spans="1:6">
      <c r="E142" t="s">
        <v>365</v>
      </c>
      <c r="F142">
        <v>7</v>
      </c>
    </row>
    <row r="143" spans="1:6">
      <c r="E143" t="s">
        <v>311</v>
      </c>
      <c r="F143">
        <v>7</v>
      </c>
    </row>
    <row r="144" spans="1:6">
      <c r="E144" t="s">
        <v>266</v>
      </c>
      <c r="F144">
        <v>10</v>
      </c>
    </row>
    <row r="145" spans="5:6">
      <c r="E145" t="s">
        <v>366</v>
      </c>
      <c r="F145">
        <v>7</v>
      </c>
    </row>
    <row r="146" spans="5:6">
      <c r="E146" t="s">
        <v>367</v>
      </c>
      <c r="F146">
        <v>5</v>
      </c>
    </row>
    <row r="147" spans="5:6">
      <c r="E147" t="s">
        <v>368</v>
      </c>
      <c r="F147">
        <v>14</v>
      </c>
    </row>
    <row r="148" spans="5:6">
      <c r="E148" t="s">
        <v>369</v>
      </c>
      <c r="F148">
        <v>1</v>
      </c>
    </row>
    <row r="149" spans="5:6">
      <c r="E149" t="s">
        <v>370</v>
      </c>
      <c r="F149">
        <v>4</v>
      </c>
    </row>
    <row r="150" spans="5:6">
      <c r="E150" t="s">
        <v>371</v>
      </c>
      <c r="F150">
        <v>1</v>
      </c>
    </row>
    <row r="151" spans="5:6">
      <c r="E151" t="s">
        <v>372</v>
      </c>
      <c r="F151">
        <v>1</v>
      </c>
    </row>
  </sheetData>
  <printOptions horizontalCentered="1"/>
  <pageMargins left="0" right="0" top="0" bottom="0" header="0.51180555555555496" footer="0.51180555555555496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18"/>
  <sheetViews>
    <sheetView zoomScaleNormal="100" workbookViewId="0">
      <pane ySplit="2" topLeftCell="A363" activePane="bottomLeft" state="frozen"/>
      <selection pane="bottomLeft" activeCell="B363" sqref="B363"/>
    </sheetView>
  </sheetViews>
  <sheetFormatPr baseColWidth="10" defaultColWidth="11.42578125" defaultRowHeight="19.5"/>
  <cols>
    <col min="1" max="1" width="2.7109375" style="563" customWidth="1"/>
    <col min="2" max="2" width="31.7109375" style="689" customWidth="1"/>
    <col min="3" max="3" width="86.28515625" style="565" customWidth="1"/>
    <col min="4" max="5" width="8" style="563" customWidth="1"/>
    <col min="6" max="6" width="9.140625" style="563" customWidth="1"/>
    <col min="7" max="7" width="58.140625" style="566" customWidth="1"/>
    <col min="8" max="8" width="2.42578125" style="563" customWidth="1"/>
    <col min="9" max="9" width="5" style="563" customWidth="1"/>
    <col min="10" max="11" width="5.7109375" style="563" customWidth="1"/>
    <col min="12" max="12" width="5.7109375" style="711" customWidth="1"/>
    <col min="13" max="66" width="5.7109375" style="563" customWidth="1"/>
    <col min="67" max="67" width="5" style="563" customWidth="1"/>
    <col min="68" max="68" width="10" style="563" customWidth="1"/>
    <col min="69" max="69" width="7.28515625" style="563" customWidth="1"/>
    <col min="70" max="1024" width="11.42578125" style="563"/>
  </cols>
  <sheetData>
    <row r="1" spans="1:69" s="573" customFormat="1" ht="84" customHeight="1">
      <c r="A1" s="568"/>
      <c r="B1" s="678"/>
      <c r="C1" s="678"/>
      <c r="D1" s="571"/>
      <c r="E1" s="679"/>
      <c r="F1" s="679"/>
      <c r="G1" s="680"/>
      <c r="H1" s="572"/>
      <c r="J1" s="567"/>
      <c r="K1" s="567"/>
      <c r="L1" s="711"/>
      <c r="M1" s="567"/>
      <c r="N1" s="567"/>
      <c r="O1" s="567"/>
    </row>
    <row r="2" spans="1:69" s="582" customFormat="1" ht="20.100000000000001" customHeight="1">
      <c r="A2" s="580"/>
      <c r="B2" s="744" t="s">
        <v>797</v>
      </c>
      <c r="C2" s="745" t="s">
        <v>0</v>
      </c>
      <c r="D2" s="746">
        <v>2016</v>
      </c>
      <c r="E2" s="746">
        <v>2017</v>
      </c>
      <c r="F2" s="747" t="s">
        <v>401</v>
      </c>
      <c r="G2" s="748" t="s">
        <v>477</v>
      </c>
      <c r="H2" s="581"/>
      <c r="I2" s="967" t="s">
        <v>1798</v>
      </c>
      <c r="J2" s="967"/>
      <c r="K2" s="967"/>
      <c r="L2" s="967"/>
      <c r="M2" s="967"/>
      <c r="N2" s="967"/>
      <c r="O2" s="967"/>
      <c r="P2" s="967"/>
      <c r="Q2" s="967"/>
      <c r="R2" s="967"/>
      <c r="S2" s="967"/>
      <c r="T2" s="967"/>
      <c r="U2" s="967"/>
      <c r="V2" s="967"/>
      <c r="W2" s="967"/>
      <c r="X2" s="967"/>
      <c r="Y2" s="967"/>
      <c r="Z2" s="967"/>
      <c r="AA2" s="967"/>
      <c r="AB2" s="967"/>
      <c r="AC2" s="967"/>
      <c r="AD2" s="967"/>
      <c r="AE2" s="967"/>
      <c r="AF2" s="967"/>
      <c r="AG2" s="967"/>
      <c r="AH2" s="967"/>
      <c r="AI2" s="967"/>
      <c r="AJ2" s="967"/>
      <c r="AK2" s="967"/>
      <c r="AL2" s="967"/>
      <c r="AM2" s="967"/>
      <c r="AN2" s="967"/>
      <c r="AO2" s="967"/>
      <c r="AP2" s="967"/>
      <c r="AQ2" s="967"/>
      <c r="AR2" s="967"/>
      <c r="AS2" s="967"/>
      <c r="AT2" s="967"/>
      <c r="AU2" s="967"/>
      <c r="AV2" s="967"/>
      <c r="AW2" s="967"/>
      <c r="AX2" s="967"/>
      <c r="AY2" s="967"/>
      <c r="AZ2" s="967"/>
      <c r="BA2" s="967"/>
      <c r="BB2" s="967"/>
      <c r="BC2" s="967"/>
      <c r="BD2" s="967"/>
      <c r="BE2" s="967"/>
      <c r="BF2" s="967"/>
      <c r="BG2" s="967"/>
      <c r="BH2" s="967"/>
      <c r="BI2" s="967"/>
      <c r="BJ2" s="967"/>
      <c r="BK2" s="967"/>
      <c r="BL2" s="749"/>
      <c r="BM2" s="749"/>
      <c r="BN2" s="749"/>
      <c r="BO2" s="712" t="s">
        <v>1799</v>
      </c>
      <c r="BP2" s="713" t="s">
        <v>1645</v>
      </c>
      <c r="BQ2" s="714" t="s">
        <v>1800</v>
      </c>
    </row>
    <row r="3" spans="1:69" s="563" customFormat="1" ht="21" customHeight="1">
      <c r="A3" s="574"/>
      <c r="B3" s="583" t="s">
        <v>799</v>
      </c>
      <c r="C3" s="575"/>
      <c r="D3" s="575"/>
      <c r="E3" s="575"/>
      <c r="F3" s="575"/>
      <c r="G3" s="575"/>
      <c r="H3" s="576"/>
    </row>
    <row r="4" spans="1:69" ht="15.75" customHeight="1">
      <c r="A4" s="574"/>
      <c r="B4" s="692"/>
      <c r="C4" s="585" t="s">
        <v>1152</v>
      </c>
      <c r="D4" s="586">
        <v>2</v>
      </c>
      <c r="E4" s="750">
        <v>2</v>
      </c>
      <c r="F4" s="587">
        <f t="shared" ref="F4:F67" si="0">E4-D4</f>
        <v>0</v>
      </c>
      <c r="G4" s="588"/>
      <c r="H4" s="575"/>
      <c r="I4" s="715"/>
      <c r="J4" s="674"/>
      <c r="K4" s="674"/>
      <c r="L4" s="716"/>
      <c r="M4" s="674"/>
      <c r="N4" s="674"/>
      <c r="O4" s="674"/>
      <c r="P4" s="674"/>
      <c r="Q4" s="674"/>
      <c r="R4" s="674"/>
      <c r="S4" s="674"/>
      <c r="T4" s="674"/>
      <c r="U4" s="674"/>
      <c r="V4" s="674"/>
      <c r="W4" s="674"/>
      <c r="X4" s="674"/>
      <c r="Y4" s="674"/>
      <c r="Z4" s="674"/>
      <c r="AA4" s="674"/>
      <c r="AB4" s="674"/>
      <c r="AC4" s="674"/>
      <c r="AD4" s="674"/>
      <c r="AE4" s="674"/>
      <c r="AF4" s="674"/>
      <c r="AG4" s="674"/>
      <c r="AH4" s="674"/>
      <c r="AI4" s="674"/>
      <c r="AJ4" s="674"/>
      <c r="AK4" s="674"/>
      <c r="AL4" s="674"/>
      <c r="AM4" s="674"/>
      <c r="AN4" s="674"/>
      <c r="AO4" s="674"/>
      <c r="AP4" s="674"/>
      <c r="AQ4" s="674"/>
      <c r="AR4" s="674"/>
      <c r="AS4" s="674"/>
      <c r="AT4" s="674"/>
      <c r="AU4" s="674"/>
      <c r="AV4" s="674"/>
      <c r="AW4" s="674"/>
      <c r="AX4" s="674"/>
      <c r="AY4" s="674"/>
      <c r="AZ4" s="674"/>
      <c r="BA4" s="674"/>
      <c r="BB4" s="674"/>
      <c r="BC4" s="674"/>
      <c r="BD4" s="674"/>
      <c r="BE4" s="674"/>
      <c r="BF4" s="674"/>
      <c r="BG4" s="674"/>
      <c r="BH4" s="674"/>
      <c r="BI4" s="674"/>
      <c r="BJ4" s="674"/>
      <c r="BK4" s="674"/>
      <c r="BL4" s="674"/>
      <c r="BM4" s="674"/>
      <c r="BN4" s="674"/>
      <c r="BO4" s="717"/>
      <c r="BP4" s="717"/>
      <c r="BQ4" s="717"/>
    </row>
    <row r="5" spans="1:69" ht="15.75" customHeight="1">
      <c r="A5" s="574"/>
      <c r="B5" s="693"/>
      <c r="C5" s="591" t="s">
        <v>1896</v>
      </c>
      <c r="D5" s="535">
        <v>1</v>
      </c>
      <c r="E5" s="751">
        <v>1</v>
      </c>
      <c r="F5" s="536">
        <f t="shared" si="0"/>
        <v>0</v>
      </c>
      <c r="G5" s="752" t="s">
        <v>1897</v>
      </c>
      <c r="H5" s="575"/>
      <c r="I5" s="715"/>
      <c r="J5" s="674"/>
      <c r="K5" s="674"/>
      <c r="L5" s="716"/>
      <c r="M5" s="674"/>
      <c r="N5" s="674"/>
      <c r="O5" s="674"/>
      <c r="P5" s="674"/>
      <c r="Q5" s="674"/>
      <c r="R5" s="674"/>
      <c r="S5" s="674"/>
      <c r="T5" s="674"/>
      <c r="U5" s="674"/>
      <c r="V5" s="674"/>
      <c r="W5" s="674"/>
      <c r="X5" s="674"/>
      <c r="Y5" s="674"/>
      <c r="Z5" s="674"/>
      <c r="AA5" s="674"/>
      <c r="AB5" s="674"/>
      <c r="AC5" s="674"/>
      <c r="AD5" s="674"/>
      <c r="AE5" s="674"/>
      <c r="AF5" s="674"/>
      <c r="AG5" s="674"/>
      <c r="AH5" s="674"/>
      <c r="AI5" s="674"/>
      <c r="AJ5" s="674"/>
      <c r="AK5" s="674"/>
      <c r="AL5" s="674"/>
      <c r="AM5" s="674"/>
      <c r="AN5" s="674"/>
      <c r="AO5" s="674"/>
      <c r="AP5" s="674"/>
      <c r="AQ5" s="674"/>
      <c r="AR5" s="674"/>
      <c r="AS5" s="674"/>
      <c r="AT5" s="674"/>
      <c r="AU5" s="674"/>
      <c r="AV5" s="674"/>
      <c r="AW5" s="674"/>
      <c r="AX5" s="674"/>
      <c r="AY5" s="674"/>
      <c r="AZ5" s="674"/>
      <c r="BA5" s="674"/>
      <c r="BB5" s="674"/>
      <c r="BC5" s="674"/>
      <c r="BD5" s="674"/>
      <c r="BE5" s="674"/>
      <c r="BF5" s="674"/>
      <c r="BG5" s="674"/>
      <c r="BH5" s="674"/>
      <c r="BI5" s="674"/>
      <c r="BJ5" s="674"/>
      <c r="BK5" s="674"/>
      <c r="BL5" s="674"/>
      <c r="BM5" s="674"/>
      <c r="BN5" s="674"/>
      <c r="BO5" s="717"/>
      <c r="BP5" s="717"/>
      <c r="BQ5" s="717"/>
    </row>
    <row r="6" spans="1:69" ht="15.75" customHeight="1">
      <c r="A6" s="574"/>
      <c r="B6" s="693"/>
      <c r="C6" s="591" t="s">
        <v>1898</v>
      </c>
      <c r="D6" s="535">
        <v>1</v>
      </c>
      <c r="E6" s="751">
        <v>0</v>
      </c>
      <c r="F6" s="536">
        <f t="shared" si="0"/>
        <v>-1</v>
      </c>
      <c r="G6" s="682" t="s">
        <v>1899</v>
      </c>
      <c r="H6" s="575"/>
      <c r="I6" s="715"/>
      <c r="J6" s="674"/>
      <c r="K6" s="674"/>
      <c r="L6" s="716"/>
      <c r="M6" s="674"/>
      <c r="N6" s="674"/>
      <c r="O6" s="674"/>
      <c r="P6" s="674"/>
      <c r="Q6" s="674"/>
      <c r="R6" s="674"/>
      <c r="S6" s="674"/>
      <c r="T6" s="674"/>
      <c r="U6" s="674"/>
      <c r="V6" s="674"/>
      <c r="W6" s="674"/>
      <c r="X6" s="674"/>
      <c r="Y6" s="674"/>
      <c r="Z6" s="674"/>
      <c r="AA6" s="674"/>
      <c r="AB6" s="674"/>
      <c r="AC6" s="674"/>
      <c r="AD6" s="674"/>
      <c r="AE6" s="674"/>
      <c r="AF6" s="674"/>
      <c r="AG6" s="674"/>
      <c r="AH6" s="674"/>
      <c r="AI6" s="674"/>
      <c r="AJ6" s="674"/>
      <c r="AK6" s="674"/>
      <c r="AL6" s="674"/>
      <c r="AM6" s="674"/>
      <c r="AN6" s="674"/>
      <c r="AO6" s="674"/>
      <c r="AP6" s="674"/>
      <c r="AQ6" s="674"/>
      <c r="AR6" s="674"/>
      <c r="AS6" s="674"/>
      <c r="AT6" s="674"/>
      <c r="AU6" s="674"/>
      <c r="AV6" s="674"/>
      <c r="AW6" s="674"/>
      <c r="AX6" s="674"/>
      <c r="AY6" s="674"/>
      <c r="AZ6" s="674"/>
      <c r="BA6" s="674"/>
      <c r="BB6" s="674"/>
      <c r="BC6" s="674"/>
      <c r="BD6" s="674"/>
      <c r="BE6" s="674"/>
      <c r="BF6" s="674"/>
      <c r="BG6" s="674"/>
      <c r="BH6" s="674"/>
      <c r="BI6" s="674"/>
      <c r="BJ6" s="674"/>
      <c r="BK6" s="674"/>
      <c r="BL6" s="674"/>
      <c r="BM6" s="674"/>
      <c r="BN6" s="674"/>
      <c r="BO6" s="717"/>
      <c r="BP6" s="717"/>
      <c r="BQ6" s="717"/>
    </row>
    <row r="7" spans="1:69" ht="15.75" customHeight="1">
      <c r="A7" s="574"/>
      <c r="B7" s="693"/>
      <c r="C7" s="591" t="s">
        <v>1803</v>
      </c>
      <c r="D7" s="535">
        <v>1</v>
      </c>
      <c r="E7" s="751">
        <v>1</v>
      </c>
      <c r="F7" s="536">
        <f t="shared" si="0"/>
        <v>0</v>
      </c>
      <c r="G7" s="682"/>
      <c r="H7" s="575"/>
      <c r="I7" s="715"/>
      <c r="J7" s="718">
        <v>182</v>
      </c>
      <c r="K7" s="674"/>
      <c r="L7" s="716"/>
      <c r="M7" s="674"/>
      <c r="N7" s="674"/>
      <c r="O7" s="674"/>
      <c r="P7" s="674"/>
      <c r="Q7" s="674"/>
      <c r="R7" s="674"/>
      <c r="S7" s="674"/>
      <c r="T7" s="674"/>
      <c r="U7" s="674"/>
      <c r="V7" s="674"/>
      <c r="W7" s="674"/>
      <c r="X7" s="674"/>
      <c r="Y7" s="674"/>
      <c r="Z7" s="674"/>
      <c r="AA7" s="674"/>
      <c r="AB7" s="674"/>
      <c r="AC7" s="674"/>
      <c r="AD7" s="674"/>
      <c r="AE7" s="674"/>
      <c r="AF7" s="674"/>
      <c r="AG7" s="674"/>
      <c r="AH7" s="674"/>
      <c r="AI7" s="674"/>
      <c r="AJ7" s="674"/>
      <c r="AK7" s="674"/>
      <c r="AL7" s="674"/>
      <c r="AM7" s="674"/>
      <c r="AN7" s="674"/>
      <c r="AO7" s="674"/>
      <c r="AP7" s="674"/>
      <c r="AQ7" s="674"/>
      <c r="AR7" s="674"/>
      <c r="AS7" s="674"/>
      <c r="AT7" s="674"/>
      <c r="AU7" s="674"/>
      <c r="AV7" s="674"/>
      <c r="AW7" s="674"/>
      <c r="AX7" s="674"/>
      <c r="AY7" s="674"/>
      <c r="AZ7" s="674"/>
      <c r="BA7" s="674"/>
      <c r="BB7" s="674"/>
      <c r="BC7" s="674"/>
      <c r="BD7" s="674"/>
      <c r="BE7" s="674"/>
      <c r="BF7" s="674"/>
      <c r="BG7" s="674"/>
      <c r="BH7" s="674"/>
      <c r="BI7" s="674"/>
      <c r="BJ7" s="674"/>
      <c r="BK7" s="674"/>
      <c r="BL7" s="674"/>
      <c r="BM7" s="674"/>
      <c r="BN7" s="674"/>
      <c r="BO7" s="717">
        <v>1</v>
      </c>
      <c r="BP7" s="717"/>
      <c r="BQ7" s="717"/>
    </row>
    <row r="8" spans="1:69" ht="15" customHeight="1">
      <c r="A8" s="574"/>
      <c r="B8" s="694"/>
      <c r="C8" s="593" t="s">
        <v>1900</v>
      </c>
      <c r="D8" s="625">
        <v>1</v>
      </c>
      <c r="E8" s="753">
        <v>1</v>
      </c>
      <c r="F8" s="626">
        <f t="shared" si="0"/>
        <v>0</v>
      </c>
      <c r="G8" s="698"/>
      <c r="H8" s="575"/>
      <c r="I8" s="715"/>
      <c r="J8" s="718">
        <v>175</v>
      </c>
      <c r="K8" s="674"/>
      <c r="L8" s="716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  <c r="AA8" s="674"/>
      <c r="AB8" s="674"/>
      <c r="AC8" s="674"/>
      <c r="AD8" s="674"/>
      <c r="AE8" s="674"/>
      <c r="AF8" s="674"/>
      <c r="AG8" s="674"/>
      <c r="AH8" s="674"/>
      <c r="AI8" s="674"/>
      <c r="AJ8" s="674"/>
      <c r="AK8" s="674"/>
      <c r="AL8" s="674"/>
      <c r="AM8" s="674"/>
      <c r="AN8" s="674"/>
      <c r="AO8" s="674"/>
      <c r="AP8" s="674"/>
      <c r="AQ8" s="674"/>
      <c r="AR8" s="674"/>
      <c r="AS8" s="674"/>
      <c r="AT8" s="674"/>
      <c r="AU8" s="674"/>
      <c r="AV8" s="674"/>
      <c r="AW8" s="674"/>
      <c r="AX8" s="674"/>
      <c r="AY8" s="674"/>
      <c r="AZ8" s="674"/>
      <c r="BA8" s="674"/>
      <c r="BB8" s="674"/>
      <c r="BC8" s="674"/>
      <c r="BD8" s="674"/>
      <c r="BE8" s="674"/>
      <c r="BF8" s="674"/>
      <c r="BG8" s="674"/>
      <c r="BH8" s="674"/>
      <c r="BI8" s="674"/>
      <c r="BJ8" s="674"/>
      <c r="BK8" s="674"/>
      <c r="BL8" s="674"/>
      <c r="BM8" s="674"/>
      <c r="BN8" s="674"/>
      <c r="BO8" s="717">
        <v>1</v>
      </c>
      <c r="BP8" s="717"/>
      <c r="BQ8" s="717"/>
    </row>
    <row r="9" spans="1:69" ht="15" customHeight="1">
      <c r="A9" s="574"/>
      <c r="B9" s="693"/>
      <c r="C9" s="754" t="s">
        <v>1901</v>
      </c>
      <c r="D9" s="599">
        <v>1</v>
      </c>
      <c r="E9" s="755">
        <v>0</v>
      </c>
      <c r="F9" s="631">
        <f t="shared" si="0"/>
        <v>-1</v>
      </c>
      <c r="G9" s="695" t="s">
        <v>1902</v>
      </c>
      <c r="H9" s="575"/>
      <c r="I9" s="715"/>
      <c r="J9" s="674">
        <v>173</v>
      </c>
      <c r="K9" s="674"/>
      <c r="L9" s="716"/>
      <c r="M9" s="674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  <c r="AA9" s="674"/>
      <c r="AB9" s="674"/>
      <c r="AC9" s="674"/>
      <c r="AD9" s="674"/>
      <c r="AE9" s="674"/>
      <c r="AF9" s="674"/>
      <c r="AG9" s="674"/>
      <c r="AH9" s="674"/>
      <c r="AI9" s="674"/>
      <c r="AJ9" s="674"/>
      <c r="AK9" s="674"/>
      <c r="AL9" s="674"/>
      <c r="AM9" s="674"/>
      <c r="AN9" s="674"/>
      <c r="AO9" s="674"/>
      <c r="AP9" s="674"/>
      <c r="AQ9" s="674"/>
      <c r="AR9" s="674"/>
      <c r="AS9" s="674"/>
      <c r="AT9" s="674"/>
      <c r="AU9" s="674"/>
      <c r="AV9" s="674"/>
      <c r="AW9" s="674"/>
      <c r="AX9" s="674"/>
      <c r="AY9" s="674"/>
      <c r="AZ9" s="674"/>
      <c r="BA9" s="674"/>
      <c r="BB9" s="674"/>
      <c r="BC9" s="674"/>
      <c r="BD9" s="674"/>
      <c r="BE9" s="674"/>
      <c r="BF9" s="674"/>
      <c r="BG9" s="674"/>
      <c r="BH9" s="674"/>
      <c r="BI9" s="674"/>
      <c r="BJ9" s="674"/>
      <c r="BK9" s="674"/>
      <c r="BL9" s="674"/>
      <c r="BM9" s="674"/>
      <c r="BN9" s="674"/>
      <c r="BO9" s="717"/>
      <c r="BP9" s="717"/>
      <c r="BQ9" s="717">
        <v>1</v>
      </c>
    </row>
    <row r="10" spans="1:69" ht="15" customHeight="1">
      <c r="A10" s="574"/>
      <c r="B10" s="693"/>
      <c r="C10" s="754" t="s">
        <v>1903</v>
      </c>
      <c r="D10" s="599">
        <v>0</v>
      </c>
      <c r="E10" s="755">
        <v>1</v>
      </c>
      <c r="F10" s="631">
        <f t="shared" si="0"/>
        <v>1</v>
      </c>
      <c r="G10" s="695" t="s">
        <v>1904</v>
      </c>
      <c r="H10" s="575"/>
      <c r="I10" s="715"/>
      <c r="J10" s="718">
        <v>181</v>
      </c>
      <c r="K10" s="674"/>
      <c r="L10" s="716"/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  <c r="AA10" s="674"/>
      <c r="AB10" s="674"/>
      <c r="AC10" s="674"/>
      <c r="AD10" s="674"/>
      <c r="AE10" s="674"/>
      <c r="AF10" s="674"/>
      <c r="AG10" s="674"/>
      <c r="AH10" s="674"/>
      <c r="AI10" s="674"/>
      <c r="AJ10" s="674"/>
      <c r="AK10" s="674"/>
      <c r="AL10" s="674"/>
      <c r="AM10" s="674"/>
      <c r="AN10" s="674"/>
      <c r="AO10" s="674"/>
      <c r="AP10" s="674"/>
      <c r="AQ10" s="674"/>
      <c r="AR10" s="674"/>
      <c r="AS10" s="674"/>
      <c r="AT10" s="674"/>
      <c r="AU10" s="674"/>
      <c r="AV10" s="674"/>
      <c r="AW10" s="674"/>
      <c r="AX10" s="674"/>
      <c r="AY10" s="674"/>
      <c r="AZ10" s="674"/>
      <c r="BA10" s="674"/>
      <c r="BB10" s="674"/>
      <c r="BC10" s="674"/>
      <c r="BD10" s="674"/>
      <c r="BE10" s="674"/>
      <c r="BF10" s="674"/>
      <c r="BG10" s="674"/>
      <c r="BH10" s="674"/>
      <c r="BI10" s="674"/>
      <c r="BJ10" s="674"/>
      <c r="BK10" s="674"/>
      <c r="BL10" s="674"/>
      <c r="BM10" s="674"/>
      <c r="BN10" s="674"/>
      <c r="BO10" s="717"/>
      <c r="BP10" s="717"/>
      <c r="BQ10" s="717"/>
    </row>
    <row r="11" spans="1:69" s="175" customFormat="1" ht="15" customHeight="1">
      <c r="A11" s="269"/>
      <c r="B11" s="693"/>
      <c r="C11" s="756" t="s">
        <v>1905</v>
      </c>
      <c r="D11" s="512">
        <v>1</v>
      </c>
      <c r="E11" s="757">
        <v>1</v>
      </c>
      <c r="F11" s="540">
        <f t="shared" si="0"/>
        <v>0</v>
      </c>
      <c r="G11" s="758"/>
      <c r="H11" s="270"/>
      <c r="I11" s="719"/>
      <c r="J11" s="720">
        <v>174</v>
      </c>
      <c r="K11" s="721"/>
      <c r="L11" s="722"/>
      <c r="M11" s="721"/>
      <c r="N11" s="721"/>
      <c r="O11" s="721"/>
      <c r="P11" s="721"/>
      <c r="Q11" s="721"/>
      <c r="R11" s="721"/>
      <c r="S11" s="721"/>
      <c r="T11" s="721"/>
      <c r="U11" s="721"/>
      <c r="V11" s="721"/>
      <c r="W11" s="721"/>
      <c r="X11" s="721"/>
      <c r="Y11" s="721"/>
      <c r="Z11" s="721"/>
      <c r="AA11" s="721"/>
      <c r="AB11" s="721"/>
      <c r="AC11" s="721"/>
      <c r="AD11" s="721"/>
      <c r="AE11" s="721"/>
      <c r="AF11" s="721"/>
      <c r="AG11" s="721"/>
      <c r="AH11" s="721"/>
      <c r="AI11" s="721"/>
      <c r="AJ11" s="721"/>
      <c r="AK11" s="721"/>
      <c r="AL11" s="721"/>
      <c r="AM11" s="721"/>
      <c r="AN11" s="721"/>
      <c r="AO11" s="721"/>
      <c r="AP11" s="721"/>
      <c r="AQ11" s="721"/>
      <c r="AR11" s="721"/>
      <c r="AS11" s="721"/>
      <c r="AT11" s="721"/>
      <c r="AU11" s="721"/>
      <c r="AV11" s="721"/>
      <c r="AW11" s="721"/>
      <c r="AX11" s="721"/>
      <c r="AY11" s="721"/>
      <c r="AZ11" s="721"/>
      <c r="BA11" s="721"/>
      <c r="BB11" s="721"/>
      <c r="BC11" s="721"/>
      <c r="BD11" s="721"/>
      <c r="BE11" s="721"/>
      <c r="BF11" s="721"/>
      <c r="BG11" s="721"/>
      <c r="BH11" s="721"/>
      <c r="BI11" s="721"/>
      <c r="BJ11" s="721"/>
      <c r="BK11" s="721"/>
      <c r="BL11" s="721"/>
      <c r="BM11" s="721"/>
      <c r="BN11" s="721"/>
      <c r="BO11" s="717">
        <v>1</v>
      </c>
      <c r="BP11" s="723"/>
      <c r="BQ11" s="723"/>
    </row>
    <row r="12" spans="1:69" ht="15" customHeight="1">
      <c r="A12" s="574"/>
      <c r="B12" s="693"/>
      <c r="C12" s="754" t="s">
        <v>1906</v>
      </c>
      <c r="D12" s="599">
        <v>1</v>
      </c>
      <c r="E12" s="755">
        <v>1</v>
      </c>
      <c r="F12" s="631">
        <f t="shared" si="0"/>
        <v>0</v>
      </c>
      <c r="G12" s="695"/>
      <c r="H12" s="575"/>
      <c r="I12" s="715"/>
      <c r="J12" s="718">
        <v>169</v>
      </c>
      <c r="K12" s="674"/>
      <c r="L12" s="716"/>
      <c r="M12" s="674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  <c r="AA12" s="674"/>
      <c r="AB12" s="674"/>
      <c r="AC12" s="674"/>
      <c r="AD12" s="674"/>
      <c r="AE12" s="674"/>
      <c r="AF12" s="674"/>
      <c r="AG12" s="674"/>
      <c r="AH12" s="674"/>
      <c r="AI12" s="674"/>
      <c r="AJ12" s="674"/>
      <c r="AK12" s="674"/>
      <c r="AL12" s="724"/>
      <c r="AM12" s="674"/>
      <c r="AN12" s="674"/>
      <c r="AO12" s="674"/>
      <c r="AP12" s="674"/>
      <c r="AQ12" s="674"/>
      <c r="AR12" s="674"/>
      <c r="AS12" s="674"/>
      <c r="AT12" s="674"/>
      <c r="AU12" s="674"/>
      <c r="AV12" s="674"/>
      <c r="AW12" s="674"/>
      <c r="AX12" s="674"/>
      <c r="AY12" s="674"/>
      <c r="AZ12" s="674"/>
      <c r="BA12" s="674"/>
      <c r="BB12" s="674"/>
      <c r="BC12" s="674"/>
      <c r="BD12" s="674"/>
      <c r="BE12" s="674"/>
      <c r="BF12" s="674"/>
      <c r="BG12" s="674"/>
      <c r="BH12" s="674"/>
      <c r="BI12" s="674"/>
      <c r="BJ12" s="674"/>
      <c r="BK12" s="674"/>
      <c r="BL12" s="674"/>
      <c r="BM12" s="674"/>
      <c r="BN12" s="674"/>
      <c r="BO12" s="717">
        <v>1</v>
      </c>
      <c r="BP12" s="717"/>
      <c r="BQ12" s="717"/>
    </row>
    <row r="13" spans="1:69" ht="15" customHeight="1">
      <c r="A13" s="574"/>
      <c r="B13" s="693"/>
      <c r="C13" s="754" t="s">
        <v>1633</v>
      </c>
      <c r="D13" s="599">
        <v>1</v>
      </c>
      <c r="E13" s="755">
        <v>1</v>
      </c>
      <c r="F13" s="631">
        <f t="shared" si="0"/>
        <v>0</v>
      </c>
      <c r="G13" s="695"/>
      <c r="H13" s="575"/>
      <c r="I13" s="715"/>
      <c r="J13" s="718">
        <v>165</v>
      </c>
      <c r="K13" s="674"/>
      <c r="L13" s="716"/>
      <c r="M13" s="674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  <c r="AA13" s="674"/>
      <c r="AB13" s="674"/>
      <c r="AC13" s="674"/>
      <c r="AD13" s="674"/>
      <c r="AE13" s="674"/>
      <c r="AF13" s="674"/>
      <c r="AG13" s="674"/>
      <c r="AH13" s="674"/>
      <c r="AI13" s="674"/>
      <c r="AJ13" s="674"/>
      <c r="AK13" s="674"/>
      <c r="AL13" s="724"/>
      <c r="AM13" s="674"/>
      <c r="AN13" s="674"/>
      <c r="AO13" s="674"/>
      <c r="AP13" s="674"/>
      <c r="AQ13" s="674"/>
      <c r="AR13" s="674"/>
      <c r="AS13" s="674"/>
      <c r="AT13" s="674"/>
      <c r="AU13" s="674"/>
      <c r="AV13" s="674"/>
      <c r="AW13" s="674"/>
      <c r="AX13" s="674"/>
      <c r="AY13" s="674"/>
      <c r="AZ13" s="674"/>
      <c r="BA13" s="674"/>
      <c r="BB13" s="674"/>
      <c r="BC13" s="674"/>
      <c r="BD13" s="674"/>
      <c r="BE13" s="674"/>
      <c r="BF13" s="674"/>
      <c r="BG13" s="674"/>
      <c r="BH13" s="674"/>
      <c r="BI13" s="674"/>
      <c r="BJ13" s="674"/>
      <c r="BK13" s="674"/>
      <c r="BL13" s="674"/>
      <c r="BM13" s="674"/>
      <c r="BN13" s="674"/>
      <c r="BO13" s="717">
        <v>1</v>
      </c>
      <c r="BP13" s="717"/>
      <c r="BQ13" s="717"/>
    </row>
    <row r="14" spans="1:69" ht="15" customHeight="1">
      <c r="A14" s="574"/>
      <c r="B14" s="693"/>
      <c r="C14" s="754" t="s">
        <v>1906</v>
      </c>
      <c r="D14" s="599">
        <v>1</v>
      </c>
      <c r="E14" s="755">
        <v>1</v>
      </c>
      <c r="F14" s="631">
        <f t="shared" si="0"/>
        <v>0</v>
      </c>
      <c r="G14" s="695"/>
      <c r="H14" s="575"/>
      <c r="I14" s="715"/>
      <c r="J14" s="718">
        <v>168</v>
      </c>
      <c r="K14" s="674"/>
      <c r="L14" s="716"/>
      <c r="M14" s="674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  <c r="AA14" s="674"/>
      <c r="AB14" s="674"/>
      <c r="AC14" s="674"/>
      <c r="AD14" s="674"/>
      <c r="AE14" s="674"/>
      <c r="AF14" s="674"/>
      <c r="AG14" s="674"/>
      <c r="AH14" s="674"/>
      <c r="AI14" s="674"/>
      <c r="AJ14" s="674"/>
      <c r="AK14" s="674"/>
      <c r="AL14" s="724"/>
      <c r="AM14" s="674"/>
      <c r="AN14" s="674"/>
      <c r="AO14" s="674"/>
      <c r="AP14" s="674"/>
      <c r="AQ14" s="674"/>
      <c r="AR14" s="674"/>
      <c r="AS14" s="674"/>
      <c r="AT14" s="674"/>
      <c r="AU14" s="674"/>
      <c r="AV14" s="674"/>
      <c r="AW14" s="674"/>
      <c r="AX14" s="674"/>
      <c r="AY14" s="674"/>
      <c r="AZ14" s="674"/>
      <c r="BA14" s="674"/>
      <c r="BB14" s="674"/>
      <c r="BC14" s="674"/>
      <c r="BD14" s="674"/>
      <c r="BE14" s="674"/>
      <c r="BF14" s="674"/>
      <c r="BG14" s="674"/>
      <c r="BH14" s="674"/>
      <c r="BI14" s="674"/>
      <c r="BJ14" s="674"/>
      <c r="BK14" s="674"/>
      <c r="BL14" s="674"/>
      <c r="BM14" s="674"/>
      <c r="BN14" s="674"/>
      <c r="BO14" s="717">
        <v>1</v>
      </c>
      <c r="BP14" s="717"/>
      <c r="BQ14" s="717"/>
    </row>
    <row r="15" spans="1:69" ht="15" customHeight="1">
      <c r="A15" s="574"/>
      <c r="B15" s="693"/>
      <c r="C15" s="754" t="s">
        <v>1634</v>
      </c>
      <c r="D15" s="599">
        <v>1</v>
      </c>
      <c r="E15" s="755">
        <v>1</v>
      </c>
      <c r="F15" s="631">
        <f t="shared" si="0"/>
        <v>0</v>
      </c>
      <c r="G15" s="695"/>
      <c r="H15" s="575"/>
      <c r="I15" s="715"/>
      <c r="J15" s="718">
        <v>167</v>
      </c>
      <c r="K15" s="674"/>
      <c r="L15" s="716"/>
      <c r="M15" s="674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  <c r="AA15" s="674"/>
      <c r="AB15" s="674"/>
      <c r="AC15" s="674"/>
      <c r="AD15" s="674"/>
      <c r="AE15" s="674"/>
      <c r="AF15" s="674"/>
      <c r="AG15" s="674"/>
      <c r="AH15" s="674"/>
      <c r="AI15" s="674"/>
      <c r="AJ15" s="674"/>
      <c r="AK15" s="674"/>
      <c r="AL15" s="724"/>
      <c r="AM15" s="674"/>
      <c r="AN15" s="674"/>
      <c r="AO15" s="674"/>
      <c r="AP15" s="674"/>
      <c r="AQ15" s="674"/>
      <c r="AR15" s="674"/>
      <c r="AS15" s="674"/>
      <c r="AT15" s="674"/>
      <c r="AU15" s="674"/>
      <c r="AV15" s="674"/>
      <c r="AW15" s="674"/>
      <c r="AX15" s="674"/>
      <c r="AY15" s="674"/>
      <c r="AZ15" s="674"/>
      <c r="BA15" s="674"/>
      <c r="BB15" s="674"/>
      <c r="BC15" s="674"/>
      <c r="BD15" s="674"/>
      <c r="BE15" s="674"/>
      <c r="BF15" s="674"/>
      <c r="BG15" s="674"/>
      <c r="BH15" s="674"/>
      <c r="BI15" s="674"/>
      <c r="BJ15" s="674"/>
      <c r="BK15" s="674"/>
      <c r="BL15" s="674"/>
      <c r="BM15" s="674"/>
      <c r="BN15" s="674"/>
      <c r="BO15" s="717">
        <v>1</v>
      </c>
      <c r="BP15" s="717"/>
      <c r="BQ15" s="717"/>
    </row>
    <row r="16" spans="1:69" ht="15" customHeight="1">
      <c r="A16" s="574"/>
      <c r="B16" s="693"/>
      <c r="C16" s="754" t="s">
        <v>1907</v>
      </c>
      <c r="D16" s="599">
        <v>0</v>
      </c>
      <c r="E16" s="755">
        <v>1</v>
      </c>
      <c r="F16" s="631">
        <f t="shared" si="0"/>
        <v>1</v>
      </c>
      <c r="G16" s="695" t="s">
        <v>1904</v>
      </c>
      <c r="H16" s="575"/>
      <c r="I16" s="715"/>
      <c r="J16" s="718">
        <v>179</v>
      </c>
      <c r="K16" s="674"/>
      <c r="L16" s="716"/>
      <c r="M16" s="674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  <c r="AA16" s="674"/>
      <c r="AB16" s="674"/>
      <c r="AC16" s="674"/>
      <c r="AD16" s="674"/>
      <c r="AE16" s="674"/>
      <c r="AF16" s="674"/>
      <c r="AG16" s="674"/>
      <c r="AH16" s="674"/>
      <c r="AI16" s="674"/>
      <c r="AJ16" s="674"/>
      <c r="AK16" s="674"/>
      <c r="AL16" s="724"/>
      <c r="AM16" s="674"/>
      <c r="AN16" s="674"/>
      <c r="AO16" s="674"/>
      <c r="AP16" s="674"/>
      <c r="AQ16" s="674"/>
      <c r="AR16" s="674"/>
      <c r="AS16" s="674"/>
      <c r="AT16" s="674"/>
      <c r="AU16" s="674"/>
      <c r="AV16" s="674"/>
      <c r="AW16" s="674"/>
      <c r="AX16" s="674"/>
      <c r="AY16" s="674"/>
      <c r="AZ16" s="674"/>
      <c r="BA16" s="674"/>
      <c r="BB16" s="674"/>
      <c r="BC16" s="674"/>
      <c r="BD16" s="674"/>
      <c r="BE16" s="674"/>
      <c r="BF16" s="674"/>
      <c r="BG16" s="674"/>
      <c r="BH16" s="674"/>
      <c r="BI16" s="674"/>
      <c r="BJ16" s="674"/>
      <c r="BK16" s="674"/>
      <c r="BL16" s="674"/>
      <c r="BM16" s="674"/>
      <c r="BN16" s="674"/>
      <c r="BO16" s="717"/>
      <c r="BP16" s="717"/>
      <c r="BQ16" s="717"/>
    </row>
    <row r="17" spans="1:69" ht="15" customHeight="1">
      <c r="A17" s="574"/>
      <c r="B17" s="693"/>
      <c r="C17" s="754" t="s">
        <v>1907</v>
      </c>
      <c r="D17" s="599">
        <v>0</v>
      </c>
      <c r="E17" s="755">
        <v>1</v>
      </c>
      <c r="F17" s="631">
        <f t="shared" si="0"/>
        <v>1</v>
      </c>
      <c r="G17" s="695" t="s">
        <v>1904</v>
      </c>
      <c r="H17" s="575"/>
      <c r="I17" s="715"/>
      <c r="J17" s="718">
        <v>180</v>
      </c>
      <c r="K17" s="674"/>
      <c r="L17" s="716"/>
      <c r="M17" s="674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  <c r="AA17" s="674"/>
      <c r="AB17" s="674"/>
      <c r="AC17" s="674"/>
      <c r="AD17" s="674"/>
      <c r="AE17" s="674"/>
      <c r="AF17" s="674"/>
      <c r="AG17" s="674"/>
      <c r="AH17" s="674"/>
      <c r="AI17" s="674"/>
      <c r="AJ17" s="674"/>
      <c r="AK17" s="674"/>
      <c r="AL17" s="724"/>
      <c r="AM17" s="674"/>
      <c r="AN17" s="674"/>
      <c r="AO17" s="674"/>
      <c r="AP17" s="674"/>
      <c r="AQ17" s="674"/>
      <c r="AR17" s="674"/>
      <c r="AS17" s="674"/>
      <c r="AT17" s="674"/>
      <c r="AU17" s="674"/>
      <c r="AV17" s="674"/>
      <c r="AW17" s="674"/>
      <c r="AX17" s="674"/>
      <c r="AY17" s="674"/>
      <c r="AZ17" s="674"/>
      <c r="BA17" s="674"/>
      <c r="BB17" s="674"/>
      <c r="BC17" s="674"/>
      <c r="BD17" s="674"/>
      <c r="BE17" s="674"/>
      <c r="BF17" s="674"/>
      <c r="BG17" s="674"/>
      <c r="BH17" s="674"/>
      <c r="BI17" s="674"/>
      <c r="BJ17" s="674"/>
      <c r="BK17" s="674"/>
      <c r="BL17" s="674"/>
      <c r="BM17" s="674"/>
      <c r="BN17" s="674"/>
      <c r="BO17" s="717"/>
      <c r="BP17" s="717"/>
      <c r="BQ17" s="717"/>
    </row>
    <row r="18" spans="1:69" ht="15" customHeight="1">
      <c r="A18" s="574"/>
      <c r="B18" s="693"/>
      <c r="C18" s="754" t="s">
        <v>1908</v>
      </c>
      <c r="D18" s="599">
        <v>1</v>
      </c>
      <c r="E18" s="755">
        <v>1</v>
      </c>
      <c r="F18" s="631">
        <f t="shared" si="0"/>
        <v>0</v>
      </c>
      <c r="G18" s="695"/>
      <c r="H18" s="575"/>
      <c r="I18" s="715"/>
      <c r="J18" s="718">
        <v>170</v>
      </c>
      <c r="K18" s="674"/>
      <c r="L18" s="716"/>
      <c r="M18" s="674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  <c r="AA18" s="674"/>
      <c r="AB18" s="674"/>
      <c r="AC18" s="674"/>
      <c r="AD18" s="674"/>
      <c r="AE18" s="674"/>
      <c r="AF18" s="674"/>
      <c r="AG18" s="674"/>
      <c r="AH18" s="674"/>
      <c r="AI18" s="674"/>
      <c r="AJ18" s="674"/>
      <c r="AK18" s="674"/>
      <c r="AL18" s="724"/>
      <c r="AM18" s="674"/>
      <c r="AN18" s="674"/>
      <c r="AO18" s="674"/>
      <c r="AP18" s="674"/>
      <c r="AQ18" s="674"/>
      <c r="AR18" s="674"/>
      <c r="AS18" s="674"/>
      <c r="AT18" s="674"/>
      <c r="AU18" s="674"/>
      <c r="AV18" s="674"/>
      <c r="AW18" s="674"/>
      <c r="AX18" s="674"/>
      <c r="AY18" s="674"/>
      <c r="AZ18" s="674"/>
      <c r="BA18" s="674"/>
      <c r="BB18" s="674"/>
      <c r="BC18" s="674"/>
      <c r="BD18" s="674"/>
      <c r="BE18" s="674"/>
      <c r="BF18" s="674"/>
      <c r="BG18" s="674"/>
      <c r="BH18" s="674"/>
      <c r="BI18" s="674"/>
      <c r="BJ18" s="674"/>
      <c r="BK18" s="674"/>
      <c r="BL18" s="674"/>
      <c r="BM18" s="674"/>
      <c r="BN18" s="674"/>
      <c r="BO18" s="717">
        <v>1</v>
      </c>
      <c r="BP18" s="717"/>
      <c r="BQ18" s="717"/>
    </row>
    <row r="19" spans="1:69" ht="15" customHeight="1">
      <c r="A19" s="574"/>
      <c r="B19" s="693" t="str">
        <f>"Supports de progression"</f>
        <v>Supports de progression</v>
      </c>
      <c r="C19" s="754" t="s">
        <v>1909</v>
      </c>
      <c r="D19" s="599">
        <v>1</v>
      </c>
      <c r="E19" s="755">
        <v>1</v>
      </c>
      <c r="F19" s="631">
        <f t="shared" si="0"/>
        <v>0</v>
      </c>
      <c r="G19" s="697"/>
      <c r="H19" s="575"/>
      <c r="I19" s="715"/>
      <c r="J19" s="718">
        <v>164</v>
      </c>
      <c r="K19" s="674"/>
      <c r="L19" s="716"/>
      <c r="M19" s="674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  <c r="AA19" s="674"/>
      <c r="AB19" s="674"/>
      <c r="AC19" s="674"/>
      <c r="AD19" s="674"/>
      <c r="AE19" s="674"/>
      <c r="AF19" s="674"/>
      <c r="AG19" s="674"/>
      <c r="AH19" s="674"/>
      <c r="AI19" s="674"/>
      <c r="AJ19" s="674"/>
      <c r="AK19" s="674"/>
      <c r="AL19" s="724"/>
      <c r="AM19" s="674"/>
      <c r="AN19" s="674"/>
      <c r="AO19" s="674"/>
      <c r="AP19" s="674"/>
      <c r="AQ19" s="674"/>
      <c r="AR19" s="674"/>
      <c r="AS19" s="674"/>
      <c r="AT19" s="674"/>
      <c r="AU19" s="674"/>
      <c r="AV19" s="674"/>
      <c r="AW19" s="674"/>
      <c r="AX19" s="674"/>
      <c r="AY19" s="674"/>
      <c r="AZ19" s="674"/>
      <c r="BA19" s="674"/>
      <c r="BB19" s="674"/>
      <c r="BC19" s="674"/>
      <c r="BD19" s="674"/>
      <c r="BE19" s="674"/>
      <c r="BF19" s="674"/>
      <c r="BG19" s="674"/>
      <c r="BH19" s="674"/>
      <c r="BI19" s="674"/>
      <c r="BJ19" s="674"/>
      <c r="BK19" s="674"/>
      <c r="BL19" s="674"/>
      <c r="BM19" s="674"/>
      <c r="BN19" s="674"/>
      <c r="BO19" s="717">
        <v>1</v>
      </c>
      <c r="BP19" s="717"/>
      <c r="BQ19" s="717"/>
    </row>
    <row r="20" spans="1:69" ht="15" customHeight="1">
      <c r="A20" s="574"/>
      <c r="B20" s="693"/>
      <c r="C20" s="754" t="s">
        <v>1636</v>
      </c>
      <c r="D20" s="599">
        <v>1</v>
      </c>
      <c r="E20" s="755">
        <v>1</v>
      </c>
      <c r="F20" s="631">
        <f t="shared" si="0"/>
        <v>0</v>
      </c>
      <c r="G20" s="697"/>
      <c r="H20" s="575"/>
      <c r="I20" s="715"/>
      <c r="J20" s="718">
        <v>163</v>
      </c>
      <c r="K20" s="674"/>
      <c r="L20" s="716"/>
      <c r="M20" s="674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  <c r="AA20" s="674"/>
      <c r="AB20" s="674"/>
      <c r="AC20" s="674"/>
      <c r="AD20" s="674"/>
      <c r="AE20" s="674"/>
      <c r="AF20" s="674"/>
      <c r="AG20" s="674"/>
      <c r="AH20" s="674"/>
      <c r="AI20" s="674"/>
      <c r="AJ20" s="674"/>
      <c r="AK20" s="674"/>
      <c r="AL20" s="724"/>
      <c r="AM20" s="674"/>
      <c r="AN20" s="674"/>
      <c r="AO20" s="674"/>
      <c r="AP20" s="674"/>
      <c r="AQ20" s="674"/>
      <c r="AR20" s="674"/>
      <c r="AS20" s="674"/>
      <c r="AT20" s="674"/>
      <c r="AU20" s="674"/>
      <c r="AV20" s="674"/>
      <c r="AW20" s="674"/>
      <c r="AX20" s="674"/>
      <c r="AY20" s="674"/>
      <c r="AZ20" s="674"/>
      <c r="BA20" s="674"/>
      <c r="BB20" s="674"/>
      <c r="BC20" s="674"/>
      <c r="BD20" s="674"/>
      <c r="BE20" s="674"/>
      <c r="BF20" s="674"/>
      <c r="BG20" s="674"/>
      <c r="BH20" s="674"/>
      <c r="BI20" s="674"/>
      <c r="BJ20" s="674"/>
      <c r="BK20" s="674"/>
      <c r="BL20" s="674"/>
      <c r="BM20" s="674"/>
      <c r="BN20" s="674"/>
      <c r="BO20" s="717">
        <v>1</v>
      </c>
      <c r="BP20" s="717"/>
      <c r="BQ20" s="717"/>
    </row>
    <row r="21" spans="1:69" ht="15" customHeight="1">
      <c r="A21" s="574"/>
      <c r="B21" s="693"/>
      <c r="C21" s="754" t="s">
        <v>1636</v>
      </c>
      <c r="D21" s="599">
        <v>1</v>
      </c>
      <c r="E21" s="755">
        <v>1</v>
      </c>
      <c r="F21" s="631">
        <f t="shared" si="0"/>
        <v>0</v>
      </c>
      <c r="G21" s="697"/>
      <c r="H21" s="575"/>
      <c r="I21" s="715"/>
      <c r="J21" s="718">
        <v>162</v>
      </c>
      <c r="K21" s="674"/>
      <c r="L21" s="716"/>
      <c r="M21" s="674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  <c r="AA21" s="674"/>
      <c r="AB21" s="674"/>
      <c r="AC21" s="674"/>
      <c r="AD21" s="674"/>
      <c r="AE21" s="674"/>
      <c r="AF21" s="674"/>
      <c r="AG21" s="674"/>
      <c r="AH21" s="674"/>
      <c r="AI21" s="674"/>
      <c r="AJ21" s="674"/>
      <c r="AK21" s="674"/>
      <c r="AL21" s="724"/>
      <c r="AM21" s="674"/>
      <c r="AN21" s="674"/>
      <c r="AO21" s="674"/>
      <c r="AP21" s="674"/>
      <c r="AQ21" s="674"/>
      <c r="AR21" s="674"/>
      <c r="AS21" s="674"/>
      <c r="AT21" s="674"/>
      <c r="AU21" s="674"/>
      <c r="AV21" s="674"/>
      <c r="AW21" s="674"/>
      <c r="AX21" s="674"/>
      <c r="AY21" s="674"/>
      <c r="AZ21" s="674"/>
      <c r="BA21" s="674"/>
      <c r="BB21" s="674"/>
      <c r="BC21" s="674"/>
      <c r="BD21" s="674"/>
      <c r="BE21" s="674"/>
      <c r="BF21" s="674"/>
      <c r="BG21" s="674"/>
      <c r="BH21" s="674"/>
      <c r="BI21" s="674"/>
      <c r="BJ21" s="674"/>
      <c r="BK21" s="674"/>
      <c r="BL21" s="674"/>
      <c r="BM21" s="674"/>
      <c r="BN21" s="674"/>
      <c r="BO21" s="717">
        <v>1</v>
      </c>
      <c r="BP21" s="717"/>
      <c r="BQ21" s="717"/>
    </row>
    <row r="22" spans="1:69" ht="15" customHeight="1">
      <c r="A22" s="574"/>
      <c r="B22" s="693"/>
      <c r="C22" s="754" t="s">
        <v>1910</v>
      </c>
      <c r="D22" s="599">
        <v>0</v>
      </c>
      <c r="E22" s="755">
        <v>1</v>
      </c>
      <c r="F22" s="631">
        <f t="shared" si="0"/>
        <v>1</v>
      </c>
      <c r="G22" s="695" t="s">
        <v>1904</v>
      </c>
      <c r="H22" s="575"/>
      <c r="I22" s="715"/>
      <c r="J22" s="718">
        <v>178</v>
      </c>
      <c r="K22" s="674"/>
      <c r="L22" s="716"/>
      <c r="M22" s="674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  <c r="AA22" s="674"/>
      <c r="AB22" s="674"/>
      <c r="AC22" s="674"/>
      <c r="AD22" s="674"/>
      <c r="AE22" s="674"/>
      <c r="AF22" s="674"/>
      <c r="AG22" s="674"/>
      <c r="AH22" s="674"/>
      <c r="AI22" s="674"/>
      <c r="AJ22" s="674"/>
      <c r="AK22" s="674"/>
      <c r="AL22" s="724"/>
      <c r="AM22" s="674"/>
      <c r="AN22" s="674"/>
      <c r="AO22" s="674"/>
      <c r="AP22" s="674"/>
      <c r="AQ22" s="674"/>
      <c r="AR22" s="674"/>
      <c r="AS22" s="674"/>
      <c r="AT22" s="674"/>
      <c r="AU22" s="674"/>
      <c r="AV22" s="674"/>
      <c r="AW22" s="674"/>
      <c r="AX22" s="674"/>
      <c r="AY22" s="674"/>
      <c r="AZ22" s="674"/>
      <c r="BA22" s="674"/>
      <c r="BB22" s="674"/>
      <c r="BC22" s="674"/>
      <c r="BD22" s="674"/>
      <c r="BE22" s="674"/>
      <c r="BF22" s="674"/>
      <c r="BG22" s="674"/>
      <c r="BH22" s="674"/>
      <c r="BI22" s="674"/>
      <c r="BJ22" s="674"/>
      <c r="BK22" s="674"/>
      <c r="BL22" s="674"/>
      <c r="BM22" s="674"/>
      <c r="BN22" s="674"/>
      <c r="BO22" s="717"/>
      <c r="BP22" s="717"/>
      <c r="BQ22" s="717"/>
    </row>
    <row r="23" spans="1:69" ht="15" customHeight="1">
      <c r="A23" s="574"/>
      <c r="B23" s="693"/>
      <c r="C23" s="754" t="s">
        <v>1911</v>
      </c>
      <c r="D23" s="599">
        <v>1</v>
      </c>
      <c r="E23" s="755">
        <v>1</v>
      </c>
      <c r="F23" s="631">
        <f t="shared" si="0"/>
        <v>0</v>
      </c>
      <c r="G23" s="697"/>
      <c r="H23" s="575"/>
      <c r="I23" s="715"/>
      <c r="J23" s="718">
        <v>166</v>
      </c>
      <c r="K23" s="674"/>
      <c r="L23" s="716"/>
      <c r="M23" s="674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  <c r="AD23" s="674"/>
      <c r="AE23" s="674"/>
      <c r="AF23" s="674"/>
      <c r="AG23" s="674"/>
      <c r="AH23" s="674"/>
      <c r="AI23" s="674"/>
      <c r="AJ23" s="674"/>
      <c r="AK23" s="674"/>
      <c r="AL23" s="724"/>
      <c r="AM23" s="674"/>
      <c r="AN23" s="674"/>
      <c r="AO23" s="674"/>
      <c r="AP23" s="674"/>
      <c r="AQ23" s="674"/>
      <c r="AR23" s="674"/>
      <c r="AS23" s="674"/>
      <c r="AT23" s="674"/>
      <c r="AU23" s="674"/>
      <c r="AV23" s="674"/>
      <c r="AW23" s="674"/>
      <c r="AX23" s="674"/>
      <c r="AY23" s="674"/>
      <c r="AZ23" s="674"/>
      <c r="BA23" s="674"/>
      <c r="BB23" s="674"/>
      <c r="BC23" s="674"/>
      <c r="BD23" s="674"/>
      <c r="BE23" s="674"/>
      <c r="BF23" s="674"/>
      <c r="BG23" s="674"/>
      <c r="BH23" s="674"/>
      <c r="BI23" s="674"/>
      <c r="BJ23" s="674"/>
      <c r="BK23" s="674"/>
      <c r="BL23" s="674"/>
      <c r="BM23" s="674"/>
      <c r="BN23" s="674"/>
      <c r="BO23" s="717">
        <v>1</v>
      </c>
      <c r="BP23" s="717"/>
      <c r="BQ23" s="717"/>
    </row>
    <row r="24" spans="1:69" ht="15" customHeight="1">
      <c r="A24" s="574"/>
      <c r="B24" s="693"/>
      <c r="C24" s="754" t="s">
        <v>1912</v>
      </c>
      <c r="D24" s="599">
        <v>1</v>
      </c>
      <c r="E24" s="755">
        <v>1</v>
      </c>
      <c r="F24" s="631">
        <f t="shared" si="0"/>
        <v>0</v>
      </c>
      <c r="G24" s="695"/>
      <c r="H24" s="575"/>
      <c r="I24" s="715"/>
      <c r="J24" s="718">
        <v>160</v>
      </c>
      <c r="K24" s="674"/>
      <c r="L24" s="716"/>
      <c r="M24" s="674"/>
      <c r="N24" s="674"/>
      <c r="O24" s="674"/>
      <c r="P24" s="674"/>
      <c r="Q24" s="674"/>
      <c r="R24" s="674"/>
      <c r="S24" s="674"/>
      <c r="T24" s="674"/>
      <c r="U24" s="674"/>
      <c r="V24" s="674"/>
      <c r="W24" s="674"/>
      <c r="X24" s="674"/>
      <c r="Y24" s="674"/>
      <c r="Z24" s="674"/>
      <c r="AA24" s="674"/>
      <c r="AB24" s="674"/>
      <c r="AC24" s="674"/>
      <c r="AD24" s="674"/>
      <c r="AE24" s="674"/>
      <c r="AF24" s="674"/>
      <c r="AG24" s="674"/>
      <c r="AH24" s="674"/>
      <c r="AI24" s="674"/>
      <c r="AJ24" s="674"/>
      <c r="AK24" s="674"/>
      <c r="AL24" s="724"/>
      <c r="AM24" s="674"/>
      <c r="AN24" s="674"/>
      <c r="AO24" s="674"/>
      <c r="AP24" s="674"/>
      <c r="AQ24" s="674"/>
      <c r="AR24" s="674"/>
      <c r="AS24" s="674"/>
      <c r="AT24" s="674"/>
      <c r="AU24" s="674"/>
      <c r="AV24" s="674"/>
      <c r="AW24" s="674"/>
      <c r="AX24" s="674"/>
      <c r="AY24" s="674"/>
      <c r="AZ24" s="674"/>
      <c r="BA24" s="674"/>
      <c r="BB24" s="674"/>
      <c r="BC24" s="674"/>
      <c r="BD24" s="674"/>
      <c r="BE24" s="674"/>
      <c r="BF24" s="674"/>
      <c r="BG24" s="674"/>
      <c r="BH24" s="674"/>
      <c r="BI24" s="674"/>
      <c r="BJ24" s="674"/>
      <c r="BK24" s="674"/>
      <c r="BL24" s="674"/>
      <c r="BM24" s="674"/>
      <c r="BN24" s="674"/>
      <c r="BO24" s="717">
        <v>1</v>
      </c>
      <c r="BP24" s="717"/>
      <c r="BQ24" s="717"/>
    </row>
    <row r="25" spans="1:69" ht="15" customHeight="1">
      <c r="A25" s="574"/>
      <c r="B25" s="693"/>
      <c r="C25" s="754" t="s">
        <v>1637</v>
      </c>
      <c r="D25" s="599">
        <v>1</v>
      </c>
      <c r="E25" s="755">
        <v>1</v>
      </c>
      <c r="F25" s="631">
        <f t="shared" si="0"/>
        <v>0</v>
      </c>
      <c r="G25" s="695"/>
      <c r="H25" s="575"/>
      <c r="I25" s="715"/>
      <c r="J25" s="718">
        <v>161</v>
      </c>
      <c r="K25" s="674"/>
      <c r="L25" s="716"/>
      <c r="M25" s="674"/>
      <c r="N25" s="674"/>
      <c r="O25" s="674"/>
      <c r="P25" s="674"/>
      <c r="Q25" s="674"/>
      <c r="R25" s="674"/>
      <c r="S25" s="674"/>
      <c r="T25" s="674"/>
      <c r="U25" s="674"/>
      <c r="V25" s="674"/>
      <c r="W25" s="674"/>
      <c r="X25" s="674"/>
      <c r="Y25" s="674"/>
      <c r="Z25" s="674"/>
      <c r="AA25" s="674"/>
      <c r="AB25" s="674"/>
      <c r="AC25" s="674"/>
      <c r="AD25" s="674"/>
      <c r="AE25" s="674"/>
      <c r="AF25" s="674"/>
      <c r="AG25" s="674"/>
      <c r="AH25" s="674"/>
      <c r="AI25" s="674"/>
      <c r="AJ25" s="674"/>
      <c r="AK25" s="674"/>
      <c r="AL25" s="724"/>
      <c r="AM25" s="674"/>
      <c r="AN25" s="674"/>
      <c r="AO25" s="674"/>
      <c r="AP25" s="674"/>
      <c r="AQ25" s="674"/>
      <c r="AR25" s="674"/>
      <c r="AS25" s="674"/>
      <c r="AT25" s="674"/>
      <c r="AU25" s="674"/>
      <c r="AV25" s="674"/>
      <c r="AW25" s="674"/>
      <c r="AX25" s="674"/>
      <c r="AY25" s="674"/>
      <c r="AZ25" s="674"/>
      <c r="BA25" s="674"/>
      <c r="BB25" s="674"/>
      <c r="BC25" s="674"/>
      <c r="BD25" s="674"/>
      <c r="BE25" s="674"/>
      <c r="BF25" s="674"/>
      <c r="BG25" s="674"/>
      <c r="BH25" s="674"/>
      <c r="BI25" s="674"/>
      <c r="BJ25" s="674"/>
      <c r="BK25" s="674"/>
      <c r="BL25" s="674"/>
      <c r="BM25" s="674"/>
      <c r="BN25" s="674"/>
      <c r="BO25" s="717">
        <v>1</v>
      </c>
      <c r="BP25" s="717"/>
      <c r="BQ25" s="717"/>
    </row>
    <row r="26" spans="1:69" ht="15" customHeight="1">
      <c r="A26" s="574"/>
      <c r="B26" s="693"/>
      <c r="C26" s="754" t="s">
        <v>1913</v>
      </c>
      <c r="D26" s="599">
        <v>0</v>
      </c>
      <c r="E26" s="755">
        <v>1</v>
      </c>
      <c r="F26" s="631">
        <f t="shared" si="0"/>
        <v>1</v>
      </c>
      <c r="G26" s="695" t="s">
        <v>1904</v>
      </c>
      <c r="H26" s="575"/>
      <c r="I26" s="715"/>
      <c r="J26" s="718">
        <v>177</v>
      </c>
      <c r="K26" s="674"/>
      <c r="L26" s="716"/>
      <c r="M26" s="674"/>
      <c r="N26" s="674"/>
      <c r="O26" s="674"/>
      <c r="P26" s="674"/>
      <c r="Q26" s="674"/>
      <c r="R26" s="674"/>
      <c r="S26" s="674"/>
      <c r="T26" s="674"/>
      <c r="U26" s="674"/>
      <c r="V26" s="674"/>
      <c r="W26" s="674"/>
      <c r="X26" s="674"/>
      <c r="Y26" s="674"/>
      <c r="Z26" s="674"/>
      <c r="AA26" s="674"/>
      <c r="AB26" s="674"/>
      <c r="AC26" s="674"/>
      <c r="AD26" s="674"/>
      <c r="AE26" s="674"/>
      <c r="AF26" s="674"/>
      <c r="AG26" s="674"/>
      <c r="AH26" s="674"/>
      <c r="AI26" s="674"/>
      <c r="AJ26" s="674"/>
      <c r="AK26" s="674"/>
      <c r="AL26" s="724"/>
      <c r="AM26" s="674"/>
      <c r="AN26" s="674"/>
      <c r="AO26" s="674"/>
      <c r="AP26" s="674"/>
      <c r="AQ26" s="674"/>
      <c r="AR26" s="674"/>
      <c r="AS26" s="674"/>
      <c r="AT26" s="674"/>
      <c r="AU26" s="674"/>
      <c r="AV26" s="674"/>
      <c r="AW26" s="674"/>
      <c r="AX26" s="674"/>
      <c r="AY26" s="674"/>
      <c r="AZ26" s="674"/>
      <c r="BA26" s="674"/>
      <c r="BB26" s="674"/>
      <c r="BC26" s="674"/>
      <c r="BD26" s="674"/>
      <c r="BE26" s="674"/>
      <c r="BF26" s="674"/>
      <c r="BG26" s="674"/>
      <c r="BH26" s="674"/>
      <c r="BI26" s="674"/>
      <c r="BJ26" s="674"/>
      <c r="BK26" s="674"/>
      <c r="BL26" s="674"/>
      <c r="BM26" s="674"/>
      <c r="BN26" s="674"/>
      <c r="BO26" s="717"/>
      <c r="BP26" s="717"/>
      <c r="BQ26" s="717"/>
    </row>
    <row r="27" spans="1:69" ht="15" customHeight="1">
      <c r="A27" s="574"/>
      <c r="B27" s="693"/>
      <c r="C27" s="754" t="s">
        <v>1914</v>
      </c>
      <c r="D27" s="599">
        <v>0</v>
      </c>
      <c r="E27" s="755">
        <v>1</v>
      </c>
      <c r="F27" s="631">
        <f t="shared" si="0"/>
        <v>1</v>
      </c>
      <c r="G27" s="695" t="s">
        <v>1904</v>
      </c>
      <c r="H27" s="575"/>
      <c r="I27" s="715"/>
      <c r="J27" s="718">
        <v>176</v>
      </c>
      <c r="K27" s="674"/>
      <c r="L27" s="716"/>
      <c r="M27" s="674"/>
      <c r="N27" s="674"/>
      <c r="O27" s="674"/>
      <c r="P27" s="674"/>
      <c r="Q27" s="674"/>
      <c r="R27" s="674"/>
      <c r="S27" s="674"/>
      <c r="T27" s="674"/>
      <c r="U27" s="674"/>
      <c r="V27" s="674"/>
      <c r="W27" s="674"/>
      <c r="X27" s="674"/>
      <c r="Y27" s="674"/>
      <c r="Z27" s="674"/>
      <c r="AA27" s="674"/>
      <c r="AB27" s="674"/>
      <c r="AC27" s="674"/>
      <c r="AD27" s="674"/>
      <c r="AE27" s="674"/>
      <c r="AF27" s="674"/>
      <c r="AG27" s="674"/>
      <c r="AH27" s="674"/>
      <c r="AI27" s="674"/>
      <c r="AJ27" s="674"/>
      <c r="AK27" s="674"/>
      <c r="AL27" s="724"/>
      <c r="AM27" s="674"/>
      <c r="AN27" s="674"/>
      <c r="AO27" s="674"/>
      <c r="AP27" s="674"/>
      <c r="AQ27" s="674"/>
      <c r="AR27" s="674"/>
      <c r="AS27" s="674"/>
      <c r="AT27" s="674"/>
      <c r="AU27" s="674"/>
      <c r="AV27" s="674"/>
      <c r="AW27" s="674"/>
      <c r="AX27" s="674"/>
      <c r="AY27" s="674"/>
      <c r="AZ27" s="674"/>
      <c r="BA27" s="674"/>
      <c r="BB27" s="674"/>
      <c r="BC27" s="674"/>
      <c r="BD27" s="674"/>
      <c r="BE27" s="674"/>
      <c r="BF27" s="674"/>
      <c r="BG27" s="674"/>
      <c r="BH27" s="674"/>
      <c r="BI27" s="674"/>
      <c r="BJ27" s="674"/>
      <c r="BK27" s="674"/>
      <c r="BL27" s="674"/>
      <c r="BM27" s="674"/>
      <c r="BN27" s="674"/>
      <c r="BO27" s="717"/>
      <c r="BP27" s="717"/>
      <c r="BQ27" s="717"/>
    </row>
    <row r="28" spans="1:69" ht="15" customHeight="1">
      <c r="A28" s="574"/>
      <c r="B28" s="693"/>
      <c r="C28" s="705" t="s">
        <v>1459</v>
      </c>
      <c r="D28" s="599">
        <v>1</v>
      </c>
      <c r="E28" s="755">
        <v>1</v>
      </c>
      <c r="F28" s="631">
        <f t="shared" si="0"/>
        <v>0</v>
      </c>
      <c r="G28" s="695"/>
      <c r="H28" s="575"/>
      <c r="I28" s="715"/>
      <c r="J28" s="718">
        <v>171</v>
      </c>
      <c r="K28" s="674"/>
      <c r="L28" s="716"/>
      <c r="M28" s="674"/>
      <c r="N28" s="674"/>
      <c r="O28" s="674"/>
      <c r="P28" s="674"/>
      <c r="Q28" s="674"/>
      <c r="R28" s="674"/>
      <c r="S28" s="674"/>
      <c r="T28" s="674"/>
      <c r="U28" s="674"/>
      <c r="V28" s="674"/>
      <c r="W28" s="674"/>
      <c r="X28" s="674"/>
      <c r="Y28" s="674"/>
      <c r="Z28" s="674"/>
      <c r="AA28" s="674"/>
      <c r="AB28" s="674"/>
      <c r="AC28" s="674"/>
      <c r="AD28" s="674"/>
      <c r="AE28" s="674"/>
      <c r="AF28" s="674"/>
      <c r="AG28" s="674"/>
      <c r="AH28" s="674"/>
      <c r="AI28" s="674"/>
      <c r="AJ28" s="674"/>
      <c r="AK28" s="674"/>
      <c r="AL28" s="724"/>
      <c r="AM28" s="674"/>
      <c r="AN28" s="674"/>
      <c r="AO28" s="674"/>
      <c r="AP28" s="674"/>
      <c r="AQ28" s="674"/>
      <c r="AR28" s="674"/>
      <c r="AS28" s="674"/>
      <c r="AT28" s="674"/>
      <c r="AU28" s="674"/>
      <c r="AV28" s="674"/>
      <c r="AW28" s="674"/>
      <c r="AX28" s="674"/>
      <c r="AY28" s="674"/>
      <c r="AZ28" s="674"/>
      <c r="BA28" s="674"/>
      <c r="BB28" s="674"/>
      <c r="BC28" s="674"/>
      <c r="BD28" s="674"/>
      <c r="BE28" s="674"/>
      <c r="BF28" s="674"/>
      <c r="BG28" s="674"/>
      <c r="BH28" s="674"/>
      <c r="BI28" s="674"/>
      <c r="BJ28" s="674"/>
      <c r="BK28" s="674"/>
      <c r="BL28" s="674"/>
      <c r="BM28" s="674"/>
      <c r="BN28" s="674"/>
      <c r="BO28" s="717">
        <v>1</v>
      </c>
      <c r="BP28" s="717"/>
      <c r="BQ28" s="717"/>
    </row>
    <row r="29" spans="1:69" ht="15" customHeight="1">
      <c r="A29" s="574"/>
      <c r="B29" s="693"/>
      <c r="C29" s="598" t="s">
        <v>1459</v>
      </c>
      <c r="D29" s="637">
        <v>1</v>
      </c>
      <c r="E29" s="759">
        <v>0</v>
      </c>
      <c r="F29" s="536">
        <f t="shared" si="0"/>
        <v>-1</v>
      </c>
      <c r="G29" s="760" t="s">
        <v>1915</v>
      </c>
      <c r="H29" s="575"/>
      <c r="I29" s="715"/>
      <c r="J29" s="674">
        <v>178</v>
      </c>
      <c r="K29" s="674"/>
      <c r="L29" s="716"/>
      <c r="M29" s="674"/>
      <c r="N29" s="674"/>
      <c r="O29" s="674"/>
      <c r="P29" s="674"/>
      <c r="Q29" s="674"/>
      <c r="R29" s="674"/>
      <c r="S29" s="674"/>
      <c r="T29" s="674"/>
      <c r="U29" s="674"/>
      <c r="V29" s="674"/>
      <c r="W29" s="674"/>
      <c r="X29" s="674"/>
      <c r="Y29" s="674"/>
      <c r="Z29" s="674"/>
      <c r="AA29" s="674"/>
      <c r="AB29" s="674"/>
      <c r="AC29" s="674"/>
      <c r="AD29" s="674"/>
      <c r="AE29" s="674"/>
      <c r="AF29" s="674"/>
      <c r="AG29" s="674"/>
      <c r="AH29" s="674"/>
      <c r="AI29" s="674"/>
      <c r="AJ29" s="674"/>
      <c r="AK29" s="674"/>
      <c r="AL29" s="724"/>
      <c r="AM29" s="674"/>
      <c r="AN29" s="674"/>
      <c r="AO29" s="674"/>
      <c r="AP29" s="674"/>
      <c r="AQ29" s="674"/>
      <c r="AR29" s="674"/>
      <c r="AS29" s="674"/>
      <c r="AT29" s="674"/>
      <c r="AU29" s="674"/>
      <c r="AV29" s="674"/>
      <c r="AW29" s="674"/>
      <c r="AX29" s="674"/>
      <c r="AY29" s="674"/>
      <c r="AZ29" s="674"/>
      <c r="BA29" s="674"/>
      <c r="BB29" s="674"/>
      <c r="BC29" s="674"/>
      <c r="BD29" s="674"/>
      <c r="BE29" s="674"/>
      <c r="BF29" s="674"/>
      <c r="BG29" s="674"/>
      <c r="BH29" s="674"/>
      <c r="BI29" s="674"/>
      <c r="BJ29" s="674"/>
      <c r="BK29" s="674"/>
      <c r="BL29" s="674"/>
      <c r="BM29" s="674"/>
      <c r="BN29" s="674"/>
      <c r="BO29" s="717"/>
      <c r="BP29" s="717"/>
      <c r="BQ29" s="717">
        <v>1</v>
      </c>
    </row>
    <row r="30" spans="1:69" ht="15" customHeight="1">
      <c r="A30" s="574"/>
      <c r="B30" s="693"/>
      <c r="C30" s="598" t="s">
        <v>1459</v>
      </c>
      <c r="D30" s="599">
        <v>0</v>
      </c>
      <c r="E30" s="755">
        <v>0</v>
      </c>
      <c r="F30" s="536">
        <f t="shared" si="0"/>
        <v>0</v>
      </c>
      <c r="G30" s="597"/>
      <c r="H30" s="575"/>
      <c r="I30" s="715"/>
      <c r="J30" s="718">
        <v>172</v>
      </c>
      <c r="K30" s="674"/>
      <c r="L30" s="716"/>
      <c r="M30" s="674"/>
      <c r="N30" s="674"/>
      <c r="O30" s="674"/>
      <c r="P30" s="674"/>
      <c r="Q30" s="674"/>
      <c r="R30" s="674"/>
      <c r="S30" s="674"/>
      <c r="T30" s="674"/>
      <c r="U30" s="674"/>
      <c r="V30" s="674"/>
      <c r="W30" s="674"/>
      <c r="X30" s="674"/>
      <c r="Y30" s="674"/>
      <c r="Z30" s="674"/>
      <c r="AA30" s="674"/>
      <c r="AB30" s="674"/>
      <c r="AC30" s="674"/>
      <c r="AD30" s="674"/>
      <c r="AE30" s="674"/>
      <c r="AF30" s="674"/>
      <c r="AG30" s="674"/>
      <c r="AH30" s="674"/>
      <c r="AI30" s="674"/>
      <c r="AJ30" s="674"/>
      <c r="AK30" s="674"/>
      <c r="AL30" s="724"/>
      <c r="AM30" s="674"/>
      <c r="AN30" s="674"/>
      <c r="AO30" s="674"/>
      <c r="AP30" s="674"/>
      <c r="AQ30" s="674"/>
      <c r="AR30" s="674"/>
      <c r="AS30" s="674"/>
      <c r="AT30" s="674"/>
      <c r="AU30" s="674"/>
      <c r="AV30" s="674"/>
      <c r="AW30" s="674"/>
      <c r="AX30" s="674"/>
      <c r="AY30" s="674"/>
      <c r="AZ30" s="674"/>
      <c r="BA30" s="674"/>
      <c r="BB30" s="674"/>
      <c r="BC30" s="674"/>
      <c r="BD30" s="674"/>
      <c r="BE30" s="674"/>
      <c r="BF30" s="674"/>
      <c r="BG30" s="674"/>
      <c r="BH30" s="674"/>
      <c r="BI30" s="674"/>
      <c r="BJ30" s="674"/>
      <c r="BK30" s="674"/>
      <c r="BL30" s="674"/>
      <c r="BM30" s="674"/>
      <c r="BN30" s="674"/>
      <c r="BO30" s="717"/>
      <c r="BP30" s="717"/>
      <c r="BQ30" s="717"/>
    </row>
    <row r="31" spans="1:69" ht="15" customHeight="1">
      <c r="A31" s="574"/>
      <c r="B31" s="693"/>
      <c r="C31" s="593" t="s">
        <v>1916</v>
      </c>
      <c r="D31" s="535">
        <v>1</v>
      </c>
      <c r="E31" s="751">
        <v>1</v>
      </c>
      <c r="F31" s="536">
        <f t="shared" si="0"/>
        <v>0</v>
      </c>
      <c r="G31" s="597"/>
      <c r="H31" s="575"/>
      <c r="I31" s="715"/>
      <c r="J31" s="718">
        <v>159</v>
      </c>
      <c r="K31" s="674"/>
      <c r="L31" s="716"/>
      <c r="M31" s="674"/>
      <c r="N31" s="674"/>
      <c r="O31" s="674"/>
      <c r="P31" s="674"/>
      <c r="Q31" s="674"/>
      <c r="R31" s="674"/>
      <c r="S31" s="674"/>
      <c r="T31" s="674"/>
      <c r="U31" s="674"/>
      <c r="V31" s="674"/>
      <c r="W31" s="674"/>
      <c r="X31" s="674"/>
      <c r="Y31" s="674"/>
      <c r="Z31" s="674"/>
      <c r="AA31" s="674"/>
      <c r="AB31" s="674"/>
      <c r="AC31" s="674"/>
      <c r="AD31" s="674"/>
      <c r="AE31" s="674"/>
      <c r="AF31" s="674"/>
      <c r="AG31" s="674"/>
      <c r="AH31" s="674"/>
      <c r="AI31" s="674"/>
      <c r="AJ31" s="674"/>
      <c r="AK31" s="674"/>
      <c r="AL31" s="724"/>
      <c r="AM31" s="674"/>
      <c r="AN31" s="674"/>
      <c r="AO31" s="674"/>
      <c r="AP31" s="674"/>
      <c r="AQ31" s="674"/>
      <c r="AR31" s="674"/>
      <c r="AS31" s="674"/>
      <c r="AT31" s="674"/>
      <c r="AU31" s="674"/>
      <c r="AV31" s="674"/>
      <c r="AW31" s="674"/>
      <c r="AX31" s="674"/>
      <c r="AY31" s="674"/>
      <c r="AZ31" s="674"/>
      <c r="BA31" s="674"/>
      <c r="BB31" s="674"/>
      <c r="BC31" s="674"/>
      <c r="BD31" s="674"/>
      <c r="BE31" s="674"/>
      <c r="BF31" s="674"/>
      <c r="BG31" s="674"/>
      <c r="BH31" s="674"/>
      <c r="BI31" s="674"/>
      <c r="BJ31" s="674"/>
      <c r="BK31" s="674"/>
      <c r="BL31" s="674"/>
      <c r="BM31" s="674"/>
      <c r="BN31" s="674"/>
      <c r="BO31" s="717">
        <v>1</v>
      </c>
      <c r="BP31" s="717"/>
      <c r="BQ31" s="717"/>
    </row>
    <row r="32" spans="1:69" ht="15" customHeight="1">
      <c r="A32" s="574"/>
      <c r="B32" s="693"/>
      <c r="C32" s="593" t="s">
        <v>1916</v>
      </c>
      <c r="D32" s="535">
        <v>1</v>
      </c>
      <c r="E32" s="751">
        <v>1</v>
      </c>
      <c r="F32" s="536">
        <f t="shared" si="0"/>
        <v>0</v>
      </c>
      <c r="G32" s="597"/>
      <c r="H32" s="575"/>
      <c r="I32" s="715"/>
      <c r="J32" s="718">
        <v>158</v>
      </c>
      <c r="K32" s="674"/>
      <c r="L32" s="716"/>
      <c r="M32" s="674"/>
      <c r="N32" s="674"/>
      <c r="O32" s="674"/>
      <c r="P32" s="674"/>
      <c r="Q32" s="674"/>
      <c r="R32" s="674"/>
      <c r="S32" s="674"/>
      <c r="T32" s="674"/>
      <c r="U32" s="674"/>
      <c r="V32" s="674"/>
      <c r="W32" s="674"/>
      <c r="X32" s="674"/>
      <c r="Y32" s="674"/>
      <c r="Z32" s="674"/>
      <c r="AA32" s="674"/>
      <c r="AB32" s="674"/>
      <c r="AC32" s="674"/>
      <c r="AD32" s="674"/>
      <c r="AE32" s="674"/>
      <c r="AF32" s="674"/>
      <c r="AG32" s="674"/>
      <c r="AH32" s="674"/>
      <c r="AI32" s="674"/>
      <c r="AJ32" s="674"/>
      <c r="AK32" s="674"/>
      <c r="AL32" s="724"/>
      <c r="AM32" s="674"/>
      <c r="AN32" s="674"/>
      <c r="AO32" s="674"/>
      <c r="AP32" s="674"/>
      <c r="AQ32" s="674"/>
      <c r="AR32" s="674"/>
      <c r="AS32" s="674"/>
      <c r="AT32" s="674"/>
      <c r="AU32" s="674"/>
      <c r="AV32" s="674"/>
      <c r="AW32" s="674"/>
      <c r="AX32" s="674"/>
      <c r="AY32" s="674"/>
      <c r="AZ32" s="674"/>
      <c r="BA32" s="674"/>
      <c r="BB32" s="674"/>
      <c r="BC32" s="674"/>
      <c r="BD32" s="674"/>
      <c r="BE32" s="674"/>
      <c r="BF32" s="674"/>
      <c r="BG32" s="674"/>
      <c r="BH32" s="674"/>
      <c r="BI32" s="674"/>
      <c r="BJ32" s="674"/>
      <c r="BK32" s="674"/>
      <c r="BL32" s="674"/>
      <c r="BM32" s="674"/>
      <c r="BN32" s="674"/>
      <c r="BO32" s="717">
        <v>1</v>
      </c>
      <c r="BP32" s="717"/>
      <c r="BQ32" s="717"/>
    </row>
    <row r="33" spans="1:71" ht="15" customHeight="1">
      <c r="A33" s="574"/>
      <c r="B33" s="693"/>
      <c r="C33" s="593" t="s">
        <v>1220</v>
      </c>
      <c r="D33" s="535">
        <v>1</v>
      </c>
      <c r="E33" s="751">
        <v>1</v>
      </c>
      <c r="F33" s="536">
        <f t="shared" si="0"/>
        <v>0</v>
      </c>
      <c r="G33" s="537"/>
      <c r="H33" s="575"/>
      <c r="I33" s="715"/>
      <c r="J33" s="674"/>
      <c r="K33" s="674"/>
      <c r="L33" s="716"/>
      <c r="M33" s="674"/>
      <c r="N33" s="674"/>
      <c r="O33" s="674"/>
      <c r="P33" s="674"/>
      <c r="Q33" s="674"/>
      <c r="R33" s="674"/>
      <c r="S33" s="674"/>
      <c r="T33" s="674"/>
      <c r="U33" s="674"/>
      <c r="V33" s="674"/>
      <c r="W33" s="674"/>
      <c r="X33" s="674"/>
      <c r="Y33" s="674"/>
      <c r="Z33" s="674"/>
      <c r="AA33" s="674"/>
      <c r="AB33" s="674"/>
      <c r="AC33" s="674"/>
      <c r="AD33" s="674"/>
      <c r="AE33" s="674"/>
      <c r="AF33" s="674"/>
      <c r="AG33" s="674"/>
      <c r="AH33" s="674"/>
      <c r="AI33" s="674"/>
      <c r="AJ33" s="674"/>
      <c r="AK33" s="674"/>
      <c r="AL33" s="674"/>
      <c r="AM33" s="674"/>
      <c r="AN33" s="674"/>
      <c r="AO33" s="674"/>
      <c r="AP33" s="674"/>
      <c r="AQ33" s="674"/>
      <c r="AR33" s="674"/>
      <c r="AS33" s="674"/>
      <c r="AT33" s="674"/>
      <c r="AU33" s="674"/>
      <c r="AV33" s="674"/>
      <c r="AW33" s="674"/>
      <c r="AX33" s="674"/>
      <c r="AY33" s="674"/>
      <c r="AZ33" s="674"/>
      <c r="BA33" s="674"/>
      <c r="BB33" s="674"/>
      <c r="BC33" s="674"/>
      <c r="BD33" s="674"/>
      <c r="BE33" s="674"/>
      <c r="BF33" s="674"/>
      <c r="BG33" s="674"/>
      <c r="BH33" s="674"/>
      <c r="BI33" s="674"/>
      <c r="BJ33" s="674"/>
      <c r="BK33" s="674"/>
      <c r="BL33" s="674"/>
      <c r="BM33" s="674"/>
      <c r="BN33" s="674"/>
      <c r="BO33" s="717"/>
      <c r="BP33" s="717"/>
      <c r="BQ33" s="717"/>
    </row>
    <row r="34" spans="1:71" ht="15" customHeight="1">
      <c r="A34" s="574"/>
      <c r="B34" s="700"/>
      <c r="C34" s="601" t="s">
        <v>1552</v>
      </c>
      <c r="D34" s="602">
        <v>0</v>
      </c>
      <c r="E34" s="761">
        <v>0</v>
      </c>
      <c r="F34" s="603">
        <f t="shared" si="0"/>
        <v>0</v>
      </c>
      <c r="G34" s="604" t="s">
        <v>1731</v>
      </c>
      <c r="H34" s="575"/>
      <c r="I34" s="715"/>
      <c r="J34" s="674"/>
      <c r="K34" s="674"/>
      <c r="L34" s="716"/>
      <c r="M34" s="674"/>
      <c r="N34" s="674"/>
      <c r="O34" s="674"/>
      <c r="P34" s="674"/>
      <c r="Q34" s="674"/>
      <c r="R34" s="674"/>
      <c r="S34" s="674"/>
      <c r="T34" s="674"/>
      <c r="U34" s="674"/>
      <c r="V34" s="674"/>
      <c r="W34" s="674"/>
      <c r="X34" s="674"/>
      <c r="Y34" s="674"/>
      <c r="Z34" s="674"/>
      <c r="AA34" s="674"/>
      <c r="AB34" s="674"/>
      <c r="AC34" s="674"/>
      <c r="AD34" s="674"/>
      <c r="AE34" s="674"/>
      <c r="AF34" s="674"/>
      <c r="AG34" s="674"/>
      <c r="AH34" s="674"/>
      <c r="AI34" s="674"/>
      <c r="AJ34" s="674"/>
      <c r="AK34" s="674"/>
      <c r="AL34" s="674"/>
      <c r="AM34" s="674"/>
      <c r="AN34" s="674"/>
      <c r="AO34" s="674"/>
      <c r="AP34" s="674"/>
      <c r="AQ34" s="674"/>
      <c r="AR34" s="674"/>
      <c r="AS34" s="674"/>
      <c r="AT34" s="674"/>
      <c r="AU34" s="674"/>
      <c r="AV34" s="674"/>
      <c r="AW34" s="674"/>
      <c r="AX34" s="674"/>
      <c r="AY34" s="674"/>
      <c r="AZ34" s="674"/>
      <c r="BA34" s="674"/>
      <c r="BB34" s="674"/>
      <c r="BC34" s="674"/>
      <c r="BD34" s="674"/>
      <c r="BE34" s="674"/>
      <c r="BF34" s="674"/>
      <c r="BG34" s="674"/>
      <c r="BH34" s="674"/>
      <c r="BI34" s="674"/>
      <c r="BJ34" s="674"/>
      <c r="BK34" s="674"/>
      <c r="BL34" s="674"/>
      <c r="BM34" s="674"/>
      <c r="BN34" s="674"/>
      <c r="BO34" s="717"/>
      <c r="BP34" s="717"/>
      <c r="BQ34" s="717"/>
    </row>
    <row r="35" spans="1:71" ht="15" customHeight="1">
      <c r="A35" s="574"/>
      <c r="B35" s="692"/>
      <c r="C35" s="605" t="s">
        <v>1732</v>
      </c>
      <c r="D35" s="606">
        <v>1</v>
      </c>
      <c r="E35" s="762">
        <v>1</v>
      </c>
      <c r="F35" s="607">
        <f t="shared" si="0"/>
        <v>0</v>
      </c>
      <c r="G35" s="608" t="s">
        <v>1733</v>
      </c>
      <c r="H35" s="575"/>
      <c r="I35" s="715"/>
      <c r="J35" s="674"/>
      <c r="K35" s="674"/>
      <c r="L35" s="716"/>
      <c r="M35" s="674"/>
      <c r="N35" s="674"/>
      <c r="O35" s="674"/>
      <c r="P35" s="674"/>
      <c r="Q35" s="674"/>
      <c r="R35" s="674"/>
      <c r="S35" s="674"/>
      <c r="T35" s="674"/>
      <c r="U35" s="674"/>
      <c r="V35" s="674"/>
      <c r="W35" s="674"/>
      <c r="X35" s="674"/>
      <c r="Y35" s="674"/>
      <c r="Z35" s="674"/>
      <c r="AA35" s="674"/>
      <c r="AB35" s="674"/>
      <c r="AC35" s="674"/>
      <c r="AD35" s="674"/>
      <c r="AE35" s="674"/>
      <c r="AF35" s="674"/>
      <c r="AG35" s="674"/>
      <c r="AH35" s="674"/>
      <c r="AI35" s="674"/>
      <c r="AJ35" s="674"/>
      <c r="AK35" s="674"/>
      <c r="AL35" s="674"/>
      <c r="AM35" s="674"/>
      <c r="AN35" s="674"/>
      <c r="AO35" s="674"/>
      <c r="AP35" s="674"/>
      <c r="AQ35" s="674"/>
      <c r="AR35" s="674"/>
      <c r="AS35" s="674"/>
      <c r="AT35" s="674"/>
      <c r="AU35" s="674"/>
      <c r="AV35" s="674"/>
      <c r="AW35" s="674"/>
      <c r="AX35" s="674"/>
      <c r="AY35" s="674"/>
      <c r="AZ35" s="674"/>
      <c r="BA35" s="674"/>
      <c r="BB35" s="674"/>
      <c r="BC35" s="674"/>
      <c r="BD35" s="674"/>
      <c r="BE35" s="674"/>
      <c r="BF35" s="674"/>
      <c r="BG35" s="674"/>
      <c r="BH35" s="674"/>
      <c r="BI35" s="674"/>
      <c r="BJ35" s="674"/>
      <c r="BK35" s="674"/>
      <c r="BL35" s="674"/>
      <c r="BM35" s="674"/>
      <c r="BN35" s="674"/>
      <c r="BO35" s="717"/>
      <c r="BP35" s="717"/>
      <c r="BQ35" s="717"/>
    </row>
    <row r="36" spans="1:71" ht="15" customHeight="1">
      <c r="A36" s="574"/>
      <c r="B36" s="694"/>
      <c r="C36" s="593" t="s">
        <v>1817</v>
      </c>
      <c r="D36" s="535">
        <v>1</v>
      </c>
      <c r="E36" s="751">
        <v>1</v>
      </c>
      <c r="F36" s="536">
        <f t="shared" si="0"/>
        <v>0</v>
      </c>
      <c r="G36" s="615" t="s">
        <v>1818</v>
      </c>
      <c r="H36" s="575"/>
      <c r="I36" s="715"/>
      <c r="J36" s="674"/>
      <c r="K36" s="674"/>
      <c r="L36" s="716"/>
      <c r="M36" s="674"/>
      <c r="N36" s="674"/>
      <c r="O36" s="674"/>
      <c r="P36" s="674"/>
      <c r="Q36" s="674"/>
      <c r="R36" s="674"/>
      <c r="S36" s="674"/>
      <c r="T36" s="674"/>
      <c r="U36" s="674"/>
      <c r="V36" s="674"/>
      <c r="W36" s="674"/>
      <c r="X36" s="674"/>
      <c r="Y36" s="674"/>
      <c r="Z36" s="674"/>
      <c r="AA36" s="674"/>
      <c r="AB36" s="674"/>
      <c r="AC36" s="674"/>
      <c r="AD36" s="674"/>
      <c r="AE36" s="674"/>
      <c r="AF36" s="674"/>
      <c r="AG36" s="674"/>
      <c r="AH36" s="674"/>
      <c r="AI36" s="674"/>
      <c r="AJ36" s="674"/>
      <c r="AK36" s="674"/>
      <c r="AL36" s="674"/>
      <c r="AM36" s="674"/>
      <c r="AN36" s="674"/>
      <c r="AO36" s="674"/>
      <c r="AP36" s="674"/>
      <c r="AQ36" s="674"/>
      <c r="AR36" s="674"/>
      <c r="AS36" s="674"/>
      <c r="AT36" s="674"/>
      <c r="AU36" s="674"/>
      <c r="AV36" s="674"/>
      <c r="AW36" s="674"/>
      <c r="AX36" s="674"/>
      <c r="AY36" s="674"/>
      <c r="AZ36" s="674"/>
      <c r="BA36" s="674"/>
      <c r="BB36" s="674"/>
      <c r="BC36" s="674"/>
      <c r="BD36" s="674"/>
      <c r="BE36" s="674"/>
      <c r="BF36" s="674"/>
      <c r="BG36" s="674"/>
      <c r="BH36" s="674"/>
      <c r="BI36" s="674"/>
      <c r="BJ36" s="674"/>
      <c r="BK36" s="674"/>
      <c r="BL36" s="674"/>
      <c r="BM36" s="674"/>
      <c r="BN36" s="674"/>
      <c r="BO36" s="717"/>
      <c r="BP36" s="717"/>
      <c r="BQ36" s="717"/>
    </row>
    <row r="37" spans="1:71" ht="15" customHeight="1">
      <c r="A37" s="574"/>
      <c r="B37" s="693"/>
      <c r="C37" s="593" t="s">
        <v>1643</v>
      </c>
      <c r="D37" s="535">
        <v>11</v>
      </c>
      <c r="E37" s="751">
        <v>11</v>
      </c>
      <c r="F37" s="536">
        <f t="shared" si="0"/>
        <v>0</v>
      </c>
      <c r="G37" s="615" t="s">
        <v>1917</v>
      </c>
      <c r="H37" s="575"/>
      <c r="I37" s="715"/>
      <c r="J37" s="674"/>
      <c r="K37" s="674"/>
      <c r="L37" s="716"/>
      <c r="M37" s="674"/>
      <c r="N37" s="674"/>
      <c r="O37" s="674"/>
      <c r="P37" s="674"/>
      <c r="Q37" s="674"/>
      <c r="R37" s="674"/>
      <c r="S37" s="674"/>
      <c r="T37" s="674"/>
      <c r="U37" s="674"/>
      <c r="V37" s="674"/>
      <c r="W37" s="674"/>
      <c r="X37" s="674"/>
      <c r="Y37" s="674"/>
      <c r="Z37" s="674"/>
      <c r="AA37" s="674"/>
      <c r="AB37" s="674"/>
      <c r="AC37" s="674"/>
      <c r="AD37" s="674"/>
      <c r="AE37" s="674"/>
      <c r="AF37" s="674"/>
      <c r="AG37" s="674"/>
      <c r="AH37" s="674"/>
      <c r="AI37" s="674"/>
      <c r="AJ37" s="674"/>
      <c r="AK37" s="674"/>
      <c r="AL37" s="724"/>
      <c r="AM37" s="674"/>
      <c r="AN37" s="674"/>
      <c r="AO37" s="674"/>
      <c r="AP37" s="674"/>
      <c r="AQ37" s="674"/>
      <c r="AR37" s="674"/>
      <c r="AS37" s="674"/>
      <c r="AT37" s="674"/>
      <c r="AU37" s="674"/>
      <c r="AV37" s="674"/>
      <c r="AW37" s="674"/>
      <c r="AX37" s="674"/>
      <c r="AY37" s="674"/>
      <c r="AZ37" s="674"/>
      <c r="BA37" s="674"/>
      <c r="BB37" s="674"/>
      <c r="BC37" s="674"/>
      <c r="BD37" s="674"/>
      <c r="BE37" s="674"/>
      <c r="BF37" s="674"/>
      <c r="BG37" s="674"/>
      <c r="BH37" s="674"/>
      <c r="BI37" s="674"/>
      <c r="BJ37" s="674"/>
      <c r="BK37" s="674"/>
      <c r="BL37" s="674"/>
      <c r="BM37" s="674"/>
      <c r="BN37" s="674"/>
      <c r="BO37" s="717"/>
      <c r="BP37" s="717"/>
      <c r="BQ37" s="717"/>
    </row>
    <row r="38" spans="1:71" ht="15" customHeight="1">
      <c r="A38" s="574"/>
      <c r="B38" s="693" t="s">
        <v>824</v>
      </c>
      <c r="C38" s="593" t="s">
        <v>386</v>
      </c>
      <c r="D38" s="609">
        <v>15</v>
      </c>
      <c r="E38" s="763">
        <v>16</v>
      </c>
      <c r="F38" s="610">
        <f t="shared" si="0"/>
        <v>1</v>
      </c>
      <c r="G38" s="537"/>
      <c r="H38" s="575"/>
      <c r="I38" s="715"/>
      <c r="J38" s="725">
        <v>92</v>
      </c>
      <c r="K38" s="725">
        <v>93</v>
      </c>
      <c r="L38" s="725">
        <v>94</v>
      </c>
      <c r="M38" s="725">
        <v>95</v>
      </c>
      <c r="N38" s="725">
        <v>96</v>
      </c>
      <c r="O38" s="725">
        <v>97</v>
      </c>
      <c r="P38" s="725">
        <v>98</v>
      </c>
      <c r="Q38" s="725">
        <v>99</v>
      </c>
      <c r="R38" s="725">
        <v>100</v>
      </c>
      <c r="S38" s="726"/>
      <c r="T38" s="726"/>
      <c r="U38" s="726"/>
      <c r="V38" s="725">
        <v>104</v>
      </c>
      <c r="W38" s="725">
        <v>105</v>
      </c>
      <c r="X38" s="718">
        <v>125</v>
      </c>
      <c r="Y38" s="718">
        <v>127</v>
      </c>
      <c r="Z38" s="674"/>
      <c r="AA38" s="718">
        <v>129</v>
      </c>
      <c r="AB38" s="674"/>
      <c r="AC38" s="718">
        <v>131</v>
      </c>
      <c r="AD38" s="674"/>
      <c r="AE38" s="718">
        <v>133</v>
      </c>
      <c r="AF38" s="674"/>
      <c r="AG38" s="674"/>
      <c r="AH38" s="674"/>
      <c r="AI38" s="674"/>
      <c r="AJ38" s="674"/>
      <c r="AK38" s="674"/>
      <c r="AL38" s="674"/>
      <c r="AM38" s="674"/>
      <c r="AN38" s="674"/>
      <c r="AO38" s="674"/>
      <c r="AP38" s="674"/>
      <c r="AQ38" s="674"/>
      <c r="AR38" s="674"/>
      <c r="AS38" s="674"/>
      <c r="AT38" s="674"/>
      <c r="AU38" s="674"/>
      <c r="AV38" s="674"/>
      <c r="AW38" s="674"/>
      <c r="AX38" s="674"/>
      <c r="AY38" s="674"/>
      <c r="AZ38" s="674"/>
      <c r="BA38" s="674"/>
      <c r="BB38" s="674"/>
      <c r="BC38" s="674"/>
      <c r="BD38" s="674"/>
      <c r="BE38" s="674"/>
      <c r="BF38" s="674"/>
      <c r="BG38" s="674"/>
      <c r="BH38" s="674"/>
      <c r="BI38" s="674"/>
      <c r="BJ38" s="674"/>
      <c r="BK38" s="674"/>
      <c r="BL38" s="674"/>
      <c r="BM38" s="674"/>
      <c r="BN38" s="674"/>
      <c r="BO38" s="717">
        <v>16</v>
      </c>
      <c r="BP38" s="717"/>
      <c r="BQ38" s="717"/>
      <c r="BS38" s="573"/>
    </row>
    <row r="39" spans="1:71" ht="15" customHeight="1">
      <c r="A39" s="574"/>
      <c r="B39" s="693"/>
      <c r="C39" s="593" t="s">
        <v>1918</v>
      </c>
      <c r="D39" s="609">
        <v>2</v>
      </c>
      <c r="E39" s="763">
        <v>3</v>
      </c>
      <c r="F39" s="610">
        <f t="shared" si="0"/>
        <v>1</v>
      </c>
      <c r="G39" s="615"/>
      <c r="H39" s="575"/>
      <c r="I39" s="715"/>
      <c r="J39" s="674"/>
      <c r="K39" s="674"/>
      <c r="L39" s="674"/>
      <c r="M39" s="674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  <c r="AA39" s="674"/>
      <c r="AB39" s="674"/>
      <c r="AC39" s="674"/>
      <c r="AD39" s="674"/>
      <c r="AE39" s="674"/>
      <c r="AF39" s="674"/>
      <c r="AG39" s="674"/>
      <c r="AH39" s="674"/>
      <c r="AI39" s="674"/>
      <c r="AJ39" s="674"/>
      <c r="AK39" s="674"/>
      <c r="AL39" s="674"/>
      <c r="AM39" s="674"/>
      <c r="AN39" s="674"/>
      <c r="AO39" s="674"/>
      <c r="AP39" s="674"/>
      <c r="AQ39" s="674"/>
      <c r="AR39" s="674"/>
      <c r="AS39" s="674"/>
      <c r="AT39" s="674"/>
      <c r="AU39" s="674"/>
      <c r="AV39" s="674"/>
      <c r="AW39" s="674"/>
      <c r="AX39" s="674"/>
      <c r="AY39" s="674"/>
      <c r="AZ39" s="674"/>
      <c r="BA39" s="674"/>
      <c r="BB39" s="674"/>
      <c r="BC39" s="674"/>
      <c r="BD39" s="674"/>
      <c r="BE39" s="674"/>
      <c r="BF39" s="674"/>
      <c r="BG39" s="674"/>
      <c r="BH39" s="674"/>
      <c r="BI39" s="674"/>
      <c r="BJ39" s="674"/>
      <c r="BK39" s="674"/>
      <c r="BL39" s="674"/>
      <c r="BM39" s="674"/>
      <c r="BN39" s="674"/>
      <c r="BO39" s="717"/>
      <c r="BP39" s="717"/>
      <c r="BQ39" s="717"/>
    </row>
    <row r="40" spans="1:71" ht="15" customHeight="1">
      <c r="A40" s="574"/>
      <c r="B40" s="702"/>
      <c r="C40" s="593" t="s">
        <v>1736</v>
      </c>
      <c r="D40" s="599">
        <v>2</v>
      </c>
      <c r="E40" s="755">
        <v>0</v>
      </c>
      <c r="F40" s="631">
        <f t="shared" si="0"/>
        <v>-2</v>
      </c>
      <c r="G40" s="703"/>
      <c r="H40" s="575"/>
      <c r="I40" s="715"/>
      <c r="J40" s="674"/>
      <c r="K40" s="674"/>
      <c r="L40" s="674"/>
      <c r="M40" s="674"/>
      <c r="N40" s="674"/>
      <c r="O40" s="674"/>
      <c r="P40" s="674"/>
      <c r="Q40" s="674"/>
      <c r="R40" s="674"/>
      <c r="S40" s="674"/>
      <c r="T40" s="674"/>
      <c r="U40" s="674"/>
      <c r="V40" s="674"/>
      <c r="W40" s="674"/>
      <c r="X40" s="674"/>
      <c r="Y40" s="674"/>
      <c r="Z40" s="674"/>
      <c r="AA40" s="674"/>
      <c r="AB40" s="674"/>
      <c r="AC40" s="674"/>
      <c r="AD40" s="674"/>
      <c r="AE40" s="674"/>
      <c r="AF40" s="674"/>
      <c r="AG40" s="674"/>
      <c r="AH40" s="674"/>
      <c r="AI40" s="674"/>
      <c r="AJ40" s="674"/>
      <c r="AK40" s="674"/>
      <c r="AL40" s="674"/>
      <c r="AM40" s="674"/>
      <c r="AN40" s="674"/>
      <c r="AO40" s="674"/>
      <c r="AP40" s="674"/>
      <c r="AQ40" s="674"/>
      <c r="AR40" s="674"/>
      <c r="AS40" s="674"/>
      <c r="AT40" s="674"/>
      <c r="AU40" s="674"/>
      <c r="AV40" s="674"/>
      <c r="AW40" s="674"/>
      <c r="AX40" s="674"/>
      <c r="AY40" s="674"/>
      <c r="AZ40" s="674"/>
      <c r="BA40" s="674"/>
      <c r="BB40" s="674"/>
      <c r="BC40" s="674"/>
      <c r="BD40" s="674"/>
      <c r="BE40" s="674"/>
      <c r="BF40" s="674"/>
      <c r="BG40" s="674"/>
      <c r="BH40" s="674"/>
      <c r="BI40" s="674"/>
      <c r="BJ40" s="674"/>
      <c r="BK40" s="674"/>
      <c r="BL40" s="674"/>
      <c r="BM40" s="674"/>
      <c r="BN40" s="674"/>
      <c r="BO40" s="717"/>
      <c r="BP40" s="717"/>
      <c r="BQ40" s="717"/>
    </row>
    <row r="41" spans="1:71" ht="15.75" customHeight="1">
      <c r="A41" s="574"/>
      <c r="B41" s="700"/>
      <c r="C41" s="601" t="s">
        <v>1019</v>
      </c>
      <c r="D41" s="602">
        <v>1</v>
      </c>
      <c r="E41" s="761">
        <v>1</v>
      </c>
      <c r="F41" s="603">
        <f t="shared" si="0"/>
        <v>0</v>
      </c>
      <c r="G41" s="537" t="s">
        <v>1548</v>
      </c>
      <c r="H41" s="575"/>
      <c r="I41" s="715"/>
      <c r="J41" s="674"/>
      <c r="K41" s="674"/>
      <c r="L41" s="716"/>
      <c r="M41" s="674"/>
      <c r="N41" s="674"/>
      <c r="O41" s="674"/>
      <c r="P41" s="674"/>
      <c r="Q41" s="674"/>
      <c r="R41" s="674"/>
      <c r="S41" s="674"/>
      <c r="T41" s="674"/>
      <c r="U41" s="674"/>
      <c r="V41" s="674"/>
      <c r="W41" s="674"/>
      <c r="X41" s="674"/>
      <c r="Y41" s="674"/>
      <c r="Z41" s="674"/>
      <c r="AA41" s="674"/>
      <c r="AB41" s="674"/>
      <c r="AC41" s="674"/>
      <c r="AD41" s="674"/>
      <c r="AE41" s="674"/>
      <c r="AF41" s="674"/>
      <c r="AG41" s="674"/>
      <c r="AH41" s="674"/>
      <c r="AI41" s="674"/>
      <c r="AJ41" s="674"/>
      <c r="AK41" s="674"/>
      <c r="AL41" s="674"/>
      <c r="AM41" s="674"/>
      <c r="AN41" s="674"/>
      <c r="AO41" s="674"/>
      <c r="AP41" s="674"/>
      <c r="AQ41" s="674"/>
      <c r="AR41" s="674"/>
      <c r="AS41" s="674"/>
      <c r="AT41" s="674"/>
      <c r="AU41" s="674"/>
      <c r="AV41" s="674"/>
      <c r="AW41" s="674"/>
      <c r="AX41" s="674"/>
      <c r="AY41" s="674"/>
      <c r="AZ41" s="674"/>
      <c r="BA41" s="674"/>
      <c r="BB41" s="674"/>
      <c r="BC41" s="674"/>
      <c r="BD41" s="674"/>
      <c r="BE41" s="674"/>
      <c r="BF41" s="674"/>
      <c r="BG41" s="674"/>
      <c r="BH41" s="674"/>
      <c r="BI41" s="674"/>
      <c r="BJ41" s="674"/>
      <c r="BK41" s="674"/>
      <c r="BL41" s="674"/>
      <c r="BM41" s="674"/>
      <c r="BN41" s="674"/>
      <c r="BO41" s="717"/>
      <c r="BP41" s="717"/>
      <c r="BQ41" s="717"/>
    </row>
    <row r="42" spans="1:71" ht="15" customHeight="1">
      <c r="A42" s="574"/>
      <c r="B42" s="692"/>
      <c r="C42" s="605" t="s">
        <v>474</v>
      </c>
      <c r="D42" s="606">
        <v>5</v>
      </c>
      <c r="E42" s="762">
        <v>5</v>
      </c>
      <c r="F42" s="607">
        <f t="shared" si="0"/>
        <v>0</v>
      </c>
      <c r="G42" s="613"/>
      <c r="H42" s="575"/>
      <c r="I42" s="715"/>
      <c r="J42" s="674"/>
      <c r="K42" s="674"/>
      <c r="L42" s="716"/>
      <c r="M42" s="674"/>
      <c r="N42" s="674"/>
      <c r="O42" s="674"/>
      <c r="P42" s="674"/>
      <c r="Q42" s="674"/>
      <c r="R42" s="674"/>
      <c r="S42" s="674"/>
      <c r="T42" s="674"/>
      <c r="U42" s="674"/>
      <c r="V42" s="674"/>
      <c r="W42" s="674"/>
      <c r="X42" s="674"/>
      <c r="Y42" s="674"/>
      <c r="Z42" s="674"/>
      <c r="AA42" s="674"/>
      <c r="AB42" s="674"/>
      <c r="AC42" s="674"/>
      <c r="AD42" s="674"/>
      <c r="AE42" s="674"/>
      <c r="AF42" s="674"/>
      <c r="AG42" s="674"/>
      <c r="AH42" s="674"/>
      <c r="AI42" s="674"/>
      <c r="AJ42" s="674"/>
      <c r="AK42" s="674"/>
      <c r="AL42" s="674"/>
      <c r="AM42" s="674"/>
      <c r="AN42" s="674"/>
      <c r="AO42" s="674"/>
      <c r="AP42" s="674"/>
      <c r="AQ42" s="674"/>
      <c r="AR42" s="674"/>
      <c r="AS42" s="674"/>
      <c r="AT42" s="674"/>
      <c r="AU42" s="674"/>
      <c r="AV42" s="674"/>
      <c r="AW42" s="674"/>
      <c r="AX42" s="674"/>
      <c r="AY42" s="674"/>
      <c r="AZ42" s="674"/>
      <c r="BA42" s="674"/>
      <c r="BB42" s="674"/>
      <c r="BC42" s="674"/>
      <c r="BD42" s="674"/>
      <c r="BE42" s="674"/>
      <c r="BF42" s="674"/>
      <c r="BG42" s="674"/>
      <c r="BH42" s="674"/>
      <c r="BI42" s="674"/>
      <c r="BJ42" s="674"/>
      <c r="BK42" s="674"/>
      <c r="BL42" s="674"/>
      <c r="BM42" s="674"/>
      <c r="BN42" s="674"/>
      <c r="BO42" s="717"/>
      <c r="BP42" s="717"/>
      <c r="BQ42" s="717"/>
    </row>
    <row r="43" spans="1:71" ht="15" customHeight="1">
      <c r="A43" s="574"/>
      <c r="B43" s="694"/>
      <c r="C43" s="593" t="s">
        <v>1021</v>
      </c>
      <c r="D43" s="535">
        <v>6</v>
      </c>
      <c r="E43" s="751">
        <v>4</v>
      </c>
      <c r="F43" s="536">
        <f t="shared" si="0"/>
        <v>-2</v>
      </c>
      <c r="G43" s="537"/>
      <c r="H43" s="575"/>
      <c r="I43" s="715"/>
      <c r="J43" s="674"/>
      <c r="K43" s="674"/>
      <c r="L43" s="716"/>
      <c r="M43" s="674"/>
      <c r="N43" s="674"/>
      <c r="O43" s="674"/>
      <c r="P43" s="674"/>
      <c r="Q43" s="674"/>
      <c r="R43" s="674"/>
      <c r="S43" s="674"/>
      <c r="T43" s="674"/>
      <c r="U43" s="674"/>
      <c r="V43" s="674"/>
      <c r="W43" s="674"/>
      <c r="X43" s="674"/>
      <c r="Y43" s="674"/>
      <c r="Z43" s="674"/>
      <c r="AA43" s="674"/>
      <c r="AB43" s="674"/>
      <c r="AC43" s="674"/>
      <c r="AD43" s="674"/>
      <c r="AE43" s="674"/>
      <c r="AF43" s="674"/>
      <c r="AG43" s="674"/>
      <c r="AH43" s="674"/>
      <c r="AI43" s="674"/>
      <c r="AJ43" s="674"/>
      <c r="AK43" s="674"/>
      <c r="AL43" s="674"/>
      <c r="AM43" s="674"/>
      <c r="AN43" s="674"/>
      <c r="AO43" s="674"/>
      <c r="AP43" s="674"/>
      <c r="AQ43" s="674"/>
      <c r="AR43" s="674"/>
      <c r="AS43" s="674"/>
      <c r="AT43" s="674"/>
      <c r="AU43" s="674"/>
      <c r="AV43" s="674"/>
      <c r="AW43" s="674"/>
      <c r="AX43" s="674"/>
      <c r="AY43" s="674"/>
      <c r="AZ43" s="674"/>
      <c r="BA43" s="674"/>
      <c r="BB43" s="674"/>
      <c r="BC43" s="674"/>
      <c r="BD43" s="674"/>
      <c r="BE43" s="674"/>
      <c r="BF43" s="674"/>
      <c r="BG43" s="674"/>
      <c r="BH43" s="674"/>
      <c r="BI43" s="674"/>
      <c r="BJ43" s="674"/>
      <c r="BK43" s="674"/>
      <c r="BL43" s="674"/>
      <c r="BM43" s="674"/>
      <c r="BN43" s="674"/>
      <c r="BO43" s="717"/>
      <c r="BP43" s="717"/>
      <c r="BQ43" s="717"/>
    </row>
    <row r="44" spans="1:71" ht="15" customHeight="1">
      <c r="A44" s="574"/>
      <c r="B44" s="693"/>
      <c r="C44" s="614" t="s">
        <v>1022</v>
      </c>
      <c r="D44" s="535">
        <v>15</v>
      </c>
      <c r="E44" s="751">
        <v>17</v>
      </c>
      <c r="F44" s="536">
        <f t="shared" si="0"/>
        <v>2</v>
      </c>
      <c r="G44" s="537"/>
      <c r="H44" s="575"/>
      <c r="I44" s="715"/>
      <c r="J44" s="674"/>
      <c r="K44" s="674"/>
      <c r="L44" s="716"/>
      <c r="M44" s="674"/>
      <c r="N44" s="674"/>
      <c r="O44" s="674"/>
      <c r="P44" s="674"/>
      <c r="Q44" s="674"/>
      <c r="R44" s="674"/>
      <c r="S44" s="674"/>
      <c r="T44" s="674"/>
      <c r="U44" s="674"/>
      <c r="V44" s="674"/>
      <c r="W44" s="674"/>
      <c r="X44" s="674"/>
      <c r="Y44" s="674"/>
      <c r="Z44" s="674"/>
      <c r="AA44" s="674"/>
      <c r="AB44" s="674"/>
      <c r="AC44" s="674"/>
      <c r="AD44" s="674"/>
      <c r="AE44" s="674"/>
      <c r="AF44" s="674"/>
      <c r="AG44" s="674"/>
      <c r="AH44" s="674"/>
      <c r="AI44" s="674"/>
      <c r="AJ44" s="674"/>
      <c r="AK44" s="674"/>
      <c r="AL44" s="674"/>
      <c r="AM44" s="674"/>
      <c r="AN44" s="674"/>
      <c r="AO44" s="674"/>
      <c r="AP44" s="674"/>
      <c r="AQ44" s="674"/>
      <c r="AR44" s="674"/>
      <c r="AS44" s="674"/>
      <c r="AT44" s="674"/>
      <c r="AU44" s="674"/>
      <c r="AV44" s="674"/>
      <c r="AW44" s="674"/>
      <c r="AX44" s="674"/>
      <c r="AY44" s="674"/>
      <c r="AZ44" s="674"/>
      <c r="BA44" s="674"/>
      <c r="BB44" s="674"/>
      <c r="BC44" s="674"/>
      <c r="BD44" s="674"/>
      <c r="BE44" s="674"/>
      <c r="BF44" s="674"/>
      <c r="BG44" s="674"/>
      <c r="BH44" s="674"/>
      <c r="BI44" s="674"/>
      <c r="BJ44" s="674"/>
      <c r="BK44" s="674"/>
      <c r="BL44" s="674"/>
      <c r="BM44" s="674"/>
      <c r="BN44" s="674"/>
      <c r="BO44" s="717"/>
      <c r="BP44" s="717"/>
      <c r="BQ44" s="717"/>
    </row>
    <row r="45" spans="1:71" ht="15" customHeight="1">
      <c r="A45" s="574"/>
      <c r="B45" s="693"/>
      <c r="C45" s="614" t="s">
        <v>1024</v>
      </c>
      <c r="D45" s="535">
        <v>0</v>
      </c>
      <c r="E45" s="751">
        <v>12</v>
      </c>
      <c r="F45" s="536">
        <f t="shared" si="0"/>
        <v>12</v>
      </c>
      <c r="G45" s="615"/>
      <c r="H45" s="575"/>
      <c r="I45" s="715"/>
      <c r="J45" s="674"/>
      <c r="K45" s="674"/>
      <c r="L45" s="716"/>
      <c r="M45" s="674"/>
      <c r="N45" s="674"/>
      <c r="O45" s="674"/>
      <c r="P45" s="674"/>
      <c r="Q45" s="674"/>
      <c r="R45" s="674"/>
      <c r="S45" s="674"/>
      <c r="T45" s="674"/>
      <c r="U45" s="674"/>
      <c r="V45" s="674"/>
      <c r="W45" s="674"/>
      <c r="X45" s="674"/>
      <c r="Y45" s="674"/>
      <c r="Z45" s="674"/>
      <c r="AA45" s="674"/>
      <c r="AB45" s="674"/>
      <c r="AC45" s="674"/>
      <c r="AD45" s="674"/>
      <c r="AE45" s="674"/>
      <c r="AF45" s="674"/>
      <c r="AG45" s="674"/>
      <c r="AH45" s="674"/>
      <c r="AI45" s="674"/>
      <c r="AJ45" s="674"/>
      <c r="AK45" s="674"/>
      <c r="AL45" s="674"/>
      <c r="AM45" s="674"/>
      <c r="AN45" s="674"/>
      <c r="AO45" s="674"/>
      <c r="AP45" s="674"/>
      <c r="AQ45" s="674"/>
      <c r="AR45" s="674"/>
      <c r="AS45" s="674"/>
      <c r="AT45" s="674"/>
      <c r="AU45" s="674"/>
      <c r="AV45" s="674"/>
      <c r="AW45" s="674"/>
      <c r="AX45" s="674"/>
      <c r="AY45" s="674"/>
      <c r="AZ45" s="674"/>
      <c r="BA45" s="674"/>
      <c r="BB45" s="674"/>
      <c r="BC45" s="674"/>
      <c r="BD45" s="674"/>
      <c r="BE45" s="674"/>
      <c r="BF45" s="674"/>
      <c r="BG45" s="674"/>
      <c r="BH45" s="674"/>
      <c r="BI45" s="674"/>
      <c r="BJ45" s="674"/>
      <c r="BK45" s="674"/>
      <c r="BL45" s="674"/>
      <c r="BM45" s="674"/>
      <c r="BN45" s="674"/>
      <c r="BO45" s="717"/>
      <c r="BP45" s="717"/>
      <c r="BQ45" s="717"/>
    </row>
    <row r="46" spans="1:71" ht="15" customHeight="1">
      <c r="A46" s="574"/>
      <c r="B46" s="693"/>
      <c r="C46" s="614" t="s">
        <v>1025</v>
      </c>
      <c r="D46" s="535">
        <v>17</v>
      </c>
      <c r="E46" s="751">
        <v>17</v>
      </c>
      <c r="F46" s="536">
        <f t="shared" si="0"/>
        <v>0</v>
      </c>
      <c r="G46" s="615"/>
      <c r="H46" s="575"/>
      <c r="I46" s="715"/>
      <c r="J46" s="674"/>
      <c r="K46" s="674"/>
      <c r="L46" s="716"/>
      <c r="M46" s="674"/>
      <c r="N46" s="674"/>
      <c r="O46" s="674"/>
      <c r="P46" s="674"/>
      <c r="Q46" s="674"/>
      <c r="R46" s="674"/>
      <c r="S46" s="674"/>
      <c r="T46" s="674"/>
      <c r="U46" s="674"/>
      <c r="V46" s="674"/>
      <c r="W46" s="674"/>
      <c r="X46" s="674"/>
      <c r="Y46" s="674"/>
      <c r="Z46" s="674"/>
      <c r="AA46" s="674"/>
      <c r="AB46" s="674"/>
      <c r="AC46" s="674"/>
      <c r="AD46" s="674"/>
      <c r="AE46" s="674"/>
      <c r="AF46" s="674"/>
      <c r="AG46" s="674"/>
      <c r="AH46" s="674"/>
      <c r="AI46" s="674"/>
      <c r="AJ46" s="674"/>
      <c r="AK46" s="674"/>
      <c r="AL46" s="674"/>
      <c r="AM46" s="674"/>
      <c r="AN46" s="674"/>
      <c r="AO46" s="674"/>
      <c r="AP46" s="674"/>
      <c r="AQ46" s="674"/>
      <c r="AR46" s="674"/>
      <c r="AS46" s="674"/>
      <c r="AT46" s="674"/>
      <c r="AU46" s="674"/>
      <c r="AV46" s="674"/>
      <c r="AW46" s="674"/>
      <c r="AX46" s="674"/>
      <c r="AY46" s="674"/>
      <c r="AZ46" s="674"/>
      <c r="BA46" s="674"/>
      <c r="BB46" s="674"/>
      <c r="BC46" s="674"/>
      <c r="BD46" s="674"/>
      <c r="BE46" s="674"/>
      <c r="BF46" s="674"/>
      <c r="BG46" s="674"/>
      <c r="BH46" s="674"/>
      <c r="BI46" s="674"/>
      <c r="BJ46" s="674"/>
      <c r="BK46" s="674"/>
      <c r="BL46" s="674"/>
      <c r="BM46" s="674"/>
      <c r="BN46" s="674"/>
      <c r="BO46" s="717"/>
      <c r="BP46" s="717"/>
      <c r="BQ46" s="717"/>
    </row>
    <row r="47" spans="1:71" ht="15.75" customHeight="1">
      <c r="A47" s="574"/>
      <c r="B47" s="693"/>
      <c r="C47" s="614" t="s">
        <v>1821</v>
      </c>
      <c r="D47" s="535">
        <v>100</v>
      </c>
      <c r="E47" s="751">
        <v>150</v>
      </c>
      <c r="F47" s="536">
        <f t="shared" si="0"/>
        <v>50</v>
      </c>
      <c r="G47" s="537"/>
      <c r="H47" s="575"/>
      <c r="I47" s="715"/>
      <c r="J47" s="674"/>
      <c r="K47" s="674"/>
      <c r="L47" s="716"/>
      <c r="M47" s="674"/>
      <c r="N47" s="674"/>
      <c r="O47" s="674"/>
      <c r="P47" s="674"/>
      <c r="Q47" s="674"/>
      <c r="R47" s="674"/>
      <c r="S47" s="674"/>
      <c r="T47" s="674"/>
      <c r="U47" s="674"/>
      <c r="V47" s="674"/>
      <c r="W47" s="674"/>
      <c r="X47" s="674"/>
      <c r="Y47" s="674"/>
      <c r="Z47" s="674"/>
      <c r="AA47" s="674"/>
      <c r="AB47" s="674"/>
      <c r="AC47" s="674"/>
      <c r="AD47" s="674"/>
      <c r="AE47" s="674"/>
      <c r="AF47" s="674"/>
      <c r="AG47" s="674"/>
      <c r="AH47" s="674"/>
      <c r="AI47" s="674"/>
      <c r="AJ47" s="674"/>
      <c r="AK47" s="674"/>
      <c r="AL47" s="674"/>
      <c r="AM47" s="674"/>
      <c r="AN47" s="674"/>
      <c r="AO47" s="674"/>
      <c r="AP47" s="674"/>
      <c r="AQ47" s="674"/>
      <c r="AR47" s="674"/>
      <c r="AS47" s="674"/>
      <c r="AT47" s="674"/>
      <c r="AU47" s="674"/>
      <c r="AV47" s="674"/>
      <c r="AW47" s="674"/>
      <c r="AX47" s="674"/>
      <c r="AY47" s="674"/>
      <c r="AZ47" s="674"/>
      <c r="BA47" s="674"/>
      <c r="BB47" s="674"/>
      <c r="BC47" s="674"/>
      <c r="BD47" s="674"/>
      <c r="BE47" s="674"/>
      <c r="BF47" s="674"/>
      <c r="BG47" s="674"/>
      <c r="BH47" s="674"/>
      <c r="BI47" s="674"/>
      <c r="BJ47" s="674"/>
      <c r="BK47" s="674"/>
      <c r="BL47" s="674"/>
      <c r="BM47" s="674"/>
      <c r="BN47" s="674"/>
      <c r="BO47" s="717"/>
      <c r="BP47" s="717"/>
      <c r="BQ47" s="717"/>
    </row>
    <row r="48" spans="1:71" ht="15" customHeight="1">
      <c r="A48" s="574"/>
      <c r="B48" s="693"/>
      <c r="C48" s="593" t="s">
        <v>389</v>
      </c>
      <c r="D48" s="535">
        <v>10</v>
      </c>
      <c r="E48" s="751">
        <v>10</v>
      </c>
      <c r="F48" s="536">
        <f t="shared" si="0"/>
        <v>0</v>
      </c>
      <c r="G48" s="537"/>
      <c r="H48" s="575"/>
      <c r="I48" s="715"/>
      <c r="J48" s="674"/>
      <c r="K48" s="674"/>
      <c r="L48" s="716"/>
      <c r="M48" s="674"/>
      <c r="N48" s="674"/>
      <c r="O48" s="674"/>
      <c r="P48" s="674"/>
      <c r="Q48" s="674"/>
      <c r="R48" s="674"/>
      <c r="S48" s="674"/>
      <c r="T48" s="674"/>
      <c r="U48" s="674"/>
      <c r="V48" s="674"/>
      <c r="W48" s="674"/>
      <c r="X48" s="674"/>
      <c r="Y48" s="674"/>
      <c r="Z48" s="674"/>
      <c r="AA48" s="674"/>
      <c r="AB48" s="674"/>
      <c r="AC48" s="674"/>
      <c r="AD48" s="674"/>
      <c r="AE48" s="674"/>
      <c r="AF48" s="674"/>
      <c r="AG48" s="674"/>
      <c r="AH48" s="674"/>
      <c r="AI48" s="674"/>
      <c r="AJ48" s="674"/>
      <c r="AK48" s="674"/>
      <c r="AL48" s="674"/>
      <c r="AM48" s="674"/>
      <c r="AN48" s="674"/>
      <c r="AO48" s="674"/>
      <c r="AP48" s="674"/>
      <c r="AQ48" s="674"/>
      <c r="AR48" s="674"/>
      <c r="AS48" s="674"/>
      <c r="AT48" s="674"/>
      <c r="AU48" s="674"/>
      <c r="AV48" s="674"/>
      <c r="AW48" s="674"/>
      <c r="AX48" s="674"/>
      <c r="AY48" s="674"/>
      <c r="AZ48" s="674"/>
      <c r="BA48" s="674"/>
      <c r="BB48" s="674"/>
      <c r="BC48" s="674"/>
      <c r="BD48" s="674"/>
      <c r="BE48" s="674"/>
      <c r="BF48" s="674"/>
      <c r="BG48" s="674"/>
      <c r="BH48" s="674"/>
      <c r="BI48" s="674"/>
      <c r="BJ48" s="674"/>
      <c r="BK48" s="674"/>
      <c r="BL48" s="674"/>
      <c r="BM48" s="674"/>
      <c r="BN48" s="674"/>
      <c r="BO48" s="717"/>
      <c r="BP48" s="717"/>
      <c r="BQ48" s="717"/>
    </row>
    <row r="49" spans="1:69" ht="15" customHeight="1">
      <c r="A49" s="574"/>
      <c r="B49" s="693"/>
      <c r="C49" s="591" t="s">
        <v>1113</v>
      </c>
      <c r="D49" s="535">
        <v>100</v>
      </c>
      <c r="E49" s="751">
        <v>152</v>
      </c>
      <c r="F49" s="536">
        <f t="shared" si="0"/>
        <v>52</v>
      </c>
      <c r="G49" s="537"/>
      <c r="H49" s="575"/>
      <c r="I49" s="715"/>
      <c r="J49" s="674"/>
      <c r="K49" s="674"/>
      <c r="L49" s="716"/>
      <c r="M49" s="674"/>
      <c r="N49" s="674"/>
      <c r="O49" s="674"/>
      <c r="P49" s="674"/>
      <c r="Q49" s="674"/>
      <c r="R49" s="674"/>
      <c r="S49" s="674"/>
      <c r="T49" s="674"/>
      <c r="U49" s="674"/>
      <c r="V49" s="674"/>
      <c r="W49" s="674"/>
      <c r="X49" s="674"/>
      <c r="Y49" s="674"/>
      <c r="Z49" s="674"/>
      <c r="AA49" s="674"/>
      <c r="AB49" s="674"/>
      <c r="AC49" s="674"/>
      <c r="AD49" s="674"/>
      <c r="AE49" s="674"/>
      <c r="AF49" s="674"/>
      <c r="AG49" s="674"/>
      <c r="AH49" s="674"/>
      <c r="AI49" s="674"/>
      <c r="AJ49" s="674"/>
      <c r="AK49" s="674"/>
      <c r="AL49" s="674"/>
      <c r="AM49" s="674"/>
      <c r="AN49" s="674"/>
      <c r="AO49" s="674"/>
      <c r="AP49" s="674"/>
      <c r="AQ49" s="674"/>
      <c r="AR49" s="674"/>
      <c r="AS49" s="674"/>
      <c r="AT49" s="674"/>
      <c r="AU49" s="674"/>
      <c r="AV49" s="674"/>
      <c r="AW49" s="674"/>
      <c r="AX49" s="674"/>
      <c r="AY49" s="674"/>
      <c r="AZ49" s="674"/>
      <c r="BA49" s="674"/>
      <c r="BB49" s="674"/>
      <c r="BC49" s="674"/>
      <c r="BD49" s="674"/>
      <c r="BE49" s="674"/>
      <c r="BF49" s="674"/>
      <c r="BG49" s="674"/>
      <c r="BH49" s="674"/>
      <c r="BI49" s="674"/>
      <c r="BJ49" s="674"/>
      <c r="BK49" s="674"/>
      <c r="BL49" s="674"/>
      <c r="BM49" s="674"/>
      <c r="BN49" s="674"/>
      <c r="BO49" s="717"/>
      <c r="BP49" s="717"/>
      <c r="BQ49" s="717"/>
    </row>
    <row r="50" spans="1:69" ht="15" customHeight="1">
      <c r="A50" s="574"/>
      <c r="B50" s="693"/>
      <c r="C50" s="614" t="s">
        <v>1029</v>
      </c>
      <c r="D50" s="535">
        <v>29</v>
      </c>
      <c r="E50" s="751">
        <v>29</v>
      </c>
      <c r="F50" s="536">
        <f t="shared" si="0"/>
        <v>0</v>
      </c>
      <c r="G50" s="537"/>
      <c r="H50" s="575"/>
      <c r="I50" s="715"/>
      <c r="J50" s="674"/>
      <c r="K50" s="674"/>
      <c r="L50" s="716"/>
      <c r="M50" s="674"/>
      <c r="N50" s="674"/>
      <c r="O50" s="674"/>
      <c r="P50" s="674"/>
      <c r="Q50" s="674"/>
      <c r="R50" s="674"/>
      <c r="S50" s="674"/>
      <c r="T50" s="674"/>
      <c r="U50" s="674"/>
      <c r="V50" s="674"/>
      <c r="W50" s="674"/>
      <c r="X50" s="674"/>
      <c r="Y50" s="674"/>
      <c r="Z50" s="674"/>
      <c r="AA50" s="674"/>
      <c r="AB50" s="674"/>
      <c r="AC50" s="674"/>
      <c r="AD50" s="674"/>
      <c r="AE50" s="674"/>
      <c r="AF50" s="674"/>
      <c r="AG50" s="674"/>
      <c r="AH50" s="674"/>
      <c r="AI50" s="674"/>
      <c r="AJ50" s="674"/>
      <c r="AK50" s="674"/>
      <c r="AL50" s="674"/>
      <c r="AM50" s="674"/>
      <c r="AN50" s="674"/>
      <c r="AO50" s="674"/>
      <c r="AP50" s="674"/>
      <c r="AQ50" s="674"/>
      <c r="AR50" s="674"/>
      <c r="AS50" s="674"/>
      <c r="AT50" s="674"/>
      <c r="AU50" s="674"/>
      <c r="AV50" s="674"/>
      <c r="AW50" s="674"/>
      <c r="AX50" s="674"/>
      <c r="AY50" s="674"/>
      <c r="AZ50" s="674"/>
      <c r="BA50" s="674"/>
      <c r="BB50" s="674"/>
      <c r="BC50" s="674"/>
      <c r="BD50" s="674"/>
      <c r="BE50" s="674"/>
      <c r="BF50" s="674"/>
      <c r="BG50" s="674"/>
      <c r="BH50" s="674"/>
      <c r="BI50" s="674"/>
      <c r="BJ50" s="674"/>
      <c r="BK50" s="674"/>
      <c r="BL50" s="674"/>
      <c r="BM50" s="674"/>
      <c r="BN50" s="674"/>
      <c r="BO50" s="717"/>
      <c r="BP50" s="717"/>
      <c r="BQ50" s="717"/>
    </row>
    <row r="51" spans="1:69" ht="15" customHeight="1">
      <c r="A51" s="574"/>
      <c r="B51" s="693"/>
      <c r="C51" s="614" t="s">
        <v>1644</v>
      </c>
      <c r="D51" s="535">
        <v>1</v>
      </c>
      <c r="E51" s="751">
        <v>1</v>
      </c>
      <c r="F51" s="536">
        <f t="shared" si="0"/>
        <v>0</v>
      </c>
      <c r="G51" s="537"/>
      <c r="H51" s="575"/>
      <c r="I51" s="715"/>
      <c r="J51" s="674"/>
      <c r="K51" s="674"/>
      <c r="L51" s="716"/>
      <c r="M51" s="674"/>
      <c r="N51" s="674"/>
      <c r="O51" s="674"/>
      <c r="P51" s="674"/>
      <c r="Q51" s="674"/>
      <c r="R51" s="674"/>
      <c r="S51" s="674"/>
      <c r="T51" s="674"/>
      <c r="U51" s="674"/>
      <c r="V51" s="674"/>
      <c r="W51" s="674"/>
      <c r="X51" s="674"/>
      <c r="Y51" s="674"/>
      <c r="Z51" s="674"/>
      <c r="AA51" s="674"/>
      <c r="AB51" s="674"/>
      <c r="AC51" s="674"/>
      <c r="AD51" s="674"/>
      <c r="AE51" s="674"/>
      <c r="AF51" s="674"/>
      <c r="AG51" s="674"/>
      <c r="AH51" s="674"/>
      <c r="AI51" s="674"/>
      <c r="AJ51" s="674"/>
      <c r="AK51" s="674"/>
      <c r="AL51" s="674"/>
      <c r="AM51" s="674"/>
      <c r="AN51" s="674"/>
      <c r="AO51" s="674"/>
      <c r="AP51" s="674"/>
      <c r="AQ51" s="674"/>
      <c r="AR51" s="674"/>
      <c r="AS51" s="674"/>
      <c r="AT51" s="674"/>
      <c r="AU51" s="674"/>
      <c r="AV51" s="674"/>
      <c r="AW51" s="674"/>
      <c r="AX51" s="674"/>
      <c r="AY51" s="674"/>
      <c r="AZ51" s="674"/>
      <c r="BA51" s="674"/>
      <c r="BB51" s="674"/>
      <c r="BC51" s="674"/>
      <c r="BD51" s="674"/>
      <c r="BE51" s="674"/>
      <c r="BF51" s="674"/>
      <c r="BG51" s="674"/>
      <c r="BH51" s="674"/>
      <c r="BI51" s="674"/>
      <c r="BJ51" s="674"/>
      <c r="BK51" s="674"/>
      <c r="BL51" s="674"/>
      <c r="BM51" s="674"/>
      <c r="BN51" s="674"/>
      <c r="BO51" s="717"/>
      <c r="BP51" s="717"/>
      <c r="BQ51" s="717"/>
    </row>
    <row r="52" spans="1:69" ht="15" customHeight="1">
      <c r="A52" s="574"/>
      <c r="B52" s="693"/>
      <c r="C52" s="614" t="s">
        <v>410</v>
      </c>
      <c r="D52" s="535">
        <v>1</v>
      </c>
      <c r="E52" s="751">
        <v>26</v>
      </c>
      <c r="F52" s="536">
        <f t="shared" si="0"/>
        <v>25</v>
      </c>
      <c r="G52" s="537"/>
      <c r="H52" s="575"/>
      <c r="I52" s="715"/>
      <c r="J52" s="674"/>
      <c r="K52" s="674"/>
      <c r="L52" s="716"/>
      <c r="M52" s="674"/>
      <c r="N52" s="674"/>
      <c r="O52" s="674"/>
      <c r="P52" s="674"/>
      <c r="Q52" s="674"/>
      <c r="R52" s="674"/>
      <c r="S52" s="674"/>
      <c r="T52" s="674"/>
      <c r="U52" s="674"/>
      <c r="V52" s="674"/>
      <c r="W52" s="674"/>
      <c r="X52" s="674"/>
      <c r="Y52" s="674"/>
      <c r="Z52" s="674"/>
      <c r="AA52" s="674"/>
      <c r="AB52" s="674"/>
      <c r="AC52" s="674"/>
      <c r="AD52" s="674"/>
      <c r="AE52" s="674"/>
      <c r="AF52" s="674"/>
      <c r="AG52" s="674"/>
      <c r="AH52" s="674"/>
      <c r="AI52" s="674"/>
      <c r="AJ52" s="674"/>
      <c r="AK52" s="674"/>
      <c r="AL52" s="674"/>
      <c r="AM52" s="674"/>
      <c r="AN52" s="674"/>
      <c r="AO52" s="674"/>
      <c r="AP52" s="674"/>
      <c r="AQ52" s="674"/>
      <c r="AR52" s="674"/>
      <c r="AS52" s="674"/>
      <c r="AT52" s="674"/>
      <c r="AU52" s="674"/>
      <c r="AV52" s="674"/>
      <c r="AW52" s="674"/>
      <c r="AX52" s="674"/>
      <c r="AY52" s="674"/>
      <c r="AZ52" s="674"/>
      <c r="BA52" s="674"/>
      <c r="BB52" s="674"/>
      <c r="BC52" s="674"/>
      <c r="BD52" s="674"/>
      <c r="BE52" s="674"/>
      <c r="BF52" s="674"/>
      <c r="BG52" s="674"/>
      <c r="BH52" s="674"/>
      <c r="BI52" s="674"/>
      <c r="BJ52" s="674"/>
      <c r="BK52" s="674"/>
      <c r="BL52" s="674"/>
      <c r="BM52" s="674"/>
      <c r="BN52" s="674"/>
      <c r="BO52" s="717"/>
      <c r="BP52" s="717"/>
      <c r="BQ52" s="717"/>
    </row>
    <row r="53" spans="1:69" ht="15" customHeight="1">
      <c r="A53" s="574"/>
      <c r="B53" s="693"/>
      <c r="C53" s="593" t="s">
        <v>708</v>
      </c>
      <c r="D53" s="535">
        <v>5</v>
      </c>
      <c r="E53" s="751">
        <v>5</v>
      </c>
      <c r="F53" s="536">
        <f t="shared" si="0"/>
        <v>0</v>
      </c>
      <c r="G53" s="537"/>
      <c r="H53" s="575"/>
      <c r="I53" s="715"/>
      <c r="J53" s="674"/>
      <c r="K53" s="674"/>
      <c r="L53" s="716"/>
      <c r="M53" s="674"/>
      <c r="N53" s="674"/>
      <c r="O53" s="674"/>
      <c r="P53" s="674"/>
      <c r="Q53" s="674"/>
      <c r="R53" s="674"/>
      <c r="S53" s="674"/>
      <c r="T53" s="674"/>
      <c r="U53" s="674"/>
      <c r="V53" s="674"/>
      <c r="W53" s="674"/>
      <c r="X53" s="674"/>
      <c r="Y53" s="674"/>
      <c r="Z53" s="674"/>
      <c r="AA53" s="674"/>
      <c r="AB53" s="674"/>
      <c r="AC53" s="674"/>
      <c r="AD53" s="674"/>
      <c r="AE53" s="674"/>
      <c r="AF53" s="674"/>
      <c r="AG53" s="674"/>
      <c r="AH53" s="674"/>
      <c r="AI53" s="674"/>
      <c r="AJ53" s="674"/>
      <c r="AK53" s="674"/>
      <c r="AL53" s="674"/>
      <c r="AM53" s="674"/>
      <c r="AN53" s="674"/>
      <c r="AO53" s="674"/>
      <c r="AP53" s="674"/>
      <c r="AQ53" s="674"/>
      <c r="AR53" s="674"/>
      <c r="AS53" s="674"/>
      <c r="AT53" s="674"/>
      <c r="AU53" s="674"/>
      <c r="AV53" s="674"/>
      <c r="AW53" s="674"/>
      <c r="AX53" s="674"/>
      <c r="AY53" s="674"/>
      <c r="AZ53" s="674"/>
      <c r="BA53" s="674"/>
      <c r="BB53" s="674"/>
      <c r="BC53" s="674"/>
      <c r="BD53" s="674"/>
      <c r="BE53" s="674"/>
      <c r="BF53" s="674"/>
      <c r="BG53" s="674"/>
      <c r="BH53" s="674"/>
      <c r="BI53" s="674"/>
      <c r="BJ53" s="674"/>
      <c r="BK53" s="674"/>
      <c r="BL53" s="674"/>
      <c r="BM53" s="674"/>
      <c r="BN53" s="674"/>
      <c r="BO53" s="717"/>
      <c r="BP53" s="717"/>
      <c r="BQ53" s="717"/>
    </row>
    <row r="54" spans="1:69" ht="15" customHeight="1">
      <c r="A54" s="574"/>
      <c r="B54" s="693"/>
      <c r="C54" s="593" t="s">
        <v>705</v>
      </c>
      <c r="D54" s="535">
        <v>1</v>
      </c>
      <c r="E54" s="751">
        <v>1</v>
      </c>
      <c r="F54" s="536">
        <f t="shared" si="0"/>
        <v>0</v>
      </c>
      <c r="G54" s="537"/>
      <c r="H54" s="575"/>
      <c r="I54" s="715"/>
      <c r="J54" s="674"/>
      <c r="K54" s="674"/>
      <c r="L54" s="716"/>
      <c r="M54" s="674"/>
      <c r="N54" s="674"/>
      <c r="O54" s="674"/>
      <c r="P54" s="674"/>
      <c r="Q54" s="674"/>
      <c r="R54" s="674"/>
      <c r="S54" s="674"/>
      <c r="T54" s="674"/>
      <c r="U54" s="674"/>
      <c r="V54" s="674"/>
      <c r="W54" s="674"/>
      <c r="X54" s="674"/>
      <c r="Y54" s="674"/>
      <c r="Z54" s="674"/>
      <c r="AA54" s="674"/>
      <c r="AB54" s="674"/>
      <c r="AC54" s="674"/>
      <c r="AD54" s="674"/>
      <c r="AE54" s="674"/>
      <c r="AF54" s="674"/>
      <c r="AG54" s="674"/>
      <c r="AH54" s="674"/>
      <c r="AI54" s="674"/>
      <c r="AJ54" s="674"/>
      <c r="AK54" s="674"/>
      <c r="AL54" s="674"/>
      <c r="AM54" s="674"/>
      <c r="AN54" s="674"/>
      <c r="AO54" s="674"/>
      <c r="AP54" s="674"/>
      <c r="AQ54" s="674"/>
      <c r="AR54" s="674"/>
      <c r="AS54" s="674"/>
      <c r="AT54" s="674"/>
      <c r="AU54" s="674"/>
      <c r="AV54" s="674"/>
      <c r="AW54" s="674"/>
      <c r="AX54" s="674"/>
      <c r="AY54" s="674"/>
      <c r="AZ54" s="674"/>
      <c r="BA54" s="674"/>
      <c r="BB54" s="674"/>
      <c r="BC54" s="674"/>
      <c r="BD54" s="674"/>
      <c r="BE54" s="674"/>
      <c r="BF54" s="674"/>
      <c r="BG54" s="674"/>
      <c r="BH54" s="674"/>
      <c r="BI54" s="674"/>
      <c r="BJ54" s="674"/>
      <c r="BK54" s="674"/>
      <c r="BL54" s="674"/>
      <c r="BM54" s="674"/>
      <c r="BN54" s="674"/>
      <c r="BO54" s="717"/>
      <c r="BP54" s="717"/>
      <c r="BQ54" s="717"/>
    </row>
    <row r="55" spans="1:69" ht="15" customHeight="1">
      <c r="A55" s="574"/>
      <c r="B55" s="693" t="s">
        <v>36</v>
      </c>
      <c r="C55" s="593" t="s">
        <v>37</v>
      </c>
      <c r="D55" s="535">
        <v>10</v>
      </c>
      <c r="E55" s="751">
        <v>11</v>
      </c>
      <c r="F55" s="536">
        <f t="shared" si="0"/>
        <v>1</v>
      </c>
      <c r="G55" s="537"/>
      <c r="H55" s="575"/>
      <c r="I55" s="715"/>
      <c r="J55" s="674"/>
      <c r="K55" s="674"/>
      <c r="L55" s="716"/>
      <c r="M55" s="674"/>
      <c r="N55" s="674"/>
      <c r="O55" s="674"/>
      <c r="P55" s="674"/>
      <c r="Q55" s="674"/>
      <c r="R55" s="674"/>
      <c r="S55" s="674"/>
      <c r="T55" s="674"/>
      <c r="U55" s="674"/>
      <c r="V55" s="674"/>
      <c r="W55" s="674"/>
      <c r="X55" s="674"/>
      <c r="Y55" s="674"/>
      <c r="Z55" s="674"/>
      <c r="AA55" s="674"/>
      <c r="AB55" s="674"/>
      <c r="AC55" s="674"/>
      <c r="AD55" s="674"/>
      <c r="AE55" s="674"/>
      <c r="AF55" s="674"/>
      <c r="AG55" s="674"/>
      <c r="AH55" s="674"/>
      <c r="AI55" s="674"/>
      <c r="AJ55" s="674"/>
      <c r="AK55" s="674"/>
      <c r="AL55" s="674"/>
      <c r="AM55" s="674"/>
      <c r="AN55" s="674"/>
      <c r="AO55" s="674"/>
      <c r="AP55" s="674"/>
      <c r="AQ55" s="674"/>
      <c r="AR55" s="674"/>
      <c r="AS55" s="674"/>
      <c r="AT55" s="674"/>
      <c r="AU55" s="674"/>
      <c r="AV55" s="674"/>
      <c r="AW55" s="674"/>
      <c r="AX55" s="674"/>
      <c r="AY55" s="674"/>
      <c r="AZ55" s="674"/>
      <c r="BA55" s="674"/>
      <c r="BB55" s="674"/>
      <c r="BC55" s="674"/>
      <c r="BD55" s="674"/>
      <c r="BE55" s="674"/>
      <c r="BF55" s="674"/>
      <c r="BG55" s="674"/>
      <c r="BH55" s="674"/>
      <c r="BI55" s="674"/>
      <c r="BJ55" s="674"/>
      <c r="BK55" s="674"/>
      <c r="BL55" s="674"/>
      <c r="BM55" s="674"/>
      <c r="BN55" s="674"/>
      <c r="BO55" s="717"/>
      <c r="BP55" s="717"/>
      <c r="BQ55" s="717"/>
    </row>
    <row r="56" spans="1:69" ht="15" customHeight="1">
      <c r="A56" s="574"/>
      <c r="B56" s="693"/>
      <c r="C56" s="593" t="s">
        <v>835</v>
      </c>
      <c r="D56" s="535">
        <v>1</v>
      </c>
      <c r="E56" s="751">
        <v>1</v>
      </c>
      <c r="F56" s="536">
        <f t="shared" si="0"/>
        <v>0</v>
      </c>
      <c r="G56" s="537"/>
      <c r="H56" s="575"/>
      <c r="I56" s="715"/>
      <c r="J56" s="674"/>
      <c r="K56" s="674"/>
      <c r="L56" s="716"/>
      <c r="M56" s="674"/>
      <c r="N56" s="674"/>
      <c r="O56" s="674"/>
      <c r="P56" s="674"/>
      <c r="Q56" s="674"/>
      <c r="R56" s="674"/>
      <c r="S56" s="674"/>
      <c r="T56" s="674"/>
      <c r="U56" s="674"/>
      <c r="V56" s="674"/>
      <c r="W56" s="674"/>
      <c r="X56" s="674"/>
      <c r="Y56" s="674"/>
      <c r="Z56" s="674"/>
      <c r="AA56" s="674"/>
      <c r="AB56" s="674"/>
      <c r="AC56" s="674"/>
      <c r="AD56" s="674"/>
      <c r="AE56" s="674"/>
      <c r="AF56" s="674"/>
      <c r="AG56" s="674"/>
      <c r="AH56" s="674"/>
      <c r="AI56" s="674"/>
      <c r="AJ56" s="674"/>
      <c r="AK56" s="674"/>
      <c r="AL56" s="674"/>
      <c r="AM56" s="674"/>
      <c r="AN56" s="674"/>
      <c r="AO56" s="674"/>
      <c r="AP56" s="674"/>
      <c r="AQ56" s="674"/>
      <c r="AR56" s="674"/>
      <c r="AS56" s="674"/>
      <c r="AT56" s="674"/>
      <c r="AU56" s="674"/>
      <c r="AV56" s="674"/>
      <c r="AW56" s="674"/>
      <c r="AX56" s="674"/>
      <c r="AY56" s="674"/>
      <c r="AZ56" s="674"/>
      <c r="BA56" s="674"/>
      <c r="BB56" s="674"/>
      <c r="BC56" s="674"/>
      <c r="BD56" s="674"/>
      <c r="BE56" s="674"/>
      <c r="BF56" s="674"/>
      <c r="BG56" s="674"/>
      <c r="BH56" s="674"/>
      <c r="BI56" s="674"/>
      <c r="BJ56" s="674"/>
      <c r="BK56" s="674"/>
      <c r="BL56" s="674"/>
      <c r="BM56" s="674"/>
      <c r="BN56" s="674"/>
      <c r="BO56" s="717"/>
      <c r="BP56" s="717"/>
      <c r="BQ56" s="717"/>
    </row>
    <row r="57" spans="1:69" ht="15" customHeight="1">
      <c r="A57" s="574"/>
      <c r="B57" s="693"/>
      <c r="C57" s="593" t="s">
        <v>1557</v>
      </c>
      <c r="D57" s="535">
        <v>1</v>
      </c>
      <c r="E57" s="751">
        <v>1</v>
      </c>
      <c r="F57" s="536">
        <f t="shared" si="0"/>
        <v>0</v>
      </c>
      <c r="G57" s="537"/>
      <c r="H57" s="575"/>
      <c r="I57" s="715"/>
      <c r="J57" s="718">
        <v>91</v>
      </c>
      <c r="K57" s="674"/>
      <c r="L57" s="674"/>
      <c r="M57" s="727"/>
      <c r="N57" s="674"/>
      <c r="O57" s="674"/>
      <c r="P57" s="674"/>
      <c r="Q57" s="674"/>
      <c r="R57" s="674"/>
      <c r="S57" s="674"/>
      <c r="T57" s="674"/>
      <c r="U57" s="674"/>
      <c r="V57" s="674"/>
      <c r="W57" s="674"/>
      <c r="X57" s="674"/>
      <c r="Y57" s="674"/>
      <c r="Z57" s="674"/>
      <c r="AA57" s="674"/>
      <c r="AB57" s="674"/>
      <c r="AC57" s="674"/>
      <c r="AD57" s="674"/>
      <c r="AE57" s="674"/>
      <c r="AF57" s="674"/>
      <c r="AG57" s="674"/>
      <c r="AH57" s="674"/>
      <c r="AI57" s="674"/>
      <c r="AJ57" s="674"/>
      <c r="AK57" s="674"/>
      <c r="AL57" s="674"/>
      <c r="AM57" s="674"/>
      <c r="AN57" s="674"/>
      <c r="AO57" s="674"/>
      <c r="AP57" s="674"/>
      <c r="AQ57" s="674"/>
      <c r="AR57" s="674"/>
      <c r="AS57" s="674"/>
      <c r="AT57" s="674"/>
      <c r="AU57" s="674"/>
      <c r="AV57" s="674"/>
      <c r="AW57" s="674"/>
      <c r="AX57" s="674"/>
      <c r="AY57" s="674"/>
      <c r="AZ57" s="674"/>
      <c r="BA57" s="674"/>
      <c r="BB57" s="674"/>
      <c r="BC57" s="674"/>
      <c r="BD57" s="674"/>
      <c r="BE57" s="674"/>
      <c r="BF57" s="674"/>
      <c r="BG57" s="674"/>
      <c r="BH57" s="674"/>
      <c r="BI57" s="674"/>
      <c r="BJ57" s="674"/>
      <c r="BK57" s="674"/>
      <c r="BL57" s="674"/>
      <c r="BM57" s="674"/>
      <c r="BN57" s="674"/>
      <c r="BO57" s="717">
        <f>COUNTA(J57:BK57)</f>
        <v>1</v>
      </c>
      <c r="BP57" s="717"/>
      <c r="BQ57" s="717"/>
    </row>
    <row r="58" spans="1:69" ht="15" customHeight="1">
      <c r="A58" s="574"/>
      <c r="B58" s="693"/>
      <c r="C58" s="593" t="s">
        <v>493</v>
      </c>
      <c r="D58" s="535">
        <v>3</v>
      </c>
      <c r="E58" s="751">
        <v>3</v>
      </c>
      <c r="F58" s="536">
        <f t="shared" si="0"/>
        <v>0</v>
      </c>
      <c r="G58" s="537"/>
      <c r="H58" s="575"/>
      <c r="I58" s="715"/>
      <c r="J58" s="718">
        <v>57</v>
      </c>
      <c r="K58" s="718">
        <v>58</v>
      </c>
      <c r="L58" s="718">
        <v>59</v>
      </c>
      <c r="M58" s="716"/>
      <c r="N58" s="674"/>
      <c r="O58" s="674"/>
      <c r="P58" s="674"/>
      <c r="Q58" s="674"/>
      <c r="R58" s="674"/>
      <c r="S58" s="674"/>
      <c r="T58" s="674"/>
      <c r="U58" s="674"/>
      <c r="V58" s="674"/>
      <c r="W58" s="674"/>
      <c r="X58" s="674"/>
      <c r="Y58" s="674"/>
      <c r="Z58" s="674"/>
      <c r="AA58" s="674"/>
      <c r="AB58" s="674"/>
      <c r="AC58" s="674"/>
      <c r="AD58" s="674"/>
      <c r="AE58" s="674"/>
      <c r="AF58" s="674"/>
      <c r="AG58" s="674"/>
      <c r="AH58" s="674"/>
      <c r="AI58" s="674"/>
      <c r="AJ58" s="674"/>
      <c r="AK58" s="674"/>
      <c r="AL58" s="674"/>
      <c r="AM58" s="674"/>
      <c r="AN58" s="674"/>
      <c r="AO58" s="674"/>
      <c r="AP58" s="674"/>
      <c r="AQ58" s="674"/>
      <c r="AR58" s="674"/>
      <c r="AS58" s="674"/>
      <c r="AT58" s="674"/>
      <c r="AU58" s="674"/>
      <c r="AV58" s="674"/>
      <c r="AW58" s="674"/>
      <c r="AX58" s="674"/>
      <c r="AY58" s="674"/>
      <c r="AZ58" s="674"/>
      <c r="BA58" s="674"/>
      <c r="BB58" s="674"/>
      <c r="BC58" s="674"/>
      <c r="BD58" s="674"/>
      <c r="BE58" s="674"/>
      <c r="BF58" s="674"/>
      <c r="BG58" s="674"/>
      <c r="BH58" s="674"/>
      <c r="BI58" s="674"/>
      <c r="BJ58" s="674"/>
      <c r="BK58" s="674"/>
      <c r="BL58" s="674"/>
      <c r="BM58" s="674"/>
      <c r="BN58" s="674"/>
      <c r="BO58" s="717">
        <f>COUNTA(J58:BK58)</f>
        <v>3</v>
      </c>
      <c r="BP58" s="717"/>
      <c r="BQ58" s="717"/>
    </row>
    <row r="59" spans="1:69" ht="15" customHeight="1">
      <c r="A59" s="574"/>
      <c r="B59" s="693"/>
      <c r="C59" s="593" t="s">
        <v>1225</v>
      </c>
      <c r="D59" s="625">
        <v>2</v>
      </c>
      <c r="E59" s="753">
        <v>2</v>
      </c>
      <c r="F59" s="626">
        <f t="shared" si="0"/>
        <v>0</v>
      </c>
      <c r="G59" s="537"/>
      <c r="H59" s="575"/>
      <c r="I59" s="715"/>
      <c r="J59" s="718">
        <v>66</v>
      </c>
      <c r="K59" s="718">
        <v>67</v>
      </c>
      <c r="L59" s="674"/>
      <c r="M59" s="716"/>
      <c r="N59" s="674"/>
      <c r="O59" s="674"/>
      <c r="P59" s="674"/>
      <c r="Q59" s="674"/>
      <c r="R59" s="674"/>
      <c r="S59" s="674"/>
      <c r="T59" s="674"/>
      <c r="U59" s="674"/>
      <c r="V59" s="674"/>
      <c r="W59" s="674"/>
      <c r="X59" s="674"/>
      <c r="Y59" s="674"/>
      <c r="Z59" s="674"/>
      <c r="AA59" s="674"/>
      <c r="AB59" s="674"/>
      <c r="AC59" s="674"/>
      <c r="AD59" s="674"/>
      <c r="AE59" s="674"/>
      <c r="AF59" s="674"/>
      <c r="AG59" s="674"/>
      <c r="AH59" s="674"/>
      <c r="AI59" s="674"/>
      <c r="AJ59" s="674"/>
      <c r="AK59" s="674"/>
      <c r="AL59" s="674"/>
      <c r="AM59" s="674"/>
      <c r="AN59" s="674"/>
      <c r="AO59" s="674"/>
      <c r="AP59" s="674"/>
      <c r="AQ59" s="674"/>
      <c r="AR59" s="674"/>
      <c r="AS59" s="674"/>
      <c r="AT59" s="674"/>
      <c r="AU59" s="674"/>
      <c r="AV59" s="674"/>
      <c r="AW59" s="674"/>
      <c r="AX59" s="674"/>
      <c r="AY59" s="674"/>
      <c r="AZ59" s="674"/>
      <c r="BA59" s="674"/>
      <c r="BB59" s="674"/>
      <c r="BC59" s="674"/>
      <c r="BD59" s="674"/>
      <c r="BE59" s="674"/>
      <c r="BF59" s="674"/>
      <c r="BG59" s="674"/>
      <c r="BH59" s="674"/>
      <c r="BI59" s="674"/>
      <c r="BJ59" s="674"/>
      <c r="BK59" s="674"/>
      <c r="BL59" s="674"/>
      <c r="BM59" s="674"/>
      <c r="BN59" s="674"/>
      <c r="BO59" s="717">
        <f>COUNTA(J59:BK59)</f>
        <v>2</v>
      </c>
      <c r="BP59" s="717"/>
      <c r="BQ59" s="717"/>
    </row>
    <row r="60" spans="1:69" ht="15" customHeight="1">
      <c r="A60" s="574"/>
      <c r="B60" s="693"/>
      <c r="C60" s="593" t="s">
        <v>495</v>
      </c>
      <c r="D60" s="599">
        <v>4</v>
      </c>
      <c r="E60" s="755">
        <v>4</v>
      </c>
      <c r="F60" s="631">
        <f t="shared" si="0"/>
        <v>0</v>
      </c>
      <c r="G60" s="703"/>
      <c r="H60" s="575"/>
      <c r="I60" s="715"/>
      <c r="J60" s="718">
        <v>62</v>
      </c>
      <c r="K60" s="718">
        <v>63</v>
      </c>
      <c r="L60" s="718">
        <v>64</v>
      </c>
      <c r="M60" s="729">
        <v>65</v>
      </c>
      <c r="N60" s="674"/>
      <c r="O60" s="674"/>
      <c r="P60" s="674"/>
      <c r="Q60" s="674"/>
      <c r="R60" s="674"/>
      <c r="S60" s="674"/>
      <c r="T60" s="674"/>
      <c r="U60" s="674"/>
      <c r="V60" s="674"/>
      <c r="W60" s="674"/>
      <c r="X60" s="674"/>
      <c r="Y60" s="674"/>
      <c r="Z60" s="674"/>
      <c r="AA60" s="674"/>
      <c r="AB60" s="674"/>
      <c r="AC60" s="674"/>
      <c r="AD60" s="674"/>
      <c r="AE60" s="674"/>
      <c r="AF60" s="674"/>
      <c r="AG60" s="674"/>
      <c r="AH60" s="674"/>
      <c r="AI60" s="674"/>
      <c r="AJ60" s="674"/>
      <c r="AK60" s="674"/>
      <c r="AL60" s="674"/>
      <c r="AM60" s="674"/>
      <c r="AN60" s="674"/>
      <c r="AO60" s="674"/>
      <c r="AP60" s="674"/>
      <c r="AQ60" s="674"/>
      <c r="AR60" s="674"/>
      <c r="AS60" s="674"/>
      <c r="AT60" s="674"/>
      <c r="AU60" s="674"/>
      <c r="AV60" s="674"/>
      <c r="AW60" s="674"/>
      <c r="AX60" s="674"/>
      <c r="AY60" s="674"/>
      <c r="AZ60" s="674"/>
      <c r="BA60" s="674"/>
      <c r="BB60" s="674"/>
      <c r="BC60" s="674"/>
      <c r="BD60" s="674"/>
      <c r="BE60" s="674"/>
      <c r="BF60" s="674"/>
      <c r="BG60" s="674"/>
      <c r="BH60" s="674"/>
      <c r="BI60" s="674"/>
      <c r="BJ60" s="674"/>
      <c r="BK60" s="674"/>
      <c r="BL60" s="674"/>
      <c r="BM60" s="674"/>
      <c r="BN60" s="674"/>
      <c r="BO60" s="717">
        <f>COUNTA(J60:BK60)</f>
        <v>4</v>
      </c>
      <c r="BP60" s="717"/>
      <c r="BQ60" s="717"/>
    </row>
    <row r="61" spans="1:69" ht="15" customHeight="1">
      <c r="A61" s="574"/>
      <c r="B61" s="693"/>
      <c r="C61" s="593" t="s">
        <v>1227</v>
      </c>
      <c r="D61" s="599">
        <v>3</v>
      </c>
      <c r="E61" s="755">
        <v>4</v>
      </c>
      <c r="F61" s="631">
        <f t="shared" si="0"/>
        <v>1</v>
      </c>
      <c r="G61" s="703"/>
      <c r="H61" s="575"/>
      <c r="I61" s="715"/>
      <c r="J61" s="718">
        <v>68</v>
      </c>
      <c r="K61" s="718">
        <v>69</v>
      </c>
      <c r="L61" s="718">
        <v>70</v>
      </c>
      <c r="M61" s="729">
        <v>147</v>
      </c>
      <c r="N61" s="674"/>
      <c r="O61" s="674"/>
      <c r="P61" s="674"/>
      <c r="Q61" s="674"/>
      <c r="R61" s="674"/>
      <c r="S61" s="674"/>
      <c r="T61" s="674"/>
      <c r="U61" s="674"/>
      <c r="V61" s="674"/>
      <c r="W61" s="674"/>
      <c r="X61" s="674"/>
      <c r="Y61" s="674"/>
      <c r="Z61" s="674"/>
      <c r="AA61" s="674"/>
      <c r="AB61" s="674"/>
      <c r="AC61" s="674"/>
      <c r="AD61" s="674"/>
      <c r="AE61" s="674"/>
      <c r="AF61" s="674"/>
      <c r="AG61" s="674"/>
      <c r="AH61" s="674"/>
      <c r="AI61" s="674"/>
      <c r="AJ61" s="674"/>
      <c r="AK61" s="674"/>
      <c r="AL61" s="674"/>
      <c r="AM61" s="674"/>
      <c r="AN61" s="674"/>
      <c r="AO61" s="674"/>
      <c r="AP61" s="674"/>
      <c r="AQ61" s="674"/>
      <c r="AR61" s="674"/>
      <c r="AS61" s="674"/>
      <c r="AT61" s="674"/>
      <c r="AU61" s="674"/>
      <c r="AV61" s="674"/>
      <c r="AW61" s="674"/>
      <c r="AX61" s="674"/>
      <c r="AY61" s="674"/>
      <c r="AZ61" s="674"/>
      <c r="BA61" s="674"/>
      <c r="BB61" s="674"/>
      <c r="BC61" s="674"/>
      <c r="BD61" s="674"/>
      <c r="BE61" s="674"/>
      <c r="BF61" s="674"/>
      <c r="BG61" s="674"/>
      <c r="BH61" s="674"/>
      <c r="BI61" s="674"/>
      <c r="BJ61" s="674"/>
      <c r="BK61" s="674"/>
      <c r="BL61" s="674"/>
      <c r="BM61" s="674"/>
      <c r="BN61" s="674"/>
      <c r="BO61" s="717">
        <f>COUNTA(J61:BK61)</f>
        <v>4</v>
      </c>
      <c r="BP61" s="717"/>
      <c r="BQ61" s="717"/>
    </row>
    <row r="62" spans="1:69" ht="15" customHeight="1">
      <c r="A62" s="574"/>
      <c r="B62" s="693"/>
      <c r="C62" s="593" t="s">
        <v>1161</v>
      </c>
      <c r="D62" s="535">
        <v>12</v>
      </c>
      <c r="E62" s="751">
        <v>13</v>
      </c>
      <c r="F62" s="536">
        <f t="shared" si="0"/>
        <v>1</v>
      </c>
      <c r="G62" s="615"/>
      <c r="H62" s="575"/>
      <c r="I62" s="715"/>
      <c r="J62" s="718">
        <v>31</v>
      </c>
      <c r="K62" s="718">
        <v>32</v>
      </c>
      <c r="L62" s="718">
        <v>33</v>
      </c>
      <c r="M62" s="729">
        <v>34</v>
      </c>
      <c r="N62" s="718">
        <v>35</v>
      </c>
      <c r="O62" s="718">
        <v>51</v>
      </c>
      <c r="P62" s="718">
        <v>52</v>
      </c>
      <c r="Q62" s="764"/>
      <c r="R62" s="674">
        <v>90</v>
      </c>
      <c r="S62" s="718">
        <v>114</v>
      </c>
      <c r="T62" s="718">
        <v>115</v>
      </c>
      <c r="U62" s="718">
        <v>116</v>
      </c>
      <c r="V62" s="718">
        <v>117</v>
      </c>
      <c r="W62" s="718">
        <v>118</v>
      </c>
      <c r="X62" s="718">
        <v>119</v>
      </c>
      <c r="AG62" s="674"/>
      <c r="AH62" s="674"/>
      <c r="AI62" s="674"/>
      <c r="AJ62" s="674"/>
      <c r="AK62" s="674"/>
      <c r="AL62" s="674"/>
      <c r="AM62" s="674"/>
      <c r="AN62" s="674"/>
      <c r="AO62" s="674"/>
      <c r="AP62" s="674"/>
      <c r="AQ62" s="674"/>
      <c r="AR62" s="674"/>
      <c r="AS62" s="674"/>
      <c r="AT62" s="674"/>
      <c r="AU62" s="674"/>
      <c r="AV62" s="674"/>
      <c r="AW62" s="674"/>
      <c r="AX62" s="674"/>
      <c r="AY62" s="674"/>
      <c r="AZ62" s="674"/>
      <c r="BA62" s="674"/>
      <c r="BB62" s="674"/>
      <c r="BC62" s="674"/>
      <c r="BD62" s="674"/>
      <c r="BE62" s="674"/>
      <c r="BF62" s="674"/>
      <c r="BG62" s="674"/>
      <c r="BH62" s="674"/>
      <c r="BI62" s="674"/>
      <c r="BJ62" s="674"/>
      <c r="BK62" s="674"/>
      <c r="BL62" s="674"/>
      <c r="BM62" s="674"/>
      <c r="BN62" s="674"/>
      <c r="BO62" s="717">
        <v>13</v>
      </c>
      <c r="BP62" s="717"/>
      <c r="BQ62" s="717">
        <v>1</v>
      </c>
    </row>
    <row r="63" spans="1:69" ht="15" customHeight="1">
      <c r="A63" s="574"/>
      <c r="B63" s="693"/>
      <c r="C63" s="593" t="s">
        <v>979</v>
      </c>
      <c r="D63" s="535">
        <v>14</v>
      </c>
      <c r="E63" s="751">
        <v>14</v>
      </c>
      <c r="F63" s="536">
        <f t="shared" si="0"/>
        <v>0</v>
      </c>
      <c r="G63" s="615"/>
      <c r="H63" s="575"/>
      <c r="I63" s="715"/>
      <c r="J63" s="718">
        <v>41</v>
      </c>
      <c r="K63" s="729">
        <v>42</v>
      </c>
      <c r="L63" s="718">
        <v>43</v>
      </c>
      <c r="M63" s="718">
        <v>44</v>
      </c>
      <c r="N63" s="718">
        <v>45</v>
      </c>
      <c r="O63" s="718">
        <v>46</v>
      </c>
      <c r="P63" s="718">
        <v>47</v>
      </c>
      <c r="Q63" s="718">
        <v>48</v>
      </c>
      <c r="R63" s="674">
        <v>49</v>
      </c>
      <c r="S63" s="718">
        <v>50</v>
      </c>
      <c r="T63" s="718">
        <v>55</v>
      </c>
      <c r="U63" s="718">
        <v>56</v>
      </c>
      <c r="V63" s="718">
        <v>61</v>
      </c>
      <c r="W63" s="674"/>
      <c r="X63" s="674"/>
      <c r="Y63" s="718">
        <v>135</v>
      </c>
      <c r="Z63" s="718">
        <v>142</v>
      </c>
      <c r="AA63" s="674"/>
      <c r="AB63" s="674"/>
      <c r="AC63" s="674"/>
      <c r="AD63" s="674"/>
      <c r="AE63" s="674"/>
      <c r="AF63" s="674"/>
      <c r="AG63" s="674"/>
      <c r="AH63" s="674"/>
      <c r="AI63" s="674"/>
      <c r="AJ63" s="674"/>
      <c r="AK63" s="674"/>
      <c r="AL63" s="674"/>
      <c r="AM63" s="674"/>
      <c r="AN63" s="674"/>
      <c r="AO63" s="674"/>
      <c r="AP63" s="674"/>
      <c r="AQ63" s="674"/>
      <c r="AR63" s="674"/>
      <c r="AS63" s="674"/>
      <c r="AT63" s="674"/>
      <c r="AU63" s="674"/>
      <c r="AV63" s="674"/>
      <c r="AW63" s="674"/>
      <c r="AX63" s="674"/>
      <c r="AY63" s="674"/>
      <c r="AZ63" s="674"/>
      <c r="BA63" s="674"/>
      <c r="BB63" s="674"/>
      <c r="BC63" s="674"/>
      <c r="BD63" s="674"/>
      <c r="BE63" s="674"/>
      <c r="BF63" s="674"/>
      <c r="BG63" s="674"/>
      <c r="BH63" s="674"/>
      <c r="BI63" s="674"/>
      <c r="BJ63" s="674"/>
      <c r="BK63" s="674"/>
      <c r="BL63" s="674"/>
      <c r="BM63" s="674"/>
      <c r="BN63" s="674"/>
      <c r="BO63" s="717">
        <v>14</v>
      </c>
      <c r="BP63" s="717"/>
      <c r="BQ63" s="717">
        <v>1</v>
      </c>
    </row>
    <row r="64" spans="1:69" ht="15" customHeight="1">
      <c r="A64" s="574"/>
      <c r="B64" s="693"/>
      <c r="C64" s="593" t="s">
        <v>837</v>
      </c>
      <c r="D64" s="535">
        <v>24</v>
      </c>
      <c r="E64" s="751">
        <v>23</v>
      </c>
      <c r="F64" s="536">
        <f t="shared" si="0"/>
        <v>-1</v>
      </c>
      <c r="G64" s="537"/>
      <c r="H64" s="575"/>
      <c r="I64" s="715"/>
      <c r="J64" s="729">
        <v>11</v>
      </c>
      <c r="K64" s="718">
        <v>12</v>
      </c>
      <c r="L64" s="718">
        <v>13</v>
      </c>
      <c r="M64" s="718">
        <v>14</v>
      </c>
      <c r="N64" s="718">
        <v>15</v>
      </c>
      <c r="O64" s="718">
        <v>16</v>
      </c>
      <c r="P64" s="718">
        <v>17</v>
      </c>
      <c r="Q64" s="718">
        <v>18</v>
      </c>
      <c r="R64" s="718">
        <v>19</v>
      </c>
      <c r="S64" s="718">
        <v>20</v>
      </c>
      <c r="T64" s="718">
        <v>21</v>
      </c>
      <c r="U64" s="718">
        <v>22</v>
      </c>
      <c r="V64" s="718">
        <v>23</v>
      </c>
      <c r="W64" s="718">
        <v>24</v>
      </c>
      <c r="X64" s="718">
        <v>25</v>
      </c>
      <c r="Y64" s="718">
        <v>26</v>
      </c>
      <c r="Z64" s="718">
        <v>27</v>
      </c>
      <c r="AA64" s="674">
        <v>28</v>
      </c>
      <c r="AB64" s="674"/>
      <c r="AC64" s="718">
        <v>36</v>
      </c>
      <c r="AD64" s="674"/>
      <c r="AE64" s="718">
        <v>38</v>
      </c>
      <c r="AF64" s="718">
        <v>39</v>
      </c>
      <c r="AG64" s="718">
        <v>40</v>
      </c>
      <c r="AH64" s="674"/>
      <c r="AI64" s="718">
        <v>54</v>
      </c>
      <c r="AJ64" s="718">
        <v>60</v>
      </c>
      <c r="AK64" s="674"/>
      <c r="AL64" s="674"/>
      <c r="AM64" s="674"/>
      <c r="AN64" s="674"/>
      <c r="AO64" s="674"/>
      <c r="AP64" s="674"/>
      <c r="AQ64" s="674"/>
      <c r="AR64" s="674"/>
      <c r="AS64" s="674"/>
      <c r="AT64" s="674"/>
      <c r="AU64" s="674"/>
      <c r="AV64" s="674"/>
      <c r="AW64" s="674"/>
      <c r="AX64" s="674"/>
      <c r="AY64" s="674"/>
      <c r="AZ64" s="674"/>
      <c r="BA64" s="674"/>
      <c r="BB64" s="674"/>
      <c r="BC64" s="674"/>
      <c r="BD64" s="674"/>
      <c r="BE64" s="674"/>
      <c r="BF64" s="674"/>
      <c r="BG64" s="674"/>
      <c r="BH64" s="674"/>
      <c r="BI64" s="674"/>
      <c r="BJ64" s="674"/>
      <c r="BK64" s="674"/>
      <c r="BL64" s="674"/>
      <c r="BM64" s="674"/>
      <c r="BN64" s="674"/>
      <c r="BO64" s="717">
        <v>23</v>
      </c>
      <c r="BP64" s="717"/>
      <c r="BQ64" s="717">
        <v>1</v>
      </c>
    </row>
    <row r="65" spans="1:69" ht="15" customHeight="1">
      <c r="A65" s="574"/>
      <c r="B65" s="693"/>
      <c r="C65" s="593" t="s">
        <v>1464</v>
      </c>
      <c r="D65" s="535">
        <v>17</v>
      </c>
      <c r="E65" s="751">
        <v>17</v>
      </c>
      <c r="F65" s="536">
        <f t="shared" si="0"/>
        <v>0</v>
      </c>
      <c r="G65" s="537"/>
      <c r="H65" s="575"/>
      <c r="I65" s="715"/>
      <c r="J65" s="718">
        <v>71</v>
      </c>
      <c r="K65" s="718">
        <v>72</v>
      </c>
      <c r="L65" s="718">
        <v>73</v>
      </c>
      <c r="M65" s="718">
        <v>74</v>
      </c>
      <c r="N65" s="718">
        <v>75</v>
      </c>
      <c r="O65" s="718">
        <v>76</v>
      </c>
      <c r="P65" s="729">
        <v>77</v>
      </c>
      <c r="Q65" s="674"/>
      <c r="R65" s="718">
        <v>79</v>
      </c>
      <c r="S65" s="718">
        <v>80</v>
      </c>
      <c r="T65" s="718">
        <v>81</v>
      </c>
      <c r="U65" s="718">
        <v>82</v>
      </c>
      <c r="V65" s="718">
        <v>83</v>
      </c>
      <c r="W65" s="718">
        <v>84</v>
      </c>
      <c r="X65" s="718">
        <v>86</v>
      </c>
      <c r="Y65" s="718">
        <v>87</v>
      </c>
      <c r="Z65" s="718">
        <v>88</v>
      </c>
      <c r="AA65" s="718">
        <v>89</v>
      </c>
      <c r="AB65" s="674"/>
      <c r="AC65" s="674"/>
      <c r="AD65" s="674"/>
      <c r="AE65" s="674"/>
      <c r="AF65" s="674"/>
      <c r="AG65" s="674"/>
      <c r="AH65" s="674"/>
      <c r="AI65" s="674"/>
      <c r="AJ65" s="674"/>
      <c r="AK65" s="674"/>
      <c r="AL65" s="674"/>
      <c r="AM65" s="674"/>
      <c r="AN65" s="674"/>
      <c r="AO65" s="674"/>
      <c r="AP65" s="674"/>
      <c r="AQ65" s="674"/>
      <c r="AR65" s="674"/>
      <c r="AS65" s="674"/>
      <c r="AT65" s="674"/>
      <c r="AU65" s="674"/>
      <c r="AV65" s="674"/>
      <c r="AW65" s="674"/>
      <c r="AX65" s="674"/>
      <c r="AY65" s="674"/>
      <c r="AZ65" s="674"/>
      <c r="BA65" s="674"/>
      <c r="BB65" s="674"/>
      <c r="BC65" s="674"/>
      <c r="BD65" s="674"/>
      <c r="BE65" s="674"/>
      <c r="BF65" s="674"/>
      <c r="BG65" s="674"/>
      <c r="BH65" s="674"/>
      <c r="BI65" s="674"/>
      <c r="BJ65" s="674"/>
      <c r="BK65" s="674"/>
      <c r="BL65" s="674"/>
      <c r="BM65" s="674"/>
      <c r="BN65" s="674"/>
      <c r="BO65" s="717">
        <v>17</v>
      </c>
      <c r="BP65" s="717"/>
      <c r="BQ65" s="717"/>
    </row>
    <row r="66" spans="1:69" ht="15" customHeight="1">
      <c r="A66" s="574"/>
      <c r="B66" s="693"/>
      <c r="C66" s="593" t="s">
        <v>1919</v>
      </c>
      <c r="D66" s="535">
        <v>0</v>
      </c>
      <c r="E66" s="751">
        <v>2</v>
      </c>
      <c r="F66" s="536">
        <f t="shared" si="0"/>
        <v>2</v>
      </c>
      <c r="G66" s="537" t="s">
        <v>63</v>
      </c>
      <c r="H66" s="575"/>
      <c r="I66" s="715"/>
      <c r="J66" s="718">
        <v>145</v>
      </c>
      <c r="K66" s="718">
        <v>146</v>
      </c>
      <c r="L66" s="718"/>
      <c r="M66" s="718"/>
      <c r="N66" s="718"/>
      <c r="O66" s="718"/>
      <c r="P66" s="729"/>
      <c r="Q66" s="674"/>
      <c r="R66" s="718"/>
      <c r="S66" s="718"/>
      <c r="T66" s="718"/>
      <c r="U66" s="718"/>
      <c r="V66" s="718"/>
      <c r="W66" s="718"/>
      <c r="X66" s="718"/>
      <c r="Y66" s="718"/>
      <c r="Z66" s="718"/>
      <c r="AA66" s="718"/>
      <c r="AB66" s="674"/>
      <c r="AC66" s="674"/>
      <c r="AD66" s="674"/>
      <c r="AE66" s="674"/>
      <c r="AF66" s="674"/>
      <c r="AG66" s="674"/>
      <c r="AH66" s="674"/>
      <c r="AI66" s="674"/>
      <c r="AJ66" s="674"/>
      <c r="AK66" s="674"/>
      <c r="AL66" s="674"/>
      <c r="AM66" s="674"/>
      <c r="AN66" s="674"/>
      <c r="AO66" s="674"/>
      <c r="AP66" s="674"/>
      <c r="AQ66" s="674"/>
      <c r="AR66" s="674"/>
      <c r="AS66" s="674"/>
      <c r="AT66" s="674"/>
      <c r="AU66" s="674"/>
      <c r="AV66" s="674"/>
      <c r="AW66" s="674"/>
      <c r="AX66" s="674"/>
      <c r="AY66" s="674"/>
      <c r="AZ66" s="674"/>
      <c r="BA66" s="674"/>
      <c r="BB66" s="674"/>
      <c r="BC66" s="674"/>
      <c r="BD66" s="674"/>
      <c r="BE66" s="674"/>
      <c r="BF66" s="674"/>
      <c r="BG66" s="674"/>
      <c r="BH66" s="674"/>
      <c r="BI66" s="674"/>
      <c r="BJ66" s="674"/>
      <c r="BK66" s="674"/>
      <c r="BL66" s="674"/>
      <c r="BM66" s="674"/>
      <c r="BN66" s="674"/>
      <c r="BO66" s="717">
        <v>2</v>
      </c>
      <c r="BP66" s="717"/>
      <c r="BQ66" s="717"/>
    </row>
    <row r="67" spans="1:69" ht="15" customHeight="1">
      <c r="A67" s="574"/>
      <c r="B67" s="693"/>
      <c r="C67" s="593" t="s">
        <v>1558</v>
      </c>
      <c r="D67" s="535">
        <v>10</v>
      </c>
      <c r="E67" s="751">
        <v>8</v>
      </c>
      <c r="F67" s="536">
        <f t="shared" si="0"/>
        <v>-2</v>
      </c>
      <c r="G67" s="537" t="s">
        <v>1548</v>
      </c>
      <c r="H67" s="575"/>
      <c r="I67" s="715"/>
      <c r="J67" s="718">
        <v>107</v>
      </c>
      <c r="K67" s="674"/>
      <c r="L67" s="718">
        <v>109</v>
      </c>
      <c r="M67" s="765">
        <v>110</v>
      </c>
      <c r="N67" s="718">
        <v>111</v>
      </c>
      <c r="O67" s="718">
        <v>113</v>
      </c>
      <c r="P67" s="729">
        <v>121</v>
      </c>
      <c r="Q67" s="718">
        <v>122</v>
      </c>
      <c r="R67" s="718">
        <v>123</v>
      </c>
      <c r="S67" s="718">
        <v>124</v>
      </c>
      <c r="T67" s="674"/>
      <c r="U67" s="674"/>
      <c r="V67" s="674"/>
      <c r="W67" s="674"/>
      <c r="X67" s="674"/>
      <c r="Y67" s="674"/>
      <c r="Z67" s="674"/>
      <c r="AA67" s="674"/>
      <c r="AB67" s="674"/>
      <c r="AC67" s="674"/>
      <c r="AD67" s="674"/>
      <c r="AE67" s="674"/>
      <c r="AF67" s="674"/>
      <c r="AG67" s="674"/>
      <c r="AH67" s="674"/>
      <c r="AI67" s="674"/>
      <c r="AJ67" s="674"/>
      <c r="AK67" s="674"/>
      <c r="AL67" s="674"/>
      <c r="AM67" s="674"/>
      <c r="AN67" s="674"/>
      <c r="AO67" s="674"/>
      <c r="AP67" s="674"/>
      <c r="AQ67" s="674"/>
      <c r="AR67" s="674"/>
      <c r="AS67" s="674"/>
      <c r="AT67" s="674"/>
      <c r="AU67" s="674"/>
      <c r="AV67" s="674"/>
      <c r="AW67" s="674"/>
      <c r="AX67" s="674"/>
      <c r="AY67" s="674"/>
      <c r="AZ67" s="674"/>
      <c r="BA67" s="674"/>
      <c r="BB67" s="674"/>
      <c r="BC67" s="674"/>
      <c r="BD67" s="674"/>
      <c r="BE67" s="674"/>
      <c r="BF67" s="674"/>
      <c r="BG67" s="674"/>
      <c r="BH67" s="674"/>
      <c r="BI67" s="674"/>
      <c r="BJ67" s="674"/>
      <c r="BK67" s="674"/>
      <c r="BL67" s="674"/>
      <c r="BM67" s="674"/>
      <c r="BN67" s="674"/>
      <c r="BO67" s="717">
        <v>8</v>
      </c>
      <c r="BP67" s="717"/>
      <c r="BQ67" s="717">
        <v>1</v>
      </c>
    </row>
    <row r="68" spans="1:69" ht="15" customHeight="1">
      <c r="A68" s="574"/>
      <c r="B68" s="693"/>
      <c r="C68" s="622" t="s">
        <v>1031</v>
      </c>
      <c r="D68" s="535">
        <v>47</v>
      </c>
      <c r="E68" s="751">
        <v>45</v>
      </c>
      <c r="F68" s="536">
        <f t="shared" ref="F68:F131" si="1">E68-D68</f>
        <v>-2</v>
      </c>
      <c r="G68" s="537"/>
      <c r="H68" s="575"/>
      <c r="I68" s="715"/>
      <c r="J68" s="718">
        <v>11</v>
      </c>
      <c r="K68" s="718">
        <v>12</v>
      </c>
      <c r="L68" s="718">
        <v>13</v>
      </c>
      <c r="M68" s="718">
        <v>14</v>
      </c>
      <c r="N68" s="718">
        <v>15</v>
      </c>
      <c r="O68" s="718">
        <v>21</v>
      </c>
      <c r="P68" s="718">
        <v>27</v>
      </c>
      <c r="Q68" s="718">
        <v>28</v>
      </c>
      <c r="R68" s="674"/>
      <c r="S68" s="674">
        <v>30</v>
      </c>
      <c r="T68" s="718">
        <v>32</v>
      </c>
      <c r="U68" s="718">
        <v>35</v>
      </c>
      <c r="V68" s="718">
        <v>40</v>
      </c>
      <c r="W68" s="718">
        <v>41</v>
      </c>
      <c r="X68" s="718">
        <v>42</v>
      </c>
      <c r="Y68" s="718">
        <v>43</v>
      </c>
      <c r="Z68" s="718">
        <v>45</v>
      </c>
      <c r="AA68" s="718">
        <v>50</v>
      </c>
      <c r="AB68" s="718">
        <v>51</v>
      </c>
      <c r="AC68" s="729">
        <v>56</v>
      </c>
      <c r="AD68" s="718">
        <v>58</v>
      </c>
      <c r="AE68" s="718">
        <v>60</v>
      </c>
      <c r="AF68" s="718">
        <v>62</v>
      </c>
      <c r="AG68" s="718">
        <v>76</v>
      </c>
      <c r="AH68" s="718">
        <v>77</v>
      </c>
      <c r="AI68" s="718">
        <v>78</v>
      </c>
      <c r="AJ68" s="718">
        <v>79</v>
      </c>
      <c r="AK68" s="718">
        <v>80</v>
      </c>
      <c r="AL68" s="718">
        <v>81</v>
      </c>
      <c r="AM68" s="718"/>
      <c r="AN68" s="718">
        <v>83</v>
      </c>
      <c r="AO68" s="718">
        <v>84</v>
      </c>
      <c r="AP68" s="674">
        <v>86</v>
      </c>
      <c r="AQ68" s="674"/>
      <c r="AR68" s="718">
        <v>88</v>
      </c>
      <c r="AS68" s="718">
        <v>89</v>
      </c>
      <c r="AT68" s="718">
        <v>90</v>
      </c>
      <c r="AU68" s="674"/>
      <c r="AV68" s="674"/>
      <c r="AW68" s="718">
        <v>93</v>
      </c>
      <c r="AX68" s="718">
        <v>94</v>
      </c>
      <c r="AY68" s="718">
        <v>96</v>
      </c>
      <c r="AZ68" s="718">
        <v>98</v>
      </c>
      <c r="BA68" s="718">
        <v>99</v>
      </c>
      <c r="BB68" s="718">
        <v>100</v>
      </c>
      <c r="BC68" s="718">
        <v>101</v>
      </c>
      <c r="BD68" s="718">
        <v>104</v>
      </c>
      <c r="BE68" s="718">
        <v>105</v>
      </c>
      <c r="BF68" s="718">
        <v>107</v>
      </c>
      <c r="BG68" s="718">
        <v>108</v>
      </c>
      <c r="BH68" s="718">
        <v>109</v>
      </c>
      <c r="BI68" s="718">
        <v>110</v>
      </c>
      <c r="BJ68" s="718">
        <v>111</v>
      </c>
      <c r="BK68" s="718">
        <v>132</v>
      </c>
      <c r="BL68" s="718"/>
      <c r="BM68" s="718"/>
      <c r="BN68" s="718"/>
      <c r="BO68" s="717">
        <v>47</v>
      </c>
      <c r="BP68" s="717"/>
      <c r="BQ68" s="717">
        <v>2</v>
      </c>
    </row>
    <row r="69" spans="1:69" ht="15" customHeight="1">
      <c r="A69" s="574"/>
      <c r="B69" s="693"/>
      <c r="C69" s="622" t="s">
        <v>1229</v>
      </c>
      <c r="D69" s="535">
        <v>6</v>
      </c>
      <c r="E69" s="751">
        <v>0</v>
      </c>
      <c r="F69" s="536">
        <f t="shared" si="1"/>
        <v>-6</v>
      </c>
      <c r="G69" s="615" t="s">
        <v>1920</v>
      </c>
      <c r="H69" s="575"/>
      <c r="I69" s="715"/>
      <c r="J69" s="674"/>
      <c r="K69" s="674"/>
      <c r="L69" s="674"/>
      <c r="M69" s="716"/>
      <c r="N69" s="674"/>
      <c r="O69" s="674"/>
      <c r="P69" s="674"/>
      <c r="Q69" s="674"/>
      <c r="R69" s="674"/>
      <c r="S69" s="674"/>
      <c r="T69" s="674"/>
      <c r="U69" s="674"/>
      <c r="V69" s="674"/>
      <c r="W69" s="674"/>
      <c r="X69" s="674"/>
      <c r="Y69" s="674"/>
      <c r="Z69" s="674"/>
      <c r="AA69" s="674"/>
      <c r="AB69" s="674"/>
      <c r="AC69" s="674"/>
      <c r="AD69" s="674"/>
      <c r="AE69" s="674"/>
      <c r="AF69" s="674"/>
      <c r="AG69" s="674"/>
      <c r="AH69" s="674"/>
      <c r="AI69" s="674"/>
      <c r="AJ69" s="674"/>
      <c r="AK69" s="674"/>
      <c r="AL69" s="674"/>
      <c r="AM69" s="674"/>
      <c r="AN69" s="674"/>
      <c r="AO69" s="674"/>
      <c r="AP69" s="674"/>
      <c r="AQ69" s="674"/>
      <c r="AR69" s="674"/>
      <c r="AS69" s="674"/>
      <c r="AT69" s="674"/>
      <c r="AU69" s="674"/>
      <c r="AV69" s="674"/>
      <c r="AW69" s="674"/>
      <c r="AX69" s="674"/>
      <c r="AY69" s="674"/>
      <c r="AZ69" s="674"/>
      <c r="BA69" s="674"/>
      <c r="BB69" s="674"/>
      <c r="BC69" s="674"/>
      <c r="BD69" s="674"/>
      <c r="BE69" s="674"/>
      <c r="BF69" s="674"/>
      <c r="BG69" s="674"/>
      <c r="BH69" s="674"/>
      <c r="BI69" s="718"/>
      <c r="BJ69" s="674"/>
      <c r="BK69" s="718"/>
      <c r="BL69" s="718"/>
      <c r="BM69" s="718"/>
      <c r="BN69" s="718"/>
      <c r="BO69" s="717">
        <f>COUNTA(J69:BK69)</f>
        <v>0</v>
      </c>
      <c r="BP69" s="717"/>
      <c r="BQ69" s="717"/>
    </row>
    <row r="70" spans="1:69" ht="15" customHeight="1">
      <c r="A70" s="574"/>
      <c r="B70" s="693"/>
      <c r="C70" s="593" t="s">
        <v>1035</v>
      </c>
      <c r="D70" s="625">
        <v>43</v>
      </c>
      <c r="E70" s="753">
        <v>43</v>
      </c>
      <c r="F70" s="626">
        <f t="shared" si="1"/>
        <v>0</v>
      </c>
      <c r="G70" s="623"/>
      <c r="H70" s="575"/>
      <c r="I70" s="715"/>
      <c r="J70" s="718">
        <v>16</v>
      </c>
      <c r="K70" s="718">
        <v>17</v>
      </c>
      <c r="L70" s="718">
        <v>18</v>
      </c>
      <c r="M70" s="718">
        <v>19</v>
      </c>
      <c r="N70" s="718">
        <v>20</v>
      </c>
      <c r="O70" s="718">
        <v>22</v>
      </c>
      <c r="P70" s="718">
        <v>23</v>
      </c>
      <c r="Q70" s="764" t="s">
        <v>1921</v>
      </c>
      <c r="R70" s="718">
        <v>24</v>
      </c>
      <c r="S70" s="718">
        <v>25</v>
      </c>
      <c r="T70" s="718">
        <v>26</v>
      </c>
      <c r="U70" s="718">
        <v>31</v>
      </c>
      <c r="V70" s="718">
        <v>33</v>
      </c>
      <c r="W70" s="718">
        <v>34</v>
      </c>
      <c r="X70" s="718">
        <v>37</v>
      </c>
      <c r="Y70" s="718">
        <v>38</v>
      </c>
      <c r="Z70" s="674"/>
      <c r="AA70" s="674"/>
      <c r="AB70" s="729">
        <v>46</v>
      </c>
      <c r="AC70" s="718">
        <v>47</v>
      </c>
      <c r="AD70" s="718">
        <v>48</v>
      </c>
      <c r="AE70" s="674"/>
      <c r="AF70" s="718">
        <v>52</v>
      </c>
      <c r="AG70" s="718">
        <v>53</v>
      </c>
      <c r="AH70" s="718">
        <v>54</v>
      </c>
      <c r="AI70" s="718">
        <v>55</v>
      </c>
      <c r="AJ70" s="718">
        <v>57</v>
      </c>
      <c r="AK70" s="718">
        <v>59</v>
      </c>
      <c r="AL70" s="718">
        <v>61</v>
      </c>
      <c r="AM70" s="718">
        <v>63</v>
      </c>
      <c r="AN70" s="718">
        <v>64</v>
      </c>
      <c r="AO70" s="718">
        <v>65</v>
      </c>
      <c r="AP70" s="718">
        <v>66</v>
      </c>
      <c r="AQ70" s="718">
        <v>67</v>
      </c>
      <c r="AR70" s="718">
        <v>68</v>
      </c>
      <c r="AS70" s="718">
        <v>69</v>
      </c>
      <c r="AT70" s="718">
        <v>70</v>
      </c>
      <c r="AU70" s="674"/>
      <c r="AV70" s="674"/>
      <c r="AW70" s="718">
        <v>73</v>
      </c>
      <c r="AX70" s="718">
        <v>74</v>
      </c>
      <c r="AY70" s="718">
        <v>75</v>
      </c>
      <c r="AZ70" s="718">
        <v>91</v>
      </c>
      <c r="BA70" s="766">
        <v>95</v>
      </c>
      <c r="BB70" s="764" t="s">
        <v>1922</v>
      </c>
      <c r="BC70" s="766">
        <v>97</v>
      </c>
      <c r="BD70" s="764">
        <v>98</v>
      </c>
      <c r="BE70" s="766">
        <v>102</v>
      </c>
      <c r="BF70" s="766">
        <v>103</v>
      </c>
      <c r="BG70" s="767"/>
      <c r="BH70" s="674"/>
      <c r="BI70" s="674"/>
      <c r="BJ70" s="674"/>
      <c r="BK70" s="674"/>
      <c r="BL70" s="674"/>
      <c r="BM70" s="674"/>
      <c r="BN70" s="674"/>
      <c r="BO70" s="717">
        <v>44</v>
      </c>
      <c r="BP70" s="717"/>
      <c r="BQ70" s="717"/>
    </row>
    <row r="71" spans="1:69" ht="15" customHeight="1">
      <c r="A71" s="574"/>
      <c r="B71" s="693"/>
      <c r="C71" s="705" t="s">
        <v>1923</v>
      </c>
      <c r="D71" s="599">
        <v>20</v>
      </c>
      <c r="E71" s="755">
        <v>54</v>
      </c>
      <c r="F71" s="631">
        <f t="shared" si="1"/>
        <v>34</v>
      </c>
      <c r="G71" s="730"/>
      <c r="H71" s="575"/>
      <c r="I71" s="715"/>
      <c r="J71" s="718">
        <v>112</v>
      </c>
      <c r="K71" s="718">
        <v>113</v>
      </c>
      <c r="L71" s="674">
        <v>114</v>
      </c>
      <c r="M71" s="718">
        <v>115</v>
      </c>
      <c r="N71" s="718">
        <v>116</v>
      </c>
      <c r="O71" s="718">
        <v>117</v>
      </c>
      <c r="P71" s="718">
        <v>118</v>
      </c>
      <c r="Q71" s="718">
        <v>119</v>
      </c>
      <c r="R71" s="718">
        <v>120</v>
      </c>
      <c r="S71" s="718">
        <v>121</v>
      </c>
      <c r="T71" s="674">
        <v>122</v>
      </c>
      <c r="U71" s="718">
        <v>123</v>
      </c>
      <c r="V71" s="718">
        <v>124</v>
      </c>
      <c r="W71" s="718">
        <v>125</v>
      </c>
      <c r="X71" s="718">
        <v>126</v>
      </c>
      <c r="Y71" s="718">
        <v>127</v>
      </c>
      <c r="Z71" s="674">
        <v>128</v>
      </c>
      <c r="AA71" s="718">
        <v>129</v>
      </c>
      <c r="AB71" s="729">
        <v>130</v>
      </c>
      <c r="AC71" s="718">
        <v>131</v>
      </c>
      <c r="AD71" s="718">
        <v>135</v>
      </c>
      <c r="AE71" s="718">
        <v>136</v>
      </c>
      <c r="AF71" s="718">
        <v>137</v>
      </c>
      <c r="AG71" s="718">
        <v>138</v>
      </c>
      <c r="AH71" s="718">
        <v>139</v>
      </c>
      <c r="AI71" s="718">
        <v>140</v>
      </c>
      <c r="AJ71" s="718">
        <v>141</v>
      </c>
      <c r="AK71" s="718">
        <v>142</v>
      </c>
      <c r="AL71" s="718">
        <v>143</v>
      </c>
      <c r="AM71" s="718">
        <v>144</v>
      </c>
      <c r="AN71" s="718">
        <v>145</v>
      </c>
      <c r="AO71" s="718">
        <v>146</v>
      </c>
      <c r="AP71" s="718">
        <v>147</v>
      </c>
      <c r="AQ71" s="718">
        <v>148</v>
      </c>
      <c r="AR71" s="718">
        <v>149</v>
      </c>
      <c r="AS71" s="718">
        <v>150</v>
      </c>
      <c r="AT71" s="718">
        <v>165</v>
      </c>
      <c r="AU71" s="718">
        <v>166</v>
      </c>
      <c r="AV71" s="718">
        <v>167</v>
      </c>
      <c r="AW71" s="718">
        <v>168</v>
      </c>
      <c r="AX71" s="718">
        <v>169</v>
      </c>
      <c r="AY71" s="718">
        <v>170</v>
      </c>
      <c r="AZ71" s="718">
        <v>171</v>
      </c>
      <c r="BA71" s="718">
        <v>172</v>
      </c>
      <c r="BB71" s="718">
        <v>173</v>
      </c>
      <c r="BC71" s="718">
        <v>174</v>
      </c>
      <c r="BD71" s="718">
        <v>175</v>
      </c>
      <c r="BE71" s="718">
        <v>176</v>
      </c>
      <c r="BF71" s="718">
        <v>177</v>
      </c>
      <c r="BG71" s="718">
        <v>178</v>
      </c>
      <c r="BH71" s="718">
        <v>179</v>
      </c>
      <c r="BI71" s="718">
        <v>180</v>
      </c>
      <c r="BJ71" s="718">
        <v>181</v>
      </c>
      <c r="BK71" s="718">
        <v>182</v>
      </c>
      <c r="BL71" s="718">
        <v>183</v>
      </c>
      <c r="BM71" s="718">
        <v>184</v>
      </c>
      <c r="BN71" s="718">
        <v>185</v>
      </c>
      <c r="BO71" s="717">
        <v>54</v>
      </c>
      <c r="BP71" s="717"/>
      <c r="BQ71" s="717">
        <v>3</v>
      </c>
    </row>
    <row r="72" spans="1:69" ht="15" customHeight="1">
      <c r="A72" s="574"/>
      <c r="B72" s="693"/>
      <c r="C72" s="705" t="s">
        <v>1924</v>
      </c>
      <c r="D72" s="599">
        <v>0</v>
      </c>
      <c r="E72" s="755">
        <v>14</v>
      </c>
      <c r="F72" s="631">
        <f t="shared" si="1"/>
        <v>14</v>
      </c>
      <c r="G72" s="730"/>
      <c r="H72" s="575"/>
      <c r="I72" s="715"/>
      <c r="J72" s="718">
        <v>151</v>
      </c>
      <c r="K72" s="718">
        <v>152</v>
      </c>
      <c r="L72" s="718">
        <v>153</v>
      </c>
      <c r="M72" s="718">
        <v>154</v>
      </c>
      <c r="N72" s="718">
        <v>155</v>
      </c>
      <c r="O72" s="718">
        <v>156</v>
      </c>
      <c r="P72" s="718">
        <v>157</v>
      </c>
      <c r="Q72" s="718">
        <v>158</v>
      </c>
      <c r="R72" s="718">
        <v>159</v>
      </c>
      <c r="S72" s="718">
        <v>160</v>
      </c>
      <c r="T72" s="718">
        <v>161</v>
      </c>
      <c r="U72" s="718">
        <v>162</v>
      </c>
      <c r="V72" s="718">
        <v>163</v>
      </c>
      <c r="W72" s="718">
        <v>164</v>
      </c>
      <c r="X72" s="718"/>
      <c r="Y72" s="718"/>
      <c r="Z72" s="674"/>
      <c r="AA72" s="718"/>
      <c r="AB72" s="716"/>
      <c r="AC72" s="718"/>
      <c r="AD72" s="674"/>
      <c r="AE72" s="674"/>
      <c r="AF72" s="674"/>
      <c r="AG72" s="674"/>
      <c r="AH72" s="674"/>
      <c r="AI72" s="674"/>
      <c r="AJ72" s="674"/>
      <c r="AK72" s="674"/>
      <c r="AL72" s="674"/>
      <c r="AM72" s="674"/>
      <c r="AN72" s="674"/>
      <c r="AO72" s="674"/>
      <c r="AP72" s="674"/>
      <c r="AQ72" s="674"/>
      <c r="AR72" s="674"/>
      <c r="AS72" s="674"/>
      <c r="AT72" s="674"/>
      <c r="AU72" s="674"/>
      <c r="AV72" s="674"/>
      <c r="AW72" s="674"/>
      <c r="AX72" s="674"/>
      <c r="AY72" s="674"/>
      <c r="AZ72" s="674"/>
      <c r="BA72" s="674"/>
      <c r="BB72" s="674"/>
      <c r="BC72" s="674"/>
      <c r="BD72" s="674"/>
      <c r="BE72" s="674"/>
      <c r="BF72" s="674"/>
      <c r="BG72" s="674"/>
      <c r="BH72" s="674"/>
      <c r="BI72" s="674"/>
      <c r="BJ72" s="674"/>
      <c r="BK72" s="674"/>
      <c r="BL72" s="674"/>
      <c r="BM72" s="674"/>
      <c r="BN72" s="674"/>
      <c r="BO72" s="717">
        <v>14</v>
      </c>
      <c r="BP72" s="717"/>
      <c r="BQ72" s="717"/>
    </row>
    <row r="73" spans="1:69" ht="15" customHeight="1">
      <c r="A73" s="574"/>
      <c r="B73" s="693"/>
      <c r="C73" s="624" t="s">
        <v>834</v>
      </c>
      <c r="D73" s="625">
        <v>20</v>
      </c>
      <c r="E73" s="753">
        <v>20</v>
      </c>
      <c r="F73" s="626">
        <f t="shared" si="1"/>
        <v>0</v>
      </c>
      <c r="G73" s="537"/>
      <c r="H73" s="575"/>
      <c r="I73" s="715"/>
      <c r="J73" s="674"/>
      <c r="K73" s="674"/>
      <c r="L73" s="716"/>
      <c r="M73" s="674"/>
      <c r="N73" s="674"/>
      <c r="O73" s="674"/>
      <c r="P73" s="674"/>
      <c r="Q73" s="674"/>
      <c r="R73" s="674"/>
      <c r="S73" s="674"/>
      <c r="T73" s="674"/>
      <c r="U73" s="674"/>
      <c r="V73" s="674"/>
      <c r="W73" s="674"/>
      <c r="X73" s="674"/>
      <c r="Y73" s="674"/>
      <c r="Z73" s="674"/>
      <c r="AA73" s="674"/>
      <c r="AB73" s="674"/>
      <c r="AC73" s="674"/>
      <c r="AD73" s="674"/>
      <c r="AE73" s="674"/>
      <c r="AF73" s="674"/>
      <c r="AG73" s="674"/>
      <c r="AH73" s="674"/>
      <c r="AI73" s="674"/>
      <c r="AJ73" s="674"/>
      <c r="AK73" s="674"/>
      <c r="AL73" s="674"/>
      <c r="AM73" s="674"/>
      <c r="AN73" s="674"/>
      <c r="AO73" s="674"/>
      <c r="AP73" s="674"/>
      <c r="AQ73" s="674"/>
      <c r="AR73" s="674"/>
      <c r="AS73" s="674"/>
      <c r="AT73" s="674"/>
      <c r="AU73" s="674"/>
      <c r="AV73" s="674"/>
      <c r="AW73" s="674"/>
      <c r="AX73" s="674"/>
      <c r="AY73" s="674"/>
      <c r="AZ73" s="674"/>
      <c r="BA73" s="674"/>
      <c r="BB73" s="674"/>
      <c r="BC73" s="674"/>
      <c r="BD73" s="674"/>
      <c r="BE73" s="674"/>
      <c r="BF73" s="674"/>
      <c r="BG73" s="674"/>
      <c r="BH73" s="674"/>
      <c r="BI73" s="674"/>
      <c r="BJ73" s="674"/>
      <c r="BK73" s="674"/>
      <c r="BL73" s="674"/>
      <c r="BM73" s="674"/>
      <c r="BN73" s="674"/>
      <c r="BO73" s="717"/>
      <c r="BP73" s="717"/>
      <c r="BQ73" s="717"/>
    </row>
    <row r="74" spans="1:69" ht="15" customHeight="1">
      <c r="A74" s="574"/>
      <c r="B74" s="692"/>
      <c r="C74" s="585" t="s">
        <v>74</v>
      </c>
      <c r="D74" s="606">
        <v>2</v>
      </c>
      <c r="E74" s="762">
        <v>2</v>
      </c>
      <c r="F74" s="607">
        <f t="shared" si="1"/>
        <v>0</v>
      </c>
      <c r="G74" s="608"/>
      <c r="H74" s="575"/>
      <c r="I74" s="715"/>
      <c r="J74" s="674"/>
      <c r="K74" s="674"/>
      <c r="L74" s="716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674"/>
      <c r="X74" s="674"/>
      <c r="Y74" s="674"/>
      <c r="Z74" s="674"/>
      <c r="AA74" s="674"/>
      <c r="AB74" s="674"/>
      <c r="AC74" s="674"/>
      <c r="AD74" s="674"/>
      <c r="AE74" s="674"/>
      <c r="AF74" s="674"/>
      <c r="AG74" s="674"/>
      <c r="AH74" s="674"/>
      <c r="AI74" s="674"/>
      <c r="AJ74" s="674"/>
      <c r="AK74" s="674"/>
      <c r="AL74" s="674"/>
      <c r="AM74" s="674"/>
      <c r="AN74" s="674"/>
      <c r="AO74" s="674"/>
      <c r="AP74" s="674"/>
      <c r="AQ74" s="674"/>
      <c r="AR74" s="674"/>
      <c r="AS74" s="674"/>
      <c r="AT74" s="674"/>
      <c r="AU74" s="674"/>
      <c r="AV74" s="674"/>
      <c r="AW74" s="674"/>
      <c r="AX74" s="674"/>
      <c r="AY74" s="674"/>
      <c r="AZ74" s="674"/>
      <c r="BA74" s="674"/>
      <c r="BB74" s="674"/>
      <c r="BC74" s="674"/>
      <c r="BD74" s="674"/>
      <c r="BE74" s="674"/>
      <c r="BF74" s="674"/>
      <c r="BG74" s="674"/>
      <c r="BH74" s="674"/>
      <c r="BI74" s="674"/>
      <c r="BJ74" s="674"/>
      <c r="BK74" s="674"/>
      <c r="BL74" s="674"/>
      <c r="BM74" s="674"/>
      <c r="BN74" s="674"/>
      <c r="BO74" s="717"/>
      <c r="BP74" s="717"/>
      <c r="BQ74" s="717"/>
    </row>
    <row r="75" spans="1:69" ht="15.75" customHeight="1">
      <c r="A75" s="574"/>
      <c r="B75" s="694"/>
      <c r="C75" s="614" t="s">
        <v>857</v>
      </c>
      <c r="D75" s="535">
        <v>2</v>
      </c>
      <c r="E75" s="751">
        <v>2</v>
      </c>
      <c r="F75" s="536">
        <f t="shared" si="1"/>
        <v>0</v>
      </c>
      <c r="G75" s="537"/>
      <c r="H75" s="575"/>
      <c r="I75" s="715"/>
      <c r="J75" s="674"/>
      <c r="K75" s="674"/>
      <c r="L75" s="716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  <c r="X75" s="674"/>
      <c r="Y75" s="674"/>
      <c r="Z75" s="674"/>
      <c r="AA75" s="674"/>
      <c r="AB75" s="674"/>
      <c r="AC75" s="674"/>
      <c r="AD75" s="674"/>
      <c r="AE75" s="674"/>
      <c r="AF75" s="674"/>
      <c r="AG75" s="674"/>
      <c r="AH75" s="674"/>
      <c r="AI75" s="674"/>
      <c r="AJ75" s="674"/>
      <c r="AK75" s="674"/>
      <c r="AL75" s="674"/>
      <c r="AM75" s="674"/>
      <c r="AN75" s="674"/>
      <c r="AO75" s="674"/>
      <c r="AP75" s="674"/>
      <c r="AQ75" s="674"/>
      <c r="AR75" s="674"/>
      <c r="AS75" s="674"/>
      <c r="AT75" s="674"/>
      <c r="AU75" s="674"/>
      <c r="AV75" s="674"/>
      <c r="AW75" s="674"/>
      <c r="AX75" s="674"/>
      <c r="AY75" s="674"/>
      <c r="AZ75" s="674"/>
      <c r="BA75" s="674"/>
      <c r="BB75" s="674"/>
      <c r="BC75" s="674"/>
      <c r="BD75" s="674"/>
      <c r="BE75" s="674"/>
      <c r="BF75" s="674"/>
      <c r="BG75" s="674"/>
      <c r="BH75" s="674"/>
      <c r="BI75" s="674"/>
      <c r="BJ75" s="674"/>
      <c r="BK75" s="674"/>
      <c r="BL75" s="674"/>
      <c r="BM75" s="674"/>
      <c r="BN75" s="674"/>
      <c r="BO75" s="717"/>
      <c r="BP75" s="717"/>
      <c r="BQ75" s="717"/>
    </row>
    <row r="76" spans="1:69" ht="15.75" customHeight="1">
      <c r="A76" s="574"/>
      <c r="B76" s="693"/>
      <c r="C76" s="614" t="s">
        <v>1162</v>
      </c>
      <c r="D76" s="535">
        <v>2</v>
      </c>
      <c r="E76" s="751">
        <v>2</v>
      </c>
      <c r="F76" s="536">
        <f t="shared" si="1"/>
        <v>0</v>
      </c>
      <c r="G76" s="537"/>
      <c r="H76" s="575"/>
      <c r="I76" s="715"/>
      <c r="J76" s="674"/>
      <c r="K76" s="674"/>
      <c r="L76" s="716"/>
      <c r="M76" s="674"/>
      <c r="N76" s="674"/>
      <c r="O76" s="674"/>
      <c r="P76" s="674"/>
      <c r="Q76" s="674"/>
      <c r="R76" s="674"/>
      <c r="S76" s="674"/>
      <c r="T76" s="674"/>
      <c r="U76" s="674"/>
      <c r="V76" s="674"/>
      <c r="W76" s="674"/>
      <c r="X76" s="674"/>
      <c r="Y76" s="674"/>
      <c r="Z76" s="674"/>
      <c r="AA76" s="674"/>
      <c r="AB76" s="674"/>
      <c r="AC76" s="674"/>
      <c r="AD76" s="674"/>
      <c r="AE76" s="674"/>
      <c r="AF76" s="674"/>
      <c r="AG76" s="674"/>
      <c r="AH76" s="674"/>
      <c r="AI76" s="674"/>
      <c r="AJ76" s="674"/>
      <c r="AK76" s="674"/>
      <c r="AL76" s="674"/>
      <c r="AM76" s="674"/>
      <c r="AN76" s="674"/>
      <c r="AO76" s="674"/>
      <c r="AP76" s="674"/>
      <c r="AQ76" s="674"/>
      <c r="AR76" s="674"/>
      <c r="AS76" s="674"/>
      <c r="AT76" s="674"/>
      <c r="AU76" s="674"/>
      <c r="AV76" s="674"/>
      <c r="AW76" s="674"/>
      <c r="AX76" s="674"/>
      <c r="AY76" s="674"/>
      <c r="AZ76" s="674"/>
      <c r="BA76" s="674"/>
      <c r="BB76" s="674"/>
      <c r="BC76" s="674"/>
      <c r="BD76" s="674"/>
      <c r="BE76" s="674"/>
      <c r="BF76" s="674"/>
      <c r="BG76" s="674"/>
      <c r="BH76" s="674"/>
      <c r="BI76" s="674"/>
      <c r="BJ76" s="674"/>
      <c r="BK76" s="674"/>
      <c r="BL76" s="674"/>
      <c r="BM76" s="674"/>
      <c r="BN76" s="674"/>
      <c r="BO76" s="717"/>
      <c r="BP76" s="717"/>
      <c r="BQ76" s="717"/>
    </row>
    <row r="77" spans="1:69" ht="15" customHeight="1">
      <c r="A77" s="574"/>
      <c r="B77" s="693"/>
      <c r="C77" s="614" t="s">
        <v>1163</v>
      </c>
      <c r="D77" s="535">
        <v>1</v>
      </c>
      <c r="E77" s="751">
        <v>1</v>
      </c>
      <c r="F77" s="536">
        <f t="shared" si="1"/>
        <v>0</v>
      </c>
      <c r="G77" s="537"/>
      <c r="H77" s="575"/>
      <c r="I77" s="715"/>
      <c r="J77" s="674"/>
      <c r="K77" s="674"/>
      <c r="L77" s="716"/>
      <c r="M77" s="674"/>
      <c r="N77" s="674"/>
      <c r="O77" s="674"/>
      <c r="P77" s="674"/>
      <c r="Q77" s="674"/>
      <c r="R77" s="674"/>
      <c r="S77" s="674"/>
      <c r="T77" s="674"/>
      <c r="U77" s="674"/>
      <c r="V77" s="674"/>
      <c r="W77" s="674"/>
      <c r="X77" s="674"/>
      <c r="Y77" s="674"/>
      <c r="Z77" s="674"/>
      <c r="AA77" s="674"/>
      <c r="AB77" s="674"/>
      <c r="AC77" s="674"/>
      <c r="AD77" s="674"/>
      <c r="AE77" s="674"/>
      <c r="AF77" s="674"/>
      <c r="AG77" s="674"/>
      <c r="AH77" s="674"/>
      <c r="AI77" s="674"/>
      <c r="AJ77" s="674"/>
      <c r="AK77" s="674"/>
      <c r="AL77" s="674"/>
      <c r="AM77" s="674"/>
      <c r="AN77" s="674"/>
      <c r="AO77" s="674"/>
      <c r="AP77" s="674"/>
      <c r="AQ77" s="674"/>
      <c r="AR77" s="674"/>
      <c r="AS77" s="674"/>
      <c r="AT77" s="674"/>
      <c r="AU77" s="674"/>
      <c r="AV77" s="674"/>
      <c r="AW77" s="674"/>
      <c r="AX77" s="674"/>
      <c r="AY77" s="674"/>
      <c r="AZ77" s="674"/>
      <c r="BA77" s="674"/>
      <c r="BB77" s="674"/>
      <c r="BC77" s="674"/>
      <c r="BD77" s="674"/>
      <c r="BE77" s="674"/>
      <c r="BF77" s="674"/>
      <c r="BG77" s="674"/>
      <c r="BH77" s="674"/>
      <c r="BI77" s="674"/>
      <c r="BJ77" s="674"/>
      <c r="BK77" s="674"/>
      <c r="BL77" s="674"/>
      <c r="BM77" s="674"/>
      <c r="BN77" s="674"/>
      <c r="BO77" s="717"/>
      <c r="BP77" s="717"/>
      <c r="BQ77" s="717"/>
    </row>
    <row r="78" spans="1:69" ht="15" customHeight="1">
      <c r="A78" s="574"/>
      <c r="B78" s="693"/>
      <c r="C78" s="614" t="s">
        <v>1230</v>
      </c>
      <c r="D78" s="535">
        <v>1</v>
      </c>
      <c r="E78" s="751">
        <v>1</v>
      </c>
      <c r="F78" s="536">
        <f t="shared" si="1"/>
        <v>0</v>
      </c>
      <c r="G78" s="537"/>
      <c r="H78" s="575"/>
      <c r="I78" s="715"/>
      <c r="J78" s="674"/>
      <c r="K78" s="674"/>
      <c r="L78" s="716"/>
      <c r="M78" s="674"/>
      <c r="N78" s="674"/>
      <c r="O78" s="674"/>
      <c r="P78" s="674"/>
      <c r="Q78" s="674"/>
      <c r="R78" s="674"/>
      <c r="S78" s="674"/>
      <c r="T78" s="674"/>
      <c r="U78" s="674"/>
      <c r="V78" s="674"/>
      <c r="W78" s="674"/>
      <c r="X78" s="674"/>
      <c r="Y78" s="674"/>
      <c r="Z78" s="674"/>
      <c r="AA78" s="674"/>
      <c r="AB78" s="674"/>
      <c r="AC78" s="674"/>
      <c r="AD78" s="674"/>
      <c r="AE78" s="674"/>
      <c r="AF78" s="674"/>
      <c r="AG78" s="674"/>
      <c r="AH78" s="674"/>
      <c r="AI78" s="674"/>
      <c r="AJ78" s="674"/>
      <c r="AK78" s="674"/>
      <c r="AL78" s="674"/>
      <c r="AM78" s="674"/>
      <c r="AN78" s="674"/>
      <c r="AO78" s="674"/>
      <c r="AP78" s="674"/>
      <c r="AQ78" s="674"/>
      <c r="AR78" s="674"/>
      <c r="AS78" s="674"/>
      <c r="AT78" s="674"/>
      <c r="AU78" s="674"/>
      <c r="AV78" s="674"/>
      <c r="AW78" s="674"/>
      <c r="AX78" s="674"/>
      <c r="AY78" s="674"/>
      <c r="AZ78" s="674"/>
      <c r="BA78" s="674"/>
      <c r="BB78" s="674"/>
      <c r="BC78" s="674"/>
      <c r="BD78" s="674"/>
      <c r="BE78" s="674"/>
      <c r="BF78" s="674"/>
      <c r="BG78" s="674"/>
      <c r="BH78" s="674"/>
      <c r="BI78" s="674"/>
      <c r="BJ78" s="674"/>
      <c r="BK78" s="674"/>
      <c r="BL78" s="674"/>
      <c r="BM78" s="674"/>
      <c r="BN78" s="674"/>
      <c r="BO78" s="717"/>
      <c r="BP78" s="717"/>
      <c r="BQ78" s="717"/>
    </row>
    <row r="79" spans="1:69" ht="15" customHeight="1">
      <c r="A79" s="574"/>
      <c r="B79" s="693"/>
      <c r="C79" s="614" t="s">
        <v>1231</v>
      </c>
      <c r="D79" s="535">
        <v>2</v>
      </c>
      <c r="E79" s="751">
        <v>2</v>
      </c>
      <c r="F79" s="536">
        <f t="shared" si="1"/>
        <v>0</v>
      </c>
      <c r="G79" s="537"/>
      <c r="H79" s="575"/>
      <c r="I79" s="715"/>
      <c r="J79" s="674"/>
      <c r="K79" s="674"/>
      <c r="L79" s="716"/>
      <c r="M79" s="674"/>
      <c r="N79" s="674"/>
      <c r="O79" s="674"/>
      <c r="P79" s="674"/>
      <c r="Q79" s="674"/>
      <c r="R79" s="674"/>
      <c r="S79" s="674"/>
      <c r="T79" s="674"/>
      <c r="U79" s="674"/>
      <c r="V79" s="674"/>
      <c r="W79" s="674"/>
      <c r="X79" s="674"/>
      <c r="Y79" s="674"/>
      <c r="Z79" s="674"/>
      <c r="AA79" s="674"/>
      <c r="AB79" s="674"/>
      <c r="AC79" s="674"/>
      <c r="AD79" s="674"/>
      <c r="AE79" s="674"/>
      <c r="AF79" s="674"/>
      <c r="AG79" s="674"/>
      <c r="AH79" s="674"/>
      <c r="AI79" s="674"/>
      <c r="AJ79" s="674"/>
      <c r="AK79" s="674"/>
      <c r="AL79" s="674"/>
      <c r="AM79" s="674"/>
      <c r="AN79" s="674"/>
      <c r="AO79" s="674"/>
      <c r="AP79" s="674"/>
      <c r="AQ79" s="674"/>
      <c r="AR79" s="674"/>
      <c r="AS79" s="674"/>
      <c r="AT79" s="674"/>
      <c r="AU79" s="674"/>
      <c r="AV79" s="674"/>
      <c r="AW79" s="674"/>
      <c r="AX79" s="674"/>
      <c r="AY79" s="674"/>
      <c r="AZ79" s="674"/>
      <c r="BA79" s="674"/>
      <c r="BB79" s="674"/>
      <c r="BC79" s="674"/>
      <c r="BD79" s="674"/>
      <c r="BE79" s="674"/>
      <c r="BF79" s="674"/>
      <c r="BG79" s="674"/>
      <c r="BH79" s="674"/>
      <c r="BI79" s="674"/>
      <c r="BJ79" s="674"/>
      <c r="BK79" s="674"/>
      <c r="BL79" s="674"/>
      <c r="BM79" s="674"/>
      <c r="BN79" s="674"/>
      <c r="BO79" s="717"/>
      <c r="BP79" s="717"/>
      <c r="BQ79" s="717"/>
    </row>
    <row r="80" spans="1:69" ht="15" customHeight="1">
      <c r="A80" s="574"/>
      <c r="B80" s="693"/>
      <c r="C80" s="614" t="s">
        <v>1232</v>
      </c>
      <c r="D80" s="535">
        <v>1</v>
      </c>
      <c r="E80" s="751">
        <v>1</v>
      </c>
      <c r="F80" s="536">
        <f t="shared" si="1"/>
        <v>0</v>
      </c>
      <c r="G80" s="537"/>
      <c r="H80" s="575"/>
      <c r="I80" s="715"/>
      <c r="J80" s="674"/>
      <c r="K80" s="674"/>
      <c r="L80" s="716"/>
      <c r="M80" s="674"/>
      <c r="N80" s="674"/>
      <c r="O80" s="674"/>
      <c r="P80" s="674"/>
      <c r="Q80" s="674"/>
      <c r="R80" s="674"/>
      <c r="S80" s="674"/>
      <c r="T80" s="674"/>
      <c r="U80" s="674"/>
      <c r="V80" s="674"/>
      <c r="W80" s="674"/>
      <c r="X80" s="674"/>
      <c r="Y80" s="674"/>
      <c r="Z80" s="674"/>
      <c r="AA80" s="674"/>
      <c r="AB80" s="674"/>
      <c r="AC80" s="674"/>
      <c r="AD80" s="674"/>
      <c r="AE80" s="674"/>
      <c r="AF80" s="674"/>
      <c r="AG80" s="674"/>
      <c r="AH80" s="674"/>
      <c r="AI80" s="674"/>
      <c r="AJ80" s="674"/>
      <c r="AK80" s="674"/>
      <c r="AL80" s="674"/>
      <c r="AM80" s="674"/>
      <c r="AN80" s="674"/>
      <c r="AO80" s="674"/>
      <c r="AP80" s="674"/>
      <c r="AQ80" s="674"/>
      <c r="AR80" s="674"/>
      <c r="AS80" s="674"/>
      <c r="AT80" s="674"/>
      <c r="AU80" s="674"/>
      <c r="AV80" s="674"/>
      <c r="AW80" s="674"/>
      <c r="AX80" s="674"/>
      <c r="AY80" s="674"/>
      <c r="AZ80" s="674"/>
      <c r="BA80" s="674"/>
      <c r="BB80" s="674"/>
      <c r="BC80" s="674"/>
      <c r="BD80" s="674"/>
      <c r="BE80" s="674"/>
      <c r="BF80" s="674"/>
      <c r="BG80" s="674"/>
      <c r="BH80" s="674"/>
      <c r="BI80" s="674"/>
      <c r="BJ80" s="674"/>
      <c r="BK80" s="674"/>
      <c r="BL80" s="674"/>
      <c r="BM80" s="674"/>
      <c r="BN80" s="674"/>
      <c r="BO80" s="717"/>
      <c r="BP80" s="717"/>
      <c r="BQ80" s="717"/>
    </row>
    <row r="81" spans="1:69" ht="15" customHeight="1">
      <c r="A81" s="574"/>
      <c r="B81" s="693"/>
      <c r="C81" s="614" t="s">
        <v>1164</v>
      </c>
      <c r="D81" s="535">
        <v>1</v>
      </c>
      <c r="E81" s="751">
        <v>0</v>
      </c>
      <c r="F81" s="536">
        <f t="shared" si="1"/>
        <v>-1</v>
      </c>
      <c r="G81" s="615" t="s">
        <v>521</v>
      </c>
      <c r="H81" s="575"/>
      <c r="I81" s="715"/>
      <c r="J81" s="674"/>
      <c r="K81" s="674"/>
      <c r="L81" s="716"/>
      <c r="M81" s="674"/>
      <c r="N81" s="674"/>
      <c r="O81" s="674"/>
      <c r="P81" s="674"/>
      <c r="Q81" s="674"/>
      <c r="R81" s="674"/>
      <c r="S81" s="674"/>
      <c r="T81" s="674"/>
      <c r="U81" s="674"/>
      <c r="V81" s="674"/>
      <c r="W81" s="674"/>
      <c r="X81" s="674"/>
      <c r="Y81" s="674"/>
      <c r="Z81" s="674"/>
      <c r="AA81" s="674"/>
      <c r="AB81" s="674"/>
      <c r="AC81" s="674"/>
      <c r="AD81" s="674"/>
      <c r="AE81" s="674"/>
      <c r="AF81" s="674"/>
      <c r="AG81" s="674"/>
      <c r="AH81" s="674"/>
      <c r="AI81" s="674"/>
      <c r="AJ81" s="674"/>
      <c r="AK81" s="674"/>
      <c r="AL81" s="674"/>
      <c r="AM81" s="674"/>
      <c r="AN81" s="674"/>
      <c r="AO81" s="674"/>
      <c r="AP81" s="674"/>
      <c r="AQ81" s="674"/>
      <c r="AR81" s="674"/>
      <c r="AS81" s="674"/>
      <c r="AT81" s="674"/>
      <c r="AU81" s="674"/>
      <c r="AV81" s="674"/>
      <c r="AW81" s="674"/>
      <c r="AX81" s="674"/>
      <c r="AY81" s="674"/>
      <c r="AZ81" s="674"/>
      <c r="BA81" s="674"/>
      <c r="BB81" s="674"/>
      <c r="BC81" s="674"/>
      <c r="BD81" s="674"/>
      <c r="BE81" s="674"/>
      <c r="BF81" s="674"/>
      <c r="BG81" s="674"/>
      <c r="BH81" s="674"/>
      <c r="BI81" s="674"/>
      <c r="BJ81" s="674"/>
      <c r="BK81" s="674"/>
      <c r="BL81" s="674"/>
      <c r="BM81" s="674"/>
      <c r="BN81" s="674"/>
      <c r="BO81" s="717"/>
      <c r="BP81" s="717"/>
      <c r="BQ81" s="717"/>
    </row>
    <row r="82" spans="1:69" ht="15" customHeight="1">
      <c r="A82" s="574"/>
      <c r="B82" s="693"/>
      <c r="C82" s="614" t="s">
        <v>1165</v>
      </c>
      <c r="D82" s="535">
        <v>4</v>
      </c>
      <c r="E82" s="751">
        <v>0</v>
      </c>
      <c r="F82" s="536">
        <f t="shared" si="1"/>
        <v>-4</v>
      </c>
      <c r="G82" s="615" t="s">
        <v>1925</v>
      </c>
      <c r="H82" s="575"/>
      <c r="I82" s="715"/>
      <c r="J82" s="674"/>
      <c r="K82" s="674"/>
      <c r="L82" s="716"/>
      <c r="M82" s="674"/>
      <c r="N82" s="674"/>
      <c r="O82" s="674"/>
      <c r="P82" s="674"/>
      <c r="Q82" s="674"/>
      <c r="R82" s="674"/>
      <c r="S82" s="674"/>
      <c r="T82" s="674"/>
      <c r="U82" s="674"/>
      <c r="V82" s="674"/>
      <c r="W82" s="674"/>
      <c r="X82" s="674"/>
      <c r="Y82" s="674"/>
      <c r="Z82" s="674"/>
      <c r="AA82" s="674"/>
      <c r="AB82" s="674"/>
      <c r="AC82" s="674"/>
      <c r="AD82" s="674"/>
      <c r="AE82" s="674"/>
      <c r="AF82" s="674"/>
      <c r="AG82" s="674"/>
      <c r="AH82" s="674"/>
      <c r="AI82" s="674"/>
      <c r="AJ82" s="674"/>
      <c r="AK82" s="674"/>
      <c r="AL82" s="674"/>
      <c r="AM82" s="674"/>
      <c r="AN82" s="674"/>
      <c r="AO82" s="674"/>
      <c r="AP82" s="674"/>
      <c r="AQ82" s="674"/>
      <c r="AR82" s="674"/>
      <c r="AS82" s="674"/>
      <c r="AT82" s="674"/>
      <c r="AU82" s="674"/>
      <c r="AV82" s="674"/>
      <c r="AW82" s="674"/>
      <c r="AX82" s="674"/>
      <c r="AY82" s="674"/>
      <c r="AZ82" s="674"/>
      <c r="BA82" s="674"/>
      <c r="BB82" s="674"/>
      <c r="BC82" s="674"/>
      <c r="BD82" s="674"/>
      <c r="BE82" s="674"/>
      <c r="BF82" s="674"/>
      <c r="BG82" s="674"/>
      <c r="BH82" s="674"/>
      <c r="BI82" s="674"/>
      <c r="BJ82" s="674"/>
      <c r="BK82" s="674"/>
      <c r="BL82" s="674"/>
      <c r="BM82" s="674"/>
      <c r="BN82" s="674"/>
      <c r="BO82" s="717"/>
      <c r="BP82" s="717"/>
      <c r="BQ82" s="717"/>
    </row>
    <row r="83" spans="1:69" ht="15" customHeight="1">
      <c r="A83" s="574"/>
      <c r="B83" s="693"/>
      <c r="C83" s="614" t="s">
        <v>1166</v>
      </c>
      <c r="D83" s="535">
        <v>1</v>
      </c>
      <c r="E83" s="751">
        <v>1</v>
      </c>
      <c r="F83" s="536">
        <f t="shared" si="1"/>
        <v>0</v>
      </c>
      <c r="G83" s="537"/>
      <c r="H83" s="575"/>
      <c r="I83" s="715"/>
      <c r="J83" s="674"/>
      <c r="K83" s="674"/>
      <c r="L83" s="716"/>
      <c r="M83" s="674"/>
      <c r="N83" s="674"/>
      <c r="O83" s="674"/>
      <c r="P83" s="674"/>
      <c r="Q83" s="674"/>
      <c r="R83" s="674"/>
      <c r="S83" s="674"/>
      <c r="T83" s="674"/>
      <c r="U83" s="674"/>
      <c r="V83" s="674"/>
      <c r="W83" s="674"/>
      <c r="X83" s="674"/>
      <c r="Y83" s="674"/>
      <c r="Z83" s="674"/>
      <c r="AA83" s="674"/>
      <c r="AB83" s="674"/>
      <c r="AC83" s="674"/>
      <c r="AD83" s="674"/>
      <c r="AE83" s="674"/>
      <c r="AF83" s="674"/>
      <c r="AG83" s="674"/>
      <c r="AH83" s="674"/>
      <c r="AI83" s="674"/>
      <c r="AJ83" s="674"/>
      <c r="AK83" s="674"/>
      <c r="AL83" s="674"/>
      <c r="AM83" s="674"/>
      <c r="AN83" s="674"/>
      <c r="AO83" s="674"/>
      <c r="AP83" s="674"/>
      <c r="AQ83" s="674"/>
      <c r="AR83" s="674"/>
      <c r="AS83" s="674"/>
      <c r="AT83" s="674"/>
      <c r="AU83" s="674"/>
      <c r="AV83" s="674"/>
      <c r="AW83" s="674"/>
      <c r="AX83" s="674"/>
      <c r="AY83" s="674"/>
      <c r="AZ83" s="674"/>
      <c r="BA83" s="674"/>
      <c r="BB83" s="674"/>
      <c r="BC83" s="674"/>
      <c r="BD83" s="674"/>
      <c r="BE83" s="674"/>
      <c r="BF83" s="674"/>
      <c r="BG83" s="674"/>
      <c r="BH83" s="674"/>
      <c r="BI83" s="674"/>
      <c r="BJ83" s="674"/>
      <c r="BK83" s="674"/>
      <c r="BL83" s="674"/>
      <c r="BM83" s="674"/>
      <c r="BN83" s="674"/>
      <c r="BO83" s="717"/>
      <c r="BP83" s="717"/>
      <c r="BQ83" s="717"/>
    </row>
    <row r="84" spans="1:69" ht="15" customHeight="1">
      <c r="A84" s="574"/>
      <c r="B84" s="693"/>
      <c r="C84" s="614" t="s">
        <v>1926</v>
      </c>
      <c r="D84" s="535">
        <v>0</v>
      </c>
      <c r="E84" s="751">
        <v>1</v>
      </c>
      <c r="F84" s="536">
        <f t="shared" si="1"/>
        <v>1</v>
      </c>
      <c r="G84" s="537" t="s">
        <v>1927</v>
      </c>
      <c r="H84" s="575"/>
      <c r="I84" s="715"/>
      <c r="J84" s="674"/>
      <c r="K84" s="674"/>
      <c r="L84" s="716"/>
      <c r="M84" s="674"/>
      <c r="N84" s="674"/>
      <c r="O84" s="674"/>
      <c r="P84" s="674"/>
      <c r="Q84" s="674"/>
      <c r="R84" s="674"/>
      <c r="S84" s="674"/>
      <c r="T84" s="674"/>
      <c r="U84" s="674"/>
      <c r="V84" s="674"/>
      <c r="W84" s="674"/>
      <c r="X84" s="674"/>
      <c r="Y84" s="674"/>
      <c r="Z84" s="674"/>
      <c r="AA84" s="674"/>
      <c r="AB84" s="674"/>
      <c r="AC84" s="674"/>
      <c r="AD84" s="674"/>
      <c r="AE84" s="674"/>
      <c r="AF84" s="674"/>
      <c r="AG84" s="674"/>
      <c r="AH84" s="674"/>
      <c r="AI84" s="674"/>
      <c r="AJ84" s="674"/>
      <c r="AK84" s="674"/>
      <c r="AL84" s="674"/>
      <c r="AM84" s="674"/>
      <c r="AN84" s="674"/>
      <c r="AO84" s="674"/>
      <c r="AP84" s="674"/>
      <c r="AQ84" s="674"/>
      <c r="AR84" s="674"/>
      <c r="AS84" s="674"/>
      <c r="AT84" s="674"/>
      <c r="AU84" s="674"/>
      <c r="AV84" s="674"/>
      <c r="AW84" s="674"/>
      <c r="AX84" s="674"/>
      <c r="AY84" s="674"/>
      <c r="AZ84" s="674"/>
      <c r="BA84" s="674"/>
      <c r="BB84" s="674"/>
      <c r="BC84" s="674"/>
      <c r="BD84" s="674"/>
      <c r="BE84" s="674"/>
      <c r="BF84" s="674"/>
      <c r="BG84" s="674"/>
      <c r="BH84" s="674"/>
      <c r="BI84" s="674"/>
      <c r="BJ84" s="674"/>
      <c r="BK84" s="674"/>
      <c r="BL84" s="674"/>
      <c r="BM84" s="674"/>
      <c r="BN84" s="674"/>
      <c r="BO84" s="717"/>
      <c r="BP84" s="717"/>
      <c r="BQ84" s="717"/>
    </row>
    <row r="85" spans="1:69" ht="15" customHeight="1">
      <c r="A85" s="574"/>
      <c r="B85" s="693"/>
      <c r="C85" s="614" t="s">
        <v>1928</v>
      </c>
      <c r="D85" s="535">
        <v>0</v>
      </c>
      <c r="E85" s="751">
        <v>1</v>
      </c>
      <c r="F85" s="536">
        <f t="shared" si="1"/>
        <v>1</v>
      </c>
      <c r="G85" s="537" t="s">
        <v>1927</v>
      </c>
      <c r="H85" s="575"/>
      <c r="I85" s="715"/>
      <c r="J85" s="674"/>
      <c r="K85" s="674"/>
      <c r="L85" s="716"/>
      <c r="M85" s="674"/>
      <c r="N85" s="674"/>
      <c r="O85" s="674"/>
      <c r="P85" s="674"/>
      <c r="Q85" s="674"/>
      <c r="R85" s="674"/>
      <c r="S85" s="674"/>
      <c r="T85" s="674"/>
      <c r="U85" s="674"/>
      <c r="V85" s="674"/>
      <c r="W85" s="674"/>
      <c r="X85" s="674"/>
      <c r="Y85" s="674"/>
      <c r="Z85" s="674"/>
      <c r="AA85" s="674"/>
      <c r="AB85" s="674"/>
      <c r="AC85" s="674"/>
      <c r="AD85" s="674"/>
      <c r="AE85" s="674"/>
      <c r="AF85" s="674"/>
      <c r="AG85" s="674"/>
      <c r="AH85" s="674"/>
      <c r="AI85" s="674"/>
      <c r="AJ85" s="674"/>
      <c r="AK85" s="674"/>
      <c r="AL85" s="674"/>
      <c r="AM85" s="674"/>
      <c r="AN85" s="674"/>
      <c r="AO85" s="674"/>
      <c r="AP85" s="674"/>
      <c r="AQ85" s="674"/>
      <c r="AR85" s="674"/>
      <c r="AS85" s="674"/>
      <c r="AT85" s="674"/>
      <c r="AU85" s="674"/>
      <c r="AV85" s="674"/>
      <c r="AW85" s="674"/>
      <c r="AX85" s="674"/>
      <c r="AY85" s="674"/>
      <c r="AZ85" s="674"/>
      <c r="BA85" s="674"/>
      <c r="BB85" s="674"/>
      <c r="BC85" s="674"/>
      <c r="BD85" s="674"/>
      <c r="BE85" s="674"/>
      <c r="BF85" s="674"/>
      <c r="BG85" s="674"/>
      <c r="BH85" s="674"/>
      <c r="BI85" s="674"/>
      <c r="BJ85" s="674"/>
      <c r="BK85" s="674"/>
      <c r="BL85" s="674"/>
      <c r="BM85" s="674"/>
      <c r="BN85" s="674"/>
      <c r="BO85" s="717"/>
      <c r="BP85" s="717"/>
      <c r="BQ85" s="717"/>
    </row>
    <row r="86" spans="1:69" ht="15" customHeight="1">
      <c r="A86" s="574"/>
      <c r="B86" s="693"/>
      <c r="C86" s="614" t="s">
        <v>1929</v>
      </c>
      <c r="D86" s="535">
        <v>0</v>
      </c>
      <c r="E86" s="751">
        <v>5</v>
      </c>
      <c r="F86" s="536">
        <f t="shared" si="1"/>
        <v>5</v>
      </c>
      <c r="G86" s="537" t="s">
        <v>1927</v>
      </c>
      <c r="H86" s="575"/>
      <c r="I86" s="715"/>
      <c r="J86" s="674"/>
      <c r="K86" s="674"/>
      <c r="L86" s="716"/>
      <c r="M86" s="674"/>
      <c r="N86" s="674"/>
      <c r="O86" s="674"/>
      <c r="P86" s="674"/>
      <c r="Q86" s="674"/>
      <c r="R86" s="674"/>
      <c r="S86" s="674"/>
      <c r="T86" s="674"/>
      <c r="U86" s="674"/>
      <c r="V86" s="674"/>
      <c r="W86" s="674"/>
      <c r="X86" s="674"/>
      <c r="Y86" s="674"/>
      <c r="Z86" s="674"/>
      <c r="AA86" s="674"/>
      <c r="AB86" s="674"/>
      <c r="AC86" s="674"/>
      <c r="AD86" s="674"/>
      <c r="AE86" s="674"/>
      <c r="AF86" s="674"/>
      <c r="AG86" s="674"/>
      <c r="AH86" s="674"/>
      <c r="AI86" s="674"/>
      <c r="AJ86" s="674"/>
      <c r="AK86" s="674"/>
      <c r="AL86" s="674"/>
      <c r="AM86" s="674"/>
      <c r="AN86" s="674"/>
      <c r="AO86" s="674"/>
      <c r="AP86" s="674"/>
      <c r="AQ86" s="674"/>
      <c r="AR86" s="674"/>
      <c r="AS86" s="674"/>
      <c r="AT86" s="674"/>
      <c r="AU86" s="674"/>
      <c r="AV86" s="674"/>
      <c r="AW86" s="674"/>
      <c r="AX86" s="674"/>
      <c r="AY86" s="674"/>
      <c r="AZ86" s="674"/>
      <c r="BA86" s="674"/>
      <c r="BB86" s="674"/>
      <c r="BC86" s="674"/>
      <c r="BD86" s="674"/>
      <c r="BE86" s="674"/>
      <c r="BF86" s="674"/>
      <c r="BG86" s="674"/>
      <c r="BH86" s="674"/>
      <c r="BI86" s="674"/>
      <c r="BJ86" s="674"/>
      <c r="BK86" s="674"/>
      <c r="BL86" s="674"/>
      <c r="BM86" s="674"/>
      <c r="BN86" s="674"/>
      <c r="BO86" s="717"/>
      <c r="BP86" s="717"/>
      <c r="BQ86" s="717"/>
    </row>
    <row r="87" spans="1:69" ht="15" customHeight="1">
      <c r="A87" s="574"/>
      <c r="B87" s="693" t="s">
        <v>856</v>
      </c>
      <c r="C87" s="614" t="s">
        <v>1167</v>
      </c>
      <c r="D87" s="535">
        <v>1</v>
      </c>
      <c r="E87" s="751">
        <v>1</v>
      </c>
      <c r="F87" s="536">
        <f t="shared" si="1"/>
        <v>0</v>
      </c>
      <c r="G87" s="537"/>
      <c r="H87" s="575"/>
      <c r="I87" s="715"/>
      <c r="J87" s="674"/>
      <c r="K87" s="674"/>
      <c r="L87" s="716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  <c r="X87" s="674"/>
      <c r="Y87" s="674"/>
      <c r="Z87" s="674"/>
      <c r="AA87" s="674"/>
      <c r="AB87" s="674"/>
      <c r="AC87" s="674"/>
      <c r="AD87" s="674"/>
      <c r="AE87" s="674"/>
      <c r="AF87" s="674"/>
      <c r="AG87" s="674"/>
      <c r="AH87" s="674"/>
      <c r="AI87" s="674"/>
      <c r="AJ87" s="674"/>
      <c r="AK87" s="674"/>
      <c r="AL87" s="674"/>
      <c r="AM87" s="674"/>
      <c r="AN87" s="674"/>
      <c r="AO87" s="674"/>
      <c r="AP87" s="674"/>
      <c r="AQ87" s="674"/>
      <c r="AR87" s="674"/>
      <c r="AS87" s="674"/>
      <c r="AT87" s="674"/>
      <c r="AU87" s="674"/>
      <c r="AV87" s="674"/>
      <c r="AW87" s="674"/>
      <c r="AX87" s="674"/>
      <c r="AY87" s="674"/>
      <c r="AZ87" s="674"/>
      <c r="BA87" s="674"/>
      <c r="BB87" s="674"/>
      <c r="BC87" s="674"/>
      <c r="BD87" s="674"/>
      <c r="BE87" s="674"/>
      <c r="BF87" s="674"/>
      <c r="BG87" s="674"/>
      <c r="BH87" s="674"/>
      <c r="BI87" s="674"/>
      <c r="BJ87" s="674"/>
      <c r="BK87" s="674"/>
      <c r="BL87" s="674"/>
      <c r="BM87" s="674"/>
      <c r="BN87" s="674"/>
      <c r="BO87" s="717"/>
      <c r="BP87" s="717"/>
      <c r="BQ87" s="717"/>
    </row>
    <row r="88" spans="1:69" ht="15" customHeight="1">
      <c r="A88" s="574"/>
      <c r="B88" s="693"/>
      <c r="C88" s="614" t="s">
        <v>501</v>
      </c>
      <c r="D88" s="535">
        <v>1</v>
      </c>
      <c r="E88" s="751">
        <v>1</v>
      </c>
      <c r="F88" s="536">
        <f t="shared" si="1"/>
        <v>0</v>
      </c>
      <c r="G88" s="537"/>
      <c r="H88" s="575"/>
      <c r="I88" s="715"/>
      <c r="J88" s="674"/>
      <c r="K88" s="674"/>
      <c r="L88" s="716"/>
      <c r="M88" s="674"/>
      <c r="N88" s="674"/>
      <c r="O88" s="674"/>
      <c r="P88" s="674"/>
      <c r="Q88" s="674"/>
      <c r="R88" s="674"/>
      <c r="S88" s="674"/>
      <c r="T88" s="674"/>
      <c r="U88" s="674"/>
      <c r="V88" s="674"/>
      <c r="W88" s="674"/>
      <c r="X88" s="674"/>
      <c r="Y88" s="674"/>
      <c r="Z88" s="674"/>
      <c r="AA88" s="674"/>
      <c r="AB88" s="674"/>
      <c r="AC88" s="674"/>
      <c r="AD88" s="674"/>
      <c r="AE88" s="674"/>
      <c r="AF88" s="674"/>
      <c r="AG88" s="674"/>
      <c r="AH88" s="674"/>
      <c r="AI88" s="674"/>
      <c r="AJ88" s="674"/>
      <c r="AK88" s="674"/>
      <c r="AL88" s="674"/>
      <c r="AM88" s="674"/>
      <c r="AN88" s="674"/>
      <c r="AO88" s="674"/>
      <c r="AP88" s="674"/>
      <c r="AQ88" s="674"/>
      <c r="AR88" s="674"/>
      <c r="AS88" s="674"/>
      <c r="AT88" s="674"/>
      <c r="AU88" s="674"/>
      <c r="AV88" s="674"/>
      <c r="AW88" s="674"/>
      <c r="AX88" s="674"/>
      <c r="AY88" s="674"/>
      <c r="AZ88" s="674"/>
      <c r="BA88" s="674"/>
      <c r="BB88" s="674"/>
      <c r="BC88" s="674"/>
      <c r="BD88" s="674"/>
      <c r="BE88" s="674"/>
      <c r="BF88" s="674"/>
      <c r="BG88" s="674"/>
      <c r="BH88" s="674"/>
      <c r="BI88" s="674"/>
      <c r="BJ88" s="674"/>
      <c r="BK88" s="674"/>
      <c r="BL88" s="674"/>
      <c r="BM88" s="674"/>
      <c r="BN88" s="674"/>
      <c r="BO88" s="717"/>
      <c r="BP88" s="717"/>
      <c r="BQ88" s="717"/>
    </row>
    <row r="89" spans="1:69" ht="15" customHeight="1">
      <c r="A89" s="574"/>
      <c r="B89" s="693"/>
      <c r="C89" s="614" t="s">
        <v>690</v>
      </c>
      <c r="D89" s="535">
        <v>2</v>
      </c>
      <c r="E89" s="751">
        <v>2</v>
      </c>
      <c r="F89" s="536">
        <f t="shared" si="1"/>
        <v>0</v>
      </c>
      <c r="G89" s="537"/>
      <c r="H89" s="575"/>
      <c r="I89" s="715"/>
      <c r="J89" s="674"/>
      <c r="K89" s="674"/>
      <c r="L89" s="716"/>
      <c r="M89" s="674"/>
      <c r="N89" s="674"/>
      <c r="O89" s="674"/>
      <c r="P89" s="674"/>
      <c r="Q89" s="674"/>
      <c r="R89" s="674"/>
      <c r="S89" s="674"/>
      <c r="T89" s="674"/>
      <c r="U89" s="674"/>
      <c r="V89" s="674"/>
      <c r="W89" s="674"/>
      <c r="X89" s="674"/>
      <c r="Y89" s="674"/>
      <c r="Z89" s="674"/>
      <c r="AA89" s="674"/>
      <c r="AB89" s="674"/>
      <c r="AC89" s="674"/>
      <c r="AD89" s="674"/>
      <c r="AE89" s="674"/>
      <c r="AF89" s="674"/>
      <c r="AG89" s="674"/>
      <c r="AH89" s="674"/>
      <c r="AI89" s="674"/>
      <c r="AJ89" s="674"/>
      <c r="AK89" s="674"/>
      <c r="AL89" s="674"/>
      <c r="AM89" s="674"/>
      <c r="AN89" s="674"/>
      <c r="AO89" s="674"/>
      <c r="AP89" s="674"/>
      <c r="AQ89" s="674"/>
      <c r="AR89" s="674"/>
      <c r="AS89" s="674"/>
      <c r="AT89" s="674"/>
      <c r="AU89" s="674"/>
      <c r="AV89" s="674"/>
      <c r="AW89" s="674"/>
      <c r="AX89" s="674"/>
      <c r="AY89" s="674"/>
      <c r="AZ89" s="674"/>
      <c r="BA89" s="674"/>
      <c r="BB89" s="674"/>
      <c r="BC89" s="674"/>
      <c r="BD89" s="674"/>
      <c r="BE89" s="674"/>
      <c r="BF89" s="674"/>
      <c r="BG89" s="674"/>
      <c r="BH89" s="674"/>
      <c r="BI89" s="674"/>
      <c r="BJ89" s="674"/>
      <c r="BK89" s="674"/>
      <c r="BL89" s="674"/>
      <c r="BM89" s="674"/>
      <c r="BN89" s="674"/>
      <c r="BO89" s="717"/>
      <c r="BP89" s="717"/>
      <c r="BQ89" s="717"/>
    </row>
    <row r="90" spans="1:69" ht="15" customHeight="1">
      <c r="A90" s="574"/>
      <c r="B90" s="693"/>
      <c r="C90" s="614" t="s">
        <v>1298</v>
      </c>
      <c r="D90" s="535">
        <v>1</v>
      </c>
      <c r="E90" s="751">
        <v>1</v>
      </c>
      <c r="F90" s="536">
        <f t="shared" si="1"/>
        <v>0</v>
      </c>
      <c r="G90" s="537"/>
      <c r="H90" s="575"/>
      <c r="I90" s="715"/>
      <c r="J90" s="674"/>
      <c r="K90" s="674"/>
      <c r="L90" s="716"/>
      <c r="M90" s="674"/>
      <c r="N90" s="674"/>
      <c r="O90" s="674"/>
      <c r="P90" s="674"/>
      <c r="Q90" s="674"/>
      <c r="R90" s="674"/>
      <c r="S90" s="674"/>
      <c r="T90" s="674"/>
      <c r="U90" s="674"/>
      <c r="V90" s="674"/>
      <c r="W90" s="674"/>
      <c r="X90" s="674"/>
      <c r="Y90" s="674"/>
      <c r="Z90" s="674"/>
      <c r="AA90" s="674"/>
      <c r="AB90" s="674"/>
      <c r="AC90" s="674"/>
      <c r="AD90" s="674"/>
      <c r="AE90" s="674"/>
      <c r="AF90" s="674"/>
      <c r="AG90" s="674"/>
      <c r="AH90" s="674"/>
      <c r="AI90" s="674"/>
      <c r="AJ90" s="674"/>
      <c r="AK90" s="674"/>
      <c r="AL90" s="674"/>
      <c r="AM90" s="674"/>
      <c r="AN90" s="674"/>
      <c r="AO90" s="674"/>
      <c r="AP90" s="674"/>
      <c r="AQ90" s="674"/>
      <c r="AR90" s="674"/>
      <c r="AS90" s="674"/>
      <c r="AT90" s="674"/>
      <c r="AU90" s="674"/>
      <c r="AV90" s="674"/>
      <c r="AW90" s="674"/>
      <c r="AX90" s="674"/>
      <c r="AY90" s="674"/>
      <c r="AZ90" s="674"/>
      <c r="BA90" s="674"/>
      <c r="BB90" s="674"/>
      <c r="BC90" s="674"/>
      <c r="BD90" s="674"/>
      <c r="BE90" s="674"/>
      <c r="BF90" s="674"/>
      <c r="BG90" s="674"/>
      <c r="BH90" s="674"/>
      <c r="BI90" s="674"/>
      <c r="BJ90" s="674"/>
      <c r="BK90" s="674"/>
      <c r="BL90" s="674"/>
      <c r="BM90" s="674"/>
      <c r="BN90" s="674"/>
      <c r="BO90" s="717"/>
      <c r="BP90" s="717"/>
      <c r="BQ90" s="717"/>
    </row>
    <row r="91" spans="1:69" ht="15" customHeight="1">
      <c r="A91" s="574"/>
      <c r="B91" s="693"/>
      <c r="C91" s="614" t="s">
        <v>858</v>
      </c>
      <c r="D91" s="609">
        <v>1</v>
      </c>
      <c r="E91" s="763">
        <v>1</v>
      </c>
      <c r="F91" s="610">
        <f t="shared" si="1"/>
        <v>0</v>
      </c>
      <c r="G91" s="537"/>
      <c r="H91" s="575"/>
      <c r="I91" s="715"/>
      <c r="J91" s="674"/>
      <c r="K91" s="674"/>
      <c r="L91" s="716"/>
      <c r="M91" s="674"/>
      <c r="N91" s="674"/>
      <c r="O91" s="674"/>
      <c r="P91" s="674"/>
      <c r="Q91" s="674"/>
      <c r="R91" s="674"/>
      <c r="S91" s="674"/>
      <c r="T91" s="674"/>
      <c r="U91" s="674"/>
      <c r="V91" s="674"/>
      <c r="W91" s="674"/>
      <c r="X91" s="674"/>
      <c r="Y91" s="674"/>
      <c r="Z91" s="674"/>
      <c r="AA91" s="674"/>
      <c r="AB91" s="674"/>
      <c r="AC91" s="674"/>
      <c r="AD91" s="674"/>
      <c r="AE91" s="674"/>
      <c r="AF91" s="674"/>
      <c r="AG91" s="674"/>
      <c r="AH91" s="674"/>
      <c r="AI91" s="674"/>
      <c r="AJ91" s="674"/>
      <c r="AK91" s="674"/>
      <c r="AL91" s="674"/>
      <c r="AM91" s="674"/>
      <c r="AN91" s="674"/>
      <c r="AO91" s="674"/>
      <c r="AP91" s="674"/>
      <c r="AQ91" s="674"/>
      <c r="AR91" s="674"/>
      <c r="AS91" s="674"/>
      <c r="AT91" s="674"/>
      <c r="AU91" s="674"/>
      <c r="AV91" s="674"/>
      <c r="AW91" s="674"/>
      <c r="AX91" s="674"/>
      <c r="AY91" s="674"/>
      <c r="AZ91" s="674"/>
      <c r="BA91" s="674"/>
      <c r="BB91" s="674"/>
      <c r="BC91" s="674"/>
      <c r="BD91" s="674"/>
      <c r="BE91" s="674"/>
      <c r="BF91" s="674"/>
      <c r="BG91" s="674"/>
      <c r="BH91" s="674"/>
      <c r="BI91" s="674"/>
      <c r="BJ91" s="674"/>
      <c r="BK91" s="674"/>
      <c r="BL91" s="674"/>
      <c r="BM91" s="674"/>
      <c r="BN91" s="674"/>
      <c r="BO91" s="717"/>
      <c r="BP91" s="717"/>
      <c r="BQ91" s="717"/>
    </row>
    <row r="92" spans="1:69" ht="15" customHeight="1">
      <c r="A92" s="574"/>
      <c r="B92" s="693"/>
      <c r="C92" s="591" t="s">
        <v>859</v>
      </c>
      <c r="D92" s="535">
        <v>0</v>
      </c>
      <c r="E92" s="751">
        <v>0</v>
      </c>
      <c r="F92" s="536">
        <f t="shared" si="1"/>
        <v>0</v>
      </c>
      <c r="G92" s="537" t="s">
        <v>1930</v>
      </c>
      <c r="H92" s="575"/>
      <c r="I92" s="715"/>
      <c r="J92" s="674"/>
      <c r="K92" s="674"/>
      <c r="L92" s="716"/>
      <c r="M92" s="674"/>
      <c r="N92" s="674"/>
      <c r="O92" s="674"/>
      <c r="P92" s="674"/>
      <c r="Q92" s="674"/>
      <c r="R92" s="674"/>
      <c r="S92" s="674"/>
      <c r="T92" s="674"/>
      <c r="U92" s="674"/>
      <c r="V92" s="674"/>
      <c r="W92" s="674"/>
      <c r="X92" s="674"/>
      <c r="Y92" s="674"/>
      <c r="Z92" s="674"/>
      <c r="AA92" s="674"/>
      <c r="AB92" s="674"/>
      <c r="AC92" s="674"/>
      <c r="AD92" s="674"/>
      <c r="AE92" s="674"/>
      <c r="AF92" s="674"/>
      <c r="AG92" s="674"/>
      <c r="AH92" s="674"/>
      <c r="AI92" s="674"/>
      <c r="AJ92" s="674"/>
      <c r="AK92" s="674"/>
      <c r="AL92" s="674"/>
      <c r="AM92" s="674"/>
      <c r="AN92" s="674"/>
      <c r="AO92" s="674"/>
      <c r="AP92" s="674"/>
      <c r="AQ92" s="674"/>
      <c r="AR92" s="674"/>
      <c r="AS92" s="674"/>
      <c r="AT92" s="674"/>
      <c r="AU92" s="674"/>
      <c r="AV92" s="674"/>
      <c r="AW92" s="674"/>
      <c r="AX92" s="674"/>
      <c r="AY92" s="674"/>
      <c r="AZ92" s="674"/>
      <c r="BA92" s="674"/>
      <c r="BB92" s="674"/>
      <c r="BC92" s="674"/>
      <c r="BD92" s="674"/>
      <c r="BE92" s="674"/>
      <c r="BF92" s="674"/>
      <c r="BG92" s="674"/>
      <c r="BH92" s="674"/>
      <c r="BI92" s="674"/>
      <c r="BJ92" s="674"/>
      <c r="BK92" s="674"/>
      <c r="BL92" s="674"/>
      <c r="BM92" s="674"/>
      <c r="BN92" s="674"/>
      <c r="BO92" s="717"/>
      <c r="BP92" s="717"/>
      <c r="BQ92" s="717"/>
    </row>
    <row r="93" spans="1:69" ht="15" customHeight="1">
      <c r="A93" s="574"/>
      <c r="B93" s="693"/>
      <c r="C93" s="614" t="s">
        <v>1561</v>
      </c>
      <c r="D93" s="609">
        <v>3</v>
      </c>
      <c r="E93" s="763">
        <v>3</v>
      </c>
      <c r="F93" s="610">
        <f t="shared" si="1"/>
        <v>0</v>
      </c>
      <c r="G93" s="537"/>
      <c r="H93" s="575"/>
      <c r="I93" s="715"/>
      <c r="J93" s="674">
        <v>126</v>
      </c>
      <c r="K93" s="674">
        <v>128</v>
      </c>
      <c r="L93" s="716">
        <v>130</v>
      </c>
      <c r="M93" s="674"/>
      <c r="N93" s="674"/>
      <c r="O93" s="674"/>
      <c r="P93" s="674"/>
      <c r="Q93" s="674"/>
      <c r="R93" s="674"/>
      <c r="S93" s="674"/>
      <c r="T93" s="674"/>
      <c r="U93" s="674"/>
      <c r="V93" s="674"/>
      <c r="W93" s="674"/>
      <c r="X93" s="674"/>
      <c r="Y93" s="674"/>
      <c r="Z93" s="674"/>
      <c r="AA93" s="674"/>
      <c r="AB93" s="674"/>
      <c r="AC93" s="674"/>
      <c r="AD93" s="674"/>
      <c r="AE93" s="674"/>
      <c r="AF93" s="674"/>
      <c r="AG93" s="674"/>
      <c r="AH93" s="674"/>
      <c r="AI93" s="674"/>
      <c r="AJ93" s="674"/>
      <c r="AK93" s="674"/>
      <c r="AL93" s="674"/>
      <c r="AM93" s="674"/>
      <c r="AN93" s="674"/>
      <c r="AO93" s="674"/>
      <c r="AP93" s="674"/>
      <c r="AQ93" s="674"/>
      <c r="AR93" s="674"/>
      <c r="AS93" s="674"/>
      <c r="AT93" s="674"/>
      <c r="AU93" s="674"/>
      <c r="AV93" s="674"/>
      <c r="AW93" s="674"/>
      <c r="AX93" s="674"/>
      <c r="AY93" s="674"/>
      <c r="AZ93" s="674"/>
      <c r="BA93" s="674"/>
      <c r="BB93" s="674"/>
      <c r="BC93" s="674"/>
      <c r="BD93" s="674"/>
      <c r="BE93" s="674"/>
      <c r="BF93" s="674"/>
      <c r="BG93" s="674"/>
      <c r="BH93" s="674"/>
      <c r="BI93" s="674"/>
      <c r="BJ93" s="674"/>
      <c r="BK93" s="674"/>
      <c r="BL93" s="674"/>
      <c r="BM93" s="674"/>
      <c r="BN93" s="674"/>
      <c r="BO93" s="717">
        <v>3</v>
      </c>
      <c r="BP93" s="717"/>
      <c r="BQ93" s="717"/>
    </row>
    <row r="94" spans="1:69" ht="15" customHeight="1">
      <c r="A94" s="574"/>
      <c r="B94" s="693"/>
      <c r="C94" s="624" t="s">
        <v>1300</v>
      </c>
      <c r="D94" s="609">
        <v>1</v>
      </c>
      <c r="E94" s="763">
        <v>1</v>
      </c>
      <c r="F94" s="610">
        <f t="shared" si="1"/>
        <v>0</v>
      </c>
      <c r="G94" s="537"/>
      <c r="H94" s="575"/>
      <c r="I94" s="715"/>
      <c r="J94" s="674"/>
      <c r="K94" s="674"/>
      <c r="L94" s="716"/>
      <c r="M94" s="674"/>
      <c r="N94" s="674"/>
      <c r="O94" s="674"/>
      <c r="P94" s="674"/>
      <c r="Q94" s="674"/>
      <c r="R94" s="674"/>
      <c r="S94" s="674"/>
      <c r="T94" s="674"/>
      <c r="U94" s="674"/>
      <c r="V94" s="674"/>
      <c r="W94" s="674"/>
      <c r="X94" s="674"/>
      <c r="Y94" s="674"/>
      <c r="Z94" s="674"/>
      <c r="AA94" s="674"/>
      <c r="AB94" s="674"/>
      <c r="AC94" s="674"/>
      <c r="AD94" s="674"/>
      <c r="AE94" s="674"/>
      <c r="AF94" s="674"/>
      <c r="AG94" s="674"/>
      <c r="AH94" s="674"/>
      <c r="AI94" s="674"/>
      <c r="AJ94" s="674"/>
      <c r="AK94" s="674"/>
      <c r="AL94" s="674"/>
      <c r="AM94" s="674"/>
      <c r="AN94" s="674"/>
      <c r="AO94" s="674"/>
      <c r="AP94" s="674"/>
      <c r="AQ94" s="674"/>
      <c r="AR94" s="674"/>
      <c r="AS94" s="674"/>
      <c r="AT94" s="674"/>
      <c r="AU94" s="674"/>
      <c r="AV94" s="674"/>
      <c r="AW94" s="674"/>
      <c r="AX94" s="674"/>
      <c r="AY94" s="674"/>
      <c r="AZ94" s="674"/>
      <c r="BA94" s="674"/>
      <c r="BB94" s="674"/>
      <c r="BC94" s="674"/>
      <c r="BD94" s="674"/>
      <c r="BE94" s="674"/>
      <c r="BF94" s="674"/>
      <c r="BG94" s="674"/>
      <c r="BH94" s="674"/>
      <c r="BI94" s="674"/>
      <c r="BJ94" s="674"/>
      <c r="BK94" s="674"/>
      <c r="BL94" s="674"/>
      <c r="BM94" s="674"/>
      <c r="BN94" s="674"/>
      <c r="BO94" s="717"/>
      <c r="BP94" s="717"/>
      <c r="BQ94" s="717"/>
    </row>
    <row r="95" spans="1:69" ht="15" customHeight="1">
      <c r="A95" s="574"/>
      <c r="B95" s="693"/>
      <c r="C95" s="627" t="s">
        <v>71</v>
      </c>
      <c r="D95" s="602">
        <v>3</v>
      </c>
      <c r="E95" s="761">
        <v>3</v>
      </c>
      <c r="F95" s="603">
        <f t="shared" si="1"/>
        <v>0</v>
      </c>
      <c r="G95" s="537"/>
      <c r="H95" s="575"/>
      <c r="I95" s="715"/>
      <c r="J95" s="674"/>
      <c r="K95" s="674"/>
      <c r="L95" s="716"/>
      <c r="M95" s="674"/>
      <c r="N95" s="674"/>
      <c r="O95" s="674"/>
      <c r="P95" s="674"/>
      <c r="Q95" s="674"/>
      <c r="R95" s="674"/>
      <c r="S95" s="674"/>
      <c r="T95" s="674"/>
      <c r="U95" s="674"/>
      <c r="V95" s="674"/>
      <c r="W95" s="674"/>
      <c r="X95" s="674"/>
      <c r="Y95" s="674"/>
      <c r="Z95" s="674"/>
      <c r="AA95" s="674"/>
      <c r="AB95" s="674"/>
      <c r="AC95" s="674"/>
      <c r="AD95" s="674"/>
      <c r="AE95" s="674"/>
      <c r="AF95" s="674"/>
      <c r="AG95" s="674"/>
      <c r="AH95" s="674"/>
      <c r="AI95" s="674"/>
      <c r="AJ95" s="674"/>
      <c r="AK95" s="674"/>
      <c r="AL95" s="674"/>
      <c r="AM95" s="674"/>
      <c r="AN95" s="674"/>
      <c r="AO95" s="674"/>
      <c r="AP95" s="674"/>
      <c r="AQ95" s="674"/>
      <c r="AR95" s="674"/>
      <c r="AS95" s="674"/>
      <c r="AT95" s="674"/>
      <c r="AU95" s="674"/>
      <c r="AV95" s="674"/>
      <c r="AW95" s="674"/>
      <c r="AX95" s="674"/>
      <c r="AY95" s="674"/>
      <c r="AZ95" s="674"/>
      <c r="BA95" s="674"/>
      <c r="BB95" s="674"/>
      <c r="BC95" s="674"/>
      <c r="BD95" s="674"/>
      <c r="BE95" s="674"/>
      <c r="BF95" s="674"/>
      <c r="BG95" s="674"/>
      <c r="BH95" s="674"/>
      <c r="BI95" s="674"/>
      <c r="BJ95" s="674"/>
      <c r="BK95" s="674"/>
      <c r="BL95" s="674"/>
      <c r="BM95" s="674"/>
      <c r="BN95" s="674"/>
      <c r="BO95" s="717"/>
      <c r="BP95" s="717"/>
      <c r="BQ95" s="717"/>
    </row>
    <row r="96" spans="1:69" ht="15" customHeight="1">
      <c r="A96" s="574"/>
      <c r="B96" s="692"/>
      <c r="C96" s="585" t="s">
        <v>1562</v>
      </c>
      <c r="D96" s="606">
        <v>2</v>
      </c>
      <c r="E96" s="762">
        <v>2</v>
      </c>
      <c r="F96" s="607">
        <f t="shared" si="1"/>
        <v>0</v>
      </c>
      <c r="G96" s="608"/>
      <c r="H96" s="575"/>
      <c r="I96" s="715"/>
      <c r="J96" s="674">
        <v>0</v>
      </c>
      <c r="K96" s="674">
        <v>0</v>
      </c>
      <c r="L96" s="716"/>
      <c r="M96" s="674"/>
      <c r="N96" s="674"/>
      <c r="O96" s="674"/>
      <c r="P96" s="674"/>
      <c r="Q96" s="674"/>
      <c r="R96" s="674"/>
      <c r="S96" s="674"/>
      <c r="T96" s="674"/>
      <c r="U96" s="674"/>
      <c r="V96" s="674"/>
      <c r="W96" s="674"/>
      <c r="X96" s="674"/>
      <c r="Y96" s="674"/>
      <c r="Z96" s="674"/>
      <c r="AA96" s="674"/>
      <c r="AB96" s="674"/>
      <c r="AC96" s="674"/>
      <c r="AD96" s="674"/>
      <c r="AE96" s="674"/>
      <c r="AF96" s="674"/>
      <c r="AG96" s="674"/>
      <c r="AH96" s="674"/>
      <c r="AI96" s="674"/>
      <c r="AJ96" s="674"/>
      <c r="AK96" s="674"/>
      <c r="AL96" s="674"/>
      <c r="AM96" s="674"/>
      <c r="AN96" s="674"/>
      <c r="AO96" s="674"/>
      <c r="AP96" s="674"/>
      <c r="AQ96" s="674"/>
      <c r="AR96" s="674"/>
      <c r="AS96" s="674"/>
      <c r="AT96" s="674"/>
      <c r="AU96" s="674"/>
      <c r="AV96" s="674"/>
      <c r="AW96" s="674"/>
      <c r="AX96" s="674"/>
      <c r="AY96" s="674"/>
      <c r="AZ96" s="674"/>
      <c r="BA96" s="674"/>
      <c r="BB96" s="674"/>
      <c r="BC96" s="674"/>
      <c r="BD96" s="674"/>
      <c r="BE96" s="674"/>
      <c r="BF96" s="674"/>
      <c r="BG96" s="674"/>
      <c r="BH96" s="674"/>
      <c r="BI96" s="674"/>
      <c r="BJ96" s="674"/>
      <c r="BK96" s="674"/>
      <c r="BL96" s="674"/>
      <c r="BM96" s="674"/>
      <c r="BN96" s="674"/>
      <c r="BO96" s="717">
        <v>2</v>
      </c>
      <c r="BP96" s="717"/>
      <c r="BQ96" s="717"/>
    </row>
    <row r="97" spans="1:69" ht="15" customHeight="1">
      <c r="A97" s="574"/>
      <c r="B97" s="693"/>
      <c r="C97" s="591" t="s">
        <v>1824</v>
      </c>
      <c r="D97" s="535">
        <v>2</v>
      </c>
      <c r="E97" s="751">
        <v>2</v>
      </c>
      <c r="F97" s="536">
        <f t="shared" si="1"/>
        <v>0</v>
      </c>
      <c r="G97" s="596"/>
      <c r="H97" s="575"/>
      <c r="I97" s="715"/>
      <c r="J97" s="674">
        <v>0</v>
      </c>
      <c r="K97" s="674">
        <v>0</v>
      </c>
      <c r="L97" s="716"/>
      <c r="M97" s="674"/>
      <c r="N97" s="674"/>
      <c r="O97" s="674"/>
      <c r="P97" s="674"/>
      <c r="Q97" s="674"/>
      <c r="R97" s="674"/>
      <c r="S97" s="674"/>
      <c r="T97" s="674"/>
      <c r="U97" s="674"/>
      <c r="V97" s="674"/>
      <c r="W97" s="674"/>
      <c r="X97" s="674"/>
      <c r="Y97" s="674"/>
      <c r="Z97" s="674"/>
      <c r="AA97" s="674"/>
      <c r="AB97" s="674"/>
      <c r="AC97" s="674"/>
      <c r="AD97" s="674"/>
      <c r="AE97" s="674"/>
      <c r="AF97" s="674"/>
      <c r="AG97" s="674"/>
      <c r="AH97" s="674"/>
      <c r="AI97" s="674"/>
      <c r="AJ97" s="674"/>
      <c r="AK97" s="674"/>
      <c r="AL97" s="674"/>
      <c r="AM97" s="674"/>
      <c r="AN97" s="674"/>
      <c r="AO97" s="674"/>
      <c r="AP97" s="674"/>
      <c r="AQ97" s="674"/>
      <c r="AR97" s="674"/>
      <c r="AS97" s="674"/>
      <c r="AT97" s="674"/>
      <c r="AU97" s="674"/>
      <c r="AV97" s="674"/>
      <c r="AW97" s="674"/>
      <c r="AX97" s="674"/>
      <c r="AY97" s="674"/>
      <c r="AZ97" s="674"/>
      <c r="BA97" s="674"/>
      <c r="BB97" s="674"/>
      <c r="BC97" s="674"/>
      <c r="BD97" s="674"/>
      <c r="BE97" s="674"/>
      <c r="BF97" s="674"/>
      <c r="BG97" s="674"/>
      <c r="BH97" s="674"/>
      <c r="BI97" s="674"/>
      <c r="BJ97" s="674"/>
      <c r="BK97" s="674"/>
      <c r="BL97" s="674"/>
      <c r="BM97" s="674"/>
      <c r="BN97" s="674"/>
      <c r="BO97" s="717">
        <v>2</v>
      </c>
      <c r="BP97" s="717"/>
      <c r="BQ97" s="717"/>
    </row>
    <row r="98" spans="1:69" ht="15.75" customHeight="1">
      <c r="A98" s="574"/>
      <c r="B98" s="694"/>
      <c r="C98" s="628" t="s">
        <v>1931</v>
      </c>
      <c r="D98" s="535">
        <v>1</v>
      </c>
      <c r="E98" s="751">
        <v>1</v>
      </c>
      <c r="F98" s="536">
        <f t="shared" si="1"/>
        <v>0</v>
      </c>
      <c r="G98" s="615"/>
      <c r="H98" s="575"/>
      <c r="I98" s="715"/>
      <c r="J98" s="674">
        <v>0</v>
      </c>
      <c r="K98" s="674">
        <v>0</v>
      </c>
      <c r="L98" s="674">
        <v>0</v>
      </c>
      <c r="M98" s="674">
        <v>0</v>
      </c>
      <c r="N98" s="674">
        <v>0</v>
      </c>
      <c r="O98" s="674">
        <v>0</v>
      </c>
      <c r="P98" s="674">
        <v>0</v>
      </c>
      <c r="Q98" s="674">
        <v>0</v>
      </c>
      <c r="R98" s="674">
        <v>0</v>
      </c>
      <c r="S98" s="674">
        <v>0</v>
      </c>
      <c r="T98" s="674"/>
      <c r="U98" s="674"/>
      <c r="V98" s="674"/>
      <c r="W98" s="674"/>
      <c r="X98" s="674"/>
      <c r="Y98" s="674"/>
      <c r="Z98" s="674"/>
      <c r="AA98" s="674"/>
      <c r="AB98" s="674"/>
      <c r="AC98" s="674"/>
      <c r="AD98" s="674"/>
      <c r="AE98" s="674"/>
      <c r="AF98" s="674"/>
      <c r="AG98" s="674"/>
      <c r="AH98" s="674"/>
      <c r="AI98" s="674"/>
      <c r="AJ98" s="674"/>
      <c r="AK98" s="674"/>
      <c r="AL98" s="674"/>
      <c r="AM98" s="674"/>
      <c r="AN98" s="674"/>
      <c r="AO98" s="674"/>
      <c r="AP98" s="674"/>
      <c r="AQ98" s="674"/>
      <c r="AR98" s="674"/>
      <c r="AS98" s="674"/>
      <c r="AT98" s="674"/>
      <c r="AU98" s="674"/>
      <c r="AV98" s="674"/>
      <c r="AW98" s="674"/>
      <c r="AX98" s="674"/>
      <c r="AY98" s="674"/>
      <c r="AZ98" s="674"/>
      <c r="BA98" s="674"/>
      <c r="BB98" s="674"/>
      <c r="BC98" s="674"/>
      <c r="BD98" s="674"/>
      <c r="BE98" s="674"/>
      <c r="BF98" s="674"/>
      <c r="BG98" s="674"/>
      <c r="BH98" s="674"/>
      <c r="BI98" s="674"/>
      <c r="BJ98" s="674"/>
      <c r="BK98" s="674"/>
      <c r="BL98" s="674"/>
      <c r="BM98" s="674"/>
      <c r="BN98" s="674"/>
      <c r="BO98" s="717">
        <v>8</v>
      </c>
      <c r="BP98" s="717">
        <v>2</v>
      </c>
      <c r="BQ98" s="717"/>
    </row>
    <row r="99" spans="1:69" ht="15.75" customHeight="1">
      <c r="A99" s="574"/>
      <c r="B99" s="694"/>
      <c r="C99" s="628" t="s">
        <v>1932</v>
      </c>
      <c r="D99" s="535">
        <v>0</v>
      </c>
      <c r="E99" s="751">
        <v>2</v>
      </c>
      <c r="F99" s="536">
        <f t="shared" si="1"/>
        <v>2</v>
      </c>
      <c r="G99" s="615"/>
      <c r="H99" s="575"/>
      <c r="I99" s="715"/>
      <c r="J99" s="674"/>
      <c r="K99" s="674"/>
      <c r="L99" s="716"/>
      <c r="M99" s="674"/>
      <c r="N99" s="674"/>
      <c r="O99" s="674"/>
      <c r="P99" s="674"/>
      <c r="Q99" s="674"/>
      <c r="R99" s="674"/>
      <c r="S99" s="674"/>
      <c r="T99" s="674"/>
      <c r="U99" s="674"/>
      <c r="V99" s="674"/>
      <c r="W99" s="674"/>
      <c r="X99" s="674"/>
      <c r="Y99" s="674"/>
      <c r="Z99" s="674"/>
      <c r="AA99" s="674"/>
      <c r="AB99" s="674"/>
      <c r="AC99" s="674"/>
      <c r="AD99" s="674"/>
      <c r="AE99" s="674"/>
      <c r="AF99" s="674"/>
      <c r="AG99" s="674"/>
      <c r="AH99" s="674"/>
      <c r="AI99" s="674"/>
      <c r="AJ99" s="674"/>
      <c r="AK99" s="674"/>
      <c r="AL99" s="674"/>
      <c r="AM99" s="674"/>
      <c r="AN99" s="674"/>
      <c r="AO99" s="674"/>
      <c r="AP99" s="674"/>
      <c r="AQ99" s="674"/>
      <c r="AR99" s="674"/>
      <c r="AS99" s="674"/>
      <c r="AT99" s="674"/>
      <c r="AU99" s="674"/>
      <c r="AV99" s="674"/>
      <c r="AW99" s="674"/>
      <c r="AX99" s="674"/>
      <c r="AY99" s="674"/>
      <c r="AZ99" s="674"/>
      <c r="BA99" s="674"/>
      <c r="BB99" s="674"/>
      <c r="BC99" s="674"/>
      <c r="BD99" s="674"/>
      <c r="BE99" s="674"/>
      <c r="BF99" s="674"/>
      <c r="BG99" s="674"/>
      <c r="BH99" s="674"/>
      <c r="BI99" s="674"/>
      <c r="BJ99" s="674"/>
      <c r="BK99" s="674"/>
      <c r="BL99" s="674"/>
      <c r="BM99" s="674"/>
      <c r="BN99" s="674"/>
      <c r="BO99" s="717"/>
      <c r="BP99" s="717"/>
      <c r="BQ99" s="717"/>
    </row>
    <row r="100" spans="1:69" ht="16.5">
      <c r="A100" s="574"/>
      <c r="B100" s="693"/>
      <c r="C100" s="614" t="s">
        <v>1236</v>
      </c>
      <c r="D100" s="535">
        <v>1</v>
      </c>
      <c r="E100" s="751">
        <v>1</v>
      </c>
      <c r="F100" s="536">
        <f t="shared" si="1"/>
        <v>0</v>
      </c>
      <c r="G100" s="537"/>
      <c r="H100" s="575"/>
      <c r="I100" s="715"/>
      <c r="J100" s="674"/>
      <c r="K100" s="674"/>
      <c r="L100" s="716"/>
      <c r="M100" s="674"/>
      <c r="N100" s="674"/>
      <c r="O100" s="674"/>
      <c r="P100" s="674"/>
      <c r="Q100" s="674"/>
      <c r="R100" s="674"/>
      <c r="S100" s="674"/>
      <c r="T100" s="674"/>
      <c r="U100" s="674"/>
      <c r="V100" s="674"/>
      <c r="W100" s="674"/>
      <c r="X100" s="674"/>
      <c r="Y100" s="674"/>
      <c r="Z100" s="674"/>
      <c r="AA100" s="674"/>
      <c r="AB100" s="674"/>
      <c r="AC100" s="674"/>
      <c r="AD100" s="674"/>
      <c r="AE100" s="674"/>
      <c r="AF100" s="674"/>
      <c r="AG100" s="674"/>
      <c r="AH100" s="674"/>
      <c r="AI100" s="674"/>
      <c r="AJ100" s="674"/>
      <c r="AK100" s="674"/>
      <c r="AL100" s="674"/>
      <c r="AM100" s="674"/>
      <c r="AN100" s="674"/>
      <c r="AO100" s="674"/>
      <c r="AP100" s="674"/>
      <c r="AQ100" s="674"/>
      <c r="AR100" s="674"/>
      <c r="AS100" s="674"/>
      <c r="AT100" s="674"/>
      <c r="AU100" s="674"/>
      <c r="AV100" s="674"/>
      <c r="AW100" s="674"/>
      <c r="AX100" s="674"/>
      <c r="AY100" s="674"/>
      <c r="AZ100" s="674"/>
      <c r="BA100" s="674"/>
      <c r="BB100" s="674"/>
      <c r="BC100" s="674"/>
      <c r="BD100" s="674"/>
      <c r="BE100" s="674"/>
      <c r="BF100" s="674"/>
      <c r="BG100" s="674"/>
      <c r="BH100" s="674"/>
      <c r="BI100" s="674"/>
      <c r="BJ100" s="674"/>
      <c r="BK100" s="674"/>
      <c r="BL100" s="674"/>
      <c r="BM100" s="674"/>
      <c r="BN100" s="674"/>
      <c r="BO100" s="717"/>
      <c r="BP100" s="717"/>
      <c r="BQ100" s="717"/>
    </row>
    <row r="101" spans="1:69" ht="15" customHeight="1">
      <c r="A101" s="574"/>
      <c r="B101" s="693"/>
      <c r="C101" s="614" t="s">
        <v>1379</v>
      </c>
      <c r="D101" s="535">
        <v>1</v>
      </c>
      <c r="E101" s="751">
        <v>1</v>
      </c>
      <c r="F101" s="536">
        <f t="shared" si="1"/>
        <v>0</v>
      </c>
      <c r="G101" s="537"/>
      <c r="H101" s="575"/>
      <c r="I101" s="715"/>
      <c r="J101" s="674"/>
      <c r="K101" s="674"/>
      <c r="L101" s="716"/>
      <c r="M101" s="674"/>
      <c r="N101" s="674"/>
      <c r="O101" s="674"/>
      <c r="P101" s="674"/>
      <c r="Q101" s="674"/>
      <c r="R101" s="674"/>
      <c r="S101" s="674"/>
      <c r="T101" s="674"/>
      <c r="U101" s="674"/>
      <c r="V101" s="674"/>
      <c r="W101" s="674"/>
      <c r="X101" s="674"/>
      <c r="Y101" s="674"/>
      <c r="Z101" s="674"/>
      <c r="AA101" s="674"/>
      <c r="AB101" s="674"/>
      <c r="AC101" s="674"/>
      <c r="AD101" s="674"/>
      <c r="AE101" s="674"/>
      <c r="AF101" s="674"/>
      <c r="AG101" s="674"/>
      <c r="AH101" s="674"/>
      <c r="AI101" s="674"/>
      <c r="AJ101" s="674"/>
      <c r="AK101" s="674"/>
      <c r="AL101" s="674"/>
      <c r="AM101" s="674"/>
      <c r="AN101" s="674"/>
      <c r="AO101" s="674"/>
      <c r="AP101" s="674"/>
      <c r="AQ101" s="674"/>
      <c r="AR101" s="674"/>
      <c r="AS101" s="674"/>
      <c r="AT101" s="674"/>
      <c r="AU101" s="674"/>
      <c r="AV101" s="674"/>
      <c r="AW101" s="674"/>
      <c r="AX101" s="674"/>
      <c r="AY101" s="674"/>
      <c r="AZ101" s="674"/>
      <c r="BA101" s="674"/>
      <c r="BB101" s="674"/>
      <c r="BC101" s="674"/>
      <c r="BD101" s="674"/>
      <c r="BE101" s="674"/>
      <c r="BF101" s="674"/>
      <c r="BG101" s="674"/>
      <c r="BH101" s="674"/>
      <c r="BI101" s="674"/>
      <c r="BJ101" s="674"/>
      <c r="BK101" s="674"/>
      <c r="BL101" s="674"/>
      <c r="BM101" s="674"/>
      <c r="BN101" s="674"/>
      <c r="BO101" s="717"/>
      <c r="BP101" s="717"/>
      <c r="BQ101" s="717"/>
    </row>
    <row r="102" spans="1:69" ht="15" customHeight="1">
      <c r="A102" s="574"/>
      <c r="B102" s="693" t="s">
        <v>862</v>
      </c>
      <c r="C102" s="614" t="s">
        <v>1238</v>
      </c>
      <c r="D102" s="535">
        <v>1</v>
      </c>
      <c r="E102" s="751">
        <v>1</v>
      </c>
      <c r="F102" s="536">
        <f t="shared" si="1"/>
        <v>0</v>
      </c>
      <c r="G102" s="537"/>
      <c r="H102" s="575"/>
      <c r="I102" s="715"/>
      <c r="J102" s="674"/>
      <c r="K102" s="674"/>
      <c r="L102" s="716"/>
      <c r="M102" s="674"/>
      <c r="N102" s="674"/>
      <c r="O102" s="674"/>
      <c r="P102" s="674"/>
      <c r="Q102" s="674"/>
      <c r="R102" s="674"/>
      <c r="S102" s="674"/>
      <c r="T102" s="674"/>
      <c r="U102" s="674"/>
      <c r="V102" s="674"/>
      <c r="W102" s="674"/>
      <c r="X102" s="674"/>
      <c r="Y102" s="674"/>
      <c r="Z102" s="674"/>
      <c r="AA102" s="674"/>
      <c r="AB102" s="674"/>
      <c r="AC102" s="674"/>
      <c r="AD102" s="674"/>
      <c r="AE102" s="674"/>
      <c r="AF102" s="674"/>
      <c r="AG102" s="674"/>
      <c r="AH102" s="674"/>
      <c r="AI102" s="674"/>
      <c r="AJ102" s="674"/>
      <c r="AK102" s="674"/>
      <c r="AL102" s="674"/>
      <c r="AM102" s="674"/>
      <c r="AN102" s="674"/>
      <c r="AO102" s="674"/>
      <c r="AP102" s="674"/>
      <c r="AQ102" s="674"/>
      <c r="AR102" s="674"/>
      <c r="AS102" s="674"/>
      <c r="AT102" s="674"/>
      <c r="AU102" s="674"/>
      <c r="AV102" s="674"/>
      <c r="AW102" s="674"/>
      <c r="AX102" s="674"/>
      <c r="AY102" s="674"/>
      <c r="AZ102" s="674"/>
      <c r="BA102" s="674"/>
      <c r="BB102" s="674"/>
      <c r="BC102" s="674"/>
      <c r="BD102" s="674"/>
      <c r="BE102" s="674"/>
      <c r="BF102" s="674"/>
      <c r="BG102" s="674"/>
      <c r="BH102" s="674"/>
      <c r="BI102" s="674"/>
      <c r="BJ102" s="674"/>
      <c r="BK102" s="674"/>
      <c r="BL102" s="674"/>
      <c r="BM102" s="674"/>
      <c r="BN102" s="674"/>
      <c r="BO102" s="717"/>
      <c r="BP102" s="717"/>
      <c r="BQ102" s="717"/>
    </row>
    <row r="103" spans="1:69" ht="15" customHeight="1">
      <c r="A103" s="574"/>
      <c r="B103" s="693"/>
      <c r="C103" s="629" t="s">
        <v>1564</v>
      </c>
      <c r="D103" s="609">
        <v>1</v>
      </c>
      <c r="E103" s="763">
        <v>1</v>
      </c>
      <c r="F103" s="610">
        <f t="shared" si="1"/>
        <v>0</v>
      </c>
      <c r="G103" s="600"/>
      <c r="H103" s="575"/>
      <c r="I103" s="715"/>
      <c r="J103" s="674"/>
      <c r="K103" s="674"/>
      <c r="L103" s="716"/>
      <c r="M103" s="674"/>
      <c r="N103" s="674"/>
      <c r="O103" s="674"/>
      <c r="P103" s="674"/>
      <c r="Q103" s="674"/>
      <c r="R103" s="674"/>
      <c r="S103" s="674"/>
      <c r="T103" s="674"/>
      <c r="U103" s="674"/>
      <c r="V103" s="674"/>
      <c r="W103" s="674"/>
      <c r="X103" s="674"/>
      <c r="Y103" s="674"/>
      <c r="Z103" s="674"/>
      <c r="AA103" s="674"/>
      <c r="AB103" s="674"/>
      <c r="AC103" s="674"/>
      <c r="AD103" s="674"/>
      <c r="AE103" s="674"/>
      <c r="AF103" s="674"/>
      <c r="AG103" s="674"/>
      <c r="AH103" s="674"/>
      <c r="AI103" s="674"/>
      <c r="AJ103" s="674"/>
      <c r="AK103" s="674"/>
      <c r="AL103" s="674"/>
      <c r="AM103" s="674"/>
      <c r="AN103" s="674"/>
      <c r="AO103" s="674"/>
      <c r="AP103" s="674"/>
      <c r="AQ103" s="674"/>
      <c r="AR103" s="674"/>
      <c r="AS103" s="674"/>
      <c r="AT103" s="674"/>
      <c r="AU103" s="674"/>
      <c r="AV103" s="674"/>
      <c r="AW103" s="674"/>
      <c r="AX103" s="674"/>
      <c r="AY103" s="674"/>
      <c r="AZ103" s="674"/>
      <c r="BA103" s="674"/>
      <c r="BB103" s="674"/>
      <c r="BC103" s="674"/>
      <c r="BD103" s="674"/>
      <c r="BE103" s="674"/>
      <c r="BF103" s="674"/>
      <c r="BG103" s="674"/>
      <c r="BH103" s="674"/>
      <c r="BI103" s="674"/>
      <c r="BJ103" s="674"/>
      <c r="BK103" s="674"/>
      <c r="BL103" s="674"/>
      <c r="BM103" s="674"/>
      <c r="BN103" s="674"/>
      <c r="BO103" s="717"/>
      <c r="BP103" s="717"/>
      <c r="BQ103" s="717"/>
    </row>
    <row r="104" spans="1:69" ht="15" customHeight="1">
      <c r="A104" s="574"/>
      <c r="B104" s="693"/>
      <c r="C104" s="630" t="s">
        <v>1565</v>
      </c>
      <c r="D104" s="599">
        <v>1</v>
      </c>
      <c r="E104" s="755">
        <v>1</v>
      </c>
      <c r="F104" s="631">
        <f t="shared" si="1"/>
        <v>0</v>
      </c>
      <c r="G104" s="537"/>
      <c r="H104" s="575"/>
      <c r="I104" s="715"/>
      <c r="J104" s="674">
        <v>0</v>
      </c>
      <c r="K104" s="674"/>
      <c r="L104" s="716"/>
      <c r="M104" s="674"/>
      <c r="N104" s="674"/>
      <c r="O104" s="674"/>
      <c r="P104" s="674"/>
      <c r="Q104" s="674"/>
      <c r="R104" s="674"/>
      <c r="S104" s="674"/>
      <c r="T104" s="674"/>
      <c r="U104" s="674"/>
      <c r="V104" s="674"/>
      <c r="W104" s="674"/>
      <c r="X104" s="674"/>
      <c r="Y104" s="674"/>
      <c r="Z104" s="674"/>
      <c r="AA104" s="674"/>
      <c r="AB104" s="674"/>
      <c r="AC104" s="674"/>
      <c r="AD104" s="674"/>
      <c r="AE104" s="674"/>
      <c r="AF104" s="674"/>
      <c r="AG104" s="674"/>
      <c r="AH104" s="674"/>
      <c r="AI104" s="674"/>
      <c r="AJ104" s="674"/>
      <c r="AK104" s="674"/>
      <c r="AL104" s="674"/>
      <c r="AM104" s="674"/>
      <c r="AN104" s="674"/>
      <c r="AO104" s="674"/>
      <c r="AP104" s="674"/>
      <c r="AQ104" s="674"/>
      <c r="AR104" s="674"/>
      <c r="AS104" s="674"/>
      <c r="AT104" s="674"/>
      <c r="AU104" s="674"/>
      <c r="AV104" s="674"/>
      <c r="AW104" s="674"/>
      <c r="AX104" s="674"/>
      <c r="AY104" s="674"/>
      <c r="AZ104" s="674"/>
      <c r="BA104" s="674"/>
      <c r="BB104" s="674"/>
      <c r="BC104" s="674"/>
      <c r="BD104" s="674"/>
      <c r="BE104" s="674"/>
      <c r="BF104" s="674"/>
      <c r="BG104" s="674"/>
      <c r="BH104" s="674"/>
      <c r="BI104" s="674"/>
      <c r="BJ104" s="674"/>
      <c r="BK104" s="674"/>
      <c r="BL104" s="674"/>
      <c r="BM104" s="674"/>
      <c r="BN104" s="674"/>
      <c r="BO104" s="717">
        <v>1</v>
      </c>
      <c r="BP104" s="717"/>
      <c r="BQ104" s="717"/>
    </row>
    <row r="105" spans="1:69" ht="15" customHeight="1">
      <c r="A105" s="574"/>
      <c r="B105" s="693"/>
      <c r="C105" s="630" t="s">
        <v>1749</v>
      </c>
      <c r="D105" s="599">
        <v>1</v>
      </c>
      <c r="E105" s="755">
        <v>1</v>
      </c>
      <c r="F105" s="631">
        <f t="shared" si="1"/>
        <v>0</v>
      </c>
      <c r="G105" s="537" t="s">
        <v>1750</v>
      </c>
      <c r="H105" s="575"/>
      <c r="I105" s="715"/>
      <c r="J105" s="674">
        <v>0</v>
      </c>
      <c r="K105" s="674"/>
      <c r="L105" s="716"/>
      <c r="M105" s="674"/>
      <c r="N105" s="674"/>
      <c r="O105" s="674"/>
      <c r="P105" s="674"/>
      <c r="Q105" s="674"/>
      <c r="R105" s="674"/>
      <c r="S105" s="674"/>
      <c r="T105" s="674"/>
      <c r="U105" s="674"/>
      <c r="V105" s="674"/>
      <c r="W105" s="674"/>
      <c r="X105" s="674"/>
      <c r="Y105" s="674"/>
      <c r="Z105" s="674"/>
      <c r="AA105" s="674"/>
      <c r="AB105" s="674"/>
      <c r="AC105" s="674"/>
      <c r="AD105" s="674"/>
      <c r="AE105" s="674"/>
      <c r="AF105" s="674"/>
      <c r="AG105" s="674"/>
      <c r="AH105" s="674"/>
      <c r="AI105" s="674"/>
      <c r="AJ105" s="674"/>
      <c r="AK105" s="674"/>
      <c r="AL105" s="674"/>
      <c r="AM105" s="674"/>
      <c r="AN105" s="674"/>
      <c r="AO105" s="674"/>
      <c r="AP105" s="674"/>
      <c r="AQ105" s="674"/>
      <c r="AR105" s="674"/>
      <c r="AS105" s="674"/>
      <c r="AT105" s="674"/>
      <c r="AU105" s="674"/>
      <c r="AV105" s="674"/>
      <c r="AW105" s="674"/>
      <c r="AX105" s="674"/>
      <c r="AY105" s="674"/>
      <c r="AZ105" s="674"/>
      <c r="BA105" s="674"/>
      <c r="BB105" s="674"/>
      <c r="BC105" s="674"/>
      <c r="BD105" s="674"/>
      <c r="BE105" s="674"/>
      <c r="BF105" s="674"/>
      <c r="BG105" s="674"/>
      <c r="BH105" s="674"/>
      <c r="BI105" s="674"/>
      <c r="BJ105" s="674"/>
      <c r="BK105" s="674"/>
      <c r="BL105" s="674"/>
      <c r="BM105" s="674"/>
      <c r="BN105" s="674"/>
      <c r="BO105" s="717">
        <v>1</v>
      </c>
      <c r="BP105" s="717"/>
      <c r="BQ105" s="717"/>
    </row>
    <row r="106" spans="1:69" ht="15" customHeight="1">
      <c r="A106" s="574"/>
      <c r="B106" s="693"/>
      <c r="C106" s="614" t="s">
        <v>1933</v>
      </c>
      <c r="D106" s="599">
        <v>0</v>
      </c>
      <c r="E106" s="755">
        <v>2</v>
      </c>
      <c r="F106" s="631">
        <f t="shared" si="1"/>
        <v>2</v>
      </c>
      <c r="G106" s="537"/>
      <c r="H106" s="575"/>
      <c r="I106" s="715"/>
      <c r="J106" s="674"/>
      <c r="K106" s="674"/>
      <c r="L106" s="716"/>
      <c r="M106" s="674"/>
      <c r="N106" s="674"/>
      <c r="O106" s="674"/>
      <c r="P106" s="674"/>
      <c r="Q106" s="674"/>
      <c r="R106" s="674"/>
      <c r="S106" s="674"/>
      <c r="T106" s="674"/>
      <c r="U106" s="674"/>
      <c r="V106" s="674"/>
      <c r="W106" s="674"/>
      <c r="X106" s="674"/>
      <c r="Y106" s="674"/>
      <c r="Z106" s="674"/>
      <c r="AA106" s="674"/>
      <c r="AB106" s="674"/>
      <c r="AC106" s="674"/>
      <c r="AD106" s="674"/>
      <c r="AE106" s="674"/>
      <c r="AF106" s="674"/>
      <c r="AG106" s="674"/>
      <c r="AH106" s="674"/>
      <c r="AI106" s="674"/>
      <c r="AJ106" s="674"/>
      <c r="AK106" s="674"/>
      <c r="AL106" s="674"/>
      <c r="AM106" s="674"/>
      <c r="AN106" s="674"/>
      <c r="AO106" s="674"/>
      <c r="AP106" s="674"/>
      <c r="AQ106" s="674"/>
      <c r="AR106" s="674"/>
      <c r="AS106" s="674"/>
      <c r="AT106" s="674"/>
      <c r="AU106" s="674"/>
      <c r="AV106" s="674"/>
      <c r="AW106" s="674"/>
      <c r="AX106" s="674"/>
      <c r="AY106" s="674"/>
      <c r="AZ106" s="674"/>
      <c r="BA106" s="674"/>
      <c r="BB106" s="674"/>
      <c r="BC106" s="674"/>
      <c r="BD106" s="674"/>
      <c r="BE106" s="674"/>
      <c r="BF106" s="674"/>
      <c r="BG106" s="674"/>
      <c r="BH106" s="674"/>
      <c r="BI106" s="674"/>
      <c r="BJ106" s="674"/>
      <c r="BK106" s="674"/>
      <c r="BL106" s="674"/>
      <c r="BM106" s="674"/>
      <c r="BN106" s="674"/>
      <c r="BO106" s="717"/>
      <c r="BP106" s="717"/>
      <c r="BQ106" s="717"/>
    </row>
    <row r="107" spans="1:69" ht="15" customHeight="1">
      <c r="A107" s="574"/>
      <c r="B107" s="707"/>
      <c r="C107" s="632" t="s">
        <v>864</v>
      </c>
      <c r="D107" s="633">
        <v>3</v>
      </c>
      <c r="E107" s="768">
        <v>3</v>
      </c>
      <c r="F107" s="634">
        <f t="shared" si="1"/>
        <v>0</v>
      </c>
      <c r="G107" s="635"/>
      <c r="H107" s="575"/>
      <c r="I107" s="715"/>
      <c r="J107" s="674"/>
      <c r="K107" s="674"/>
      <c r="L107" s="716"/>
      <c r="M107" s="674"/>
      <c r="N107" s="674"/>
      <c r="O107" s="674"/>
      <c r="P107" s="674"/>
      <c r="Q107" s="674"/>
      <c r="R107" s="674"/>
      <c r="S107" s="674"/>
      <c r="T107" s="674"/>
      <c r="U107" s="674"/>
      <c r="V107" s="674"/>
      <c r="W107" s="674"/>
      <c r="X107" s="674"/>
      <c r="Y107" s="674"/>
      <c r="Z107" s="674"/>
      <c r="AA107" s="674"/>
      <c r="AB107" s="674"/>
      <c r="AC107" s="674"/>
      <c r="AD107" s="674"/>
      <c r="AE107" s="674"/>
      <c r="AF107" s="674"/>
      <c r="AG107" s="674"/>
      <c r="AH107" s="674"/>
      <c r="AI107" s="674"/>
      <c r="AJ107" s="674"/>
      <c r="AK107" s="674"/>
      <c r="AL107" s="674"/>
      <c r="AM107" s="674"/>
      <c r="AN107" s="674"/>
      <c r="AO107" s="674"/>
      <c r="AP107" s="674"/>
      <c r="AQ107" s="674"/>
      <c r="AR107" s="674"/>
      <c r="AS107" s="674"/>
      <c r="AT107" s="674"/>
      <c r="AU107" s="674"/>
      <c r="AV107" s="674"/>
      <c r="AW107" s="674"/>
      <c r="AX107" s="674"/>
      <c r="AY107" s="674"/>
      <c r="AZ107" s="674"/>
      <c r="BA107" s="674"/>
      <c r="BB107" s="674"/>
      <c r="BC107" s="674"/>
      <c r="BD107" s="674"/>
      <c r="BE107" s="674"/>
      <c r="BF107" s="674"/>
      <c r="BG107" s="674"/>
      <c r="BH107" s="674"/>
      <c r="BI107" s="674"/>
      <c r="BJ107" s="674"/>
      <c r="BK107" s="674"/>
      <c r="BL107" s="674"/>
      <c r="BM107" s="674"/>
      <c r="BN107" s="674"/>
      <c r="BO107" s="717"/>
      <c r="BP107" s="717"/>
      <c r="BQ107" s="717"/>
    </row>
    <row r="108" spans="1:69" ht="15" customHeight="1">
      <c r="A108" s="574"/>
      <c r="B108" s="702"/>
      <c r="C108" s="636" t="s">
        <v>1239</v>
      </c>
      <c r="D108" s="637">
        <v>2</v>
      </c>
      <c r="E108" s="759">
        <v>2</v>
      </c>
      <c r="F108" s="638">
        <f t="shared" si="1"/>
        <v>0</v>
      </c>
      <c r="G108" s="596"/>
      <c r="H108" s="575"/>
      <c r="I108" s="715"/>
      <c r="J108" s="718">
        <v>4</v>
      </c>
      <c r="K108" s="718">
        <v>5</v>
      </c>
      <c r="L108" s="674"/>
      <c r="M108" s="727"/>
      <c r="N108" s="674"/>
      <c r="O108" s="674"/>
      <c r="P108" s="674"/>
      <c r="Q108" s="674"/>
      <c r="R108" s="674"/>
      <c r="S108" s="674"/>
      <c r="T108" s="674"/>
      <c r="U108" s="674"/>
      <c r="V108" s="674"/>
      <c r="W108" s="674"/>
      <c r="X108" s="674"/>
      <c r="Y108" s="674"/>
      <c r="Z108" s="674"/>
      <c r="AA108" s="674"/>
      <c r="AB108" s="674"/>
      <c r="AC108" s="674"/>
      <c r="AD108" s="674"/>
      <c r="AE108" s="674"/>
      <c r="AF108" s="674"/>
      <c r="AG108" s="674"/>
      <c r="AH108" s="674"/>
      <c r="AI108" s="674"/>
      <c r="AJ108" s="674"/>
      <c r="AK108" s="674"/>
      <c r="AL108" s="674"/>
      <c r="AM108" s="674"/>
      <c r="AN108" s="674"/>
      <c r="AO108" s="674"/>
      <c r="AP108" s="674"/>
      <c r="AQ108" s="674"/>
      <c r="AR108" s="674"/>
      <c r="AS108" s="674"/>
      <c r="AT108" s="674"/>
      <c r="AU108" s="674"/>
      <c r="AV108" s="674"/>
      <c r="AW108" s="674"/>
      <c r="AX108" s="674"/>
      <c r="AY108" s="674"/>
      <c r="AZ108" s="674"/>
      <c r="BA108" s="674"/>
      <c r="BB108" s="674"/>
      <c r="BC108" s="674"/>
      <c r="BD108" s="674"/>
      <c r="BE108" s="674"/>
      <c r="BF108" s="674"/>
      <c r="BG108" s="674"/>
      <c r="BH108" s="674"/>
      <c r="BI108" s="674"/>
      <c r="BJ108" s="674"/>
      <c r="BK108" s="674"/>
      <c r="BL108" s="674"/>
      <c r="BM108" s="674"/>
      <c r="BN108" s="674"/>
      <c r="BO108" s="717">
        <v>2</v>
      </c>
      <c r="BP108" s="717"/>
      <c r="BQ108" s="717"/>
    </row>
    <row r="109" spans="1:69" ht="15" customHeight="1">
      <c r="A109" s="574"/>
      <c r="B109" s="702"/>
      <c r="C109" s="593" t="s">
        <v>1240</v>
      </c>
      <c r="D109" s="599">
        <v>7</v>
      </c>
      <c r="E109" s="755">
        <v>7</v>
      </c>
      <c r="F109" s="631">
        <f t="shared" si="1"/>
        <v>0</v>
      </c>
      <c r="G109" s="615"/>
      <c r="H109" s="575"/>
      <c r="I109" s="715"/>
      <c r="J109" s="718">
        <v>1</v>
      </c>
      <c r="K109" s="718">
        <v>2</v>
      </c>
      <c r="L109" s="718">
        <v>3</v>
      </c>
      <c r="M109" s="732">
        <v>7</v>
      </c>
      <c r="N109" s="718">
        <v>8</v>
      </c>
      <c r="O109" s="718">
        <v>9</v>
      </c>
      <c r="P109" s="718">
        <v>10</v>
      </c>
      <c r="Q109" s="674"/>
      <c r="R109" s="674"/>
      <c r="S109" s="674"/>
      <c r="T109" s="674"/>
      <c r="U109" s="674"/>
      <c r="V109" s="674"/>
      <c r="W109" s="674"/>
      <c r="X109" s="674"/>
      <c r="Y109" s="674"/>
      <c r="Z109" s="674"/>
      <c r="AA109" s="674"/>
      <c r="AB109" s="674"/>
      <c r="AC109" s="674"/>
      <c r="AD109" s="674"/>
      <c r="AE109" s="674"/>
      <c r="AF109" s="674"/>
      <c r="AG109" s="674"/>
      <c r="AH109" s="674"/>
      <c r="AI109" s="674"/>
      <c r="AJ109" s="674"/>
      <c r="AK109" s="674"/>
      <c r="AL109" s="674"/>
      <c r="AM109" s="674"/>
      <c r="AN109" s="674"/>
      <c r="AO109" s="674"/>
      <c r="AP109" s="674"/>
      <c r="AQ109" s="674"/>
      <c r="AR109" s="674"/>
      <c r="AS109" s="674"/>
      <c r="AT109" s="674"/>
      <c r="AU109" s="674"/>
      <c r="AV109" s="674"/>
      <c r="AW109" s="674"/>
      <c r="AX109" s="674"/>
      <c r="AY109" s="674"/>
      <c r="AZ109" s="674"/>
      <c r="BA109" s="674"/>
      <c r="BB109" s="674"/>
      <c r="BC109" s="674"/>
      <c r="BD109" s="674"/>
      <c r="BE109" s="674"/>
      <c r="BF109" s="674"/>
      <c r="BG109" s="674"/>
      <c r="BH109" s="674"/>
      <c r="BI109" s="674"/>
      <c r="BJ109" s="674"/>
      <c r="BK109" s="674"/>
      <c r="BL109" s="674"/>
      <c r="BM109" s="674"/>
      <c r="BN109" s="674"/>
      <c r="BO109" s="717">
        <v>7</v>
      </c>
      <c r="BP109" s="717"/>
      <c r="BQ109" s="717"/>
    </row>
    <row r="110" spans="1:69" ht="15" customHeight="1">
      <c r="A110" s="574"/>
      <c r="B110" s="702"/>
      <c r="C110" s="593" t="s">
        <v>1751</v>
      </c>
      <c r="D110" s="599">
        <v>1</v>
      </c>
      <c r="E110" s="755">
        <v>1</v>
      </c>
      <c r="F110" s="631">
        <f t="shared" si="1"/>
        <v>0</v>
      </c>
      <c r="G110" s="537"/>
      <c r="H110" s="575"/>
      <c r="I110" s="715"/>
      <c r="J110" s="718">
        <v>6</v>
      </c>
      <c r="K110" s="674"/>
      <c r="L110" s="674"/>
      <c r="M110" s="727"/>
      <c r="N110" s="674"/>
      <c r="O110" s="674"/>
      <c r="P110" s="674"/>
      <c r="Q110" s="674"/>
      <c r="R110" s="674"/>
      <c r="S110" s="674"/>
      <c r="T110" s="674"/>
      <c r="U110" s="674"/>
      <c r="V110" s="674"/>
      <c r="W110" s="674"/>
      <c r="X110" s="674"/>
      <c r="Y110" s="674"/>
      <c r="Z110" s="674"/>
      <c r="AA110" s="674"/>
      <c r="AB110" s="674"/>
      <c r="AC110" s="674"/>
      <c r="AD110" s="674"/>
      <c r="AE110" s="674"/>
      <c r="AF110" s="674"/>
      <c r="AG110" s="674"/>
      <c r="AH110" s="674"/>
      <c r="AI110" s="674"/>
      <c r="AJ110" s="674"/>
      <c r="AK110" s="674"/>
      <c r="AL110" s="674"/>
      <c r="AM110" s="674"/>
      <c r="AN110" s="674"/>
      <c r="AO110" s="674"/>
      <c r="AP110" s="674"/>
      <c r="AQ110" s="674"/>
      <c r="AR110" s="674"/>
      <c r="AS110" s="674"/>
      <c r="AT110" s="674"/>
      <c r="AU110" s="674"/>
      <c r="AV110" s="674"/>
      <c r="AW110" s="674"/>
      <c r="AX110" s="674"/>
      <c r="AY110" s="674"/>
      <c r="AZ110" s="674"/>
      <c r="BA110" s="674"/>
      <c r="BB110" s="674"/>
      <c r="BC110" s="674"/>
      <c r="BD110" s="674"/>
      <c r="BE110" s="674"/>
      <c r="BF110" s="674"/>
      <c r="BG110" s="674"/>
      <c r="BH110" s="674"/>
      <c r="BI110" s="674"/>
      <c r="BJ110" s="674"/>
      <c r="BK110" s="674"/>
      <c r="BL110" s="674"/>
      <c r="BM110" s="674"/>
      <c r="BN110" s="674"/>
      <c r="BO110" s="717">
        <v>1</v>
      </c>
      <c r="BP110" s="717"/>
      <c r="BQ110" s="717"/>
    </row>
    <row r="111" spans="1:69" ht="15" customHeight="1">
      <c r="A111" s="574"/>
      <c r="B111" s="702"/>
      <c r="C111" s="593" t="s">
        <v>1468</v>
      </c>
      <c r="D111" s="599">
        <v>2</v>
      </c>
      <c r="E111" s="755">
        <v>2</v>
      </c>
      <c r="F111" s="631">
        <f t="shared" si="1"/>
        <v>0</v>
      </c>
      <c r="G111" s="537"/>
      <c r="H111" s="575"/>
      <c r="I111" s="715"/>
      <c r="J111" s="674">
        <v>0</v>
      </c>
      <c r="K111" s="674">
        <v>0</v>
      </c>
      <c r="L111" s="716"/>
      <c r="M111" s="674"/>
      <c r="N111" s="674"/>
      <c r="O111" s="674"/>
      <c r="P111" s="674"/>
      <c r="Q111" s="674"/>
      <c r="R111" s="674"/>
      <c r="S111" s="674"/>
      <c r="T111" s="674"/>
      <c r="U111" s="674"/>
      <c r="V111" s="674"/>
      <c r="W111" s="674"/>
      <c r="X111" s="674"/>
      <c r="Y111" s="674"/>
      <c r="Z111" s="674"/>
      <c r="AA111" s="674"/>
      <c r="AB111" s="674"/>
      <c r="AC111" s="674"/>
      <c r="AD111" s="674"/>
      <c r="AE111" s="674"/>
      <c r="AF111" s="674"/>
      <c r="AG111" s="674"/>
      <c r="AH111" s="674"/>
      <c r="AI111" s="674"/>
      <c r="AJ111" s="674"/>
      <c r="AK111" s="674"/>
      <c r="AL111" s="674"/>
      <c r="AM111" s="674"/>
      <c r="AN111" s="674"/>
      <c r="AO111" s="674"/>
      <c r="AP111" s="674"/>
      <c r="AQ111" s="674"/>
      <c r="AR111" s="674"/>
      <c r="AS111" s="674"/>
      <c r="AT111" s="674"/>
      <c r="AU111" s="674"/>
      <c r="AV111" s="674"/>
      <c r="AW111" s="674"/>
      <c r="AX111" s="674"/>
      <c r="AY111" s="674"/>
      <c r="AZ111" s="674"/>
      <c r="BA111" s="674"/>
      <c r="BB111" s="674"/>
      <c r="BC111" s="674"/>
      <c r="BD111" s="674"/>
      <c r="BE111" s="674"/>
      <c r="BF111" s="674"/>
      <c r="BG111" s="674"/>
      <c r="BH111" s="674"/>
      <c r="BI111" s="674"/>
      <c r="BJ111" s="674"/>
      <c r="BK111" s="674"/>
      <c r="BL111" s="674"/>
      <c r="BM111" s="674"/>
      <c r="BN111" s="674"/>
      <c r="BO111" s="717">
        <v>2</v>
      </c>
      <c r="BP111" s="717"/>
      <c r="BQ111" s="717"/>
    </row>
    <row r="112" spans="1:69" ht="15" customHeight="1">
      <c r="A112" s="574"/>
      <c r="B112" s="694"/>
      <c r="C112" s="593" t="s">
        <v>752</v>
      </c>
      <c r="D112" s="599">
        <v>12</v>
      </c>
      <c r="E112" s="755">
        <v>11</v>
      </c>
      <c r="F112" s="631">
        <f t="shared" si="1"/>
        <v>-1</v>
      </c>
      <c r="G112" s="537" t="s">
        <v>1934</v>
      </c>
      <c r="H112" s="575"/>
      <c r="I112" s="715"/>
      <c r="J112" s="674"/>
      <c r="K112" s="674"/>
      <c r="L112" s="716"/>
      <c r="M112" s="674"/>
      <c r="N112" s="674"/>
      <c r="O112" s="674"/>
      <c r="P112" s="674"/>
      <c r="Q112" s="674"/>
      <c r="R112" s="674"/>
      <c r="S112" s="674"/>
      <c r="T112" s="674"/>
      <c r="U112" s="674"/>
      <c r="V112" s="674"/>
      <c r="W112" s="674"/>
      <c r="X112" s="674"/>
      <c r="Y112" s="674"/>
      <c r="Z112" s="674"/>
      <c r="AA112" s="674"/>
      <c r="AB112" s="674"/>
      <c r="AC112" s="674"/>
      <c r="AD112" s="674"/>
      <c r="AE112" s="674"/>
      <c r="AF112" s="674"/>
      <c r="AG112" s="674"/>
      <c r="AH112" s="674"/>
      <c r="AI112" s="674"/>
      <c r="AJ112" s="674"/>
      <c r="AK112" s="674"/>
      <c r="AL112" s="674"/>
      <c r="AM112" s="674"/>
      <c r="AN112" s="674"/>
      <c r="AO112" s="674"/>
      <c r="AP112" s="674"/>
      <c r="AQ112" s="674"/>
      <c r="AR112" s="674"/>
      <c r="AS112" s="674"/>
      <c r="AT112" s="674"/>
      <c r="AU112" s="674"/>
      <c r="AV112" s="674"/>
      <c r="AW112" s="674"/>
      <c r="AX112" s="674"/>
      <c r="AY112" s="674"/>
      <c r="AZ112" s="674"/>
      <c r="BA112" s="674"/>
      <c r="BB112" s="674"/>
      <c r="BC112" s="674"/>
      <c r="BD112" s="674"/>
      <c r="BE112" s="674"/>
      <c r="BF112" s="674"/>
      <c r="BG112" s="674"/>
      <c r="BH112" s="674"/>
      <c r="BI112" s="674"/>
      <c r="BJ112" s="674"/>
      <c r="BK112" s="674"/>
      <c r="BL112" s="674"/>
      <c r="BM112" s="674"/>
      <c r="BN112" s="674"/>
      <c r="BO112" s="717"/>
      <c r="BP112" s="717"/>
      <c r="BQ112" s="717"/>
    </row>
    <row r="113" spans="1:69" ht="15" customHeight="1">
      <c r="A113" s="574"/>
      <c r="B113" s="694"/>
      <c r="C113" s="593" t="s">
        <v>120</v>
      </c>
      <c r="D113" s="599">
        <v>0</v>
      </c>
      <c r="E113" s="755">
        <v>8</v>
      </c>
      <c r="F113" s="631">
        <f t="shared" si="1"/>
        <v>8</v>
      </c>
      <c r="G113" s="537"/>
      <c r="H113" s="575"/>
      <c r="I113" s="715"/>
      <c r="J113" s="674"/>
      <c r="K113" s="674"/>
      <c r="L113" s="716"/>
      <c r="M113" s="674"/>
      <c r="N113" s="674"/>
      <c r="O113" s="674"/>
      <c r="P113" s="674"/>
      <c r="Q113" s="674"/>
      <c r="R113" s="674"/>
      <c r="S113" s="674"/>
      <c r="T113" s="674"/>
      <c r="U113" s="674"/>
      <c r="V113" s="674"/>
      <c r="W113" s="674"/>
      <c r="X113" s="674"/>
      <c r="Y113" s="674"/>
      <c r="Z113" s="674"/>
      <c r="AA113" s="674"/>
      <c r="AB113" s="674"/>
      <c r="AC113" s="674"/>
      <c r="AD113" s="674"/>
      <c r="AE113" s="674"/>
      <c r="AF113" s="674"/>
      <c r="AG113" s="674"/>
      <c r="AH113" s="674"/>
      <c r="AI113" s="674"/>
      <c r="AJ113" s="674"/>
      <c r="AK113" s="674"/>
      <c r="AL113" s="674"/>
      <c r="AM113" s="674"/>
      <c r="AN113" s="674"/>
      <c r="AO113" s="674"/>
      <c r="AP113" s="674"/>
      <c r="AQ113" s="674"/>
      <c r="AR113" s="674"/>
      <c r="AS113" s="674"/>
      <c r="AT113" s="674"/>
      <c r="AU113" s="674"/>
      <c r="AV113" s="674"/>
      <c r="AW113" s="674"/>
      <c r="AX113" s="674"/>
      <c r="AY113" s="674"/>
      <c r="AZ113" s="674"/>
      <c r="BA113" s="674"/>
      <c r="BB113" s="674"/>
      <c r="BC113" s="674"/>
      <c r="BD113" s="674"/>
      <c r="BE113" s="674"/>
      <c r="BF113" s="674"/>
      <c r="BG113" s="674"/>
      <c r="BH113" s="674"/>
      <c r="BI113" s="674"/>
      <c r="BJ113" s="674"/>
      <c r="BK113" s="674"/>
      <c r="BL113" s="674"/>
      <c r="BM113" s="674"/>
      <c r="BN113" s="674"/>
      <c r="BO113" s="717"/>
      <c r="BP113" s="717"/>
      <c r="BQ113" s="717"/>
    </row>
    <row r="114" spans="1:69" ht="15" customHeight="1">
      <c r="A114" s="574"/>
      <c r="B114" s="693"/>
      <c r="C114" s="636" t="s">
        <v>1935</v>
      </c>
      <c r="D114" s="535">
        <v>10</v>
      </c>
      <c r="E114" s="751">
        <v>10</v>
      </c>
      <c r="F114" s="536">
        <f t="shared" si="1"/>
        <v>0</v>
      </c>
      <c r="G114" s="596"/>
      <c r="H114" s="575"/>
      <c r="I114" s="715"/>
      <c r="J114" s="674">
        <v>1</v>
      </c>
      <c r="K114" s="674">
        <v>2</v>
      </c>
      <c r="L114" s="674">
        <v>3</v>
      </c>
      <c r="M114" s="674">
        <v>4</v>
      </c>
      <c r="N114" s="674">
        <v>5</v>
      </c>
      <c r="O114" s="674">
        <v>6</v>
      </c>
      <c r="P114" s="674">
        <v>7</v>
      </c>
      <c r="Q114" s="674">
        <v>8</v>
      </c>
      <c r="R114" s="674">
        <v>9</v>
      </c>
      <c r="S114" s="674">
        <v>10</v>
      </c>
      <c r="T114" s="674"/>
      <c r="U114" s="674"/>
      <c r="V114" s="674"/>
      <c r="W114" s="674"/>
      <c r="X114" s="674"/>
      <c r="Y114" s="674"/>
      <c r="Z114" s="674"/>
      <c r="AA114" s="674"/>
      <c r="AB114" s="674"/>
      <c r="AC114" s="674"/>
      <c r="AD114" s="674"/>
      <c r="AE114" s="674"/>
      <c r="AF114" s="674"/>
      <c r="AG114" s="674"/>
      <c r="AH114" s="674"/>
      <c r="AI114" s="674"/>
      <c r="AJ114" s="674"/>
      <c r="AK114" s="674"/>
      <c r="AL114" s="674"/>
      <c r="AM114" s="674"/>
      <c r="AN114" s="674"/>
      <c r="AO114" s="674"/>
      <c r="AP114" s="674"/>
      <c r="AQ114" s="674"/>
      <c r="AR114" s="674"/>
      <c r="AS114" s="674"/>
      <c r="AT114" s="674"/>
      <c r="AU114" s="674"/>
      <c r="AV114" s="674"/>
      <c r="AW114" s="674"/>
      <c r="AX114" s="674"/>
      <c r="AY114" s="674"/>
      <c r="AZ114" s="674"/>
      <c r="BA114" s="674"/>
      <c r="BB114" s="674"/>
      <c r="BC114" s="674"/>
      <c r="BD114" s="674"/>
      <c r="BE114" s="674"/>
      <c r="BF114" s="674"/>
      <c r="BG114" s="674"/>
      <c r="BH114" s="674"/>
      <c r="BI114" s="674"/>
      <c r="BJ114" s="674"/>
      <c r="BK114" s="674"/>
      <c r="BL114" s="674"/>
      <c r="BM114" s="674"/>
      <c r="BN114" s="674"/>
      <c r="BO114" s="717">
        <v>10</v>
      </c>
      <c r="BP114" s="717"/>
      <c r="BQ114" s="717"/>
    </row>
    <row r="115" spans="1:69" ht="15" customHeight="1">
      <c r="A115" s="574"/>
      <c r="B115" s="693"/>
      <c r="C115" s="593" t="s">
        <v>1172</v>
      </c>
      <c r="D115" s="535">
        <v>1</v>
      </c>
      <c r="E115" s="751">
        <v>1</v>
      </c>
      <c r="F115" s="536">
        <f t="shared" si="1"/>
        <v>0</v>
      </c>
      <c r="G115" s="537" t="s">
        <v>1572</v>
      </c>
      <c r="H115" s="575"/>
      <c r="I115" s="715"/>
      <c r="J115" s="674"/>
      <c r="K115" s="674"/>
      <c r="L115" s="716"/>
      <c r="M115" s="674"/>
      <c r="N115" s="674"/>
      <c r="O115" s="674"/>
      <c r="P115" s="674"/>
      <c r="Q115" s="674"/>
      <c r="R115" s="674"/>
      <c r="S115" s="674"/>
      <c r="T115" s="674"/>
      <c r="U115" s="674"/>
      <c r="V115" s="674"/>
      <c r="W115" s="674"/>
      <c r="X115" s="674"/>
      <c r="Y115" s="674"/>
      <c r="Z115" s="674"/>
      <c r="AA115" s="674"/>
      <c r="AB115" s="674"/>
      <c r="AC115" s="674"/>
      <c r="AD115" s="674"/>
      <c r="AE115" s="674"/>
      <c r="AF115" s="674"/>
      <c r="AG115" s="674"/>
      <c r="AH115" s="674"/>
      <c r="AI115" s="674"/>
      <c r="AJ115" s="674"/>
      <c r="AK115" s="674"/>
      <c r="AL115" s="674"/>
      <c r="AM115" s="674"/>
      <c r="AN115" s="674"/>
      <c r="AO115" s="674"/>
      <c r="AP115" s="674"/>
      <c r="AQ115" s="674"/>
      <c r="AR115" s="674"/>
      <c r="AS115" s="674"/>
      <c r="AT115" s="674"/>
      <c r="AU115" s="674"/>
      <c r="AV115" s="674"/>
      <c r="AW115" s="674"/>
      <c r="AX115" s="674"/>
      <c r="AY115" s="674"/>
      <c r="AZ115" s="674"/>
      <c r="BA115" s="674"/>
      <c r="BB115" s="674"/>
      <c r="BC115" s="674"/>
      <c r="BD115" s="674"/>
      <c r="BE115" s="674"/>
      <c r="BF115" s="674"/>
      <c r="BG115" s="674"/>
      <c r="BH115" s="674"/>
      <c r="BI115" s="674"/>
      <c r="BJ115" s="674"/>
      <c r="BK115" s="674"/>
      <c r="BL115" s="674"/>
      <c r="BM115" s="674"/>
      <c r="BN115" s="674"/>
      <c r="BO115" s="717"/>
      <c r="BP115" s="717"/>
      <c r="BQ115" s="717"/>
    </row>
    <row r="116" spans="1:69" ht="15" customHeight="1">
      <c r="A116" s="574"/>
      <c r="B116" s="702" t="s">
        <v>866</v>
      </c>
      <c r="C116" s="593" t="s">
        <v>403</v>
      </c>
      <c r="D116" s="535">
        <v>12</v>
      </c>
      <c r="E116" s="751">
        <v>12</v>
      </c>
      <c r="F116" s="536">
        <f t="shared" si="1"/>
        <v>0</v>
      </c>
      <c r="G116" s="537"/>
      <c r="H116" s="575"/>
      <c r="I116" s="715"/>
      <c r="J116" s="674"/>
      <c r="K116" s="674"/>
      <c r="L116" s="716"/>
      <c r="M116" s="674"/>
      <c r="N116" s="674"/>
      <c r="O116" s="674"/>
      <c r="P116" s="674"/>
      <c r="Q116" s="674"/>
      <c r="R116" s="674"/>
      <c r="S116" s="674"/>
      <c r="T116" s="674"/>
      <c r="U116" s="674"/>
      <c r="V116" s="674"/>
      <c r="W116" s="674"/>
      <c r="X116" s="674"/>
      <c r="Y116" s="674"/>
      <c r="Z116" s="674"/>
      <c r="AA116" s="674"/>
      <c r="AB116" s="674"/>
      <c r="AC116" s="674"/>
      <c r="AD116" s="674"/>
      <c r="AE116" s="674"/>
      <c r="AF116" s="674"/>
      <c r="AG116" s="674"/>
      <c r="AH116" s="674"/>
      <c r="AI116" s="674"/>
      <c r="AJ116" s="674"/>
      <c r="AK116" s="674"/>
      <c r="AL116" s="674"/>
      <c r="AM116" s="674"/>
      <c r="AN116" s="674"/>
      <c r="AO116" s="674"/>
      <c r="AP116" s="674"/>
      <c r="AQ116" s="674"/>
      <c r="AR116" s="674"/>
      <c r="AS116" s="674"/>
      <c r="AT116" s="674"/>
      <c r="AU116" s="674"/>
      <c r="AV116" s="674"/>
      <c r="AW116" s="674"/>
      <c r="AX116" s="674"/>
      <c r="AY116" s="674"/>
      <c r="AZ116" s="674"/>
      <c r="BA116" s="674"/>
      <c r="BB116" s="674"/>
      <c r="BC116" s="674"/>
      <c r="BD116" s="674"/>
      <c r="BE116" s="674"/>
      <c r="BF116" s="674"/>
      <c r="BG116" s="674"/>
      <c r="BH116" s="674"/>
      <c r="BI116" s="674"/>
      <c r="BJ116" s="674"/>
      <c r="BK116" s="674"/>
      <c r="BL116" s="674"/>
      <c r="BM116" s="674"/>
      <c r="BN116" s="674"/>
      <c r="BO116" s="717"/>
      <c r="BP116" s="717"/>
      <c r="BQ116" s="717"/>
    </row>
    <row r="117" spans="1:69" ht="15" customHeight="1">
      <c r="A117" s="574"/>
      <c r="B117" s="693"/>
      <c r="C117" s="593" t="s">
        <v>513</v>
      </c>
      <c r="D117" s="535">
        <v>11</v>
      </c>
      <c r="E117" s="751">
        <v>11</v>
      </c>
      <c r="F117" s="536">
        <f t="shared" si="1"/>
        <v>0</v>
      </c>
      <c r="G117" s="537" t="s">
        <v>1652</v>
      </c>
      <c r="H117" s="575"/>
      <c r="I117" s="715"/>
      <c r="J117" s="674">
        <v>1</v>
      </c>
      <c r="K117" s="674">
        <v>2</v>
      </c>
      <c r="L117" s="674">
        <v>3</v>
      </c>
      <c r="M117" s="674">
        <v>4</v>
      </c>
      <c r="N117" s="674">
        <v>5</v>
      </c>
      <c r="O117" s="674">
        <v>6</v>
      </c>
      <c r="P117" s="674">
        <v>7</v>
      </c>
      <c r="Q117" s="674">
        <v>8</v>
      </c>
      <c r="R117" s="674">
        <v>9</v>
      </c>
      <c r="S117" s="674">
        <v>10</v>
      </c>
      <c r="T117" s="674">
        <v>11</v>
      </c>
      <c r="U117" s="674"/>
      <c r="V117" s="674"/>
      <c r="W117" s="674"/>
      <c r="X117" s="674"/>
      <c r="Y117" s="674"/>
      <c r="Z117" s="674"/>
      <c r="AA117" s="674"/>
      <c r="AB117" s="674"/>
      <c r="AC117" s="674"/>
      <c r="AD117" s="674"/>
      <c r="AE117" s="674"/>
      <c r="AF117" s="674"/>
      <c r="AG117" s="674"/>
      <c r="AH117" s="674"/>
      <c r="AI117" s="674"/>
      <c r="AJ117" s="674"/>
      <c r="AK117" s="674"/>
      <c r="AL117" s="674"/>
      <c r="AM117" s="674"/>
      <c r="AN117" s="674"/>
      <c r="AO117" s="674"/>
      <c r="AP117" s="674"/>
      <c r="AQ117" s="674"/>
      <c r="AR117" s="674"/>
      <c r="AS117" s="674"/>
      <c r="AT117" s="674"/>
      <c r="AU117" s="674"/>
      <c r="AV117" s="674"/>
      <c r="AW117" s="674"/>
      <c r="AX117" s="674"/>
      <c r="AY117" s="674"/>
      <c r="AZ117" s="674"/>
      <c r="BA117" s="674"/>
      <c r="BB117" s="674"/>
      <c r="BC117" s="674"/>
      <c r="BD117" s="674"/>
      <c r="BE117" s="674"/>
      <c r="BF117" s="674"/>
      <c r="BG117" s="674"/>
      <c r="BH117" s="674"/>
      <c r="BI117" s="674"/>
      <c r="BJ117" s="674"/>
      <c r="BK117" s="674"/>
      <c r="BL117" s="674"/>
      <c r="BM117" s="674"/>
      <c r="BN117" s="674"/>
      <c r="BO117" s="717">
        <v>11</v>
      </c>
      <c r="BP117" s="717"/>
      <c r="BQ117" s="717"/>
    </row>
    <row r="118" spans="1:69" ht="15" customHeight="1">
      <c r="A118" s="574"/>
      <c r="B118" s="693"/>
      <c r="C118" s="593" t="s">
        <v>1936</v>
      </c>
      <c r="D118" s="535">
        <v>0</v>
      </c>
      <c r="E118" s="751">
        <v>1</v>
      </c>
      <c r="F118" s="536">
        <f t="shared" si="1"/>
        <v>1</v>
      </c>
      <c r="G118" s="537"/>
      <c r="H118" s="575"/>
      <c r="I118" s="715"/>
      <c r="J118" s="674"/>
      <c r="K118" s="674"/>
      <c r="L118" s="674"/>
      <c r="M118" s="674"/>
      <c r="N118" s="674"/>
      <c r="O118" s="674"/>
      <c r="P118" s="674"/>
      <c r="Q118" s="674"/>
      <c r="R118" s="674"/>
      <c r="S118" s="674"/>
      <c r="T118" s="674"/>
      <c r="U118" s="674"/>
      <c r="V118" s="674"/>
      <c r="W118" s="674"/>
      <c r="X118" s="674"/>
      <c r="Y118" s="674"/>
      <c r="Z118" s="674"/>
      <c r="AA118" s="674"/>
      <c r="AB118" s="674"/>
      <c r="AC118" s="674"/>
      <c r="AD118" s="674"/>
      <c r="AE118" s="674"/>
      <c r="AF118" s="674"/>
      <c r="AG118" s="674"/>
      <c r="AH118" s="674"/>
      <c r="AI118" s="674"/>
      <c r="AJ118" s="674"/>
      <c r="AK118" s="674"/>
      <c r="AL118" s="674"/>
      <c r="AM118" s="674"/>
      <c r="AN118" s="674"/>
      <c r="AO118" s="674"/>
      <c r="AP118" s="674"/>
      <c r="AQ118" s="674"/>
      <c r="AR118" s="674"/>
      <c r="AS118" s="674"/>
      <c r="AT118" s="674"/>
      <c r="AU118" s="674"/>
      <c r="AV118" s="674"/>
      <c r="AW118" s="674"/>
      <c r="AX118" s="674"/>
      <c r="AY118" s="674"/>
      <c r="AZ118" s="674"/>
      <c r="BA118" s="674"/>
      <c r="BB118" s="674"/>
      <c r="BC118" s="674"/>
      <c r="BD118" s="674"/>
      <c r="BE118" s="674"/>
      <c r="BF118" s="674"/>
      <c r="BG118" s="674"/>
      <c r="BH118" s="674"/>
      <c r="BI118" s="674"/>
      <c r="BJ118" s="674"/>
      <c r="BK118" s="674"/>
      <c r="BL118" s="674"/>
      <c r="BM118" s="674"/>
      <c r="BN118" s="674"/>
      <c r="BO118" s="717"/>
      <c r="BP118" s="717"/>
      <c r="BQ118" s="717"/>
    </row>
    <row r="119" spans="1:69" ht="15" customHeight="1">
      <c r="A119" s="574"/>
      <c r="B119" s="693"/>
      <c r="C119" s="593" t="s">
        <v>1754</v>
      </c>
      <c r="D119" s="535">
        <v>1</v>
      </c>
      <c r="E119" s="751">
        <v>1</v>
      </c>
      <c r="F119" s="536">
        <f t="shared" si="1"/>
        <v>0</v>
      </c>
      <c r="G119" s="537" t="s">
        <v>1755</v>
      </c>
      <c r="H119" s="575"/>
      <c r="I119" s="715"/>
      <c r="J119" s="718">
        <v>134</v>
      </c>
      <c r="K119" s="674"/>
      <c r="L119" s="716"/>
      <c r="M119" s="674"/>
      <c r="N119" s="674"/>
      <c r="O119" s="674"/>
      <c r="P119" s="674"/>
      <c r="Q119" s="674"/>
      <c r="R119" s="674"/>
      <c r="S119" s="674"/>
      <c r="T119" s="674"/>
      <c r="U119" s="674"/>
      <c r="V119" s="674"/>
      <c r="W119" s="674"/>
      <c r="X119" s="674"/>
      <c r="Y119" s="674"/>
      <c r="Z119" s="674"/>
      <c r="AA119" s="674"/>
      <c r="AB119" s="674"/>
      <c r="AC119" s="674"/>
      <c r="AD119" s="674"/>
      <c r="AE119" s="674"/>
      <c r="AF119" s="674"/>
      <c r="AG119" s="674"/>
      <c r="AH119" s="674"/>
      <c r="AI119" s="674"/>
      <c r="AJ119" s="674"/>
      <c r="AK119" s="674"/>
      <c r="AL119" s="674"/>
      <c r="AM119" s="674"/>
      <c r="AN119" s="674"/>
      <c r="AO119" s="674"/>
      <c r="AP119" s="674"/>
      <c r="AQ119" s="674"/>
      <c r="AR119" s="674"/>
      <c r="AS119" s="674"/>
      <c r="AT119" s="674"/>
      <c r="AU119" s="674"/>
      <c r="AV119" s="674"/>
      <c r="AW119" s="674"/>
      <c r="AX119" s="674"/>
      <c r="AY119" s="674"/>
      <c r="AZ119" s="674"/>
      <c r="BA119" s="674"/>
      <c r="BB119" s="674"/>
      <c r="BC119" s="674"/>
      <c r="BD119" s="674"/>
      <c r="BE119" s="674"/>
      <c r="BF119" s="674"/>
      <c r="BG119" s="674"/>
      <c r="BH119" s="674"/>
      <c r="BI119" s="674"/>
      <c r="BJ119" s="674"/>
      <c r="BK119" s="674"/>
      <c r="BL119" s="674"/>
      <c r="BM119" s="674"/>
      <c r="BN119" s="674"/>
      <c r="BO119" s="717">
        <v>1</v>
      </c>
      <c r="BP119" s="717"/>
      <c r="BQ119" s="717"/>
    </row>
    <row r="120" spans="1:69" ht="15" customHeight="1">
      <c r="A120" s="574"/>
      <c r="B120" s="693"/>
      <c r="C120" s="593" t="s">
        <v>1174</v>
      </c>
      <c r="D120" s="535">
        <v>1</v>
      </c>
      <c r="E120" s="751">
        <v>1</v>
      </c>
      <c r="F120" s="536">
        <f t="shared" si="1"/>
        <v>0</v>
      </c>
      <c r="G120" s="537"/>
      <c r="H120" s="575"/>
      <c r="I120" s="715"/>
      <c r="J120" s="674">
        <v>0</v>
      </c>
      <c r="K120" s="674"/>
      <c r="L120" s="716"/>
      <c r="M120" s="674"/>
      <c r="N120" s="674"/>
      <c r="O120" s="674"/>
      <c r="P120" s="674"/>
      <c r="Q120" s="674"/>
      <c r="R120" s="674"/>
      <c r="S120" s="674"/>
      <c r="T120" s="674"/>
      <c r="U120" s="674"/>
      <c r="V120" s="674"/>
      <c r="W120" s="674"/>
      <c r="X120" s="674"/>
      <c r="Y120" s="674"/>
      <c r="Z120" s="674"/>
      <c r="AA120" s="674"/>
      <c r="AB120" s="674"/>
      <c r="AC120" s="674"/>
      <c r="AD120" s="674"/>
      <c r="AE120" s="674"/>
      <c r="AF120" s="674"/>
      <c r="AG120" s="674"/>
      <c r="AH120" s="674"/>
      <c r="AI120" s="674"/>
      <c r="AJ120" s="674"/>
      <c r="AK120" s="674"/>
      <c r="AL120" s="674"/>
      <c r="AM120" s="674"/>
      <c r="AN120" s="674"/>
      <c r="AO120" s="674"/>
      <c r="AP120" s="674"/>
      <c r="AQ120" s="674"/>
      <c r="AR120" s="674"/>
      <c r="AS120" s="674"/>
      <c r="AT120" s="674"/>
      <c r="AU120" s="674"/>
      <c r="AV120" s="674"/>
      <c r="AW120" s="674"/>
      <c r="AX120" s="674"/>
      <c r="AY120" s="674"/>
      <c r="AZ120" s="674"/>
      <c r="BA120" s="674"/>
      <c r="BB120" s="674"/>
      <c r="BC120" s="674"/>
      <c r="BD120" s="674"/>
      <c r="BE120" s="674"/>
      <c r="BF120" s="674"/>
      <c r="BG120" s="674"/>
      <c r="BH120" s="674"/>
      <c r="BI120" s="674"/>
      <c r="BJ120" s="674"/>
      <c r="BK120" s="674"/>
      <c r="BL120" s="674"/>
      <c r="BM120" s="674"/>
      <c r="BN120" s="674"/>
      <c r="BO120" s="717">
        <v>1</v>
      </c>
      <c r="BP120" s="717"/>
      <c r="BQ120" s="717"/>
    </row>
    <row r="121" spans="1:69" ht="15" customHeight="1">
      <c r="A121" s="574"/>
      <c r="B121" s="693"/>
      <c r="C121" s="593" t="s">
        <v>1756</v>
      </c>
      <c r="D121" s="535">
        <v>0</v>
      </c>
      <c r="E121" s="751">
        <v>1</v>
      </c>
      <c r="F121" s="536">
        <f t="shared" si="1"/>
        <v>1</v>
      </c>
      <c r="G121" s="615" t="s">
        <v>1829</v>
      </c>
      <c r="H121" s="575"/>
      <c r="I121" s="715"/>
      <c r="J121" s="674"/>
      <c r="K121" s="674"/>
      <c r="L121" s="716"/>
      <c r="M121" s="674"/>
      <c r="N121" s="674"/>
      <c r="O121" s="674"/>
      <c r="P121" s="674"/>
      <c r="Q121" s="674"/>
      <c r="R121" s="674"/>
      <c r="S121" s="674"/>
      <c r="T121" s="674"/>
      <c r="U121" s="674"/>
      <c r="V121" s="674"/>
      <c r="W121" s="674"/>
      <c r="X121" s="674"/>
      <c r="Y121" s="674"/>
      <c r="Z121" s="674"/>
      <c r="AA121" s="674"/>
      <c r="AB121" s="674"/>
      <c r="AC121" s="674"/>
      <c r="AD121" s="674"/>
      <c r="AE121" s="674"/>
      <c r="AF121" s="674"/>
      <c r="AG121" s="674"/>
      <c r="AH121" s="674"/>
      <c r="AI121" s="674"/>
      <c r="AJ121" s="674"/>
      <c r="AK121" s="674"/>
      <c r="AL121" s="674"/>
      <c r="AM121" s="674"/>
      <c r="AN121" s="674"/>
      <c r="AO121" s="674"/>
      <c r="AP121" s="674"/>
      <c r="AQ121" s="674"/>
      <c r="AR121" s="674"/>
      <c r="AS121" s="674"/>
      <c r="AT121" s="674"/>
      <c r="AU121" s="674"/>
      <c r="AV121" s="674"/>
      <c r="AW121" s="674"/>
      <c r="AX121" s="674"/>
      <c r="AY121" s="674"/>
      <c r="AZ121" s="674"/>
      <c r="BA121" s="674"/>
      <c r="BB121" s="674"/>
      <c r="BC121" s="674"/>
      <c r="BD121" s="674"/>
      <c r="BE121" s="674"/>
      <c r="BF121" s="674"/>
      <c r="BG121" s="674"/>
      <c r="BH121" s="674"/>
      <c r="BI121" s="674"/>
      <c r="BJ121" s="674"/>
      <c r="BK121" s="674"/>
      <c r="BL121" s="674"/>
      <c r="BM121" s="674"/>
      <c r="BN121" s="674"/>
      <c r="BO121" s="717"/>
      <c r="BP121" s="717"/>
      <c r="BQ121" s="717"/>
    </row>
    <row r="122" spans="1:69" ht="15" customHeight="1">
      <c r="A122" s="574"/>
      <c r="B122" s="693"/>
      <c r="C122" s="593" t="s">
        <v>1470</v>
      </c>
      <c r="D122" s="535">
        <v>1</v>
      </c>
      <c r="E122" s="751">
        <v>1</v>
      </c>
      <c r="F122" s="536">
        <f t="shared" si="1"/>
        <v>0</v>
      </c>
      <c r="G122" s="537"/>
      <c r="H122" s="575"/>
      <c r="I122" s="715"/>
      <c r="J122" s="674">
        <v>0</v>
      </c>
      <c r="K122" s="674"/>
      <c r="L122" s="716"/>
      <c r="M122" s="674"/>
      <c r="N122" s="674"/>
      <c r="O122" s="674"/>
      <c r="P122" s="674"/>
      <c r="Q122" s="674"/>
      <c r="R122" s="674"/>
      <c r="S122" s="674"/>
      <c r="T122" s="674"/>
      <c r="U122" s="674"/>
      <c r="V122" s="674"/>
      <c r="W122" s="674"/>
      <c r="X122" s="674"/>
      <c r="Y122" s="674"/>
      <c r="Z122" s="674"/>
      <c r="AA122" s="674"/>
      <c r="AB122" s="674"/>
      <c r="AC122" s="674"/>
      <c r="AD122" s="674"/>
      <c r="AE122" s="674"/>
      <c r="AF122" s="674"/>
      <c r="AG122" s="674"/>
      <c r="AH122" s="674"/>
      <c r="AI122" s="674"/>
      <c r="AJ122" s="674"/>
      <c r="AK122" s="674"/>
      <c r="AL122" s="674"/>
      <c r="AM122" s="674"/>
      <c r="AN122" s="674"/>
      <c r="AO122" s="674"/>
      <c r="AP122" s="674"/>
      <c r="AQ122" s="674"/>
      <c r="AR122" s="674"/>
      <c r="AS122" s="674"/>
      <c r="AT122" s="674"/>
      <c r="AU122" s="674"/>
      <c r="AV122" s="674"/>
      <c r="AW122" s="674"/>
      <c r="AX122" s="674"/>
      <c r="AY122" s="674"/>
      <c r="AZ122" s="674"/>
      <c r="BA122" s="674"/>
      <c r="BB122" s="674"/>
      <c r="BC122" s="674"/>
      <c r="BD122" s="674"/>
      <c r="BE122" s="674"/>
      <c r="BF122" s="674"/>
      <c r="BG122" s="674"/>
      <c r="BH122" s="674"/>
      <c r="BI122" s="674"/>
      <c r="BJ122" s="674"/>
      <c r="BK122" s="674"/>
      <c r="BL122" s="674"/>
      <c r="BM122" s="674"/>
      <c r="BN122" s="674"/>
      <c r="BO122" s="717">
        <v>1</v>
      </c>
      <c r="BP122" s="717"/>
      <c r="BQ122" s="717"/>
    </row>
    <row r="123" spans="1:69" ht="15" customHeight="1">
      <c r="A123" s="574"/>
      <c r="B123" s="693"/>
      <c r="C123" s="598" t="s">
        <v>1575</v>
      </c>
      <c r="D123" s="609">
        <v>1</v>
      </c>
      <c r="E123" s="763">
        <v>1</v>
      </c>
      <c r="F123" s="610">
        <f t="shared" si="1"/>
        <v>0</v>
      </c>
      <c r="G123" s="600"/>
      <c r="H123" s="575"/>
      <c r="I123" s="715"/>
      <c r="J123" s="674"/>
      <c r="K123" s="674"/>
      <c r="L123" s="716"/>
      <c r="M123" s="674"/>
      <c r="N123" s="674"/>
      <c r="O123" s="674"/>
      <c r="P123" s="674"/>
      <c r="Q123" s="674"/>
      <c r="R123" s="674"/>
      <c r="S123" s="674"/>
      <c r="T123" s="674"/>
      <c r="U123" s="674"/>
      <c r="V123" s="674"/>
      <c r="W123" s="674"/>
      <c r="X123" s="674"/>
      <c r="Y123" s="674"/>
      <c r="Z123" s="674"/>
      <c r="AA123" s="674"/>
      <c r="AB123" s="674"/>
      <c r="AC123" s="674"/>
      <c r="AD123" s="674"/>
      <c r="AE123" s="674"/>
      <c r="AF123" s="674"/>
      <c r="AG123" s="674"/>
      <c r="AH123" s="674"/>
      <c r="AI123" s="674"/>
      <c r="AJ123" s="674"/>
      <c r="AK123" s="674"/>
      <c r="AL123" s="674"/>
      <c r="AM123" s="674"/>
      <c r="AN123" s="674"/>
      <c r="AO123" s="674"/>
      <c r="AP123" s="674"/>
      <c r="AQ123" s="674"/>
      <c r="AR123" s="674"/>
      <c r="AS123" s="674"/>
      <c r="AT123" s="674"/>
      <c r="AU123" s="674"/>
      <c r="AV123" s="674"/>
      <c r="AW123" s="674"/>
      <c r="AX123" s="674"/>
      <c r="AY123" s="674"/>
      <c r="AZ123" s="674"/>
      <c r="BA123" s="674"/>
      <c r="BB123" s="674"/>
      <c r="BC123" s="674"/>
      <c r="BD123" s="674"/>
      <c r="BE123" s="674"/>
      <c r="BF123" s="674"/>
      <c r="BG123" s="674"/>
      <c r="BH123" s="674"/>
      <c r="BI123" s="674"/>
      <c r="BJ123" s="674"/>
      <c r="BK123" s="674"/>
      <c r="BL123" s="674"/>
      <c r="BM123" s="674"/>
      <c r="BN123" s="674"/>
      <c r="BO123" s="717"/>
      <c r="BP123" s="717"/>
      <c r="BQ123" s="717"/>
    </row>
    <row r="124" spans="1:69" ht="15" customHeight="1">
      <c r="A124" s="574"/>
      <c r="B124" s="700"/>
      <c r="C124" s="640" t="s">
        <v>1471</v>
      </c>
      <c r="D124" s="602">
        <v>0</v>
      </c>
      <c r="E124" s="761">
        <v>0</v>
      </c>
      <c r="F124" s="603">
        <f t="shared" si="1"/>
        <v>0</v>
      </c>
      <c r="G124" s="701" t="s">
        <v>1830</v>
      </c>
      <c r="H124" s="575"/>
      <c r="I124" s="715"/>
      <c r="J124" s="674"/>
      <c r="K124" s="674"/>
      <c r="L124" s="716"/>
      <c r="M124" s="674"/>
      <c r="N124" s="674"/>
      <c r="O124" s="674"/>
      <c r="P124" s="674"/>
      <c r="Q124" s="674"/>
      <c r="R124" s="674"/>
      <c r="S124" s="674"/>
      <c r="T124" s="674"/>
      <c r="U124" s="674"/>
      <c r="V124" s="674"/>
      <c r="W124" s="674"/>
      <c r="X124" s="674"/>
      <c r="Y124" s="674"/>
      <c r="Z124" s="674"/>
      <c r="AA124" s="674"/>
      <c r="AB124" s="674"/>
      <c r="AC124" s="674"/>
      <c r="AD124" s="674"/>
      <c r="AE124" s="674"/>
      <c r="AF124" s="674"/>
      <c r="AG124" s="674"/>
      <c r="AH124" s="674"/>
      <c r="AI124" s="674"/>
      <c r="AJ124" s="674"/>
      <c r="AK124" s="674"/>
      <c r="AL124" s="674"/>
      <c r="AM124" s="674"/>
      <c r="AN124" s="674"/>
      <c r="AO124" s="674"/>
      <c r="AP124" s="674"/>
      <c r="AQ124" s="674"/>
      <c r="AR124" s="674"/>
      <c r="AS124" s="674"/>
      <c r="AT124" s="674"/>
      <c r="AU124" s="674"/>
      <c r="AV124" s="674"/>
      <c r="AW124" s="674"/>
      <c r="AX124" s="674"/>
      <c r="AY124" s="674"/>
      <c r="AZ124" s="674"/>
      <c r="BA124" s="674"/>
      <c r="BB124" s="674"/>
      <c r="BC124" s="674"/>
      <c r="BD124" s="674"/>
      <c r="BE124" s="674"/>
      <c r="BF124" s="674"/>
      <c r="BG124" s="674"/>
      <c r="BH124" s="674"/>
      <c r="BI124" s="674"/>
      <c r="BJ124" s="674"/>
      <c r="BK124" s="674"/>
      <c r="BL124" s="674"/>
      <c r="BM124" s="674"/>
      <c r="BN124" s="674"/>
      <c r="BO124" s="717"/>
      <c r="BP124" s="717"/>
      <c r="BQ124" s="717"/>
    </row>
    <row r="125" spans="1:69" ht="15" customHeight="1">
      <c r="A125" s="574"/>
      <c r="B125" s="692"/>
      <c r="C125" s="605" t="s">
        <v>1937</v>
      </c>
      <c r="D125" s="606">
        <v>1</v>
      </c>
      <c r="E125" s="762">
        <v>1</v>
      </c>
      <c r="F125" s="607">
        <f t="shared" si="1"/>
        <v>0</v>
      </c>
      <c r="G125" s="608"/>
      <c r="H125" s="575"/>
      <c r="I125" s="715"/>
      <c r="J125" s="674"/>
      <c r="K125" s="674"/>
      <c r="L125" s="716"/>
      <c r="M125" s="674"/>
      <c r="N125" s="674"/>
      <c r="O125" s="674"/>
      <c r="P125" s="674"/>
      <c r="Q125" s="674"/>
      <c r="R125" s="674"/>
      <c r="S125" s="674"/>
      <c r="T125" s="674"/>
      <c r="U125" s="674"/>
      <c r="V125" s="674"/>
      <c r="W125" s="674"/>
      <c r="X125" s="674"/>
      <c r="Y125" s="674"/>
      <c r="Z125" s="674"/>
      <c r="AA125" s="674"/>
      <c r="AB125" s="674"/>
      <c r="AC125" s="674"/>
      <c r="AD125" s="674"/>
      <c r="AE125" s="674"/>
      <c r="AF125" s="674"/>
      <c r="AG125" s="674"/>
      <c r="AH125" s="674"/>
      <c r="AI125" s="674"/>
      <c r="AJ125" s="674"/>
      <c r="AK125" s="674"/>
      <c r="AL125" s="674"/>
      <c r="AM125" s="674"/>
      <c r="AN125" s="674"/>
      <c r="AO125" s="674"/>
      <c r="AP125" s="674"/>
      <c r="AQ125" s="674"/>
      <c r="AR125" s="674"/>
      <c r="AS125" s="674"/>
      <c r="AT125" s="674"/>
      <c r="AU125" s="674"/>
      <c r="AV125" s="674"/>
      <c r="AW125" s="674"/>
      <c r="AX125" s="674"/>
      <c r="AY125" s="674"/>
      <c r="AZ125" s="674"/>
      <c r="BA125" s="674"/>
      <c r="BB125" s="674"/>
      <c r="BC125" s="674"/>
      <c r="BD125" s="674"/>
      <c r="BE125" s="674"/>
      <c r="BF125" s="674"/>
      <c r="BG125" s="674"/>
      <c r="BH125" s="674"/>
      <c r="BI125" s="674"/>
      <c r="BJ125" s="674"/>
      <c r="BK125" s="674"/>
      <c r="BL125" s="674"/>
      <c r="BM125" s="674"/>
      <c r="BN125" s="674"/>
      <c r="BO125" s="717"/>
      <c r="BP125" s="717"/>
      <c r="BQ125" s="717"/>
    </row>
    <row r="126" spans="1:69" ht="15" customHeight="1">
      <c r="A126" s="574"/>
      <c r="B126" s="694"/>
      <c r="C126" s="593" t="s">
        <v>1043</v>
      </c>
      <c r="D126" s="535">
        <v>0</v>
      </c>
      <c r="E126" s="751">
        <v>0</v>
      </c>
      <c r="F126" s="536">
        <f t="shared" si="1"/>
        <v>0</v>
      </c>
      <c r="G126" s="537"/>
      <c r="H126" s="575"/>
      <c r="I126" s="715"/>
      <c r="J126" s="674"/>
      <c r="K126" s="674"/>
      <c r="L126" s="716"/>
      <c r="M126" s="674"/>
      <c r="N126" s="674"/>
      <c r="O126" s="674"/>
      <c r="P126" s="674"/>
      <c r="Q126" s="674"/>
      <c r="R126" s="674"/>
      <c r="S126" s="674"/>
      <c r="T126" s="674"/>
      <c r="U126" s="674"/>
      <c r="V126" s="674"/>
      <c r="W126" s="674"/>
      <c r="X126" s="674"/>
      <c r="Y126" s="674"/>
      <c r="Z126" s="674"/>
      <c r="AA126" s="674"/>
      <c r="AB126" s="674"/>
      <c r="AC126" s="674"/>
      <c r="AD126" s="674"/>
      <c r="AE126" s="674"/>
      <c r="AF126" s="674"/>
      <c r="AG126" s="674"/>
      <c r="AH126" s="674"/>
      <c r="AI126" s="674"/>
      <c r="AJ126" s="674"/>
      <c r="AK126" s="674"/>
      <c r="AL126" s="674"/>
      <c r="AM126" s="674"/>
      <c r="AN126" s="674"/>
      <c r="AO126" s="674"/>
      <c r="AP126" s="674"/>
      <c r="AQ126" s="674"/>
      <c r="AR126" s="674"/>
      <c r="AS126" s="674"/>
      <c r="AT126" s="674"/>
      <c r="AU126" s="674"/>
      <c r="AV126" s="674"/>
      <c r="AW126" s="674"/>
      <c r="AX126" s="674"/>
      <c r="AY126" s="674"/>
      <c r="AZ126" s="674"/>
      <c r="BA126" s="674"/>
      <c r="BB126" s="674"/>
      <c r="BC126" s="674"/>
      <c r="BD126" s="674"/>
      <c r="BE126" s="674"/>
      <c r="BF126" s="674"/>
      <c r="BG126" s="674"/>
      <c r="BH126" s="674"/>
      <c r="BI126" s="674"/>
      <c r="BJ126" s="674"/>
      <c r="BK126" s="674"/>
      <c r="BL126" s="674"/>
      <c r="BM126" s="674"/>
      <c r="BN126" s="674"/>
      <c r="BO126" s="717"/>
      <c r="BP126" s="717"/>
      <c r="BQ126" s="717"/>
    </row>
    <row r="127" spans="1:69" ht="15" customHeight="1">
      <c r="A127" s="574"/>
      <c r="B127" s="693" t="s">
        <v>91</v>
      </c>
      <c r="C127" s="593" t="s">
        <v>300</v>
      </c>
      <c r="D127" s="535">
        <v>4</v>
      </c>
      <c r="E127" s="751">
        <v>4</v>
      </c>
      <c r="F127" s="536">
        <f t="shared" si="1"/>
        <v>0</v>
      </c>
      <c r="G127" s="537"/>
      <c r="H127" s="575"/>
      <c r="I127" s="715"/>
      <c r="J127" s="674"/>
      <c r="K127" s="674"/>
      <c r="L127" s="716"/>
      <c r="M127" s="674"/>
      <c r="N127" s="674"/>
      <c r="O127" s="674"/>
      <c r="P127" s="674"/>
      <c r="Q127" s="674"/>
      <c r="R127" s="674"/>
      <c r="S127" s="674"/>
      <c r="T127" s="674"/>
      <c r="U127" s="674"/>
      <c r="V127" s="674"/>
      <c r="W127" s="674"/>
      <c r="X127" s="674"/>
      <c r="Y127" s="674"/>
      <c r="Z127" s="674"/>
      <c r="AA127" s="674"/>
      <c r="AB127" s="674"/>
      <c r="AC127" s="674"/>
      <c r="AD127" s="674"/>
      <c r="AE127" s="674"/>
      <c r="AF127" s="674"/>
      <c r="AG127" s="674"/>
      <c r="AH127" s="674"/>
      <c r="AI127" s="674"/>
      <c r="AJ127" s="674"/>
      <c r="AK127" s="674"/>
      <c r="AL127" s="674"/>
      <c r="AM127" s="674"/>
      <c r="AN127" s="674"/>
      <c r="AO127" s="674"/>
      <c r="AP127" s="674"/>
      <c r="AQ127" s="674"/>
      <c r="AR127" s="674"/>
      <c r="AS127" s="674"/>
      <c r="AT127" s="674"/>
      <c r="AU127" s="674"/>
      <c r="AV127" s="674"/>
      <c r="AW127" s="674"/>
      <c r="AX127" s="674"/>
      <c r="AY127" s="674"/>
      <c r="AZ127" s="674"/>
      <c r="BA127" s="674"/>
      <c r="BB127" s="674"/>
      <c r="BC127" s="674"/>
      <c r="BD127" s="674"/>
      <c r="BE127" s="674"/>
      <c r="BF127" s="674"/>
      <c r="BG127" s="674"/>
      <c r="BH127" s="674"/>
      <c r="BI127" s="674"/>
      <c r="BJ127" s="674"/>
      <c r="BK127" s="674"/>
      <c r="BL127" s="674"/>
      <c r="BM127" s="674"/>
      <c r="BN127" s="674"/>
      <c r="BO127" s="717"/>
      <c r="BP127" s="717"/>
      <c r="BQ127" s="717"/>
    </row>
    <row r="128" spans="1:69" ht="15" customHeight="1">
      <c r="A128" s="574"/>
      <c r="B128" s="700"/>
      <c r="C128" s="640" t="s">
        <v>1938</v>
      </c>
      <c r="D128" s="535">
        <v>1</v>
      </c>
      <c r="E128" s="751">
        <v>1</v>
      </c>
      <c r="F128" s="603">
        <f t="shared" si="1"/>
        <v>0</v>
      </c>
      <c r="G128" s="604"/>
      <c r="H128" s="575"/>
      <c r="I128" s="715"/>
      <c r="J128" s="674"/>
      <c r="K128" s="674"/>
      <c r="L128" s="716"/>
      <c r="M128" s="674"/>
      <c r="N128" s="674"/>
      <c r="O128" s="674"/>
      <c r="P128" s="674"/>
      <c r="Q128" s="674"/>
      <c r="R128" s="674"/>
      <c r="S128" s="674"/>
      <c r="T128" s="674"/>
      <c r="U128" s="674"/>
      <c r="V128" s="674"/>
      <c r="W128" s="674"/>
      <c r="X128" s="674"/>
      <c r="Y128" s="674"/>
      <c r="Z128" s="674"/>
      <c r="AA128" s="674"/>
      <c r="AB128" s="674"/>
      <c r="AC128" s="674"/>
      <c r="AD128" s="674"/>
      <c r="AE128" s="674"/>
      <c r="AF128" s="674"/>
      <c r="AG128" s="674"/>
      <c r="AH128" s="674"/>
      <c r="AI128" s="674"/>
      <c r="AJ128" s="674"/>
      <c r="AK128" s="674"/>
      <c r="AL128" s="674"/>
      <c r="AM128" s="674"/>
      <c r="AN128" s="674"/>
      <c r="AO128" s="674"/>
      <c r="AP128" s="674"/>
      <c r="AQ128" s="674"/>
      <c r="AR128" s="674"/>
      <c r="AS128" s="674"/>
      <c r="AT128" s="674"/>
      <c r="AU128" s="674"/>
      <c r="AV128" s="674"/>
      <c r="AW128" s="674"/>
      <c r="AX128" s="674"/>
      <c r="AY128" s="674"/>
      <c r="AZ128" s="674"/>
      <c r="BA128" s="674"/>
      <c r="BB128" s="674"/>
      <c r="BC128" s="674"/>
      <c r="BD128" s="674"/>
      <c r="BE128" s="674"/>
      <c r="BF128" s="674"/>
      <c r="BG128" s="674"/>
      <c r="BH128" s="674"/>
      <c r="BI128" s="674"/>
      <c r="BJ128" s="674"/>
      <c r="BK128" s="674"/>
      <c r="BL128" s="674"/>
      <c r="BM128" s="674"/>
      <c r="BN128" s="674"/>
      <c r="BO128" s="717"/>
      <c r="BP128" s="717"/>
      <c r="BQ128" s="717"/>
    </row>
    <row r="129" spans="1:69" ht="15" customHeight="1">
      <c r="A129" s="574"/>
      <c r="B129" s="692"/>
      <c r="C129" s="605" t="s">
        <v>777</v>
      </c>
      <c r="D129" s="606">
        <v>2</v>
      </c>
      <c r="E129" s="762">
        <v>2</v>
      </c>
      <c r="F129" s="607">
        <f t="shared" si="1"/>
        <v>0</v>
      </c>
      <c r="G129" s="608"/>
      <c r="H129" s="575"/>
      <c r="I129" s="715"/>
      <c r="J129" s="674"/>
      <c r="K129" s="674"/>
      <c r="L129" s="716"/>
      <c r="M129" s="674"/>
      <c r="N129" s="674"/>
      <c r="O129" s="674"/>
      <c r="P129" s="674"/>
      <c r="Q129" s="674"/>
      <c r="R129" s="674"/>
      <c r="S129" s="674"/>
      <c r="T129" s="674"/>
      <c r="U129" s="674"/>
      <c r="V129" s="674"/>
      <c r="W129" s="674"/>
      <c r="X129" s="674"/>
      <c r="Y129" s="674"/>
      <c r="Z129" s="674"/>
      <c r="AA129" s="674"/>
      <c r="AB129" s="674"/>
      <c r="AC129" s="674"/>
      <c r="AD129" s="674"/>
      <c r="AE129" s="674"/>
      <c r="AF129" s="674"/>
      <c r="AG129" s="674"/>
      <c r="AH129" s="674"/>
      <c r="AI129" s="674"/>
      <c r="AJ129" s="674"/>
      <c r="AK129" s="674"/>
      <c r="AL129" s="674"/>
      <c r="AM129" s="674"/>
      <c r="AN129" s="674"/>
      <c r="AO129" s="674"/>
      <c r="AP129" s="674"/>
      <c r="AQ129" s="674"/>
      <c r="AR129" s="674"/>
      <c r="AS129" s="674"/>
      <c r="AT129" s="674"/>
      <c r="AU129" s="674"/>
      <c r="AV129" s="674"/>
      <c r="AW129" s="674"/>
      <c r="AX129" s="674"/>
      <c r="AY129" s="674"/>
      <c r="AZ129" s="674"/>
      <c r="BA129" s="674"/>
      <c r="BB129" s="674"/>
      <c r="BC129" s="674"/>
      <c r="BD129" s="674"/>
      <c r="BE129" s="674"/>
      <c r="BF129" s="674"/>
      <c r="BG129" s="674"/>
      <c r="BH129" s="674"/>
      <c r="BI129" s="674"/>
      <c r="BJ129" s="674"/>
      <c r="BK129" s="674"/>
      <c r="BL129" s="674"/>
      <c r="BM129" s="674"/>
      <c r="BN129" s="674"/>
      <c r="BO129" s="717"/>
      <c r="BP129" s="717"/>
      <c r="BQ129" s="717"/>
    </row>
    <row r="130" spans="1:69" ht="15" customHeight="1">
      <c r="A130" s="574"/>
      <c r="B130" s="693"/>
      <c r="C130" s="636" t="s">
        <v>948</v>
      </c>
      <c r="D130" s="535">
        <v>1</v>
      </c>
      <c r="E130" s="751">
        <v>1</v>
      </c>
      <c r="F130" s="536">
        <f t="shared" si="1"/>
        <v>0</v>
      </c>
      <c r="G130" s="596"/>
      <c r="H130" s="575"/>
      <c r="I130" s="715"/>
      <c r="J130" s="674"/>
      <c r="K130" s="674"/>
      <c r="L130" s="716"/>
      <c r="M130" s="674"/>
      <c r="N130" s="674"/>
      <c r="O130" s="674"/>
      <c r="P130" s="674"/>
      <c r="Q130" s="674"/>
      <c r="R130" s="674"/>
      <c r="S130" s="674"/>
      <c r="T130" s="674"/>
      <c r="U130" s="674"/>
      <c r="V130" s="674"/>
      <c r="W130" s="674"/>
      <c r="X130" s="674"/>
      <c r="Y130" s="674"/>
      <c r="Z130" s="674"/>
      <c r="AA130" s="674"/>
      <c r="AB130" s="674"/>
      <c r="AC130" s="674"/>
      <c r="AD130" s="674"/>
      <c r="AE130" s="674"/>
      <c r="AF130" s="674"/>
      <c r="AG130" s="674"/>
      <c r="AH130" s="674"/>
      <c r="AI130" s="674"/>
      <c r="AJ130" s="674"/>
      <c r="AK130" s="674"/>
      <c r="AL130" s="674"/>
      <c r="AM130" s="674"/>
      <c r="AN130" s="674"/>
      <c r="AO130" s="674"/>
      <c r="AP130" s="674"/>
      <c r="AQ130" s="674"/>
      <c r="AR130" s="674"/>
      <c r="AS130" s="674"/>
      <c r="AT130" s="674"/>
      <c r="AU130" s="674"/>
      <c r="AV130" s="674"/>
      <c r="AW130" s="674"/>
      <c r="AX130" s="674"/>
      <c r="AY130" s="674"/>
      <c r="AZ130" s="674"/>
      <c r="BA130" s="674"/>
      <c r="BB130" s="674"/>
      <c r="BC130" s="674"/>
      <c r="BD130" s="674"/>
      <c r="BE130" s="674"/>
      <c r="BF130" s="674"/>
      <c r="BG130" s="674"/>
      <c r="BH130" s="674"/>
      <c r="BI130" s="674"/>
      <c r="BJ130" s="674"/>
      <c r="BK130" s="674"/>
      <c r="BL130" s="674"/>
      <c r="BM130" s="674"/>
      <c r="BN130" s="674"/>
      <c r="BO130" s="717"/>
      <c r="BP130" s="717"/>
      <c r="BQ130" s="717"/>
    </row>
    <row r="131" spans="1:69" ht="15" customHeight="1">
      <c r="A131" s="574"/>
      <c r="B131" s="694"/>
      <c r="C131" s="593" t="s">
        <v>1046</v>
      </c>
      <c r="D131" s="535">
        <v>2</v>
      </c>
      <c r="E131" s="751">
        <v>3</v>
      </c>
      <c r="F131" s="536">
        <f t="shared" si="1"/>
        <v>1</v>
      </c>
      <c r="G131" s="537"/>
      <c r="H131" s="575"/>
      <c r="I131" s="715"/>
      <c r="J131" s="674"/>
      <c r="K131" s="674"/>
      <c r="L131" s="716"/>
      <c r="M131" s="674"/>
      <c r="N131" s="674"/>
      <c r="O131" s="674"/>
      <c r="P131" s="674"/>
      <c r="Q131" s="674"/>
      <c r="R131" s="674"/>
      <c r="S131" s="674"/>
      <c r="T131" s="674"/>
      <c r="U131" s="674"/>
      <c r="V131" s="674"/>
      <c r="W131" s="674"/>
      <c r="X131" s="674"/>
      <c r="Y131" s="674"/>
      <c r="Z131" s="674"/>
      <c r="AA131" s="674"/>
      <c r="AB131" s="674"/>
      <c r="AC131" s="674"/>
      <c r="AD131" s="674"/>
      <c r="AE131" s="674"/>
      <c r="AF131" s="674"/>
      <c r="AG131" s="674"/>
      <c r="AH131" s="674"/>
      <c r="AI131" s="674"/>
      <c r="AJ131" s="674"/>
      <c r="AK131" s="674"/>
      <c r="AL131" s="674"/>
      <c r="AM131" s="674"/>
      <c r="AN131" s="674"/>
      <c r="AO131" s="674"/>
      <c r="AP131" s="674"/>
      <c r="AQ131" s="674"/>
      <c r="AR131" s="674"/>
      <c r="AS131" s="674"/>
      <c r="AT131" s="674"/>
      <c r="AU131" s="674"/>
      <c r="AV131" s="674"/>
      <c r="AW131" s="674"/>
      <c r="AX131" s="674"/>
      <c r="AY131" s="674"/>
      <c r="AZ131" s="674"/>
      <c r="BA131" s="674"/>
      <c r="BB131" s="674"/>
      <c r="BC131" s="674"/>
      <c r="BD131" s="674"/>
      <c r="BE131" s="674"/>
      <c r="BF131" s="674"/>
      <c r="BG131" s="674"/>
      <c r="BH131" s="674"/>
      <c r="BI131" s="674"/>
      <c r="BJ131" s="674"/>
      <c r="BK131" s="674"/>
      <c r="BL131" s="674"/>
      <c r="BM131" s="674"/>
      <c r="BN131" s="674"/>
      <c r="BO131" s="717"/>
      <c r="BP131" s="717"/>
      <c r="BQ131" s="717"/>
    </row>
    <row r="132" spans="1:69" ht="15" customHeight="1">
      <c r="A132" s="574"/>
      <c r="B132" s="693"/>
      <c r="C132" s="593" t="s">
        <v>1176</v>
      </c>
      <c r="D132" s="535">
        <v>2</v>
      </c>
      <c r="E132" s="751">
        <v>2</v>
      </c>
      <c r="F132" s="536">
        <f t="shared" ref="F132:F195" si="2">E132-D132</f>
        <v>0</v>
      </c>
      <c r="G132" s="537"/>
      <c r="H132" s="575"/>
      <c r="I132" s="715"/>
      <c r="J132" s="674"/>
      <c r="K132" s="674"/>
      <c r="L132" s="716"/>
      <c r="M132" s="674"/>
      <c r="N132" s="674"/>
      <c r="O132" s="674"/>
      <c r="P132" s="674"/>
      <c r="Q132" s="674"/>
      <c r="R132" s="674"/>
      <c r="S132" s="674"/>
      <c r="T132" s="674"/>
      <c r="U132" s="674"/>
      <c r="V132" s="674"/>
      <c r="W132" s="674"/>
      <c r="X132" s="674"/>
      <c r="Y132" s="674"/>
      <c r="Z132" s="674"/>
      <c r="AA132" s="674"/>
      <c r="AB132" s="674"/>
      <c r="AC132" s="674"/>
      <c r="AD132" s="674"/>
      <c r="AE132" s="674"/>
      <c r="AF132" s="674"/>
      <c r="AG132" s="674"/>
      <c r="AH132" s="674"/>
      <c r="AI132" s="674"/>
      <c r="AJ132" s="674"/>
      <c r="AK132" s="674"/>
      <c r="AL132" s="674"/>
      <c r="AM132" s="674"/>
      <c r="AN132" s="674"/>
      <c r="AO132" s="674"/>
      <c r="AP132" s="674"/>
      <c r="AQ132" s="674"/>
      <c r="AR132" s="674"/>
      <c r="AS132" s="674"/>
      <c r="AT132" s="674"/>
      <c r="AU132" s="674"/>
      <c r="AV132" s="674"/>
      <c r="AW132" s="674"/>
      <c r="AX132" s="674"/>
      <c r="AY132" s="674"/>
      <c r="AZ132" s="674"/>
      <c r="BA132" s="674"/>
      <c r="BB132" s="674"/>
      <c r="BC132" s="674"/>
      <c r="BD132" s="674"/>
      <c r="BE132" s="674"/>
      <c r="BF132" s="674"/>
      <c r="BG132" s="674"/>
      <c r="BH132" s="674"/>
      <c r="BI132" s="674"/>
      <c r="BJ132" s="674"/>
      <c r="BK132" s="674"/>
      <c r="BL132" s="674"/>
      <c r="BM132" s="674"/>
      <c r="BN132" s="674"/>
      <c r="BO132" s="717"/>
      <c r="BP132" s="717"/>
      <c r="BQ132" s="717"/>
    </row>
    <row r="133" spans="1:69" ht="15" customHeight="1">
      <c r="A133" s="574"/>
      <c r="B133" s="693"/>
      <c r="C133" s="593" t="s">
        <v>884</v>
      </c>
      <c r="D133" s="535">
        <v>1</v>
      </c>
      <c r="E133" s="751">
        <v>1</v>
      </c>
      <c r="F133" s="536">
        <f t="shared" si="2"/>
        <v>0</v>
      </c>
      <c r="G133" s="537"/>
      <c r="H133" s="575"/>
      <c r="I133" s="715"/>
      <c r="J133" s="674"/>
      <c r="K133" s="674"/>
      <c r="L133" s="716"/>
      <c r="M133" s="674"/>
      <c r="N133" s="674"/>
      <c r="O133" s="674"/>
      <c r="P133" s="674"/>
      <c r="Q133" s="674"/>
      <c r="R133" s="674"/>
      <c r="S133" s="674"/>
      <c r="T133" s="674"/>
      <c r="U133" s="674"/>
      <c r="V133" s="674"/>
      <c r="W133" s="674"/>
      <c r="X133" s="674"/>
      <c r="Y133" s="674"/>
      <c r="Z133" s="674"/>
      <c r="AA133" s="674"/>
      <c r="AB133" s="674"/>
      <c r="AC133" s="674"/>
      <c r="AD133" s="674"/>
      <c r="AE133" s="674"/>
      <c r="AF133" s="674"/>
      <c r="AG133" s="674"/>
      <c r="AH133" s="674"/>
      <c r="AI133" s="674"/>
      <c r="AJ133" s="674"/>
      <c r="AK133" s="674"/>
      <c r="AL133" s="674"/>
      <c r="AM133" s="674"/>
      <c r="AN133" s="674"/>
      <c r="AO133" s="674"/>
      <c r="AP133" s="674"/>
      <c r="AQ133" s="674"/>
      <c r="AR133" s="674"/>
      <c r="AS133" s="674"/>
      <c r="AT133" s="674"/>
      <c r="AU133" s="674"/>
      <c r="AV133" s="674"/>
      <c r="AW133" s="674"/>
      <c r="AX133" s="674"/>
      <c r="AY133" s="674"/>
      <c r="AZ133" s="674"/>
      <c r="BA133" s="674"/>
      <c r="BB133" s="674"/>
      <c r="BC133" s="674"/>
      <c r="BD133" s="674"/>
      <c r="BE133" s="674"/>
      <c r="BF133" s="674"/>
      <c r="BG133" s="674"/>
      <c r="BH133" s="674"/>
      <c r="BI133" s="674"/>
      <c r="BJ133" s="674"/>
      <c r="BK133" s="674"/>
      <c r="BL133" s="674"/>
      <c r="BM133" s="674"/>
      <c r="BN133" s="674"/>
      <c r="BO133" s="717"/>
      <c r="BP133" s="717"/>
      <c r="BQ133" s="717"/>
    </row>
    <row r="134" spans="1:69" ht="15" customHeight="1">
      <c r="A134" s="574"/>
      <c r="B134" s="693"/>
      <c r="C134" s="593" t="s">
        <v>885</v>
      </c>
      <c r="D134" s="535">
        <v>1</v>
      </c>
      <c r="E134" s="751">
        <v>1</v>
      </c>
      <c r="F134" s="536">
        <f t="shared" si="2"/>
        <v>0</v>
      </c>
      <c r="G134" s="537"/>
      <c r="H134" s="575"/>
      <c r="I134" s="715"/>
      <c r="J134" s="674"/>
      <c r="K134" s="674"/>
      <c r="L134" s="716"/>
      <c r="M134" s="674"/>
      <c r="N134" s="674"/>
      <c r="O134" s="674"/>
      <c r="P134" s="674"/>
      <c r="Q134" s="674"/>
      <c r="R134" s="674"/>
      <c r="S134" s="674"/>
      <c r="T134" s="674"/>
      <c r="U134" s="674"/>
      <c r="V134" s="674"/>
      <c r="W134" s="674"/>
      <c r="X134" s="674"/>
      <c r="Y134" s="674"/>
      <c r="Z134" s="674"/>
      <c r="AA134" s="674"/>
      <c r="AB134" s="674"/>
      <c r="AC134" s="674"/>
      <c r="AD134" s="674"/>
      <c r="AE134" s="674"/>
      <c r="AF134" s="674"/>
      <c r="AG134" s="674"/>
      <c r="AH134" s="674"/>
      <c r="AI134" s="674"/>
      <c r="AJ134" s="674"/>
      <c r="AK134" s="674"/>
      <c r="AL134" s="674"/>
      <c r="AM134" s="674"/>
      <c r="AN134" s="674"/>
      <c r="AO134" s="674"/>
      <c r="AP134" s="674"/>
      <c r="AQ134" s="674"/>
      <c r="AR134" s="674"/>
      <c r="AS134" s="674"/>
      <c r="AT134" s="674"/>
      <c r="AU134" s="674"/>
      <c r="AV134" s="674"/>
      <c r="AW134" s="674"/>
      <c r="AX134" s="674"/>
      <c r="AY134" s="674"/>
      <c r="AZ134" s="674"/>
      <c r="BA134" s="674"/>
      <c r="BB134" s="674"/>
      <c r="BC134" s="674"/>
      <c r="BD134" s="674"/>
      <c r="BE134" s="674"/>
      <c r="BF134" s="674"/>
      <c r="BG134" s="674"/>
      <c r="BH134" s="674"/>
      <c r="BI134" s="674"/>
      <c r="BJ134" s="674"/>
      <c r="BK134" s="674"/>
      <c r="BL134" s="674"/>
      <c r="BM134" s="674"/>
      <c r="BN134" s="674"/>
      <c r="BO134" s="717"/>
      <c r="BP134" s="717"/>
      <c r="BQ134" s="717"/>
    </row>
    <row r="135" spans="1:69" ht="15" customHeight="1">
      <c r="A135" s="574"/>
      <c r="B135" s="693"/>
      <c r="C135" s="593" t="s">
        <v>1177</v>
      </c>
      <c r="D135" s="535">
        <v>1</v>
      </c>
      <c r="E135" s="751">
        <v>1</v>
      </c>
      <c r="F135" s="536">
        <f t="shared" si="2"/>
        <v>0</v>
      </c>
      <c r="G135" s="537"/>
      <c r="H135" s="575"/>
      <c r="I135" s="715"/>
      <c r="J135" s="674"/>
      <c r="K135" s="674"/>
      <c r="L135" s="716"/>
      <c r="M135" s="674"/>
      <c r="N135" s="674"/>
      <c r="O135" s="674"/>
      <c r="P135" s="674"/>
      <c r="Q135" s="674"/>
      <c r="R135" s="674"/>
      <c r="S135" s="674"/>
      <c r="T135" s="674"/>
      <c r="U135" s="674"/>
      <c r="V135" s="674"/>
      <c r="W135" s="674"/>
      <c r="X135" s="674"/>
      <c r="Y135" s="674"/>
      <c r="Z135" s="674"/>
      <c r="AA135" s="674"/>
      <c r="AB135" s="674"/>
      <c r="AC135" s="674"/>
      <c r="AD135" s="674"/>
      <c r="AE135" s="674"/>
      <c r="AF135" s="674"/>
      <c r="AG135" s="674"/>
      <c r="AH135" s="674"/>
      <c r="AI135" s="674"/>
      <c r="AJ135" s="674"/>
      <c r="AK135" s="674"/>
      <c r="AL135" s="674"/>
      <c r="AM135" s="674"/>
      <c r="AN135" s="674"/>
      <c r="AO135" s="674"/>
      <c r="AP135" s="674"/>
      <c r="AQ135" s="674"/>
      <c r="AR135" s="674"/>
      <c r="AS135" s="674"/>
      <c r="AT135" s="674"/>
      <c r="AU135" s="674"/>
      <c r="AV135" s="674"/>
      <c r="AW135" s="674"/>
      <c r="AX135" s="674"/>
      <c r="AY135" s="674"/>
      <c r="AZ135" s="674"/>
      <c r="BA135" s="674"/>
      <c r="BB135" s="674"/>
      <c r="BC135" s="674"/>
      <c r="BD135" s="674"/>
      <c r="BE135" s="674"/>
      <c r="BF135" s="674"/>
      <c r="BG135" s="674"/>
      <c r="BH135" s="674"/>
      <c r="BI135" s="674"/>
      <c r="BJ135" s="674"/>
      <c r="BK135" s="674"/>
      <c r="BL135" s="674"/>
      <c r="BM135" s="674"/>
      <c r="BN135" s="674"/>
      <c r="BO135" s="717"/>
      <c r="BP135" s="717"/>
      <c r="BQ135" s="717"/>
    </row>
    <row r="136" spans="1:69" ht="15" customHeight="1">
      <c r="A136" s="574"/>
      <c r="B136" s="693" t="s">
        <v>873</v>
      </c>
      <c r="C136" s="593" t="s">
        <v>880</v>
      </c>
      <c r="D136" s="535">
        <v>5</v>
      </c>
      <c r="E136" s="751">
        <v>5</v>
      </c>
      <c r="F136" s="536">
        <f t="shared" si="2"/>
        <v>0</v>
      </c>
      <c r="G136" s="537"/>
      <c r="H136" s="575"/>
      <c r="I136" s="715"/>
      <c r="J136" s="674"/>
      <c r="K136" s="674"/>
      <c r="L136" s="716"/>
      <c r="M136" s="674"/>
      <c r="N136" s="674"/>
      <c r="O136" s="674"/>
      <c r="P136" s="674"/>
      <c r="Q136" s="674"/>
      <c r="R136" s="674"/>
      <c r="S136" s="674"/>
      <c r="T136" s="674"/>
      <c r="U136" s="674"/>
      <c r="V136" s="674"/>
      <c r="W136" s="674"/>
      <c r="X136" s="674"/>
      <c r="Y136" s="674"/>
      <c r="Z136" s="674"/>
      <c r="AA136" s="674"/>
      <c r="AB136" s="674"/>
      <c r="AC136" s="674"/>
      <c r="AD136" s="674"/>
      <c r="AE136" s="674"/>
      <c r="AF136" s="674"/>
      <c r="AG136" s="674"/>
      <c r="AH136" s="674"/>
      <c r="AI136" s="674"/>
      <c r="AJ136" s="674"/>
      <c r="AK136" s="674"/>
      <c r="AL136" s="674"/>
      <c r="AM136" s="674"/>
      <c r="AN136" s="674"/>
      <c r="AO136" s="674"/>
      <c r="AP136" s="674"/>
      <c r="AQ136" s="674"/>
      <c r="AR136" s="674"/>
      <c r="AS136" s="674"/>
      <c r="AT136" s="674"/>
      <c r="AU136" s="674"/>
      <c r="AV136" s="674"/>
      <c r="AW136" s="674"/>
      <c r="AX136" s="674"/>
      <c r="AY136" s="674"/>
      <c r="AZ136" s="674"/>
      <c r="BA136" s="674"/>
      <c r="BB136" s="674"/>
      <c r="BC136" s="674"/>
      <c r="BD136" s="674"/>
      <c r="BE136" s="674"/>
      <c r="BF136" s="674"/>
      <c r="BG136" s="674"/>
      <c r="BH136" s="674"/>
      <c r="BI136" s="674"/>
      <c r="BJ136" s="674"/>
      <c r="BK136" s="674"/>
      <c r="BL136" s="674"/>
      <c r="BM136" s="674"/>
      <c r="BN136" s="674"/>
      <c r="BO136" s="717"/>
      <c r="BP136" s="717"/>
      <c r="BQ136" s="717"/>
    </row>
    <row r="137" spans="1:69" ht="15" customHeight="1">
      <c r="A137" s="574"/>
      <c r="B137" s="693"/>
      <c r="C137" s="593" t="s">
        <v>878</v>
      </c>
      <c r="D137" s="535">
        <v>1</v>
      </c>
      <c r="E137" s="751">
        <v>1</v>
      </c>
      <c r="F137" s="536">
        <f t="shared" si="2"/>
        <v>0</v>
      </c>
      <c r="G137" s="537"/>
      <c r="H137" s="575"/>
      <c r="I137" s="715"/>
      <c r="J137" s="674"/>
      <c r="K137" s="674"/>
      <c r="L137" s="716"/>
      <c r="M137" s="674"/>
      <c r="N137" s="674"/>
      <c r="O137" s="674"/>
      <c r="P137" s="674"/>
      <c r="Q137" s="674"/>
      <c r="R137" s="674"/>
      <c r="S137" s="674"/>
      <c r="T137" s="674"/>
      <c r="U137" s="674"/>
      <c r="V137" s="674"/>
      <c r="W137" s="674"/>
      <c r="X137" s="674"/>
      <c r="Y137" s="674"/>
      <c r="Z137" s="674"/>
      <c r="AA137" s="674"/>
      <c r="AB137" s="674"/>
      <c r="AC137" s="674"/>
      <c r="AD137" s="674"/>
      <c r="AE137" s="674"/>
      <c r="AF137" s="674"/>
      <c r="AG137" s="674"/>
      <c r="AH137" s="674"/>
      <c r="AI137" s="674"/>
      <c r="AJ137" s="674"/>
      <c r="AK137" s="674"/>
      <c r="AL137" s="674"/>
      <c r="AM137" s="674"/>
      <c r="AN137" s="674"/>
      <c r="AO137" s="674"/>
      <c r="AP137" s="674"/>
      <c r="AQ137" s="674"/>
      <c r="AR137" s="674"/>
      <c r="AS137" s="674"/>
      <c r="AT137" s="674"/>
      <c r="AU137" s="674"/>
      <c r="AV137" s="674"/>
      <c r="AW137" s="674"/>
      <c r="AX137" s="674"/>
      <c r="AY137" s="674"/>
      <c r="AZ137" s="674"/>
      <c r="BA137" s="674"/>
      <c r="BB137" s="674"/>
      <c r="BC137" s="674"/>
      <c r="BD137" s="674"/>
      <c r="BE137" s="674"/>
      <c r="BF137" s="674"/>
      <c r="BG137" s="674"/>
      <c r="BH137" s="674"/>
      <c r="BI137" s="674"/>
      <c r="BJ137" s="674"/>
      <c r="BK137" s="674"/>
      <c r="BL137" s="674"/>
      <c r="BM137" s="674"/>
      <c r="BN137" s="674"/>
      <c r="BO137" s="717"/>
      <c r="BP137" s="717"/>
      <c r="BQ137" s="717"/>
    </row>
    <row r="138" spans="1:69" ht="15" customHeight="1">
      <c r="A138" s="574"/>
      <c r="B138" s="693"/>
      <c r="C138" s="593" t="s">
        <v>879</v>
      </c>
      <c r="D138" s="535">
        <v>6</v>
      </c>
      <c r="E138" s="751">
        <v>6</v>
      </c>
      <c r="F138" s="536">
        <f t="shared" si="2"/>
        <v>0</v>
      </c>
      <c r="G138" s="537"/>
      <c r="H138" s="575"/>
      <c r="I138" s="715"/>
      <c r="J138" s="674"/>
      <c r="K138" s="674"/>
      <c r="L138" s="716"/>
      <c r="M138" s="674"/>
      <c r="N138" s="674"/>
      <c r="O138" s="674"/>
      <c r="P138" s="674"/>
      <c r="Q138" s="674"/>
      <c r="R138" s="674"/>
      <c r="S138" s="674"/>
      <c r="T138" s="674"/>
      <c r="U138" s="674"/>
      <c r="V138" s="674"/>
      <c r="W138" s="674"/>
      <c r="X138" s="674"/>
      <c r="Y138" s="674"/>
      <c r="Z138" s="674"/>
      <c r="AA138" s="674"/>
      <c r="AB138" s="674"/>
      <c r="AC138" s="674"/>
      <c r="AD138" s="674"/>
      <c r="AE138" s="674"/>
      <c r="AF138" s="674"/>
      <c r="AG138" s="674"/>
      <c r="AH138" s="674"/>
      <c r="AI138" s="674"/>
      <c r="AJ138" s="674"/>
      <c r="AK138" s="674"/>
      <c r="AL138" s="674"/>
      <c r="AM138" s="674"/>
      <c r="AN138" s="674"/>
      <c r="AO138" s="674"/>
      <c r="AP138" s="674"/>
      <c r="AQ138" s="674"/>
      <c r="AR138" s="674"/>
      <c r="AS138" s="674"/>
      <c r="AT138" s="674"/>
      <c r="AU138" s="674"/>
      <c r="AV138" s="674"/>
      <c r="AW138" s="674"/>
      <c r="AX138" s="674"/>
      <c r="AY138" s="674"/>
      <c r="AZ138" s="674"/>
      <c r="BA138" s="674"/>
      <c r="BB138" s="674"/>
      <c r="BC138" s="674"/>
      <c r="BD138" s="674"/>
      <c r="BE138" s="674"/>
      <c r="BF138" s="674"/>
      <c r="BG138" s="674"/>
      <c r="BH138" s="674"/>
      <c r="BI138" s="674"/>
      <c r="BJ138" s="674"/>
      <c r="BK138" s="674"/>
      <c r="BL138" s="674"/>
      <c r="BM138" s="674"/>
      <c r="BN138" s="674"/>
      <c r="BO138" s="717"/>
      <c r="BP138" s="717"/>
      <c r="BQ138" s="717"/>
    </row>
    <row r="139" spans="1:69" ht="15" customHeight="1">
      <c r="A139" s="574"/>
      <c r="B139" s="693"/>
      <c r="C139" s="593" t="s">
        <v>1127</v>
      </c>
      <c r="D139" s="535">
        <v>1</v>
      </c>
      <c r="E139" s="751">
        <v>1</v>
      </c>
      <c r="F139" s="536">
        <f t="shared" si="2"/>
        <v>0</v>
      </c>
      <c r="G139" s="537"/>
      <c r="H139" s="575"/>
      <c r="I139" s="715"/>
      <c r="J139" s="674"/>
      <c r="K139" s="674"/>
      <c r="L139" s="716"/>
      <c r="M139" s="674"/>
      <c r="N139" s="674"/>
      <c r="O139" s="674"/>
      <c r="P139" s="674"/>
      <c r="Q139" s="674"/>
      <c r="R139" s="674"/>
      <c r="S139" s="674"/>
      <c r="T139" s="674"/>
      <c r="U139" s="674"/>
      <c r="V139" s="674"/>
      <c r="W139" s="674"/>
      <c r="X139" s="674"/>
      <c r="Y139" s="674"/>
      <c r="Z139" s="674"/>
      <c r="AA139" s="674"/>
      <c r="AB139" s="674"/>
      <c r="AC139" s="674"/>
      <c r="AD139" s="674"/>
      <c r="AE139" s="674"/>
      <c r="AF139" s="674"/>
      <c r="AG139" s="674"/>
      <c r="AH139" s="674"/>
      <c r="AI139" s="674"/>
      <c r="AJ139" s="674"/>
      <c r="AK139" s="674"/>
      <c r="AL139" s="674"/>
      <c r="AM139" s="674"/>
      <c r="AN139" s="674"/>
      <c r="AO139" s="674"/>
      <c r="AP139" s="674"/>
      <c r="AQ139" s="674"/>
      <c r="AR139" s="674"/>
      <c r="AS139" s="674"/>
      <c r="AT139" s="674"/>
      <c r="AU139" s="674"/>
      <c r="AV139" s="674"/>
      <c r="AW139" s="674"/>
      <c r="AX139" s="674"/>
      <c r="AY139" s="674"/>
      <c r="AZ139" s="674"/>
      <c r="BA139" s="674"/>
      <c r="BB139" s="674"/>
      <c r="BC139" s="674"/>
      <c r="BD139" s="674"/>
      <c r="BE139" s="674"/>
      <c r="BF139" s="674"/>
      <c r="BG139" s="674"/>
      <c r="BH139" s="674"/>
      <c r="BI139" s="674"/>
      <c r="BJ139" s="674"/>
      <c r="BK139" s="674"/>
      <c r="BL139" s="674"/>
      <c r="BM139" s="674"/>
      <c r="BN139" s="674"/>
      <c r="BO139" s="717"/>
      <c r="BP139" s="717"/>
      <c r="BQ139" s="717"/>
    </row>
    <row r="140" spans="1:69" ht="15" customHeight="1">
      <c r="A140" s="574"/>
      <c r="B140" s="693"/>
      <c r="C140" s="593" t="s">
        <v>1178</v>
      </c>
      <c r="D140" s="535">
        <v>2</v>
      </c>
      <c r="E140" s="751">
        <v>2</v>
      </c>
      <c r="F140" s="536">
        <f t="shared" si="2"/>
        <v>0</v>
      </c>
      <c r="G140" s="537"/>
      <c r="H140" s="575"/>
      <c r="I140" s="715"/>
      <c r="J140" s="674"/>
      <c r="K140" s="674"/>
      <c r="L140" s="716"/>
      <c r="M140" s="674"/>
      <c r="N140" s="674"/>
      <c r="O140" s="674"/>
      <c r="P140" s="674"/>
      <c r="Q140" s="674"/>
      <c r="R140" s="674"/>
      <c r="S140" s="674"/>
      <c r="T140" s="674"/>
      <c r="U140" s="674"/>
      <c r="V140" s="674"/>
      <c r="W140" s="674"/>
      <c r="X140" s="674"/>
      <c r="Y140" s="674"/>
      <c r="Z140" s="674"/>
      <c r="AA140" s="674"/>
      <c r="AB140" s="674"/>
      <c r="AC140" s="674"/>
      <c r="AD140" s="674"/>
      <c r="AE140" s="674"/>
      <c r="AF140" s="674"/>
      <c r="AG140" s="674"/>
      <c r="AH140" s="674"/>
      <c r="AI140" s="674"/>
      <c r="AJ140" s="674"/>
      <c r="AK140" s="674"/>
      <c r="AL140" s="674"/>
      <c r="AM140" s="674"/>
      <c r="AN140" s="674"/>
      <c r="AO140" s="674"/>
      <c r="AP140" s="674"/>
      <c r="AQ140" s="674"/>
      <c r="AR140" s="674"/>
      <c r="AS140" s="674"/>
      <c r="AT140" s="674"/>
      <c r="AU140" s="674"/>
      <c r="AV140" s="674"/>
      <c r="AW140" s="674"/>
      <c r="AX140" s="674"/>
      <c r="AY140" s="674"/>
      <c r="AZ140" s="674"/>
      <c r="BA140" s="674"/>
      <c r="BB140" s="674"/>
      <c r="BC140" s="674"/>
      <c r="BD140" s="674"/>
      <c r="BE140" s="674"/>
      <c r="BF140" s="674"/>
      <c r="BG140" s="674"/>
      <c r="BH140" s="674"/>
      <c r="BI140" s="674"/>
      <c r="BJ140" s="674"/>
      <c r="BK140" s="674"/>
      <c r="BL140" s="674"/>
      <c r="BM140" s="674"/>
      <c r="BN140" s="674"/>
      <c r="BO140" s="717"/>
      <c r="BP140" s="717"/>
      <c r="BQ140" s="717"/>
    </row>
    <row r="141" spans="1:69" ht="15" customHeight="1">
      <c r="A141" s="574"/>
      <c r="B141" s="693"/>
      <c r="C141" s="593" t="s">
        <v>876</v>
      </c>
      <c r="D141" s="535">
        <v>5</v>
      </c>
      <c r="E141" s="751">
        <v>5</v>
      </c>
      <c r="F141" s="536">
        <f t="shared" si="2"/>
        <v>0</v>
      </c>
      <c r="G141" s="537"/>
      <c r="H141" s="575"/>
      <c r="I141" s="715"/>
      <c r="J141" s="674"/>
      <c r="K141" s="674"/>
      <c r="L141" s="716"/>
      <c r="M141" s="674"/>
      <c r="N141" s="674"/>
      <c r="O141" s="674"/>
      <c r="P141" s="674"/>
      <c r="Q141" s="674"/>
      <c r="R141" s="674"/>
      <c r="S141" s="674"/>
      <c r="T141" s="674"/>
      <c r="U141" s="674"/>
      <c r="V141" s="674"/>
      <c r="W141" s="674"/>
      <c r="X141" s="674"/>
      <c r="Y141" s="674"/>
      <c r="Z141" s="674"/>
      <c r="AA141" s="674"/>
      <c r="AB141" s="674"/>
      <c r="AC141" s="674"/>
      <c r="AD141" s="674"/>
      <c r="AE141" s="674"/>
      <c r="AF141" s="674"/>
      <c r="AG141" s="674"/>
      <c r="AH141" s="674"/>
      <c r="AI141" s="674"/>
      <c r="AJ141" s="674"/>
      <c r="AK141" s="674"/>
      <c r="AL141" s="674"/>
      <c r="AM141" s="674"/>
      <c r="AN141" s="674"/>
      <c r="AO141" s="674"/>
      <c r="AP141" s="674"/>
      <c r="AQ141" s="674"/>
      <c r="AR141" s="674"/>
      <c r="AS141" s="674"/>
      <c r="AT141" s="674"/>
      <c r="AU141" s="674"/>
      <c r="AV141" s="674"/>
      <c r="AW141" s="674"/>
      <c r="AX141" s="674"/>
      <c r="AY141" s="674"/>
      <c r="AZ141" s="674"/>
      <c r="BA141" s="674"/>
      <c r="BB141" s="674"/>
      <c r="BC141" s="674"/>
      <c r="BD141" s="674"/>
      <c r="BE141" s="674"/>
      <c r="BF141" s="674"/>
      <c r="BG141" s="674"/>
      <c r="BH141" s="674"/>
      <c r="BI141" s="674"/>
      <c r="BJ141" s="674"/>
      <c r="BK141" s="674"/>
      <c r="BL141" s="674"/>
      <c r="BM141" s="674"/>
      <c r="BN141" s="674"/>
      <c r="BO141" s="717"/>
      <c r="BP141" s="717"/>
      <c r="BQ141" s="717"/>
    </row>
    <row r="142" spans="1:69" ht="15" customHeight="1">
      <c r="A142" s="574"/>
      <c r="B142" s="693"/>
      <c r="C142" s="593" t="s">
        <v>883</v>
      </c>
      <c r="D142" s="535">
        <v>3</v>
      </c>
      <c r="E142" s="751">
        <v>3</v>
      </c>
      <c r="F142" s="536">
        <f t="shared" si="2"/>
        <v>0</v>
      </c>
      <c r="G142" s="537"/>
      <c r="H142" s="575"/>
      <c r="I142" s="715"/>
      <c r="J142" s="674"/>
      <c r="K142" s="674"/>
      <c r="L142" s="716"/>
      <c r="M142" s="674"/>
      <c r="N142" s="674"/>
      <c r="O142" s="674"/>
      <c r="P142" s="674"/>
      <c r="Q142" s="674"/>
      <c r="R142" s="674"/>
      <c r="S142" s="674"/>
      <c r="T142" s="674"/>
      <c r="U142" s="674"/>
      <c r="V142" s="674"/>
      <c r="W142" s="674"/>
      <c r="X142" s="674"/>
      <c r="Y142" s="674"/>
      <c r="Z142" s="674"/>
      <c r="AA142" s="674"/>
      <c r="AB142" s="674"/>
      <c r="AC142" s="674"/>
      <c r="AD142" s="674"/>
      <c r="AE142" s="674"/>
      <c r="AF142" s="674"/>
      <c r="AG142" s="674"/>
      <c r="AH142" s="674"/>
      <c r="AI142" s="674"/>
      <c r="AJ142" s="674"/>
      <c r="AK142" s="674"/>
      <c r="AL142" s="674"/>
      <c r="AM142" s="674"/>
      <c r="AN142" s="674"/>
      <c r="AO142" s="674"/>
      <c r="AP142" s="674"/>
      <c r="AQ142" s="674"/>
      <c r="AR142" s="674"/>
      <c r="AS142" s="674"/>
      <c r="AT142" s="674"/>
      <c r="AU142" s="674"/>
      <c r="AV142" s="674"/>
      <c r="AW142" s="674"/>
      <c r="AX142" s="674"/>
      <c r="AY142" s="674"/>
      <c r="AZ142" s="674"/>
      <c r="BA142" s="674"/>
      <c r="BB142" s="674"/>
      <c r="BC142" s="674"/>
      <c r="BD142" s="674"/>
      <c r="BE142" s="674"/>
      <c r="BF142" s="674"/>
      <c r="BG142" s="674"/>
      <c r="BH142" s="674"/>
      <c r="BI142" s="674"/>
      <c r="BJ142" s="674"/>
      <c r="BK142" s="674"/>
      <c r="BL142" s="674"/>
      <c r="BM142" s="674"/>
      <c r="BN142" s="674"/>
      <c r="BO142" s="717"/>
      <c r="BP142" s="717"/>
      <c r="BQ142" s="717"/>
    </row>
    <row r="143" spans="1:69" ht="15" customHeight="1">
      <c r="A143" s="574"/>
      <c r="B143" s="693"/>
      <c r="C143" s="593" t="s">
        <v>1576</v>
      </c>
      <c r="D143" s="535">
        <v>1</v>
      </c>
      <c r="E143" s="751">
        <v>1</v>
      </c>
      <c r="F143" s="536">
        <f t="shared" si="2"/>
        <v>0</v>
      </c>
      <c r="G143" s="537"/>
      <c r="H143" s="575"/>
      <c r="I143" s="715"/>
      <c r="J143" s="674"/>
      <c r="K143" s="674"/>
      <c r="L143" s="716"/>
      <c r="M143" s="674"/>
      <c r="N143" s="674"/>
      <c r="O143" s="674"/>
      <c r="P143" s="674"/>
      <c r="Q143" s="674"/>
      <c r="R143" s="674"/>
      <c r="S143" s="674"/>
      <c r="T143" s="674"/>
      <c r="U143" s="674"/>
      <c r="V143" s="674"/>
      <c r="W143" s="674"/>
      <c r="X143" s="674"/>
      <c r="Y143" s="674"/>
      <c r="Z143" s="674"/>
      <c r="AA143" s="674"/>
      <c r="AB143" s="674"/>
      <c r="AC143" s="674"/>
      <c r="AD143" s="674"/>
      <c r="AE143" s="674"/>
      <c r="AF143" s="674"/>
      <c r="AG143" s="674"/>
      <c r="AH143" s="674"/>
      <c r="AI143" s="674"/>
      <c r="AJ143" s="674"/>
      <c r="AK143" s="674"/>
      <c r="AL143" s="674"/>
      <c r="AM143" s="674"/>
      <c r="AN143" s="674"/>
      <c r="AO143" s="674"/>
      <c r="AP143" s="674"/>
      <c r="AQ143" s="674"/>
      <c r="AR143" s="674"/>
      <c r="AS143" s="674"/>
      <c r="AT143" s="674"/>
      <c r="AU143" s="674"/>
      <c r="AV143" s="674"/>
      <c r="AW143" s="674"/>
      <c r="AX143" s="674"/>
      <c r="AY143" s="674"/>
      <c r="AZ143" s="674"/>
      <c r="BA143" s="674"/>
      <c r="BB143" s="674"/>
      <c r="BC143" s="674"/>
      <c r="BD143" s="674"/>
      <c r="BE143" s="674"/>
      <c r="BF143" s="674"/>
      <c r="BG143" s="674"/>
      <c r="BH143" s="674"/>
      <c r="BI143" s="674"/>
      <c r="BJ143" s="674"/>
      <c r="BK143" s="674"/>
      <c r="BL143" s="674"/>
      <c r="BM143" s="674"/>
      <c r="BN143" s="674"/>
      <c r="BO143" s="717"/>
      <c r="BP143" s="717"/>
      <c r="BQ143" s="717"/>
    </row>
    <row r="144" spans="1:69" ht="15" customHeight="1">
      <c r="A144" s="574"/>
      <c r="B144" s="693"/>
      <c r="C144" s="593" t="s">
        <v>877</v>
      </c>
      <c r="D144" s="535">
        <v>5</v>
      </c>
      <c r="E144" s="751">
        <v>5</v>
      </c>
      <c r="F144" s="536">
        <f t="shared" si="2"/>
        <v>0</v>
      </c>
      <c r="G144" s="537"/>
      <c r="H144" s="575"/>
      <c r="I144" s="715"/>
      <c r="J144" s="674"/>
      <c r="K144" s="674"/>
      <c r="L144" s="716"/>
      <c r="M144" s="674"/>
      <c r="N144" s="674"/>
      <c r="O144" s="674"/>
      <c r="P144" s="674"/>
      <c r="Q144" s="674"/>
      <c r="R144" s="674"/>
      <c r="S144" s="674"/>
      <c r="T144" s="674"/>
      <c r="U144" s="674"/>
      <c r="V144" s="674"/>
      <c r="W144" s="674"/>
      <c r="X144" s="674"/>
      <c r="Y144" s="674"/>
      <c r="Z144" s="674"/>
      <c r="AA144" s="674"/>
      <c r="AB144" s="674"/>
      <c r="AC144" s="674"/>
      <c r="AD144" s="674"/>
      <c r="AE144" s="674"/>
      <c r="AF144" s="674"/>
      <c r="AG144" s="674"/>
      <c r="AH144" s="674"/>
      <c r="AI144" s="674"/>
      <c r="AJ144" s="674"/>
      <c r="AK144" s="674"/>
      <c r="AL144" s="674"/>
      <c r="AM144" s="674"/>
      <c r="AN144" s="674"/>
      <c r="AO144" s="674"/>
      <c r="AP144" s="674"/>
      <c r="AQ144" s="674"/>
      <c r="AR144" s="674"/>
      <c r="AS144" s="674"/>
      <c r="AT144" s="674"/>
      <c r="AU144" s="674"/>
      <c r="AV144" s="674"/>
      <c r="AW144" s="674"/>
      <c r="AX144" s="674"/>
      <c r="AY144" s="674"/>
      <c r="AZ144" s="674"/>
      <c r="BA144" s="674"/>
      <c r="BB144" s="674"/>
      <c r="BC144" s="674"/>
      <c r="BD144" s="674"/>
      <c r="BE144" s="674"/>
      <c r="BF144" s="674"/>
      <c r="BG144" s="674"/>
      <c r="BH144" s="674"/>
      <c r="BI144" s="674"/>
      <c r="BJ144" s="674"/>
      <c r="BK144" s="674"/>
      <c r="BL144" s="674"/>
      <c r="BM144" s="674"/>
      <c r="BN144" s="674"/>
      <c r="BO144" s="717"/>
      <c r="BP144" s="717"/>
      <c r="BQ144" s="717"/>
    </row>
    <row r="145" spans="1:69" ht="15" customHeight="1">
      <c r="A145" s="574"/>
      <c r="B145" s="693"/>
      <c r="C145" s="593" t="s">
        <v>1939</v>
      </c>
      <c r="D145" s="535">
        <v>1</v>
      </c>
      <c r="E145" s="751">
        <v>1</v>
      </c>
      <c r="F145" s="536">
        <f t="shared" si="2"/>
        <v>0</v>
      </c>
      <c r="G145" s="537"/>
      <c r="H145" s="575"/>
      <c r="I145" s="715"/>
      <c r="J145" s="674"/>
      <c r="K145" s="674"/>
      <c r="L145" s="716"/>
      <c r="M145" s="674"/>
      <c r="N145" s="674"/>
      <c r="O145" s="674"/>
      <c r="P145" s="674"/>
      <c r="Q145" s="674"/>
      <c r="R145" s="674"/>
      <c r="S145" s="674"/>
      <c r="T145" s="674"/>
      <c r="U145" s="674"/>
      <c r="V145" s="674"/>
      <c r="W145" s="674"/>
      <c r="X145" s="674"/>
      <c r="Y145" s="674"/>
      <c r="Z145" s="674"/>
      <c r="AA145" s="674"/>
      <c r="AB145" s="674"/>
      <c r="AC145" s="674"/>
      <c r="AD145" s="674"/>
      <c r="AE145" s="674"/>
      <c r="AF145" s="674"/>
      <c r="AG145" s="674"/>
      <c r="AH145" s="674"/>
      <c r="AI145" s="674"/>
      <c r="AJ145" s="674"/>
      <c r="AK145" s="674"/>
      <c r="AL145" s="674"/>
      <c r="AM145" s="674"/>
      <c r="AN145" s="674"/>
      <c r="AO145" s="674"/>
      <c r="AP145" s="674"/>
      <c r="AQ145" s="674"/>
      <c r="AR145" s="674"/>
      <c r="AS145" s="674"/>
      <c r="AT145" s="674"/>
      <c r="AU145" s="674"/>
      <c r="AV145" s="674"/>
      <c r="AW145" s="674"/>
      <c r="AX145" s="674"/>
      <c r="AY145" s="674"/>
      <c r="AZ145" s="674"/>
      <c r="BA145" s="674"/>
      <c r="BB145" s="674"/>
      <c r="BC145" s="674"/>
      <c r="BD145" s="674"/>
      <c r="BE145" s="674"/>
      <c r="BF145" s="674"/>
      <c r="BG145" s="674"/>
      <c r="BH145" s="674"/>
      <c r="BI145" s="674"/>
      <c r="BJ145" s="674"/>
      <c r="BK145" s="674"/>
      <c r="BL145" s="674"/>
      <c r="BM145" s="674"/>
      <c r="BN145" s="674"/>
      <c r="BO145" s="717"/>
      <c r="BP145" s="717"/>
      <c r="BQ145" s="717"/>
    </row>
    <row r="146" spans="1:69" ht="15.75" customHeight="1">
      <c r="A146" s="574"/>
      <c r="B146" s="693"/>
      <c r="C146" s="614" t="s">
        <v>118</v>
      </c>
      <c r="D146" s="535">
        <v>1</v>
      </c>
      <c r="E146" s="751">
        <v>1</v>
      </c>
      <c r="F146" s="536">
        <f t="shared" si="2"/>
        <v>0</v>
      </c>
      <c r="G146" s="537"/>
      <c r="H146" s="575"/>
      <c r="I146" s="715"/>
      <c r="J146" s="674"/>
      <c r="K146" s="674"/>
      <c r="L146" s="716"/>
      <c r="M146" s="674"/>
      <c r="N146" s="674"/>
      <c r="O146" s="674"/>
      <c r="P146" s="674"/>
      <c r="Q146" s="674"/>
      <c r="R146" s="674"/>
      <c r="S146" s="674"/>
      <c r="T146" s="674"/>
      <c r="U146" s="674"/>
      <c r="V146" s="674"/>
      <c r="W146" s="674"/>
      <c r="X146" s="674"/>
      <c r="Y146" s="674"/>
      <c r="Z146" s="674"/>
      <c r="AA146" s="674"/>
      <c r="AB146" s="674"/>
      <c r="AC146" s="674"/>
      <c r="AD146" s="674"/>
      <c r="AE146" s="674"/>
      <c r="AF146" s="674"/>
      <c r="AG146" s="674"/>
      <c r="AH146" s="674"/>
      <c r="AI146" s="674"/>
      <c r="AJ146" s="674"/>
      <c r="AK146" s="674"/>
      <c r="AL146" s="674"/>
      <c r="AM146" s="674"/>
      <c r="AN146" s="674"/>
      <c r="AO146" s="674"/>
      <c r="AP146" s="674"/>
      <c r="AQ146" s="674"/>
      <c r="AR146" s="674"/>
      <c r="AS146" s="674"/>
      <c r="AT146" s="674"/>
      <c r="AU146" s="674"/>
      <c r="AV146" s="674"/>
      <c r="AW146" s="674"/>
      <c r="AX146" s="674"/>
      <c r="AY146" s="674"/>
      <c r="AZ146" s="674"/>
      <c r="BA146" s="674"/>
      <c r="BB146" s="674"/>
      <c r="BC146" s="674"/>
      <c r="BD146" s="674"/>
      <c r="BE146" s="674"/>
      <c r="BF146" s="674"/>
      <c r="BG146" s="674"/>
      <c r="BH146" s="674"/>
      <c r="BI146" s="674"/>
      <c r="BJ146" s="674"/>
      <c r="BK146" s="674"/>
      <c r="BL146" s="674"/>
      <c r="BM146" s="674"/>
      <c r="BN146" s="674"/>
      <c r="BO146" s="717"/>
      <c r="BP146" s="717"/>
      <c r="BQ146" s="717"/>
    </row>
    <row r="147" spans="1:69" ht="15" customHeight="1">
      <c r="A147" s="574"/>
      <c r="B147" s="692"/>
      <c r="C147" s="605" t="s">
        <v>1831</v>
      </c>
      <c r="D147" s="606">
        <v>55</v>
      </c>
      <c r="E147" s="762">
        <v>67</v>
      </c>
      <c r="F147" s="587">
        <f t="shared" si="2"/>
        <v>12</v>
      </c>
      <c r="G147" s="608" t="s">
        <v>1940</v>
      </c>
      <c r="H147" s="575"/>
      <c r="I147" s="715"/>
      <c r="J147" s="674"/>
      <c r="K147" s="674"/>
      <c r="L147" s="716"/>
      <c r="M147" s="674"/>
      <c r="N147" s="674"/>
      <c r="O147" s="674"/>
      <c r="P147" s="674"/>
      <c r="Q147" s="674"/>
      <c r="R147" s="674"/>
      <c r="S147" s="674"/>
      <c r="T147" s="674"/>
      <c r="U147" s="674"/>
      <c r="V147" s="674"/>
      <c r="W147" s="674"/>
      <c r="X147" s="674"/>
      <c r="Y147" s="674"/>
      <c r="Z147" s="674"/>
      <c r="AA147" s="674"/>
      <c r="AB147" s="674"/>
      <c r="AC147" s="674"/>
      <c r="AD147" s="674"/>
      <c r="AE147" s="674"/>
      <c r="AF147" s="674"/>
      <c r="AG147" s="674"/>
      <c r="AH147" s="674"/>
      <c r="AI147" s="674"/>
      <c r="AJ147" s="674"/>
      <c r="AK147" s="674"/>
      <c r="AL147" s="674"/>
      <c r="AM147" s="674"/>
      <c r="AN147" s="674"/>
      <c r="AO147" s="674"/>
      <c r="AP147" s="674"/>
      <c r="AQ147" s="674"/>
      <c r="AR147" s="674"/>
      <c r="AS147" s="674"/>
      <c r="AT147" s="674"/>
      <c r="AU147" s="674"/>
      <c r="AV147" s="674"/>
      <c r="AW147" s="674"/>
      <c r="AX147" s="674"/>
      <c r="AY147" s="674"/>
      <c r="AZ147" s="674"/>
      <c r="BA147" s="674"/>
      <c r="BB147" s="674"/>
      <c r="BC147" s="674"/>
      <c r="BD147" s="674"/>
      <c r="BE147" s="674"/>
      <c r="BF147" s="674"/>
      <c r="BG147" s="674"/>
      <c r="BH147" s="674"/>
      <c r="BI147" s="674"/>
      <c r="BJ147" s="674"/>
      <c r="BK147" s="674"/>
      <c r="BL147" s="674"/>
      <c r="BM147" s="674"/>
      <c r="BN147" s="674"/>
      <c r="BO147" s="717"/>
      <c r="BP147" s="717"/>
      <c r="BQ147" s="717"/>
    </row>
    <row r="148" spans="1:69" ht="15" customHeight="1">
      <c r="A148" s="574"/>
      <c r="B148" s="693"/>
      <c r="C148" s="636" t="s">
        <v>1578</v>
      </c>
      <c r="D148" s="535">
        <v>10</v>
      </c>
      <c r="E148" s="751">
        <v>10</v>
      </c>
      <c r="F148" s="536">
        <f t="shared" si="2"/>
        <v>0</v>
      </c>
      <c r="G148" s="596"/>
      <c r="H148" s="575"/>
      <c r="I148" s="715"/>
      <c r="J148" s="674"/>
      <c r="K148" s="674"/>
      <c r="L148" s="716"/>
      <c r="M148" s="674"/>
      <c r="N148" s="674"/>
      <c r="O148" s="674"/>
      <c r="P148" s="674"/>
      <c r="Q148" s="674"/>
      <c r="R148" s="674"/>
      <c r="S148" s="674"/>
      <c r="T148" s="674"/>
      <c r="U148" s="674"/>
      <c r="V148" s="674"/>
      <c r="W148" s="674"/>
      <c r="X148" s="674"/>
      <c r="Y148" s="674"/>
      <c r="Z148" s="674"/>
      <c r="AA148" s="674"/>
      <c r="AB148" s="674"/>
      <c r="AC148" s="674"/>
      <c r="AD148" s="674"/>
      <c r="AE148" s="674"/>
      <c r="AF148" s="674"/>
      <c r="AG148" s="674"/>
      <c r="AH148" s="674"/>
      <c r="AI148" s="674"/>
      <c r="AJ148" s="674"/>
      <c r="AK148" s="674"/>
      <c r="AL148" s="674"/>
      <c r="AM148" s="674"/>
      <c r="AN148" s="674"/>
      <c r="AO148" s="674"/>
      <c r="AP148" s="674"/>
      <c r="AQ148" s="674"/>
      <c r="AR148" s="674"/>
      <c r="AS148" s="674"/>
      <c r="AT148" s="674"/>
      <c r="AU148" s="674"/>
      <c r="AV148" s="674"/>
      <c r="AW148" s="674"/>
      <c r="AX148" s="674"/>
      <c r="AY148" s="674"/>
      <c r="AZ148" s="674"/>
      <c r="BA148" s="674"/>
      <c r="BB148" s="674"/>
      <c r="BC148" s="674"/>
      <c r="BD148" s="674"/>
      <c r="BE148" s="674"/>
      <c r="BF148" s="674"/>
      <c r="BG148" s="674"/>
      <c r="BH148" s="674"/>
      <c r="BI148" s="674"/>
      <c r="BJ148" s="674"/>
      <c r="BK148" s="674"/>
      <c r="BL148" s="674"/>
      <c r="BM148" s="674"/>
      <c r="BN148" s="674"/>
      <c r="BO148" s="717"/>
      <c r="BP148" s="717"/>
      <c r="BQ148" s="717"/>
    </row>
    <row r="149" spans="1:69" ht="15" customHeight="1">
      <c r="A149" s="574"/>
      <c r="B149" s="694"/>
      <c r="C149" s="636" t="s">
        <v>1247</v>
      </c>
      <c r="D149" s="535">
        <v>7</v>
      </c>
      <c r="E149" s="751">
        <v>7</v>
      </c>
      <c r="F149" s="536">
        <f t="shared" si="2"/>
        <v>0</v>
      </c>
      <c r="G149" s="596"/>
      <c r="H149" s="575"/>
      <c r="I149" s="715"/>
      <c r="J149" s="674"/>
      <c r="K149" s="674"/>
      <c r="L149" s="716"/>
      <c r="M149" s="674"/>
      <c r="N149" s="674"/>
      <c r="O149" s="674"/>
      <c r="P149" s="674"/>
      <c r="Q149" s="674"/>
      <c r="R149" s="674"/>
      <c r="S149" s="674"/>
      <c r="T149" s="674"/>
      <c r="U149" s="674"/>
      <c r="V149" s="674"/>
      <c r="W149" s="674"/>
      <c r="X149" s="674"/>
      <c r="Y149" s="674"/>
      <c r="Z149" s="674"/>
      <c r="AA149" s="674"/>
      <c r="AB149" s="674"/>
      <c r="AC149" s="674"/>
      <c r="AD149" s="674"/>
      <c r="AE149" s="674"/>
      <c r="AF149" s="674"/>
      <c r="AG149" s="674"/>
      <c r="AH149" s="674"/>
      <c r="AI149" s="674"/>
      <c r="AJ149" s="674"/>
      <c r="AK149" s="674"/>
      <c r="AL149" s="674"/>
      <c r="AM149" s="674"/>
      <c r="AN149" s="674"/>
      <c r="AO149" s="674"/>
      <c r="AP149" s="674"/>
      <c r="AQ149" s="674"/>
      <c r="AR149" s="674"/>
      <c r="AS149" s="674"/>
      <c r="AT149" s="674"/>
      <c r="AU149" s="674"/>
      <c r="AV149" s="674"/>
      <c r="AW149" s="674"/>
      <c r="AX149" s="674"/>
      <c r="AY149" s="674"/>
      <c r="AZ149" s="674"/>
      <c r="BA149" s="674"/>
      <c r="BB149" s="674"/>
      <c r="BC149" s="674"/>
      <c r="BD149" s="674"/>
      <c r="BE149" s="674"/>
      <c r="BF149" s="674"/>
      <c r="BG149" s="674"/>
      <c r="BH149" s="674"/>
      <c r="BI149" s="674"/>
      <c r="BJ149" s="674"/>
      <c r="BK149" s="674"/>
      <c r="BL149" s="674"/>
      <c r="BM149" s="674"/>
      <c r="BN149" s="674"/>
      <c r="BO149" s="717"/>
      <c r="BP149" s="717"/>
      <c r="BQ149" s="717"/>
    </row>
    <row r="150" spans="1:69" ht="15" customHeight="1">
      <c r="A150" s="574"/>
      <c r="B150" s="693"/>
      <c r="C150" s="614" t="s">
        <v>716</v>
      </c>
      <c r="D150" s="535">
        <v>3</v>
      </c>
      <c r="E150" s="751">
        <v>3</v>
      </c>
      <c r="F150" s="536">
        <f t="shared" si="2"/>
        <v>0</v>
      </c>
      <c r="G150" s="537"/>
      <c r="H150" s="575"/>
      <c r="I150" s="715"/>
      <c r="J150" s="674"/>
      <c r="K150" s="674"/>
      <c r="L150" s="716"/>
      <c r="M150" s="674"/>
      <c r="N150" s="674"/>
      <c r="O150" s="674"/>
      <c r="P150" s="674"/>
      <c r="Q150" s="674"/>
      <c r="R150" s="674"/>
      <c r="S150" s="674"/>
      <c r="T150" s="674"/>
      <c r="U150" s="674"/>
      <c r="V150" s="674"/>
      <c r="W150" s="674"/>
      <c r="X150" s="674"/>
      <c r="Y150" s="674"/>
      <c r="Z150" s="674"/>
      <c r="AA150" s="674"/>
      <c r="AB150" s="674"/>
      <c r="AC150" s="674"/>
      <c r="AD150" s="674"/>
      <c r="AE150" s="674"/>
      <c r="AF150" s="674"/>
      <c r="AG150" s="674"/>
      <c r="AH150" s="674"/>
      <c r="AI150" s="674"/>
      <c r="AJ150" s="674"/>
      <c r="AK150" s="674"/>
      <c r="AL150" s="674"/>
      <c r="AM150" s="674"/>
      <c r="AN150" s="674"/>
      <c r="AO150" s="674"/>
      <c r="AP150" s="674"/>
      <c r="AQ150" s="674"/>
      <c r="AR150" s="674"/>
      <c r="AS150" s="674"/>
      <c r="AT150" s="674"/>
      <c r="AU150" s="674"/>
      <c r="AV150" s="674"/>
      <c r="AW150" s="674"/>
      <c r="AX150" s="674"/>
      <c r="AY150" s="674"/>
      <c r="AZ150" s="674"/>
      <c r="BA150" s="674"/>
      <c r="BB150" s="674"/>
      <c r="BC150" s="674"/>
      <c r="BD150" s="674"/>
      <c r="BE150" s="674"/>
      <c r="BF150" s="674"/>
      <c r="BG150" s="674"/>
      <c r="BH150" s="674"/>
      <c r="BI150" s="674"/>
      <c r="BJ150" s="674"/>
      <c r="BK150" s="674"/>
      <c r="BL150" s="674"/>
      <c r="BM150" s="674"/>
      <c r="BN150" s="674"/>
      <c r="BO150" s="717"/>
      <c r="BP150" s="717"/>
      <c r="BQ150" s="717"/>
    </row>
    <row r="151" spans="1:69" ht="15" customHeight="1">
      <c r="A151" s="574"/>
      <c r="B151" s="693"/>
      <c r="C151" s="593" t="s">
        <v>1655</v>
      </c>
      <c r="D151" s="535">
        <v>1</v>
      </c>
      <c r="E151" s="751">
        <v>1</v>
      </c>
      <c r="F151" s="536">
        <f t="shared" si="2"/>
        <v>0</v>
      </c>
      <c r="G151" s="537"/>
      <c r="H151" s="575"/>
      <c r="I151" s="715"/>
      <c r="J151" s="674"/>
      <c r="K151" s="674"/>
      <c r="L151" s="716"/>
      <c r="M151" s="674"/>
      <c r="N151" s="674"/>
      <c r="O151" s="674"/>
      <c r="P151" s="674"/>
      <c r="Q151" s="674"/>
      <c r="R151" s="674"/>
      <c r="S151" s="674"/>
      <c r="T151" s="674"/>
      <c r="U151" s="674"/>
      <c r="V151" s="674"/>
      <c r="W151" s="674"/>
      <c r="X151" s="674"/>
      <c r="Y151" s="674"/>
      <c r="Z151" s="674"/>
      <c r="AA151" s="674"/>
      <c r="AB151" s="674"/>
      <c r="AC151" s="674"/>
      <c r="AD151" s="674"/>
      <c r="AE151" s="674"/>
      <c r="AF151" s="674"/>
      <c r="AG151" s="674"/>
      <c r="AH151" s="674"/>
      <c r="AI151" s="674"/>
      <c r="AJ151" s="674"/>
      <c r="AK151" s="674"/>
      <c r="AL151" s="674"/>
      <c r="AM151" s="674"/>
      <c r="AN151" s="674"/>
      <c r="AO151" s="674"/>
      <c r="AP151" s="674"/>
      <c r="AQ151" s="674"/>
      <c r="AR151" s="674"/>
      <c r="AS151" s="674"/>
      <c r="AT151" s="674"/>
      <c r="AU151" s="674"/>
      <c r="AV151" s="674"/>
      <c r="AW151" s="674"/>
      <c r="AX151" s="674"/>
      <c r="AY151" s="674"/>
      <c r="AZ151" s="674"/>
      <c r="BA151" s="674"/>
      <c r="BB151" s="674"/>
      <c r="BC151" s="674"/>
      <c r="BD151" s="674"/>
      <c r="BE151" s="674"/>
      <c r="BF151" s="674"/>
      <c r="BG151" s="674"/>
      <c r="BH151" s="674"/>
      <c r="BI151" s="674"/>
      <c r="BJ151" s="674"/>
      <c r="BK151" s="674"/>
      <c r="BL151" s="674"/>
      <c r="BM151" s="674"/>
      <c r="BN151" s="674"/>
      <c r="BO151" s="717"/>
      <c r="BP151" s="717"/>
      <c r="BQ151" s="717"/>
    </row>
    <row r="152" spans="1:69" ht="15" customHeight="1">
      <c r="A152" s="574"/>
      <c r="B152" s="693" t="s">
        <v>887</v>
      </c>
      <c r="C152" s="593" t="s">
        <v>1832</v>
      </c>
      <c r="D152" s="535">
        <v>2</v>
      </c>
      <c r="E152" s="751">
        <v>1</v>
      </c>
      <c r="F152" s="536">
        <f t="shared" si="2"/>
        <v>-1</v>
      </c>
      <c r="G152" s="537"/>
      <c r="H152" s="575"/>
      <c r="I152" s="715"/>
      <c r="J152" s="674"/>
      <c r="K152" s="674"/>
      <c r="L152" s="716"/>
      <c r="M152" s="674"/>
      <c r="N152" s="674"/>
      <c r="O152" s="674"/>
      <c r="P152" s="674"/>
      <c r="Q152" s="674"/>
      <c r="R152" s="674"/>
      <c r="S152" s="674"/>
      <c r="T152" s="674"/>
      <c r="U152" s="674"/>
      <c r="V152" s="674"/>
      <c r="W152" s="674"/>
      <c r="X152" s="674"/>
      <c r="Y152" s="674"/>
      <c r="Z152" s="674"/>
      <c r="AA152" s="674"/>
      <c r="AB152" s="674"/>
      <c r="AC152" s="674"/>
      <c r="AD152" s="674"/>
      <c r="AE152" s="674"/>
      <c r="AF152" s="674"/>
      <c r="AG152" s="674"/>
      <c r="AH152" s="674"/>
      <c r="AI152" s="674"/>
      <c r="AJ152" s="674"/>
      <c r="AK152" s="674"/>
      <c r="AL152" s="674"/>
      <c r="AM152" s="674"/>
      <c r="AN152" s="674"/>
      <c r="AO152" s="674"/>
      <c r="AP152" s="674"/>
      <c r="AQ152" s="674"/>
      <c r="AR152" s="674"/>
      <c r="AS152" s="674"/>
      <c r="AT152" s="674"/>
      <c r="AU152" s="674"/>
      <c r="AV152" s="674"/>
      <c r="AW152" s="674"/>
      <c r="AX152" s="674"/>
      <c r="AY152" s="674"/>
      <c r="AZ152" s="674"/>
      <c r="BA152" s="674"/>
      <c r="BB152" s="674"/>
      <c r="BC152" s="674"/>
      <c r="BD152" s="674"/>
      <c r="BE152" s="674"/>
      <c r="BF152" s="674"/>
      <c r="BG152" s="674"/>
      <c r="BH152" s="674"/>
      <c r="BI152" s="674"/>
      <c r="BJ152" s="674"/>
      <c r="BK152" s="674"/>
      <c r="BL152" s="674"/>
      <c r="BM152" s="674"/>
      <c r="BN152" s="674"/>
      <c r="BO152" s="717"/>
      <c r="BP152" s="717"/>
      <c r="BQ152" s="717"/>
    </row>
    <row r="153" spans="1:69" ht="15" customHeight="1">
      <c r="A153" s="574"/>
      <c r="B153" s="693"/>
      <c r="C153" s="593" t="s">
        <v>1130</v>
      </c>
      <c r="D153" s="535">
        <v>4</v>
      </c>
      <c r="E153" s="751">
        <v>1</v>
      </c>
      <c r="F153" s="536">
        <f t="shared" si="2"/>
        <v>-3</v>
      </c>
      <c r="G153" s="537"/>
      <c r="H153" s="575"/>
      <c r="I153" s="715"/>
      <c r="J153" s="674"/>
      <c r="K153" s="674"/>
      <c r="L153" s="716"/>
      <c r="M153" s="674"/>
      <c r="N153" s="674"/>
      <c r="O153" s="674"/>
      <c r="P153" s="674"/>
      <c r="Q153" s="674"/>
      <c r="R153" s="674"/>
      <c r="S153" s="674"/>
      <c r="T153" s="674"/>
      <c r="U153" s="674"/>
      <c r="V153" s="674"/>
      <c r="W153" s="674"/>
      <c r="X153" s="674"/>
      <c r="Y153" s="674"/>
      <c r="Z153" s="674"/>
      <c r="AA153" s="674"/>
      <c r="AB153" s="674"/>
      <c r="AC153" s="674"/>
      <c r="AD153" s="674"/>
      <c r="AE153" s="674"/>
      <c r="AF153" s="674"/>
      <c r="AG153" s="674"/>
      <c r="AH153" s="674"/>
      <c r="AI153" s="674"/>
      <c r="AJ153" s="674"/>
      <c r="AK153" s="674"/>
      <c r="AL153" s="674"/>
      <c r="AM153" s="674"/>
      <c r="AN153" s="674"/>
      <c r="AO153" s="674"/>
      <c r="AP153" s="674"/>
      <c r="AQ153" s="674"/>
      <c r="AR153" s="674"/>
      <c r="AS153" s="674"/>
      <c r="AT153" s="674"/>
      <c r="AU153" s="674"/>
      <c r="AV153" s="674"/>
      <c r="AW153" s="674"/>
      <c r="AX153" s="674"/>
      <c r="AY153" s="674"/>
      <c r="AZ153" s="674"/>
      <c r="BA153" s="674"/>
      <c r="BB153" s="674"/>
      <c r="BC153" s="674"/>
      <c r="BD153" s="674"/>
      <c r="BE153" s="674"/>
      <c r="BF153" s="674"/>
      <c r="BG153" s="674"/>
      <c r="BH153" s="674"/>
      <c r="BI153" s="674"/>
      <c r="BJ153" s="674"/>
      <c r="BK153" s="674"/>
      <c r="BL153" s="674"/>
      <c r="BM153" s="674"/>
      <c r="BN153" s="674"/>
      <c r="BO153" s="717"/>
      <c r="BP153" s="717"/>
      <c r="BQ153" s="717"/>
    </row>
    <row r="154" spans="1:69" ht="15" customHeight="1">
      <c r="A154" s="574"/>
      <c r="B154" s="693"/>
      <c r="C154" s="593" t="s">
        <v>986</v>
      </c>
      <c r="D154" s="535">
        <v>4</v>
      </c>
      <c r="E154" s="751">
        <v>4</v>
      </c>
      <c r="F154" s="536">
        <f t="shared" si="2"/>
        <v>0</v>
      </c>
      <c r="G154" s="537"/>
      <c r="H154" s="575"/>
      <c r="I154" s="715"/>
      <c r="J154" s="674"/>
      <c r="K154" s="674"/>
      <c r="L154" s="716"/>
      <c r="M154" s="674"/>
      <c r="N154" s="674"/>
      <c r="O154" s="674"/>
      <c r="P154" s="674"/>
      <c r="Q154" s="674"/>
      <c r="R154" s="674"/>
      <c r="S154" s="674"/>
      <c r="T154" s="674"/>
      <c r="U154" s="674"/>
      <c r="V154" s="674"/>
      <c r="W154" s="674"/>
      <c r="X154" s="674"/>
      <c r="Y154" s="674"/>
      <c r="Z154" s="674"/>
      <c r="AA154" s="674"/>
      <c r="AB154" s="674"/>
      <c r="AC154" s="674"/>
      <c r="AD154" s="674"/>
      <c r="AE154" s="674"/>
      <c r="AF154" s="674"/>
      <c r="AG154" s="674"/>
      <c r="AH154" s="674"/>
      <c r="AI154" s="674"/>
      <c r="AJ154" s="674"/>
      <c r="AK154" s="674"/>
      <c r="AL154" s="674"/>
      <c r="AM154" s="674"/>
      <c r="AN154" s="674"/>
      <c r="AO154" s="674"/>
      <c r="AP154" s="674"/>
      <c r="AQ154" s="674"/>
      <c r="AR154" s="674"/>
      <c r="AS154" s="674"/>
      <c r="AT154" s="674"/>
      <c r="AU154" s="674"/>
      <c r="AV154" s="674"/>
      <c r="AW154" s="674"/>
      <c r="AX154" s="674"/>
      <c r="AY154" s="674"/>
      <c r="AZ154" s="674"/>
      <c r="BA154" s="674"/>
      <c r="BB154" s="674"/>
      <c r="BC154" s="674"/>
      <c r="BD154" s="674"/>
      <c r="BE154" s="674"/>
      <c r="BF154" s="674"/>
      <c r="BG154" s="674"/>
      <c r="BH154" s="674"/>
      <c r="BI154" s="674"/>
      <c r="BJ154" s="674"/>
      <c r="BK154" s="674"/>
      <c r="BL154" s="674"/>
      <c r="BM154" s="674"/>
      <c r="BN154" s="674"/>
      <c r="BO154" s="717"/>
      <c r="BP154" s="717"/>
      <c r="BQ154" s="717"/>
    </row>
    <row r="155" spans="1:69" ht="15" customHeight="1">
      <c r="A155" s="574"/>
      <c r="B155" s="693"/>
      <c r="C155" s="593" t="s">
        <v>1132</v>
      </c>
      <c r="D155" s="535">
        <v>2</v>
      </c>
      <c r="E155" s="751">
        <v>1</v>
      </c>
      <c r="F155" s="536">
        <f t="shared" si="2"/>
        <v>-1</v>
      </c>
      <c r="G155" s="537"/>
      <c r="H155" s="575"/>
      <c r="I155" s="715"/>
      <c r="J155" s="674"/>
      <c r="K155" s="674"/>
      <c r="L155" s="716"/>
      <c r="M155" s="674"/>
      <c r="N155" s="674"/>
      <c r="O155" s="674"/>
      <c r="P155" s="674"/>
      <c r="Q155" s="674"/>
      <c r="R155" s="674"/>
      <c r="S155" s="674"/>
      <c r="T155" s="674"/>
      <c r="U155" s="674"/>
      <c r="V155" s="674"/>
      <c r="W155" s="674"/>
      <c r="X155" s="674"/>
      <c r="Y155" s="674"/>
      <c r="Z155" s="674"/>
      <c r="AA155" s="674"/>
      <c r="AB155" s="674"/>
      <c r="AC155" s="674"/>
      <c r="AD155" s="674"/>
      <c r="AE155" s="674"/>
      <c r="AF155" s="674"/>
      <c r="AG155" s="674"/>
      <c r="AH155" s="674"/>
      <c r="AI155" s="674"/>
      <c r="AJ155" s="674"/>
      <c r="AK155" s="674"/>
      <c r="AL155" s="674"/>
      <c r="AM155" s="674"/>
      <c r="AN155" s="674"/>
      <c r="AO155" s="674"/>
      <c r="AP155" s="674"/>
      <c r="AQ155" s="674"/>
      <c r="AR155" s="674"/>
      <c r="AS155" s="674"/>
      <c r="AT155" s="674"/>
      <c r="AU155" s="674"/>
      <c r="AV155" s="674"/>
      <c r="AW155" s="674"/>
      <c r="AX155" s="674"/>
      <c r="AY155" s="674"/>
      <c r="AZ155" s="674"/>
      <c r="BA155" s="674"/>
      <c r="BB155" s="674"/>
      <c r="BC155" s="674"/>
      <c r="BD155" s="674"/>
      <c r="BE155" s="674"/>
      <c r="BF155" s="674"/>
      <c r="BG155" s="674"/>
      <c r="BH155" s="674"/>
      <c r="BI155" s="674"/>
      <c r="BJ155" s="674"/>
      <c r="BK155" s="674"/>
      <c r="BL155" s="674"/>
      <c r="BM155" s="674"/>
      <c r="BN155" s="674"/>
      <c r="BO155" s="717"/>
      <c r="BP155" s="717"/>
      <c r="BQ155" s="717"/>
    </row>
    <row r="156" spans="1:69" ht="15" customHeight="1">
      <c r="A156" s="574"/>
      <c r="B156" s="693"/>
      <c r="C156" s="593" t="s">
        <v>892</v>
      </c>
      <c r="D156" s="535">
        <v>5</v>
      </c>
      <c r="E156" s="751">
        <v>5</v>
      </c>
      <c r="F156" s="536">
        <f t="shared" si="2"/>
        <v>0</v>
      </c>
      <c r="G156" s="537"/>
      <c r="H156" s="575"/>
      <c r="I156" s="715"/>
      <c r="J156" s="674"/>
      <c r="K156" s="674"/>
      <c r="L156" s="716"/>
      <c r="M156" s="674"/>
      <c r="N156" s="674"/>
      <c r="O156" s="674"/>
      <c r="P156" s="674"/>
      <c r="Q156" s="674"/>
      <c r="R156" s="674"/>
      <c r="S156" s="674"/>
      <c r="T156" s="674"/>
      <c r="U156" s="674"/>
      <c r="V156" s="674"/>
      <c r="W156" s="674"/>
      <c r="X156" s="674"/>
      <c r="Y156" s="674"/>
      <c r="Z156" s="674"/>
      <c r="AA156" s="674"/>
      <c r="AB156" s="674"/>
      <c r="AC156" s="674"/>
      <c r="AD156" s="674"/>
      <c r="AE156" s="674"/>
      <c r="AF156" s="674"/>
      <c r="AG156" s="674"/>
      <c r="AH156" s="674"/>
      <c r="AI156" s="674"/>
      <c r="AJ156" s="674"/>
      <c r="AK156" s="674"/>
      <c r="AL156" s="674"/>
      <c r="AM156" s="674"/>
      <c r="AN156" s="674"/>
      <c r="AO156" s="674"/>
      <c r="AP156" s="674"/>
      <c r="AQ156" s="674"/>
      <c r="AR156" s="674"/>
      <c r="AS156" s="674"/>
      <c r="AT156" s="674"/>
      <c r="AU156" s="674"/>
      <c r="AV156" s="674"/>
      <c r="AW156" s="674"/>
      <c r="AX156" s="674"/>
      <c r="AY156" s="674"/>
      <c r="AZ156" s="674"/>
      <c r="BA156" s="674"/>
      <c r="BB156" s="674"/>
      <c r="BC156" s="674"/>
      <c r="BD156" s="674"/>
      <c r="BE156" s="674"/>
      <c r="BF156" s="674"/>
      <c r="BG156" s="674"/>
      <c r="BH156" s="674"/>
      <c r="BI156" s="674"/>
      <c r="BJ156" s="674"/>
      <c r="BK156" s="674"/>
      <c r="BL156" s="674"/>
      <c r="BM156" s="674"/>
      <c r="BN156" s="674"/>
      <c r="BO156" s="717"/>
      <c r="BP156" s="717"/>
      <c r="BQ156" s="717"/>
    </row>
    <row r="157" spans="1:69" ht="15" customHeight="1">
      <c r="A157" s="574"/>
      <c r="B157" s="700"/>
      <c r="C157" s="640" t="s">
        <v>1133</v>
      </c>
      <c r="D157" s="602">
        <v>1</v>
      </c>
      <c r="E157" s="761">
        <v>1</v>
      </c>
      <c r="F157" s="603">
        <f t="shared" si="2"/>
        <v>0</v>
      </c>
      <c r="G157" s="604"/>
      <c r="H157" s="575"/>
      <c r="I157" s="715"/>
      <c r="J157" s="674"/>
      <c r="K157" s="674"/>
      <c r="L157" s="716"/>
      <c r="M157" s="674"/>
      <c r="N157" s="674"/>
      <c r="O157" s="674"/>
      <c r="P157" s="674"/>
      <c r="Q157" s="674"/>
      <c r="R157" s="674"/>
      <c r="S157" s="674"/>
      <c r="T157" s="674"/>
      <c r="U157" s="674"/>
      <c r="V157" s="674"/>
      <c r="W157" s="674"/>
      <c r="X157" s="674"/>
      <c r="Y157" s="674"/>
      <c r="Z157" s="674"/>
      <c r="AA157" s="674"/>
      <c r="AB157" s="674"/>
      <c r="AC157" s="674"/>
      <c r="AD157" s="674"/>
      <c r="AE157" s="674"/>
      <c r="AF157" s="674"/>
      <c r="AG157" s="674"/>
      <c r="AH157" s="674"/>
      <c r="AI157" s="674"/>
      <c r="AJ157" s="674"/>
      <c r="AK157" s="674"/>
      <c r="AL157" s="674"/>
      <c r="AM157" s="674"/>
      <c r="AN157" s="674"/>
      <c r="AO157" s="674"/>
      <c r="AP157" s="674"/>
      <c r="AQ157" s="674"/>
      <c r="AR157" s="674"/>
      <c r="AS157" s="674"/>
      <c r="AT157" s="674"/>
      <c r="AU157" s="674"/>
      <c r="AV157" s="674"/>
      <c r="AW157" s="674"/>
      <c r="AX157" s="674"/>
      <c r="AY157" s="674"/>
      <c r="AZ157" s="674"/>
      <c r="BA157" s="674"/>
      <c r="BB157" s="674"/>
      <c r="BC157" s="674"/>
      <c r="BD157" s="674"/>
      <c r="BE157" s="674"/>
      <c r="BF157" s="674"/>
      <c r="BG157" s="674"/>
      <c r="BH157" s="674"/>
      <c r="BI157" s="674"/>
      <c r="BJ157" s="674"/>
      <c r="BK157" s="674"/>
      <c r="BL157" s="674"/>
      <c r="BM157" s="674"/>
      <c r="BN157" s="674"/>
      <c r="BO157" s="717"/>
      <c r="BP157" s="717"/>
      <c r="BQ157" s="717"/>
    </row>
    <row r="158" spans="1:69" ht="15" customHeight="1">
      <c r="A158" s="574"/>
      <c r="B158" s="692"/>
      <c r="C158" s="585" t="s">
        <v>901</v>
      </c>
      <c r="D158" s="606">
        <v>2</v>
      </c>
      <c r="E158" s="762">
        <v>2</v>
      </c>
      <c r="F158" s="607">
        <f t="shared" si="2"/>
        <v>0</v>
      </c>
      <c r="G158" s="608"/>
      <c r="H158" s="575"/>
      <c r="I158" s="715"/>
      <c r="J158" s="674"/>
      <c r="K158" s="674"/>
      <c r="L158" s="716"/>
      <c r="M158" s="674"/>
      <c r="N158" s="674"/>
      <c r="O158" s="674"/>
      <c r="P158" s="674"/>
      <c r="Q158" s="674"/>
      <c r="R158" s="674"/>
      <c r="S158" s="674"/>
      <c r="T158" s="674"/>
      <c r="U158" s="674"/>
      <c r="V158" s="674"/>
      <c r="W158" s="674"/>
      <c r="X158" s="674"/>
      <c r="Y158" s="674"/>
      <c r="Z158" s="674"/>
      <c r="AA158" s="674"/>
      <c r="AB158" s="674"/>
      <c r="AC158" s="674"/>
      <c r="AD158" s="674"/>
      <c r="AE158" s="674"/>
      <c r="AF158" s="674"/>
      <c r="AG158" s="674"/>
      <c r="AH158" s="674"/>
      <c r="AI158" s="674"/>
      <c r="AJ158" s="674"/>
      <c r="AK158" s="674"/>
      <c r="AL158" s="674"/>
      <c r="AM158" s="674"/>
      <c r="AN158" s="674"/>
      <c r="AO158" s="674"/>
      <c r="AP158" s="674"/>
      <c r="AQ158" s="674"/>
      <c r="AR158" s="674"/>
      <c r="AS158" s="674"/>
      <c r="AT158" s="674"/>
      <c r="AU158" s="674"/>
      <c r="AV158" s="674"/>
      <c r="AW158" s="674"/>
      <c r="AX158" s="674"/>
      <c r="AY158" s="674"/>
      <c r="AZ158" s="674"/>
      <c r="BA158" s="674"/>
      <c r="BB158" s="674"/>
      <c r="BC158" s="674"/>
      <c r="BD158" s="674"/>
      <c r="BE158" s="674"/>
      <c r="BF158" s="674"/>
      <c r="BG158" s="674"/>
      <c r="BH158" s="674"/>
      <c r="BI158" s="674"/>
      <c r="BJ158" s="674"/>
      <c r="BK158" s="674"/>
      <c r="BL158" s="674"/>
      <c r="BM158" s="674"/>
      <c r="BN158" s="674"/>
      <c r="BO158" s="717"/>
      <c r="BP158" s="717"/>
      <c r="BQ158" s="717"/>
    </row>
    <row r="159" spans="1:69" ht="15" customHeight="1">
      <c r="A159" s="574"/>
      <c r="B159" s="693"/>
      <c r="C159" s="591" t="s">
        <v>1313</v>
      </c>
      <c r="D159" s="535">
        <v>0</v>
      </c>
      <c r="E159" s="751">
        <v>1</v>
      </c>
      <c r="F159" s="536">
        <f t="shared" si="2"/>
        <v>1</v>
      </c>
      <c r="G159" s="596"/>
      <c r="H159" s="575"/>
      <c r="I159" s="715"/>
      <c r="J159" s="674"/>
      <c r="K159" s="674"/>
      <c r="L159" s="716"/>
      <c r="M159" s="674"/>
      <c r="N159" s="674"/>
      <c r="O159" s="674"/>
      <c r="P159" s="674"/>
      <c r="Q159" s="674"/>
      <c r="R159" s="674"/>
      <c r="S159" s="674"/>
      <c r="T159" s="674"/>
      <c r="U159" s="674"/>
      <c r="V159" s="674"/>
      <c r="W159" s="674"/>
      <c r="X159" s="674"/>
      <c r="Y159" s="674"/>
      <c r="Z159" s="674"/>
      <c r="AA159" s="674"/>
      <c r="AB159" s="674"/>
      <c r="AC159" s="674"/>
      <c r="AD159" s="674"/>
      <c r="AE159" s="674"/>
      <c r="AF159" s="674"/>
      <c r="AG159" s="674"/>
      <c r="AH159" s="674"/>
      <c r="AI159" s="674"/>
      <c r="AJ159" s="674"/>
      <c r="AK159" s="674"/>
      <c r="AL159" s="674"/>
      <c r="AM159" s="674"/>
      <c r="AN159" s="674"/>
      <c r="AO159" s="674"/>
      <c r="AP159" s="674"/>
      <c r="AQ159" s="674"/>
      <c r="AR159" s="674"/>
      <c r="AS159" s="674"/>
      <c r="AT159" s="674"/>
      <c r="AU159" s="674"/>
      <c r="AV159" s="674"/>
      <c r="AW159" s="674"/>
      <c r="AX159" s="674"/>
      <c r="AY159" s="674"/>
      <c r="AZ159" s="674"/>
      <c r="BA159" s="674"/>
      <c r="BB159" s="674"/>
      <c r="BC159" s="674"/>
      <c r="BD159" s="674"/>
      <c r="BE159" s="674"/>
      <c r="BF159" s="674"/>
      <c r="BG159" s="674"/>
      <c r="BH159" s="674"/>
      <c r="BI159" s="674"/>
      <c r="BJ159" s="674"/>
      <c r="BK159" s="674"/>
      <c r="BL159" s="674"/>
      <c r="BM159" s="674"/>
      <c r="BN159" s="674"/>
      <c r="BO159" s="717"/>
      <c r="BP159" s="717"/>
      <c r="BQ159" s="717"/>
    </row>
    <row r="160" spans="1:69" ht="15" customHeight="1">
      <c r="A160" s="574"/>
      <c r="B160" s="694"/>
      <c r="C160" s="593" t="s">
        <v>1051</v>
      </c>
      <c r="D160" s="535">
        <v>9</v>
      </c>
      <c r="E160" s="751">
        <v>10</v>
      </c>
      <c r="F160" s="536">
        <f t="shared" si="2"/>
        <v>1</v>
      </c>
      <c r="G160" s="537"/>
      <c r="H160" s="575"/>
      <c r="I160" s="715"/>
      <c r="J160" s="674"/>
      <c r="K160" s="674"/>
      <c r="L160" s="716"/>
      <c r="M160" s="674"/>
      <c r="N160" s="674"/>
      <c r="O160" s="674"/>
      <c r="P160" s="674"/>
      <c r="Q160" s="674"/>
      <c r="R160" s="674"/>
      <c r="S160" s="674"/>
      <c r="T160" s="674"/>
      <c r="U160" s="674"/>
      <c r="V160" s="674"/>
      <c r="W160" s="674"/>
      <c r="X160" s="674"/>
      <c r="Y160" s="674"/>
      <c r="Z160" s="674"/>
      <c r="AA160" s="674"/>
      <c r="AB160" s="674"/>
      <c r="AC160" s="674"/>
      <c r="AD160" s="674"/>
      <c r="AE160" s="674"/>
      <c r="AF160" s="674"/>
      <c r="AG160" s="674"/>
      <c r="AH160" s="674"/>
      <c r="AI160" s="674"/>
      <c r="AJ160" s="674"/>
      <c r="AK160" s="674"/>
      <c r="AL160" s="674"/>
      <c r="AM160" s="674"/>
      <c r="AN160" s="674"/>
      <c r="AO160" s="674"/>
      <c r="AP160" s="674"/>
      <c r="AQ160" s="674"/>
      <c r="AR160" s="674"/>
      <c r="AS160" s="674"/>
      <c r="AT160" s="674"/>
      <c r="AU160" s="674"/>
      <c r="AV160" s="674"/>
      <c r="AW160" s="674"/>
      <c r="AX160" s="674"/>
      <c r="AY160" s="674"/>
      <c r="AZ160" s="674"/>
      <c r="BA160" s="674"/>
      <c r="BB160" s="674"/>
      <c r="BC160" s="674"/>
      <c r="BD160" s="674"/>
      <c r="BE160" s="674"/>
      <c r="BF160" s="674"/>
      <c r="BG160" s="674"/>
      <c r="BH160" s="674"/>
      <c r="BI160" s="674"/>
      <c r="BJ160" s="674"/>
      <c r="BK160" s="674"/>
      <c r="BL160" s="674"/>
      <c r="BM160" s="674"/>
      <c r="BN160" s="674"/>
      <c r="BO160" s="717"/>
      <c r="BP160" s="717"/>
      <c r="BQ160" s="717"/>
    </row>
    <row r="161" spans="1:69" ht="15" customHeight="1">
      <c r="A161" s="574"/>
      <c r="B161" s="693"/>
      <c r="C161" s="593" t="s">
        <v>1052</v>
      </c>
      <c r="D161" s="535">
        <v>0</v>
      </c>
      <c r="E161" s="751">
        <v>1</v>
      </c>
      <c r="F161" s="536">
        <f t="shared" si="2"/>
        <v>1</v>
      </c>
      <c r="G161" s="537"/>
      <c r="H161" s="575"/>
      <c r="I161" s="715"/>
      <c r="J161" s="674"/>
      <c r="K161" s="674"/>
      <c r="L161" s="716"/>
      <c r="M161" s="674"/>
      <c r="N161" s="674"/>
      <c r="O161" s="674"/>
      <c r="P161" s="674"/>
      <c r="Q161" s="674"/>
      <c r="R161" s="674"/>
      <c r="S161" s="674"/>
      <c r="T161" s="674"/>
      <c r="U161" s="674"/>
      <c r="V161" s="674"/>
      <c r="W161" s="674"/>
      <c r="X161" s="674"/>
      <c r="Y161" s="674"/>
      <c r="Z161" s="674"/>
      <c r="AA161" s="674"/>
      <c r="AB161" s="674"/>
      <c r="AC161" s="674"/>
      <c r="AD161" s="674"/>
      <c r="AE161" s="674"/>
      <c r="AF161" s="674"/>
      <c r="AG161" s="674"/>
      <c r="AH161" s="674"/>
      <c r="AI161" s="674"/>
      <c r="AJ161" s="674"/>
      <c r="AK161" s="674"/>
      <c r="AL161" s="674"/>
      <c r="AM161" s="674"/>
      <c r="AN161" s="674"/>
      <c r="AO161" s="674"/>
      <c r="AP161" s="674"/>
      <c r="AQ161" s="674"/>
      <c r="AR161" s="674"/>
      <c r="AS161" s="674"/>
      <c r="AT161" s="674"/>
      <c r="AU161" s="674"/>
      <c r="AV161" s="674"/>
      <c r="AW161" s="674"/>
      <c r="AX161" s="674"/>
      <c r="AY161" s="674"/>
      <c r="AZ161" s="674"/>
      <c r="BA161" s="674"/>
      <c r="BB161" s="674"/>
      <c r="BC161" s="674"/>
      <c r="BD161" s="674"/>
      <c r="BE161" s="674"/>
      <c r="BF161" s="674"/>
      <c r="BG161" s="674"/>
      <c r="BH161" s="674"/>
      <c r="BI161" s="674"/>
      <c r="BJ161" s="674"/>
      <c r="BK161" s="674"/>
      <c r="BL161" s="674"/>
      <c r="BM161" s="674"/>
      <c r="BN161" s="674"/>
      <c r="BO161" s="717"/>
      <c r="BP161" s="717"/>
      <c r="BQ161" s="717"/>
    </row>
    <row r="162" spans="1:69" ht="15" customHeight="1">
      <c r="A162" s="574"/>
      <c r="B162" s="693"/>
      <c r="C162" s="593" t="s">
        <v>1053</v>
      </c>
      <c r="D162" s="535">
        <v>1</v>
      </c>
      <c r="E162" s="751">
        <v>0</v>
      </c>
      <c r="F162" s="536">
        <f t="shared" si="2"/>
        <v>-1</v>
      </c>
      <c r="G162" s="537"/>
      <c r="H162" s="575"/>
      <c r="I162" s="715"/>
      <c r="J162" s="674"/>
      <c r="K162" s="674"/>
      <c r="L162" s="716"/>
      <c r="M162" s="674"/>
      <c r="N162" s="674"/>
      <c r="O162" s="674"/>
      <c r="P162" s="674"/>
      <c r="Q162" s="674"/>
      <c r="R162" s="674"/>
      <c r="S162" s="674"/>
      <c r="T162" s="674"/>
      <c r="U162" s="674"/>
      <c r="V162" s="674"/>
      <c r="W162" s="674"/>
      <c r="X162" s="674"/>
      <c r="Y162" s="674"/>
      <c r="Z162" s="674"/>
      <c r="AA162" s="674"/>
      <c r="AB162" s="674"/>
      <c r="AC162" s="674"/>
      <c r="AD162" s="674"/>
      <c r="AE162" s="674"/>
      <c r="AF162" s="674"/>
      <c r="AG162" s="674"/>
      <c r="AH162" s="674"/>
      <c r="AI162" s="674"/>
      <c r="AJ162" s="674"/>
      <c r="AK162" s="674"/>
      <c r="AL162" s="674"/>
      <c r="AM162" s="674"/>
      <c r="AN162" s="674"/>
      <c r="AO162" s="674"/>
      <c r="AP162" s="674"/>
      <c r="AQ162" s="674"/>
      <c r="AR162" s="674"/>
      <c r="AS162" s="674"/>
      <c r="AT162" s="674"/>
      <c r="AU162" s="674"/>
      <c r="AV162" s="674"/>
      <c r="AW162" s="674"/>
      <c r="AX162" s="674"/>
      <c r="AY162" s="674"/>
      <c r="AZ162" s="674"/>
      <c r="BA162" s="674"/>
      <c r="BB162" s="674"/>
      <c r="BC162" s="674"/>
      <c r="BD162" s="674"/>
      <c r="BE162" s="674"/>
      <c r="BF162" s="674"/>
      <c r="BG162" s="674"/>
      <c r="BH162" s="674"/>
      <c r="BI162" s="674"/>
      <c r="BJ162" s="674"/>
      <c r="BK162" s="674"/>
      <c r="BL162" s="674"/>
      <c r="BM162" s="674"/>
      <c r="BN162" s="674"/>
      <c r="BO162" s="717"/>
      <c r="BP162" s="717"/>
      <c r="BQ162" s="717"/>
    </row>
    <row r="163" spans="1:69" ht="15" customHeight="1">
      <c r="A163" s="574"/>
      <c r="B163" s="693"/>
      <c r="C163" s="593" t="s">
        <v>1136</v>
      </c>
      <c r="D163" s="535">
        <v>1</v>
      </c>
      <c r="E163" s="751">
        <v>1</v>
      </c>
      <c r="F163" s="536">
        <f t="shared" si="2"/>
        <v>0</v>
      </c>
      <c r="G163" s="537"/>
      <c r="H163" s="575"/>
      <c r="I163" s="715"/>
      <c r="J163" s="674"/>
      <c r="K163" s="674"/>
      <c r="L163" s="716"/>
      <c r="M163" s="674"/>
      <c r="N163" s="674"/>
      <c r="O163" s="674"/>
      <c r="P163" s="674"/>
      <c r="Q163" s="674"/>
      <c r="R163" s="674"/>
      <c r="S163" s="674"/>
      <c r="T163" s="674"/>
      <c r="U163" s="674"/>
      <c r="V163" s="674"/>
      <c r="W163" s="674"/>
      <c r="X163" s="674"/>
      <c r="Y163" s="674"/>
      <c r="Z163" s="674"/>
      <c r="AA163" s="674"/>
      <c r="AB163" s="674"/>
      <c r="AC163" s="674"/>
      <c r="AD163" s="674"/>
      <c r="AE163" s="674"/>
      <c r="AF163" s="674"/>
      <c r="AG163" s="674"/>
      <c r="AH163" s="674"/>
      <c r="AI163" s="674"/>
      <c r="AJ163" s="674"/>
      <c r="AK163" s="674"/>
      <c r="AL163" s="674"/>
      <c r="AM163" s="674"/>
      <c r="AN163" s="674"/>
      <c r="AO163" s="674"/>
      <c r="AP163" s="674"/>
      <c r="AQ163" s="674"/>
      <c r="AR163" s="674"/>
      <c r="AS163" s="674"/>
      <c r="AT163" s="674"/>
      <c r="AU163" s="674"/>
      <c r="AV163" s="674"/>
      <c r="AW163" s="674"/>
      <c r="AX163" s="674"/>
      <c r="AY163" s="674"/>
      <c r="AZ163" s="674"/>
      <c r="BA163" s="674"/>
      <c r="BB163" s="674"/>
      <c r="BC163" s="674"/>
      <c r="BD163" s="674"/>
      <c r="BE163" s="674"/>
      <c r="BF163" s="674"/>
      <c r="BG163" s="674"/>
      <c r="BH163" s="674"/>
      <c r="BI163" s="674"/>
      <c r="BJ163" s="674"/>
      <c r="BK163" s="674"/>
      <c r="BL163" s="674"/>
      <c r="BM163" s="674"/>
      <c r="BN163" s="674"/>
      <c r="BO163" s="717"/>
      <c r="BP163" s="717"/>
      <c r="BQ163" s="717"/>
    </row>
    <row r="164" spans="1:69" ht="15" customHeight="1">
      <c r="A164" s="574"/>
      <c r="B164" s="693"/>
      <c r="C164" s="593" t="s">
        <v>427</v>
      </c>
      <c r="D164" s="535">
        <v>1</v>
      </c>
      <c r="E164" s="751">
        <v>1</v>
      </c>
      <c r="F164" s="536">
        <f t="shared" si="2"/>
        <v>0</v>
      </c>
      <c r="G164" s="537"/>
      <c r="H164" s="575"/>
      <c r="I164" s="715"/>
      <c r="J164" s="674"/>
      <c r="K164" s="674"/>
      <c r="L164" s="716"/>
      <c r="M164" s="674"/>
      <c r="N164" s="674"/>
      <c r="O164" s="674"/>
      <c r="P164" s="674"/>
      <c r="Q164" s="674"/>
      <c r="R164" s="674"/>
      <c r="S164" s="674"/>
      <c r="T164" s="674"/>
      <c r="U164" s="674"/>
      <c r="V164" s="674"/>
      <c r="W164" s="674"/>
      <c r="X164" s="674"/>
      <c r="Y164" s="674"/>
      <c r="Z164" s="674"/>
      <c r="AA164" s="674"/>
      <c r="AB164" s="674"/>
      <c r="AC164" s="674"/>
      <c r="AD164" s="674"/>
      <c r="AE164" s="674"/>
      <c r="AF164" s="674"/>
      <c r="AG164" s="674"/>
      <c r="AH164" s="674"/>
      <c r="AI164" s="674"/>
      <c r="AJ164" s="674"/>
      <c r="AK164" s="674"/>
      <c r="AL164" s="674"/>
      <c r="AM164" s="674"/>
      <c r="AN164" s="674"/>
      <c r="AO164" s="674"/>
      <c r="AP164" s="674"/>
      <c r="AQ164" s="674"/>
      <c r="AR164" s="674"/>
      <c r="AS164" s="674"/>
      <c r="AT164" s="674"/>
      <c r="AU164" s="674"/>
      <c r="AV164" s="674"/>
      <c r="AW164" s="674"/>
      <c r="AX164" s="674"/>
      <c r="AY164" s="674"/>
      <c r="AZ164" s="674"/>
      <c r="BA164" s="674"/>
      <c r="BB164" s="674"/>
      <c r="BC164" s="674"/>
      <c r="BD164" s="674"/>
      <c r="BE164" s="674"/>
      <c r="BF164" s="674"/>
      <c r="BG164" s="674"/>
      <c r="BH164" s="674"/>
      <c r="BI164" s="674"/>
      <c r="BJ164" s="674"/>
      <c r="BK164" s="674"/>
      <c r="BL164" s="674"/>
      <c r="BM164" s="674"/>
      <c r="BN164" s="674"/>
      <c r="BO164" s="717"/>
      <c r="BP164" s="717"/>
      <c r="BQ164" s="717"/>
    </row>
    <row r="165" spans="1:69" ht="15" customHeight="1">
      <c r="A165" s="574"/>
      <c r="B165" s="693"/>
      <c r="C165" s="593" t="s">
        <v>428</v>
      </c>
      <c r="D165" s="535">
        <v>1</v>
      </c>
      <c r="E165" s="751">
        <v>1</v>
      </c>
      <c r="F165" s="536">
        <f t="shared" si="2"/>
        <v>0</v>
      </c>
      <c r="G165" s="537"/>
      <c r="H165" s="575"/>
      <c r="I165" s="715"/>
      <c r="J165" s="674"/>
      <c r="K165" s="674"/>
      <c r="L165" s="716"/>
      <c r="M165" s="674"/>
      <c r="N165" s="674"/>
      <c r="O165" s="674"/>
      <c r="P165" s="674"/>
      <c r="Q165" s="674"/>
      <c r="R165" s="674"/>
      <c r="S165" s="674"/>
      <c r="T165" s="674"/>
      <c r="U165" s="674"/>
      <c r="V165" s="674"/>
      <c r="W165" s="674"/>
      <c r="X165" s="674"/>
      <c r="Y165" s="674"/>
      <c r="Z165" s="674"/>
      <c r="AA165" s="674"/>
      <c r="AB165" s="674"/>
      <c r="AC165" s="674"/>
      <c r="AD165" s="674"/>
      <c r="AE165" s="674"/>
      <c r="AF165" s="674"/>
      <c r="AG165" s="674"/>
      <c r="AH165" s="674"/>
      <c r="AI165" s="674"/>
      <c r="AJ165" s="674"/>
      <c r="AK165" s="674"/>
      <c r="AL165" s="674"/>
      <c r="AM165" s="674"/>
      <c r="AN165" s="674"/>
      <c r="AO165" s="674"/>
      <c r="AP165" s="674"/>
      <c r="AQ165" s="674"/>
      <c r="AR165" s="674"/>
      <c r="AS165" s="674"/>
      <c r="AT165" s="674"/>
      <c r="AU165" s="674"/>
      <c r="AV165" s="674"/>
      <c r="AW165" s="674"/>
      <c r="AX165" s="674"/>
      <c r="AY165" s="674"/>
      <c r="AZ165" s="674"/>
      <c r="BA165" s="674"/>
      <c r="BB165" s="674"/>
      <c r="BC165" s="674"/>
      <c r="BD165" s="674"/>
      <c r="BE165" s="674"/>
      <c r="BF165" s="674"/>
      <c r="BG165" s="674"/>
      <c r="BH165" s="674"/>
      <c r="BI165" s="674"/>
      <c r="BJ165" s="674"/>
      <c r="BK165" s="674"/>
      <c r="BL165" s="674"/>
      <c r="BM165" s="674"/>
      <c r="BN165" s="674"/>
      <c r="BO165" s="717"/>
      <c r="BP165" s="717"/>
      <c r="BQ165" s="717"/>
    </row>
    <row r="166" spans="1:69" ht="15" customHeight="1">
      <c r="A166" s="574"/>
      <c r="B166" s="693"/>
      <c r="C166" s="593" t="s">
        <v>1476</v>
      </c>
      <c r="D166" s="535">
        <v>2</v>
      </c>
      <c r="E166" s="751">
        <v>2</v>
      </c>
      <c r="F166" s="536">
        <f t="shared" si="2"/>
        <v>0</v>
      </c>
      <c r="G166" s="537"/>
      <c r="H166" s="575"/>
      <c r="I166" s="715"/>
      <c r="J166" s="674"/>
      <c r="K166" s="674"/>
      <c r="L166" s="716"/>
      <c r="M166" s="674"/>
      <c r="N166" s="674"/>
      <c r="O166" s="674"/>
      <c r="P166" s="674"/>
      <c r="Q166" s="674"/>
      <c r="R166" s="674"/>
      <c r="S166" s="674"/>
      <c r="T166" s="674"/>
      <c r="U166" s="674"/>
      <c r="V166" s="674"/>
      <c r="W166" s="674"/>
      <c r="X166" s="674"/>
      <c r="Y166" s="674"/>
      <c r="Z166" s="674"/>
      <c r="AA166" s="674"/>
      <c r="AB166" s="674"/>
      <c r="AC166" s="674"/>
      <c r="AD166" s="674"/>
      <c r="AE166" s="674"/>
      <c r="AF166" s="674"/>
      <c r="AG166" s="674"/>
      <c r="AH166" s="674"/>
      <c r="AI166" s="674"/>
      <c r="AJ166" s="674"/>
      <c r="AK166" s="674"/>
      <c r="AL166" s="674"/>
      <c r="AM166" s="674"/>
      <c r="AN166" s="674"/>
      <c r="AO166" s="674"/>
      <c r="AP166" s="674"/>
      <c r="AQ166" s="674"/>
      <c r="AR166" s="674"/>
      <c r="AS166" s="674"/>
      <c r="AT166" s="674"/>
      <c r="AU166" s="674"/>
      <c r="AV166" s="674"/>
      <c r="AW166" s="674"/>
      <c r="AX166" s="674"/>
      <c r="AY166" s="674"/>
      <c r="AZ166" s="674"/>
      <c r="BA166" s="674"/>
      <c r="BB166" s="674"/>
      <c r="BC166" s="674"/>
      <c r="BD166" s="674"/>
      <c r="BE166" s="674"/>
      <c r="BF166" s="674"/>
      <c r="BG166" s="674"/>
      <c r="BH166" s="674"/>
      <c r="BI166" s="674"/>
      <c r="BJ166" s="674"/>
      <c r="BK166" s="674"/>
      <c r="BL166" s="674"/>
      <c r="BM166" s="674"/>
      <c r="BN166" s="674"/>
      <c r="BO166" s="717"/>
      <c r="BP166" s="717"/>
      <c r="BQ166" s="717"/>
    </row>
    <row r="167" spans="1:69" ht="15" customHeight="1">
      <c r="A167" s="574"/>
      <c r="B167" s="693" t="s">
        <v>896</v>
      </c>
      <c r="C167" s="593" t="s">
        <v>432</v>
      </c>
      <c r="D167" s="535">
        <v>1</v>
      </c>
      <c r="E167" s="751">
        <v>1</v>
      </c>
      <c r="F167" s="536">
        <f t="shared" si="2"/>
        <v>0</v>
      </c>
      <c r="G167" s="537"/>
      <c r="H167" s="575"/>
      <c r="I167" s="715"/>
      <c r="J167" s="674"/>
      <c r="K167" s="674"/>
      <c r="L167" s="716"/>
      <c r="M167" s="674"/>
      <c r="N167" s="674"/>
      <c r="O167" s="674"/>
      <c r="P167" s="674"/>
      <c r="Q167" s="674"/>
      <c r="R167" s="674"/>
      <c r="S167" s="674"/>
      <c r="T167" s="674"/>
      <c r="U167" s="674"/>
      <c r="V167" s="674"/>
      <c r="W167" s="674"/>
      <c r="X167" s="674"/>
      <c r="Y167" s="674"/>
      <c r="Z167" s="674"/>
      <c r="AA167" s="674"/>
      <c r="AB167" s="674"/>
      <c r="AC167" s="674"/>
      <c r="AD167" s="674"/>
      <c r="AE167" s="674"/>
      <c r="AF167" s="674"/>
      <c r="AG167" s="674"/>
      <c r="AH167" s="674"/>
      <c r="AI167" s="674"/>
      <c r="AJ167" s="674"/>
      <c r="AK167" s="674"/>
      <c r="AL167" s="674"/>
      <c r="AM167" s="674"/>
      <c r="AN167" s="674"/>
      <c r="AO167" s="674"/>
      <c r="AP167" s="674"/>
      <c r="AQ167" s="674"/>
      <c r="AR167" s="674"/>
      <c r="AS167" s="674"/>
      <c r="AT167" s="674"/>
      <c r="AU167" s="674"/>
      <c r="AV167" s="674"/>
      <c r="AW167" s="674"/>
      <c r="AX167" s="674"/>
      <c r="AY167" s="674"/>
      <c r="AZ167" s="674"/>
      <c r="BA167" s="674"/>
      <c r="BB167" s="674"/>
      <c r="BC167" s="674"/>
      <c r="BD167" s="674"/>
      <c r="BE167" s="674"/>
      <c r="BF167" s="674"/>
      <c r="BG167" s="674"/>
      <c r="BH167" s="674"/>
      <c r="BI167" s="674"/>
      <c r="BJ167" s="674"/>
      <c r="BK167" s="674"/>
      <c r="BL167" s="674"/>
      <c r="BM167" s="674"/>
      <c r="BN167" s="674"/>
      <c r="BO167" s="717"/>
      <c r="BP167" s="717"/>
      <c r="BQ167" s="717"/>
    </row>
    <row r="168" spans="1:69" ht="15" customHeight="1">
      <c r="A168" s="574"/>
      <c r="B168" s="693"/>
      <c r="C168" s="593" t="s">
        <v>431</v>
      </c>
      <c r="D168" s="535">
        <v>2</v>
      </c>
      <c r="E168" s="751">
        <v>2</v>
      </c>
      <c r="F168" s="536">
        <f t="shared" si="2"/>
        <v>0</v>
      </c>
      <c r="G168" s="537"/>
      <c r="H168" s="575"/>
      <c r="I168" s="715"/>
      <c r="J168" s="674"/>
      <c r="K168" s="674"/>
      <c r="L168" s="716"/>
      <c r="M168" s="674"/>
      <c r="N168" s="674"/>
      <c r="O168" s="674"/>
      <c r="P168" s="674"/>
      <c r="Q168" s="674"/>
      <c r="R168" s="674"/>
      <c r="S168" s="674"/>
      <c r="T168" s="674"/>
      <c r="U168" s="674"/>
      <c r="V168" s="674"/>
      <c r="W168" s="674"/>
      <c r="X168" s="674"/>
      <c r="Y168" s="674"/>
      <c r="Z168" s="674"/>
      <c r="AA168" s="674"/>
      <c r="AB168" s="674"/>
      <c r="AC168" s="674"/>
      <c r="AD168" s="674"/>
      <c r="AE168" s="674"/>
      <c r="AF168" s="674"/>
      <c r="AG168" s="674"/>
      <c r="AH168" s="674"/>
      <c r="AI168" s="674"/>
      <c r="AJ168" s="674"/>
      <c r="AK168" s="674"/>
      <c r="AL168" s="674"/>
      <c r="AM168" s="674"/>
      <c r="AN168" s="674"/>
      <c r="AO168" s="674"/>
      <c r="AP168" s="674"/>
      <c r="AQ168" s="674"/>
      <c r="AR168" s="674"/>
      <c r="AS168" s="674"/>
      <c r="AT168" s="674"/>
      <c r="AU168" s="674"/>
      <c r="AV168" s="674"/>
      <c r="AW168" s="674"/>
      <c r="AX168" s="674"/>
      <c r="AY168" s="674"/>
      <c r="AZ168" s="674"/>
      <c r="BA168" s="674"/>
      <c r="BB168" s="674"/>
      <c r="BC168" s="674"/>
      <c r="BD168" s="674"/>
      <c r="BE168" s="674"/>
      <c r="BF168" s="674"/>
      <c r="BG168" s="674"/>
      <c r="BH168" s="674"/>
      <c r="BI168" s="674"/>
      <c r="BJ168" s="674"/>
      <c r="BK168" s="674"/>
      <c r="BL168" s="674"/>
      <c r="BM168" s="674"/>
      <c r="BN168" s="674"/>
      <c r="BO168" s="717"/>
      <c r="BP168" s="717"/>
      <c r="BQ168" s="717"/>
    </row>
    <row r="169" spans="1:69" ht="15" customHeight="1">
      <c r="A169" s="574"/>
      <c r="B169" s="693"/>
      <c r="C169" s="593" t="s">
        <v>430</v>
      </c>
      <c r="D169" s="535">
        <v>1</v>
      </c>
      <c r="E169" s="751">
        <v>1</v>
      </c>
      <c r="F169" s="536">
        <f t="shared" si="2"/>
        <v>0</v>
      </c>
      <c r="G169" s="537"/>
      <c r="H169" s="575"/>
      <c r="I169" s="715"/>
      <c r="J169" s="674"/>
      <c r="K169" s="674"/>
      <c r="L169" s="716"/>
      <c r="M169" s="674"/>
      <c r="N169" s="674"/>
      <c r="O169" s="674"/>
      <c r="P169" s="674"/>
      <c r="Q169" s="674"/>
      <c r="R169" s="674"/>
      <c r="S169" s="674"/>
      <c r="T169" s="674"/>
      <c r="U169" s="674"/>
      <c r="V169" s="674"/>
      <c r="W169" s="674"/>
      <c r="X169" s="674"/>
      <c r="Y169" s="674"/>
      <c r="Z169" s="674"/>
      <c r="AA169" s="674"/>
      <c r="AB169" s="674"/>
      <c r="AC169" s="674"/>
      <c r="AD169" s="674"/>
      <c r="AE169" s="674"/>
      <c r="AF169" s="674"/>
      <c r="AG169" s="674"/>
      <c r="AH169" s="674"/>
      <c r="AI169" s="674"/>
      <c r="AJ169" s="674"/>
      <c r="AK169" s="674"/>
      <c r="AL169" s="674"/>
      <c r="AM169" s="674"/>
      <c r="AN169" s="674"/>
      <c r="AO169" s="674"/>
      <c r="AP169" s="674"/>
      <c r="AQ169" s="674"/>
      <c r="AR169" s="674"/>
      <c r="AS169" s="674"/>
      <c r="AT169" s="674"/>
      <c r="AU169" s="674"/>
      <c r="AV169" s="674"/>
      <c r="AW169" s="674"/>
      <c r="AX169" s="674"/>
      <c r="AY169" s="674"/>
      <c r="AZ169" s="674"/>
      <c r="BA169" s="674"/>
      <c r="BB169" s="674"/>
      <c r="BC169" s="674"/>
      <c r="BD169" s="674"/>
      <c r="BE169" s="674"/>
      <c r="BF169" s="674"/>
      <c r="BG169" s="674"/>
      <c r="BH169" s="674"/>
      <c r="BI169" s="674"/>
      <c r="BJ169" s="674"/>
      <c r="BK169" s="674"/>
      <c r="BL169" s="674"/>
      <c r="BM169" s="674"/>
      <c r="BN169" s="674"/>
      <c r="BO169" s="717"/>
      <c r="BP169" s="717"/>
      <c r="BQ169" s="717"/>
    </row>
    <row r="170" spans="1:69" ht="15" customHeight="1">
      <c r="A170" s="574"/>
      <c r="B170" s="693"/>
      <c r="C170" s="593" t="s">
        <v>1137</v>
      </c>
      <c r="D170" s="535">
        <v>1</v>
      </c>
      <c r="E170" s="751">
        <v>1</v>
      </c>
      <c r="F170" s="536">
        <f t="shared" si="2"/>
        <v>0</v>
      </c>
      <c r="G170" s="537"/>
      <c r="H170" s="575"/>
      <c r="I170" s="715"/>
      <c r="J170" s="674"/>
      <c r="K170" s="674"/>
      <c r="L170" s="716"/>
      <c r="M170" s="674"/>
      <c r="N170" s="674"/>
      <c r="O170" s="674"/>
      <c r="P170" s="674"/>
      <c r="Q170" s="674"/>
      <c r="R170" s="674"/>
      <c r="S170" s="674"/>
      <c r="T170" s="674"/>
      <c r="U170" s="674"/>
      <c r="V170" s="674"/>
      <c r="W170" s="674"/>
      <c r="X170" s="674"/>
      <c r="Y170" s="674"/>
      <c r="Z170" s="674"/>
      <c r="AA170" s="674"/>
      <c r="AB170" s="674"/>
      <c r="AC170" s="674"/>
      <c r="AD170" s="674"/>
      <c r="AE170" s="674"/>
      <c r="AF170" s="674"/>
      <c r="AG170" s="674"/>
      <c r="AH170" s="674"/>
      <c r="AI170" s="674"/>
      <c r="AJ170" s="674"/>
      <c r="AK170" s="674"/>
      <c r="AL170" s="674"/>
      <c r="AM170" s="674"/>
      <c r="AN170" s="674"/>
      <c r="AO170" s="674"/>
      <c r="AP170" s="674"/>
      <c r="AQ170" s="674"/>
      <c r="AR170" s="674"/>
      <c r="AS170" s="674"/>
      <c r="AT170" s="674"/>
      <c r="AU170" s="674"/>
      <c r="AV170" s="674"/>
      <c r="AW170" s="674"/>
      <c r="AX170" s="674"/>
      <c r="AY170" s="674"/>
      <c r="AZ170" s="674"/>
      <c r="BA170" s="674"/>
      <c r="BB170" s="674"/>
      <c r="BC170" s="674"/>
      <c r="BD170" s="674"/>
      <c r="BE170" s="674"/>
      <c r="BF170" s="674"/>
      <c r="BG170" s="674"/>
      <c r="BH170" s="674"/>
      <c r="BI170" s="674"/>
      <c r="BJ170" s="674"/>
      <c r="BK170" s="674"/>
      <c r="BL170" s="674"/>
      <c r="BM170" s="674"/>
      <c r="BN170" s="674"/>
      <c r="BO170" s="717"/>
      <c r="BP170" s="717"/>
      <c r="BQ170" s="717"/>
    </row>
    <row r="171" spans="1:69" ht="15" customHeight="1">
      <c r="A171" s="574"/>
      <c r="B171" s="693"/>
      <c r="C171" s="593" t="s">
        <v>1833</v>
      </c>
      <c r="D171" s="535">
        <v>1</v>
      </c>
      <c r="E171" s="751">
        <v>1</v>
      </c>
      <c r="F171" s="536">
        <f t="shared" si="2"/>
        <v>0</v>
      </c>
      <c r="G171" s="537"/>
      <c r="H171" s="575"/>
      <c r="I171" s="715"/>
      <c r="J171" s="674"/>
      <c r="K171" s="674"/>
      <c r="L171" s="716"/>
      <c r="M171" s="674"/>
      <c r="N171" s="674"/>
      <c r="O171" s="674"/>
      <c r="P171" s="674"/>
      <c r="Q171" s="674"/>
      <c r="R171" s="674"/>
      <c r="S171" s="674"/>
      <c r="T171" s="674"/>
      <c r="U171" s="674"/>
      <c r="V171" s="674"/>
      <c r="W171" s="674"/>
      <c r="X171" s="674"/>
      <c r="Y171" s="674"/>
      <c r="Z171" s="674"/>
      <c r="AA171" s="674"/>
      <c r="AB171" s="674"/>
      <c r="AC171" s="674"/>
      <c r="AD171" s="674"/>
      <c r="AE171" s="674"/>
      <c r="AF171" s="674"/>
      <c r="AG171" s="674"/>
      <c r="AH171" s="674"/>
      <c r="AI171" s="674"/>
      <c r="AJ171" s="674"/>
      <c r="AK171" s="674"/>
      <c r="AL171" s="674"/>
      <c r="AM171" s="674"/>
      <c r="AN171" s="674"/>
      <c r="AO171" s="674"/>
      <c r="AP171" s="674"/>
      <c r="AQ171" s="674"/>
      <c r="AR171" s="674"/>
      <c r="AS171" s="674"/>
      <c r="AT171" s="674"/>
      <c r="AU171" s="674"/>
      <c r="AV171" s="674"/>
      <c r="AW171" s="674"/>
      <c r="AX171" s="674"/>
      <c r="AY171" s="674"/>
      <c r="AZ171" s="674"/>
      <c r="BA171" s="674"/>
      <c r="BB171" s="674"/>
      <c r="BC171" s="674"/>
      <c r="BD171" s="674"/>
      <c r="BE171" s="674"/>
      <c r="BF171" s="674"/>
      <c r="BG171" s="674"/>
      <c r="BH171" s="674"/>
      <c r="BI171" s="674"/>
      <c r="BJ171" s="674"/>
      <c r="BK171" s="674"/>
      <c r="BL171" s="674"/>
      <c r="BM171" s="674"/>
      <c r="BN171" s="674"/>
      <c r="BO171" s="717"/>
      <c r="BP171" s="717"/>
      <c r="BQ171" s="717"/>
    </row>
    <row r="172" spans="1:69" ht="15" customHeight="1">
      <c r="A172" s="574"/>
      <c r="B172" s="693"/>
      <c r="C172" s="593" t="s">
        <v>1763</v>
      </c>
      <c r="D172" s="535">
        <v>1</v>
      </c>
      <c r="E172" s="751">
        <v>1</v>
      </c>
      <c r="F172" s="536">
        <f t="shared" si="2"/>
        <v>0</v>
      </c>
      <c r="G172" s="537"/>
      <c r="H172" s="575"/>
      <c r="I172" s="715"/>
      <c r="J172" s="674"/>
      <c r="K172" s="674"/>
      <c r="L172" s="716"/>
      <c r="M172" s="674"/>
      <c r="N172" s="674"/>
      <c r="O172" s="674"/>
      <c r="P172" s="674"/>
      <c r="Q172" s="674"/>
      <c r="R172" s="674"/>
      <c r="S172" s="674"/>
      <c r="T172" s="674"/>
      <c r="U172" s="674"/>
      <c r="V172" s="674"/>
      <c r="W172" s="674"/>
      <c r="X172" s="674"/>
      <c r="Y172" s="674"/>
      <c r="Z172" s="674"/>
      <c r="AA172" s="674"/>
      <c r="AB172" s="674"/>
      <c r="AC172" s="674"/>
      <c r="AD172" s="674"/>
      <c r="AE172" s="674"/>
      <c r="AF172" s="674"/>
      <c r="AG172" s="674"/>
      <c r="AH172" s="674"/>
      <c r="AI172" s="674"/>
      <c r="AJ172" s="674"/>
      <c r="AK172" s="674"/>
      <c r="AL172" s="674"/>
      <c r="AM172" s="674"/>
      <c r="AN172" s="674"/>
      <c r="AO172" s="674"/>
      <c r="AP172" s="674"/>
      <c r="AQ172" s="674"/>
      <c r="AR172" s="674"/>
      <c r="AS172" s="674"/>
      <c r="AT172" s="674"/>
      <c r="AU172" s="674"/>
      <c r="AV172" s="674"/>
      <c r="AW172" s="674"/>
      <c r="AX172" s="674"/>
      <c r="AY172" s="674"/>
      <c r="AZ172" s="674"/>
      <c r="BA172" s="674"/>
      <c r="BB172" s="674"/>
      <c r="BC172" s="674"/>
      <c r="BD172" s="674"/>
      <c r="BE172" s="674"/>
      <c r="BF172" s="674"/>
      <c r="BG172" s="674"/>
      <c r="BH172" s="674"/>
      <c r="BI172" s="674"/>
      <c r="BJ172" s="674"/>
      <c r="BK172" s="674"/>
      <c r="BL172" s="674"/>
      <c r="BM172" s="674"/>
      <c r="BN172" s="674"/>
      <c r="BO172" s="717"/>
      <c r="BP172" s="717"/>
      <c r="BQ172" s="717"/>
    </row>
    <row r="173" spans="1:69" ht="15" customHeight="1">
      <c r="A173" s="574"/>
      <c r="B173" s="693"/>
      <c r="C173" s="593" t="s">
        <v>988</v>
      </c>
      <c r="D173" s="535">
        <v>1</v>
      </c>
      <c r="E173" s="751">
        <v>1</v>
      </c>
      <c r="F173" s="536">
        <f t="shared" si="2"/>
        <v>0</v>
      </c>
      <c r="G173" s="537"/>
      <c r="H173" s="575"/>
      <c r="I173" s="715"/>
      <c r="J173" s="674"/>
      <c r="K173" s="674"/>
      <c r="L173" s="716"/>
      <c r="M173" s="674"/>
      <c r="N173" s="674"/>
      <c r="O173" s="674"/>
      <c r="P173" s="674"/>
      <c r="Q173" s="674"/>
      <c r="R173" s="674"/>
      <c r="S173" s="674"/>
      <c r="T173" s="674"/>
      <c r="U173" s="674"/>
      <c r="V173" s="674"/>
      <c r="W173" s="674"/>
      <c r="X173" s="674"/>
      <c r="Y173" s="674"/>
      <c r="Z173" s="674"/>
      <c r="AA173" s="674"/>
      <c r="AB173" s="674"/>
      <c r="AC173" s="674"/>
      <c r="AD173" s="674"/>
      <c r="AE173" s="674"/>
      <c r="AF173" s="674"/>
      <c r="AG173" s="674"/>
      <c r="AH173" s="674"/>
      <c r="AI173" s="674"/>
      <c r="AJ173" s="674"/>
      <c r="AK173" s="674"/>
      <c r="AL173" s="674"/>
      <c r="AM173" s="674"/>
      <c r="AN173" s="674"/>
      <c r="AO173" s="674"/>
      <c r="AP173" s="674"/>
      <c r="AQ173" s="674"/>
      <c r="AR173" s="674"/>
      <c r="AS173" s="674"/>
      <c r="AT173" s="674"/>
      <c r="AU173" s="674"/>
      <c r="AV173" s="674"/>
      <c r="AW173" s="674"/>
      <c r="AX173" s="674"/>
      <c r="AY173" s="674"/>
      <c r="AZ173" s="674"/>
      <c r="BA173" s="674"/>
      <c r="BB173" s="674"/>
      <c r="BC173" s="674"/>
      <c r="BD173" s="674"/>
      <c r="BE173" s="674"/>
      <c r="BF173" s="674"/>
      <c r="BG173" s="674"/>
      <c r="BH173" s="674"/>
      <c r="BI173" s="674"/>
      <c r="BJ173" s="674"/>
      <c r="BK173" s="674"/>
      <c r="BL173" s="674"/>
      <c r="BM173" s="674"/>
      <c r="BN173" s="674"/>
      <c r="BO173" s="717"/>
      <c r="BP173" s="717"/>
      <c r="BQ173" s="717"/>
    </row>
    <row r="174" spans="1:69" ht="15" customHeight="1">
      <c r="A174" s="574"/>
      <c r="B174" s="693"/>
      <c r="C174" s="598" t="s">
        <v>1477</v>
      </c>
      <c r="D174" s="609">
        <v>1</v>
      </c>
      <c r="E174" s="763">
        <v>1</v>
      </c>
      <c r="F174" s="610">
        <f t="shared" si="2"/>
        <v>0</v>
      </c>
      <c r="G174" s="537"/>
      <c r="H174" s="575"/>
      <c r="I174" s="715"/>
      <c r="J174" s="674"/>
      <c r="K174" s="674"/>
      <c r="L174" s="716"/>
      <c r="M174" s="674"/>
      <c r="N174" s="674"/>
      <c r="O174" s="674"/>
      <c r="P174" s="674"/>
      <c r="Q174" s="674"/>
      <c r="R174" s="674"/>
      <c r="S174" s="674"/>
      <c r="T174" s="674"/>
      <c r="U174" s="674"/>
      <c r="V174" s="674"/>
      <c r="W174" s="674"/>
      <c r="X174" s="674"/>
      <c r="Y174" s="674"/>
      <c r="Z174" s="674"/>
      <c r="AA174" s="674"/>
      <c r="AB174" s="674"/>
      <c r="AC174" s="674"/>
      <c r="AD174" s="674"/>
      <c r="AE174" s="674"/>
      <c r="AF174" s="674"/>
      <c r="AG174" s="674"/>
      <c r="AH174" s="674"/>
      <c r="AI174" s="674"/>
      <c r="AJ174" s="674"/>
      <c r="AK174" s="674"/>
      <c r="AL174" s="674"/>
      <c r="AM174" s="674"/>
      <c r="AN174" s="674"/>
      <c r="AO174" s="674"/>
      <c r="AP174" s="674"/>
      <c r="AQ174" s="674"/>
      <c r="AR174" s="674"/>
      <c r="AS174" s="674"/>
      <c r="AT174" s="674"/>
      <c r="AU174" s="674"/>
      <c r="AV174" s="674"/>
      <c r="AW174" s="674"/>
      <c r="AX174" s="674"/>
      <c r="AY174" s="674"/>
      <c r="AZ174" s="674"/>
      <c r="BA174" s="674"/>
      <c r="BB174" s="674"/>
      <c r="BC174" s="674"/>
      <c r="BD174" s="674"/>
      <c r="BE174" s="674"/>
      <c r="BF174" s="674"/>
      <c r="BG174" s="674"/>
      <c r="BH174" s="674"/>
      <c r="BI174" s="674"/>
      <c r="BJ174" s="674"/>
      <c r="BK174" s="674"/>
      <c r="BL174" s="674"/>
      <c r="BM174" s="674"/>
      <c r="BN174" s="674"/>
      <c r="BO174" s="717"/>
      <c r="BP174" s="717"/>
      <c r="BQ174" s="717"/>
    </row>
    <row r="175" spans="1:69" ht="15" customHeight="1">
      <c r="A175" s="574"/>
      <c r="B175" s="700"/>
      <c r="C175" s="640" t="s">
        <v>548</v>
      </c>
      <c r="D175" s="602">
        <v>2</v>
      </c>
      <c r="E175" s="761">
        <v>1</v>
      </c>
      <c r="F175" s="603">
        <f t="shared" si="2"/>
        <v>-1</v>
      </c>
      <c r="G175" s="604"/>
      <c r="H175" s="575"/>
      <c r="I175" s="715"/>
      <c r="J175" s="674"/>
      <c r="K175" s="674"/>
      <c r="L175" s="716"/>
      <c r="M175" s="674"/>
      <c r="N175" s="674"/>
      <c r="O175" s="674"/>
      <c r="P175" s="674"/>
      <c r="Q175" s="674"/>
      <c r="R175" s="674"/>
      <c r="S175" s="674"/>
      <c r="T175" s="674"/>
      <c r="U175" s="674"/>
      <c r="V175" s="674"/>
      <c r="W175" s="674"/>
      <c r="X175" s="674"/>
      <c r="Y175" s="674"/>
      <c r="Z175" s="674"/>
      <c r="AA175" s="674"/>
      <c r="AB175" s="674"/>
      <c r="AC175" s="674"/>
      <c r="AD175" s="674"/>
      <c r="AE175" s="674"/>
      <c r="AF175" s="674"/>
      <c r="AG175" s="674"/>
      <c r="AH175" s="674"/>
      <c r="AI175" s="674"/>
      <c r="AJ175" s="674"/>
      <c r="AK175" s="674"/>
      <c r="AL175" s="674"/>
      <c r="AM175" s="674"/>
      <c r="AN175" s="674"/>
      <c r="AO175" s="674"/>
      <c r="AP175" s="674"/>
      <c r="AQ175" s="674"/>
      <c r="AR175" s="674"/>
      <c r="AS175" s="674"/>
      <c r="AT175" s="674"/>
      <c r="AU175" s="674"/>
      <c r="AV175" s="674"/>
      <c r="AW175" s="674"/>
      <c r="AX175" s="674"/>
      <c r="AY175" s="674"/>
      <c r="AZ175" s="674"/>
      <c r="BA175" s="674"/>
      <c r="BB175" s="674"/>
      <c r="BC175" s="674"/>
      <c r="BD175" s="674"/>
      <c r="BE175" s="674"/>
      <c r="BF175" s="674"/>
      <c r="BG175" s="674"/>
      <c r="BH175" s="674"/>
      <c r="BI175" s="674"/>
      <c r="BJ175" s="674"/>
      <c r="BK175" s="674"/>
      <c r="BL175" s="674"/>
      <c r="BM175" s="674"/>
      <c r="BN175" s="674"/>
      <c r="BO175" s="717"/>
      <c r="BP175" s="717"/>
      <c r="BQ175" s="717"/>
    </row>
    <row r="176" spans="1:69" ht="15" customHeight="1">
      <c r="A176" s="574"/>
      <c r="B176" s="692"/>
      <c r="C176" s="585" t="s">
        <v>122</v>
      </c>
      <c r="D176" s="606">
        <v>2</v>
      </c>
      <c r="E176" s="762">
        <v>3</v>
      </c>
      <c r="F176" s="607">
        <f t="shared" si="2"/>
        <v>1</v>
      </c>
      <c r="G176" s="608"/>
      <c r="H176" s="575"/>
      <c r="I176" s="715"/>
      <c r="J176" s="674"/>
      <c r="K176" s="674"/>
      <c r="L176" s="716"/>
      <c r="M176" s="674"/>
      <c r="N176" s="674"/>
      <c r="O176" s="674"/>
      <c r="P176" s="674"/>
      <c r="Q176" s="674"/>
      <c r="R176" s="674"/>
      <c r="S176" s="674"/>
      <c r="T176" s="674"/>
      <c r="U176" s="674"/>
      <c r="V176" s="674"/>
      <c r="W176" s="674"/>
      <c r="X176" s="674"/>
      <c r="Y176" s="674"/>
      <c r="Z176" s="674"/>
      <c r="AA176" s="674"/>
      <c r="AB176" s="674"/>
      <c r="AC176" s="674"/>
      <c r="AD176" s="674"/>
      <c r="AE176" s="674"/>
      <c r="AF176" s="674"/>
      <c r="AG176" s="674"/>
      <c r="AH176" s="674"/>
      <c r="AI176" s="674"/>
      <c r="AJ176" s="674"/>
      <c r="AK176" s="674"/>
      <c r="AL176" s="674"/>
      <c r="AM176" s="674"/>
      <c r="AN176" s="674"/>
      <c r="AO176" s="674"/>
      <c r="AP176" s="674"/>
      <c r="AQ176" s="674"/>
      <c r="AR176" s="674"/>
      <c r="AS176" s="674"/>
      <c r="AT176" s="674"/>
      <c r="AU176" s="674"/>
      <c r="AV176" s="674"/>
      <c r="AW176" s="674"/>
      <c r="AX176" s="674"/>
      <c r="AY176" s="674"/>
      <c r="AZ176" s="674"/>
      <c r="BA176" s="674"/>
      <c r="BB176" s="674"/>
      <c r="BC176" s="674"/>
      <c r="BD176" s="674"/>
      <c r="BE176" s="674"/>
      <c r="BF176" s="674"/>
      <c r="BG176" s="674"/>
      <c r="BH176" s="674"/>
      <c r="BI176" s="674"/>
      <c r="BJ176" s="674"/>
      <c r="BK176" s="674"/>
      <c r="BL176" s="674"/>
      <c r="BM176" s="674"/>
      <c r="BN176" s="674"/>
      <c r="BO176" s="717"/>
      <c r="BP176" s="717"/>
      <c r="BQ176" s="717"/>
    </row>
    <row r="177" spans="1:69" ht="15" customHeight="1">
      <c r="A177" s="574"/>
      <c r="B177" s="694"/>
      <c r="C177" s="614" t="s">
        <v>123</v>
      </c>
      <c r="D177" s="535">
        <v>1</v>
      </c>
      <c r="E177" s="751">
        <v>1</v>
      </c>
      <c r="F177" s="536">
        <f t="shared" si="2"/>
        <v>0</v>
      </c>
      <c r="G177" s="537"/>
      <c r="H177" s="575"/>
      <c r="I177" s="715"/>
      <c r="J177" s="674"/>
      <c r="K177" s="674"/>
      <c r="L177" s="716"/>
      <c r="M177" s="674"/>
      <c r="N177" s="674"/>
      <c r="O177" s="674"/>
      <c r="P177" s="674"/>
      <c r="Q177" s="674"/>
      <c r="R177" s="674"/>
      <c r="S177" s="674"/>
      <c r="T177" s="674"/>
      <c r="U177" s="674"/>
      <c r="V177" s="674"/>
      <c r="W177" s="674"/>
      <c r="X177" s="674"/>
      <c r="Y177" s="674"/>
      <c r="Z177" s="674"/>
      <c r="AA177" s="674"/>
      <c r="AB177" s="674"/>
      <c r="AC177" s="674"/>
      <c r="AD177" s="674"/>
      <c r="AE177" s="674"/>
      <c r="AF177" s="674"/>
      <c r="AG177" s="674"/>
      <c r="AH177" s="674"/>
      <c r="AI177" s="674"/>
      <c r="AJ177" s="674"/>
      <c r="AK177" s="674"/>
      <c r="AL177" s="674"/>
      <c r="AM177" s="674"/>
      <c r="AN177" s="674"/>
      <c r="AO177" s="674"/>
      <c r="AP177" s="674"/>
      <c r="AQ177" s="674"/>
      <c r="AR177" s="674"/>
      <c r="AS177" s="674"/>
      <c r="AT177" s="674"/>
      <c r="AU177" s="674"/>
      <c r="AV177" s="674"/>
      <c r="AW177" s="674"/>
      <c r="AX177" s="674"/>
      <c r="AY177" s="674"/>
      <c r="AZ177" s="674"/>
      <c r="BA177" s="674"/>
      <c r="BB177" s="674"/>
      <c r="BC177" s="674"/>
      <c r="BD177" s="674"/>
      <c r="BE177" s="674"/>
      <c r="BF177" s="674"/>
      <c r="BG177" s="674"/>
      <c r="BH177" s="674"/>
      <c r="BI177" s="674"/>
      <c r="BJ177" s="674"/>
      <c r="BK177" s="674"/>
      <c r="BL177" s="674"/>
      <c r="BM177" s="674"/>
      <c r="BN177" s="674"/>
      <c r="BO177" s="717"/>
      <c r="BP177" s="717"/>
      <c r="BQ177" s="717"/>
    </row>
    <row r="178" spans="1:69" ht="15.75" customHeight="1">
      <c r="A178" s="574"/>
      <c r="B178" s="693" t="s">
        <v>902</v>
      </c>
      <c r="C178" s="614" t="s">
        <v>903</v>
      </c>
      <c r="D178" s="535">
        <v>1</v>
      </c>
      <c r="E178" s="751">
        <v>1</v>
      </c>
      <c r="F178" s="536">
        <f t="shared" si="2"/>
        <v>0</v>
      </c>
      <c r="G178" s="537"/>
      <c r="H178" s="575"/>
      <c r="I178" s="715"/>
      <c r="J178" s="674"/>
      <c r="K178" s="674"/>
      <c r="L178" s="716"/>
      <c r="M178" s="674"/>
      <c r="N178" s="674"/>
      <c r="O178" s="674"/>
      <c r="P178" s="674"/>
      <c r="Q178" s="674"/>
      <c r="R178" s="674"/>
      <c r="S178" s="674"/>
      <c r="T178" s="674"/>
      <c r="U178" s="674"/>
      <c r="V178" s="674"/>
      <c r="W178" s="674"/>
      <c r="X178" s="674"/>
      <c r="Y178" s="674"/>
      <c r="Z178" s="674"/>
      <c r="AA178" s="674"/>
      <c r="AB178" s="674"/>
      <c r="AC178" s="674"/>
      <c r="AD178" s="674"/>
      <c r="AE178" s="674"/>
      <c r="AF178" s="674"/>
      <c r="AG178" s="674"/>
      <c r="AH178" s="674"/>
      <c r="AI178" s="674"/>
      <c r="AJ178" s="674"/>
      <c r="AK178" s="674"/>
      <c r="AL178" s="674"/>
      <c r="AM178" s="674"/>
      <c r="AN178" s="674"/>
      <c r="AO178" s="674"/>
      <c r="AP178" s="674"/>
      <c r="AQ178" s="674"/>
      <c r="AR178" s="674"/>
      <c r="AS178" s="674"/>
      <c r="AT178" s="674"/>
      <c r="AU178" s="674"/>
      <c r="AV178" s="674"/>
      <c r="AW178" s="674"/>
      <c r="AX178" s="674"/>
      <c r="AY178" s="674"/>
      <c r="AZ178" s="674"/>
      <c r="BA178" s="674"/>
      <c r="BB178" s="674"/>
      <c r="BC178" s="674"/>
      <c r="BD178" s="674"/>
      <c r="BE178" s="674"/>
      <c r="BF178" s="674"/>
      <c r="BG178" s="674"/>
      <c r="BH178" s="674"/>
      <c r="BI178" s="674"/>
      <c r="BJ178" s="674"/>
      <c r="BK178" s="674"/>
      <c r="BL178" s="674"/>
      <c r="BM178" s="674"/>
      <c r="BN178" s="674"/>
      <c r="BO178" s="717"/>
      <c r="BP178" s="717"/>
      <c r="BQ178" s="717"/>
    </row>
    <row r="179" spans="1:69" ht="15.75" customHeight="1">
      <c r="A179" s="574"/>
      <c r="B179" s="693"/>
      <c r="C179" s="624" t="s">
        <v>1581</v>
      </c>
      <c r="D179" s="609">
        <v>1</v>
      </c>
      <c r="E179" s="763">
        <v>1</v>
      </c>
      <c r="F179" s="610">
        <f t="shared" si="2"/>
        <v>0</v>
      </c>
      <c r="G179" s="600"/>
      <c r="H179" s="575"/>
      <c r="I179" s="715"/>
      <c r="J179" s="674"/>
      <c r="K179" s="674"/>
      <c r="L179" s="716"/>
      <c r="M179" s="674"/>
      <c r="N179" s="674"/>
      <c r="O179" s="674"/>
      <c r="P179" s="674"/>
      <c r="Q179" s="674"/>
      <c r="R179" s="674"/>
      <c r="S179" s="674"/>
      <c r="T179" s="674"/>
      <c r="U179" s="674"/>
      <c r="V179" s="674"/>
      <c r="W179" s="674"/>
      <c r="X179" s="674"/>
      <c r="Y179" s="674"/>
      <c r="Z179" s="674"/>
      <c r="AA179" s="674"/>
      <c r="AB179" s="674"/>
      <c r="AC179" s="674"/>
      <c r="AD179" s="674"/>
      <c r="AE179" s="674"/>
      <c r="AF179" s="674"/>
      <c r="AG179" s="674"/>
      <c r="AH179" s="674"/>
      <c r="AI179" s="674"/>
      <c r="AJ179" s="674"/>
      <c r="AK179" s="674"/>
      <c r="AL179" s="674"/>
      <c r="AM179" s="674"/>
      <c r="AN179" s="674"/>
      <c r="AO179" s="674"/>
      <c r="AP179" s="674"/>
      <c r="AQ179" s="674"/>
      <c r="AR179" s="674"/>
      <c r="AS179" s="674"/>
      <c r="AT179" s="674"/>
      <c r="AU179" s="674"/>
      <c r="AV179" s="674"/>
      <c r="AW179" s="674"/>
      <c r="AX179" s="674"/>
      <c r="AY179" s="674"/>
      <c r="AZ179" s="674"/>
      <c r="BA179" s="674"/>
      <c r="BB179" s="674"/>
      <c r="BC179" s="674"/>
      <c r="BD179" s="674"/>
      <c r="BE179" s="674"/>
      <c r="BF179" s="674"/>
      <c r="BG179" s="674"/>
      <c r="BH179" s="674"/>
      <c r="BI179" s="674"/>
      <c r="BJ179" s="674"/>
      <c r="BK179" s="674"/>
      <c r="BL179" s="674"/>
      <c r="BM179" s="674"/>
      <c r="BN179" s="674"/>
      <c r="BO179" s="717"/>
      <c r="BP179" s="717"/>
      <c r="BQ179" s="717"/>
    </row>
    <row r="180" spans="1:69" ht="15" customHeight="1">
      <c r="A180" s="574"/>
      <c r="B180" s="700"/>
      <c r="C180" s="627" t="s">
        <v>532</v>
      </c>
      <c r="D180" s="602">
        <v>2</v>
      </c>
      <c r="E180" s="761">
        <v>3</v>
      </c>
      <c r="F180" s="603">
        <f t="shared" si="2"/>
        <v>1</v>
      </c>
      <c r="G180" s="604"/>
      <c r="H180" s="575"/>
      <c r="I180" s="715"/>
      <c r="J180" s="674"/>
      <c r="K180" s="674"/>
      <c r="L180" s="716"/>
      <c r="M180" s="674"/>
      <c r="N180" s="674"/>
      <c r="O180" s="674"/>
      <c r="P180" s="674"/>
      <c r="Q180" s="674"/>
      <c r="R180" s="674"/>
      <c r="S180" s="674"/>
      <c r="T180" s="674"/>
      <c r="U180" s="674"/>
      <c r="V180" s="674"/>
      <c r="W180" s="674"/>
      <c r="X180" s="674"/>
      <c r="Y180" s="674"/>
      <c r="Z180" s="674"/>
      <c r="AA180" s="674"/>
      <c r="AB180" s="674"/>
      <c r="AC180" s="674"/>
      <c r="AD180" s="674"/>
      <c r="AE180" s="674"/>
      <c r="AF180" s="674"/>
      <c r="AG180" s="674"/>
      <c r="AH180" s="674"/>
      <c r="AI180" s="674"/>
      <c r="AJ180" s="674"/>
      <c r="AK180" s="674"/>
      <c r="AL180" s="674"/>
      <c r="AM180" s="674"/>
      <c r="AN180" s="674"/>
      <c r="AO180" s="674"/>
      <c r="AP180" s="674"/>
      <c r="AQ180" s="674"/>
      <c r="AR180" s="674"/>
      <c r="AS180" s="674"/>
      <c r="AT180" s="674"/>
      <c r="AU180" s="674"/>
      <c r="AV180" s="674"/>
      <c r="AW180" s="674"/>
      <c r="AX180" s="674"/>
      <c r="AY180" s="674"/>
      <c r="AZ180" s="674"/>
      <c r="BA180" s="674"/>
      <c r="BB180" s="674"/>
      <c r="BC180" s="674"/>
      <c r="BD180" s="674"/>
      <c r="BE180" s="674"/>
      <c r="BF180" s="674"/>
      <c r="BG180" s="674"/>
      <c r="BH180" s="674"/>
      <c r="BI180" s="674"/>
      <c r="BJ180" s="674"/>
      <c r="BK180" s="674"/>
      <c r="BL180" s="674"/>
      <c r="BM180" s="674"/>
      <c r="BN180" s="674"/>
      <c r="BO180" s="717"/>
      <c r="BP180" s="717"/>
      <c r="BQ180" s="717"/>
    </row>
    <row r="181" spans="1:69" ht="15" customHeight="1">
      <c r="A181" s="574"/>
      <c r="B181" s="692"/>
      <c r="C181" s="605" t="s">
        <v>537</v>
      </c>
      <c r="D181" s="606">
        <v>1</v>
      </c>
      <c r="E181" s="762">
        <v>1</v>
      </c>
      <c r="F181" s="607">
        <f t="shared" si="2"/>
        <v>0</v>
      </c>
      <c r="G181" s="608"/>
      <c r="H181" s="575"/>
      <c r="I181" s="715"/>
      <c r="J181" s="674"/>
      <c r="K181" s="674"/>
      <c r="L181" s="716"/>
      <c r="M181" s="674"/>
      <c r="N181" s="674"/>
      <c r="O181" s="674"/>
      <c r="P181" s="674"/>
      <c r="Q181" s="674"/>
      <c r="R181" s="674"/>
      <c r="S181" s="674"/>
      <c r="T181" s="674"/>
      <c r="U181" s="674"/>
      <c r="V181" s="674"/>
      <c r="W181" s="674"/>
      <c r="X181" s="674"/>
      <c r="Y181" s="674"/>
      <c r="Z181" s="674"/>
      <c r="AA181" s="674"/>
      <c r="AB181" s="674"/>
      <c r="AC181" s="674"/>
      <c r="AD181" s="674"/>
      <c r="AE181" s="674"/>
      <c r="AF181" s="674"/>
      <c r="AG181" s="674"/>
      <c r="AH181" s="674"/>
      <c r="AI181" s="674"/>
      <c r="AJ181" s="674"/>
      <c r="AK181" s="674"/>
      <c r="AL181" s="674"/>
      <c r="AM181" s="674"/>
      <c r="AN181" s="674"/>
      <c r="AO181" s="674"/>
      <c r="AP181" s="674"/>
      <c r="AQ181" s="674"/>
      <c r="AR181" s="674"/>
      <c r="AS181" s="674"/>
      <c r="AT181" s="674"/>
      <c r="AU181" s="674"/>
      <c r="AV181" s="674"/>
      <c r="AW181" s="674"/>
      <c r="AX181" s="674"/>
      <c r="AY181" s="674"/>
      <c r="AZ181" s="674"/>
      <c r="BA181" s="674"/>
      <c r="BB181" s="674"/>
      <c r="BC181" s="674"/>
      <c r="BD181" s="674"/>
      <c r="BE181" s="674"/>
      <c r="BF181" s="674"/>
      <c r="BG181" s="674"/>
      <c r="BH181" s="674"/>
      <c r="BI181" s="674"/>
      <c r="BJ181" s="674"/>
      <c r="BK181" s="674"/>
      <c r="BL181" s="674"/>
      <c r="BM181" s="674"/>
      <c r="BN181" s="674"/>
      <c r="BO181" s="717"/>
      <c r="BP181" s="717"/>
      <c r="BQ181" s="717"/>
    </row>
    <row r="182" spans="1:69" ht="15" customHeight="1">
      <c r="A182" s="574"/>
      <c r="B182" s="694"/>
      <c r="C182" s="636" t="s">
        <v>538</v>
      </c>
      <c r="D182" s="535">
        <v>1</v>
      </c>
      <c r="E182" s="751">
        <v>1</v>
      </c>
      <c r="F182" s="536">
        <f t="shared" si="2"/>
        <v>0</v>
      </c>
      <c r="G182" s="596"/>
      <c r="H182" s="575"/>
      <c r="I182" s="715"/>
      <c r="J182" s="674"/>
      <c r="K182" s="674"/>
      <c r="L182" s="716"/>
      <c r="M182" s="674"/>
      <c r="N182" s="674"/>
      <c r="O182" s="674"/>
      <c r="P182" s="674"/>
      <c r="Q182" s="674"/>
      <c r="R182" s="674"/>
      <c r="S182" s="674"/>
      <c r="T182" s="674"/>
      <c r="U182" s="674"/>
      <c r="V182" s="674"/>
      <c r="W182" s="674"/>
      <c r="X182" s="674"/>
      <c r="Y182" s="674"/>
      <c r="Z182" s="674"/>
      <c r="AA182" s="674"/>
      <c r="AB182" s="674"/>
      <c r="AC182" s="674"/>
      <c r="AD182" s="674"/>
      <c r="AE182" s="674"/>
      <c r="AF182" s="674"/>
      <c r="AG182" s="674"/>
      <c r="AH182" s="674"/>
      <c r="AI182" s="674"/>
      <c r="AJ182" s="674"/>
      <c r="AK182" s="674"/>
      <c r="AL182" s="674"/>
      <c r="AM182" s="674"/>
      <c r="AN182" s="674"/>
      <c r="AO182" s="674"/>
      <c r="AP182" s="674"/>
      <c r="AQ182" s="674"/>
      <c r="AR182" s="674"/>
      <c r="AS182" s="674"/>
      <c r="AT182" s="674"/>
      <c r="AU182" s="674"/>
      <c r="AV182" s="674"/>
      <c r="AW182" s="674"/>
      <c r="AX182" s="674"/>
      <c r="AY182" s="674"/>
      <c r="AZ182" s="674"/>
      <c r="BA182" s="674"/>
      <c r="BB182" s="674"/>
      <c r="BC182" s="674"/>
      <c r="BD182" s="674"/>
      <c r="BE182" s="674"/>
      <c r="BF182" s="674"/>
      <c r="BG182" s="674"/>
      <c r="BH182" s="674"/>
      <c r="BI182" s="674"/>
      <c r="BJ182" s="674"/>
      <c r="BK182" s="674"/>
      <c r="BL182" s="674"/>
      <c r="BM182" s="674"/>
      <c r="BN182" s="674"/>
      <c r="BO182" s="717"/>
      <c r="BP182" s="717"/>
      <c r="BQ182" s="717"/>
    </row>
    <row r="183" spans="1:69" ht="15" customHeight="1">
      <c r="A183" s="574"/>
      <c r="B183" s="693"/>
      <c r="C183" s="593" t="s">
        <v>420</v>
      </c>
      <c r="D183" s="535">
        <v>2</v>
      </c>
      <c r="E183" s="751">
        <v>2</v>
      </c>
      <c r="F183" s="536">
        <f t="shared" si="2"/>
        <v>0</v>
      </c>
      <c r="G183" s="537"/>
      <c r="H183" s="575"/>
      <c r="I183" s="715"/>
      <c r="J183" s="674"/>
      <c r="K183" s="674"/>
      <c r="L183" s="716"/>
      <c r="M183" s="674"/>
      <c r="N183" s="674"/>
      <c r="O183" s="674"/>
      <c r="P183" s="674"/>
      <c r="Q183" s="674"/>
      <c r="R183" s="674"/>
      <c r="S183" s="674"/>
      <c r="T183" s="674"/>
      <c r="U183" s="674"/>
      <c r="V183" s="674"/>
      <c r="W183" s="674"/>
      <c r="X183" s="674"/>
      <c r="Y183" s="674"/>
      <c r="Z183" s="674"/>
      <c r="AA183" s="674"/>
      <c r="AB183" s="674"/>
      <c r="AC183" s="674"/>
      <c r="AD183" s="674"/>
      <c r="AE183" s="674"/>
      <c r="AF183" s="674"/>
      <c r="AG183" s="674"/>
      <c r="AH183" s="674"/>
      <c r="AI183" s="674"/>
      <c r="AJ183" s="674"/>
      <c r="AK183" s="674"/>
      <c r="AL183" s="674"/>
      <c r="AM183" s="674"/>
      <c r="AN183" s="674"/>
      <c r="AO183" s="674"/>
      <c r="AP183" s="674"/>
      <c r="AQ183" s="674"/>
      <c r="AR183" s="674"/>
      <c r="AS183" s="674"/>
      <c r="AT183" s="674"/>
      <c r="AU183" s="674"/>
      <c r="AV183" s="674"/>
      <c r="AW183" s="674"/>
      <c r="AX183" s="674"/>
      <c r="AY183" s="674"/>
      <c r="AZ183" s="674"/>
      <c r="BA183" s="674"/>
      <c r="BB183" s="674"/>
      <c r="BC183" s="674"/>
      <c r="BD183" s="674"/>
      <c r="BE183" s="674"/>
      <c r="BF183" s="674"/>
      <c r="BG183" s="674"/>
      <c r="BH183" s="674"/>
      <c r="BI183" s="674"/>
      <c r="BJ183" s="674"/>
      <c r="BK183" s="674"/>
      <c r="BL183" s="674"/>
      <c r="BM183" s="674"/>
      <c r="BN183" s="674"/>
      <c r="BO183" s="717"/>
      <c r="BP183" s="717"/>
      <c r="BQ183" s="717"/>
    </row>
    <row r="184" spans="1:69" ht="15" customHeight="1">
      <c r="A184" s="574"/>
      <c r="B184" s="693"/>
      <c r="C184" s="593" t="s">
        <v>1582</v>
      </c>
      <c r="D184" s="535">
        <v>1</v>
      </c>
      <c r="E184" s="751">
        <v>1</v>
      </c>
      <c r="F184" s="536">
        <f t="shared" si="2"/>
        <v>0</v>
      </c>
      <c r="G184" s="537"/>
      <c r="H184" s="575"/>
      <c r="I184" s="715"/>
      <c r="J184" s="674"/>
      <c r="K184" s="674"/>
      <c r="L184" s="716"/>
      <c r="M184" s="674"/>
      <c r="N184" s="674"/>
      <c r="O184" s="674"/>
      <c r="P184" s="674"/>
      <c r="Q184" s="674"/>
      <c r="R184" s="674"/>
      <c r="S184" s="674"/>
      <c r="T184" s="674"/>
      <c r="U184" s="674"/>
      <c r="V184" s="674"/>
      <c r="W184" s="674"/>
      <c r="X184" s="674"/>
      <c r="Y184" s="674"/>
      <c r="Z184" s="674"/>
      <c r="AA184" s="674"/>
      <c r="AB184" s="674"/>
      <c r="AC184" s="674"/>
      <c r="AD184" s="674"/>
      <c r="AE184" s="674"/>
      <c r="AF184" s="674"/>
      <c r="AG184" s="674"/>
      <c r="AH184" s="674"/>
      <c r="AI184" s="674"/>
      <c r="AJ184" s="674"/>
      <c r="AK184" s="674"/>
      <c r="AL184" s="674"/>
      <c r="AM184" s="674"/>
      <c r="AN184" s="674"/>
      <c r="AO184" s="674"/>
      <c r="AP184" s="674"/>
      <c r="AQ184" s="674"/>
      <c r="AR184" s="674"/>
      <c r="AS184" s="674"/>
      <c r="AT184" s="674"/>
      <c r="AU184" s="674"/>
      <c r="AV184" s="674"/>
      <c r="AW184" s="674"/>
      <c r="AX184" s="674"/>
      <c r="AY184" s="674"/>
      <c r="AZ184" s="674"/>
      <c r="BA184" s="674"/>
      <c r="BB184" s="674"/>
      <c r="BC184" s="674"/>
      <c r="BD184" s="674"/>
      <c r="BE184" s="674"/>
      <c r="BF184" s="674"/>
      <c r="BG184" s="674"/>
      <c r="BH184" s="674"/>
      <c r="BI184" s="674"/>
      <c r="BJ184" s="674"/>
      <c r="BK184" s="674"/>
      <c r="BL184" s="674"/>
      <c r="BM184" s="674"/>
      <c r="BN184" s="674"/>
      <c r="BO184" s="717"/>
      <c r="BP184" s="717"/>
      <c r="BQ184" s="717"/>
    </row>
    <row r="185" spans="1:69" ht="15" customHeight="1">
      <c r="A185" s="574"/>
      <c r="B185" s="693"/>
      <c r="C185" s="593" t="s">
        <v>634</v>
      </c>
      <c r="D185" s="535">
        <v>0</v>
      </c>
      <c r="E185" s="751">
        <v>1</v>
      </c>
      <c r="F185" s="536">
        <f t="shared" si="2"/>
        <v>1</v>
      </c>
      <c r="G185" s="537"/>
      <c r="H185" s="575"/>
      <c r="I185" s="715"/>
      <c r="J185" s="674"/>
      <c r="K185" s="674"/>
      <c r="L185" s="716"/>
      <c r="M185" s="674"/>
      <c r="N185" s="674"/>
      <c r="O185" s="674"/>
      <c r="P185" s="674"/>
      <c r="Q185" s="674"/>
      <c r="R185" s="674"/>
      <c r="S185" s="674"/>
      <c r="T185" s="674"/>
      <c r="U185" s="674"/>
      <c r="V185" s="674"/>
      <c r="W185" s="674"/>
      <c r="X185" s="674"/>
      <c r="Y185" s="674"/>
      <c r="Z185" s="674"/>
      <c r="AA185" s="674"/>
      <c r="AB185" s="674"/>
      <c r="AC185" s="674"/>
      <c r="AD185" s="674"/>
      <c r="AE185" s="674"/>
      <c r="AF185" s="674"/>
      <c r="AG185" s="674"/>
      <c r="AH185" s="674"/>
      <c r="AI185" s="674"/>
      <c r="AJ185" s="674"/>
      <c r="AK185" s="674"/>
      <c r="AL185" s="674"/>
      <c r="AM185" s="674"/>
      <c r="AN185" s="674"/>
      <c r="AO185" s="674"/>
      <c r="AP185" s="674"/>
      <c r="AQ185" s="674"/>
      <c r="AR185" s="674"/>
      <c r="AS185" s="674"/>
      <c r="AT185" s="674"/>
      <c r="AU185" s="674"/>
      <c r="AV185" s="674"/>
      <c r="AW185" s="674"/>
      <c r="AX185" s="674"/>
      <c r="AY185" s="674"/>
      <c r="AZ185" s="674"/>
      <c r="BA185" s="674"/>
      <c r="BB185" s="674"/>
      <c r="BC185" s="674"/>
      <c r="BD185" s="674"/>
      <c r="BE185" s="674"/>
      <c r="BF185" s="674"/>
      <c r="BG185" s="674"/>
      <c r="BH185" s="674"/>
      <c r="BI185" s="674"/>
      <c r="BJ185" s="674"/>
      <c r="BK185" s="674"/>
      <c r="BL185" s="674"/>
      <c r="BM185" s="674"/>
      <c r="BN185" s="674"/>
      <c r="BO185" s="717"/>
      <c r="BP185" s="717"/>
      <c r="BQ185" s="717"/>
    </row>
    <row r="186" spans="1:69" ht="15" customHeight="1">
      <c r="A186" s="574"/>
      <c r="B186" s="693"/>
      <c r="C186" s="593" t="s">
        <v>415</v>
      </c>
      <c r="D186" s="535">
        <v>4</v>
      </c>
      <c r="E186" s="751">
        <v>4</v>
      </c>
      <c r="F186" s="536">
        <f t="shared" si="2"/>
        <v>0</v>
      </c>
      <c r="G186" s="537"/>
      <c r="H186" s="575"/>
      <c r="I186" s="715"/>
      <c r="J186" s="674"/>
      <c r="K186" s="674"/>
      <c r="L186" s="716"/>
      <c r="M186" s="674"/>
      <c r="N186" s="674"/>
      <c r="O186" s="674"/>
      <c r="P186" s="674"/>
      <c r="Q186" s="674"/>
      <c r="R186" s="674"/>
      <c r="S186" s="674"/>
      <c r="T186" s="674"/>
      <c r="U186" s="674"/>
      <c r="V186" s="674"/>
      <c r="W186" s="674"/>
      <c r="X186" s="674"/>
      <c r="Y186" s="674"/>
      <c r="Z186" s="674"/>
      <c r="AA186" s="674"/>
      <c r="AB186" s="674"/>
      <c r="AC186" s="674"/>
      <c r="AD186" s="674"/>
      <c r="AE186" s="674"/>
      <c r="AF186" s="674"/>
      <c r="AG186" s="674"/>
      <c r="AH186" s="674"/>
      <c r="AI186" s="674"/>
      <c r="AJ186" s="674"/>
      <c r="AK186" s="674"/>
      <c r="AL186" s="674"/>
      <c r="AM186" s="674"/>
      <c r="AN186" s="674"/>
      <c r="AO186" s="674"/>
      <c r="AP186" s="674"/>
      <c r="AQ186" s="674"/>
      <c r="AR186" s="674"/>
      <c r="AS186" s="674"/>
      <c r="AT186" s="674"/>
      <c r="AU186" s="674"/>
      <c r="AV186" s="674"/>
      <c r="AW186" s="674"/>
      <c r="AX186" s="674"/>
      <c r="AY186" s="674"/>
      <c r="AZ186" s="674"/>
      <c r="BA186" s="674"/>
      <c r="BB186" s="674"/>
      <c r="BC186" s="674"/>
      <c r="BD186" s="674"/>
      <c r="BE186" s="674"/>
      <c r="BF186" s="674"/>
      <c r="BG186" s="674"/>
      <c r="BH186" s="674"/>
      <c r="BI186" s="674"/>
      <c r="BJ186" s="674"/>
      <c r="BK186" s="674"/>
      <c r="BL186" s="674"/>
      <c r="BM186" s="674"/>
      <c r="BN186" s="674"/>
      <c r="BO186" s="717"/>
      <c r="BP186" s="717"/>
      <c r="BQ186" s="717"/>
    </row>
    <row r="187" spans="1:69" ht="15" customHeight="1">
      <c r="A187" s="574"/>
      <c r="B187" s="693"/>
      <c r="C187" s="593" t="s">
        <v>416</v>
      </c>
      <c r="D187" s="535">
        <v>2</v>
      </c>
      <c r="E187" s="751">
        <v>2</v>
      </c>
      <c r="F187" s="536">
        <f t="shared" si="2"/>
        <v>0</v>
      </c>
      <c r="G187" s="537"/>
      <c r="H187" s="575"/>
      <c r="I187" s="715"/>
      <c r="J187" s="674"/>
      <c r="K187" s="674"/>
      <c r="L187" s="716"/>
      <c r="M187" s="674"/>
      <c r="N187" s="674"/>
      <c r="O187" s="674"/>
      <c r="P187" s="674"/>
      <c r="Q187" s="674"/>
      <c r="R187" s="674"/>
      <c r="S187" s="674"/>
      <c r="T187" s="674"/>
      <c r="U187" s="674"/>
      <c r="V187" s="674"/>
      <c r="W187" s="674"/>
      <c r="X187" s="674"/>
      <c r="Y187" s="674"/>
      <c r="Z187" s="674"/>
      <c r="AA187" s="674"/>
      <c r="AB187" s="674"/>
      <c r="AC187" s="674"/>
      <c r="AD187" s="674"/>
      <c r="AE187" s="674"/>
      <c r="AF187" s="674"/>
      <c r="AG187" s="674"/>
      <c r="AH187" s="674"/>
      <c r="AI187" s="674"/>
      <c r="AJ187" s="674"/>
      <c r="AK187" s="674"/>
      <c r="AL187" s="674"/>
      <c r="AM187" s="674"/>
      <c r="AN187" s="674"/>
      <c r="AO187" s="674"/>
      <c r="AP187" s="674"/>
      <c r="AQ187" s="674"/>
      <c r="AR187" s="674"/>
      <c r="AS187" s="674"/>
      <c r="AT187" s="674"/>
      <c r="AU187" s="674"/>
      <c r="AV187" s="674"/>
      <c r="AW187" s="674"/>
      <c r="AX187" s="674"/>
      <c r="AY187" s="674"/>
      <c r="AZ187" s="674"/>
      <c r="BA187" s="674"/>
      <c r="BB187" s="674"/>
      <c r="BC187" s="674"/>
      <c r="BD187" s="674"/>
      <c r="BE187" s="674"/>
      <c r="BF187" s="674"/>
      <c r="BG187" s="674"/>
      <c r="BH187" s="674"/>
      <c r="BI187" s="674"/>
      <c r="BJ187" s="674"/>
      <c r="BK187" s="674"/>
      <c r="BL187" s="674"/>
      <c r="BM187" s="674"/>
      <c r="BN187" s="674"/>
      <c r="BO187" s="717"/>
      <c r="BP187" s="717"/>
      <c r="BQ187" s="717"/>
    </row>
    <row r="188" spans="1:69" ht="15" customHeight="1">
      <c r="A188" s="574"/>
      <c r="B188" s="693"/>
      <c r="C188" s="593" t="s">
        <v>1252</v>
      </c>
      <c r="D188" s="535">
        <v>25</v>
      </c>
      <c r="E188" s="751">
        <v>20</v>
      </c>
      <c r="F188" s="536">
        <f t="shared" si="2"/>
        <v>-5</v>
      </c>
      <c r="G188" s="537"/>
      <c r="H188" s="575"/>
      <c r="I188" s="715"/>
      <c r="J188" s="674"/>
      <c r="K188" s="674"/>
      <c r="L188" s="716"/>
      <c r="M188" s="674"/>
      <c r="N188" s="674"/>
      <c r="O188" s="674"/>
      <c r="P188" s="674"/>
      <c r="Q188" s="674"/>
      <c r="R188" s="674"/>
      <c r="S188" s="674"/>
      <c r="T188" s="674"/>
      <c r="U188" s="674"/>
      <c r="V188" s="674"/>
      <c r="W188" s="674"/>
      <c r="X188" s="674"/>
      <c r="Y188" s="674"/>
      <c r="Z188" s="674"/>
      <c r="AA188" s="674"/>
      <c r="AB188" s="674"/>
      <c r="AC188" s="674"/>
      <c r="AD188" s="674"/>
      <c r="AE188" s="674"/>
      <c r="AF188" s="674"/>
      <c r="AG188" s="674"/>
      <c r="AH188" s="674"/>
      <c r="AI188" s="674"/>
      <c r="AJ188" s="674"/>
      <c r="AK188" s="674"/>
      <c r="AL188" s="674"/>
      <c r="AM188" s="674"/>
      <c r="AN188" s="674"/>
      <c r="AO188" s="674"/>
      <c r="AP188" s="674"/>
      <c r="AQ188" s="674"/>
      <c r="AR188" s="674"/>
      <c r="AS188" s="674"/>
      <c r="AT188" s="674"/>
      <c r="AU188" s="674"/>
      <c r="AV188" s="674"/>
      <c r="AW188" s="674"/>
      <c r="AX188" s="674"/>
      <c r="AY188" s="674"/>
      <c r="AZ188" s="674"/>
      <c r="BA188" s="674"/>
      <c r="BB188" s="674"/>
      <c r="BC188" s="674"/>
      <c r="BD188" s="674"/>
      <c r="BE188" s="674"/>
      <c r="BF188" s="674"/>
      <c r="BG188" s="674"/>
      <c r="BH188" s="674"/>
      <c r="BI188" s="674"/>
      <c r="BJ188" s="674"/>
      <c r="BK188" s="674"/>
      <c r="BL188" s="674"/>
      <c r="BM188" s="674"/>
      <c r="BN188" s="674"/>
      <c r="BO188" s="717"/>
      <c r="BP188" s="717"/>
      <c r="BQ188" s="717"/>
    </row>
    <row r="189" spans="1:69" ht="15" customHeight="1">
      <c r="A189" s="574"/>
      <c r="B189" s="693"/>
      <c r="C189" s="593" t="s">
        <v>1059</v>
      </c>
      <c r="D189" s="535">
        <v>1</v>
      </c>
      <c r="E189" s="751">
        <v>1</v>
      </c>
      <c r="F189" s="536">
        <f t="shared" si="2"/>
        <v>0</v>
      </c>
      <c r="G189" s="537"/>
      <c r="H189" s="575"/>
      <c r="I189" s="715"/>
      <c r="J189" s="674"/>
      <c r="K189" s="674"/>
      <c r="L189" s="716"/>
      <c r="M189" s="674"/>
      <c r="N189" s="674"/>
      <c r="O189" s="674"/>
      <c r="P189" s="674"/>
      <c r="Q189" s="674"/>
      <c r="R189" s="674"/>
      <c r="S189" s="674"/>
      <c r="T189" s="674"/>
      <c r="U189" s="674"/>
      <c r="V189" s="674"/>
      <c r="W189" s="674"/>
      <c r="X189" s="674"/>
      <c r="Y189" s="674"/>
      <c r="Z189" s="674"/>
      <c r="AA189" s="674"/>
      <c r="AB189" s="674"/>
      <c r="AC189" s="674"/>
      <c r="AD189" s="674"/>
      <c r="AE189" s="674"/>
      <c r="AF189" s="674"/>
      <c r="AG189" s="674"/>
      <c r="AH189" s="674"/>
      <c r="AI189" s="674"/>
      <c r="AJ189" s="674"/>
      <c r="AK189" s="674"/>
      <c r="AL189" s="674"/>
      <c r="AM189" s="674"/>
      <c r="AN189" s="674"/>
      <c r="AO189" s="674"/>
      <c r="AP189" s="674"/>
      <c r="AQ189" s="674"/>
      <c r="AR189" s="674"/>
      <c r="AS189" s="674"/>
      <c r="AT189" s="674"/>
      <c r="AU189" s="674"/>
      <c r="AV189" s="674"/>
      <c r="AW189" s="674"/>
      <c r="AX189" s="674"/>
      <c r="AY189" s="674"/>
      <c r="AZ189" s="674"/>
      <c r="BA189" s="674"/>
      <c r="BB189" s="674"/>
      <c r="BC189" s="674"/>
      <c r="BD189" s="674"/>
      <c r="BE189" s="674"/>
      <c r="BF189" s="674"/>
      <c r="BG189" s="674"/>
      <c r="BH189" s="674"/>
      <c r="BI189" s="674"/>
      <c r="BJ189" s="674"/>
      <c r="BK189" s="674"/>
      <c r="BL189" s="674"/>
      <c r="BM189" s="674"/>
      <c r="BN189" s="674"/>
      <c r="BO189" s="717"/>
      <c r="BP189" s="717"/>
      <c r="BQ189" s="717"/>
    </row>
    <row r="190" spans="1:69" ht="15" customHeight="1">
      <c r="A190" s="574"/>
      <c r="B190" s="693"/>
      <c r="C190" s="593" t="s">
        <v>989</v>
      </c>
      <c r="D190" s="535">
        <v>1</v>
      </c>
      <c r="E190" s="751">
        <v>1</v>
      </c>
      <c r="F190" s="536">
        <f t="shared" si="2"/>
        <v>0</v>
      </c>
      <c r="G190" s="537"/>
      <c r="H190" s="575"/>
      <c r="I190" s="715"/>
      <c r="J190" s="674"/>
      <c r="K190" s="674"/>
      <c r="L190" s="716"/>
      <c r="M190" s="674"/>
      <c r="N190" s="674"/>
      <c r="O190" s="674"/>
      <c r="P190" s="674"/>
      <c r="Q190" s="674"/>
      <c r="R190" s="674"/>
      <c r="S190" s="674"/>
      <c r="T190" s="674"/>
      <c r="U190" s="674"/>
      <c r="V190" s="674"/>
      <c r="W190" s="674"/>
      <c r="X190" s="674"/>
      <c r="Y190" s="674"/>
      <c r="Z190" s="674"/>
      <c r="AA190" s="674"/>
      <c r="AB190" s="674"/>
      <c r="AC190" s="674"/>
      <c r="AD190" s="674"/>
      <c r="AE190" s="674"/>
      <c r="AF190" s="674"/>
      <c r="AG190" s="674"/>
      <c r="AH190" s="674"/>
      <c r="AI190" s="674"/>
      <c r="AJ190" s="674"/>
      <c r="AK190" s="674"/>
      <c r="AL190" s="674"/>
      <c r="AM190" s="674"/>
      <c r="AN190" s="674"/>
      <c r="AO190" s="674"/>
      <c r="AP190" s="674"/>
      <c r="AQ190" s="674"/>
      <c r="AR190" s="674"/>
      <c r="AS190" s="674"/>
      <c r="AT190" s="674"/>
      <c r="AU190" s="674"/>
      <c r="AV190" s="674"/>
      <c r="AW190" s="674"/>
      <c r="AX190" s="674"/>
      <c r="AY190" s="674"/>
      <c r="AZ190" s="674"/>
      <c r="BA190" s="674"/>
      <c r="BB190" s="674"/>
      <c r="BC190" s="674"/>
      <c r="BD190" s="674"/>
      <c r="BE190" s="674"/>
      <c r="BF190" s="674"/>
      <c r="BG190" s="674"/>
      <c r="BH190" s="674"/>
      <c r="BI190" s="674"/>
      <c r="BJ190" s="674"/>
      <c r="BK190" s="674"/>
      <c r="BL190" s="674"/>
      <c r="BM190" s="674"/>
      <c r="BN190" s="674"/>
      <c r="BO190" s="717"/>
      <c r="BP190" s="717"/>
      <c r="BQ190" s="717"/>
    </row>
    <row r="191" spans="1:69" ht="15" customHeight="1">
      <c r="A191" s="574"/>
      <c r="B191" s="693"/>
      <c r="C191" s="593" t="s">
        <v>990</v>
      </c>
      <c r="D191" s="535">
        <v>0</v>
      </c>
      <c r="E191" s="751">
        <v>1</v>
      </c>
      <c r="F191" s="536">
        <f t="shared" si="2"/>
        <v>1</v>
      </c>
      <c r="G191" s="537"/>
      <c r="H191" s="575"/>
      <c r="I191" s="715"/>
      <c r="J191" s="674"/>
      <c r="K191" s="674"/>
      <c r="L191" s="716"/>
      <c r="M191" s="674"/>
      <c r="N191" s="674"/>
      <c r="O191" s="674"/>
      <c r="P191" s="674"/>
      <c r="Q191" s="674"/>
      <c r="R191" s="674"/>
      <c r="S191" s="674"/>
      <c r="T191" s="674"/>
      <c r="U191" s="674"/>
      <c r="V191" s="674"/>
      <c r="W191" s="674"/>
      <c r="X191" s="674"/>
      <c r="Y191" s="674"/>
      <c r="Z191" s="674"/>
      <c r="AA191" s="674"/>
      <c r="AB191" s="674"/>
      <c r="AC191" s="674"/>
      <c r="AD191" s="674"/>
      <c r="AE191" s="674"/>
      <c r="AF191" s="674"/>
      <c r="AG191" s="674"/>
      <c r="AH191" s="674"/>
      <c r="AI191" s="674"/>
      <c r="AJ191" s="674"/>
      <c r="AK191" s="674"/>
      <c r="AL191" s="674"/>
      <c r="AM191" s="674"/>
      <c r="AN191" s="674"/>
      <c r="AO191" s="674"/>
      <c r="AP191" s="674"/>
      <c r="AQ191" s="674"/>
      <c r="AR191" s="674"/>
      <c r="AS191" s="674"/>
      <c r="AT191" s="674"/>
      <c r="AU191" s="674"/>
      <c r="AV191" s="674"/>
      <c r="AW191" s="674"/>
      <c r="AX191" s="674"/>
      <c r="AY191" s="674"/>
      <c r="AZ191" s="674"/>
      <c r="BA191" s="674"/>
      <c r="BB191" s="674"/>
      <c r="BC191" s="674"/>
      <c r="BD191" s="674"/>
      <c r="BE191" s="674"/>
      <c r="BF191" s="674"/>
      <c r="BG191" s="674"/>
      <c r="BH191" s="674"/>
      <c r="BI191" s="674"/>
      <c r="BJ191" s="674"/>
      <c r="BK191" s="674"/>
      <c r="BL191" s="674"/>
      <c r="BM191" s="674"/>
      <c r="BN191" s="674"/>
      <c r="BO191" s="717"/>
      <c r="BP191" s="717"/>
      <c r="BQ191" s="717"/>
    </row>
    <row r="192" spans="1:69" ht="15" customHeight="1">
      <c r="A192" s="574"/>
      <c r="B192" s="693" t="s">
        <v>411</v>
      </c>
      <c r="C192" s="593" t="s">
        <v>414</v>
      </c>
      <c r="D192" s="535">
        <v>1</v>
      </c>
      <c r="E192" s="751">
        <v>1</v>
      </c>
      <c r="F192" s="536">
        <f t="shared" si="2"/>
        <v>0</v>
      </c>
      <c r="G192" s="594"/>
      <c r="H192" s="575"/>
      <c r="I192" s="715"/>
      <c r="J192" s="674"/>
      <c r="K192" s="674"/>
      <c r="L192" s="716"/>
      <c r="M192" s="674"/>
      <c r="N192" s="674"/>
      <c r="O192" s="674"/>
      <c r="P192" s="674"/>
      <c r="Q192" s="674"/>
      <c r="R192" s="674"/>
      <c r="S192" s="674"/>
      <c r="T192" s="674"/>
      <c r="U192" s="674"/>
      <c r="V192" s="674"/>
      <c r="W192" s="674"/>
      <c r="X192" s="674"/>
      <c r="Y192" s="674"/>
      <c r="Z192" s="674"/>
      <c r="AA192" s="674"/>
      <c r="AB192" s="674"/>
      <c r="AC192" s="674"/>
      <c r="AD192" s="674"/>
      <c r="AE192" s="674"/>
      <c r="AF192" s="674"/>
      <c r="AG192" s="674"/>
      <c r="AH192" s="674"/>
      <c r="AI192" s="674"/>
      <c r="AJ192" s="674"/>
      <c r="AK192" s="674"/>
      <c r="AL192" s="674"/>
      <c r="AM192" s="674"/>
      <c r="AN192" s="674"/>
      <c r="AO192" s="674"/>
      <c r="AP192" s="674"/>
      <c r="AQ192" s="674"/>
      <c r="AR192" s="674"/>
      <c r="AS192" s="674"/>
      <c r="AT192" s="674"/>
      <c r="AU192" s="674"/>
      <c r="AV192" s="674"/>
      <c r="AW192" s="674"/>
      <c r="AX192" s="674"/>
      <c r="AY192" s="674"/>
      <c r="AZ192" s="674"/>
      <c r="BA192" s="674"/>
      <c r="BB192" s="674"/>
      <c r="BC192" s="674"/>
      <c r="BD192" s="674"/>
      <c r="BE192" s="674"/>
      <c r="BF192" s="674"/>
      <c r="BG192" s="674"/>
      <c r="BH192" s="674"/>
      <c r="BI192" s="674"/>
      <c r="BJ192" s="674"/>
      <c r="BK192" s="674"/>
      <c r="BL192" s="674"/>
      <c r="BM192" s="674"/>
      <c r="BN192" s="674"/>
      <c r="BO192" s="717"/>
      <c r="BP192" s="717"/>
      <c r="BQ192" s="717"/>
    </row>
    <row r="193" spans="1:69" ht="15" customHeight="1">
      <c r="A193" s="574"/>
      <c r="B193" s="693"/>
      <c r="C193" s="593" t="s">
        <v>1060</v>
      </c>
      <c r="D193" s="535">
        <v>1</v>
      </c>
      <c r="E193" s="751">
        <v>1</v>
      </c>
      <c r="F193" s="536">
        <f t="shared" si="2"/>
        <v>0</v>
      </c>
      <c r="G193" s="596"/>
      <c r="H193" s="575"/>
      <c r="I193" s="715"/>
      <c r="J193" s="674"/>
      <c r="K193" s="674"/>
      <c r="L193" s="716"/>
      <c r="M193" s="674"/>
      <c r="N193" s="674"/>
      <c r="O193" s="674"/>
      <c r="P193" s="674"/>
      <c r="Q193" s="674"/>
      <c r="R193" s="674"/>
      <c r="S193" s="674"/>
      <c r="T193" s="674"/>
      <c r="U193" s="674"/>
      <c r="V193" s="674"/>
      <c r="W193" s="674"/>
      <c r="X193" s="674"/>
      <c r="Y193" s="674"/>
      <c r="Z193" s="674"/>
      <c r="AA193" s="674"/>
      <c r="AB193" s="674"/>
      <c r="AC193" s="674"/>
      <c r="AD193" s="674"/>
      <c r="AE193" s="674"/>
      <c r="AF193" s="674"/>
      <c r="AG193" s="674"/>
      <c r="AH193" s="674"/>
      <c r="AI193" s="674"/>
      <c r="AJ193" s="674"/>
      <c r="AK193" s="674"/>
      <c r="AL193" s="674"/>
      <c r="AM193" s="674"/>
      <c r="AN193" s="674"/>
      <c r="AO193" s="674"/>
      <c r="AP193" s="674"/>
      <c r="AQ193" s="674"/>
      <c r="AR193" s="674"/>
      <c r="AS193" s="674"/>
      <c r="AT193" s="674"/>
      <c r="AU193" s="674"/>
      <c r="AV193" s="674"/>
      <c r="AW193" s="674"/>
      <c r="AX193" s="674"/>
      <c r="AY193" s="674"/>
      <c r="AZ193" s="674"/>
      <c r="BA193" s="674"/>
      <c r="BB193" s="674"/>
      <c r="BC193" s="674"/>
      <c r="BD193" s="674"/>
      <c r="BE193" s="674"/>
      <c r="BF193" s="674"/>
      <c r="BG193" s="674"/>
      <c r="BH193" s="674"/>
      <c r="BI193" s="674"/>
      <c r="BJ193" s="674"/>
      <c r="BK193" s="674"/>
      <c r="BL193" s="674"/>
      <c r="BM193" s="674"/>
      <c r="BN193" s="674"/>
      <c r="BO193" s="717"/>
      <c r="BP193" s="717"/>
      <c r="BQ193" s="717"/>
    </row>
    <row r="194" spans="1:69" ht="15" customHeight="1">
      <c r="A194" s="574"/>
      <c r="B194" s="693"/>
      <c r="C194" s="593" t="s">
        <v>1479</v>
      </c>
      <c r="D194" s="535">
        <v>1</v>
      </c>
      <c r="E194" s="751">
        <v>1</v>
      </c>
      <c r="F194" s="536">
        <f t="shared" si="2"/>
        <v>0</v>
      </c>
      <c r="G194" s="594"/>
      <c r="H194" s="575"/>
      <c r="I194" s="715"/>
      <c r="J194" s="674"/>
      <c r="K194" s="674"/>
      <c r="L194" s="716"/>
      <c r="M194" s="674"/>
      <c r="N194" s="674"/>
      <c r="O194" s="674"/>
      <c r="P194" s="674"/>
      <c r="Q194" s="674"/>
      <c r="R194" s="674"/>
      <c r="S194" s="674"/>
      <c r="T194" s="674"/>
      <c r="U194" s="674"/>
      <c r="V194" s="674"/>
      <c r="W194" s="674"/>
      <c r="X194" s="674"/>
      <c r="Y194" s="674"/>
      <c r="Z194" s="674"/>
      <c r="AA194" s="674"/>
      <c r="AB194" s="674"/>
      <c r="AC194" s="674"/>
      <c r="AD194" s="674"/>
      <c r="AE194" s="674"/>
      <c r="AF194" s="674"/>
      <c r="AG194" s="674"/>
      <c r="AH194" s="674"/>
      <c r="AI194" s="674"/>
      <c r="AJ194" s="674"/>
      <c r="AK194" s="674"/>
      <c r="AL194" s="674"/>
      <c r="AM194" s="674"/>
      <c r="AN194" s="674"/>
      <c r="AO194" s="674"/>
      <c r="AP194" s="674"/>
      <c r="AQ194" s="674"/>
      <c r="AR194" s="674"/>
      <c r="AS194" s="674"/>
      <c r="AT194" s="674"/>
      <c r="AU194" s="674"/>
      <c r="AV194" s="674"/>
      <c r="AW194" s="674"/>
      <c r="AX194" s="674"/>
      <c r="AY194" s="674"/>
      <c r="AZ194" s="674"/>
      <c r="BA194" s="674"/>
      <c r="BB194" s="674"/>
      <c r="BC194" s="674"/>
      <c r="BD194" s="674"/>
      <c r="BE194" s="674"/>
      <c r="BF194" s="674"/>
      <c r="BG194" s="674"/>
      <c r="BH194" s="674"/>
      <c r="BI194" s="674"/>
      <c r="BJ194" s="674"/>
      <c r="BK194" s="674"/>
      <c r="BL194" s="674"/>
      <c r="BM194" s="674"/>
      <c r="BN194" s="674"/>
      <c r="BO194" s="717"/>
      <c r="BP194" s="717"/>
      <c r="BQ194" s="717"/>
    </row>
    <row r="195" spans="1:69" ht="15" customHeight="1">
      <c r="A195" s="574"/>
      <c r="B195" s="693"/>
      <c r="C195" s="593" t="s">
        <v>1062</v>
      </c>
      <c r="D195" s="535">
        <v>2</v>
      </c>
      <c r="E195" s="751">
        <v>2</v>
      </c>
      <c r="F195" s="536">
        <f t="shared" si="2"/>
        <v>0</v>
      </c>
      <c r="G195" s="537"/>
      <c r="H195" s="575"/>
      <c r="I195" s="715"/>
      <c r="J195" s="674"/>
      <c r="K195" s="674"/>
      <c r="L195" s="716"/>
      <c r="M195" s="674"/>
      <c r="N195" s="674"/>
      <c r="O195" s="674"/>
      <c r="P195" s="674"/>
      <c r="Q195" s="674"/>
      <c r="R195" s="674"/>
      <c r="S195" s="674"/>
      <c r="T195" s="674"/>
      <c r="U195" s="674"/>
      <c r="V195" s="674"/>
      <c r="W195" s="674"/>
      <c r="X195" s="674"/>
      <c r="Y195" s="674"/>
      <c r="Z195" s="674"/>
      <c r="AA195" s="674"/>
      <c r="AB195" s="674"/>
      <c r="AC195" s="674"/>
      <c r="AD195" s="674"/>
      <c r="AE195" s="674"/>
      <c r="AF195" s="674"/>
      <c r="AG195" s="674"/>
      <c r="AH195" s="674"/>
      <c r="AI195" s="674"/>
      <c r="AJ195" s="674"/>
      <c r="AK195" s="674"/>
      <c r="AL195" s="674"/>
      <c r="AM195" s="674"/>
      <c r="AN195" s="674"/>
      <c r="AO195" s="674"/>
      <c r="AP195" s="674"/>
      <c r="AQ195" s="674"/>
      <c r="AR195" s="674"/>
      <c r="AS195" s="674"/>
      <c r="AT195" s="674"/>
      <c r="AU195" s="674"/>
      <c r="AV195" s="674"/>
      <c r="AW195" s="674"/>
      <c r="AX195" s="674"/>
      <c r="AY195" s="674"/>
      <c r="AZ195" s="674"/>
      <c r="BA195" s="674"/>
      <c r="BB195" s="674"/>
      <c r="BC195" s="674"/>
      <c r="BD195" s="674"/>
      <c r="BE195" s="674"/>
      <c r="BF195" s="674"/>
      <c r="BG195" s="674"/>
      <c r="BH195" s="674"/>
      <c r="BI195" s="674"/>
      <c r="BJ195" s="674"/>
      <c r="BK195" s="674"/>
      <c r="BL195" s="674"/>
      <c r="BM195" s="674"/>
      <c r="BN195" s="674"/>
      <c r="BO195" s="717"/>
      <c r="BP195" s="717"/>
      <c r="BQ195" s="717"/>
    </row>
    <row r="196" spans="1:69" ht="15" customHeight="1">
      <c r="A196" s="574"/>
      <c r="B196" s="693"/>
      <c r="C196" s="622" t="s">
        <v>421</v>
      </c>
      <c r="D196" s="535">
        <v>2</v>
      </c>
      <c r="E196" s="751">
        <v>2</v>
      </c>
      <c r="F196" s="536">
        <f t="shared" ref="F196:F210" si="3">E196-D196</f>
        <v>0</v>
      </c>
      <c r="G196" s="537"/>
      <c r="H196" s="575"/>
      <c r="I196" s="715"/>
      <c r="J196" s="674"/>
      <c r="K196" s="674"/>
      <c r="L196" s="716"/>
      <c r="M196" s="674"/>
      <c r="N196" s="674"/>
      <c r="O196" s="674"/>
      <c r="P196" s="674"/>
      <c r="Q196" s="674"/>
      <c r="R196" s="674"/>
      <c r="S196" s="674"/>
      <c r="T196" s="674"/>
      <c r="U196" s="674"/>
      <c r="V196" s="674"/>
      <c r="W196" s="674"/>
      <c r="X196" s="674"/>
      <c r="Y196" s="674"/>
      <c r="Z196" s="674"/>
      <c r="AA196" s="674"/>
      <c r="AB196" s="674"/>
      <c r="AC196" s="674"/>
      <c r="AD196" s="674"/>
      <c r="AE196" s="674"/>
      <c r="AF196" s="674"/>
      <c r="AG196" s="674"/>
      <c r="AH196" s="674"/>
      <c r="AI196" s="674"/>
      <c r="AJ196" s="674"/>
      <c r="AK196" s="674"/>
      <c r="AL196" s="674"/>
      <c r="AM196" s="674"/>
      <c r="AN196" s="674"/>
      <c r="AO196" s="674"/>
      <c r="AP196" s="674"/>
      <c r="AQ196" s="674"/>
      <c r="AR196" s="674"/>
      <c r="AS196" s="674"/>
      <c r="AT196" s="674"/>
      <c r="AU196" s="674"/>
      <c r="AV196" s="674"/>
      <c r="AW196" s="674"/>
      <c r="AX196" s="674"/>
      <c r="AY196" s="674"/>
      <c r="AZ196" s="674"/>
      <c r="BA196" s="674"/>
      <c r="BB196" s="674"/>
      <c r="BC196" s="674"/>
      <c r="BD196" s="674"/>
      <c r="BE196" s="674"/>
      <c r="BF196" s="674"/>
      <c r="BG196" s="674"/>
      <c r="BH196" s="674"/>
      <c r="BI196" s="674"/>
      <c r="BJ196" s="674"/>
      <c r="BK196" s="674"/>
      <c r="BL196" s="674"/>
      <c r="BM196" s="674"/>
      <c r="BN196" s="674"/>
      <c r="BO196" s="717"/>
      <c r="BP196" s="717"/>
      <c r="BQ196" s="717"/>
    </row>
    <row r="197" spans="1:69" ht="15" customHeight="1">
      <c r="A197" s="574"/>
      <c r="B197" s="693"/>
      <c r="C197" s="593" t="s">
        <v>1063</v>
      </c>
      <c r="D197" s="535">
        <v>1</v>
      </c>
      <c r="E197" s="751">
        <v>2</v>
      </c>
      <c r="F197" s="536">
        <f t="shared" si="3"/>
        <v>1</v>
      </c>
      <c r="G197" s="615" t="s">
        <v>1834</v>
      </c>
      <c r="H197" s="575"/>
      <c r="I197" s="715"/>
      <c r="J197" s="674"/>
      <c r="K197" s="674"/>
      <c r="L197" s="716"/>
      <c r="M197" s="674"/>
      <c r="N197" s="674"/>
      <c r="O197" s="674"/>
      <c r="P197" s="674"/>
      <c r="Q197" s="674"/>
      <c r="R197" s="674"/>
      <c r="S197" s="674"/>
      <c r="T197" s="674"/>
      <c r="U197" s="674"/>
      <c r="V197" s="674"/>
      <c r="W197" s="674"/>
      <c r="X197" s="674"/>
      <c r="Y197" s="674"/>
      <c r="Z197" s="674"/>
      <c r="AA197" s="674"/>
      <c r="AB197" s="674"/>
      <c r="AC197" s="674"/>
      <c r="AD197" s="674"/>
      <c r="AE197" s="674"/>
      <c r="AF197" s="674"/>
      <c r="AG197" s="674"/>
      <c r="AH197" s="674"/>
      <c r="AI197" s="674"/>
      <c r="AJ197" s="674"/>
      <c r="AK197" s="674"/>
      <c r="AL197" s="674"/>
      <c r="AM197" s="674"/>
      <c r="AN197" s="674"/>
      <c r="AO197" s="674"/>
      <c r="AP197" s="674"/>
      <c r="AQ197" s="674"/>
      <c r="AR197" s="674"/>
      <c r="AS197" s="674"/>
      <c r="AT197" s="674"/>
      <c r="AU197" s="674"/>
      <c r="AV197" s="674"/>
      <c r="AW197" s="674"/>
      <c r="AX197" s="674"/>
      <c r="AY197" s="674"/>
      <c r="AZ197" s="674"/>
      <c r="BA197" s="674"/>
      <c r="BB197" s="674"/>
      <c r="BC197" s="674"/>
      <c r="BD197" s="674"/>
      <c r="BE197" s="674"/>
      <c r="BF197" s="674"/>
      <c r="BG197" s="674"/>
      <c r="BH197" s="674"/>
      <c r="BI197" s="674"/>
      <c r="BJ197" s="674"/>
      <c r="BK197" s="674"/>
      <c r="BL197" s="674"/>
      <c r="BM197" s="674"/>
      <c r="BN197" s="674"/>
      <c r="BO197" s="717"/>
      <c r="BP197" s="717"/>
      <c r="BQ197" s="717"/>
    </row>
    <row r="198" spans="1:69" ht="15.75" customHeight="1">
      <c r="A198" s="574"/>
      <c r="B198" s="693"/>
      <c r="C198" s="593" t="s">
        <v>1064</v>
      </c>
      <c r="D198" s="535">
        <v>1</v>
      </c>
      <c r="E198" s="751">
        <v>1</v>
      </c>
      <c r="F198" s="536">
        <f t="shared" si="3"/>
        <v>0</v>
      </c>
      <c r="G198" s="537"/>
      <c r="H198" s="575"/>
      <c r="I198" s="715"/>
      <c r="J198" s="674"/>
      <c r="K198" s="674"/>
      <c r="L198" s="716"/>
      <c r="M198" s="674"/>
      <c r="N198" s="674"/>
      <c r="O198" s="674"/>
      <c r="P198" s="674"/>
      <c r="Q198" s="674"/>
      <c r="R198" s="674"/>
      <c r="S198" s="674"/>
      <c r="T198" s="674"/>
      <c r="U198" s="674"/>
      <c r="V198" s="674"/>
      <c r="W198" s="674"/>
      <c r="X198" s="674"/>
      <c r="Y198" s="674"/>
      <c r="Z198" s="674"/>
      <c r="AA198" s="674"/>
      <c r="AB198" s="674"/>
      <c r="AC198" s="674"/>
      <c r="AD198" s="674"/>
      <c r="AE198" s="674"/>
      <c r="AF198" s="674"/>
      <c r="AG198" s="674"/>
      <c r="AH198" s="674"/>
      <c r="AI198" s="674"/>
      <c r="AJ198" s="674"/>
      <c r="AK198" s="674"/>
      <c r="AL198" s="674"/>
      <c r="AM198" s="674"/>
      <c r="AN198" s="674"/>
      <c r="AO198" s="674"/>
      <c r="AP198" s="674"/>
      <c r="AQ198" s="674"/>
      <c r="AR198" s="674"/>
      <c r="AS198" s="674"/>
      <c r="AT198" s="674"/>
      <c r="AU198" s="674"/>
      <c r="AV198" s="674"/>
      <c r="AW198" s="674"/>
      <c r="AX198" s="674"/>
      <c r="AY198" s="674"/>
      <c r="AZ198" s="674"/>
      <c r="BA198" s="674"/>
      <c r="BB198" s="674"/>
      <c r="BC198" s="674"/>
      <c r="BD198" s="674"/>
      <c r="BE198" s="674"/>
      <c r="BF198" s="674"/>
      <c r="BG198" s="674"/>
      <c r="BH198" s="674"/>
      <c r="BI198" s="674"/>
      <c r="BJ198" s="674"/>
      <c r="BK198" s="674"/>
      <c r="BL198" s="674"/>
      <c r="BM198" s="674"/>
      <c r="BN198" s="674"/>
      <c r="BO198" s="717"/>
      <c r="BP198" s="717"/>
      <c r="BQ198" s="717"/>
    </row>
    <row r="199" spans="1:69" ht="15.75" customHeight="1">
      <c r="A199" s="574"/>
      <c r="B199" s="693"/>
      <c r="C199" s="593" t="s">
        <v>1835</v>
      </c>
      <c r="D199" s="535">
        <v>1</v>
      </c>
      <c r="E199" s="751">
        <v>1</v>
      </c>
      <c r="F199" s="536">
        <f t="shared" si="3"/>
        <v>0</v>
      </c>
      <c r="G199" s="537"/>
      <c r="H199" s="575"/>
      <c r="I199" s="715"/>
      <c r="J199" s="674"/>
      <c r="K199" s="674"/>
      <c r="L199" s="716"/>
      <c r="M199" s="674"/>
      <c r="N199" s="674"/>
      <c r="O199" s="674"/>
      <c r="P199" s="674"/>
      <c r="Q199" s="674"/>
      <c r="R199" s="674"/>
      <c r="S199" s="674"/>
      <c r="T199" s="674"/>
      <c r="U199" s="674"/>
      <c r="V199" s="674"/>
      <c r="W199" s="674"/>
      <c r="X199" s="674"/>
      <c r="Y199" s="674"/>
      <c r="Z199" s="674"/>
      <c r="AA199" s="674"/>
      <c r="AB199" s="674"/>
      <c r="AC199" s="674"/>
      <c r="AD199" s="674"/>
      <c r="AE199" s="674"/>
      <c r="AF199" s="674"/>
      <c r="AG199" s="674"/>
      <c r="AH199" s="674"/>
      <c r="AI199" s="674"/>
      <c r="AJ199" s="674"/>
      <c r="AK199" s="674"/>
      <c r="AL199" s="674"/>
      <c r="AM199" s="674"/>
      <c r="AN199" s="674"/>
      <c r="AO199" s="674"/>
      <c r="AP199" s="674"/>
      <c r="AQ199" s="674"/>
      <c r="AR199" s="674"/>
      <c r="AS199" s="674"/>
      <c r="AT199" s="674"/>
      <c r="AU199" s="674"/>
      <c r="AV199" s="674"/>
      <c r="AW199" s="674"/>
      <c r="AX199" s="674"/>
      <c r="AY199" s="674"/>
      <c r="AZ199" s="674"/>
      <c r="BA199" s="674"/>
      <c r="BB199" s="674"/>
      <c r="BC199" s="674"/>
      <c r="BD199" s="674"/>
      <c r="BE199" s="674"/>
      <c r="BF199" s="674"/>
      <c r="BG199" s="674"/>
      <c r="BH199" s="674"/>
      <c r="BI199" s="674"/>
      <c r="BJ199" s="674"/>
      <c r="BK199" s="674"/>
      <c r="BL199" s="674"/>
      <c r="BM199" s="674"/>
      <c r="BN199" s="674"/>
      <c r="BO199" s="717"/>
      <c r="BP199" s="717"/>
      <c r="BQ199" s="717"/>
    </row>
    <row r="200" spans="1:69" ht="15" customHeight="1">
      <c r="A200" s="574"/>
      <c r="B200" s="693"/>
      <c r="C200" s="593" t="s">
        <v>906</v>
      </c>
      <c r="D200" s="535">
        <v>1</v>
      </c>
      <c r="E200" s="751">
        <v>1</v>
      </c>
      <c r="F200" s="536">
        <f t="shared" si="3"/>
        <v>0</v>
      </c>
      <c r="G200" s="537"/>
      <c r="H200" s="575"/>
      <c r="I200" s="715"/>
      <c r="J200" s="674"/>
      <c r="K200" s="674"/>
      <c r="L200" s="716"/>
      <c r="M200" s="674"/>
      <c r="N200" s="674"/>
      <c r="O200" s="674"/>
      <c r="P200" s="674"/>
      <c r="Q200" s="674"/>
      <c r="R200" s="674"/>
      <c r="S200" s="674"/>
      <c r="T200" s="674"/>
      <c r="U200" s="674"/>
      <c r="V200" s="674"/>
      <c r="W200" s="674"/>
      <c r="X200" s="674"/>
      <c r="Y200" s="674"/>
      <c r="Z200" s="674"/>
      <c r="AA200" s="674"/>
      <c r="AB200" s="674"/>
      <c r="AC200" s="674"/>
      <c r="AD200" s="674"/>
      <c r="AE200" s="674"/>
      <c r="AF200" s="674"/>
      <c r="AG200" s="674"/>
      <c r="AH200" s="674"/>
      <c r="AI200" s="674"/>
      <c r="AJ200" s="674"/>
      <c r="AK200" s="674"/>
      <c r="AL200" s="674"/>
      <c r="AM200" s="674"/>
      <c r="AN200" s="674"/>
      <c r="AO200" s="674"/>
      <c r="AP200" s="674"/>
      <c r="AQ200" s="674"/>
      <c r="AR200" s="674"/>
      <c r="AS200" s="674"/>
      <c r="AT200" s="674"/>
      <c r="AU200" s="674"/>
      <c r="AV200" s="674"/>
      <c r="AW200" s="674"/>
      <c r="AX200" s="674"/>
      <c r="AY200" s="674"/>
      <c r="AZ200" s="674"/>
      <c r="BA200" s="674"/>
      <c r="BB200" s="674"/>
      <c r="BC200" s="674"/>
      <c r="BD200" s="674"/>
      <c r="BE200" s="674"/>
      <c r="BF200" s="674"/>
      <c r="BG200" s="674"/>
      <c r="BH200" s="674"/>
      <c r="BI200" s="674"/>
      <c r="BJ200" s="674"/>
      <c r="BK200" s="674"/>
      <c r="BL200" s="674"/>
      <c r="BM200" s="674"/>
      <c r="BN200" s="674"/>
      <c r="BO200" s="717"/>
      <c r="BP200" s="717"/>
      <c r="BQ200" s="717"/>
    </row>
    <row r="201" spans="1:69" ht="15" customHeight="1">
      <c r="A201" s="574"/>
      <c r="B201" s="693"/>
      <c r="C201" s="598" t="s">
        <v>1065</v>
      </c>
      <c r="D201" s="535">
        <v>1</v>
      </c>
      <c r="E201" s="751">
        <v>3</v>
      </c>
      <c r="F201" s="536">
        <f t="shared" si="3"/>
        <v>2</v>
      </c>
      <c r="G201" s="600"/>
      <c r="H201" s="575"/>
      <c r="I201" s="715"/>
      <c r="J201" s="674"/>
      <c r="K201" s="674"/>
      <c r="L201" s="716"/>
      <c r="M201" s="674"/>
      <c r="N201" s="674"/>
      <c r="O201" s="674"/>
      <c r="P201" s="674"/>
      <c r="Q201" s="674"/>
      <c r="R201" s="674"/>
      <c r="S201" s="674"/>
      <c r="T201" s="674"/>
      <c r="U201" s="674"/>
      <c r="V201" s="674"/>
      <c r="W201" s="674"/>
      <c r="X201" s="674"/>
      <c r="Y201" s="674"/>
      <c r="Z201" s="674"/>
      <c r="AA201" s="674"/>
      <c r="AB201" s="674"/>
      <c r="AC201" s="674"/>
      <c r="AD201" s="674"/>
      <c r="AE201" s="674"/>
      <c r="AF201" s="674"/>
      <c r="AG201" s="674"/>
      <c r="AH201" s="674"/>
      <c r="AI201" s="674"/>
      <c r="AJ201" s="674"/>
      <c r="AK201" s="674"/>
      <c r="AL201" s="674"/>
      <c r="AM201" s="674"/>
      <c r="AN201" s="674"/>
      <c r="AO201" s="674"/>
      <c r="AP201" s="674"/>
      <c r="AQ201" s="674"/>
      <c r="AR201" s="674"/>
      <c r="AS201" s="674"/>
      <c r="AT201" s="674"/>
      <c r="AU201" s="674"/>
      <c r="AV201" s="674"/>
      <c r="AW201" s="674"/>
      <c r="AX201" s="674"/>
      <c r="AY201" s="674"/>
      <c r="AZ201" s="674"/>
      <c r="BA201" s="674"/>
      <c r="BB201" s="674"/>
      <c r="BC201" s="674"/>
      <c r="BD201" s="674"/>
      <c r="BE201" s="674"/>
      <c r="BF201" s="674"/>
      <c r="BG201" s="674"/>
      <c r="BH201" s="674"/>
      <c r="BI201" s="674"/>
      <c r="BJ201" s="674"/>
      <c r="BK201" s="674"/>
      <c r="BL201" s="674"/>
      <c r="BM201" s="674"/>
      <c r="BN201" s="674"/>
      <c r="BO201" s="717"/>
      <c r="BP201" s="717"/>
      <c r="BQ201" s="717"/>
    </row>
    <row r="202" spans="1:69" ht="15" customHeight="1">
      <c r="A202" s="574"/>
      <c r="B202" s="693"/>
      <c r="C202" s="598" t="s">
        <v>423</v>
      </c>
      <c r="D202" s="609">
        <v>3</v>
      </c>
      <c r="E202" s="763">
        <v>3</v>
      </c>
      <c r="F202" s="610">
        <f t="shared" si="3"/>
        <v>0</v>
      </c>
      <c r="G202" s="600"/>
      <c r="H202" s="575"/>
      <c r="I202" s="715"/>
      <c r="J202" s="674"/>
      <c r="K202" s="674"/>
      <c r="L202" s="716"/>
      <c r="M202" s="674"/>
      <c r="N202" s="674"/>
      <c r="O202" s="674"/>
      <c r="P202" s="674"/>
      <c r="Q202" s="674"/>
      <c r="R202" s="674"/>
      <c r="S202" s="674"/>
      <c r="T202" s="674"/>
      <c r="U202" s="674"/>
      <c r="V202" s="674"/>
      <c r="W202" s="674"/>
      <c r="X202" s="674"/>
      <c r="Y202" s="674"/>
      <c r="Z202" s="674"/>
      <c r="AA202" s="674"/>
      <c r="AB202" s="674"/>
      <c r="AC202" s="674"/>
      <c r="AD202" s="674"/>
      <c r="AE202" s="674"/>
      <c r="AF202" s="674"/>
      <c r="AG202" s="674"/>
      <c r="AH202" s="674"/>
      <c r="AI202" s="674"/>
      <c r="AJ202" s="674"/>
      <c r="AK202" s="674"/>
      <c r="AL202" s="674"/>
      <c r="AM202" s="674"/>
      <c r="AN202" s="674"/>
      <c r="AO202" s="674"/>
      <c r="AP202" s="674"/>
      <c r="AQ202" s="674"/>
      <c r="AR202" s="674"/>
      <c r="AS202" s="674"/>
      <c r="AT202" s="674"/>
      <c r="AU202" s="674"/>
      <c r="AV202" s="674"/>
      <c r="AW202" s="674"/>
      <c r="AX202" s="674"/>
      <c r="AY202" s="674"/>
      <c r="AZ202" s="674"/>
      <c r="BA202" s="674"/>
      <c r="BB202" s="674"/>
      <c r="BC202" s="674"/>
      <c r="BD202" s="674"/>
      <c r="BE202" s="674"/>
      <c r="BF202" s="674"/>
      <c r="BG202" s="674"/>
      <c r="BH202" s="674"/>
      <c r="BI202" s="674"/>
      <c r="BJ202" s="674"/>
      <c r="BK202" s="674"/>
      <c r="BL202" s="674"/>
      <c r="BM202" s="674"/>
      <c r="BN202" s="674"/>
      <c r="BO202" s="717"/>
      <c r="BP202" s="717"/>
      <c r="BQ202" s="717"/>
    </row>
    <row r="203" spans="1:69" ht="15" customHeight="1">
      <c r="A203" s="574"/>
      <c r="B203" s="700"/>
      <c r="C203" s="640" t="s">
        <v>1836</v>
      </c>
      <c r="D203" s="602">
        <v>1</v>
      </c>
      <c r="E203" s="761">
        <v>1</v>
      </c>
      <c r="F203" s="603">
        <f t="shared" si="3"/>
        <v>0</v>
      </c>
      <c r="G203" s="604"/>
      <c r="H203" s="575"/>
      <c r="I203" s="715"/>
      <c r="J203" s="674"/>
      <c r="K203" s="674"/>
      <c r="L203" s="716"/>
      <c r="M203" s="674"/>
      <c r="N203" s="674"/>
      <c r="O203" s="674"/>
      <c r="P203" s="674"/>
      <c r="Q203" s="674"/>
      <c r="R203" s="674"/>
      <c r="S203" s="674"/>
      <c r="T203" s="674"/>
      <c r="U203" s="674"/>
      <c r="V203" s="674"/>
      <c r="W203" s="674"/>
      <c r="X203" s="674"/>
      <c r="Y203" s="674"/>
      <c r="Z203" s="674"/>
      <c r="AA203" s="674"/>
      <c r="AB203" s="674"/>
      <c r="AC203" s="674"/>
      <c r="AD203" s="674"/>
      <c r="AE203" s="674"/>
      <c r="AF203" s="674"/>
      <c r="AG203" s="674"/>
      <c r="AH203" s="674"/>
      <c r="AI203" s="674"/>
      <c r="AJ203" s="674"/>
      <c r="AK203" s="674"/>
      <c r="AL203" s="674"/>
      <c r="AM203" s="674"/>
      <c r="AN203" s="674"/>
      <c r="AO203" s="674"/>
      <c r="AP203" s="674"/>
      <c r="AQ203" s="674"/>
      <c r="AR203" s="674"/>
      <c r="AS203" s="674"/>
      <c r="AT203" s="674"/>
      <c r="AU203" s="674"/>
      <c r="AV203" s="674"/>
      <c r="AW203" s="674"/>
      <c r="AX203" s="674"/>
      <c r="AY203" s="674"/>
      <c r="AZ203" s="674"/>
      <c r="BA203" s="674"/>
      <c r="BB203" s="674"/>
      <c r="BC203" s="674"/>
      <c r="BD203" s="674"/>
      <c r="BE203" s="674"/>
      <c r="BF203" s="674"/>
      <c r="BG203" s="674"/>
      <c r="BH203" s="674"/>
      <c r="BI203" s="674"/>
      <c r="BJ203" s="674"/>
      <c r="BK203" s="674"/>
      <c r="BL203" s="674"/>
      <c r="BM203" s="674"/>
      <c r="BN203" s="674"/>
      <c r="BO203" s="717"/>
      <c r="BP203" s="717"/>
      <c r="BQ203" s="717"/>
    </row>
    <row r="204" spans="1:69" ht="15" customHeight="1">
      <c r="A204" s="574"/>
      <c r="B204" s="692"/>
      <c r="C204" s="605" t="s">
        <v>1657</v>
      </c>
      <c r="D204" s="586">
        <v>2</v>
      </c>
      <c r="E204" s="750">
        <v>1</v>
      </c>
      <c r="F204" s="587">
        <f t="shared" si="3"/>
        <v>-1</v>
      </c>
      <c r="G204" s="608"/>
      <c r="H204" s="575"/>
      <c r="I204" s="715"/>
      <c r="J204" s="674"/>
      <c r="K204" s="674"/>
      <c r="L204" s="716"/>
      <c r="M204" s="674"/>
      <c r="N204" s="674"/>
      <c r="O204" s="674"/>
      <c r="P204" s="674"/>
      <c r="Q204" s="674"/>
      <c r="R204" s="674"/>
      <c r="S204" s="674"/>
      <c r="T204" s="674"/>
      <c r="U204" s="674"/>
      <c r="V204" s="674"/>
      <c r="W204" s="674"/>
      <c r="X204" s="674"/>
      <c r="Y204" s="674"/>
      <c r="Z204" s="674"/>
      <c r="AA204" s="674"/>
      <c r="AB204" s="674"/>
      <c r="AC204" s="674"/>
      <c r="AD204" s="674"/>
      <c r="AE204" s="674"/>
      <c r="AF204" s="674"/>
      <c r="AG204" s="674"/>
      <c r="AH204" s="674"/>
      <c r="AI204" s="674"/>
      <c r="AJ204" s="674"/>
      <c r="AK204" s="674"/>
      <c r="AL204" s="674"/>
      <c r="AM204" s="674"/>
      <c r="AN204" s="674"/>
      <c r="AO204" s="674"/>
      <c r="AP204" s="674"/>
      <c r="AQ204" s="674"/>
      <c r="AR204" s="674"/>
      <c r="AS204" s="674"/>
      <c r="AT204" s="674"/>
      <c r="AU204" s="674"/>
      <c r="AV204" s="674"/>
      <c r="AW204" s="674"/>
      <c r="AX204" s="674"/>
      <c r="AY204" s="674"/>
      <c r="AZ204" s="674"/>
      <c r="BA204" s="674"/>
      <c r="BB204" s="674"/>
      <c r="BC204" s="674"/>
      <c r="BD204" s="674"/>
      <c r="BE204" s="674"/>
      <c r="BF204" s="674"/>
      <c r="BG204" s="674"/>
      <c r="BH204" s="674"/>
      <c r="BI204" s="674"/>
      <c r="BJ204" s="674"/>
      <c r="BK204" s="674"/>
      <c r="BL204" s="674"/>
      <c r="BM204" s="674"/>
      <c r="BN204" s="674"/>
      <c r="BO204" s="717"/>
      <c r="BP204" s="717"/>
      <c r="BQ204" s="717"/>
    </row>
    <row r="205" spans="1:69" ht="15" customHeight="1">
      <c r="A205" s="574"/>
      <c r="B205" s="694"/>
      <c r="C205" s="593" t="s">
        <v>1068</v>
      </c>
      <c r="D205" s="599">
        <v>1</v>
      </c>
      <c r="E205" s="755">
        <v>1</v>
      </c>
      <c r="F205" s="631">
        <f t="shared" si="3"/>
        <v>0</v>
      </c>
      <c r="G205" s="537"/>
      <c r="H205" s="575"/>
      <c r="I205" s="715"/>
      <c r="J205" s="674"/>
      <c r="K205" s="674"/>
      <c r="L205" s="716"/>
      <c r="M205" s="674"/>
      <c r="N205" s="674"/>
      <c r="O205" s="674"/>
      <c r="P205" s="674"/>
      <c r="Q205" s="674"/>
      <c r="R205" s="674"/>
      <c r="S205" s="674"/>
      <c r="T205" s="674"/>
      <c r="U205" s="674"/>
      <c r="V205" s="674"/>
      <c r="W205" s="674"/>
      <c r="X205" s="674"/>
      <c r="Y205" s="674"/>
      <c r="Z205" s="674"/>
      <c r="AA205" s="674"/>
      <c r="AB205" s="674"/>
      <c r="AC205" s="674"/>
      <c r="AD205" s="674"/>
      <c r="AE205" s="674"/>
      <c r="AF205" s="674"/>
      <c r="AG205" s="674"/>
      <c r="AH205" s="674"/>
      <c r="AI205" s="674"/>
      <c r="AJ205" s="674"/>
      <c r="AK205" s="674"/>
      <c r="AL205" s="674"/>
      <c r="AM205" s="674"/>
      <c r="AN205" s="674"/>
      <c r="AO205" s="674"/>
      <c r="AP205" s="674"/>
      <c r="AQ205" s="674"/>
      <c r="AR205" s="674"/>
      <c r="AS205" s="674"/>
      <c r="AT205" s="674"/>
      <c r="AU205" s="674"/>
      <c r="AV205" s="674"/>
      <c r="AW205" s="674"/>
      <c r="AX205" s="674"/>
      <c r="AY205" s="674"/>
      <c r="AZ205" s="674"/>
      <c r="BA205" s="674"/>
      <c r="BB205" s="674"/>
      <c r="BC205" s="674"/>
      <c r="BD205" s="674"/>
      <c r="BE205" s="674"/>
      <c r="BF205" s="674"/>
      <c r="BG205" s="674"/>
      <c r="BH205" s="674"/>
      <c r="BI205" s="674"/>
      <c r="BJ205" s="674"/>
      <c r="BK205" s="674"/>
      <c r="BL205" s="674"/>
      <c r="BM205" s="674"/>
      <c r="BN205" s="674"/>
      <c r="BO205" s="717"/>
      <c r="BP205" s="717"/>
      <c r="BQ205" s="717"/>
    </row>
    <row r="206" spans="1:69" ht="15" customHeight="1">
      <c r="A206" s="574"/>
      <c r="B206" s="693" t="s">
        <v>907</v>
      </c>
      <c r="C206" s="593" t="s">
        <v>908</v>
      </c>
      <c r="D206" s="599">
        <v>1</v>
      </c>
      <c r="E206" s="755">
        <v>1</v>
      </c>
      <c r="F206" s="631">
        <f t="shared" si="3"/>
        <v>0</v>
      </c>
      <c r="G206" s="537"/>
      <c r="H206" s="575"/>
      <c r="I206" s="715"/>
      <c r="J206" s="674"/>
      <c r="K206" s="674"/>
      <c r="L206" s="716"/>
      <c r="M206" s="674"/>
      <c r="N206" s="674"/>
      <c r="O206" s="674"/>
      <c r="P206" s="674"/>
      <c r="Q206" s="674"/>
      <c r="R206" s="674"/>
      <c r="S206" s="674"/>
      <c r="T206" s="674"/>
      <c r="U206" s="674"/>
      <c r="V206" s="674"/>
      <c r="W206" s="674"/>
      <c r="X206" s="674"/>
      <c r="Y206" s="674"/>
      <c r="Z206" s="674"/>
      <c r="AA206" s="674"/>
      <c r="AB206" s="674"/>
      <c r="AC206" s="674"/>
      <c r="AD206" s="674"/>
      <c r="AE206" s="674"/>
      <c r="AF206" s="674"/>
      <c r="AG206" s="674"/>
      <c r="AH206" s="674"/>
      <c r="AI206" s="674"/>
      <c r="AJ206" s="674"/>
      <c r="AK206" s="674"/>
      <c r="AL206" s="674"/>
      <c r="AM206" s="674"/>
      <c r="AN206" s="674"/>
      <c r="AO206" s="674"/>
      <c r="AP206" s="674"/>
      <c r="AQ206" s="674"/>
      <c r="AR206" s="674"/>
      <c r="AS206" s="674"/>
      <c r="AT206" s="674"/>
      <c r="AU206" s="674"/>
      <c r="AV206" s="674"/>
      <c r="AW206" s="674"/>
      <c r="AX206" s="674"/>
      <c r="AY206" s="674"/>
      <c r="AZ206" s="674"/>
      <c r="BA206" s="674"/>
      <c r="BB206" s="674"/>
      <c r="BC206" s="674"/>
      <c r="BD206" s="674"/>
      <c r="BE206" s="674"/>
      <c r="BF206" s="674"/>
      <c r="BG206" s="674"/>
      <c r="BH206" s="674"/>
      <c r="BI206" s="674"/>
      <c r="BJ206" s="674"/>
      <c r="BK206" s="674"/>
      <c r="BL206" s="674"/>
      <c r="BM206" s="674"/>
      <c r="BN206" s="674"/>
      <c r="BO206" s="717"/>
      <c r="BP206" s="717"/>
      <c r="BQ206" s="717"/>
    </row>
    <row r="207" spans="1:69" ht="15" customHeight="1">
      <c r="A207" s="574"/>
      <c r="B207" s="693"/>
      <c r="C207" s="593" t="s">
        <v>1659</v>
      </c>
      <c r="D207" s="599">
        <v>0</v>
      </c>
      <c r="E207" s="755">
        <v>1</v>
      </c>
      <c r="F207" s="631">
        <f t="shared" si="3"/>
        <v>1</v>
      </c>
      <c r="G207" s="537"/>
      <c r="H207" s="575"/>
      <c r="I207" s="715"/>
      <c r="J207" s="674"/>
      <c r="K207" s="674"/>
      <c r="L207" s="716"/>
      <c r="M207" s="674"/>
      <c r="N207" s="674"/>
      <c r="O207" s="674"/>
      <c r="P207" s="674"/>
      <c r="Q207" s="674"/>
      <c r="R207" s="674"/>
      <c r="S207" s="674"/>
      <c r="T207" s="674"/>
      <c r="U207" s="674"/>
      <c r="V207" s="674"/>
      <c r="W207" s="674"/>
      <c r="X207" s="674"/>
      <c r="Y207" s="674"/>
      <c r="Z207" s="674"/>
      <c r="AA207" s="674"/>
      <c r="AB207" s="674"/>
      <c r="AC207" s="674"/>
      <c r="AD207" s="674"/>
      <c r="AE207" s="674"/>
      <c r="AF207" s="674"/>
      <c r="AG207" s="674"/>
      <c r="AH207" s="674"/>
      <c r="AI207" s="674"/>
      <c r="AJ207" s="674"/>
      <c r="AK207" s="674"/>
      <c r="AL207" s="674"/>
      <c r="AM207" s="674"/>
      <c r="AN207" s="674"/>
      <c r="AO207" s="674"/>
      <c r="AP207" s="674"/>
      <c r="AQ207" s="674"/>
      <c r="AR207" s="674"/>
      <c r="AS207" s="674"/>
      <c r="AT207" s="674"/>
      <c r="AU207" s="674"/>
      <c r="AV207" s="674"/>
      <c r="AW207" s="674"/>
      <c r="AX207" s="674"/>
      <c r="AY207" s="674"/>
      <c r="AZ207" s="674"/>
      <c r="BA207" s="674"/>
      <c r="BB207" s="674"/>
      <c r="BC207" s="674"/>
      <c r="BD207" s="674"/>
      <c r="BE207" s="674"/>
      <c r="BF207" s="674"/>
      <c r="BG207" s="674"/>
      <c r="BH207" s="674"/>
      <c r="BI207" s="674"/>
      <c r="BJ207" s="674"/>
      <c r="BK207" s="674"/>
      <c r="BL207" s="674"/>
      <c r="BM207" s="674"/>
      <c r="BN207" s="674"/>
      <c r="BO207" s="717"/>
      <c r="BP207" s="717"/>
      <c r="BQ207" s="717"/>
    </row>
    <row r="208" spans="1:69" ht="15" customHeight="1">
      <c r="A208" s="574"/>
      <c r="B208" s="693"/>
      <c r="C208" s="593" t="s">
        <v>1941</v>
      </c>
      <c r="D208" s="755">
        <v>2</v>
      </c>
      <c r="E208" s="755">
        <v>2</v>
      </c>
      <c r="F208" s="631">
        <f t="shared" si="3"/>
        <v>0</v>
      </c>
      <c r="G208" s="600"/>
      <c r="H208" s="575"/>
      <c r="I208" s="715"/>
      <c r="J208" s="674"/>
      <c r="K208" s="674"/>
      <c r="L208" s="716"/>
      <c r="M208" s="674"/>
      <c r="N208" s="674"/>
      <c r="O208" s="674"/>
      <c r="P208" s="674"/>
      <c r="Q208" s="674"/>
      <c r="R208" s="674"/>
      <c r="S208" s="674"/>
      <c r="T208" s="674"/>
      <c r="U208" s="674"/>
      <c r="V208" s="674"/>
      <c r="W208" s="674"/>
      <c r="X208" s="674"/>
      <c r="Y208" s="674"/>
      <c r="Z208" s="674"/>
      <c r="AA208" s="674"/>
      <c r="AB208" s="674"/>
      <c r="AC208" s="674"/>
      <c r="AD208" s="674"/>
      <c r="AE208" s="674"/>
      <c r="AF208" s="674"/>
      <c r="AG208" s="674"/>
      <c r="AH208" s="674"/>
      <c r="AI208" s="674"/>
      <c r="AJ208" s="674"/>
      <c r="AK208" s="674"/>
      <c r="AL208" s="674"/>
      <c r="AM208" s="674"/>
      <c r="AN208" s="674"/>
      <c r="AO208" s="674"/>
      <c r="AP208" s="674"/>
      <c r="AQ208" s="674"/>
      <c r="AR208" s="674"/>
      <c r="AS208" s="674"/>
      <c r="AT208" s="674"/>
      <c r="AU208" s="674"/>
      <c r="AV208" s="674"/>
      <c r="AW208" s="674"/>
      <c r="AX208" s="674"/>
      <c r="AY208" s="674"/>
      <c r="AZ208" s="674"/>
      <c r="BA208" s="674"/>
      <c r="BB208" s="674"/>
      <c r="BC208" s="674"/>
      <c r="BD208" s="674"/>
      <c r="BE208" s="674"/>
      <c r="BF208" s="674"/>
      <c r="BG208" s="674"/>
      <c r="BH208" s="674"/>
      <c r="BI208" s="674"/>
      <c r="BJ208" s="674"/>
      <c r="BK208" s="674"/>
      <c r="BL208" s="674"/>
      <c r="BM208" s="674"/>
      <c r="BN208" s="674"/>
      <c r="BO208" s="717"/>
      <c r="BP208" s="717"/>
      <c r="BQ208" s="717"/>
    </row>
    <row r="209" spans="1:69" ht="15" customHeight="1">
      <c r="A209" s="574"/>
      <c r="B209" s="693"/>
      <c r="C209" s="593" t="s">
        <v>910</v>
      </c>
      <c r="D209" s="599">
        <v>1</v>
      </c>
      <c r="E209" s="755">
        <v>1</v>
      </c>
      <c r="F209" s="631">
        <f t="shared" si="3"/>
        <v>0</v>
      </c>
      <c r="G209" s="600"/>
      <c r="H209" s="575"/>
      <c r="I209" s="715"/>
      <c r="J209" s="674"/>
      <c r="K209" s="674"/>
      <c r="L209" s="716"/>
      <c r="M209" s="674"/>
      <c r="N209" s="674"/>
      <c r="O209" s="674"/>
      <c r="P209" s="674"/>
      <c r="Q209" s="674"/>
      <c r="R209" s="674"/>
      <c r="S209" s="674"/>
      <c r="T209" s="674"/>
      <c r="U209" s="674"/>
      <c r="V209" s="674"/>
      <c r="W209" s="674"/>
      <c r="X209" s="674"/>
      <c r="Y209" s="674"/>
      <c r="Z209" s="674"/>
      <c r="AA209" s="674"/>
      <c r="AB209" s="674"/>
      <c r="AC209" s="674"/>
      <c r="AD209" s="674"/>
      <c r="AE209" s="674"/>
      <c r="AF209" s="674"/>
      <c r="AG209" s="674"/>
      <c r="AH209" s="674"/>
      <c r="AI209" s="674"/>
      <c r="AJ209" s="674"/>
      <c r="AK209" s="674"/>
      <c r="AL209" s="674"/>
      <c r="AM209" s="674"/>
      <c r="AN209" s="674"/>
      <c r="AO209" s="674"/>
      <c r="AP209" s="674"/>
      <c r="AQ209" s="674"/>
      <c r="AR209" s="674"/>
      <c r="AS209" s="674"/>
      <c r="AT209" s="674"/>
      <c r="AU209" s="674"/>
      <c r="AV209" s="674"/>
      <c r="AW209" s="674"/>
      <c r="AX209" s="674"/>
      <c r="AY209" s="674"/>
      <c r="AZ209" s="674"/>
      <c r="BA209" s="674"/>
      <c r="BB209" s="674"/>
      <c r="BC209" s="674"/>
      <c r="BD209" s="674"/>
      <c r="BE209" s="674"/>
      <c r="BF209" s="674"/>
      <c r="BG209" s="674"/>
      <c r="BH209" s="674"/>
      <c r="BI209" s="674"/>
      <c r="BJ209" s="674"/>
      <c r="BK209" s="674"/>
      <c r="BL209" s="674"/>
      <c r="BM209" s="674"/>
      <c r="BN209" s="674"/>
      <c r="BO209" s="717"/>
      <c r="BP209" s="717"/>
      <c r="BQ209" s="717"/>
    </row>
    <row r="210" spans="1:69" ht="15" customHeight="1">
      <c r="A210" s="574"/>
      <c r="B210" s="700"/>
      <c r="C210" s="640" t="s">
        <v>1661</v>
      </c>
      <c r="D210" s="658">
        <v>2</v>
      </c>
      <c r="E210" s="769">
        <v>2</v>
      </c>
      <c r="F210" s="659">
        <f t="shared" si="3"/>
        <v>0</v>
      </c>
      <c r="G210" s="604"/>
      <c r="H210" s="575"/>
      <c r="I210" s="715"/>
      <c r="J210" s="674"/>
      <c r="K210" s="674"/>
      <c r="L210" s="716"/>
      <c r="M210" s="674"/>
      <c r="N210" s="674"/>
      <c r="O210" s="674"/>
      <c r="P210" s="674"/>
      <c r="Q210" s="674"/>
      <c r="R210" s="674"/>
      <c r="S210" s="674"/>
      <c r="T210" s="674"/>
      <c r="U210" s="674"/>
      <c r="V210" s="674"/>
      <c r="W210" s="674"/>
      <c r="X210" s="674"/>
      <c r="Y210" s="674"/>
      <c r="Z210" s="674"/>
      <c r="AA210" s="674"/>
      <c r="AB210" s="674"/>
      <c r="AC210" s="674"/>
      <c r="AD210" s="674"/>
      <c r="AE210" s="674"/>
      <c r="AF210" s="674"/>
      <c r="AG210" s="674"/>
      <c r="AH210" s="674"/>
      <c r="AI210" s="674"/>
      <c r="AJ210" s="674"/>
      <c r="AK210" s="674"/>
      <c r="AL210" s="674"/>
      <c r="AM210" s="674"/>
      <c r="AN210" s="674"/>
      <c r="AO210" s="674"/>
      <c r="AP210" s="674"/>
      <c r="AQ210" s="674"/>
      <c r="AR210" s="674"/>
      <c r="AS210" s="674"/>
      <c r="AT210" s="674"/>
      <c r="AU210" s="674"/>
      <c r="AV210" s="674"/>
      <c r="AW210" s="674"/>
      <c r="AX210" s="674"/>
      <c r="AY210" s="674"/>
      <c r="AZ210" s="674"/>
      <c r="BA210" s="674"/>
      <c r="BB210" s="674"/>
      <c r="BC210" s="674"/>
      <c r="BD210" s="674"/>
      <c r="BE210" s="674"/>
      <c r="BF210" s="674"/>
      <c r="BG210" s="674"/>
      <c r="BH210" s="674"/>
      <c r="BI210" s="674"/>
      <c r="BJ210" s="674"/>
      <c r="BK210" s="674"/>
      <c r="BL210" s="674"/>
      <c r="BM210" s="674"/>
      <c r="BN210" s="674"/>
      <c r="BO210" s="717"/>
      <c r="BP210" s="717"/>
      <c r="BQ210" s="717"/>
    </row>
    <row r="211" spans="1:69" s="645" customFormat="1" ht="9.9499999999999993" customHeight="1">
      <c r="A211" s="641"/>
      <c r="B211" s="642"/>
      <c r="C211" s="643"/>
      <c r="D211" s="643"/>
      <c r="E211" s="643"/>
      <c r="F211" s="643"/>
      <c r="G211" s="643"/>
      <c r="H211" s="575"/>
      <c r="I211" s="733"/>
      <c r="J211" s="734"/>
      <c r="K211" s="734"/>
      <c r="L211" s="735"/>
      <c r="M211" s="734"/>
      <c r="N211" s="734"/>
      <c r="O211" s="734"/>
      <c r="P211" s="734"/>
      <c r="Q211" s="734"/>
      <c r="R211" s="734"/>
      <c r="S211" s="734"/>
      <c r="T211" s="734"/>
      <c r="U211" s="734"/>
      <c r="V211" s="734"/>
      <c r="W211" s="734"/>
      <c r="X211" s="734"/>
      <c r="Y211" s="734"/>
      <c r="Z211" s="734"/>
      <c r="AA211" s="734"/>
      <c r="AB211" s="734"/>
      <c r="AC211" s="734"/>
      <c r="AD211" s="734"/>
      <c r="AE211" s="734"/>
      <c r="AF211" s="734"/>
      <c r="AG211" s="734"/>
      <c r="AH211" s="734"/>
      <c r="AI211" s="734"/>
      <c r="AJ211" s="734"/>
      <c r="AK211" s="734"/>
      <c r="AL211" s="734"/>
      <c r="AM211" s="734"/>
      <c r="AN211" s="734"/>
      <c r="AO211" s="734"/>
      <c r="AP211" s="734"/>
      <c r="AQ211" s="734"/>
      <c r="AR211" s="734"/>
      <c r="AS211" s="734"/>
      <c r="AT211" s="734"/>
      <c r="AU211" s="734"/>
      <c r="AV211" s="734"/>
      <c r="AW211" s="734"/>
      <c r="AX211" s="734"/>
      <c r="AY211" s="734"/>
      <c r="AZ211" s="734"/>
      <c r="BA211" s="734"/>
      <c r="BB211" s="734"/>
      <c r="BC211" s="734"/>
      <c r="BD211" s="734"/>
      <c r="BE211" s="734"/>
      <c r="BF211" s="734"/>
      <c r="BG211" s="734"/>
      <c r="BH211" s="734"/>
      <c r="BI211" s="734"/>
      <c r="BJ211" s="734"/>
      <c r="BK211" s="734"/>
      <c r="BL211" s="734"/>
      <c r="BM211" s="734"/>
      <c r="BN211" s="734"/>
      <c r="BO211" s="736"/>
      <c r="BP211" s="736"/>
      <c r="BQ211" s="736"/>
    </row>
    <row r="212" spans="1:69" ht="21" customHeight="1">
      <c r="A212" s="574"/>
      <c r="B212" s="583" t="s">
        <v>922</v>
      </c>
      <c r="C212" s="646"/>
      <c r="D212" s="647"/>
      <c r="E212" s="647"/>
      <c r="F212" s="647"/>
      <c r="G212" s="647"/>
      <c r="H212" s="575"/>
      <c r="I212" s="715"/>
      <c r="J212" s="737"/>
      <c r="K212" s="737"/>
      <c r="L212" s="738"/>
      <c r="M212" s="737"/>
      <c r="N212" s="737"/>
      <c r="O212" s="737"/>
      <c r="P212" s="737"/>
      <c r="Q212" s="737"/>
      <c r="R212" s="737"/>
      <c r="S212" s="737"/>
      <c r="T212" s="737"/>
      <c r="U212" s="737"/>
      <c r="V212" s="737"/>
      <c r="W212" s="737"/>
      <c r="X212" s="737"/>
      <c r="Y212" s="737"/>
      <c r="Z212" s="737"/>
      <c r="AA212" s="737"/>
      <c r="AB212" s="737"/>
      <c r="AC212" s="737"/>
      <c r="AD212" s="737"/>
      <c r="AE212" s="737"/>
      <c r="AF212" s="737"/>
      <c r="AG212" s="737"/>
      <c r="AH212" s="737"/>
      <c r="AI212" s="737"/>
      <c r="AJ212" s="737"/>
      <c r="AK212" s="737"/>
      <c r="AL212" s="737"/>
      <c r="AM212" s="737"/>
      <c r="AN212" s="737"/>
      <c r="AO212" s="737"/>
      <c r="AP212" s="737"/>
      <c r="AQ212" s="737"/>
      <c r="AR212" s="737"/>
      <c r="AS212" s="737"/>
      <c r="AT212" s="737"/>
      <c r="AU212" s="737"/>
      <c r="AV212" s="737"/>
      <c r="AW212" s="737"/>
      <c r="AX212" s="737"/>
      <c r="AY212" s="737"/>
      <c r="AZ212" s="737"/>
      <c r="BA212" s="737"/>
      <c r="BB212" s="737"/>
      <c r="BC212" s="737"/>
      <c r="BD212" s="737"/>
      <c r="BE212" s="737"/>
      <c r="BF212" s="737"/>
      <c r="BG212" s="737"/>
      <c r="BH212" s="737"/>
      <c r="BI212" s="737"/>
      <c r="BJ212" s="737"/>
      <c r="BK212" s="737"/>
      <c r="BL212" s="737"/>
      <c r="BM212" s="737"/>
      <c r="BN212" s="737"/>
      <c r="BO212" s="739"/>
      <c r="BP212" s="739"/>
      <c r="BQ212" s="739"/>
    </row>
    <row r="213" spans="1:69" ht="15" customHeight="1">
      <c r="A213" s="574"/>
      <c r="B213" s="693"/>
      <c r="C213" s="593" t="s">
        <v>1484</v>
      </c>
      <c r="D213" s="535">
        <v>0</v>
      </c>
      <c r="E213" s="751">
        <v>0</v>
      </c>
      <c r="F213" s="536">
        <f t="shared" ref="F213:F244" si="4">E213-D213</f>
        <v>0</v>
      </c>
      <c r="G213" s="615" t="s">
        <v>1666</v>
      </c>
      <c r="H213" s="575"/>
      <c r="I213" s="715"/>
      <c r="J213" s="674"/>
      <c r="K213" s="674"/>
      <c r="L213" s="716"/>
      <c r="M213" s="674"/>
      <c r="N213" s="674"/>
      <c r="O213" s="674"/>
      <c r="P213" s="674"/>
      <c r="Q213" s="674"/>
      <c r="R213" s="674"/>
      <c r="S213" s="674"/>
      <c r="T213" s="674"/>
      <c r="U213" s="674"/>
      <c r="V213" s="674"/>
      <c r="W213" s="674"/>
      <c r="X213" s="674"/>
      <c r="Y213" s="674"/>
      <c r="Z213" s="674"/>
      <c r="AA213" s="674"/>
      <c r="AB213" s="674"/>
      <c r="AC213" s="674"/>
      <c r="AD213" s="674"/>
      <c r="AE213" s="674"/>
      <c r="AF213" s="674"/>
      <c r="AG213" s="674"/>
      <c r="AH213" s="674"/>
      <c r="AI213" s="674"/>
      <c r="AJ213" s="674"/>
      <c r="AK213" s="674"/>
      <c r="AL213" s="674"/>
      <c r="AM213" s="674"/>
      <c r="AN213" s="674"/>
      <c r="AO213" s="674"/>
      <c r="AP213" s="674"/>
      <c r="AQ213" s="674"/>
      <c r="AR213" s="674"/>
      <c r="AS213" s="674"/>
      <c r="AT213" s="674"/>
      <c r="AU213" s="674"/>
      <c r="AV213" s="674"/>
      <c r="AW213" s="674"/>
      <c r="AX213" s="674"/>
      <c r="AY213" s="674"/>
      <c r="AZ213" s="674"/>
      <c r="BA213" s="674"/>
      <c r="BB213" s="674"/>
      <c r="BC213" s="674"/>
      <c r="BD213" s="674"/>
      <c r="BE213" s="674"/>
      <c r="BF213" s="674"/>
      <c r="BG213" s="674"/>
      <c r="BH213" s="674"/>
      <c r="BI213" s="674"/>
      <c r="BJ213" s="674"/>
      <c r="BK213" s="674"/>
      <c r="BL213" s="674"/>
      <c r="BM213" s="674"/>
      <c r="BN213" s="674"/>
      <c r="BO213" s="717"/>
      <c r="BP213" s="717"/>
      <c r="BQ213" s="717"/>
    </row>
    <row r="214" spans="1:69" ht="15" customHeight="1">
      <c r="A214" s="574"/>
      <c r="B214" s="693"/>
      <c r="C214" s="593" t="s">
        <v>1766</v>
      </c>
      <c r="D214" s="535">
        <v>1</v>
      </c>
      <c r="E214" s="751">
        <v>1</v>
      </c>
      <c r="F214" s="536">
        <f t="shared" si="4"/>
        <v>0</v>
      </c>
      <c r="G214" s="537"/>
      <c r="H214" s="575"/>
      <c r="I214" s="715"/>
      <c r="J214" s="674"/>
      <c r="K214" s="674"/>
      <c r="L214" s="716"/>
      <c r="M214" s="674"/>
      <c r="N214" s="674"/>
      <c r="O214" s="674"/>
      <c r="P214" s="674"/>
      <c r="Q214" s="674"/>
      <c r="R214" s="674"/>
      <c r="S214" s="674"/>
      <c r="T214" s="674"/>
      <c r="U214" s="674"/>
      <c r="V214" s="674"/>
      <c r="W214" s="674"/>
      <c r="X214" s="674"/>
      <c r="Y214" s="674"/>
      <c r="Z214" s="674"/>
      <c r="AA214" s="674"/>
      <c r="AB214" s="674"/>
      <c r="AC214" s="674"/>
      <c r="AD214" s="674"/>
      <c r="AE214" s="674"/>
      <c r="AF214" s="674"/>
      <c r="AG214" s="674"/>
      <c r="AH214" s="674"/>
      <c r="AI214" s="674"/>
      <c r="AJ214" s="674"/>
      <c r="AK214" s="674"/>
      <c r="AL214" s="674"/>
      <c r="AM214" s="674"/>
      <c r="AN214" s="674"/>
      <c r="AO214" s="674"/>
      <c r="AP214" s="674"/>
      <c r="AQ214" s="674"/>
      <c r="AR214" s="674"/>
      <c r="AS214" s="674"/>
      <c r="AT214" s="674"/>
      <c r="AU214" s="674"/>
      <c r="AV214" s="674"/>
      <c r="AW214" s="674"/>
      <c r="AX214" s="674"/>
      <c r="AY214" s="674"/>
      <c r="AZ214" s="674"/>
      <c r="BA214" s="674"/>
      <c r="BB214" s="674"/>
      <c r="BC214" s="674"/>
      <c r="BD214" s="674"/>
      <c r="BE214" s="674"/>
      <c r="BF214" s="674"/>
      <c r="BG214" s="674"/>
      <c r="BH214" s="674"/>
      <c r="BI214" s="674"/>
      <c r="BJ214" s="674"/>
      <c r="BK214" s="674"/>
      <c r="BL214" s="674"/>
      <c r="BM214" s="674"/>
      <c r="BN214" s="674"/>
      <c r="BO214" s="717"/>
      <c r="BP214" s="717"/>
      <c r="BQ214" s="717"/>
    </row>
    <row r="215" spans="1:69" ht="15" customHeight="1">
      <c r="A215" s="574"/>
      <c r="B215" s="693"/>
      <c r="C215" s="593" t="s">
        <v>1766</v>
      </c>
      <c r="D215" s="535">
        <v>0</v>
      </c>
      <c r="E215" s="751">
        <v>0</v>
      </c>
      <c r="F215" s="536">
        <f t="shared" si="4"/>
        <v>0</v>
      </c>
      <c r="G215" s="615" t="s">
        <v>1837</v>
      </c>
      <c r="H215" s="575"/>
      <c r="I215" s="715"/>
      <c r="J215" s="674"/>
      <c r="K215" s="674"/>
      <c r="L215" s="716"/>
      <c r="M215" s="674"/>
      <c r="N215" s="674"/>
      <c r="O215" s="674"/>
      <c r="P215" s="674"/>
      <c r="Q215" s="674"/>
      <c r="R215" s="674"/>
      <c r="S215" s="674"/>
      <c r="T215" s="674"/>
      <c r="U215" s="674"/>
      <c r="V215" s="674"/>
      <c r="W215" s="674"/>
      <c r="X215" s="674"/>
      <c r="Y215" s="674"/>
      <c r="Z215" s="674"/>
      <c r="AA215" s="674"/>
      <c r="AB215" s="674"/>
      <c r="AC215" s="674"/>
      <c r="AD215" s="674"/>
      <c r="AE215" s="674"/>
      <c r="AF215" s="674"/>
      <c r="AG215" s="674"/>
      <c r="AH215" s="674"/>
      <c r="AI215" s="674"/>
      <c r="AJ215" s="674"/>
      <c r="AK215" s="674"/>
      <c r="AL215" s="674"/>
      <c r="AM215" s="674"/>
      <c r="AN215" s="674"/>
      <c r="AO215" s="674"/>
      <c r="AP215" s="674"/>
      <c r="AQ215" s="674"/>
      <c r="AR215" s="674"/>
      <c r="AS215" s="674"/>
      <c r="AT215" s="674"/>
      <c r="AU215" s="674"/>
      <c r="AV215" s="674"/>
      <c r="AW215" s="674"/>
      <c r="AX215" s="674"/>
      <c r="AY215" s="674"/>
      <c r="AZ215" s="674"/>
      <c r="BA215" s="674"/>
      <c r="BB215" s="674"/>
      <c r="BC215" s="674"/>
      <c r="BD215" s="674"/>
      <c r="BE215" s="674"/>
      <c r="BF215" s="674"/>
      <c r="BG215" s="674"/>
      <c r="BH215" s="674"/>
      <c r="BI215" s="674"/>
      <c r="BJ215" s="674"/>
      <c r="BK215" s="674"/>
      <c r="BL215" s="674"/>
      <c r="BM215" s="674"/>
      <c r="BN215" s="674"/>
      <c r="BO215" s="717"/>
      <c r="BP215" s="717"/>
      <c r="BQ215" s="717"/>
    </row>
    <row r="216" spans="1:69" ht="15" customHeight="1">
      <c r="A216" s="574"/>
      <c r="B216" s="693"/>
      <c r="C216" s="593" t="s">
        <v>1766</v>
      </c>
      <c r="D216" s="535">
        <v>0</v>
      </c>
      <c r="E216" s="751">
        <v>0</v>
      </c>
      <c r="F216" s="536">
        <f t="shared" si="4"/>
        <v>0</v>
      </c>
      <c r="G216" s="615" t="s">
        <v>1838</v>
      </c>
      <c r="H216" s="575"/>
      <c r="I216" s="715"/>
      <c r="J216" s="674"/>
      <c r="K216" s="674"/>
      <c r="L216" s="716"/>
      <c r="M216" s="674"/>
      <c r="N216" s="674"/>
      <c r="O216" s="674"/>
      <c r="P216" s="674"/>
      <c r="Q216" s="674"/>
      <c r="R216" s="674"/>
      <c r="S216" s="674"/>
      <c r="T216" s="674"/>
      <c r="U216" s="674"/>
      <c r="V216" s="674"/>
      <c r="W216" s="674"/>
      <c r="X216" s="674"/>
      <c r="Y216" s="674"/>
      <c r="Z216" s="674"/>
      <c r="AA216" s="674"/>
      <c r="AB216" s="674"/>
      <c r="AC216" s="674"/>
      <c r="AD216" s="674"/>
      <c r="AE216" s="674"/>
      <c r="AF216" s="674"/>
      <c r="AG216" s="674"/>
      <c r="AH216" s="674"/>
      <c r="AI216" s="674"/>
      <c r="AJ216" s="674"/>
      <c r="AK216" s="674"/>
      <c r="AL216" s="674"/>
      <c r="AM216" s="674"/>
      <c r="AN216" s="674"/>
      <c r="AO216" s="674"/>
      <c r="AP216" s="674"/>
      <c r="AQ216" s="674"/>
      <c r="AR216" s="674"/>
      <c r="AS216" s="674"/>
      <c r="AT216" s="674"/>
      <c r="AU216" s="674"/>
      <c r="AV216" s="674"/>
      <c r="AW216" s="674"/>
      <c r="AX216" s="674"/>
      <c r="AY216" s="674"/>
      <c r="AZ216" s="674"/>
      <c r="BA216" s="674"/>
      <c r="BB216" s="674"/>
      <c r="BC216" s="674"/>
      <c r="BD216" s="674"/>
      <c r="BE216" s="674"/>
      <c r="BF216" s="674"/>
      <c r="BG216" s="674"/>
      <c r="BH216" s="674"/>
      <c r="BI216" s="674"/>
      <c r="BJ216" s="674"/>
      <c r="BK216" s="674"/>
      <c r="BL216" s="674"/>
      <c r="BM216" s="674"/>
      <c r="BN216" s="674"/>
      <c r="BO216" s="717"/>
      <c r="BP216" s="717"/>
      <c r="BQ216" s="717"/>
    </row>
    <row r="217" spans="1:69" ht="15" customHeight="1">
      <c r="A217" s="574"/>
      <c r="B217" s="693"/>
      <c r="C217" s="593" t="s">
        <v>1839</v>
      </c>
      <c r="D217" s="535">
        <v>1</v>
      </c>
      <c r="E217" s="751">
        <v>1</v>
      </c>
      <c r="F217" s="536">
        <f t="shared" si="4"/>
        <v>0</v>
      </c>
      <c r="G217" s="615" t="s">
        <v>1399</v>
      </c>
      <c r="H217" s="575"/>
      <c r="I217" s="715"/>
      <c r="J217" s="674"/>
      <c r="K217" s="674"/>
      <c r="L217" s="716"/>
      <c r="M217" s="674"/>
      <c r="N217" s="674"/>
      <c r="O217" s="674"/>
      <c r="P217" s="674"/>
      <c r="Q217" s="674"/>
      <c r="R217" s="674"/>
      <c r="S217" s="674"/>
      <c r="T217" s="674"/>
      <c r="U217" s="674"/>
      <c r="V217" s="674"/>
      <c r="W217" s="674"/>
      <c r="X217" s="674"/>
      <c r="Y217" s="674"/>
      <c r="Z217" s="674"/>
      <c r="AA217" s="674"/>
      <c r="AB217" s="674"/>
      <c r="AC217" s="674"/>
      <c r="AD217" s="674"/>
      <c r="AE217" s="674"/>
      <c r="AF217" s="674"/>
      <c r="AG217" s="674"/>
      <c r="AH217" s="674"/>
      <c r="AI217" s="674"/>
      <c r="AJ217" s="674"/>
      <c r="AK217" s="674"/>
      <c r="AL217" s="674"/>
      <c r="AM217" s="674"/>
      <c r="AN217" s="674"/>
      <c r="AO217" s="674"/>
      <c r="AP217" s="674"/>
      <c r="AQ217" s="674"/>
      <c r="AR217" s="674"/>
      <c r="AS217" s="674"/>
      <c r="AT217" s="674"/>
      <c r="AU217" s="674"/>
      <c r="AV217" s="674"/>
      <c r="AW217" s="674"/>
      <c r="AX217" s="674"/>
      <c r="AY217" s="674"/>
      <c r="AZ217" s="674"/>
      <c r="BA217" s="674"/>
      <c r="BB217" s="674"/>
      <c r="BC217" s="674"/>
      <c r="BD217" s="674"/>
      <c r="BE217" s="674"/>
      <c r="BF217" s="674"/>
      <c r="BG217" s="674"/>
      <c r="BH217" s="674"/>
      <c r="BI217" s="674"/>
      <c r="BJ217" s="674"/>
      <c r="BK217" s="674"/>
      <c r="BL217" s="674"/>
      <c r="BM217" s="674"/>
      <c r="BN217" s="674"/>
      <c r="BO217" s="717"/>
      <c r="BP217" s="717"/>
      <c r="BQ217" s="717"/>
    </row>
    <row r="218" spans="1:69" ht="15" customHeight="1">
      <c r="A218" s="574"/>
      <c r="B218" s="693"/>
      <c r="C218" s="593" t="s">
        <v>1839</v>
      </c>
      <c r="D218" s="535">
        <v>1</v>
      </c>
      <c r="E218" s="751">
        <v>1</v>
      </c>
      <c r="F218" s="536">
        <f t="shared" si="4"/>
        <v>0</v>
      </c>
      <c r="G218" s="615" t="s">
        <v>1399</v>
      </c>
      <c r="H218" s="575"/>
      <c r="I218" s="715"/>
      <c r="J218" s="674"/>
      <c r="K218" s="674"/>
      <c r="L218" s="716"/>
      <c r="M218" s="674"/>
      <c r="N218" s="674"/>
      <c r="O218" s="674"/>
      <c r="P218" s="674"/>
      <c r="Q218" s="674"/>
      <c r="R218" s="674"/>
      <c r="S218" s="674"/>
      <c r="T218" s="674"/>
      <c r="U218" s="674"/>
      <c r="V218" s="674"/>
      <c r="W218" s="674"/>
      <c r="X218" s="674"/>
      <c r="Y218" s="674"/>
      <c r="Z218" s="674"/>
      <c r="AA218" s="674"/>
      <c r="AB218" s="674"/>
      <c r="AC218" s="674"/>
      <c r="AD218" s="674"/>
      <c r="AE218" s="674"/>
      <c r="AF218" s="674"/>
      <c r="AG218" s="674"/>
      <c r="AH218" s="674"/>
      <c r="AI218" s="674"/>
      <c r="AJ218" s="674"/>
      <c r="AK218" s="674"/>
      <c r="AL218" s="674"/>
      <c r="AM218" s="674"/>
      <c r="AN218" s="674"/>
      <c r="AO218" s="674"/>
      <c r="AP218" s="674"/>
      <c r="AQ218" s="674"/>
      <c r="AR218" s="674"/>
      <c r="AS218" s="674"/>
      <c r="AT218" s="674"/>
      <c r="AU218" s="674"/>
      <c r="AV218" s="674"/>
      <c r="AW218" s="674"/>
      <c r="AX218" s="674"/>
      <c r="AY218" s="674"/>
      <c r="AZ218" s="674"/>
      <c r="BA218" s="674"/>
      <c r="BB218" s="674"/>
      <c r="BC218" s="674"/>
      <c r="BD218" s="674"/>
      <c r="BE218" s="674"/>
      <c r="BF218" s="674"/>
      <c r="BG218" s="674"/>
      <c r="BH218" s="674"/>
      <c r="BI218" s="674"/>
      <c r="BJ218" s="674"/>
      <c r="BK218" s="674"/>
      <c r="BL218" s="674"/>
      <c r="BM218" s="674"/>
      <c r="BN218" s="674"/>
      <c r="BO218" s="717"/>
      <c r="BP218" s="717"/>
      <c r="BQ218" s="717"/>
    </row>
    <row r="219" spans="1:69" ht="15" customHeight="1">
      <c r="A219" s="574"/>
      <c r="B219" s="693"/>
      <c r="C219" s="593" t="s">
        <v>1839</v>
      </c>
      <c r="D219" s="535">
        <v>0</v>
      </c>
      <c r="E219" s="751">
        <v>1</v>
      </c>
      <c r="F219" s="536">
        <f t="shared" si="4"/>
        <v>1</v>
      </c>
      <c r="G219" s="615"/>
      <c r="H219" s="575"/>
      <c r="I219" s="715"/>
      <c r="J219" s="674"/>
      <c r="K219" s="674"/>
      <c r="L219" s="716"/>
      <c r="M219" s="674"/>
      <c r="N219" s="674"/>
      <c r="O219" s="674"/>
      <c r="P219" s="674"/>
      <c r="Q219" s="674"/>
      <c r="R219" s="674"/>
      <c r="S219" s="674"/>
      <c r="T219" s="674"/>
      <c r="U219" s="674"/>
      <c r="V219" s="674"/>
      <c r="W219" s="674"/>
      <c r="X219" s="674"/>
      <c r="Y219" s="674"/>
      <c r="Z219" s="674"/>
      <c r="AA219" s="674"/>
      <c r="AB219" s="674"/>
      <c r="AC219" s="674"/>
      <c r="AD219" s="674"/>
      <c r="AE219" s="674"/>
      <c r="AF219" s="674"/>
      <c r="AG219" s="674"/>
      <c r="AH219" s="674"/>
      <c r="AI219" s="674"/>
      <c r="AJ219" s="674"/>
      <c r="AK219" s="674"/>
      <c r="AL219" s="674"/>
      <c r="AM219" s="674"/>
      <c r="AN219" s="674"/>
      <c r="AO219" s="674"/>
      <c r="AP219" s="674"/>
      <c r="AQ219" s="674"/>
      <c r="AR219" s="674"/>
      <c r="AS219" s="674"/>
      <c r="AT219" s="674"/>
      <c r="AU219" s="674"/>
      <c r="AV219" s="674"/>
      <c r="AW219" s="674"/>
      <c r="AX219" s="674"/>
      <c r="AY219" s="674"/>
      <c r="AZ219" s="674"/>
      <c r="BA219" s="674"/>
      <c r="BB219" s="674"/>
      <c r="BC219" s="674"/>
      <c r="BD219" s="674"/>
      <c r="BE219" s="674"/>
      <c r="BF219" s="674"/>
      <c r="BG219" s="674"/>
      <c r="BH219" s="674"/>
      <c r="BI219" s="674"/>
      <c r="BJ219" s="674"/>
      <c r="BK219" s="674"/>
      <c r="BL219" s="674"/>
      <c r="BM219" s="674"/>
      <c r="BN219" s="674"/>
      <c r="BO219" s="717"/>
      <c r="BP219" s="717"/>
      <c r="BQ219" s="717"/>
    </row>
    <row r="220" spans="1:69" ht="15" customHeight="1">
      <c r="A220" s="574"/>
      <c r="B220" s="693"/>
      <c r="C220" s="593" t="s">
        <v>1839</v>
      </c>
      <c r="D220" s="535">
        <v>1</v>
      </c>
      <c r="E220" s="751">
        <v>1</v>
      </c>
      <c r="F220" s="536">
        <f t="shared" si="4"/>
        <v>0</v>
      </c>
      <c r="G220" s="615" t="s">
        <v>1399</v>
      </c>
      <c r="H220" s="575"/>
      <c r="I220" s="715"/>
      <c r="J220" s="674"/>
      <c r="K220" s="674"/>
      <c r="L220" s="716"/>
      <c r="M220" s="674"/>
      <c r="N220" s="674"/>
      <c r="O220" s="674"/>
      <c r="P220" s="674"/>
      <c r="Q220" s="674"/>
      <c r="R220" s="674"/>
      <c r="S220" s="674"/>
      <c r="T220" s="674"/>
      <c r="U220" s="674"/>
      <c r="V220" s="674"/>
      <c r="W220" s="674"/>
      <c r="X220" s="674"/>
      <c r="Y220" s="674"/>
      <c r="Z220" s="674"/>
      <c r="AA220" s="674"/>
      <c r="AB220" s="674"/>
      <c r="AC220" s="674"/>
      <c r="AD220" s="674"/>
      <c r="AE220" s="674"/>
      <c r="AF220" s="674"/>
      <c r="AG220" s="674"/>
      <c r="AH220" s="674"/>
      <c r="AI220" s="674"/>
      <c r="AJ220" s="674"/>
      <c r="AK220" s="674"/>
      <c r="AL220" s="674"/>
      <c r="AM220" s="674"/>
      <c r="AN220" s="674"/>
      <c r="AO220" s="674"/>
      <c r="AP220" s="674"/>
      <c r="AQ220" s="674"/>
      <c r="AR220" s="674"/>
      <c r="AS220" s="674"/>
      <c r="AT220" s="674"/>
      <c r="AU220" s="674"/>
      <c r="AV220" s="674"/>
      <c r="AW220" s="674"/>
      <c r="AX220" s="674"/>
      <c r="AY220" s="674"/>
      <c r="AZ220" s="674"/>
      <c r="BA220" s="674"/>
      <c r="BB220" s="674"/>
      <c r="BC220" s="674"/>
      <c r="BD220" s="674"/>
      <c r="BE220" s="674"/>
      <c r="BF220" s="674"/>
      <c r="BG220" s="674"/>
      <c r="BH220" s="674"/>
      <c r="BI220" s="674"/>
      <c r="BJ220" s="674"/>
      <c r="BK220" s="674"/>
      <c r="BL220" s="674"/>
      <c r="BM220" s="674"/>
      <c r="BN220" s="674"/>
      <c r="BO220" s="717"/>
      <c r="BP220" s="717"/>
      <c r="BQ220" s="717"/>
    </row>
    <row r="221" spans="1:69" ht="15" customHeight="1">
      <c r="A221" s="574"/>
      <c r="B221" s="693"/>
      <c r="C221" s="593" t="s">
        <v>1767</v>
      </c>
      <c r="D221" s="535">
        <v>1</v>
      </c>
      <c r="E221" s="751">
        <v>0</v>
      </c>
      <c r="F221" s="536">
        <f t="shared" si="4"/>
        <v>-1</v>
      </c>
      <c r="G221" s="537"/>
      <c r="H221" s="575"/>
      <c r="I221" s="715"/>
      <c r="J221" s="674"/>
      <c r="K221" s="674"/>
      <c r="L221" s="716"/>
      <c r="M221" s="674"/>
      <c r="N221" s="674"/>
      <c r="O221" s="674"/>
      <c r="P221" s="674"/>
      <c r="Q221" s="674"/>
      <c r="R221" s="674"/>
      <c r="S221" s="674"/>
      <c r="T221" s="674"/>
      <c r="U221" s="674"/>
      <c r="V221" s="674"/>
      <c r="W221" s="674"/>
      <c r="X221" s="674"/>
      <c r="Y221" s="674"/>
      <c r="Z221" s="674"/>
      <c r="AA221" s="674"/>
      <c r="AB221" s="674"/>
      <c r="AC221" s="674"/>
      <c r="AD221" s="674"/>
      <c r="AE221" s="674"/>
      <c r="AF221" s="674"/>
      <c r="AG221" s="674"/>
      <c r="AH221" s="674"/>
      <c r="AI221" s="674"/>
      <c r="AJ221" s="674"/>
      <c r="AK221" s="674"/>
      <c r="AL221" s="674"/>
      <c r="AM221" s="674"/>
      <c r="AN221" s="674"/>
      <c r="AO221" s="674"/>
      <c r="AP221" s="674"/>
      <c r="AQ221" s="674"/>
      <c r="AR221" s="674"/>
      <c r="AS221" s="674"/>
      <c r="AT221" s="674"/>
      <c r="AU221" s="674"/>
      <c r="AV221" s="674"/>
      <c r="AW221" s="674"/>
      <c r="AX221" s="674"/>
      <c r="AY221" s="674"/>
      <c r="AZ221" s="674"/>
      <c r="BA221" s="674"/>
      <c r="BB221" s="674"/>
      <c r="BC221" s="674"/>
      <c r="BD221" s="674"/>
      <c r="BE221" s="674"/>
      <c r="BF221" s="674"/>
      <c r="BG221" s="674"/>
      <c r="BH221" s="674"/>
      <c r="BI221" s="674"/>
      <c r="BJ221" s="674"/>
      <c r="BK221" s="674"/>
      <c r="BL221" s="674"/>
      <c r="BM221" s="674"/>
      <c r="BN221" s="674"/>
      <c r="BO221" s="717"/>
      <c r="BP221" s="717"/>
      <c r="BQ221" s="717"/>
    </row>
    <row r="222" spans="1:69" ht="15" customHeight="1">
      <c r="A222" s="574"/>
      <c r="B222" s="693"/>
      <c r="C222" s="593" t="s">
        <v>1767</v>
      </c>
      <c r="D222" s="535">
        <v>1</v>
      </c>
      <c r="E222" s="751">
        <v>0</v>
      </c>
      <c r="F222" s="536">
        <f t="shared" si="4"/>
        <v>-1</v>
      </c>
      <c r="G222" s="537"/>
      <c r="H222" s="575"/>
      <c r="I222" s="715"/>
      <c r="J222" s="674"/>
      <c r="K222" s="674"/>
      <c r="L222" s="716"/>
      <c r="M222" s="674"/>
      <c r="N222" s="674"/>
      <c r="O222" s="674"/>
      <c r="P222" s="674"/>
      <c r="Q222" s="674"/>
      <c r="R222" s="674"/>
      <c r="S222" s="674"/>
      <c r="T222" s="674"/>
      <c r="U222" s="674"/>
      <c r="V222" s="674"/>
      <c r="W222" s="674"/>
      <c r="X222" s="674"/>
      <c r="Y222" s="674"/>
      <c r="Z222" s="674"/>
      <c r="AA222" s="674"/>
      <c r="AB222" s="674"/>
      <c r="AC222" s="674"/>
      <c r="AD222" s="674"/>
      <c r="AE222" s="674"/>
      <c r="AF222" s="674"/>
      <c r="AG222" s="674"/>
      <c r="AH222" s="674"/>
      <c r="AI222" s="674"/>
      <c r="AJ222" s="674"/>
      <c r="AK222" s="674"/>
      <c r="AL222" s="674"/>
      <c r="AM222" s="674"/>
      <c r="AN222" s="674"/>
      <c r="AO222" s="674"/>
      <c r="AP222" s="674"/>
      <c r="AQ222" s="674"/>
      <c r="AR222" s="674"/>
      <c r="AS222" s="674"/>
      <c r="AT222" s="674"/>
      <c r="AU222" s="674"/>
      <c r="AV222" s="674"/>
      <c r="AW222" s="674"/>
      <c r="AX222" s="674"/>
      <c r="AY222" s="674"/>
      <c r="AZ222" s="674"/>
      <c r="BA222" s="674"/>
      <c r="BB222" s="674"/>
      <c r="BC222" s="674"/>
      <c r="BD222" s="674"/>
      <c r="BE222" s="674"/>
      <c r="BF222" s="674"/>
      <c r="BG222" s="674"/>
      <c r="BH222" s="674"/>
      <c r="BI222" s="674"/>
      <c r="BJ222" s="674"/>
      <c r="BK222" s="674"/>
      <c r="BL222" s="674"/>
      <c r="BM222" s="674"/>
      <c r="BN222" s="674"/>
      <c r="BO222" s="717"/>
      <c r="BP222" s="717"/>
      <c r="BQ222" s="717"/>
    </row>
    <row r="223" spans="1:69" ht="15" customHeight="1">
      <c r="A223" s="574"/>
      <c r="B223" s="693" t="s">
        <v>923</v>
      </c>
      <c r="C223" s="593" t="s">
        <v>1767</v>
      </c>
      <c r="D223" s="535">
        <v>0</v>
      </c>
      <c r="E223" s="751">
        <v>0</v>
      </c>
      <c r="F223" s="536">
        <f t="shared" si="4"/>
        <v>0</v>
      </c>
      <c r="G223" s="615" t="s">
        <v>1840</v>
      </c>
      <c r="H223" s="575"/>
      <c r="I223" s="715"/>
      <c r="J223" s="674"/>
      <c r="K223" s="674"/>
      <c r="L223" s="716"/>
      <c r="M223" s="674"/>
      <c r="N223" s="674"/>
      <c r="O223" s="674"/>
      <c r="P223" s="674"/>
      <c r="Q223" s="674"/>
      <c r="R223" s="674"/>
      <c r="S223" s="674"/>
      <c r="T223" s="674"/>
      <c r="U223" s="674"/>
      <c r="V223" s="674"/>
      <c r="W223" s="674"/>
      <c r="X223" s="674"/>
      <c r="Y223" s="674"/>
      <c r="Z223" s="674"/>
      <c r="AA223" s="674"/>
      <c r="AB223" s="674"/>
      <c r="AC223" s="674"/>
      <c r="AD223" s="674"/>
      <c r="AE223" s="674"/>
      <c r="AF223" s="674"/>
      <c r="AG223" s="674"/>
      <c r="AH223" s="674"/>
      <c r="AI223" s="674"/>
      <c r="AJ223" s="674"/>
      <c r="AK223" s="674"/>
      <c r="AL223" s="674"/>
      <c r="AM223" s="674"/>
      <c r="AN223" s="674"/>
      <c r="AO223" s="674"/>
      <c r="AP223" s="674"/>
      <c r="AQ223" s="674"/>
      <c r="AR223" s="674"/>
      <c r="AS223" s="674"/>
      <c r="AT223" s="674"/>
      <c r="AU223" s="674"/>
      <c r="AV223" s="674"/>
      <c r="AW223" s="674"/>
      <c r="AX223" s="674"/>
      <c r="AY223" s="674"/>
      <c r="AZ223" s="674"/>
      <c r="BA223" s="674"/>
      <c r="BB223" s="674"/>
      <c r="BC223" s="674"/>
      <c r="BD223" s="674"/>
      <c r="BE223" s="674"/>
      <c r="BF223" s="674"/>
      <c r="BG223" s="674"/>
      <c r="BH223" s="674"/>
      <c r="BI223" s="674"/>
      <c r="BJ223" s="674"/>
      <c r="BK223" s="674"/>
      <c r="BL223" s="674"/>
      <c r="BM223" s="674"/>
      <c r="BN223" s="674"/>
      <c r="BO223" s="717"/>
      <c r="BP223" s="717"/>
      <c r="BQ223" s="717"/>
    </row>
    <row r="224" spans="1:69" ht="15" customHeight="1">
      <c r="A224" s="574"/>
      <c r="B224" s="693"/>
      <c r="C224" s="593" t="s">
        <v>1767</v>
      </c>
      <c r="D224" s="535">
        <v>0</v>
      </c>
      <c r="E224" s="751">
        <v>0</v>
      </c>
      <c r="F224" s="536">
        <f t="shared" si="4"/>
        <v>0</v>
      </c>
      <c r="G224" s="537"/>
      <c r="H224" s="575"/>
      <c r="I224" s="715"/>
      <c r="J224" s="674"/>
      <c r="K224" s="674"/>
      <c r="L224" s="716"/>
      <c r="M224" s="674"/>
      <c r="N224" s="674"/>
      <c r="O224" s="674"/>
      <c r="P224" s="674"/>
      <c r="Q224" s="674"/>
      <c r="R224" s="674"/>
      <c r="S224" s="674"/>
      <c r="T224" s="674"/>
      <c r="U224" s="674"/>
      <c r="V224" s="674"/>
      <c r="W224" s="674"/>
      <c r="X224" s="674"/>
      <c r="Y224" s="674"/>
      <c r="Z224" s="674"/>
      <c r="AA224" s="674"/>
      <c r="AB224" s="674"/>
      <c r="AC224" s="674"/>
      <c r="AD224" s="674"/>
      <c r="AE224" s="674"/>
      <c r="AF224" s="674"/>
      <c r="AG224" s="674"/>
      <c r="AH224" s="674"/>
      <c r="AI224" s="674"/>
      <c r="AJ224" s="674"/>
      <c r="AK224" s="674"/>
      <c r="AL224" s="674"/>
      <c r="AM224" s="674"/>
      <c r="AN224" s="674"/>
      <c r="AO224" s="674"/>
      <c r="AP224" s="674"/>
      <c r="AQ224" s="674"/>
      <c r="AR224" s="674"/>
      <c r="AS224" s="674"/>
      <c r="AT224" s="674"/>
      <c r="AU224" s="674"/>
      <c r="AV224" s="674"/>
      <c r="AW224" s="674"/>
      <c r="AX224" s="674"/>
      <c r="AY224" s="674"/>
      <c r="AZ224" s="674"/>
      <c r="BA224" s="674"/>
      <c r="BB224" s="674"/>
      <c r="BC224" s="674"/>
      <c r="BD224" s="674"/>
      <c r="BE224" s="674"/>
      <c r="BF224" s="674"/>
      <c r="BG224" s="674"/>
      <c r="BH224" s="674"/>
      <c r="BI224" s="674"/>
      <c r="BJ224" s="674"/>
      <c r="BK224" s="674"/>
      <c r="BL224" s="674"/>
      <c r="BM224" s="674"/>
      <c r="BN224" s="674"/>
      <c r="BO224" s="717"/>
      <c r="BP224" s="717"/>
      <c r="BQ224" s="717"/>
    </row>
    <row r="225" spans="1:69" ht="15" customHeight="1">
      <c r="A225" s="574"/>
      <c r="B225" s="693"/>
      <c r="C225" s="593" t="s">
        <v>1768</v>
      </c>
      <c r="D225" s="535">
        <v>1</v>
      </c>
      <c r="E225" s="751">
        <v>0</v>
      </c>
      <c r="F225" s="536">
        <f t="shared" si="4"/>
        <v>-1</v>
      </c>
      <c r="G225" s="537"/>
      <c r="H225" s="575"/>
      <c r="I225" s="715"/>
      <c r="J225" s="674"/>
      <c r="K225" s="674"/>
      <c r="L225" s="716"/>
      <c r="M225" s="674"/>
      <c r="N225" s="674"/>
      <c r="O225" s="674"/>
      <c r="P225" s="674"/>
      <c r="Q225" s="674"/>
      <c r="R225" s="674"/>
      <c r="S225" s="674"/>
      <c r="T225" s="674"/>
      <c r="U225" s="674"/>
      <c r="V225" s="674"/>
      <c r="W225" s="674"/>
      <c r="X225" s="674"/>
      <c r="Y225" s="674"/>
      <c r="Z225" s="674"/>
      <c r="AA225" s="674"/>
      <c r="AB225" s="674"/>
      <c r="AC225" s="674"/>
      <c r="AD225" s="674"/>
      <c r="AE225" s="674"/>
      <c r="AF225" s="674"/>
      <c r="AG225" s="674"/>
      <c r="AH225" s="674"/>
      <c r="AI225" s="674"/>
      <c r="AJ225" s="674"/>
      <c r="AK225" s="674"/>
      <c r="AL225" s="674"/>
      <c r="AM225" s="674"/>
      <c r="AN225" s="674"/>
      <c r="AO225" s="674"/>
      <c r="AP225" s="674"/>
      <c r="AQ225" s="674"/>
      <c r="AR225" s="674"/>
      <c r="AS225" s="674"/>
      <c r="AT225" s="674"/>
      <c r="AU225" s="674"/>
      <c r="AV225" s="674"/>
      <c r="AW225" s="674"/>
      <c r="AX225" s="674"/>
      <c r="AY225" s="674"/>
      <c r="AZ225" s="674"/>
      <c r="BA225" s="674"/>
      <c r="BB225" s="674"/>
      <c r="BC225" s="674"/>
      <c r="BD225" s="674"/>
      <c r="BE225" s="674"/>
      <c r="BF225" s="674"/>
      <c r="BG225" s="674"/>
      <c r="BH225" s="674"/>
      <c r="BI225" s="674"/>
      <c r="BJ225" s="674"/>
      <c r="BK225" s="674"/>
      <c r="BL225" s="674"/>
      <c r="BM225" s="674"/>
      <c r="BN225" s="674"/>
      <c r="BO225" s="717"/>
      <c r="BP225" s="717"/>
      <c r="BQ225" s="717"/>
    </row>
    <row r="226" spans="1:69" ht="15" customHeight="1">
      <c r="A226" s="574"/>
      <c r="B226" s="693"/>
      <c r="C226" s="593" t="s">
        <v>1841</v>
      </c>
      <c r="D226" s="535">
        <v>1</v>
      </c>
      <c r="E226" s="751">
        <v>0</v>
      </c>
      <c r="F226" s="536">
        <f t="shared" si="4"/>
        <v>-1</v>
      </c>
      <c r="G226" s="537" t="s">
        <v>1842</v>
      </c>
      <c r="H226" s="575"/>
      <c r="I226" s="715"/>
      <c r="J226" s="674"/>
      <c r="K226" s="674"/>
      <c r="L226" s="716"/>
      <c r="M226" s="674"/>
      <c r="N226" s="674"/>
      <c r="O226" s="674"/>
      <c r="P226" s="674"/>
      <c r="Q226" s="674"/>
      <c r="R226" s="674"/>
      <c r="S226" s="674"/>
      <c r="T226" s="674"/>
      <c r="U226" s="674"/>
      <c r="V226" s="674"/>
      <c r="W226" s="674"/>
      <c r="X226" s="674"/>
      <c r="Y226" s="674"/>
      <c r="Z226" s="674"/>
      <c r="AA226" s="674"/>
      <c r="AB226" s="674"/>
      <c r="AC226" s="674"/>
      <c r="AD226" s="674"/>
      <c r="AE226" s="674"/>
      <c r="AF226" s="674"/>
      <c r="AG226" s="674"/>
      <c r="AH226" s="674"/>
      <c r="AI226" s="674"/>
      <c r="AJ226" s="674"/>
      <c r="AK226" s="674"/>
      <c r="AL226" s="674"/>
      <c r="AM226" s="674"/>
      <c r="AN226" s="674"/>
      <c r="AO226" s="674"/>
      <c r="AP226" s="674"/>
      <c r="AQ226" s="674"/>
      <c r="AR226" s="674"/>
      <c r="AS226" s="674"/>
      <c r="AT226" s="674"/>
      <c r="AU226" s="674"/>
      <c r="AV226" s="674"/>
      <c r="AW226" s="674"/>
      <c r="AX226" s="674"/>
      <c r="AY226" s="674"/>
      <c r="AZ226" s="674"/>
      <c r="BA226" s="674"/>
      <c r="BB226" s="674"/>
      <c r="BC226" s="674"/>
      <c r="BD226" s="674"/>
      <c r="BE226" s="674"/>
      <c r="BF226" s="674"/>
      <c r="BG226" s="674"/>
      <c r="BH226" s="674"/>
      <c r="BI226" s="674"/>
      <c r="BJ226" s="674"/>
      <c r="BK226" s="674"/>
      <c r="BL226" s="674"/>
      <c r="BM226" s="674"/>
      <c r="BN226" s="674"/>
      <c r="BO226" s="717"/>
      <c r="BP226" s="717"/>
      <c r="BQ226" s="717"/>
    </row>
    <row r="227" spans="1:69" ht="15" customHeight="1">
      <c r="A227" s="574"/>
      <c r="B227" s="693"/>
      <c r="C227" s="593" t="s">
        <v>1769</v>
      </c>
      <c r="D227" s="535">
        <v>3</v>
      </c>
      <c r="E227" s="751">
        <v>2</v>
      </c>
      <c r="F227" s="536">
        <f t="shared" si="4"/>
        <v>-1</v>
      </c>
      <c r="G227" s="537"/>
      <c r="H227" s="575"/>
      <c r="I227" s="715"/>
      <c r="J227" s="674"/>
      <c r="K227" s="674"/>
      <c r="L227" s="716"/>
      <c r="M227" s="674"/>
      <c r="N227" s="674"/>
      <c r="O227" s="674"/>
      <c r="P227" s="674"/>
      <c r="Q227" s="674"/>
      <c r="R227" s="674"/>
      <c r="S227" s="674"/>
      <c r="T227" s="674"/>
      <c r="U227" s="674"/>
      <c r="V227" s="674"/>
      <c r="W227" s="674"/>
      <c r="X227" s="674"/>
      <c r="Y227" s="674"/>
      <c r="Z227" s="674"/>
      <c r="AA227" s="674"/>
      <c r="AB227" s="674"/>
      <c r="AC227" s="674"/>
      <c r="AD227" s="674"/>
      <c r="AE227" s="674"/>
      <c r="AF227" s="674"/>
      <c r="AG227" s="674"/>
      <c r="AH227" s="674"/>
      <c r="AI227" s="674"/>
      <c r="AJ227" s="674"/>
      <c r="AK227" s="674"/>
      <c r="AL227" s="674"/>
      <c r="AM227" s="674"/>
      <c r="AN227" s="674"/>
      <c r="AO227" s="674"/>
      <c r="AP227" s="674"/>
      <c r="AQ227" s="674"/>
      <c r="AR227" s="674"/>
      <c r="AS227" s="674"/>
      <c r="AT227" s="674"/>
      <c r="AU227" s="674"/>
      <c r="AV227" s="674"/>
      <c r="AW227" s="674"/>
      <c r="AX227" s="674"/>
      <c r="AY227" s="674"/>
      <c r="AZ227" s="674"/>
      <c r="BA227" s="674"/>
      <c r="BB227" s="674"/>
      <c r="BC227" s="674"/>
      <c r="BD227" s="674"/>
      <c r="BE227" s="674"/>
      <c r="BF227" s="674"/>
      <c r="BG227" s="674"/>
      <c r="BH227" s="674"/>
      <c r="BI227" s="674"/>
      <c r="BJ227" s="674"/>
      <c r="BK227" s="674"/>
      <c r="BL227" s="674"/>
      <c r="BM227" s="674"/>
      <c r="BN227" s="674"/>
      <c r="BO227" s="717"/>
      <c r="BP227" s="717"/>
      <c r="BQ227" s="717"/>
    </row>
    <row r="228" spans="1:69" ht="15" customHeight="1">
      <c r="A228" s="574"/>
      <c r="B228" s="693"/>
      <c r="C228" s="593" t="s">
        <v>1942</v>
      </c>
      <c r="D228" s="535">
        <v>0</v>
      </c>
      <c r="E228" s="751">
        <v>1</v>
      </c>
      <c r="F228" s="536">
        <f t="shared" si="4"/>
        <v>1</v>
      </c>
      <c r="G228" s="537"/>
      <c r="H228" s="575"/>
      <c r="I228" s="715"/>
      <c r="J228" s="674"/>
      <c r="K228" s="674"/>
      <c r="L228" s="716"/>
      <c r="M228" s="674"/>
      <c r="N228" s="674"/>
      <c r="O228" s="674"/>
      <c r="P228" s="674"/>
      <c r="Q228" s="674"/>
      <c r="R228" s="674"/>
      <c r="S228" s="674"/>
      <c r="T228" s="674"/>
      <c r="U228" s="674"/>
      <c r="V228" s="674"/>
      <c r="W228" s="674"/>
      <c r="X228" s="674"/>
      <c r="Y228" s="674"/>
      <c r="Z228" s="674"/>
      <c r="AA228" s="674"/>
      <c r="AB228" s="674"/>
      <c r="AC228" s="674"/>
      <c r="AD228" s="674"/>
      <c r="AE228" s="674"/>
      <c r="AF228" s="674"/>
      <c r="AG228" s="674"/>
      <c r="AH228" s="674"/>
      <c r="AI228" s="674"/>
      <c r="AJ228" s="674"/>
      <c r="AK228" s="674"/>
      <c r="AL228" s="674"/>
      <c r="AM228" s="674"/>
      <c r="AN228" s="674"/>
      <c r="AO228" s="674"/>
      <c r="AP228" s="674"/>
      <c r="AQ228" s="674"/>
      <c r="AR228" s="674"/>
      <c r="AS228" s="674"/>
      <c r="AT228" s="674"/>
      <c r="AU228" s="674"/>
      <c r="AV228" s="674"/>
      <c r="AW228" s="674"/>
      <c r="AX228" s="674"/>
      <c r="AY228" s="674"/>
      <c r="AZ228" s="674"/>
      <c r="BA228" s="674"/>
      <c r="BB228" s="674"/>
      <c r="BC228" s="674"/>
      <c r="BD228" s="674"/>
      <c r="BE228" s="674"/>
      <c r="BF228" s="674"/>
      <c r="BG228" s="674"/>
      <c r="BH228" s="674"/>
      <c r="BI228" s="674"/>
      <c r="BJ228" s="674"/>
      <c r="BK228" s="674"/>
      <c r="BL228" s="674"/>
      <c r="BM228" s="674"/>
      <c r="BN228" s="674"/>
      <c r="BO228" s="717"/>
      <c r="BP228" s="717"/>
      <c r="BQ228" s="717"/>
    </row>
    <row r="229" spans="1:69" ht="15" customHeight="1">
      <c r="A229" s="574"/>
      <c r="B229" s="693"/>
      <c r="C229" s="593" t="s">
        <v>1942</v>
      </c>
      <c r="D229" s="535">
        <v>0</v>
      </c>
      <c r="E229" s="751">
        <v>1</v>
      </c>
      <c r="F229" s="536">
        <f t="shared" si="4"/>
        <v>1</v>
      </c>
      <c r="G229" s="537"/>
      <c r="H229" s="575"/>
      <c r="I229" s="715"/>
      <c r="J229" s="674"/>
      <c r="K229" s="674"/>
      <c r="L229" s="716"/>
      <c r="M229" s="674"/>
      <c r="N229" s="674"/>
      <c r="O229" s="674"/>
      <c r="P229" s="674"/>
      <c r="Q229" s="674"/>
      <c r="R229" s="674"/>
      <c r="S229" s="674"/>
      <c r="T229" s="674"/>
      <c r="U229" s="674"/>
      <c r="V229" s="674"/>
      <c r="W229" s="674"/>
      <c r="X229" s="674"/>
      <c r="Y229" s="674"/>
      <c r="Z229" s="674"/>
      <c r="AA229" s="674"/>
      <c r="AB229" s="674"/>
      <c r="AC229" s="674"/>
      <c r="AD229" s="674"/>
      <c r="AE229" s="674"/>
      <c r="AF229" s="674"/>
      <c r="AG229" s="674"/>
      <c r="AH229" s="674"/>
      <c r="AI229" s="674"/>
      <c r="AJ229" s="674"/>
      <c r="AK229" s="674"/>
      <c r="AL229" s="674"/>
      <c r="AM229" s="674"/>
      <c r="AN229" s="674"/>
      <c r="AO229" s="674"/>
      <c r="AP229" s="674"/>
      <c r="AQ229" s="674"/>
      <c r="AR229" s="674"/>
      <c r="AS229" s="674"/>
      <c r="AT229" s="674"/>
      <c r="AU229" s="674"/>
      <c r="AV229" s="674"/>
      <c r="AW229" s="674"/>
      <c r="AX229" s="674"/>
      <c r="AY229" s="674"/>
      <c r="AZ229" s="674"/>
      <c r="BA229" s="674"/>
      <c r="BB229" s="674"/>
      <c r="BC229" s="674"/>
      <c r="BD229" s="674"/>
      <c r="BE229" s="674"/>
      <c r="BF229" s="674"/>
      <c r="BG229" s="674"/>
      <c r="BH229" s="674"/>
      <c r="BI229" s="674"/>
      <c r="BJ229" s="674"/>
      <c r="BK229" s="674"/>
      <c r="BL229" s="674"/>
      <c r="BM229" s="674"/>
      <c r="BN229" s="674"/>
      <c r="BO229" s="717"/>
      <c r="BP229" s="717"/>
      <c r="BQ229" s="717"/>
    </row>
    <row r="230" spans="1:69" ht="15" customHeight="1">
      <c r="A230" s="574"/>
      <c r="B230" s="693"/>
      <c r="C230" s="593" t="s">
        <v>1942</v>
      </c>
      <c r="D230" s="535">
        <v>0</v>
      </c>
      <c r="E230" s="751">
        <v>1</v>
      </c>
      <c r="F230" s="536">
        <f t="shared" si="4"/>
        <v>1</v>
      </c>
      <c r="G230" s="537"/>
      <c r="H230" s="575"/>
      <c r="I230" s="715"/>
      <c r="J230" s="674"/>
      <c r="K230" s="674"/>
      <c r="L230" s="716"/>
      <c r="M230" s="674"/>
      <c r="N230" s="674"/>
      <c r="O230" s="674"/>
      <c r="P230" s="674"/>
      <c r="Q230" s="674"/>
      <c r="R230" s="674"/>
      <c r="S230" s="674"/>
      <c r="T230" s="674"/>
      <c r="U230" s="674"/>
      <c r="V230" s="674"/>
      <c r="W230" s="674"/>
      <c r="X230" s="674"/>
      <c r="Y230" s="674"/>
      <c r="Z230" s="674"/>
      <c r="AA230" s="674"/>
      <c r="AB230" s="674"/>
      <c r="AC230" s="674"/>
      <c r="AD230" s="674"/>
      <c r="AE230" s="674"/>
      <c r="AF230" s="674"/>
      <c r="AG230" s="674"/>
      <c r="AH230" s="674"/>
      <c r="AI230" s="674"/>
      <c r="AJ230" s="674"/>
      <c r="AK230" s="674"/>
      <c r="AL230" s="674"/>
      <c r="AM230" s="674"/>
      <c r="AN230" s="674"/>
      <c r="AO230" s="674"/>
      <c r="AP230" s="674"/>
      <c r="AQ230" s="674"/>
      <c r="AR230" s="674"/>
      <c r="AS230" s="674"/>
      <c r="AT230" s="674"/>
      <c r="AU230" s="674"/>
      <c r="AV230" s="674"/>
      <c r="AW230" s="674"/>
      <c r="AX230" s="674"/>
      <c r="AY230" s="674"/>
      <c r="AZ230" s="674"/>
      <c r="BA230" s="674"/>
      <c r="BB230" s="674"/>
      <c r="BC230" s="674"/>
      <c r="BD230" s="674"/>
      <c r="BE230" s="674"/>
      <c r="BF230" s="674"/>
      <c r="BG230" s="674"/>
      <c r="BH230" s="674"/>
      <c r="BI230" s="674"/>
      <c r="BJ230" s="674"/>
      <c r="BK230" s="674"/>
      <c r="BL230" s="674"/>
      <c r="BM230" s="674"/>
      <c r="BN230" s="674"/>
      <c r="BO230" s="717"/>
      <c r="BP230" s="717"/>
      <c r="BQ230" s="717"/>
    </row>
    <row r="231" spans="1:69" ht="15" customHeight="1">
      <c r="A231" s="574"/>
      <c r="B231" s="693"/>
      <c r="C231" s="593" t="s">
        <v>1942</v>
      </c>
      <c r="D231" s="535">
        <v>0</v>
      </c>
      <c r="E231" s="751">
        <v>1</v>
      </c>
      <c r="F231" s="536">
        <f t="shared" si="4"/>
        <v>1</v>
      </c>
      <c r="G231" s="537"/>
      <c r="H231" s="575"/>
      <c r="I231" s="715"/>
      <c r="J231" s="674"/>
      <c r="K231" s="674"/>
      <c r="L231" s="716"/>
      <c r="M231" s="674"/>
      <c r="N231" s="674"/>
      <c r="O231" s="674"/>
      <c r="P231" s="674"/>
      <c r="Q231" s="674"/>
      <c r="R231" s="674"/>
      <c r="S231" s="674"/>
      <c r="T231" s="674"/>
      <c r="U231" s="674"/>
      <c r="V231" s="674"/>
      <c r="W231" s="674"/>
      <c r="X231" s="674"/>
      <c r="Y231" s="674"/>
      <c r="Z231" s="674"/>
      <c r="AA231" s="674"/>
      <c r="AB231" s="674"/>
      <c r="AC231" s="674"/>
      <c r="AD231" s="674"/>
      <c r="AE231" s="674"/>
      <c r="AF231" s="674"/>
      <c r="AG231" s="674"/>
      <c r="AH231" s="674"/>
      <c r="AI231" s="674"/>
      <c r="AJ231" s="674"/>
      <c r="AK231" s="674"/>
      <c r="AL231" s="674"/>
      <c r="AM231" s="674"/>
      <c r="AN231" s="674"/>
      <c r="AO231" s="674"/>
      <c r="AP231" s="674"/>
      <c r="AQ231" s="674"/>
      <c r="AR231" s="674"/>
      <c r="AS231" s="674"/>
      <c r="AT231" s="674"/>
      <c r="AU231" s="674"/>
      <c r="AV231" s="674"/>
      <c r="AW231" s="674"/>
      <c r="AX231" s="674"/>
      <c r="AY231" s="674"/>
      <c r="AZ231" s="674"/>
      <c r="BA231" s="674"/>
      <c r="BB231" s="674"/>
      <c r="BC231" s="674"/>
      <c r="BD231" s="674"/>
      <c r="BE231" s="674"/>
      <c r="BF231" s="674"/>
      <c r="BG231" s="674"/>
      <c r="BH231" s="674"/>
      <c r="BI231" s="674"/>
      <c r="BJ231" s="674"/>
      <c r="BK231" s="674"/>
      <c r="BL231" s="674"/>
      <c r="BM231" s="674"/>
      <c r="BN231" s="674"/>
      <c r="BO231" s="717"/>
      <c r="BP231" s="717"/>
      <c r="BQ231" s="717"/>
    </row>
    <row r="232" spans="1:69" ht="15" customHeight="1">
      <c r="A232" s="574"/>
      <c r="B232" s="693"/>
      <c r="C232" s="593" t="s">
        <v>1942</v>
      </c>
      <c r="D232" s="535">
        <v>0</v>
      </c>
      <c r="E232" s="751">
        <v>1</v>
      </c>
      <c r="F232" s="536">
        <f t="shared" si="4"/>
        <v>1</v>
      </c>
      <c r="G232" s="537"/>
      <c r="H232" s="575"/>
      <c r="I232" s="715"/>
      <c r="J232" s="674"/>
      <c r="K232" s="674"/>
      <c r="L232" s="716"/>
      <c r="M232" s="674"/>
      <c r="N232" s="674"/>
      <c r="O232" s="674"/>
      <c r="P232" s="674"/>
      <c r="Q232" s="674"/>
      <c r="R232" s="674"/>
      <c r="S232" s="674"/>
      <c r="T232" s="674"/>
      <c r="U232" s="674"/>
      <c r="V232" s="674"/>
      <c r="W232" s="674"/>
      <c r="X232" s="674"/>
      <c r="Y232" s="674"/>
      <c r="Z232" s="674"/>
      <c r="AA232" s="674"/>
      <c r="AB232" s="674"/>
      <c r="AC232" s="674"/>
      <c r="AD232" s="674"/>
      <c r="AE232" s="674"/>
      <c r="AF232" s="674"/>
      <c r="AG232" s="674"/>
      <c r="AH232" s="674"/>
      <c r="AI232" s="674"/>
      <c r="AJ232" s="674"/>
      <c r="AK232" s="674"/>
      <c r="AL232" s="674"/>
      <c r="AM232" s="674"/>
      <c r="AN232" s="674"/>
      <c r="AO232" s="674"/>
      <c r="AP232" s="674"/>
      <c r="AQ232" s="674"/>
      <c r="AR232" s="674"/>
      <c r="AS232" s="674"/>
      <c r="AT232" s="674"/>
      <c r="AU232" s="674"/>
      <c r="AV232" s="674"/>
      <c r="AW232" s="674"/>
      <c r="AX232" s="674"/>
      <c r="AY232" s="674"/>
      <c r="AZ232" s="674"/>
      <c r="BA232" s="674"/>
      <c r="BB232" s="674"/>
      <c r="BC232" s="674"/>
      <c r="BD232" s="674"/>
      <c r="BE232" s="674"/>
      <c r="BF232" s="674"/>
      <c r="BG232" s="674"/>
      <c r="BH232" s="674"/>
      <c r="BI232" s="674"/>
      <c r="BJ232" s="674"/>
      <c r="BK232" s="674"/>
      <c r="BL232" s="674"/>
      <c r="BM232" s="674"/>
      <c r="BN232" s="674"/>
      <c r="BO232" s="717"/>
      <c r="BP232" s="717"/>
      <c r="BQ232" s="717"/>
    </row>
    <row r="233" spans="1:69" ht="15" customHeight="1">
      <c r="A233" s="574"/>
      <c r="B233" s="693"/>
      <c r="C233" s="593" t="s">
        <v>1943</v>
      </c>
      <c r="D233" s="535">
        <v>0</v>
      </c>
      <c r="E233" s="751">
        <v>1</v>
      </c>
      <c r="F233" s="536">
        <f t="shared" si="4"/>
        <v>1</v>
      </c>
      <c r="G233" s="537"/>
      <c r="H233" s="575"/>
      <c r="I233" s="715"/>
      <c r="J233" s="674"/>
      <c r="K233" s="674"/>
      <c r="L233" s="716"/>
      <c r="M233" s="674"/>
      <c r="N233" s="674"/>
      <c r="O233" s="674"/>
      <c r="P233" s="674"/>
      <c r="Q233" s="674"/>
      <c r="R233" s="674"/>
      <c r="S233" s="674"/>
      <c r="T233" s="674"/>
      <c r="U233" s="674"/>
      <c r="V233" s="674"/>
      <c r="W233" s="674"/>
      <c r="X233" s="674"/>
      <c r="Y233" s="674"/>
      <c r="Z233" s="674"/>
      <c r="AA233" s="674"/>
      <c r="AB233" s="674"/>
      <c r="AC233" s="674"/>
      <c r="AD233" s="674"/>
      <c r="AE233" s="674"/>
      <c r="AF233" s="674"/>
      <c r="AG233" s="674"/>
      <c r="AH233" s="674"/>
      <c r="AI233" s="674"/>
      <c r="AJ233" s="674"/>
      <c r="AK233" s="674"/>
      <c r="AL233" s="674"/>
      <c r="AM233" s="674"/>
      <c r="AN233" s="674"/>
      <c r="AO233" s="674"/>
      <c r="AP233" s="674"/>
      <c r="AQ233" s="674"/>
      <c r="AR233" s="674"/>
      <c r="AS233" s="674"/>
      <c r="AT233" s="674"/>
      <c r="AU233" s="674"/>
      <c r="AV233" s="674"/>
      <c r="AW233" s="674"/>
      <c r="AX233" s="674"/>
      <c r="AY233" s="674"/>
      <c r="AZ233" s="674"/>
      <c r="BA233" s="674"/>
      <c r="BB233" s="674"/>
      <c r="BC233" s="674"/>
      <c r="BD233" s="674"/>
      <c r="BE233" s="674"/>
      <c r="BF233" s="674"/>
      <c r="BG233" s="674"/>
      <c r="BH233" s="674"/>
      <c r="BI233" s="674"/>
      <c r="BJ233" s="674"/>
      <c r="BK233" s="674"/>
      <c r="BL233" s="674"/>
      <c r="BM233" s="674"/>
      <c r="BN233" s="674"/>
      <c r="BO233" s="717"/>
      <c r="BP233" s="717"/>
      <c r="BQ233" s="717"/>
    </row>
    <row r="234" spans="1:69" ht="15" customHeight="1">
      <c r="A234" s="574"/>
      <c r="B234" s="693"/>
      <c r="C234" s="593" t="s">
        <v>1943</v>
      </c>
      <c r="D234" s="535">
        <v>0</v>
      </c>
      <c r="E234" s="751">
        <v>1</v>
      </c>
      <c r="F234" s="536">
        <f t="shared" si="4"/>
        <v>1</v>
      </c>
      <c r="G234" s="537"/>
      <c r="H234" s="575"/>
      <c r="I234" s="715"/>
      <c r="J234" s="674"/>
      <c r="K234" s="674"/>
      <c r="L234" s="716"/>
      <c r="M234" s="674"/>
      <c r="N234" s="674"/>
      <c r="O234" s="674"/>
      <c r="P234" s="674"/>
      <c r="Q234" s="674"/>
      <c r="R234" s="674"/>
      <c r="S234" s="674"/>
      <c r="T234" s="674"/>
      <c r="U234" s="674"/>
      <c r="V234" s="674"/>
      <c r="W234" s="674"/>
      <c r="X234" s="674"/>
      <c r="Y234" s="674"/>
      <c r="Z234" s="674"/>
      <c r="AA234" s="674"/>
      <c r="AB234" s="674"/>
      <c r="AC234" s="674"/>
      <c r="AD234" s="674"/>
      <c r="AE234" s="674"/>
      <c r="AF234" s="674"/>
      <c r="AG234" s="674"/>
      <c r="AH234" s="674"/>
      <c r="AI234" s="674"/>
      <c r="AJ234" s="674"/>
      <c r="AK234" s="674"/>
      <c r="AL234" s="674"/>
      <c r="AM234" s="674"/>
      <c r="AN234" s="674"/>
      <c r="AO234" s="674"/>
      <c r="AP234" s="674"/>
      <c r="AQ234" s="674"/>
      <c r="AR234" s="674"/>
      <c r="AS234" s="674"/>
      <c r="AT234" s="674"/>
      <c r="AU234" s="674"/>
      <c r="AV234" s="674"/>
      <c r="AW234" s="674"/>
      <c r="AX234" s="674"/>
      <c r="AY234" s="674"/>
      <c r="AZ234" s="674"/>
      <c r="BA234" s="674"/>
      <c r="BB234" s="674"/>
      <c r="BC234" s="674"/>
      <c r="BD234" s="674"/>
      <c r="BE234" s="674"/>
      <c r="BF234" s="674"/>
      <c r="BG234" s="674"/>
      <c r="BH234" s="674"/>
      <c r="BI234" s="674"/>
      <c r="BJ234" s="674"/>
      <c r="BK234" s="674"/>
      <c r="BL234" s="674"/>
      <c r="BM234" s="674"/>
      <c r="BN234" s="674"/>
      <c r="BO234" s="717"/>
      <c r="BP234" s="717"/>
      <c r="BQ234" s="717"/>
    </row>
    <row r="235" spans="1:69" ht="15" customHeight="1">
      <c r="A235" s="574"/>
      <c r="B235" s="693"/>
      <c r="C235" s="593" t="s">
        <v>1943</v>
      </c>
      <c r="D235" s="535">
        <v>0</v>
      </c>
      <c r="E235" s="751">
        <v>1</v>
      </c>
      <c r="F235" s="536">
        <f t="shared" si="4"/>
        <v>1</v>
      </c>
      <c r="G235" s="537"/>
      <c r="H235" s="575"/>
      <c r="I235" s="715"/>
      <c r="J235" s="674"/>
      <c r="K235" s="674"/>
      <c r="L235" s="716"/>
      <c r="M235" s="674"/>
      <c r="N235" s="674"/>
      <c r="O235" s="674"/>
      <c r="P235" s="674"/>
      <c r="Q235" s="674"/>
      <c r="R235" s="674"/>
      <c r="S235" s="674"/>
      <c r="T235" s="674"/>
      <c r="U235" s="674"/>
      <c r="V235" s="674"/>
      <c r="W235" s="674"/>
      <c r="X235" s="674"/>
      <c r="Y235" s="674"/>
      <c r="Z235" s="674"/>
      <c r="AA235" s="674"/>
      <c r="AB235" s="674"/>
      <c r="AC235" s="674"/>
      <c r="AD235" s="674"/>
      <c r="AE235" s="674"/>
      <c r="AF235" s="674"/>
      <c r="AG235" s="674"/>
      <c r="AH235" s="674"/>
      <c r="AI235" s="674"/>
      <c r="AJ235" s="674"/>
      <c r="AK235" s="674"/>
      <c r="AL235" s="674"/>
      <c r="AM235" s="674"/>
      <c r="AN235" s="674"/>
      <c r="AO235" s="674"/>
      <c r="AP235" s="674"/>
      <c r="AQ235" s="674"/>
      <c r="AR235" s="674"/>
      <c r="AS235" s="674"/>
      <c r="AT235" s="674"/>
      <c r="AU235" s="674"/>
      <c r="AV235" s="674"/>
      <c r="AW235" s="674"/>
      <c r="AX235" s="674"/>
      <c r="AY235" s="674"/>
      <c r="AZ235" s="674"/>
      <c r="BA235" s="674"/>
      <c r="BB235" s="674"/>
      <c r="BC235" s="674"/>
      <c r="BD235" s="674"/>
      <c r="BE235" s="674"/>
      <c r="BF235" s="674"/>
      <c r="BG235" s="674"/>
      <c r="BH235" s="674"/>
      <c r="BI235" s="674"/>
      <c r="BJ235" s="674"/>
      <c r="BK235" s="674"/>
      <c r="BL235" s="674"/>
      <c r="BM235" s="674"/>
      <c r="BN235" s="674"/>
      <c r="BO235" s="717"/>
      <c r="BP235" s="717"/>
      <c r="BQ235" s="717"/>
    </row>
    <row r="236" spans="1:69" ht="15" customHeight="1">
      <c r="A236" s="574"/>
      <c r="B236" s="693"/>
      <c r="C236" s="593" t="s">
        <v>1943</v>
      </c>
      <c r="D236" s="535">
        <v>0</v>
      </c>
      <c r="E236" s="751">
        <v>1</v>
      </c>
      <c r="F236" s="536">
        <f t="shared" si="4"/>
        <v>1</v>
      </c>
      <c r="G236" s="537"/>
      <c r="H236" s="575"/>
      <c r="I236" s="715"/>
      <c r="J236" s="674"/>
      <c r="K236" s="674"/>
      <c r="L236" s="716"/>
      <c r="M236" s="674"/>
      <c r="N236" s="674"/>
      <c r="O236" s="674"/>
      <c r="P236" s="674"/>
      <c r="Q236" s="674"/>
      <c r="R236" s="674"/>
      <c r="S236" s="674"/>
      <c r="T236" s="674"/>
      <c r="U236" s="674"/>
      <c r="V236" s="674"/>
      <c r="W236" s="674"/>
      <c r="X236" s="674"/>
      <c r="Y236" s="674"/>
      <c r="Z236" s="674"/>
      <c r="AA236" s="674"/>
      <c r="AB236" s="674"/>
      <c r="AC236" s="674"/>
      <c r="AD236" s="674"/>
      <c r="AE236" s="674"/>
      <c r="AF236" s="674"/>
      <c r="AG236" s="674"/>
      <c r="AH236" s="674"/>
      <c r="AI236" s="674"/>
      <c r="AJ236" s="674"/>
      <c r="AK236" s="674"/>
      <c r="AL236" s="674"/>
      <c r="AM236" s="674"/>
      <c r="AN236" s="674"/>
      <c r="AO236" s="674"/>
      <c r="AP236" s="674"/>
      <c r="AQ236" s="674"/>
      <c r="AR236" s="674"/>
      <c r="AS236" s="674"/>
      <c r="AT236" s="674"/>
      <c r="AU236" s="674"/>
      <c r="AV236" s="674"/>
      <c r="AW236" s="674"/>
      <c r="AX236" s="674"/>
      <c r="AY236" s="674"/>
      <c r="AZ236" s="674"/>
      <c r="BA236" s="674"/>
      <c r="BB236" s="674"/>
      <c r="BC236" s="674"/>
      <c r="BD236" s="674"/>
      <c r="BE236" s="674"/>
      <c r="BF236" s="674"/>
      <c r="BG236" s="674"/>
      <c r="BH236" s="674"/>
      <c r="BI236" s="674"/>
      <c r="BJ236" s="674"/>
      <c r="BK236" s="674"/>
      <c r="BL236" s="674"/>
      <c r="BM236" s="674"/>
      <c r="BN236" s="674"/>
      <c r="BO236" s="717"/>
      <c r="BP236" s="717"/>
      <c r="BQ236" s="717"/>
    </row>
    <row r="237" spans="1:69" ht="15" customHeight="1">
      <c r="A237" s="574"/>
      <c r="B237" s="693"/>
      <c r="C237" s="593" t="s">
        <v>1943</v>
      </c>
      <c r="D237" s="535">
        <v>0</v>
      </c>
      <c r="E237" s="751">
        <v>1</v>
      </c>
      <c r="F237" s="536">
        <f t="shared" si="4"/>
        <v>1</v>
      </c>
      <c r="G237" s="537"/>
      <c r="H237" s="575"/>
      <c r="I237" s="715"/>
      <c r="J237" s="674"/>
      <c r="K237" s="674"/>
      <c r="L237" s="716"/>
      <c r="M237" s="674"/>
      <c r="N237" s="674"/>
      <c r="O237" s="674"/>
      <c r="P237" s="674"/>
      <c r="Q237" s="674"/>
      <c r="R237" s="674"/>
      <c r="S237" s="674"/>
      <c r="T237" s="674"/>
      <c r="U237" s="674"/>
      <c r="V237" s="674"/>
      <c r="W237" s="674"/>
      <c r="X237" s="674"/>
      <c r="Y237" s="674"/>
      <c r="Z237" s="674"/>
      <c r="AA237" s="674"/>
      <c r="AB237" s="674"/>
      <c r="AC237" s="674"/>
      <c r="AD237" s="674"/>
      <c r="AE237" s="674"/>
      <c r="AF237" s="674"/>
      <c r="AG237" s="674"/>
      <c r="AH237" s="674"/>
      <c r="AI237" s="674"/>
      <c r="AJ237" s="674"/>
      <c r="AK237" s="674"/>
      <c r="AL237" s="674"/>
      <c r="AM237" s="674"/>
      <c r="AN237" s="674"/>
      <c r="AO237" s="674"/>
      <c r="AP237" s="674"/>
      <c r="AQ237" s="674"/>
      <c r="AR237" s="674"/>
      <c r="AS237" s="674"/>
      <c r="AT237" s="674"/>
      <c r="AU237" s="674"/>
      <c r="AV237" s="674"/>
      <c r="AW237" s="674"/>
      <c r="AX237" s="674"/>
      <c r="AY237" s="674"/>
      <c r="AZ237" s="674"/>
      <c r="BA237" s="674"/>
      <c r="BB237" s="674"/>
      <c r="BC237" s="674"/>
      <c r="BD237" s="674"/>
      <c r="BE237" s="674"/>
      <c r="BF237" s="674"/>
      <c r="BG237" s="674"/>
      <c r="BH237" s="674"/>
      <c r="BI237" s="674"/>
      <c r="BJ237" s="674"/>
      <c r="BK237" s="674"/>
      <c r="BL237" s="674"/>
      <c r="BM237" s="674"/>
      <c r="BN237" s="674"/>
      <c r="BO237" s="717"/>
      <c r="BP237" s="717"/>
      <c r="BQ237" s="717"/>
    </row>
    <row r="238" spans="1:69" ht="15" customHeight="1">
      <c r="A238" s="574"/>
      <c r="B238" s="693"/>
      <c r="C238" s="593" t="s">
        <v>1770</v>
      </c>
      <c r="D238" s="535">
        <v>1</v>
      </c>
      <c r="E238" s="751">
        <v>1</v>
      </c>
      <c r="F238" s="536">
        <f t="shared" si="4"/>
        <v>0</v>
      </c>
      <c r="G238" s="537"/>
      <c r="H238" s="575"/>
      <c r="I238" s="715"/>
      <c r="J238" s="674"/>
      <c r="K238" s="674"/>
      <c r="L238" s="716"/>
      <c r="M238" s="674"/>
      <c r="N238" s="674"/>
      <c r="O238" s="674"/>
      <c r="P238" s="674"/>
      <c r="Q238" s="674"/>
      <c r="R238" s="674"/>
      <c r="S238" s="674"/>
      <c r="T238" s="674"/>
      <c r="U238" s="674"/>
      <c r="V238" s="674"/>
      <c r="W238" s="674"/>
      <c r="X238" s="674"/>
      <c r="Y238" s="674"/>
      <c r="Z238" s="674"/>
      <c r="AA238" s="674"/>
      <c r="AB238" s="674"/>
      <c r="AC238" s="674"/>
      <c r="AD238" s="674"/>
      <c r="AE238" s="674"/>
      <c r="AF238" s="674"/>
      <c r="AG238" s="674"/>
      <c r="AH238" s="674"/>
      <c r="AI238" s="674"/>
      <c r="AJ238" s="674"/>
      <c r="AK238" s="674"/>
      <c r="AL238" s="674"/>
      <c r="AM238" s="674"/>
      <c r="AN238" s="674"/>
      <c r="AO238" s="674"/>
      <c r="AP238" s="674"/>
      <c r="AQ238" s="674"/>
      <c r="AR238" s="674"/>
      <c r="AS238" s="674"/>
      <c r="AT238" s="674"/>
      <c r="AU238" s="674"/>
      <c r="AV238" s="674"/>
      <c r="AW238" s="674"/>
      <c r="AX238" s="674"/>
      <c r="AY238" s="674"/>
      <c r="AZ238" s="674"/>
      <c r="BA238" s="674"/>
      <c r="BB238" s="674"/>
      <c r="BC238" s="674"/>
      <c r="BD238" s="674"/>
      <c r="BE238" s="674"/>
      <c r="BF238" s="674"/>
      <c r="BG238" s="674"/>
      <c r="BH238" s="674"/>
      <c r="BI238" s="674"/>
      <c r="BJ238" s="674"/>
      <c r="BK238" s="674"/>
      <c r="BL238" s="674"/>
      <c r="BM238" s="674"/>
      <c r="BN238" s="674"/>
      <c r="BO238" s="717"/>
      <c r="BP238" s="717"/>
      <c r="BQ238" s="717"/>
    </row>
    <row r="239" spans="1:69" ht="15" customHeight="1">
      <c r="A239" s="574"/>
      <c r="B239" s="693"/>
      <c r="C239" s="593" t="s">
        <v>1843</v>
      </c>
      <c r="D239" s="535">
        <v>1</v>
      </c>
      <c r="E239" s="751">
        <v>0</v>
      </c>
      <c r="F239" s="536">
        <f t="shared" si="4"/>
        <v>-1</v>
      </c>
      <c r="G239" s="615" t="s">
        <v>1361</v>
      </c>
      <c r="H239" s="575"/>
      <c r="I239" s="715"/>
      <c r="J239" s="674"/>
      <c r="K239" s="674"/>
      <c r="L239" s="716"/>
      <c r="M239" s="674"/>
      <c r="N239" s="674"/>
      <c r="O239" s="674"/>
      <c r="P239" s="674"/>
      <c r="Q239" s="674"/>
      <c r="R239" s="674"/>
      <c r="S239" s="674"/>
      <c r="T239" s="674"/>
      <c r="U239" s="674"/>
      <c r="V239" s="674"/>
      <c r="W239" s="674"/>
      <c r="X239" s="674"/>
      <c r="Y239" s="674"/>
      <c r="Z239" s="674"/>
      <c r="AA239" s="674"/>
      <c r="AB239" s="674"/>
      <c r="AC239" s="674"/>
      <c r="AD239" s="674"/>
      <c r="AE239" s="674"/>
      <c r="AF239" s="674"/>
      <c r="AG239" s="674"/>
      <c r="AH239" s="674"/>
      <c r="AI239" s="674"/>
      <c r="AJ239" s="674"/>
      <c r="AK239" s="674"/>
      <c r="AL239" s="674"/>
      <c r="AM239" s="674"/>
      <c r="AN239" s="674"/>
      <c r="AO239" s="674"/>
      <c r="AP239" s="674"/>
      <c r="AQ239" s="674"/>
      <c r="AR239" s="674"/>
      <c r="AS239" s="674"/>
      <c r="AT239" s="674"/>
      <c r="AU239" s="674"/>
      <c r="AV239" s="674"/>
      <c r="AW239" s="674"/>
      <c r="AX239" s="674"/>
      <c r="AY239" s="674"/>
      <c r="AZ239" s="674"/>
      <c r="BA239" s="674"/>
      <c r="BB239" s="674"/>
      <c r="BC239" s="674"/>
      <c r="BD239" s="674"/>
      <c r="BE239" s="674"/>
      <c r="BF239" s="674"/>
      <c r="BG239" s="674"/>
      <c r="BH239" s="674"/>
      <c r="BI239" s="674"/>
      <c r="BJ239" s="674"/>
      <c r="BK239" s="674"/>
      <c r="BL239" s="674"/>
      <c r="BM239" s="674"/>
      <c r="BN239" s="674"/>
      <c r="BO239" s="717"/>
      <c r="BP239" s="717"/>
      <c r="BQ239" s="717"/>
    </row>
    <row r="240" spans="1:69" ht="15" customHeight="1">
      <c r="A240" s="574"/>
      <c r="B240" s="693"/>
      <c r="C240" s="593" t="s">
        <v>1771</v>
      </c>
      <c r="D240" s="535">
        <v>1</v>
      </c>
      <c r="E240" s="751">
        <v>1</v>
      </c>
      <c r="F240" s="536">
        <f t="shared" si="4"/>
        <v>0</v>
      </c>
      <c r="G240" s="537"/>
      <c r="H240" s="575"/>
      <c r="I240" s="715"/>
      <c r="J240" s="674"/>
      <c r="K240" s="674"/>
      <c r="L240" s="716"/>
      <c r="M240" s="674"/>
      <c r="N240" s="674"/>
      <c r="O240" s="674"/>
      <c r="P240" s="674"/>
      <c r="Q240" s="674"/>
      <c r="R240" s="674"/>
      <c r="S240" s="674"/>
      <c r="T240" s="674"/>
      <c r="U240" s="674"/>
      <c r="V240" s="674"/>
      <c r="W240" s="674"/>
      <c r="X240" s="674"/>
      <c r="Y240" s="674"/>
      <c r="Z240" s="674"/>
      <c r="AA240" s="674"/>
      <c r="AB240" s="674"/>
      <c r="AC240" s="674"/>
      <c r="AD240" s="674"/>
      <c r="AE240" s="674"/>
      <c r="AF240" s="674"/>
      <c r="AG240" s="674"/>
      <c r="AH240" s="674"/>
      <c r="AI240" s="674"/>
      <c r="AJ240" s="674"/>
      <c r="AK240" s="674"/>
      <c r="AL240" s="674"/>
      <c r="AM240" s="674"/>
      <c r="AN240" s="674"/>
      <c r="AO240" s="674"/>
      <c r="AP240" s="674"/>
      <c r="AQ240" s="674"/>
      <c r="AR240" s="674"/>
      <c r="AS240" s="674"/>
      <c r="AT240" s="674"/>
      <c r="AU240" s="674"/>
      <c r="AV240" s="674"/>
      <c r="AW240" s="674"/>
      <c r="AX240" s="674"/>
      <c r="AY240" s="674"/>
      <c r="AZ240" s="674"/>
      <c r="BA240" s="674"/>
      <c r="BB240" s="674"/>
      <c r="BC240" s="674"/>
      <c r="BD240" s="674"/>
      <c r="BE240" s="674"/>
      <c r="BF240" s="674"/>
      <c r="BG240" s="674"/>
      <c r="BH240" s="674"/>
      <c r="BI240" s="674"/>
      <c r="BJ240" s="674"/>
      <c r="BK240" s="674"/>
      <c r="BL240" s="674"/>
      <c r="BM240" s="674"/>
      <c r="BN240" s="674"/>
      <c r="BO240" s="717"/>
      <c r="BP240" s="717"/>
      <c r="BQ240" s="717"/>
    </row>
    <row r="241" spans="1:69" ht="15" customHeight="1">
      <c r="A241" s="574"/>
      <c r="B241" s="693"/>
      <c r="C241" s="593" t="s">
        <v>1771</v>
      </c>
      <c r="D241" s="535">
        <v>1</v>
      </c>
      <c r="E241" s="751">
        <v>1</v>
      </c>
      <c r="F241" s="536">
        <f t="shared" si="4"/>
        <v>0</v>
      </c>
      <c r="G241" s="537"/>
      <c r="H241" s="575"/>
      <c r="I241" s="715"/>
      <c r="J241" s="674"/>
      <c r="K241" s="674"/>
      <c r="L241" s="716"/>
      <c r="M241" s="674"/>
      <c r="N241" s="674"/>
      <c r="O241" s="674"/>
      <c r="P241" s="674"/>
      <c r="Q241" s="674"/>
      <c r="R241" s="674"/>
      <c r="S241" s="674"/>
      <c r="T241" s="674"/>
      <c r="U241" s="674"/>
      <c r="V241" s="674"/>
      <c r="W241" s="674"/>
      <c r="X241" s="674"/>
      <c r="Y241" s="674"/>
      <c r="Z241" s="674"/>
      <c r="AA241" s="674"/>
      <c r="AB241" s="674"/>
      <c r="AC241" s="674"/>
      <c r="AD241" s="674"/>
      <c r="AE241" s="674"/>
      <c r="AF241" s="674"/>
      <c r="AG241" s="674"/>
      <c r="AH241" s="674"/>
      <c r="AI241" s="674"/>
      <c r="AJ241" s="674"/>
      <c r="AK241" s="674"/>
      <c r="AL241" s="674"/>
      <c r="AM241" s="674"/>
      <c r="AN241" s="674"/>
      <c r="AO241" s="674"/>
      <c r="AP241" s="674"/>
      <c r="AQ241" s="674"/>
      <c r="AR241" s="674"/>
      <c r="AS241" s="674"/>
      <c r="AT241" s="674"/>
      <c r="AU241" s="674"/>
      <c r="AV241" s="674"/>
      <c r="AW241" s="674"/>
      <c r="AX241" s="674"/>
      <c r="AY241" s="674"/>
      <c r="AZ241" s="674"/>
      <c r="BA241" s="674"/>
      <c r="BB241" s="674"/>
      <c r="BC241" s="674"/>
      <c r="BD241" s="674"/>
      <c r="BE241" s="674"/>
      <c r="BF241" s="674"/>
      <c r="BG241" s="674"/>
      <c r="BH241" s="674"/>
      <c r="BI241" s="674"/>
      <c r="BJ241" s="674"/>
      <c r="BK241" s="674"/>
      <c r="BL241" s="674"/>
      <c r="BM241" s="674"/>
      <c r="BN241" s="674"/>
      <c r="BO241" s="717"/>
      <c r="BP241" s="717"/>
      <c r="BQ241" s="717"/>
    </row>
    <row r="242" spans="1:69" ht="15" customHeight="1">
      <c r="A242" s="574"/>
      <c r="B242" s="693"/>
      <c r="C242" s="593" t="s">
        <v>1772</v>
      </c>
      <c r="D242" s="535">
        <v>1</v>
      </c>
      <c r="E242" s="751">
        <v>1</v>
      </c>
      <c r="F242" s="536">
        <f t="shared" si="4"/>
        <v>0</v>
      </c>
      <c r="G242" s="537"/>
      <c r="H242" s="575"/>
      <c r="I242" s="715"/>
      <c r="J242" s="674"/>
      <c r="K242" s="674"/>
      <c r="L242" s="716"/>
      <c r="M242" s="674"/>
      <c r="N242" s="674"/>
      <c r="O242" s="674"/>
      <c r="P242" s="674"/>
      <c r="Q242" s="674"/>
      <c r="R242" s="674"/>
      <c r="S242" s="674"/>
      <c r="T242" s="674"/>
      <c r="U242" s="674"/>
      <c r="V242" s="674"/>
      <c r="W242" s="674"/>
      <c r="X242" s="674"/>
      <c r="Y242" s="674"/>
      <c r="Z242" s="674"/>
      <c r="AA242" s="674"/>
      <c r="AB242" s="674"/>
      <c r="AC242" s="674"/>
      <c r="AD242" s="674"/>
      <c r="AE242" s="674"/>
      <c r="AF242" s="674"/>
      <c r="AG242" s="674"/>
      <c r="AH242" s="674"/>
      <c r="AI242" s="674"/>
      <c r="AJ242" s="674"/>
      <c r="AK242" s="674"/>
      <c r="AL242" s="674"/>
      <c r="AM242" s="674"/>
      <c r="AN242" s="674"/>
      <c r="AO242" s="674"/>
      <c r="AP242" s="674"/>
      <c r="AQ242" s="674"/>
      <c r="AR242" s="674"/>
      <c r="AS242" s="674"/>
      <c r="AT242" s="674"/>
      <c r="AU242" s="674"/>
      <c r="AV242" s="674"/>
      <c r="AW242" s="674"/>
      <c r="AX242" s="674"/>
      <c r="AY242" s="674"/>
      <c r="AZ242" s="674"/>
      <c r="BA242" s="674"/>
      <c r="BB242" s="674"/>
      <c r="BC242" s="674"/>
      <c r="BD242" s="674"/>
      <c r="BE242" s="674"/>
      <c r="BF242" s="674"/>
      <c r="BG242" s="674"/>
      <c r="BH242" s="674"/>
      <c r="BI242" s="674"/>
      <c r="BJ242" s="674"/>
      <c r="BK242" s="674"/>
      <c r="BL242" s="674"/>
      <c r="BM242" s="674"/>
      <c r="BN242" s="674"/>
      <c r="BO242" s="717"/>
      <c r="BP242" s="717"/>
      <c r="BQ242" s="717"/>
    </row>
    <row r="243" spans="1:69" ht="15" customHeight="1">
      <c r="A243" s="574"/>
      <c r="B243" s="693"/>
      <c r="C243" s="593" t="s">
        <v>1494</v>
      </c>
      <c r="D243" s="535">
        <v>0</v>
      </c>
      <c r="E243" s="535">
        <v>0</v>
      </c>
      <c r="F243" s="536">
        <f t="shared" si="4"/>
        <v>0</v>
      </c>
      <c r="G243" s="615" t="s">
        <v>1361</v>
      </c>
      <c r="H243" s="575"/>
      <c r="I243" s="715"/>
      <c r="J243" s="674"/>
      <c r="K243" s="674"/>
      <c r="L243" s="716"/>
      <c r="M243" s="674"/>
      <c r="N243" s="674"/>
      <c r="O243" s="674"/>
      <c r="P243" s="674"/>
      <c r="Q243" s="674"/>
      <c r="R243" s="674"/>
      <c r="S243" s="674"/>
      <c r="T243" s="674"/>
      <c r="U243" s="674"/>
      <c r="V243" s="674"/>
      <c r="W243" s="674"/>
      <c r="X243" s="674"/>
      <c r="Y243" s="674"/>
      <c r="Z243" s="674"/>
      <c r="AA243" s="674"/>
      <c r="AB243" s="674"/>
      <c r="AC243" s="674"/>
      <c r="AD243" s="674"/>
      <c r="AE243" s="674"/>
      <c r="AF243" s="674"/>
      <c r="AG243" s="674"/>
      <c r="AH243" s="674"/>
      <c r="AI243" s="674"/>
      <c r="AJ243" s="674"/>
      <c r="AK243" s="674"/>
      <c r="AL243" s="674"/>
      <c r="AM243" s="674"/>
      <c r="AN243" s="674"/>
      <c r="AO243" s="674"/>
      <c r="AP243" s="674"/>
      <c r="AQ243" s="674"/>
      <c r="AR243" s="674"/>
      <c r="AS243" s="674"/>
      <c r="AT243" s="674"/>
      <c r="AU243" s="674"/>
      <c r="AV243" s="674"/>
      <c r="AW243" s="674"/>
      <c r="AX243" s="674"/>
      <c r="AY243" s="674"/>
      <c r="AZ243" s="674"/>
      <c r="BA243" s="674"/>
      <c r="BB243" s="674"/>
      <c r="BC243" s="674"/>
      <c r="BD243" s="674"/>
      <c r="BE243" s="674"/>
      <c r="BF243" s="674"/>
      <c r="BG243" s="674"/>
      <c r="BH243" s="674"/>
      <c r="BI243" s="674"/>
      <c r="BJ243" s="674"/>
      <c r="BK243" s="674"/>
      <c r="BL243" s="674"/>
      <c r="BM243" s="674"/>
      <c r="BN243" s="674"/>
      <c r="BO243" s="717"/>
      <c r="BP243" s="717"/>
      <c r="BQ243" s="717"/>
    </row>
    <row r="244" spans="1:69" ht="15" customHeight="1">
      <c r="A244" s="574"/>
      <c r="B244" s="693"/>
      <c r="C244" s="593" t="s">
        <v>1594</v>
      </c>
      <c r="D244" s="535">
        <v>0</v>
      </c>
      <c r="E244" s="535">
        <v>0</v>
      </c>
      <c r="F244" s="536">
        <f t="shared" si="4"/>
        <v>0</v>
      </c>
      <c r="G244" s="615" t="s">
        <v>1361</v>
      </c>
      <c r="H244" s="575"/>
      <c r="I244" s="715"/>
      <c r="J244" s="674"/>
      <c r="K244" s="674"/>
      <c r="L244" s="716"/>
      <c r="M244" s="674"/>
      <c r="N244" s="674"/>
      <c r="O244" s="674"/>
      <c r="P244" s="674"/>
      <c r="Q244" s="674"/>
      <c r="R244" s="674"/>
      <c r="S244" s="674"/>
      <c r="T244" s="674"/>
      <c r="U244" s="674"/>
      <c r="V244" s="674"/>
      <c r="W244" s="674"/>
      <c r="X244" s="674"/>
      <c r="Y244" s="674"/>
      <c r="Z244" s="674"/>
      <c r="AA244" s="674"/>
      <c r="AB244" s="674"/>
      <c r="AC244" s="674"/>
      <c r="AD244" s="674"/>
      <c r="AE244" s="674"/>
      <c r="AF244" s="674"/>
      <c r="AG244" s="674"/>
      <c r="AH244" s="674"/>
      <c r="AI244" s="674"/>
      <c r="AJ244" s="674"/>
      <c r="AK244" s="674"/>
      <c r="AL244" s="674"/>
      <c r="AM244" s="674"/>
      <c r="AN244" s="674"/>
      <c r="AO244" s="674"/>
      <c r="AP244" s="674"/>
      <c r="AQ244" s="674"/>
      <c r="AR244" s="674"/>
      <c r="AS244" s="674"/>
      <c r="AT244" s="674"/>
      <c r="AU244" s="674"/>
      <c r="AV244" s="674"/>
      <c r="AW244" s="674"/>
      <c r="AX244" s="674"/>
      <c r="AY244" s="674"/>
      <c r="AZ244" s="674"/>
      <c r="BA244" s="674"/>
      <c r="BB244" s="674"/>
      <c r="BC244" s="674"/>
      <c r="BD244" s="674"/>
      <c r="BE244" s="674"/>
      <c r="BF244" s="674"/>
      <c r="BG244" s="674"/>
      <c r="BH244" s="674"/>
      <c r="BI244" s="674"/>
      <c r="BJ244" s="674"/>
      <c r="BK244" s="674"/>
      <c r="BL244" s="674"/>
      <c r="BM244" s="674"/>
      <c r="BN244" s="674"/>
      <c r="BO244" s="717"/>
      <c r="BP244" s="717"/>
      <c r="BQ244" s="717"/>
    </row>
    <row r="245" spans="1:69" ht="15" customHeight="1">
      <c r="A245" s="574"/>
      <c r="B245" s="693"/>
      <c r="C245" s="593" t="s">
        <v>1680</v>
      </c>
      <c r="D245" s="535">
        <v>0</v>
      </c>
      <c r="E245" s="535">
        <v>0</v>
      </c>
      <c r="F245" s="536">
        <f t="shared" ref="F245:F276" si="5">E245-D245</f>
        <v>0</v>
      </c>
      <c r="G245" s="615" t="s">
        <v>1845</v>
      </c>
      <c r="H245" s="575"/>
      <c r="I245" s="715"/>
      <c r="J245" s="674"/>
      <c r="K245" s="674"/>
      <c r="L245" s="716"/>
      <c r="M245" s="674"/>
      <c r="N245" s="674"/>
      <c r="O245" s="674"/>
      <c r="P245" s="674"/>
      <c r="Q245" s="674"/>
      <c r="R245" s="674"/>
      <c r="S245" s="674"/>
      <c r="T245" s="674"/>
      <c r="U245" s="674"/>
      <c r="V245" s="674"/>
      <c r="W245" s="674"/>
      <c r="X245" s="674"/>
      <c r="Y245" s="674"/>
      <c r="Z245" s="674"/>
      <c r="AA245" s="674"/>
      <c r="AB245" s="674"/>
      <c r="AC245" s="674"/>
      <c r="AD245" s="674"/>
      <c r="AE245" s="674"/>
      <c r="AF245" s="674"/>
      <c r="AG245" s="674"/>
      <c r="AH245" s="674"/>
      <c r="AI245" s="674"/>
      <c r="AJ245" s="674"/>
      <c r="AK245" s="674"/>
      <c r="AL245" s="674"/>
      <c r="AM245" s="674"/>
      <c r="AN245" s="674"/>
      <c r="AO245" s="674"/>
      <c r="AP245" s="674"/>
      <c r="AQ245" s="674"/>
      <c r="AR245" s="674"/>
      <c r="AS245" s="674"/>
      <c r="AT245" s="674"/>
      <c r="AU245" s="674"/>
      <c r="AV245" s="674"/>
      <c r="AW245" s="674"/>
      <c r="AX245" s="674"/>
      <c r="AY245" s="674"/>
      <c r="AZ245" s="674"/>
      <c r="BA245" s="674"/>
      <c r="BB245" s="674"/>
      <c r="BC245" s="674"/>
      <c r="BD245" s="674"/>
      <c r="BE245" s="674"/>
      <c r="BF245" s="674"/>
      <c r="BG245" s="674"/>
      <c r="BH245" s="674"/>
      <c r="BI245" s="674"/>
      <c r="BJ245" s="674"/>
      <c r="BK245" s="674"/>
      <c r="BL245" s="674"/>
      <c r="BM245" s="674"/>
      <c r="BN245" s="674"/>
      <c r="BO245" s="717"/>
      <c r="BP245" s="717"/>
      <c r="BQ245" s="717"/>
    </row>
    <row r="246" spans="1:69" ht="15" customHeight="1">
      <c r="A246" s="574"/>
      <c r="B246" s="693"/>
      <c r="C246" s="593" t="s">
        <v>1681</v>
      </c>
      <c r="D246" s="535">
        <v>0</v>
      </c>
      <c r="E246" s="535">
        <v>0</v>
      </c>
      <c r="F246" s="536">
        <f t="shared" si="5"/>
        <v>0</v>
      </c>
      <c r="G246" s="615" t="s">
        <v>1845</v>
      </c>
      <c r="H246" s="575"/>
      <c r="I246" s="715"/>
      <c r="J246" s="674"/>
      <c r="K246" s="674"/>
      <c r="L246" s="716"/>
      <c r="M246" s="674"/>
      <c r="N246" s="674"/>
      <c r="O246" s="674"/>
      <c r="P246" s="674"/>
      <c r="Q246" s="674"/>
      <c r="R246" s="674"/>
      <c r="S246" s="674"/>
      <c r="T246" s="674"/>
      <c r="U246" s="674"/>
      <c r="V246" s="674"/>
      <c r="W246" s="674"/>
      <c r="X246" s="674"/>
      <c r="Y246" s="674"/>
      <c r="Z246" s="674"/>
      <c r="AA246" s="674"/>
      <c r="AB246" s="674"/>
      <c r="AC246" s="674"/>
      <c r="AD246" s="674"/>
      <c r="AE246" s="674"/>
      <c r="AF246" s="674"/>
      <c r="AG246" s="674"/>
      <c r="AH246" s="674"/>
      <c r="AI246" s="674"/>
      <c r="AJ246" s="674"/>
      <c r="AK246" s="674"/>
      <c r="AL246" s="674"/>
      <c r="AM246" s="674"/>
      <c r="AN246" s="674"/>
      <c r="AO246" s="674"/>
      <c r="AP246" s="674"/>
      <c r="AQ246" s="674"/>
      <c r="AR246" s="674"/>
      <c r="AS246" s="674"/>
      <c r="AT246" s="674"/>
      <c r="AU246" s="674"/>
      <c r="AV246" s="674"/>
      <c r="AW246" s="674"/>
      <c r="AX246" s="674"/>
      <c r="AY246" s="674"/>
      <c r="AZ246" s="674"/>
      <c r="BA246" s="674"/>
      <c r="BB246" s="674"/>
      <c r="BC246" s="674"/>
      <c r="BD246" s="674"/>
      <c r="BE246" s="674"/>
      <c r="BF246" s="674"/>
      <c r="BG246" s="674"/>
      <c r="BH246" s="674"/>
      <c r="BI246" s="674"/>
      <c r="BJ246" s="674"/>
      <c r="BK246" s="674"/>
      <c r="BL246" s="674"/>
      <c r="BM246" s="674"/>
      <c r="BN246" s="674"/>
      <c r="BO246" s="717"/>
      <c r="BP246" s="717"/>
      <c r="BQ246" s="717"/>
    </row>
    <row r="247" spans="1:69" ht="15" customHeight="1">
      <c r="A247" s="574"/>
      <c r="B247" s="693"/>
      <c r="C247" s="593" t="s">
        <v>1595</v>
      </c>
      <c r="D247" s="535">
        <v>1</v>
      </c>
      <c r="E247" s="751">
        <v>0</v>
      </c>
      <c r="F247" s="536">
        <f t="shared" si="5"/>
        <v>-1</v>
      </c>
      <c r="G247" s="537" t="s">
        <v>1361</v>
      </c>
      <c r="H247" s="575"/>
      <c r="I247" s="715"/>
      <c r="J247" s="674"/>
      <c r="K247" s="674"/>
      <c r="L247" s="716"/>
      <c r="M247" s="674"/>
      <c r="N247" s="674"/>
      <c r="O247" s="674"/>
      <c r="P247" s="674"/>
      <c r="Q247" s="674"/>
      <c r="R247" s="674"/>
      <c r="S247" s="674"/>
      <c r="T247" s="674"/>
      <c r="U247" s="674"/>
      <c r="V247" s="674"/>
      <c r="W247" s="674"/>
      <c r="X247" s="674"/>
      <c r="Y247" s="674"/>
      <c r="Z247" s="674"/>
      <c r="AA247" s="674"/>
      <c r="AB247" s="674"/>
      <c r="AC247" s="674"/>
      <c r="AD247" s="674"/>
      <c r="AE247" s="674"/>
      <c r="AF247" s="674"/>
      <c r="AG247" s="674"/>
      <c r="AH247" s="674"/>
      <c r="AI247" s="674"/>
      <c r="AJ247" s="674"/>
      <c r="AK247" s="674"/>
      <c r="AL247" s="674"/>
      <c r="AM247" s="674"/>
      <c r="AN247" s="674"/>
      <c r="AO247" s="674"/>
      <c r="AP247" s="674"/>
      <c r="AQ247" s="674"/>
      <c r="AR247" s="674"/>
      <c r="AS247" s="674"/>
      <c r="AT247" s="674"/>
      <c r="AU247" s="674"/>
      <c r="AV247" s="674"/>
      <c r="AW247" s="674"/>
      <c r="AX247" s="674"/>
      <c r="AY247" s="674"/>
      <c r="AZ247" s="674"/>
      <c r="BA247" s="674"/>
      <c r="BB247" s="674"/>
      <c r="BC247" s="674"/>
      <c r="BD247" s="674"/>
      <c r="BE247" s="674"/>
      <c r="BF247" s="674"/>
      <c r="BG247" s="674"/>
      <c r="BH247" s="674"/>
      <c r="BI247" s="674"/>
      <c r="BJ247" s="674"/>
      <c r="BK247" s="674"/>
      <c r="BL247" s="674"/>
      <c r="BM247" s="674"/>
      <c r="BN247" s="674"/>
      <c r="BO247" s="717"/>
      <c r="BP247" s="717"/>
      <c r="BQ247" s="717"/>
    </row>
    <row r="248" spans="1:69" ht="15" customHeight="1">
      <c r="A248" s="574"/>
      <c r="B248" s="693"/>
      <c r="C248" s="593" t="s">
        <v>1846</v>
      </c>
      <c r="D248" s="535">
        <v>1</v>
      </c>
      <c r="E248" s="751">
        <v>0</v>
      </c>
      <c r="F248" s="536">
        <f t="shared" si="5"/>
        <v>-1</v>
      </c>
      <c r="G248" s="537" t="s">
        <v>1361</v>
      </c>
      <c r="H248" s="575"/>
      <c r="I248" s="715"/>
      <c r="J248" s="674"/>
      <c r="K248" s="674"/>
      <c r="L248" s="716"/>
      <c r="M248" s="674"/>
      <c r="N248" s="674"/>
      <c r="O248" s="674"/>
      <c r="P248" s="674"/>
      <c r="Q248" s="674"/>
      <c r="R248" s="674"/>
      <c r="S248" s="674"/>
      <c r="T248" s="674"/>
      <c r="U248" s="674"/>
      <c r="V248" s="674"/>
      <c r="W248" s="674"/>
      <c r="X248" s="674"/>
      <c r="Y248" s="674"/>
      <c r="Z248" s="674"/>
      <c r="AA248" s="674"/>
      <c r="AB248" s="674"/>
      <c r="AC248" s="674"/>
      <c r="AD248" s="674"/>
      <c r="AE248" s="674"/>
      <c r="AF248" s="674"/>
      <c r="AG248" s="674"/>
      <c r="AH248" s="674"/>
      <c r="AI248" s="674"/>
      <c r="AJ248" s="674"/>
      <c r="AK248" s="674"/>
      <c r="AL248" s="674"/>
      <c r="AM248" s="674"/>
      <c r="AN248" s="674"/>
      <c r="AO248" s="674"/>
      <c r="AP248" s="674"/>
      <c r="AQ248" s="674"/>
      <c r="AR248" s="674"/>
      <c r="AS248" s="674"/>
      <c r="AT248" s="674"/>
      <c r="AU248" s="674"/>
      <c r="AV248" s="674"/>
      <c r="AW248" s="674"/>
      <c r="AX248" s="674"/>
      <c r="AY248" s="674"/>
      <c r="AZ248" s="674"/>
      <c r="BA248" s="674"/>
      <c r="BB248" s="674"/>
      <c r="BC248" s="674"/>
      <c r="BD248" s="674"/>
      <c r="BE248" s="674"/>
      <c r="BF248" s="674"/>
      <c r="BG248" s="674"/>
      <c r="BH248" s="674"/>
      <c r="BI248" s="674"/>
      <c r="BJ248" s="674"/>
      <c r="BK248" s="674"/>
      <c r="BL248" s="674"/>
      <c r="BM248" s="674"/>
      <c r="BN248" s="674"/>
      <c r="BO248" s="717"/>
      <c r="BP248" s="717"/>
      <c r="BQ248" s="717"/>
    </row>
    <row r="249" spans="1:69" ht="15" customHeight="1">
      <c r="A249" s="574"/>
      <c r="B249" s="693"/>
      <c r="C249" s="598" t="s">
        <v>1847</v>
      </c>
      <c r="D249" s="625">
        <v>1</v>
      </c>
      <c r="E249" s="753">
        <v>0</v>
      </c>
      <c r="F249" s="626">
        <f t="shared" si="5"/>
        <v>-1</v>
      </c>
      <c r="G249" s="537" t="s">
        <v>1361</v>
      </c>
      <c r="H249" s="575"/>
      <c r="I249" s="715"/>
      <c r="J249" s="674"/>
      <c r="K249" s="674"/>
      <c r="L249" s="716"/>
      <c r="M249" s="674"/>
      <c r="N249" s="674"/>
      <c r="O249" s="674"/>
      <c r="P249" s="674"/>
      <c r="Q249" s="674"/>
      <c r="R249" s="674"/>
      <c r="S249" s="674"/>
      <c r="T249" s="674"/>
      <c r="U249" s="674"/>
      <c r="V249" s="674"/>
      <c r="W249" s="674"/>
      <c r="X249" s="674"/>
      <c r="Y249" s="674"/>
      <c r="Z249" s="674"/>
      <c r="AA249" s="674"/>
      <c r="AB249" s="674"/>
      <c r="AC249" s="674"/>
      <c r="AD249" s="674"/>
      <c r="AE249" s="674"/>
      <c r="AF249" s="674"/>
      <c r="AG249" s="674"/>
      <c r="AH249" s="674"/>
      <c r="AI249" s="674"/>
      <c r="AJ249" s="674"/>
      <c r="AK249" s="674"/>
      <c r="AL249" s="674"/>
      <c r="AM249" s="674"/>
      <c r="AN249" s="674"/>
      <c r="AO249" s="674"/>
      <c r="AP249" s="674"/>
      <c r="AQ249" s="674"/>
      <c r="AR249" s="674"/>
      <c r="AS249" s="674"/>
      <c r="AT249" s="674"/>
      <c r="AU249" s="674"/>
      <c r="AV249" s="674"/>
      <c r="AW249" s="674"/>
      <c r="AX249" s="674"/>
      <c r="AY249" s="674"/>
      <c r="AZ249" s="674"/>
      <c r="BA249" s="674"/>
      <c r="BB249" s="674"/>
      <c r="BC249" s="674"/>
      <c r="BD249" s="674"/>
      <c r="BE249" s="674"/>
      <c r="BF249" s="674"/>
      <c r="BG249" s="674"/>
      <c r="BH249" s="674"/>
      <c r="BI249" s="674"/>
      <c r="BJ249" s="674"/>
      <c r="BK249" s="674"/>
      <c r="BL249" s="674"/>
      <c r="BM249" s="674"/>
      <c r="BN249" s="674"/>
      <c r="BO249" s="717"/>
      <c r="BP249" s="717"/>
      <c r="BQ249" s="717"/>
    </row>
    <row r="250" spans="1:69" ht="15" customHeight="1">
      <c r="A250" s="574"/>
      <c r="B250" s="707"/>
      <c r="C250" s="740" t="s">
        <v>1685</v>
      </c>
      <c r="D250" s="658">
        <v>0</v>
      </c>
      <c r="E250" s="769">
        <v>0</v>
      </c>
      <c r="F250" s="659">
        <f t="shared" si="5"/>
        <v>0</v>
      </c>
      <c r="G250" s="741"/>
      <c r="H250" s="575"/>
      <c r="I250" s="715"/>
      <c r="J250" s="674"/>
      <c r="K250" s="674"/>
      <c r="L250" s="716"/>
      <c r="M250" s="674"/>
      <c r="N250" s="674"/>
      <c r="O250" s="674"/>
      <c r="P250" s="674"/>
      <c r="Q250" s="674"/>
      <c r="R250" s="674"/>
      <c r="S250" s="674"/>
      <c r="T250" s="674"/>
      <c r="U250" s="674"/>
      <c r="V250" s="674"/>
      <c r="W250" s="674"/>
      <c r="X250" s="674"/>
      <c r="Y250" s="674"/>
      <c r="Z250" s="674"/>
      <c r="AA250" s="674"/>
      <c r="AB250" s="674"/>
      <c r="AC250" s="674"/>
      <c r="AD250" s="674"/>
      <c r="AE250" s="674"/>
      <c r="AF250" s="674"/>
      <c r="AG250" s="674"/>
      <c r="AH250" s="674"/>
      <c r="AI250" s="674"/>
      <c r="AJ250" s="674"/>
      <c r="AK250" s="674"/>
      <c r="AL250" s="674"/>
      <c r="AM250" s="674"/>
      <c r="AN250" s="674"/>
      <c r="AO250" s="674"/>
      <c r="AP250" s="674"/>
      <c r="AQ250" s="674"/>
      <c r="AR250" s="674"/>
      <c r="AS250" s="674"/>
      <c r="AT250" s="674"/>
      <c r="AU250" s="674"/>
      <c r="AV250" s="674"/>
      <c r="AW250" s="674"/>
      <c r="AX250" s="674"/>
      <c r="AY250" s="674"/>
      <c r="AZ250" s="674"/>
      <c r="BA250" s="674"/>
      <c r="BB250" s="674"/>
      <c r="BC250" s="674"/>
      <c r="BD250" s="674"/>
      <c r="BE250" s="674"/>
      <c r="BF250" s="674"/>
      <c r="BG250" s="674"/>
      <c r="BH250" s="674"/>
      <c r="BI250" s="674"/>
      <c r="BJ250" s="674"/>
      <c r="BK250" s="674"/>
      <c r="BL250" s="674"/>
      <c r="BM250" s="674"/>
      <c r="BN250" s="674"/>
      <c r="BO250" s="717"/>
      <c r="BP250" s="717"/>
      <c r="BQ250" s="717"/>
    </row>
    <row r="251" spans="1:69" ht="15" customHeight="1">
      <c r="A251" s="574"/>
      <c r="B251" s="693"/>
      <c r="C251" s="591" t="s">
        <v>1602</v>
      </c>
      <c r="D251" s="535">
        <v>6</v>
      </c>
      <c r="E251" s="751">
        <v>10</v>
      </c>
      <c r="F251" s="536">
        <f t="shared" si="5"/>
        <v>4</v>
      </c>
      <c r="G251" s="594" t="s">
        <v>1848</v>
      </c>
      <c r="H251" s="575"/>
      <c r="I251" s="715"/>
      <c r="J251" s="674"/>
      <c r="K251" s="674"/>
      <c r="L251" s="674"/>
      <c r="M251" s="674"/>
      <c r="N251" s="674"/>
      <c r="O251" s="674"/>
      <c r="P251" s="674"/>
      <c r="Q251" s="674"/>
      <c r="R251" s="716"/>
      <c r="S251" s="674"/>
      <c r="T251" s="674"/>
      <c r="U251" s="674"/>
      <c r="V251" s="674"/>
      <c r="W251" s="674"/>
      <c r="X251" s="674"/>
      <c r="Y251" s="674"/>
      <c r="Z251" s="674"/>
      <c r="AA251" s="674"/>
      <c r="AB251" s="674"/>
      <c r="AC251" s="674"/>
      <c r="AD251" s="674"/>
      <c r="AE251" s="674"/>
      <c r="AF251" s="674"/>
      <c r="AG251" s="674"/>
      <c r="AH251" s="674"/>
      <c r="AI251" s="674"/>
      <c r="AJ251" s="674"/>
      <c r="AK251" s="674"/>
      <c r="AL251" s="674"/>
      <c r="AM251" s="674"/>
      <c r="AN251" s="674"/>
      <c r="AO251" s="674"/>
      <c r="AP251" s="674"/>
      <c r="AQ251" s="674"/>
      <c r="AR251" s="674"/>
      <c r="AS251" s="674"/>
      <c r="AT251" s="674"/>
      <c r="AU251" s="674"/>
      <c r="AV251" s="674"/>
      <c r="AW251" s="674"/>
      <c r="AX251" s="674"/>
      <c r="AY251" s="674"/>
      <c r="AZ251" s="674"/>
      <c r="BA251" s="674"/>
      <c r="BB251" s="674"/>
      <c r="BC251" s="674"/>
      <c r="BD251" s="674"/>
      <c r="BE251" s="674"/>
      <c r="BF251" s="674"/>
      <c r="BG251" s="674"/>
      <c r="BH251" s="674"/>
      <c r="BI251" s="674"/>
      <c r="BJ251" s="674"/>
      <c r="BK251" s="674"/>
      <c r="BL251" s="674"/>
      <c r="BM251" s="674"/>
      <c r="BN251" s="674"/>
      <c r="BO251" s="717"/>
      <c r="BP251" s="717"/>
      <c r="BQ251" s="717"/>
    </row>
    <row r="252" spans="1:69" ht="15" customHeight="1">
      <c r="A252" s="574"/>
      <c r="B252" s="694"/>
      <c r="C252" s="593" t="s">
        <v>1688</v>
      </c>
      <c r="D252" s="535">
        <v>1</v>
      </c>
      <c r="E252" s="751">
        <v>1</v>
      </c>
      <c r="F252" s="536">
        <f t="shared" si="5"/>
        <v>0</v>
      </c>
      <c r="G252" s="537"/>
      <c r="H252" s="575"/>
      <c r="I252" s="715"/>
      <c r="J252" s="674"/>
      <c r="K252" s="674"/>
      <c r="L252" s="716"/>
      <c r="M252" s="674"/>
      <c r="N252" s="674"/>
      <c r="O252" s="674"/>
      <c r="P252" s="674"/>
      <c r="Q252" s="674"/>
      <c r="R252" s="674"/>
      <c r="S252" s="674"/>
      <c r="T252" s="674"/>
      <c r="U252" s="674"/>
      <c r="V252" s="674"/>
      <c r="W252" s="674"/>
      <c r="X252" s="674"/>
      <c r="Y252" s="674"/>
      <c r="Z252" s="674"/>
      <c r="AA252" s="674"/>
      <c r="AB252" s="674"/>
      <c r="AC252" s="674"/>
      <c r="AD252" s="674"/>
      <c r="AE252" s="674"/>
      <c r="AF252" s="674"/>
      <c r="AG252" s="674"/>
      <c r="AH252" s="674"/>
      <c r="AI252" s="674"/>
      <c r="AJ252" s="674"/>
      <c r="AK252" s="674"/>
      <c r="AL252" s="674"/>
      <c r="AM252" s="674"/>
      <c r="AN252" s="674"/>
      <c r="AO252" s="674"/>
      <c r="AP252" s="674"/>
      <c r="AQ252" s="674"/>
      <c r="AR252" s="674"/>
      <c r="AS252" s="674"/>
      <c r="AT252" s="674"/>
      <c r="AU252" s="674"/>
      <c r="AV252" s="674"/>
      <c r="AW252" s="674"/>
      <c r="AX252" s="674"/>
      <c r="AY252" s="674"/>
      <c r="AZ252" s="674"/>
      <c r="BA252" s="674"/>
      <c r="BB252" s="674"/>
      <c r="BC252" s="674"/>
      <c r="BD252" s="674"/>
      <c r="BE252" s="674"/>
      <c r="BF252" s="674"/>
      <c r="BG252" s="674"/>
      <c r="BH252" s="674"/>
      <c r="BI252" s="674"/>
      <c r="BJ252" s="674"/>
      <c r="BK252" s="674"/>
      <c r="BL252" s="674"/>
      <c r="BM252" s="674"/>
      <c r="BN252" s="674"/>
      <c r="BO252" s="717"/>
      <c r="BP252" s="717"/>
      <c r="BQ252" s="717"/>
    </row>
    <row r="253" spans="1:69" ht="15" customHeight="1">
      <c r="A253" s="574"/>
      <c r="B253" s="694"/>
      <c r="C253" s="593" t="s">
        <v>1849</v>
      </c>
      <c r="D253" s="535">
        <v>2</v>
      </c>
      <c r="E253" s="751">
        <v>2</v>
      </c>
      <c r="F253" s="536">
        <f t="shared" si="5"/>
        <v>0</v>
      </c>
      <c r="G253" s="594" t="s">
        <v>1850</v>
      </c>
      <c r="H253" s="575"/>
      <c r="I253" s="715"/>
      <c r="J253" s="674"/>
      <c r="K253" s="674"/>
      <c r="L253" s="716"/>
      <c r="M253" s="674"/>
      <c r="N253" s="674"/>
      <c r="O253" s="674"/>
      <c r="P253" s="674"/>
      <c r="Q253" s="674"/>
      <c r="R253" s="674"/>
      <c r="S253" s="674"/>
      <c r="T253" s="674"/>
      <c r="U253" s="674"/>
      <c r="V253" s="674"/>
      <c r="W253" s="674"/>
      <c r="X253" s="674"/>
      <c r="Y253" s="674"/>
      <c r="Z253" s="674"/>
      <c r="AA253" s="674"/>
      <c r="AB253" s="674"/>
      <c r="AC253" s="674"/>
      <c r="AD253" s="674"/>
      <c r="AE253" s="674"/>
      <c r="AF253" s="674"/>
      <c r="AG253" s="674"/>
      <c r="AH253" s="674"/>
      <c r="AI253" s="674"/>
      <c r="AJ253" s="674"/>
      <c r="AK253" s="674"/>
      <c r="AL253" s="674"/>
      <c r="AM253" s="674"/>
      <c r="AN253" s="674"/>
      <c r="AO253" s="674"/>
      <c r="AP253" s="674"/>
      <c r="AQ253" s="674"/>
      <c r="AR253" s="674"/>
      <c r="AS253" s="674"/>
      <c r="AT253" s="674"/>
      <c r="AU253" s="674"/>
      <c r="AV253" s="674"/>
      <c r="AW253" s="674"/>
      <c r="AX253" s="674"/>
      <c r="AY253" s="674"/>
      <c r="AZ253" s="674"/>
      <c r="BA253" s="674"/>
      <c r="BB253" s="674"/>
      <c r="BC253" s="674"/>
      <c r="BD253" s="674"/>
      <c r="BE253" s="674"/>
      <c r="BF253" s="674"/>
      <c r="BG253" s="674"/>
      <c r="BH253" s="674"/>
      <c r="BI253" s="674"/>
      <c r="BJ253" s="674"/>
      <c r="BK253" s="674"/>
      <c r="BL253" s="674"/>
      <c r="BM253" s="674"/>
      <c r="BN253" s="674"/>
      <c r="BO253" s="717"/>
      <c r="BP253" s="717"/>
      <c r="BQ253" s="717"/>
    </row>
    <row r="254" spans="1:69" ht="15" customHeight="1">
      <c r="A254" s="574"/>
      <c r="B254" s="693"/>
      <c r="C254" s="593" t="s">
        <v>940</v>
      </c>
      <c r="D254" s="535">
        <v>10</v>
      </c>
      <c r="E254" s="751">
        <v>10</v>
      </c>
      <c r="F254" s="536">
        <f t="shared" si="5"/>
        <v>0</v>
      </c>
      <c r="G254" s="596" t="s">
        <v>1944</v>
      </c>
      <c r="H254" s="575"/>
      <c r="I254" s="715"/>
      <c r="J254" s="674"/>
      <c r="K254" s="674"/>
      <c r="L254" s="674"/>
      <c r="M254" s="674"/>
      <c r="N254" s="674"/>
      <c r="O254" s="674"/>
      <c r="P254" s="674"/>
      <c r="Q254" s="674"/>
      <c r="R254" s="674"/>
      <c r="S254" s="674"/>
      <c r="T254" s="674"/>
      <c r="U254" s="674"/>
      <c r="V254" s="674"/>
      <c r="W254" s="674"/>
      <c r="X254" s="674"/>
      <c r="Y254" s="674"/>
      <c r="Z254" s="674"/>
      <c r="AA254" s="674"/>
      <c r="AB254" s="674"/>
      <c r="AC254" s="674"/>
      <c r="AD254" s="674"/>
      <c r="AE254" s="674"/>
      <c r="AF254" s="674"/>
      <c r="AG254" s="674"/>
      <c r="AH254" s="674"/>
      <c r="AI254" s="674"/>
      <c r="AJ254" s="674"/>
      <c r="AK254" s="674"/>
      <c r="AL254" s="674"/>
      <c r="AM254" s="674"/>
      <c r="AN254" s="674"/>
      <c r="AO254" s="674"/>
      <c r="AP254" s="674"/>
      <c r="AQ254" s="674"/>
      <c r="AR254" s="674"/>
      <c r="AS254" s="674"/>
      <c r="AT254" s="674"/>
      <c r="AU254" s="674"/>
      <c r="AV254" s="674"/>
      <c r="AW254" s="674"/>
      <c r="AX254" s="674"/>
      <c r="AY254" s="674"/>
      <c r="AZ254" s="674"/>
      <c r="BA254" s="674"/>
      <c r="BB254" s="674"/>
      <c r="BC254" s="674"/>
      <c r="BD254" s="674"/>
      <c r="BE254" s="674"/>
      <c r="BF254" s="674"/>
      <c r="BG254" s="674"/>
      <c r="BH254" s="674"/>
      <c r="BI254" s="674"/>
      <c r="BJ254" s="674"/>
      <c r="BK254" s="674"/>
      <c r="BL254" s="674"/>
      <c r="BM254" s="674"/>
      <c r="BN254" s="674"/>
      <c r="BO254" s="717"/>
      <c r="BP254" s="717"/>
      <c r="BQ254" s="717"/>
    </row>
    <row r="255" spans="1:69" ht="15" customHeight="1">
      <c r="A255" s="574"/>
      <c r="B255" s="693"/>
      <c r="C255" s="593" t="s">
        <v>1851</v>
      </c>
      <c r="D255" s="535">
        <v>1</v>
      </c>
      <c r="E255" s="751">
        <v>1</v>
      </c>
      <c r="F255" s="536">
        <f t="shared" si="5"/>
        <v>0</v>
      </c>
      <c r="G255" s="594" t="s">
        <v>1852</v>
      </c>
      <c r="H255" s="575"/>
      <c r="I255" s="715"/>
      <c r="J255" s="674"/>
      <c r="K255" s="674"/>
      <c r="L255" s="716"/>
      <c r="M255" s="674"/>
      <c r="N255" s="674"/>
      <c r="O255" s="674"/>
      <c r="P255" s="674"/>
      <c r="Q255" s="674"/>
      <c r="R255" s="674"/>
      <c r="S255" s="674"/>
      <c r="T255" s="674"/>
      <c r="U255" s="674"/>
      <c r="V255" s="674"/>
      <c r="W255" s="674"/>
      <c r="X255" s="674"/>
      <c r="Y255" s="674"/>
      <c r="Z255" s="674"/>
      <c r="AA255" s="674"/>
      <c r="AB255" s="674"/>
      <c r="AC255" s="674"/>
      <c r="AD255" s="674"/>
      <c r="AE255" s="674"/>
      <c r="AF255" s="674"/>
      <c r="AG255" s="674"/>
      <c r="AH255" s="674"/>
      <c r="AI255" s="674"/>
      <c r="AJ255" s="674"/>
      <c r="AK255" s="674"/>
      <c r="AL255" s="674"/>
      <c r="AM255" s="674"/>
      <c r="AN255" s="674"/>
      <c r="AO255" s="674"/>
      <c r="AP255" s="674"/>
      <c r="AQ255" s="674"/>
      <c r="AR255" s="674"/>
      <c r="AS255" s="674"/>
      <c r="AT255" s="674"/>
      <c r="AU255" s="674"/>
      <c r="AV255" s="674"/>
      <c r="AW255" s="674"/>
      <c r="AX255" s="674"/>
      <c r="AY255" s="674"/>
      <c r="AZ255" s="674"/>
      <c r="BA255" s="674"/>
      <c r="BB255" s="674"/>
      <c r="BC255" s="674"/>
      <c r="BD255" s="674"/>
      <c r="BE255" s="674"/>
      <c r="BF255" s="674"/>
      <c r="BG255" s="674"/>
      <c r="BH255" s="674"/>
      <c r="BI255" s="674"/>
      <c r="BJ255" s="674"/>
      <c r="BK255" s="674"/>
      <c r="BL255" s="674"/>
      <c r="BM255" s="674"/>
      <c r="BN255" s="674"/>
      <c r="BO255" s="717"/>
      <c r="BP255" s="717"/>
      <c r="BQ255" s="717"/>
    </row>
    <row r="256" spans="1:69" ht="15" customHeight="1">
      <c r="A256" s="574"/>
      <c r="B256" s="693"/>
      <c r="C256" s="593" t="s">
        <v>1853</v>
      </c>
      <c r="D256" s="535">
        <v>2</v>
      </c>
      <c r="E256" s="751">
        <v>2</v>
      </c>
      <c r="F256" s="536">
        <f t="shared" si="5"/>
        <v>0</v>
      </c>
      <c r="G256" s="594" t="s">
        <v>1852</v>
      </c>
      <c r="H256" s="575"/>
      <c r="I256" s="715"/>
      <c r="J256" s="674"/>
      <c r="K256" s="674"/>
      <c r="L256" s="716"/>
      <c r="M256" s="674"/>
      <c r="N256" s="674"/>
      <c r="O256" s="674"/>
      <c r="P256" s="674"/>
      <c r="Q256" s="674"/>
      <c r="R256" s="674"/>
      <c r="S256" s="674"/>
      <c r="T256" s="674"/>
      <c r="U256" s="674"/>
      <c r="V256" s="674"/>
      <c r="W256" s="674"/>
      <c r="X256" s="674"/>
      <c r="Y256" s="674"/>
      <c r="Z256" s="674"/>
      <c r="AA256" s="674"/>
      <c r="AB256" s="674"/>
      <c r="AC256" s="674"/>
      <c r="AD256" s="674"/>
      <c r="AE256" s="674"/>
      <c r="AF256" s="674"/>
      <c r="AG256" s="674"/>
      <c r="AH256" s="674"/>
      <c r="AI256" s="674"/>
      <c r="AJ256" s="674"/>
      <c r="AK256" s="674"/>
      <c r="AL256" s="674"/>
      <c r="AM256" s="674"/>
      <c r="AN256" s="674"/>
      <c r="AO256" s="674"/>
      <c r="AP256" s="674"/>
      <c r="AQ256" s="674"/>
      <c r="AR256" s="674"/>
      <c r="AS256" s="674"/>
      <c r="AT256" s="674"/>
      <c r="AU256" s="674"/>
      <c r="AV256" s="674"/>
      <c r="AW256" s="674"/>
      <c r="AX256" s="674"/>
      <c r="AY256" s="674"/>
      <c r="AZ256" s="674"/>
      <c r="BA256" s="674"/>
      <c r="BB256" s="674"/>
      <c r="BC256" s="674"/>
      <c r="BD256" s="674"/>
      <c r="BE256" s="674"/>
      <c r="BF256" s="674"/>
      <c r="BG256" s="674"/>
      <c r="BH256" s="674"/>
      <c r="BI256" s="674"/>
      <c r="BJ256" s="674"/>
      <c r="BK256" s="674"/>
      <c r="BL256" s="674"/>
      <c r="BM256" s="674"/>
      <c r="BN256" s="674"/>
      <c r="BO256" s="717"/>
      <c r="BP256" s="717"/>
      <c r="BQ256" s="717"/>
    </row>
    <row r="257" spans="1:69" ht="15" customHeight="1">
      <c r="A257" s="574"/>
      <c r="B257" s="693"/>
      <c r="C257" s="593" t="s">
        <v>1774</v>
      </c>
      <c r="D257" s="535">
        <v>3</v>
      </c>
      <c r="E257" s="751">
        <v>3</v>
      </c>
      <c r="F257" s="536">
        <f t="shared" si="5"/>
        <v>0</v>
      </c>
      <c r="G257" s="596"/>
      <c r="H257" s="575"/>
      <c r="I257" s="715"/>
      <c r="J257" s="674"/>
      <c r="K257" s="674"/>
      <c r="L257" s="716"/>
      <c r="M257" s="674"/>
      <c r="N257" s="674"/>
      <c r="O257" s="674"/>
      <c r="P257" s="674"/>
      <c r="Q257" s="674"/>
      <c r="R257" s="674"/>
      <c r="S257" s="674"/>
      <c r="T257" s="674"/>
      <c r="U257" s="674"/>
      <c r="V257" s="674"/>
      <c r="W257" s="674"/>
      <c r="X257" s="674"/>
      <c r="Y257" s="674"/>
      <c r="Z257" s="674"/>
      <c r="AA257" s="674"/>
      <c r="AB257" s="674"/>
      <c r="AC257" s="674"/>
      <c r="AD257" s="674"/>
      <c r="AE257" s="674"/>
      <c r="AF257" s="674"/>
      <c r="AG257" s="674"/>
      <c r="AH257" s="674"/>
      <c r="AI257" s="674"/>
      <c r="AJ257" s="674"/>
      <c r="AK257" s="674"/>
      <c r="AL257" s="674"/>
      <c r="AM257" s="674"/>
      <c r="AN257" s="674"/>
      <c r="AO257" s="674"/>
      <c r="AP257" s="674"/>
      <c r="AQ257" s="674"/>
      <c r="AR257" s="674"/>
      <c r="AS257" s="674"/>
      <c r="AT257" s="674"/>
      <c r="AU257" s="674"/>
      <c r="AV257" s="674"/>
      <c r="AW257" s="674"/>
      <c r="AX257" s="674"/>
      <c r="AY257" s="674"/>
      <c r="AZ257" s="674"/>
      <c r="BA257" s="674"/>
      <c r="BB257" s="674"/>
      <c r="BC257" s="674"/>
      <c r="BD257" s="674"/>
      <c r="BE257" s="674"/>
      <c r="BF257" s="674"/>
      <c r="BG257" s="674"/>
      <c r="BH257" s="674"/>
      <c r="BI257" s="674"/>
      <c r="BJ257" s="674"/>
      <c r="BK257" s="674"/>
      <c r="BL257" s="674"/>
      <c r="BM257" s="674"/>
      <c r="BN257" s="674"/>
      <c r="BO257" s="717"/>
      <c r="BP257" s="717"/>
      <c r="BQ257" s="717"/>
    </row>
    <row r="258" spans="1:69" ht="15" customHeight="1">
      <c r="A258" s="574"/>
      <c r="B258" s="693"/>
      <c r="C258" s="593" t="s">
        <v>1854</v>
      </c>
      <c r="D258" s="535">
        <v>2</v>
      </c>
      <c r="E258" s="751">
        <v>2</v>
      </c>
      <c r="F258" s="536">
        <f t="shared" si="5"/>
        <v>0</v>
      </c>
      <c r="G258" s="594" t="s">
        <v>1852</v>
      </c>
      <c r="H258" s="575"/>
      <c r="I258" s="715"/>
      <c r="J258" s="674"/>
      <c r="K258" s="674"/>
      <c r="L258" s="716"/>
      <c r="M258" s="674"/>
      <c r="N258" s="674"/>
      <c r="O258" s="674"/>
      <c r="P258" s="674"/>
      <c r="Q258" s="674"/>
      <c r="R258" s="674"/>
      <c r="S258" s="674"/>
      <c r="T258" s="674"/>
      <c r="U258" s="674"/>
      <c r="V258" s="674"/>
      <c r="W258" s="674"/>
      <c r="X258" s="674"/>
      <c r="Y258" s="674"/>
      <c r="Z258" s="674"/>
      <c r="AA258" s="674"/>
      <c r="AB258" s="674"/>
      <c r="AC258" s="674"/>
      <c r="AD258" s="674"/>
      <c r="AE258" s="674"/>
      <c r="AF258" s="674"/>
      <c r="AG258" s="674"/>
      <c r="AH258" s="674"/>
      <c r="AI258" s="674"/>
      <c r="AJ258" s="674"/>
      <c r="AK258" s="674"/>
      <c r="AL258" s="674"/>
      <c r="AM258" s="674"/>
      <c r="AN258" s="674"/>
      <c r="AO258" s="674"/>
      <c r="AP258" s="674"/>
      <c r="AQ258" s="674"/>
      <c r="AR258" s="674"/>
      <c r="AS258" s="674"/>
      <c r="AT258" s="674"/>
      <c r="AU258" s="674"/>
      <c r="AV258" s="674"/>
      <c r="AW258" s="674"/>
      <c r="AX258" s="674"/>
      <c r="AY258" s="674"/>
      <c r="AZ258" s="674"/>
      <c r="BA258" s="674"/>
      <c r="BB258" s="674"/>
      <c r="BC258" s="674"/>
      <c r="BD258" s="674"/>
      <c r="BE258" s="674"/>
      <c r="BF258" s="674"/>
      <c r="BG258" s="674"/>
      <c r="BH258" s="674"/>
      <c r="BI258" s="674"/>
      <c r="BJ258" s="674"/>
      <c r="BK258" s="674"/>
      <c r="BL258" s="674"/>
      <c r="BM258" s="674"/>
      <c r="BN258" s="674"/>
      <c r="BO258" s="717"/>
      <c r="BP258" s="717"/>
      <c r="BQ258" s="717"/>
    </row>
    <row r="259" spans="1:69" ht="15" customHeight="1">
      <c r="A259" s="574"/>
      <c r="B259" s="693"/>
      <c r="C259" s="593" t="s">
        <v>1775</v>
      </c>
      <c r="D259" s="535">
        <v>2</v>
      </c>
      <c r="E259" s="751">
        <v>2</v>
      </c>
      <c r="F259" s="536">
        <f t="shared" si="5"/>
        <v>0</v>
      </c>
      <c r="G259" s="596"/>
      <c r="H259" s="575"/>
      <c r="I259" s="715"/>
      <c r="J259" s="674"/>
      <c r="K259" s="674"/>
      <c r="L259" s="716"/>
      <c r="M259" s="674"/>
      <c r="N259" s="674"/>
      <c r="O259" s="674"/>
      <c r="P259" s="674"/>
      <c r="Q259" s="674"/>
      <c r="R259" s="674"/>
      <c r="S259" s="674"/>
      <c r="T259" s="674"/>
      <c r="U259" s="674"/>
      <c r="V259" s="674"/>
      <c r="W259" s="674"/>
      <c r="X259" s="674"/>
      <c r="Y259" s="674"/>
      <c r="Z259" s="674"/>
      <c r="AA259" s="674"/>
      <c r="AB259" s="674"/>
      <c r="AC259" s="674"/>
      <c r="AD259" s="674"/>
      <c r="AE259" s="674"/>
      <c r="AF259" s="674"/>
      <c r="AG259" s="674"/>
      <c r="AH259" s="674"/>
      <c r="AI259" s="674"/>
      <c r="AJ259" s="674"/>
      <c r="AK259" s="674"/>
      <c r="AL259" s="674"/>
      <c r="AM259" s="674"/>
      <c r="AN259" s="674"/>
      <c r="AO259" s="674"/>
      <c r="AP259" s="674"/>
      <c r="AQ259" s="674"/>
      <c r="AR259" s="674"/>
      <c r="AS259" s="674"/>
      <c r="AT259" s="674"/>
      <c r="AU259" s="674"/>
      <c r="AV259" s="674"/>
      <c r="AW259" s="674"/>
      <c r="AX259" s="674"/>
      <c r="AY259" s="674"/>
      <c r="AZ259" s="674"/>
      <c r="BA259" s="674"/>
      <c r="BB259" s="674"/>
      <c r="BC259" s="674"/>
      <c r="BD259" s="674"/>
      <c r="BE259" s="674"/>
      <c r="BF259" s="674"/>
      <c r="BG259" s="674"/>
      <c r="BH259" s="674"/>
      <c r="BI259" s="674"/>
      <c r="BJ259" s="674"/>
      <c r="BK259" s="674"/>
      <c r="BL259" s="674"/>
      <c r="BM259" s="674"/>
      <c r="BN259" s="674"/>
      <c r="BO259" s="717"/>
      <c r="BP259" s="717"/>
      <c r="BQ259" s="717"/>
    </row>
    <row r="260" spans="1:69" ht="15" customHeight="1">
      <c r="A260" s="574"/>
      <c r="B260" s="693"/>
      <c r="C260" s="593" t="s">
        <v>1776</v>
      </c>
      <c r="D260" s="535">
        <v>2</v>
      </c>
      <c r="E260" s="751">
        <v>2</v>
      </c>
      <c r="F260" s="536">
        <f t="shared" si="5"/>
        <v>0</v>
      </c>
      <c r="G260" s="596"/>
      <c r="H260" s="575"/>
      <c r="I260" s="715"/>
      <c r="J260" s="674"/>
      <c r="K260" s="674"/>
      <c r="L260" s="716"/>
      <c r="M260" s="674"/>
      <c r="N260" s="674"/>
      <c r="O260" s="674"/>
      <c r="P260" s="674"/>
      <c r="Q260" s="674"/>
      <c r="R260" s="674"/>
      <c r="S260" s="674"/>
      <c r="T260" s="674"/>
      <c r="U260" s="674"/>
      <c r="V260" s="674"/>
      <c r="W260" s="674"/>
      <c r="X260" s="674"/>
      <c r="Y260" s="674"/>
      <c r="Z260" s="674"/>
      <c r="AA260" s="674"/>
      <c r="AB260" s="674"/>
      <c r="AC260" s="674"/>
      <c r="AD260" s="674"/>
      <c r="AE260" s="674"/>
      <c r="AF260" s="674"/>
      <c r="AG260" s="674"/>
      <c r="AH260" s="674"/>
      <c r="AI260" s="674"/>
      <c r="AJ260" s="674"/>
      <c r="AK260" s="674"/>
      <c r="AL260" s="674"/>
      <c r="AM260" s="674"/>
      <c r="AN260" s="674"/>
      <c r="AO260" s="674"/>
      <c r="AP260" s="674"/>
      <c r="AQ260" s="674"/>
      <c r="AR260" s="674"/>
      <c r="AS260" s="674"/>
      <c r="AT260" s="674"/>
      <c r="AU260" s="674"/>
      <c r="AV260" s="674"/>
      <c r="AW260" s="674"/>
      <c r="AX260" s="674"/>
      <c r="AY260" s="674"/>
      <c r="AZ260" s="674"/>
      <c r="BA260" s="674"/>
      <c r="BB260" s="674"/>
      <c r="BC260" s="674"/>
      <c r="BD260" s="674"/>
      <c r="BE260" s="674"/>
      <c r="BF260" s="674"/>
      <c r="BG260" s="674"/>
      <c r="BH260" s="674"/>
      <c r="BI260" s="674"/>
      <c r="BJ260" s="674"/>
      <c r="BK260" s="674"/>
      <c r="BL260" s="674"/>
      <c r="BM260" s="674"/>
      <c r="BN260" s="674"/>
      <c r="BO260" s="717"/>
      <c r="BP260" s="717"/>
      <c r="BQ260" s="717"/>
    </row>
    <row r="261" spans="1:69" ht="15" customHeight="1">
      <c r="A261" s="574"/>
      <c r="B261" s="693"/>
      <c r="C261" s="593" t="s">
        <v>1855</v>
      </c>
      <c r="D261" s="535">
        <v>2</v>
      </c>
      <c r="E261" s="751">
        <v>2</v>
      </c>
      <c r="F261" s="536">
        <f t="shared" si="5"/>
        <v>0</v>
      </c>
      <c r="G261" s="594" t="s">
        <v>1852</v>
      </c>
      <c r="H261" s="575"/>
      <c r="I261" s="715"/>
      <c r="J261" s="674"/>
      <c r="K261" s="674"/>
      <c r="L261" s="716"/>
      <c r="M261" s="674"/>
      <c r="N261" s="674"/>
      <c r="O261" s="674"/>
      <c r="P261" s="674"/>
      <c r="Q261" s="674"/>
      <c r="R261" s="674"/>
      <c r="S261" s="674"/>
      <c r="T261" s="674"/>
      <c r="U261" s="674"/>
      <c r="V261" s="674"/>
      <c r="W261" s="674"/>
      <c r="X261" s="674"/>
      <c r="Y261" s="674"/>
      <c r="Z261" s="674"/>
      <c r="AA261" s="674"/>
      <c r="AB261" s="674"/>
      <c r="AC261" s="674"/>
      <c r="AD261" s="674"/>
      <c r="AE261" s="674"/>
      <c r="AF261" s="674"/>
      <c r="AG261" s="674"/>
      <c r="AH261" s="674"/>
      <c r="AI261" s="674"/>
      <c r="AJ261" s="674"/>
      <c r="AK261" s="674"/>
      <c r="AL261" s="674"/>
      <c r="AM261" s="674"/>
      <c r="AN261" s="674"/>
      <c r="AO261" s="674"/>
      <c r="AP261" s="674"/>
      <c r="AQ261" s="674"/>
      <c r="AR261" s="674"/>
      <c r="AS261" s="674"/>
      <c r="AT261" s="674"/>
      <c r="AU261" s="674"/>
      <c r="AV261" s="674"/>
      <c r="AW261" s="674"/>
      <c r="AX261" s="674"/>
      <c r="AY261" s="674"/>
      <c r="AZ261" s="674"/>
      <c r="BA261" s="674"/>
      <c r="BB261" s="674"/>
      <c r="BC261" s="674"/>
      <c r="BD261" s="674"/>
      <c r="BE261" s="674"/>
      <c r="BF261" s="674"/>
      <c r="BG261" s="674"/>
      <c r="BH261" s="674"/>
      <c r="BI261" s="674"/>
      <c r="BJ261" s="674"/>
      <c r="BK261" s="674"/>
      <c r="BL261" s="674"/>
      <c r="BM261" s="674"/>
      <c r="BN261" s="674"/>
      <c r="BO261" s="717"/>
      <c r="BP261" s="717"/>
      <c r="BQ261" s="717"/>
    </row>
    <row r="262" spans="1:69" ht="15" customHeight="1">
      <c r="A262" s="574"/>
      <c r="B262" s="693"/>
      <c r="C262" s="593" t="s">
        <v>1856</v>
      </c>
      <c r="D262" s="535">
        <v>2</v>
      </c>
      <c r="E262" s="751">
        <v>2</v>
      </c>
      <c r="F262" s="536">
        <f t="shared" si="5"/>
        <v>0</v>
      </c>
      <c r="G262" s="594" t="s">
        <v>1852</v>
      </c>
      <c r="H262" s="575"/>
      <c r="I262" s="715"/>
      <c r="J262" s="674"/>
      <c r="K262" s="674"/>
      <c r="L262" s="716"/>
      <c r="M262" s="674"/>
      <c r="N262" s="674"/>
      <c r="O262" s="674"/>
      <c r="P262" s="674"/>
      <c r="Q262" s="674"/>
      <c r="R262" s="674"/>
      <c r="S262" s="674"/>
      <c r="T262" s="674"/>
      <c r="U262" s="674"/>
      <c r="V262" s="674"/>
      <c r="W262" s="674"/>
      <c r="X262" s="674"/>
      <c r="Y262" s="674"/>
      <c r="Z262" s="674"/>
      <c r="AA262" s="674"/>
      <c r="AB262" s="674"/>
      <c r="AC262" s="674"/>
      <c r="AD262" s="674"/>
      <c r="AE262" s="674"/>
      <c r="AF262" s="674"/>
      <c r="AG262" s="674"/>
      <c r="AH262" s="674"/>
      <c r="AI262" s="674"/>
      <c r="AJ262" s="674"/>
      <c r="AK262" s="674"/>
      <c r="AL262" s="674"/>
      <c r="AM262" s="674"/>
      <c r="AN262" s="674"/>
      <c r="AO262" s="674"/>
      <c r="AP262" s="674"/>
      <c r="AQ262" s="674"/>
      <c r="AR262" s="674"/>
      <c r="AS262" s="674"/>
      <c r="AT262" s="674"/>
      <c r="AU262" s="674"/>
      <c r="AV262" s="674"/>
      <c r="AW262" s="674"/>
      <c r="AX262" s="674"/>
      <c r="AY262" s="674"/>
      <c r="AZ262" s="674"/>
      <c r="BA262" s="674"/>
      <c r="BB262" s="674"/>
      <c r="BC262" s="674"/>
      <c r="BD262" s="674"/>
      <c r="BE262" s="674"/>
      <c r="BF262" s="674"/>
      <c r="BG262" s="674"/>
      <c r="BH262" s="674"/>
      <c r="BI262" s="674"/>
      <c r="BJ262" s="674"/>
      <c r="BK262" s="674"/>
      <c r="BL262" s="674"/>
      <c r="BM262" s="674"/>
      <c r="BN262" s="674"/>
      <c r="BO262" s="717"/>
      <c r="BP262" s="717"/>
      <c r="BQ262" s="717"/>
    </row>
    <row r="263" spans="1:69" ht="15" customHeight="1">
      <c r="A263" s="574"/>
      <c r="B263" s="693"/>
      <c r="C263" s="614" t="s">
        <v>1777</v>
      </c>
      <c r="D263" s="535">
        <v>2</v>
      </c>
      <c r="E263" s="751">
        <v>2</v>
      </c>
      <c r="F263" s="536">
        <f t="shared" si="5"/>
        <v>0</v>
      </c>
      <c r="G263" s="596"/>
      <c r="H263" s="575"/>
      <c r="I263" s="715"/>
      <c r="J263" s="674"/>
      <c r="K263" s="674"/>
      <c r="L263" s="716"/>
      <c r="M263" s="674"/>
      <c r="N263" s="674"/>
      <c r="O263" s="674"/>
      <c r="P263" s="674"/>
      <c r="Q263" s="674"/>
      <c r="R263" s="674"/>
      <c r="S263" s="674"/>
      <c r="T263" s="674"/>
      <c r="U263" s="674"/>
      <c r="V263" s="674"/>
      <c r="W263" s="674"/>
      <c r="X263" s="674"/>
      <c r="Y263" s="674"/>
      <c r="Z263" s="674"/>
      <c r="AA263" s="674"/>
      <c r="AB263" s="674"/>
      <c r="AC263" s="674"/>
      <c r="AD263" s="674"/>
      <c r="AE263" s="674"/>
      <c r="AF263" s="674"/>
      <c r="AG263" s="674"/>
      <c r="AH263" s="674"/>
      <c r="AI263" s="674"/>
      <c r="AJ263" s="674"/>
      <c r="AK263" s="674"/>
      <c r="AL263" s="674"/>
      <c r="AM263" s="674"/>
      <c r="AN263" s="674"/>
      <c r="AO263" s="674"/>
      <c r="AP263" s="674"/>
      <c r="AQ263" s="674"/>
      <c r="AR263" s="674"/>
      <c r="AS263" s="674"/>
      <c r="AT263" s="674"/>
      <c r="AU263" s="674"/>
      <c r="AV263" s="674"/>
      <c r="AW263" s="674"/>
      <c r="AX263" s="674"/>
      <c r="AY263" s="674"/>
      <c r="AZ263" s="674"/>
      <c r="BA263" s="674"/>
      <c r="BB263" s="674"/>
      <c r="BC263" s="674"/>
      <c r="BD263" s="674"/>
      <c r="BE263" s="674"/>
      <c r="BF263" s="674"/>
      <c r="BG263" s="674"/>
      <c r="BH263" s="674"/>
      <c r="BI263" s="674"/>
      <c r="BJ263" s="674"/>
      <c r="BK263" s="674"/>
      <c r="BL263" s="674"/>
      <c r="BM263" s="674"/>
      <c r="BN263" s="674"/>
      <c r="BO263" s="717"/>
      <c r="BP263" s="717"/>
      <c r="BQ263" s="717"/>
    </row>
    <row r="264" spans="1:69" ht="15" customHeight="1">
      <c r="A264" s="574"/>
      <c r="B264" s="693"/>
      <c r="C264" s="614" t="s">
        <v>1778</v>
      </c>
      <c r="D264" s="535">
        <v>4</v>
      </c>
      <c r="E264" s="751">
        <v>4</v>
      </c>
      <c r="F264" s="536">
        <f t="shared" si="5"/>
        <v>0</v>
      </c>
      <c r="G264" s="596"/>
      <c r="H264" s="575"/>
      <c r="I264" s="715"/>
      <c r="J264" s="674"/>
      <c r="K264" s="674"/>
      <c r="L264" s="716"/>
      <c r="M264" s="674"/>
      <c r="N264" s="674"/>
      <c r="O264" s="674"/>
      <c r="P264" s="674"/>
      <c r="Q264" s="674"/>
      <c r="R264" s="674"/>
      <c r="S264" s="674"/>
      <c r="T264" s="674"/>
      <c r="U264" s="674"/>
      <c r="V264" s="674"/>
      <c r="W264" s="674"/>
      <c r="X264" s="674"/>
      <c r="Y264" s="674"/>
      <c r="Z264" s="674"/>
      <c r="AA264" s="674"/>
      <c r="AB264" s="674"/>
      <c r="AC264" s="674"/>
      <c r="AD264" s="674"/>
      <c r="AE264" s="674"/>
      <c r="AF264" s="674"/>
      <c r="AG264" s="674"/>
      <c r="AH264" s="674"/>
      <c r="AI264" s="674"/>
      <c r="AJ264" s="674"/>
      <c r="AK264" s="674"/>
      <c r="AL264" s="674"/>
      <c r="AM264" s="674"/>
      <c r="AN264" s="674"/>
      <c r="AO264" s="674"/>
      <c r="AP264" s="674"/>
      <c r="AQ264" s="674"/>
      <c r="AR264" s="674"/>
      <c r="AS264" s="674"/>
      <c r="AT264" s="674"/>
      <c r="AU264" s="674"/>
      <c r="AV264" s="674"/>
      <c r="AW264" s="674"/>
      <c r="AX264" s="674"/>
      <c r="AY264" s="674"/>
      <c r="AZ264" s="674"/>
      <c r="BA264" s="674"/>
      <c r="BB264" s="674"/>
      <c r="BC264" s="674"/>
      <c r="BD264" s="674"/>
      <c r="BE264" s="674"/>
      <c r="BF264" s="674"/>
      <c r="BG264" s="674"/>
      <c r="BH264" s="674"/>
      <c r="BI264" s="674"/>
      <c r="BJ264" s="674"/>
      <c r="BK264" s="674"/>
      <c r="BL264" s="674"/>
      <c r="BM264" s="674"/>
      <c r="BN264" s="674"/>
      <c r="BO264" s="717"/>
      <c r="BP264" s="717"/>
      <c r="BQ264" s="717"/>
    </row>
    <row r="265" spans="1:69" ht="15" customHeight="1">
      <c r="A265" s="574"/>
      <c r="B265" s="693"/>
      <c r="C265" s="614" t="s">
        <v>1779</v>
      </c>
      <c r="D265" s="535">
        <v>6</v>
      </c>
      <c r="E265" s="751">
        <v>6</v>
      </c>
      <c r="F265" s="536">
        <f t="shared" si="5"/>
        <v>0</v>
      </c>
      <c r="G265" s="594" t="s">
        <v>1857</v>
      </c>
      <c r="H265" s="575"/>
      <c r="I265" s="715"/>
      <c r="J265" s="674"/>
      <c r="K265" s="674"/>
      <c r="L265" s="716"/>
      <c r="M265" s="674"/>
      <c r="N265" s="674"/>
      <c r="O265" s="674"/>
      <c r="P265" s="674"/>
      <c r="Q265" s="674"/>
      <c r="R265" s="674"/>
      <c r="S265" s="674"/>
      <c r="T265" s="674"/>
      <c r="U265" s="674"/>
      <c r="V265" s="674"/>
      <c r="W265" s="674"/>
      <c r="X265" s="674"/>
      <c r="Y265" s="674"/>
      <c r="Z265" s="674"/>
      <c r="AA265" s="674"/>
      <c r="AB265" s="674"/>
      <c r="AC265" s="674"/>
      <c r="AD265" s="674"/>
      <c r="AE265" s="674"/>
      <c r="AF265" s="674"/>
      <c r="AG265" s="674"/>
      <c r="AH265" s="674"/>
      <c r="AI265" s="674"/>
      <c r="AJ265" s="674"/>
      <c r="AK265" s="674"/>
      <c r="AL265" s="674"/>
      <c r="AM265" s="674"/>
      <c r="AN265" s="674"/>
      <c r="AO265" s="674"/>
      <c r="AP265" s="674"/>
      <c r="AQ265" s="674"/>
      <c r="AR265" s="674"/>
      <c r="AS265" s="674"/>
      <c r="AT265" s="674"/>
      <c r="AU265" s="674"/>
      <c r="AV265" s="674"/>
      <c r="AW265" s="674"/>
      <c r="AX265" s="674"/>
      <c r="AY265" s="674"/>
      <c r="AZ265" s="674"/>
      <c r="BA265" s="674"/>
      <c r="BB265" s="674"/>
      <c r="BC265" s="674"/>
      <c r="BD265" s="674"/>
      <c r="BE265" s="674"/>
      <c r="BF265" s="674"/>
      <c r="BG265" s="674"/>
      <c r="BH265" s="674"/>
      <c r="BI265" s="674"/>
      <c r="BJ265" s="674"/>
      <c r="BK265" s="674"/>
      <c r="BL265" s="674"/>
      <c r="BM265" s="674"/>
      <c r="BN265" s="674"/>
      <c r="BO265" s="717"/>
      <c r="BP265" s="717"/>
      <c r="BQ265" s="717"/>
    </row>
    <row r="266" spans="1:69" ht="15" customHeight="1">
      <c r="A266" s="574"/>
      <c r="B266" s="693"/>
      <c r="C266" s="614" t="s">
        <v>1692</v>
      </c>
      <c r="D266" s="535">
        <v>1</v>
      </c>
      <c r="E266" s="751">
        <v>1</v>
      </c>
      <c r="F266" s="536">
        <f t="shared" si="5"/>
        <v>0</v>
      </c>
      <c r="G266" s="651"/>
      <c r="H266" s="575"/>
      <c r="I266" s="715"/>
      <c r="J266" s="674"/>
      <c r="K266" s="674"/>
      <c r="L266" s="716"/>
      <c r="M266" s="674"/>
      <c r="N266" s="674"/>
      <c r="O266" s="674"/>
      <c r="P266" s="674"/>
      <c r="Q266" s="674"/>
      <c r="R266" s="674"/>
      <c r="S266" s="674"/>
      <c r="T266" s="674"/>
      <c r="U266" s="674"/>
      <c r="V266" s="674"/>
      <c r="W266" s="674"/>
      <c r="X266" s="674"/>
      <c r="Y266" s="674"/>
      <c r="Z266" s="674"/>
      <c r="AA266" s="674"/>
      <c r="AB266" s="674"/>
      <c r="AC266" s="674"/>
      <c r="AD266" s="674"/>
      <c r="AE266" s="674"/>
      <c r="AF266" s="674"/>
      <c r="AG266" s="674"/>
      <c r="AH266" s="674"/>
      <c r="AI266" s="674"/>
      <c r="AJ266" s="674"/>
      <c r="AK266" s="674"/>
      <c r="AL266" s="674"/>
      <c r="AM266" s="674"/>
      <c r="AN266" s="674"/>
      <c r="AO266" s="674"/>
      <c r="AP266" s="674"/>
      <c r="AQ266" s="674"/>
      <c r="AR266" s="674"/>
      <c r="AS266" s="674"/>
      <c r="AT266" s="674"/>
      <c r="AU266" s="674"/>
      <c r="AV266" s="674"/>
      <c r="AW266" s="674"/>
      <c r="AX266" s="674"/>
      <c r="AY266" s="674"/>
      <c r="AZ266" s="674"/>
      <c r="BA266" s="674"/>
      <c r="BB266" s="674"/>
      <c r="BC266" s="674"/>
      <c r="BD266" s="674"/>
      <c r="BE266" s="674"/>
      <c r="BF266" s="674"/>
      <c r="BG266" s="674"/>
      <c r="BH266" s="674"/>
      <c r="BI266" s="674"/>
      <c r="BJ266" s="674"/>
      <c r="BK266" s="674"/>
      <c r="BL266" s="674"/>
      <c r="BM266" s="674"/>
      <c r="BN266" s="674"/>
      <c r="BO266" s="717"/>
      <c r="BP266" s="717"/>
      <c r="BQ266" s="717"/>
    </row>
    <row r="267" spans="1:69" ht="15" customHeight="1">
      <c r="A267" s="574"/>
      <c r="B267" s="693" t="s">
        <v>866</v>
      </c>
      <c r="C267" s="614" t="s">
        <v>1693</v>
      </c>
      <c r="D267" s="535">
        <v>1</v>
      </c>
      <c r="E267" s="751">
        <v>1</v>
      </c>
      <c r="F267" s="536">
        <f t="shared" si="5"/>
        <v>0</v>
      </c>
      <c r="G267" s="651"/>
      <c r="H267" s="575"/>
      <c r="I267" s="715"/>
      <c r="J267" s="674"/>
      <c r="K267" s="674"/>
      <c r="L267" s="716"/>
      <c r="M267" s="674"/>
      <c r="N267" s="674"/>
      <c r="O267" s="674"/>
      <c r="P267" s="674"/>
      <c r="Q267" s="674"/>
      <c r="R267" s="674"/>
      <c r="S267" s="674"/>
      <c r="T267" s="674"/>
      <c r="U267" s="674"/>
      <c r="V267" s="674"/>
      <c r="W267" s="674"/>
      <c r="X267" s="674"/>
      <c r="Y267" s="674"/>
      <c r="Z267" s="674"/>
      <c r="AA267" s="674"/>
      <c r="AB267" s="674"/>
      <c r="AC267" s="674"/>
      <c r="AD267" s="674"/>
      <c r="AE267" s="674"/>
      <c r="AF267" s="674"/>
      <c r="AG267" s="674"/>
      <c r="AH267" s="674"/>
      <c r="AI267" s="674"/>
      <c r="AJ267" s="674"/>
      <c r="AK267" s="674"/>
      <c r="AL267" s="674"/>
      <c r="AM267" s="674"/>
      <c r="AN267" s="674"/>
      <c r="AO267" s="674"/>
      <c r="AP267" s="674"/>
      <c r="AQ267" s="674"/>
      <c r="AR267" s="674"/>
      <c r="AS267" s="674"/>
      <c r="AT267" s="674"/>
      <c r="AU267" s="674"/>
      <c r="AV267" s="674"/>
      <c r="AW267" s="674"/>
      <c r="AX267" s="674"/>
      <c r="AY267" s="674"/>
      <c r="AZ267" s="674"/>
      <c r="BA267" s="674"/>
      <c r="BB267" s="674"/>
      <c r="BC267" s="674"/>
      <c r="BD267" s="674"/>
      <c r="BE267" s="674"/>
      <c r="BF267" s="674"/>
      <c r="BG267" s="674"/>
      <c r="BH267" s="674"/>
      <c r="BI267" s="674"/>
      <c r="BJ267" s="674"/>
      <c r="BK267" s="674"/>
      <c r="BL267" s="674"/>
      <c r="BM267" s="674"/>
      <c r="BN267" s="674"/>
      <c r="BO267" s="717"/>
      <c r="BP267" s="717"/>
      <c r="BQ267" s="717"/>
    </row>
    <row r="268" spans="1:69" ht="15" customHeight="1">
      <c r="A268" s="574"/>
      <c r="B268" s="693"/>
      <c r="C268" s="614" t="s">
        <v>1695</v>
      </c>
      <c r="D268" s="535">
        <v>2</v>
      </c>
      <c r="E268" s="751">
        <v>2</v>
      </c>
      <c r="F268" s="536">
        <f t="shared" si="5"/>
        <v>0</v>
      </c>
      <c r="G268" s="651"/>
      <c r="H268" s="575"/>
      <c r="I268" s="715"/>
      <c r="J268" s="674"/>
      <c r="K268" s="674"/>
      <c r="L268" s="716"/>
      <c r="M268" s="674"/>
      <c r="N268" s="674"/>
      <c r="O268" s="674"/>
      <c r="P268" s="674"/>
      <c r="Q268" s="674"/>
      <c r="R268" s="674"/>
      <c r="S268" s="674"/>
      <c r="T268" s="674"/>
      <c r="U268" s="674"/>
      <c r="V268" s="674"/>
      <c r="W268" s="674"/>
      <c r="X268" s="674"/>
      <c r="Y268" s="674"/>
      <c r="Z268" s="674"/>
      <c r="AA268" s="674"/>
      <c r="AB268" s="674"/>
      <c r="AC268" s="674"/>
      <c r="AD268" s="674"/>
      <c r="AE268" s="674"/>
      <c r="AF268" s="674"/>
      <c r="AG268" s="674"/>
      <c r="AH268" s="674"/>
      <c r="AI268" s="674"/>
      <c r="AJ268" s="674"/>
      <c r="AK268" s="674"/>
      <c r="AL268" s="674"/>
      <c r="AM268" s="674"/>
      <c r="AN268" s="674"/>
      <c r="AO268" s="674"/>
      <c r="AP268" s="674"/>
      <c r="AQ268" s="674"/>
      <c r="AR268" s="674"/>
      <c r="AS268" s="674"/>
      <c r="AT268" s="674"/>
      <c r="AU268" s="674"/>
      <c r="AV268" s="674"/>
      <c r="AW268" s="674"/>
      <c r="AX268" s="674"/>
      <c r="AY268" s="674"/>
      <c r="AZ268" s="674"/>
      <c r="BA268" s="674"/>
      <c r="BB268" s="674"/>
      <c r="BC268" s="674"/>
      <c r="BD268" s="674"/>
      <c r="BE268" s="674"/>
      <c r="BF268" s="674"/>
      <c r="BG268" s="674"/>
      <c r="BH268" s="674"/>
      <c r="BI268" s="674"/>
      <c r="BJ268" s="674"/>
      <c r="BK268" s="674"/>
      <c r="BL268" s="674"/>
      <c r="BM268" s="674"/>
      <c r="BN268" s="674"/>
      <c r="BO268" s="717"/>
      <c r="BP268" s="717"/>
      <c r="BQ268" s="717"/>
    </row>
    <row r="269" spans="1:69" ht="15" customHeight="1">
      <c r="A269" s="574"/>
      <c r="B269" s="693"/>
      <c r="C269" s="614" t="s">
        <v>1696</v>
      </c>
      <c r="D269" s="535">
        <v>1</v>
      </c>
      <c r="E269" s="751">
        <v>2</v>
      </c>
      <c r="F269" s="536">
        <f t="shared" si="5"/>
        <v>1</v>
      </c>
      <c r="G269" s="594"/>
      <c r="H269" s="575"/>
      <c r="I269" s="715"/>
      <c r="J269" s="674"/>
      <c r="K269" s="674"/>
      <c r="L269" s="716"/>
      <c r="M269" s="674"/>
      <c r="N269" s="674"/>
      <c r="O269" s="674"/>
      <c r="P269" s="674"/>
      <c r="Q269" s="674"/>
      <c r="R269" s="674"/>
      <c r="S269" s="674"/>
      <c r="T269" s="674"/>
      <c r="U269" s="674"/>
      <c r="V269" s="674"/>
      <c r="W269" s="674"/>
      <c r="X269" s="674"/>
      <c r="Y269" s="674"/>
      <c r="Z269" s="674"/>
      <c r="AA269" s="674"/>
      <c r="AB269" s="674"/>
      <c r="AC269" s="674"/>
      <c r="AD269" s="674"/>
      <c r="AE269" s="674"/>
      <c r="AF269" s="674"/>
      <c r="AG269" s="674"/>
      <c r="AH269" s="674"/>
      <c r="AI269" s="674"/>
      <c r="AJ269" s="674"/>
      <c r="AK269" s="674"/>
      <c r="AL269" s="674"/>
      <c r="AM269" s="674"/>
      <c r="AN269" s="674"/>
      <c r="AO269" s="674"/>
      <c r="AP269" s="674"/>
      <c r="AQ269" s="674"/>
      <c r="AR269" s="674"/>
      <c r="AS269" s="674"/>
      <c r="AT269" s="674"/>
      <c r="AU269" s="674"/>
      <c r="AV269" s="674"/>
      <c r="AW269" s="674"/>
      <c r="AX269" s="674"/>
      <c r="AY269" s="674"/>
      <c r="AZ269" s="674"/>
      <c r="BA269" s="674"/>
      <c r="BB269" s="674"/>
      <c r="BC269" s="674"/>
      <c r="BD269" s="674"/>
      <c r="BE269" s="674"/>
      <c r="BF269" s="674"/>
      <c r="BG269" s="674"/>
      <c r="BH269" s="674"/>
      <c r="BI269" s="674"/>
      <c r="BJ269" s="674"/>
      <c r="BK269" s="674"/>
      <c r="BL269" s="674"/>
      <c r="BM269" s="674"/>
      <c r="BN269" s="674"/>
      <c r="BO269" s="717"/>
      <c r="BP269" s="717"/>
      <c r="BQ269" s="717"/>
    </row>
    <row r="270" spans="1:69" ht="15" customHeight="1">
      <c r="A270" s="574"/>
      <c r="B270" s="693"/>
      <c r="C270" s="614" t="s">
        <v>1698</v>
      </c>
      <c r="D270" s="535">
        <v>3</v>
      </c>
      <c r="E270" s="751">
        <v>4</v>
      </c>
      <c r="F270" s="536">
        <f t="shared" si="5"/>
        <v>1</v>
      </c>
      <c r="G270" s="596"/>
      <c r="H270" s="575"/>
      <c r="I270" s="715"/>
      <c r="J270" s="674"/>
      <c r="K270" s="674"/>
      <c r="L270" s="716"/>
      <c r="M270" s="674"/>
      <c r="N270" s="674"/>
      <c r="O270" s="674"/>
      <c r="P270" s="674"/>
      <c r="Q270" s="674"/>
      <c r="R270" s="674"/>
      <c r="S270" s="674"/>
      <c r="T270" s="674"/>
      <c r="U270" s="674"/>
      <c r="V270" s="674"/>
      <c r="W270" s="674"/>
      <c r="X270" s="674"/>
      <c r="Y270" s="674"/>
      <c r="Z270" s="674"/>
      <c r="AA270" s="674"/>
      <c r="AB270" s="674"/>
      <c r="AC270" s="674"/>
      <c r="AD270" s="674"/>
      <c r="AE270" s="674"/>
      <c r="AF270" s="674"/>
      <c r="AG270" s="674"/>
      <c r="AH270" s="674"/>
      <c r="AI270" s="674"/>
      <c r="AJ270" s="674"/>
      <c r="AK270" s="674"/>
      <c r="AL270" s="674"/>
      <c r="AM270" s="674"/>
      <c r="AN270" s="674"/>
      <c r="AO270" s="674"/>
      <c r="AP270" s="674"/>
      <c r="AQ270" s="674"/>
      <c r="AR270" s="674"/>
      <c r="AS270" s="674"/>
      <c r="AT270" s="674"/>
      <c r="AU270" s="674"/>
      <c r="AV270" s="674"/>
      <c r="AW270" s="674"/>
      <c r="AX270" s="674"/>
      <c r="AY270" s="674"/>
      <c r="AZ270" s="674"/>
      <c r="BA270" s="674"/>
      <c r="BB270" s="674"/>
      <c r="BC270" s="674"/>
      <c r="BD270" s="674"/>
      <c r="BE270" s="674"/>
      <c r="BF270" s="674"/>
      <c r="BG270" s="674"/>
      <c r="BH270" s="674"/>
      <c r="BI270" s="674"/>
      <c r="BJ270" s="674"/>
      <c r="BK270" s="674"/>
      <c r="BL270" s="674"/>
      <c r="BM270" s="674"/>
      <c r="BN270" s="674"/>
      <c r="BO270" s="717"/>
      <c r="BP270" s="717"/>
      <c r="BQ270" s="717"/>
    </row>
    <row r="271" spans="1:69" ht="15" customHeight="1">
      <c r="A271" s="574"/>
      <c r="B271" s="693"/>
      <c r="C271" s="614" t="s">
        <v>1699</v>
      </c>
      <c r="D271" s="535">
        <v>2</v>
      </c>
      <c r="E271" s="751">
        <v>2</v>
      </c>
      <c r="F271" s="536">
        <f t="shared" si="5"/>
        <v>0</v>
      </c>
      <c r="G271" s="594" t="s">
        <v>1858</v>
      </c>
      <c r="H271" s="575"/>
      <c r="I271" s="715"/>
      <c r="J271" s="674"/>
      <c r="K271" s="674"/>
      <c r="L271" s="716"/>
      <c r="M271" s="674"/>
      <c r="N271" s="674"/>
      <c r="O271" s="674"/>
      <c r="P271" s="674"/>
      <c r="Q271" s="674"/>
      <c r="R271" s="674"/>
      <c r="S271" s="674"/>
      <c r="T271" s="674"/>
      <c r="U271" s="674"/>
      <c r="V271" s="674"/>
      <c r="W271" s="674"/>
      <c r="X271" s="674"/>
      <c r="Y271" s="674"/>
      <c r="Z271" s="674"/>
      <c r="AA271" s="674"/>
      <c r="AB271" s="674"/>
      <c r="AC271" s="674"/>
      <c r="AD271" s="674"/>
      <c r="AE271" s="674"/>
      <c r="AF271" s="674"/>
      <c r="AG271" s="674"/>
      <c r="AH271" s="674"/>
      <c r="AI271" s="674"/>
      <c r="AJ271" s="674"/>
      <c r="AK271" s="674"/>
      <c r="AL271" s="674"/>
      <c r="AM271" s="674"/>
      <c r="AN271" s="674"/>
      <c r="AO271" s="674"/>
      <c r="AP271" s="674"/>
      <c r="AQ271" s="674"/>
      <c r="AR271" s="674"/>
      <c r="AS271" s="674"/>
      <c r="AT271" s="674"/>
      <c r="AU271" s="674"/>
      <c r="AV271" s="674"/>
      <c r="AW271" s="674"/>
      <c r="AX271" s="674"/>
      <c r="AY271" s="674"/>
      <c r="AZ271" s="674"/>
      <c r="BA271" s="674"/>
      <c r="BB271" s="674"/>
      <c r="BC271" s="674"/>
      <c r="BD271" s="674"/>
      <c r="BE271" s="674"/>
      <c r="BF271" s="674"/>
      <c r="BG271" s="674"/>
      <c r="BH271" s="674"/>
      <c r="BI271" s="674"/>
      <c r="BJ271" s="674"/>
      <c r="BK271" s="674"/>
      <c r="BL271" s="674"/>
      <c r="BM271" s="674"/>
      <c r="BN271" s="674"/>
      <c r="BO271" s="717"/>
      <c r="BP271" s="717"/>
      <c r="BQ271" s="717"/>
    </row>
    <row r="272" spans="1:69" ht="15" customHeight="1">
      <c r="A272" s="574"/>
      <c r="B272" s="693"/>
      <c r="C272" s="614" t="s">
        <v>1700</v>
      </c>
      <c r="D272" s="535">
        <v>3</v>
      </c>
      <c r="E272" s="751">
        <v>3</v>
      </c>
      <c r="F272" s="536">
        <f t="shared" si="5"/>
        <v>0</v>
      </c>
      <c r="G272" s="596"/>
      <c r="H272" s="575"/>
      <c r="I272" s="715"/>
      <c r="J272" s="674"/>
      <c r="K272" s="674"/>
      <c r="L272" s="716"/>
      <c r="M272" s="674"/>
      <c r="N272" s="674"/>
      <c r="O272" s="674"/>
      <c r="P272" s="674"/>
      <c r="Q272" s="674"/>
      <c r="R272" s="674"/>
      <c r="S272" s="674"/>
      <c r="T272" s="674"/>
      <c r="U272" s="674"/>
      <c r="V272" s="674"/>
      <c r="W272" s="674"/>
      <c r="X272" s="674"/>
      <c r="Y272" s="674"/>
      <c r="Z272" s="674"/>
      <c r="AA272" s="674"/>
      <c r="AB272" s="674"/>
      <c r="AC272" s="674"/>
      <c r="AD272" s="674"/>
      <c r="AE272" s="674"/>
      <c r="AF272" s="674"/>
      <c r="AG272" s="674"/>
      <c r="AH272" s="674"/>
      <c r="AI272" s="674"/>
      <c r="AJ272" s="674"/>
      <c r="AK272" s="674"/>
      <c r="AL272" s="674"/>
      <c r="AM272" s="674"/>
      <c r="AN272" s="674"/>
      <c r="AO272" s="674"/>
      <c r="AP272" s="674"/>
      <c r="AQ272" s="674"/>
      <c r="AR272" s="674"/>
      <c r="AS272" s="674"/>
      <c r="AT272" s="674"/>
      <c r="AU272" s="674"/>
      <c r="AV272" s="674"/>
      <c r="AW272" s="674"/>
      <c r="AX272" s="674"/>
      <c r="AY272" s="674"/>
      <c r="AZ272" s="674"/>
      <c r="BA272" s="674"/>
      <c r="BB272" s="674"/>
      <c r="BC272" s="674"/>
      <c r="BD272" s="674"/>
      <c r="BE272" s="674"/>
      <c r="BF272" s="674"/>
      <c r="BG272" s="674"/>
      <c r="BH272" s="674"/>
      <c r="BI272" s="674"/>
      <c r="BJ272" s="674"/>
      <c r="BK272" s="674"/>
      <c r="BL272" s="674"/>
      <c r="BM272" s="674"/>
      <c r="BN272" s="674"/>
      <c r="BO272" s="717"/>
      <c r="BP272" s="717"/>
      <c r="BQ272" s="717"/>
    </row>
    <row r="273" spans="1:69" ht="15" customHeight="1">
      <c r="A273" s="574"/>
      <c r="B273" s="693"/>
      <c r="C273" s="614" t="s">
        <v>1945</v>
      </c>
      <c r="D273" s="535">
        <v>0</v>
      </c>
      <c r="E273" s="751">
        <v>2</v>
      </c>
      <c r="F273" s="536">
        <f t="shared" si="5"/>
        <v>2</v>
      </c>
      <c r="G273" s="596"/>
      <c r="H273" s="575"/>
      <c r="I273" s="715"/>
      <c r="J273" s="674"/>
      <c r="K273" s="674"/>
      <c r="L273" s="716"/>
      <c r="M273" s="674"/>
      <c r="N273" s="674"/>
      <c r="O273" s="674"/>
      <c r="P273" s="674"/>
      <c r="Q273" s="674"/>
      <c r="R273" s="674"/>
      <c r="S273" s="674"/>
      <c r="T273" s="674"/>
      <c r="U273" s="674"/>
      <c r="V273" s="674"/>
      <c r="W273" s="674"/>
      <c r="X273" s="674"/>
      <c r="Y273" s="674"/>
      <c r="Z273" s="674"/>
      <c r="AA273" s="674"/>
      <c r="AB273" s="674"/>
      <c r="AC273" s="674"/>
      <c r="AD273" s="674"/>
      <c r="AE273" s="674"/>
      <c r="AF273" s="674"/>
      <c r="AG273" s="674"/>
      <c r="AH273" s="674"/>
      <c r="AI273" s="674"/>
      <c r="AJ273" s="674"/>
      <c r="AK273" s="674"/>
      <c r="AL273" s="674"/>
      <c r="AM273" s="674"/>
      <c r="AN273" s="674"/>
      <c r="AO273" s="674"/>
      <c r="AP273" s="674"/>
      <c r="AQ273" s="674"/>
      <c r="AR273" s="674"/>
      <c r="AS273" s="674"/>
      <c r="AT273" s="674"/>
      <c r="AU273" s="674"/>
      <c r="AV273" s="674"/>
      <c r="AW273" s="674"/>
      <c r="AX273" s="674"/>
      <c r="AY273" s="674"/>
      <c r="AZ273" s="674"/>
      <c r="BA273" s="674"/>
      <c r="BB273" s="674"/>
      <c r="BC273" s="674"/>
      <c r="BD273" s="674"/>
      <c r="BE273" s="674"/>
      <c r="BF273" s="674"/>
      <c r="BG273" s="674"/>
      <c r="BH273" s="674"/>
      <c r="BI273" s="674"/>
      <c r="BJ273" s="674"/>
      <c r="BK273" s="674"/>
      <c r="BL273" s="674"/>
      <c r="BM273" s="674"/>
      <c r="BN273" s="674"/>
      <c r="BO273" s="717"/>
      <c r="BP273" s="717"/>
      <c r="BQ273" s="717"/>
    </row>
    <row r="274" spans="1:69" ht="15" customHeight="1">
      <c r="A274" s="574"/>
      <c r="B274" s="693"/>
      <c r="C274" s="614" t="s">
        <v>1946</v>
      </c>
      <c r="D274" s="535">
        <v>0</v>
      </c>
      <c r="E274" s="751">
        <v>1</v>
      </c>
      <c r="F274" s="536">
        <f t="shared" si="5"/>
        <v>1</v>
      </c>
      <c r="G274" s="596"/>
      <c r="H274" s="575"/>
      <c r="I274" s="715"/>
      <c r="J274" s="674"/>
      <c r="K274" s="674"/>
      <c r="L274" s="716"/>
      <c r="M274" s="674"/>
      <c r="N274" s="674"/>
      <c r="O274" s="674"/>
      <c r="P274" s="674"/>
      <c r="Q274" s="674"/>
      <c r="R274" s="674"/>
      <c r="S274" s="674"/>
      <c r="T274" s="674"/>
      <c r="U274" s="674"/>
      <c r="V274" s="674"/>
      <c r="W274" s="674"/>
      <c r="X274" s="674"/>
      <c r="Y274" s="674"/>
      <c r="Z274" s="674"/>
      <c r="AA274" s="674"/>
      <c r="AB274" s="674"/>
      <c r="AC274" s="674"/>
      <c r="AD274" s="674"/>
      <c r="AE274" s="674"/>
      <c r="AF274" s="674"/>
      <c r="AG274" s="674"/>
      <c r="AH274" s="674"/>
      <c r="AI274" s="674"/>
      <c r="AJ274" s="674"/>
      <c r="AK274" s="674"/>
      <c r="AL274" s="674"/>
      <c r="AM274" s="674"/>
      <c r="AN274" s="674"/>
      <c r="AO274" s="674"/>
      <c r="AP274" s="674"/>
      <c r="AQ274" s="674"/>
      <c r="AR274" s="674"/>
      <c r="AS274" s="674"/>
      <c r="AT274" s="674"/>
      <c r="AU274" s="674"/>
      <c r="AV274" s="674"/>
      <c r="AW274" s="674"/>
      <c r="AX274" s="674"/>
      <c r="AY274" s="674"/>
      <c r="AZ274" s="674"/>
      <c r="BA274" s="674"/>
      <c r="BB274" s="674"/>
      <c r="BC274" s="674"/>
      <c r="BD274" s="674"/>
      <c r="BE274" s="674"/>
      <c r="BF274" s="674"/>
      <c r="BG274" s="674"/>
      <c r="BH274" s="674"/>
      <c r="BI274" s="674"/>
      <c r="BJ274" s="674"/>
      <c r="BK274" s="674"/>
      <c r="BL274" s="674"/>
      <c r="BM274" s="674"/>
      <c r="BN274" s="674"/>
      <c r="BO274" s="717"/>
      <c r="BP274" s="717"/>
      <c r="BQ274" s="717"/>
    </row>
    <row r="275" spans="1:69" ht="15" customHeight="1">
      <c r="A275" s="574"/>
      <c r="B275" s="693"/>
      <c r="C275" s="614" t="s">
        <v>1702</v>
      </c>
      <c r="D275" s="535">
        <v>1</v>
      </c>
      <c r="E275" s="751">
        <v>3</v>
      </c>
      <c r="F275" s="536">
        <f t="shared" si="5"/>
        <v>2</v>
      </c>
      <c r="G275" s="596"/>
      <c r="H275" s="575"/>
      <c r="I275" s="715"/>
      <c r="J275" s="674"/>
      <c r="K275" s="674"/>
      <c r="L275" s="716"/>
      <c r="M275" s="674"/>
      <c r="N275" s="674"/>
      <c r="O275" s="674"/>
      <c r="P275" s="674"/>
      <c r="Q275" s="674"/>
      <c r="R275" s="674"/>
      <c r="S275" s="674"/>
      <c r="T275" s="674"/>
      <c r="U275" s="674"/>
      <c r="V275" s="674"/>
      <c r="W275" s="674"/>
      <c r="X275" s="674"/>
      <c r="Y275" s="674"/>
      <c r="Z275" s="674"/>
      <c r="AA275" s="674"/>
      <c r="AB275" s="674"/>
      <c r="AC275" s="674"/>
      <c r="AD275" s="674"/>
      <c r="AE275" s="674"/>
      <c r="AF275" s="674"/>
      <c r="AG275" s="674"/>
      <c r="AH275" s="674"/>
      <c r="AI275" s="674"/>
      <c r="AJ275" s="674"/>
      <c r="AK275" s="674"/>
      <c r="AL275" s="674"/>
      <c r="AM275" s="674"/>
      <c r="AN275" s="674"/>
      <c r="AO275" s="674"/>
      <c r="AP275" s="674"/>
      <c r="AQ275" s="674"/>
      <c r="AR275" s="674"/>
      <c r="AS275" s="674"/>
      <c r="AT275" s="674"/>
      <c r="AU275" s="674"/>
      <c r="AV275" s="674"/>
      <c r="AW275" s="674"/>
      <c r="AX275" s="674"/>
      <c r="AY275" s="674"/>
      <c r="AZ275" s="674"/>
      <c r="BA275" s="674"/>
      <c r="BB275" s="674"/>
      <c r="BC275" s="674"/>
      <c r="BD275" s="674"/>
      <c r="BE275" s="674"/>
      <c r="BF275" s="674"/>
      <c r="BG275" s="674"/>
      <c r="BH275" s="674"/>
      <c r="BI275" s="674"/>
      <c r="BJ275" s="674"/>
      <c r="BK275" s="674"/>
      <c r="BL275" s="674"/>
      <c r="BM275" s="674"/>
      <c r="BN275" s="674"/>
      <c r="BO275" s="717"/>
      <c r="BP275" s="717"/>
      <c r="BQ275" s="717"/>
    </row>
    <row r="276" spans="1:69" ht="15" customHeight="1">
      <c r="A276" s="574"/>
      <c r="B276" s="693"/>
      <c r="C276" s="614" t="s">
        <v>587</v>
      </c>
      <c r="D276" s="535">
        <v>11</v>
      </c>
      <c r="E276" s="751">
        <v>12</v>
      </c>
      <c r="F276" s="536">
        <f t="shared" si="5"/>
        <v>1</v>
      </c>
      <c r="G276" s="537"/>
      <c r="H276" s="575"/>
      <c r="I276" s="715"/>
      <c r="J276" s="674"/>
      <c r="K276" s="674"/>
      <c r="L276" s="674"/>
      <c r="M276" s="674"/>
      <c r="N276" s="674"/>
      <c r="O276" s="674"/>
      <c r="P276" s="674"/>
      <c r="Q276" s="674"/>
      <c r="R276" s="674"/>
      <c r="S276" s="674"/>
      <c r="T276" s="674"/>
      <c r="U276" s="674"/>
      <c r="V276" s="674"/>
      <c r="W276" s="674"/>
      <c r="X276" s="674"/>
      <c r="Y276" s="674"/>
      <c r="Z276" s="674"/>
      <c r="AA276" s="674"/>
      <c r="AB276" s="674"/>
      <c r="AC276" s="674"/>
      <c r="AD276" s="674"/>
      <c r="AE276" s="674"/>
      <c r="AF276" s="674"/>
      <c r="AG276" s="674"/>
      <c r="AH276" s="674"/>
      <c r="AI276" s="674"/>
      <c r="AJ276" s="674"/>
      <c r="AK276" s="674"/>
      <c r="AL276" s="674"/>
      <c r="AM276" s="674"/>
      <c r="AN276" s="674"/>
      <c r="AO276" s="674"/>
      <c r="AP276" s="674"/>
      <c r="AQ276" s="674"/>
      <c r="AR276" s="674"/>
      <c r="AS276" s="674"/>
      <c r="AT276" s="674"/>
      <c r="AU276" s="674"/>
      <c r="AV276" s="674"/>
      <c r="AW276" s="674"/>
      <c r="AX276" s="674"/>
      <c r="AY276" s="674"/>
      <c r="AZ276" s="674"/>
      <c r="BA276" s="674"/>
      <c r="BB276" s="674"/>
      <c r="BC276" s="674"/>
      <c r="BD276" s="674"/>
      <c r="BE276" s="674"/>
      <c r="BF276" s="674"/>
      <c r="BG276" s="674"/>
      <c r="BH276" s="674"/>
      <c r="BI276" s="674"/>
      <c r="BJ276" s="674"/>
      <c r="BK276" s="674"/>
      <c r="BL276" s="674"/>
      <c r="BM276" s="674"/>
      <c r="BN276" s="674"/>
      <c r="BO276" s="717"/>
      <c r="BP276" s="717"/>
      <c r="BQ276" s="717"/>
    </row>
    <row r="277" spans="1:69" ht="15" customHeight="1">
      <c r="A277" s="574"/>
      <c r="B277" s="693"/>
      <c r="C277" s="614" t="s">
        <v>1434</v>
      </c>
      <c r="D277" s="535">
        <v>1</v>
      </c>
      <c r="E277" s="751">
        <v>5</v>
      </c>
      <c r="F277" s="536">
        <f t="shared" ref="F277:F308" si="6">E277-D277</f>
        <v>4</v>
      </c>
      <c r="G277" s="537"/>
      <c r="H277" s="575"/>
      <c r="I277" s="715"/>
      <c r="J277" s="674"/>
      <c r="K277" s="674"/>
      <c r="L277" s="716"/>
      <c r="M277" s="674"/>
      <c r="N277" s="674"/>
      <c r="O277" s="674"/>
      <c r="P277" s="674"/>
      <c r="Q277" s="674"/>
      <c r="R277" s="674"/>
      <c r="S277" s="674"/>
      <c r="T277" s="674"/>
      <c r="U277" s="674"/>
      <c r="V277" s="674"/>
      <c r="W277" s="674"/>
      <c r="X277" s="674"/>
      <c r="Y277" s="674"/>
      <c r="Z277" s="674"/>
      <c r="AA277" s="674"/>
      <c r="AB277" s="674"/>
      <c r="AC277" s="674"/>
      <c r="AD277" s="674"/>
      <c r="AE277" s="674"/>
      <c r="AF277" s="674"/>
      <c r="AG277" s="674"/>
      <c r="AH277" s="674"/>
      <c r="AI277" s="674"/>
      <c r="AJ277" s="674"/>
      <c r="AK277" s="674"/>
      <c r="AL277" s="674"/>
      <c r="AM277" s="674"/>
      <c r="AN277" s="674"/>
      <c r="AO277" s="674"/>
      <c r="AP277" s="674"/>
      <c r="AQ277" s="674"/>
      <c r="AR277" s="674"/>
      <c r="AS277" s="674"/>
      <c r="AT277" s="674"/>
      <c r="AU277" s="674"/>
      <c r="AV277" s="674"/>
      <c r="AW277" s="674"/>
      <c r="AX277" s="674"/>
      <c r="AY277" s="674"/>
      <c r="AZ277" s="674"/>
      <c r="BA277" s="674"/>
      <c r="BB277" s="674"/>
      <c r="BC277" s="674"/>
      <c r="BD277" s="674"/>
      <c r="BE277" s="674"/>
      <c r="BF277" s="674"/>
      <c r="BG277" s="674"/>
      <c r="BH277" s="674"/>
      <c r="BI277" s="674"/>
      <c r="BJ277" s="674"/>
      <c r="BK277" s="674"/>
      <c r="BL277" s="674"/>
      <c r="BM277" s="674"/>
      <c r="BN277" s="674"/>
      <c r="BO277" s="717"/>
      <c r="BP277" s="717"/>
      <c r="BQ277" s="717"/>
    </row>
    <row r="278" spans="1:69" ht="15" customHeight="1">
      <c r="A278" s="574"/>
      <c r="B278" s="693"/>
      <c r="C278" s="614" t="s">
        <v>1781</v>
      </c>
      <c r="D278" s="535">
        <v>1</v>
      </c>
      <c r="E278" s="751">
        <v>0</v>
      </c>
      <c r="F278" s="536">
        <f t="shared" si="6"/>
        <v>-1</v>
      </c>
      <c r="G278" s="537"/>
      <c r="H278" s="575"/>
      <c r="I278" s="715"/>
      <c r="J278" s="674"/>
      <c r="K278" s="674"/>
      <c r="L278" s="716"/>
      <c r="M278" s="674"/>
      <c r="N278" s="674"/>
      <c r="O278" s="674"/>
      <c r="P278" s="674"/>
      <c r="Q278" s="674"/>
      <c r="R278" s="674"/>
      <c r="S278" s="674"/>
      <c r="T278" s="674"/>
      <c r="U278" s="674"/>
      <c r="V278" s="674"/>
      <c r="W278" s="674"/>
      <c r="X278" s="674"/>
      <c r="Y278" s="674"/>
      <c r="Z278" s="674"/>
      <c r="AA278" s="674"/>
      <c r="AB278" s="674"/>
      <c r="AC278" s="674"/>
      <c r="AD278" s="674"/>
      <c r="AE278" s="674"/>
      <c r="AF278" s="674"/>
      <c r="AG278" s="674"/>
      <c r="AH278" s="674"/>
      <c r="AI278" s="674"/>
      <c r="AJ278" s="674"/>
      <c r="AK278" s="674"/>
      <c r="AL278" s="674"/>
      <c r="AM278" s="674"/>
      <c r="AN278" s="674"/>
      <c r="AO278" s="674"/>
      <c r="AP278" s="674"/>
      <c r="AQ278" s="674"/>
      <c r="AR278" s="674"/>
      <c r="AS278" s="674"/>
      <c r="AT278" s="674"/>
      <c r="AU278" s="674"/>
      <c r="AV278" s="674"/>
      <c r="AW278" s="674"/>
      <c r="AX278" s="674"/>
      <c r="AY278" s="674"/>
      <c r="AZ278" s="674"/>
      <c r="BA278" s="674"/>
      <c r="BB278" s="674"/>
      <c r="BC278" s="674"/>
      <c r="BD278" s="674"/>
      <c r="BE278" s="674"/>
      <c r="BF278" s="674"/>
      <c r="BG278" s="674"/>
      <c r="BH278" s="674"/>
      <c r="BI278" s="674"/>
      <c r="BJ278" s="674"/>
      <c r="BK278" s="674"/>
      <c r="BL278" s="674"/>
      <c r="BM278" s="674"/>
      <c r="BN278" s="674"/>
      <c r="BO278" s="717"/>
      <c r="BP278" s="717"/>
      <c r="BQ278" s="717"/>
    </row>
    <row r="279" spans="1:69" ht="15" customHeight="1">
      <c r="A279" s="574"/>
      <c r="B279" s="693"/>
      <c r="C279" s="614" t="s">
        <v>1087</v>
      </c>
      <c r="D279" s="535">
        <v>9</v>
      </c>
      <c r="E279" s="751">
        <v>0</v>
      </c>
      <c r="F279" s="536">
        <f t="shared" si="6"/>
        <v>-9</v>
      </c>
      <c r="G279" s="537"/>
      <c r="H279" s="575"/>
      <c r="I279" s="715"/>
      <c r="J279" s="674"/>
      <c r="K279" s="674"/>
      <c r="L279" s="674"/>
      <c r="M279" s="674"/>
      <c r="N279" s="674"/>
      <c r="O279" s="674"/>
      <c r="P279" s="674"/>
      <c r="Q279" s="674"/>
      <c r="R279" s="674"/>
      <c r="S279" s="674"/>
      <c r="T279" s="674"/>
      <c r="U279" s="674"/>
      <c r="V279" s="674"/>
      <c r="W279" s="674"/>
      <c r="X279" s="674"/>
      <c r="Y279" s="674"/>
      <c r="Z279" s="674"/>
      <c r="AA279" s="674"/>
      <c r="AB279" s="674"/>
      <c r="AC279" s="674"/>
      <c r="AD279" s="674"/>
      <c r="AE279" s="674"/>
      <c r="AF279" s="674"/>
      <c r="AG279" s="674"/>
      <c r="AH279" s="674"/>
      <c r="AI279" s="674"/>
      <c r="AJ279" s="674"/>
      <c r="AK279" s="674"/>
      <c r="AL279" s="674"/>
      <c r="AM279" s="674"/>
      <c r="AN279" s="674"/>
      <c r="AO279" s="674"/>
      <c r="AP279" s="674"/>
      <c r="AQ279" s="674"/>
      <c r="AR279" s="674"/>
      <c r="AS279" s="674"/>
      <c r="AT279" s="674"/>
      <c r="AU279" s="674"/>
      <c r="AV279" s="674"/>
      <c r="AW279" s="674"/>
      <c r="AX279" s="674"/>
      <c r="AY279" s="674"/>
      <c r="AZ279" s="674"/>
      <c r="BA279" s="674"/>
      <c r="BB279" s="674"/>
      <c r="BC279" s="674"/>
      <c r="BD279" s="674"/>
      <c r="BE279" s="674"/>
      <c r="BF279" s="674"/>
      <c r="BG279" s="674"/>
      <c r="BH279" s="674"/>
      <c r="BI279" s="674"/>
      <c r="BJ279" s="674"/>
      <c r="BK279" s="674"/>
      <c r="BL279" s="674"/>
      <c r="BM279" s="674"/>
      <c r="BN279" s="674"/>
      <c r="BO279" s="717"/>
      <c r="BP279" s="717"/>
      <c r="BQ279" s="717"/>
    </row>
    <row r="280" spans="1:69" ht="15" customHeight="1">
      <c r="A280" s="574"/>
      <c r="B280" s="693"/>
      <c r="C280" s="614" t="s">
        <v>1706</v>
      </c>
      <c r="D280" s="535">
        <v>9</v>
      </c>
      <c r="E280" s="751">
        <v>10</v>
      </c>
      <c r="F280" s="536">
        <f t="shared" si="6"/>
        <v>1</v>
      </c>
      <c r="G280" s="537"/>
      <c r="H280" s="575"/>
      <c r="I280" s="715"/>
      <c r="J280" s="674"/>
      <c r="K280" s="674"/>
      <c r="L280" s="674"/>
      <c r="M280" s="674"/>
      <c r="N280" s="674"/>
      <c r="O280" s="674"/>
      <c r="P280" s="674"/>
      <c r="Q280" s="674"/>
      <c r="R280" s="674"/>
      <c r="S280" s="674"/>
      <c r="T280" s="674"/>
      <c r="U280" s="674"/>
      <c r="V280" s="674"/>
      <c r="W280" s="674"/>
      <c r="X280" s="674"/>
      <c r="Y280" s="674"/>
      <c r="Z280" s="674"/>
      <c r="AA280" s="674"/>
      <c r="AB280" s="674"/>
      <c r="AC280" s="674"/>
      <c r="AD280" s="674"/>
      <c r="AE280" s="674"/>
      <c r="AF280" s="674"/>
      <c r="AG280" s="674"/>
      <c r="AH280" s="674"/>
      <c r="AI280" s="674"/>
      <c r="AJ280" s="674"/>
      <c r="AK280" s="674"/>
      <c r="AL280" s="674"/>
      <c r="AM280" s="674"/>
      <c r="AN280" s="674"/>
      <c r="AO280" s="674"/>
      <c r="AP280" s="674"/>
      <c r="AQ280" s="674"/>
      <c r="AR280" s="674"/>
      <c r="AS280" s="674"/>
      <c r="AT280" s="674"/>
      <c r="AU280" s="674"/>
      <c r="AV280" s="674"/>
      <c r="AW280" s="674"/>
      <c r="AX280" s="674"/>
      <c r="AY280" s="674"/>
      <c r="AZ280" s="674"/>
      <c r="BA280" s="674"/>
      <c r="BB280" s="674"/>
      <c r="BC280" s="674"/>
      <c r="BD280" s="674"/>
      <c r="BE280" s="674"/>
      <c r="BF280" s="674"/>
      <c r="BG280" s="674"/>
      <c r="BH280" s="674"/>
      <c r="BI280" s="674"/>
      <c r="BJ280" s="674"/>
      <c r="BK280" s="674"/>
      <c r="BL280" s="674"/>
      <c r="BM280" s="674"/>
      <c r="BN280" s="674"/>
      <c r="BO280" s="717"/>
      <c r="BP280" s="717"/>
      <c r="BQ280" s="717"/>
    </row>
    <row r="281" spans="1:69" ht="15" customHeight="1">
      <c r="A281" s="574"/>
      <c r="B281" s="693"/>
      <c r="C281" s="614" t="s">
        <v>1707</v>
      </c>
      <c r="D281" s="535">
        <v>18</v>
      </c>
      <c r="E281" s="751">
        <v>20</v>
      </c>
      <c r="F281" s="536">
        <f t="shared" si="6"/>
        <v>2</v>
      </c>
      <c r="G281" s="537"/>
      <c r="H281" s="575"/>
      <c r="I281" s="715"/>
      <c r="J281" s="674"/>
      <c r="K281" s="674"/>
      <c r="L281" s="716"/>
      <c r="M281" s="674"/>
      <c r="N281" s="674"/>
      <c r="O281" s="674"/>
      <c r="P281" s="674"/>
      <c r="Q281" s="674"/>
      <c r="R281" s="674"/>
      <c r="S281" s="674"/>
      <c r="T281" s="674"/>
      <c r="U281" s="674"/>
      <c r="V281" s="716"/>
      <c r="W281" s="674"/>
      <c r="X281" s="674"/>
      <c r="Y281" s="674"/>
      <c r="Z281" s="674"/>
      <c r="AA281" s="674"/>
      <c r="AB281" s="674"/>
      <c r="AC281" s="674"/>
      <c r="AD281" s="674"/>
      <c r="AE281" s="674"/>
      <c r="AF281" s="674"/>
      <c r="AG281" s="674"/>
      <c r="AH281" s="674"/>
      <c r="AI281" s="674"/>
      <c r="AJ281" s="674"/>
      <c r="AK281" s="674"/>
      <c r="AL281" s="674"/>
      <c r="AM281" s="674"/>
      <c r="AN281" s="674"/>
      <c r="AO281" s="674"/>
      <c r="AP281" s="674"/>
      <c r="AQ281" s="674"/>
      <c r="AR281" s="674"/>
      <c r="AS281" s="674"/>
      <c r="AT281" s="674"/>
      <c r="AU281" s="674"/>
      <c r="AV281" s="674"/>
      <c r="AW281" s="674"/>
      <c r="AX281" s="674"/>
      <c r="AY281" s="674"/>
      <c r="AZ281" s="674"/>
      <c r="BA281" s="674"/>
      <c r="BB281" s="674"/>
      <c r="BC281" s="674"/>
      <c r="BD281" s="674"/>
      <c r="BE281" s="674"/>
      <c r="BF281" s="674"/>
      <c r="BG281" s="674"/>
      <c r="BH281" s="674"/>
      <c r="BI281" s="674"/>
      <c r="BJ281" s="674"/>
      <c r="BK281" s="674"/>
      <c r="BL281" s="674"/>
      <c r="BM281" s="674"/>
      <c r="BN281" s="674"/>
      <c r="BO281" s="717"/>
      <c r="BP281" s="717"/>
      <c r="BQ281" s="717"/>
    </row>
    <row r="282" spans="1:69" ht="15.75" customHeight="1">
      <c r="A282" s="574"/>
      <c r="B282" s="700"/>
      <c r="C282" s="640" t="s">
        <v>444</v>
      </c>
      <c r="D282" s="602">
        <v>17</v>
      </c>
      <c r="E282" s="761">
        <v>17</v>
      </c>
      <c r="F282" s="603">
        <f t="shared" si="6"/>
        <v>0</v>
      </c>
      <c r="G282" s="635"/>
      <c r="H282" s="575"/>
      <c r="I282" s="715"/>
      <c r="J282" s="674"/>
      <c r="K282" s="674"/>
      <c r="L282" s="716"/>
      <c r="M282" s="674"/>
      <c r="N282" s="674"/>
      <c r="O282" s="674"/>
      <c r="P282" s="674"/>
      <c r="Q282" s="674"/>
      <c r="R282" s="674"/>
      <c r="S282" s="674"/>
      <c r="T282" s="674"/>
      <c r="U282" s="674"/>
      <c r="V282" s="674"/>
      <c r="W282" s="674"/>
      <c r="X282" s="674"/>
      <c r="Y282" s="674"/>
      <c r="Z282" s="674"/>
      <c r="AA282" s="674"/>
      <c r="AB282" s="674"/>
      <c r="AC282" s="674"/>
      <c r="AD282" s="674"/>
      <c r="AE282" s="674"/>
      <c r="AF282" s="674"/>
      <c r="AG282" s="674"/>
      <c r="AH282" s="674"/>
      <c r="AI282" s="674"/>
      <c r="AJ282" s="674"/>
      <c r="AK282" s="674"/>
      <c r="AL282" s="674"/>
      <c r="AM282" s="674"/>
      <c r="AN282" s="674"/>
      <c r="AO282" s="674"/>
      <c r="AP282" s="674"/>
      <c r="AQ282" s="674"/>
      <c r="AR282" s="674"/>
      <c r="AS282" s="674"/>
      <c r="AT282" s="674"/>
      <c r="AU282" s="674"/>
      <c r="AV282" s="674"/>
      <c r="AW282" s="674"/>
      <c r="AX282" s="674"/>
      <c r="AY282" s="674"/>
      <c r="AZ282" s="674"/>
      <c r="BA282" s="674"/>
      <c r="BB282" s="674"/>
      <c r="BC282" s="674"/>
      <c r="BD282" s="674"/>
      <c r="BE282" s="674"/>
      <c r="BF282" s="674"/>
      <c r="BG282" s="674"/>
      <c r="BH282" s="674"/>
      <c r="BI282" s="674"/>
      <c r="BJ282" s="674"/>
      <c r="BK282" s="674"/>
      <c r="BL282" s="674"/>
      <c r="BM282" s="674"/>
      <c r="BN282" s="674"/>
      <c r="BO282" s="717"/>
      <c r="BP282" s="717"/>
      <c r="BQ282" s="717"/>
    </row>
    <row r="283" spans="1:69" ht="15" customHeight="1">
      <c r="A283" s="574"/>
      <c r="B283" s="693"/>
      <c r="C283" s="636" t="s">
        <v>1506</v>
      </c>
      <c r="D283" s="535">
        <v>7</v>
      </c>
      <c r="E283" s="751">
        <v>2</v>
      </c>
      <c r="F283" s="631">
        <f t="shared" si="6"/>
        <v>-5</v>
      </c>
      <c r="G283" s="596"/>
      <c r="H283" s="575"/>
      <c r="I283" s="715"/>
      <c r="J283" s="674"/>
      <c r="K283" s="674"/>
      <c r="L283" s="716"/>
      <c r="M283" s="674"/>
      <c r="N283" s="674"/>
      <c r="O283" s="674"/>
      <c r="P283" s="674"/>
      <c r="Q283" s="674"/>
      <c r="R283" s="674"/>
      <c r="S283" s="674"/>
      <c r="T283" s="674"/>
      <c r="U283" s="674"/>
      <c r="V283" s="674"/>
      <c r="W283" s="674"/>
      <c r="X283" s="674"/>
      <c r="Y283" s="674"/>
      <c r="Z283" s="674"/>
      <c r="AA283" s="674"/>
      <c r="AB283" s="674"/>
      <c r="AC283" s="674"/>
      <c r="AD283" s="674"/>
      <c r="AE283" s="674"/>
      <c r="AF283" s="674"/>
      <c r="AG283" s="674"/>
      <c r="AH283" s="674"/>
      <c r="AI283" s="674"/>
      <c r="AJ283" s="674"/>
      <c r="AK283" s="674"/>
      <c r="AL283" s="674"/>
      <c r="AM283" s="674"/>
      <c r="AN283" s="674"/>
      <c r="AO283" s="674"/>
      <c r="AP283" s="674"/>
      <c r="AQ283" s="674"/>
      <c r="AR283" s="674"/>
      <c r="AS283" s="674"/>
      <c r="AT283" s="674"/>
      <c r="AU283" s="674"/>
      <c r="AV283" s="674"/>
      <c r="AW283" s="674"/>
      <c r="AX283" s="674"/>
      <c r="AY283" s="674"/>
      <c r="AZ283" s="674"/>
      <c r="BA283" s="674"/>
      <c r="BB283" s="674"/>
      <c r="BC283" s="674"/>
      <c r="BD283" s="674"/>
      <c r="BE283" s="674"/>
      <c r="BF283" s="674"/>
      <c r="BG283" s="674"/>
      <c r="BH283" s="674"/>
      <c r="BI283" s="674"/>
      <c r="BJ283" s="674"/>
      <c r="BK283" s="674"/>
      <c r="BL283" s="674"/>
      <c r="BM283" s="674"/>
      <c r="BN283" s="674"/>
      <c r="BO283" s="717"/>
      <c r="BP283" s="717"/>
      <c r="BQ283" s="717"/>
    </row>
    <row r="284" spans="1:69" ht="15" customHeight="1">
      <c r="A284" s="574"/>
      <c r="B284" s="693"/>
      <c r="C284" s="636" t="s">
        <v>1782</v>
      </c>
      <c r="D284" s="535">
        <v>14</v>
      </c>
      <c r="E284" s="751">
        <v>14</v>
      </c>
      <c r="F284" s="631">
        <f t="shared" si="6"/>
        <v>0</v>
      </c>
      <c r="G284" s="596"/>
      <c r="H284" s="575"/>
      <c r="I284" s="715"/>
      <c r="J284" s="674"/>
      <c r="K284" s="674"/>
      <c r="L284" s="716"/>
      <c r="M284" s="674"/>
      <c r="N284" s="674"/>
      <c r="O284" s="674"/>
      <c r="P284" s="674"/>
      <c r="Q284" s="674"/>
      <c r="R284" s="674"/>
      <c r="S284" s="674"/>
      <c r="T284" s="674"/>
      <c r="U284" s="674"/>
      <c r="V284" s="674"/>
      <c r="W284" s="674"/>
      <c r="X284" s="674"/>
      <c r="Y284" s="674"/>
      <c r="Z284" s="674"/>
      <c r="AA284" s="674"/>
      <c r="AB284" s="674"/>
      <c r="AC284" s="674"/>
      <c r="AD284" s="674"/>
      <c r="AE284" s="674"/>
      <c r="AF284" s="674"/>
      <c r="AG284" s="674"/>
      <c r="AH284" s="674"/>
      <c r="AI284" s="674"/>
      <c r="AJ284" s="674"/>
      <c r="AK284" s="674"/>
      <c r="AL284" s="674"/>
      <c r="AM284" s="674"/>
      <c r="AN284" s="674"/>
      <c r="AO284" s="674"/>
      <c r="AP284" s="674"/>
      <c r="AQ284" s="674"/>
      <c r="AR284" s="674"/>
      <c r="AS284" s="674"/>
      <c r="AT284" s="674"/>
      <c r="AU284" s="674"/>
      <c r="AV284" s="674"/>
      <c r="AW284" s="674"/>
      <c r="AX284" s="674"/>
      <c r="AY284" s="674"/>
      <c r="AZ284" s="674"/>
      <c r="BA284" s="674"/>
      <c r="BB284" s="674"/>
      <c r="BC284" s="674"/>
      <c r="BD284" s="674"/>
      <c r="BE284" s="674"/>
      <c r="BF284" s="674"/>
      <c r="BG284" s="674"/>
      <c r="BH284" s="674"/>
      <c r="BI284" s="674"/>
      <c r="BJ284" s="674"/>
      <c r="BK284" s="674"/>
      <c r="BL284" s="674"/>
      <c r="BM284" s="674"/>
      <c r="BN284" s="674"/>
      <c r="BO284" s="717"/>
      <c r="BP284" s="717"/>
      <c r="BQ284" s="717"/>
    </row>
    <row r="285" spans="1:69" ht="15.75" customHeight="1">
      <c r="A285" s="574"/>
      <c r="B285" s="693"/>
      <c r="C285" s="614" t="s">
        <v>1269</v>
      </c>
      <c r="D285" s="535">
        <v>20</v>
      </c>
      <c r="E285" s="751">
        <v>10</v>
      </c>
      <c r="F285" s="536">
        <f t="shared" si="6"/>
        <v>-10</v>
      </c>
      <c r="G285" s="537" t="s">
        <v>1879</v>
      </c>
      <c r="H285" s="575"/>
      <c r="I285" s="715"/>
      <c r="J285" s="674"/>
      <c r="K285" s="674"/>
      <c r="L285" s="716"/>
      <c r="M285" s="674"/>
      <c r="N285" s="674"/>
      <c r="O285" s="674"/>
      <c r="P285" s="674"/>
      <c r="Q285" s="674"/>
      <c r="R285" s="674"/>
      <c r="S285" s="674"/>
      <c r="T285" s="674"/>
      <c r="U285" s="674"/>
      <c r="V285" s="674"/>
      <c r="W285" s="674"/>
      <c r="X285" s="674"/>
      <c r="Y285" s="674"/>
      <c r="Z285" s="674"/>
      <c r="AA285" s="674"/>
      <c r="AB285" s="674"/>
      <c r="AC285" s="674"/>
      <c r="AD285" s="674"/>
      <c r="AE285" s="674"/>
      <c r="AF285" s="674"/>
      <c r="AG285" s="674"/>
      <c r="AH285" s="674"/>
      <c r="AI285" s="674"/>
      <c r="AJ285" s="674"/>
      <c r="AK285" s="674"/>
      <c r="AL285" s="674"/>
      <c r="AM285" s="674"/>
      <c r="AN285" s="674"/>
      <c r="AO285" s="674"/>
      <c r="AP285" s="674"/>
      <c r="AQ285" s="674"/>
      <c r="AR285" s="674"/>
      <c r="AS285" s="674"/>
      <c r="AT285" s="674"/>
      <c r="AU285" s="674"/>
      <c r="AV285" s="674"/>
      <c r="AW285" s="674"/>
      <c r="AX285" s="674"/>
      <c r="AY285" s="674"/>
      <c r="AZ285" s="674"/>
      <c r="BA285" s="674"/>
      <c r="BB285" s="674"/>
      <c r="BC285" s="674"/>
      <c r="BD285" s="674"/>
      <c r="BE285" s="674"/>
      <c r="BF285" s="674"/>
      <c r="BG285" s="674"/>
      <c r="BH285" s="674"/>
      <c r="BI285" s="674"/>
      <c r="BJ285" s="674"/>
      <c r="BK285" s="674"/>
      <c r="BL285" s="674"/>
      <c r="BM285" s="674"/>
      <c r="BN285" s="674"/>
      <c r="BO285" s="717"/>
      <c r="BP285" s="717"/>
      <c r="BQ285" s="717"/>
    </row>
    <row r="286" spans="1:69" ht="15" customHeight="1">
      <c r="A286" s="574"/>
      <c r="B286" s="693" t="s">
        <v>941</v>
      </c>
      <c r="C286" s="614" t="s">
        <v>1291</v>
      </c>
      <c r="D286" s="535">
        <v>29</v>
      </c>
      <c r="E286" s="751">
        <v>29</v>
      </c>
      <c r="F286" s="536">
        <f t="shared" si="6"/>
        <v>0</v>
      </c>
      <c r="G286" s="537" t="s">
        <v>1880</v>
      </c>
      <c r="H286" s="575"/>
      <c r="I286" s="715"/>
      <c r="J286" s="674"/>
      <c r="K286" s="674"/>
      <c r="L286" s="716"/>
      <c r="M286" s="674"/>
      <c r="N286" s="674"/>
      <c r="O286" s="674"/>
      <c r="P286" s="674"/>
      <c r="Q286" s="674"/>
      <c r="R286" s="674"/>
      <c r="S286" s="674"/>
      <c r="T286" s="674"/>
      <c r="U286" s="674"/>
      <c r="V286" s="674"/>
      <c r="W286" s="674"/>
      <c r="X286" s="674"/>
      <c r="Y286" s="674"/>
      <c r="Z286" s="674"/>
      <c r="AA286" s="674"/>
      <c r="AB286" s="674"/>
      <c r="AC286" s="674"/>
      <c r="AD286" s="674"/>
      <c r="AE286" s="674"/>
      <c r="AF286" s="674"/>
      <c r="AG286" s="674"/>
      <c r="AH286" s="674"/>
      <c r="AI286" s="674"/>
      <c r="AJ286" s="674"/>
      <c r="AK286" s="674"/>
      <c r="AL286" s="674"/>
      <c r="AM286" s="674"/>
      <c r="AN286" s="674"/>
      <c r="AO286" s="674"/>
      <c r="AP286" s="674"/>
      <c r="AQ286" s="674"/>
      <c r="AR286" s="674"/>
      <c r="AS286" s="674"/>
      <c r="AT286" s="674"/>
      <c r="AU286" s="674"/>
      <c r="AV286" s="674"/>
      <c r="AW286" s="674"/>
      <c r="AX286" s="674"/>
      <c r="AY286" s="674"/>
      <c r="AZ286" s="674"/>
      <c r="BA286" s="674"/>
      <c r="BB286" s="674"/>
      <c r="BC286" s="674"/>
      <c r="BD286" s="674"/>
      <c r="BE286" s="674"/>
      <c r="BF286" s="674"/>
      <c r="BG286" s="674"/>
      <c r="BH286" s="674"/>
      <c r="BI286" s="674"/>
      <c r="BJ286" s="674"/>
      <c r="BK286" s="674"/>
      <c r="BL286" s="674"/>
      <c r="BM286" s="674"/>
      <c r="BN286" s="674"/>
      <c r="BO286" s="717"/>
      <c r="BP286" s="717"/>
      <c r="BQ286" s="717"/>
    </row>
    <row r="287" spans="1:69" ht="15.75" customHeight="1">
      <c r="A287" s="574"/>
      <c r="B287" s="693"/>
      <c r="C287" s="614" t="s">
        <v>1947</v>
      </c>
      <c r="D287" s="535">
        <v>68</v>
      </c>
      <c r="E287" s="751">
        <v>51</v>
      </c>
      <c r="F287" s="536">
        <f t="shared" si="6"/>
        <v>-17</v>
      </c>
      <c r="G287" s="615" t="s">
        <v>1948</v>
      </c>
      <c r="H287" s="575"/>
      <c r="I287" s="715"/>
      <c r="J287" s="674"/>
      <c r="K287" s="674"/>
      <c r="L287" s="716"/>
      <c r="M287" s="674"/>
      <c r="N287" s="674"/>
      <c r="O287" s="674"/>
      <c r="P287" s="674"/>
      <c r="Q287" s="674"/>
      <c r="R287" s="674"/>
      <c r="S287" s="674"/>
      <c r="T287" s="674"/>
      <c r="U287" s="674"/>
      <c r="V287" s="674"/>
      <c r="W287" s="674"/>
      <c r="X287" s="674"/>
      <c r="Y287" s="674"/>
      <c r="Z287" s="674"/>
      <c r="AA287" s="674"/>
      <c r="AB287" s="674"/>
      <c r="AC287" s="674"/>
      <c r="AD287" s="674"/>
      <c r="AE287" s="674"/>
      <c r="AF287" s="674"/>
      <c r="AG287" s="674"/>
      <c r="AH287" s="674"/>
      <c r="AI287" s="674"/>
      <c r="AJ287" s="674"/>
      <c r="AK287" s="674"/>
      <c r="AL287" s="674"/>
      <c r="AM287" s="674"/>
      <c r="AN287" s="674"/>
      <c r="AO287" s="674"/>
      <c r="AP287" s="674"/>
      <c r="AQ287" s="674"/>
      <c r="AR287" s="674"/>
      <c r="AS287" s="674"/>
      <c r="AT287" s="674"/>
      <c r="AU287" s="674"/>
      <c r="AV287" s="674"/>
      <c r="AW287" s="674"/>
      <c r="AX287" s="674"/>
      <c r="AY287" s="674"/>
      <c r="AZ287" s="674"/>
      <c r="BA287" s="674"/>
      <c r="BB287" s="674"/>
      <c r="BC287" s="674"/>
      <c r="BD287" s="674"/>
      <c r="BE287" s="674"/>
      <c r="BF287" s="674"/>
      <c r="BG287" s="674"/>
      <c r="BH287" s="674"/>
      <c r="BI287" s="674"/>
      <c r="BJ287" s="674"/>
      <c r="BK287" s="674"/>
      <c r="BL287" s="674"/>
      <c r="BM287" s="674"/>
      <c r="BN287" s="674"/>
      <c r="BO287" s="717"/>
      <c r="BP287" s="717"/>
      <c r="BQ287" s="717"/>
    </row>
    <row r="288" spans="1:69" ht="15" customHeight="1">
      <c r="A288" s="574"/>
      <c r="B288" s="693"/>
      <c r="C288" s="614" t="s">
        <v>1436</v>
      </c>
      <c r="D288" s="535">
        <v>1</v>
      </c>
      <c r="E288" s="751">
        <v>1</v>
      </c>
      <c r="F288" s="536">
        <f t="shared" si="6"/>
        <v>0</v>
      </c>
      <c r="G288" s="537"/>
      <c r="H288" s="575"/>
      <c r="I288" s="715"/>
      <c r="J288" s="674"/>
      <c r="K288" s="674"/>
      <c r="L288" s="716"/>
      <c r="M288" s="674"/>
      <c r="N288" s="674"/>
      <c r="O288" s="674"/>
      <c r="P288" s="674"/>
      <c r="Q288" s="674"/>
      <c r="R288" s="674"/>
      <c r="S288" s="674"/>
      <c r="T288" s="674"/>
      <c r="U288" s="674"/>
      <c r="V288" s="674"/>
      <c r="W288" s="674"/>
      <c r="X288" s="674"/>
      <c r="Y288" s="674"/>
      <c r="Z288" s="674"/>
      <c r="AA288" s="674"/>
      <c r="AB288" s="674"/>
      <c r="AC288" s="674"/>
      <c r="AD288" s="674"/>
      <c r="AE288" s="674"/>
      <c r="AF288" s="674"/>
      <c r="AG288" s="674"/>
      <c r="AH288" s="674"/>
      <c r="AI288" s="674"/>
      <c r="AJ288" s="674"/>
      <c r="AK288" s="674"/>
      <c r="AL288" s="674"/>
      <c r="AM288" s="674"/>
      <c r="AN288" s="674"/>
      <c r="AO288" s="674"/>
      <c r="AP288" s="674"/>
      <c r="AQ288" s="674"/>
      <c r="AR288" s="674"/>
      <c r="AS288" s="674"/>
      <c r="AT288" s="674"/>
      <c r="AU288" s="674"/>
      <c r="AV288" s="674"/>
      <c r="AW288" s="674"/>
      <c r="AX288" s="674"/>
      <c r="AY288" s="674"/>
      <c r="AZ288" s="674"/>
      <c r="BA288" s="674"/>
      <c r="BB288" s="674"/>
      <c r="BC288" s="674"/>
      <c r="BD288" s="674"/>
      <c r="BE288" s="674"/>
      <c r="BF288" s="674"/>
      <c r="BG288" s="674"/>
      <c r="BH288" s="674"/>
      <c r="BI288" s="674"/>
      <c r="BJ288" s="674"/>
      <c r="BK288" s="674"/>
      <c r="BL288" s="674"/>
      <c r="BM288" s="674"/>
      <c r="BN288" s="674"/>
      <c r="BO288" s="717"/>
      <c r="BP288" s="717"/>
      <c r="BQ288" s="717"/>
    </row>
    <row r="289" spans="1:69" ht="15" customHeight="1">
      <c r="A289" s="574"/>
      <c r="B289" s="693"/>
      <c r="C289" s="614" t="s">
        <v>1437</v>
      </c>
      <c r="D289" s="609">
        <v>1</v>
      </c>
      <c r="E289" s="763">
        <v>1</v>
      </c>
      <c r="F289" s="610">
        <f t="shared" si="6"/>
        <v>0</v>
      </c>
      <c r="G289" s="600"/>
      <c r="H289" s="575"/>
      <c r="I289" s="715"/>
      <c r="J289" s="674"/>
      <c r="K289" s="674"/>
      <c r="L289" s="716"/>
      <c r="M289" s="674"/>
      <c r="N289" s="674"/>
      <c r="O289" s="674"/>
      <c r="P289" s="674"/>
      <c r="Q289" s="674"/>
      <c r="R289" s="674"/>
      <c r="S289" s="674"/>
      <c r="T289" s="674"/>
      <c r="U289" s="674"/>
      <c r="V289" s="674"/>
      <c r="W289" s="674"/>
      <c r="X289" s="674"/>
      <c r="Y289" s="674"/>
      <c r="Z289" s="674"/>
      <c r="AA289" s="674"/>
      <c r="AB289" s="674"/>
      <c r="AC289" s="674"/>
      <c r="AD289" s="674"/>
      <c r="AE289" s="674"/>
      <c r="AF289" s="674"/>
      <c r="AG289" s="674"/>
      <c r="AH289" s="674"/>
      <c r="AI289" s="674"/>
      <c r="AJ289" s="674"/>
      <c r="AK289" s="674"/>
      <c r="AL289" s="674"/>
      <c r="AM289" s="674"/>
      <c r="AN289" s="674"/>
      <c r="AO289" s="674"/>
      <c r="AP289" s="674"/>
      <c r="AQ289" s="674"/>
      <c r="AR289" s="674"/>
      <c r="AS289" s="674"/>
      <c r="AT289" s="674"/>
      <c r="AU289" s="674"/>
      <c r="AV289" s="674"/>
      <c r="AW289" s="674"/>
      <c r="AX289" s="674"/>
      <c r="AY289" s="674"/>
      <c r="AZ289" s="674"/>
      <c r="BA289" s="674"/>
      <c r="BB289" s="674"/>
      <c r="BC289" s="674"/>
      <c r="BD289" s="674"/>
      <c r="BE289" s="674"/>
      <c r="BF289" s="674"/>
      <c r="BG289" s="674"/>
      <c r="BH289" s="674"/>
      <c r="BI289" s="674"/>
      <c r="BJ289" s="674"/>
      <c r="BK289" s="674"/>
      <c r="BL289" s="674"/>
      <c r="BM289" s="674"/>
      <c r="BN289" s="674"/>
      <c r="BO289" s="717"/>
      <c r="BP289" s="717"/>
      <c r="BQ289" s="717"/>
    </row>
    <row r="290" spans="1:69" ht="15.75" customHeight="1">
      <c r="A290" s="574"/>
      <c r="B290" s="700"/>
      <c r="C290" s="640" t="s">
        <v>942</v>
      </c>
      <c r="D290" s="602">
        <v>15</v>
      </c>
      <c r="E290" s="761">
        <v>15</v>
      </c>
      <c r="F290" s="603">
        <f t="shared" si="6"/>
        <v>0</v>
      </c>
      <c r="G290" s="604" t="s">
        <v>1949</v>
      </c>
      <c r="H290" s="575"/>
      <c r="I290" s="715"/>
      <c r="J290" s="674"/>
      <c r="K290" s="674"/>
      <c r="L290" s="716"/>
      <c r="M290" s="674"/>
      <c r="N290" s="674"/>
      <c r="O290" s="674"/>
      <c r="P290" s="674"/>
      <c r="Q290" s="674"/>
      <c r="R290" s="674"/>
      <c r="S290" s="674"/>
      <c r="T290" s="674"/>
      <c r="U290" s="674"/>
      <c r="V290" s="674"/>
      <c r="W290" s="674"/>
      <c r="X290" s="674"/>
      <c r="Y290" s="674"/>
      <c r="Z290" s="674"/>
      <c r="AA290" s="674"/>
      <c r="AB290" s="674"/>
      <c r="AC290" s="674"/>
      <c r="AD290" s="674"/>
      <c r="AE290" s="674"/>
      <c r="AF290" s="674"/>
      <c r="AG290" s="674"/>
      <c r="AH290" s="674"/>
      <c r="AI290" s="674"/>
      <c r="AJ290" s="674"/>
      <c r="AK290" s="674"/>
      <c r="AL290" s="674"/>
      <c r="AM290" s="674"/>
      <c r="AN290" s="674"/>
      <c r="AO290" s="674"/>
      <c r="AP290" s="674"/>
      <c r="AQ290" s="674"/>
      <c r="AR290" s="674"/>
      <c r="AS290" s="674"/>
      <c r="AT290" s="674"/>
      <c r="AU290" s="674"/>
      <c r="AV290" s="674"/>
      <c r="AW290" s="674"/>
      <c r="AX290" s="674"/>
      <c r="AY290" s="674"/>
      <c r="AZ290" s="674"/>
      <c r="BA290" s="674"/>
      <c r="BB290" s="674"/>
      <c r="BC290" s="674"/>
      <c r="BD290" s="674"/>
      <c r="BE290" s="674"/>
      <c r="BF290" s="674"/>
      <c r="BG290" s="674"/>
      <c r="BH290" s="674"/>
      <c r="BI290" s="674"/>
      <c r="BJ290" s="674"/>
      <c r="BK290" s="674"/>
      <c r="BL290" s="674"/>
      <c r="BM290" s="674"/>
      <c r="BN290" s="674"/>
      <c r="BO290" s="717"/>
      <c r="BP290" s="717"/>
      <c r="BQ290" s="717"/>
    </row>
    <row r="291" spans="1:69" ht="15" customHeight="1">
      <c r="A291" s="574"/>
      <c r="B291" s="693"/>
      <c r="C291" s="593" t="s">
        <v>947</v>
      </c>
      <c r="D291" s="535">
        <v>10</v>
      </c>
      <c r="E291" s="751">
        <v>10</v>
      </c>
      <c r="F291" s="536">
        <f t="shared" si="6"/>
        <v>0</v>
      </c>
      <c r="G291" s="537"/>
      <c r="H291" s="575"/>
      <c r="I291" s="715"/>
      <c r="J291" s="674"/>
      <c r="K291" s="674"/>
      <c r="L291" s="716"/>
      <c r="M291" s="674"/>
      <c r="N291" s="674"/>
      <c r="O291" s="674"/>
      <c r="P291" s="674"/>
      <c r="Q291" s="674"/>
      <c r="R291" s="674"/>
      <c r="S291" s="674"/>
      <c r="T291" s="674"/>
      <c r="U291" s="674"/>
      <c r="V291" s="674"/>
      <c r="W291" s="674"/>
      <c r="X291" s="674"/>
      <c r="Y291" s="674"/>
      <c r="Z291" s="674"/>
      <c r="AA291" s="674"/>
      <c r="AB291" s="674"/>
      <c r="AC291" s="674"/>
      <c r="AD291" s="674"/>
      <c r="AE291" s="674"/>
      <c r="AF291" s="674"/>
      <c r="AG291" s="674"/>
      <c r="AH291" s="674"/>
      <c r="AI291" s="674"/>
      <c r="AJ291" s="674"/>
      <c r="AK291" s="674"/>
      <c r="AL291" s="674"/>
      <c r="AM291" s="674"/>
      <c r="AN291" s="674"/>
      <c r="AO291" s="674"/>
      <c r="AP291" s="674"/>
      <c r="AQ291" s="674"/>
      <c r="AR291" s="674"/>
      <c r="AS291" s="674"/>
      <c r="AT291" s="674"/>
      <c r="AU291" s="674"/>
      <c r="AV291" s="674"/>
      <c r="AW291" s="674"/>
      <c r="AX291" s="674"/>
      <c r="AY291" s="674"/>
      <c r="AZ291" s="674"/>
      <c r="BA291" s="674"/>
      <c r="BB291" s="674"/>
      <c r="BC291" s="674"/>
      <c r="BD291" s="674"/>
      <c r="BE291" s="674"/>
      <c r="BF291" s="674"/>
      <c r="BG291" s="674"/>
      <c r="BH291" s="674"/>
      <c r="BI291" s="674"/>
      <c r="BJ291" s="674"/>
      <c r="BK291" s="674"/>
      <c r="BL291" s="674"/>
      <c r="BM291" s="674"/>
      <c r="BN291" s="674"/>
      <c r="BO291" s="717"/>
      <c r="BP291" s="717"/>
      <c r="BQ291" s="717"/>
    </row>
    <row r="292" spans="1:69" ht="15" customHeight="1">
      <c r="A292" s="574"/>
      <c r="B292" s="693"/>
      <c r="C292" s="614" t="s">
        <v>1438</v>
      </c>
      <c r="D292" s="535">
        <v>2</v>
      </c>
      <c r="E292" s="751">
        <v>2</v>
      </c>
      <c r="F292" s="536">
        <f t="shared" si="6"/>
        <v>0</v>
      </c>
      <c r="G292" s="615"/>
      <c r="H292" s="575"/>
      <c r="I292" s="715"/>
      <c r="J292" s="674"/>
      <c r="K292" s="674"/>
      <c r="L292" s="716"/>
      <c r="M292" s="674"/>
      <c r="N292" s="674"/>
      <c r="O292" s="674"/>
      <c r="P292" s="674"/>
      <c r="Q292" s="674"/>
      <c r="R292" s="674"/>
      <c r="S292" s="674"/>
      <c r="T292" s="674"/>
      <c r="U292" s="674"/>
      <c r="V292" s="674"/>
      <c r="W292" s="674"/>
      <c r="X292" s="674"/>
      <c r="Y292" s="674"/>
      <c r="Z292" s="674"/>
      <c r="AA292" s="674"/>
      <c r="AB292" s="674"/>
      <c r="AC292" s="674"/>
      <c r="AD292" s="674"/>
      <c r="AE292" s="674"/>
      <c r="AF292" s="674"/>
      <c r="AG292" s="674"/>
      <c r="AH292" s="674"/>
      <c r="AI292" s="674"/>
      <c r="AJ292" s="674"/>
      <c r="AK292" s="674"/>
      <c r="AL292" s="674"/>
      <c r="AM292" s="674"/>
      <c r="AN292" s="674"/>
      <c r="AO292" s="674"/>
      <c r="AP292" s="674"/>
      <c r="AQ292" s="674"/>
      <c r="AR292" s="674"/>
      <c r="AS292" s="674"/>
      <c r="AT292" s="674"/>
      <c r="AU292" s="674"/>
      <c r="AV292" s="674"/>
      <c r="AW292" s="674"/>
      <c r="AX292" s="674"/>
      <c r="AY292" s="674"/>
      <c r="AZ292" s="674"/>
      <c r="BA292" s="674"/>
      <c r="BB292" s="674"/>
      <c r="BC292" s="674"/>
      <c r="BD292" s="674"/>
      <c r="BE292" s="674"/>
      <c r="BF292" s="674"/>
      <c r="BG292" s="674"/>
      <c r="BH292" s="674"/>
      <c r="BI292" s="674"/>
      <c r="BJ292" s="674"/>
      <c r="BK292" s="674"/>
      <c r="BL292" s="674"/>
      <c r="BM292" s="674"/>
      <c r="BN292" s="674"/>
      <c r="BO292" s="717"/>
      <c r="BP292" s="717"/>
      <c r="BQ292" s="717"/>
    </row>
    <row r="293" spans="1:69" ht="15" customHeight="1">
      <c r="A293" s="574"/>
      <c r="B293" s="693"/>
      <c r="C293" s="614" t="s">
        <v>1351</v>
      </c>
      <c r="D293" s="535">
        <v>2</v>
      </c>
      <c r="E293" s="751">
        <v>2</v>
      </c>
      <c r="F293" s="536">
        <f t="shared" si="6"/>
        <v>0</v>
      </c>
      <c r="G293" s="615"/>
      <c r="H293" s="575"/>
      <c r="I293" s="715"/>
      <c r="J293" s="674"/>
      <c r="K293" s="674"/>
      <c r="L293" s="716"/>
      <c r="M293" s="674"/>
      <c r="N293" s="674"/>
      <c r="O293" s="674"/>
      <c r="P293" s="674"/>
      <c r="Q293" s="674"/>
      <c r="R293" s="674"/>
      <c r="S293" s="674"/>
      <c r="T293" s="674"/>
      <c r="U293" s="674"/>
      <c r="V293" s="674"/>
      <c r="W293" s="674"/>
      <c r="X293" s="674"/>
      <c r="Y293" s="674"/>
      <c r="Z293" s="674"/>
      <c r="AA293" s="674"/>
      <c r="AB293" s="674"/>
      <c r="AC293" s="674"/>
      <c r="AD293" s="674"/>
      <c r="AE293" s="674"/>
      <c r="AF293" s="674"/>
      <c r="AG293" s="674"/>
      <c r="AH293" s="674"/>
      <c r="AI293" s="674"/>
      <c r="AJ293" s="674"/>
      <c r="AK293" s="674"/>
      <c r="AL293" s="674"/>
      <c r="AM293" s="674"/>
      <c r="AN293" s="674"/>
      <c r="AO293" s="674"/>
      <c r="AP293" s="674"/>
      <c r="AQ293" s="674"/>
      <c r="AR293" s="674"/>
      <c r="AS293" s="674"/>
      <c r="AT293" s="674"/>
      <c r="AU293" s="674"/>
      <c r="AV293" s="674"/>
      <c r="AW293" s="674"/>
      <c r="AX293" s="674"/>
      <c r="AY293" s="674"/>
      <c r="AZ293" s="674"/>
      <c r="BA293" s="674"/>
      <c r="BB293" s="674"/>
      <c r="BC293" s="674"/>
      <c r="BD293" s="674"/>
      <c r="BE293" s="674"/>
      <c r="BF293" s="674"/>
      <c r="BG293" s="674"/>
      <c r="BH293" s="674"/>
      <c r="BI293" s="674"/>
      <c r="BJ293" s="674"/>
      <c r="BK293" s="674"/>
      <c r="BL293" s="674"/>
      <c r="BM293" s="674"/>
      <c r="BN293" s="674"/>
      <c r="BO293" s="717"/>
      <c r="BP293" s="717"/>
      <c r="BQ293" s="717"/>
    </row>
    <row r="294" spans="1:69" ht="15" customHeight="1">
      <c r="A294" s="574"/>
      <c r="B294" s="693"/>
      <c r="C294" s="614" t="s">
        <v>1882</v>
      </c>
      <c r="D294" s="535">
        <v>1</v>
      </c>
      <c r="E294" s="751">
        <v>1</v>
      </c>
      <c r="F294" s="536">
        <f t="shared" si="6"/>
        <v>0</v>
      </c>
      <c r="G294" s="596"/>
      <c r="H294" s="575"/>
      <c r="I294" s="715"/>
      <c r="J294" s="674"/>
      <c r="K294" s="674"/>
      <c r="L294" s="716"/>
      <c r="M294" s="674"/>
      <c r="N294" s="674"/>
      <c r="O294" s="674"/>
      <c r="P294" s="674"/>
      <c r="Q294" s="674"/>
      <c r="R294" s="674"/>
      <c r="S294" s="674"/>
      <c r="T294" s="674"/>
      <c r="U294" s="674"/>
      <c r="V294" s="674"/>
      <c r="W294" s="674"/>
      <c r="X294" s="674"/>
      <c r="Y294" s="674"/>
      <c r="Z294" s="674"/>
      <c r="AA294" s="674"/>
      <c r="AB294" s="674"/>
      <c r="AC294" s="674"/>
      <c r="AD294" s="674"/>
      <c r="AE294" s="674"/>
      <c r="AF294" s="674"/>
      <c r="AG294" s="674"/>
      <c r="AH294" s="674"/>
      <c r="AI294" s="674"/>
      <c r="AJ294" s="674"/>
      <c r="AK294" s="674"/>
      <c r="AL294" s="674"/>
      <c r="AM294" s="674"/>
      <c r="AN294" s="674"/>
      <c r="AO294" s="674"/>
      <c r="AP294" s="674"/>
      <c r="AQ294" s="674"/>
      <c r="AR294" s="674"/>
      <c r="AS294" s="674"/>
      <c r="AT294" s="674"/>
      <c r="AU294" s="674"/>
      <c r="AV294" s="674"/>
      <c r="AW294" s="674"/>
      <c r="AX294" s="674"/>
      <c r="AY294" s="674"/>
      <c r="AZ294" s="674"/>
      <c r="BA294" s="674"/>
      <c r="BB294" s="674"/>
      <c r="BC294" s="674"/>
      <c r="BD294" s="674"/>
      <c r="BE294" s="674"/>
      <c r="BF294" s="674"/>
      <c r="BG294" s="674"/>
      <c r="BH294" s="674"/>
      <c r="BI294" s="674"/>
      <c r="BJ294" s="674"/>
      <c r="BK294" s="674"/>
      <c r="BL294" s="674"/>
      <c r="BM294" s="674"/>
      <c r="BN294" s="674"/>
      <c r="BO294" s="717"/>
      <c r="BP294" s="717"/>
      <c r="BQ294" s="717"/>
    </row>
    <row r="295" spans="1:69" ht="15" customHeight="1">
      <c r="A295" s="574"/>
      <c r="B295" s="693"/>
      <c r="C295" s="614" t="s">
        <v>1883</v>
      </c>
      <c r="D295" s="535">
        <v>2</v>
      </c>
      <c r="E295" s="751">
        <v>2</v>
      </c>
      <c r="F295" s="536">
        <f t="shared" si="6"/>
        <v>0</v>
      </c>
      <c r="G295" s="596"/>
      <c r="H295" s="575"/>
      <c r="I295" s="715"/>
      <c r="J295" s="674"/>
      <c r="K295" s="674"/>
      <c r="L295" s="716"/>
      <c r="M295" s="674"/>
      <c r="N295" s="674"/>
      <c r="O295" s="674"/>
      <c r="P295" s="674"/>
      <c r="Q295" s="674"/>
      <c r="R295" s="674"/>
      <c r="S295" s="674"/>
      <c r="T295" s="674"/>
      <c r="U295" s="674"/>
      <c r="V295" s="674"/>
      <c r="W295" s="674"/>
      <c r="X295" s="674"/>
      <c r="Y295" s="674"/>
      <c r="Z295" s="674"/>
      <c r="AA295" s="674"/>
      <c r="AB295" s="674"/>
      <c r="AC295" s="674"/>
      <c r="AD295" s="674"/>
      <c r="AE295" s="674"/>
      <c r="AF295" s="674"/>
      <c r="AG295" s="674"/>
      <c r="AH295" s="674"/>
      <c r="AI295" s="674"/>
      <c r="AJ295" s="674"/>
      <c r="AK295" s="674"/>
      <c r="AL295" s="674"/>
      <c r="AM295" s="674"/>
      <c r="AN295" s="674"/>
      <c r="AO295" s="674"/>
      <c r="AP295" s="674"/>
      <c r="AQ295" s="674"/>
      <c r="AR295" s="674"/>
      <c r="AS295" s="674"/>
      <c r="AT295" s="674"/>
      <c r="AU295" s="674"/>
      <c r="AV295" s="674"/>
      <c r="AW295" s="674"/>
      <c r="AX295" s="674"/>
      <c r="AY295" s="674"/>
      <c r="AZ295" s="674"/>
      <c r="BA295" s="674"/>
      <c r="BB295" s="674"/>
      <c r="BC295" s="674"/>
      <c r="BD295" s="674"/>
      <c r="BE295" s="674"/>
      <c r="BF295" s="674"/>
      <c r="BG295" s="674"/>
      <c r="BH295" s="674"/>
      <c r="BI295" s="674"/>
      <c r="BJ295" s="674"/>
      <c r="BK295" s="674"/>
      <c r="BL295" s="674"/>
      <c r="BM295" s="674"/>
      <c r="BN295" s="674"/>
      <c r="BO295" s="717"/>
      <c r="BP295" s="717"/>
      <c r="BQ295" s="717"/>
    </row>
    <row r="296" spans="1:69" ht="15" customHeight="1">
      <c r="A296" s="574"/>
      <c r="B296" s="693"/>
      <c r="C296" s="614" t="s">
        <v>1439</v>
      </c>
      <c r="D296" s="535">
        <v>2</v>
      </c>
      <c r="E296" s="751">
        <v>2</v>
      </c>
      <c r="F296" s="536">
        <f t="shared" si="6"/>
        <v>0</v>
      </c>
      <c r="G296" s="537"/>
      <c r="H296" s="575"/>
      <c r="I296" s="715"/>
      <c r="J296" s="674"/>
      <c r="K296" s="674"/>
      <c r="L296" s="716"/>
      <c r="M296" s="674"/>
      <c r="N296" s="674"/>
      <c r="O296" s="674"/>
      <c r="P296" s="674"/>
      <c r="Q296" s="674"/>
      <c r="R296" s="674"/>
      <c r="S296" s="674"/>
      <c r="T296" s="674"/>
      <c r="U296" s="674"/>
      <c r="V296" s="674"/>
      <c r="W296" s="674"/>
      <c r="X296" s="674"/>
      <c r="Y296" s="674"/>
      <c r="Z296" s="674"/>
      <c r="AA296" s="674"/>
      <c r="AB296" s="674"/>
      <c r="AC296" s="674"/>
      <c r="AD296" s="674"/>
      <c r="AE296" s="674"/>
      <c r="AF296" s="674"/>
      <c r="AG296" s="674"/>
      <c r="AH296" s="674"/>
      <c r="AI296" s="674"/>
      <c r="AJ296" s="674"/>
      <c r="AK296" s="674"/>
      <c r="AL296" s="674"/>
      <c r="AM296" s="674"/>
      <c r="AN296" s="674"/>
      <c r="AO296" s="674"/>
      <c r="AP296" s="674"/>
      <c r="AQ296" s="674"/>
      <c r="AR296" s="674"/>
      <c r="AS296" s="674"/>
      <c r="AT296" s="674"/>
      <c r="AU296" s="674"/>
      <c r="AV296" s="674"/>
      <c r="AW296" s="674"/>
      <c r="AX296" s="674"/>
      <c r="AY296" s="674"/>
      <c r="AZ296" s="674"/>
      <c r="BA296" s="674"/>
      <c r="BB296" s="674"/>
      <c r="BC296" s="674"/>
      <c r="BD296" s="674"/>
      <c r="BE296" s="674"/>
      <c r="BF296" s="674"/>
      <c r="BG296" s="674"/>
      <c r="BH296" s="674"/>
      <c r="BI296" s="674"/>
      <c r="BJ296" s="674"/>
      <c r="BK296" s="674"/>
      <c r="BL296" s="674"/>
      <c r="BM296" s="674"/>
      <c r="BN296" s="674"/>
      <c r="BO296" s="717"/>
      <c r="BP296" s="717"/>
      <c r="BQ296" s="717"/>
    </row>
    <row r="297" spans="1:69" ht="15" customHeight="1">
      <c r="A297" s="574"/>
      <c r="B297" s="693"/>
      <c r="C297" s="614" t="s">
        <v>1713</v>
      </c>
      <c r="D297" s="535">
        <v>4</v>
      </c>
      <c r="E297" s="751">
        <v>4</v>
      </c>
      <c r="F297" s="536">
        <f t="shared" si="6"/>
        <v>0</v>
      </c>
      <c r="G297" s="537"/>
      <c r="H297" s="575"/>
      <c r="I297" s="715"/>
      <c r="J297" s="674"/>
      <c r="K297" s="674"/>
      <c r="L297" s="674"/>
      <c r="M297" s="674"/>
      <c r="N297" s="674"/>
      <c r="O297" s="674"/>
      <c r="P297" s="674"/>
      <c r="Q297" s="674"/>
      <c r="R297" s="674"/>
      <c r="S297" s="674"/>
      <c r="T297" s="674"/>
      <c r="U297" s="674"/>
      <c r="V297" s="674"/>
      <c r="W297" s="674"/>
      <c r="X297" s="674"/>
      <c r="Y297" s="674"/>
      <c r="Z297" s="674"/>
      <c r="AA297" s="674"/>
      <c r="AB297" s="674"/>
      <c r="AC297" s="674"/>
      <c r="AD297" s="674"/>
      <c r="AE297" s="674"/>
      <c r="AF297" s="674"/>
      <c r="AG297" s="674"/>
      <c r="AH297" s="674"/>
      <c r="AI297" s="674"/>
      <c r="AJ297" s="674"/>
      <c r="AK297" s="674"/>
      <c r="AL297" s="674"/>
      <c r="AM297" s="674"/>
      <c r="AN297" s="674"/>
      <c r="AO297" s="674"/>
      <c r="AP297" s="674"/>
      <c r="AQ297" s="674"/>
      <c r="AR297" s="674"/>
      <c r="AS297" s="674"/>
      <c r="AT297" s="674"/>
      <c r="AU297" s="674"/>
      <c r="AV297" s="674"/>
      <c r="AW297" s="674"/>
      <c r="AX297" s="674"/>
      <c r="AY297" s="674"/>
      <c r="AZ297" s="674"/>
      <c r="BA297" s="674"/>
      <c r="BB297" s="674"/>
      <c r="BC297" s="674"/>
      <c r="BD297" s="674"/>
      <c r="BE297" s="674"/>
      <c r="BF297" s="674"/>
      <c r="BG297" s="674"/>
      <c r="BH297" s="674"/>
      <c r="BI297" s="674"/>
      <c r="BJ297" s="674"/>
      <c r="BK297" s="674"/>
      <c r="BL297" s="674"/>
      <c r="BM297" s="674"/>
      <c r="BN297" s="674"/>
      <c r="BO297" s="717"/>
      <c r="BP297" s="717"/>
      <c r="BQ297" s="717"/>
    </row>
    <row r="298" spans="1:69" ht="15" customHeight="1">
      <c r="A298" s="574"/>
      <c r="B298" s="693"/>
      <c r="C298" s="614" t="s">
        <v>1714</v>
      </c>
      <c r="D298" s="535">
        <v>1</v>
      </c>
      <c r="E298" s="751">
        <v>1</v>
      </c>
      <c r="F298" s="536">
        <f t="shared" si="6"/>
        <v>0</v>
      </c>
      <c r="G298" s="537"/>
      <c r="H298" s="575"/>
      <c r="I298" s="715"/>
      <c r="J298" s="674"/>
      <c r="K298" s="674"/>
      <c r="L298" s="716"/>
      <c r="M298" s="674"/>
      <c r="N298" s="674"/>
      <c r="O298" s="674"/>
      <c r="P298" s="674"/>
      <c r="Q298" s="674"/>
      <c r="R298" s="674"/>
      <c r="S298" s="674"/>
      <c r="T298" s="674"/>
      <c r="U298" s="674"/>
      <c r="V298" s="674"/>
      <c r="W298" s="674"/>
      <c r="X298" s="674"/>
      <c r="Y298" s="674"/>
      <c r="Z298" s="674"/>
      <c r="AA298" s="674"/>
      <c r="AB298" s="674"/>
      <c r="AC298" s="674"/>
      <c r="AD298" s="674"/>
      <c r="AE298" s="674"/>
      <c r="AF298" s="674"/>
      <c r="AG298" s="674"/>
      <c r="AH298" s="674"/>
      <c r="AI298" s="674"/>
      <c r="AJ298" s="674"/>
      <c r="AK298" s="674"/>
      <c r="AL298" s="674"/>
      <c r="AM298" s="674"/>
      <c r="AN298" s="674"/>
      <c r="AO298" s="674"/>
      <c r="AP298" s="674"/>
      <c r="AQ298" s="674"/>
      <c r="AR298" s="674"/>
      <c r="AS298" s="674"/>
      <c r="AT298" s="674"/>
      <c r="AU298" s="674"/>
      <c r="AV298" s="674"/>
      <c r="AW298" s="674"/>
      <c r="AX298" s="674"/>
      <c r="AY298" s="674"/>
      <c r="AZ298" s="674"/>
      <c r="BA298" s="674"/>
      <c r="BB298" s="674"/>
      <c r="BC298" s="674"/>
      <c r="BD298" s="674"/>
      <c r="BE298" s="674"/>
      <c r="BF298" s="674"/>
      <c r="BG298" s="674"/>
      <c r="BH298" s="674"/>
      <c r="BI298" s="674"/>
      <c r="BJ298" s="674"/>
      <c r="BK298" s="674"/>
      <c r="BL298" s="674"/>
      <c r="BM298" s="674"/>
      <c r="BN298" s="674"/>
      <c r="BO298" s="717"/>
      <c r="BP298" s="717"/>
      <c r="BQ298" s="717"/>
    </row>
    <row r="299" spans="1:69" ht="15" customHeight="1">
      <c r="A299" s="574"/>
      <c r="B299" s="693"/>
      <c r="C299" s="614" t="s">
        <v>1357</v>
      </c>
      <c r="D299" s="535">
        <v>1</v>
      </c>
      <c r="E299" s="751">
        <v>1</v>
      </c>
      <c r="F299" s="536">
        <f t="shared" si="6"/>
        <v>0</v>
      </c>
      <c r="G299" s="615"/>
      <c r="H299" s="575"/>
      <c r="I299" s="715"/>
      <c r="J299" s="674"/>
      <c r="K299" s="674"/>
      <c r="L299" s="716"/>
      <c r="M299" s="674"/>
      <c r="N299" s="674"/>
      <c r="O299" s="674"/>
      <c r="P299" s="674"/>
      <c r="Q299" s="674"/>
      <c r="R299" s="674"/>
      <c r="S299" s="674"/>
      <c r="T299" s="674"/>
      <c r="U299" s="674"/>
      <c r="V299" s="674"/>
      <c r="W299" s="674"/>
      <c r="X299" s="674"/>
      <c r="Y299" s="674"/>
      <c r="Z299" s="674"/>
      <c r="AA299" s="674"/>
      <c r="AB299" s="674"/>
      <c r="AC299" s="674"/>
      <c r="AD299" s="674"/>
      <c r="AE299" s="674"/>
      <c r="AF299" s="674"/>
      <c r="AG299" s="674"/>
      <c r="AH299" s="674"/>
      <c r="AI299" s="674"/>
      <c r="AJ299" s="674"/>
      <c r="AK299" s="674"/>
      <c r="AL299" s="674"/>
      <c r="AM299" s="674"/>
      <c r="AN299" s="674"/>
      <c r="AO299" s="674"/>
      <c r="AP299" s="674"/>
      <c r="AQ299" s="674"/>
      <c r="AR299" s="674"/>
      <c r="AS299" s="674"/>
      <c r="AT299" s="674"/>
      <c r="AU299" s="674"/>
      <c r="AV299" s="674"/>
      <c r="AW299" s="674"/>
      <c r="AX299" s="674"/>
      <c r="AY299" s="674"/>
      <c r="AZ299" s="674"/>
      <c r="BA299" s="674"/>
      <c r="BB299" s="674"/>
      <c r="BC299" s="674"/>
      <c r="BD299" s="674"/>
      <c r="BE299" s="674"/>
      <c r="BF299" s="674"/>
      <c r="BG299" s="674"/>
      <c r="BH299" s="674"/>
      <c r="BI299" s="674"/>
      <c r="BJ299" s="674"/>
      <c r="BK299" s="674"/>
      <c r="BL299" s="674"/>
      <c r="BM299" s="674"/>
      <c r="BN299" s="674"/>
      <c r="BO299" s="717"/>
      <c r="BP299" s="717"/>
      <c r="BQ299" s="717"/>
    </row>
    <row r="300" spans="1:69" ht="15" customHeight="1">
      <c r="A300" s="574"/>
      <c r="B300" s="693" t="s">
        <v>943</v>
      </c>
      <c r="C300" s="614" t="s">
        <v>1715</v>
      </c>
      <c r="D300" s="535">
        <v>17</v>
      </c>
      <c r="E300" s="751">
        <v>16</v>
      </c>
      <c r="F300" s="536">
        <f t="shared" si="6"/>
        <v>-1</v>
      </c>
      <c r="G300" s="615"/>
      <c r="H300" s="575"/>
      <c r="I300" s="715"/>
      <c r="J300" s="674"/>
      <c r="K300" s="674"/>
      <c r="L300" s="674"/>
      <c r="M300" s="674"/>
      <c r="N300" s="674"/>
      <c r="O300" s="674"/>
      <c r="P300" s="674"/>
      <c r="Q300" s="674"/>
      <c r="R300" s="674"/>
      <c r="S300" s="674"/>
      <c r="T300" s="674"/>
      <c r="U300" s="674"/>
      <c r="V300" s="674"/>
      <c r="W300" s="674"/>
      <c r="X300" s="674"/>
      <c r="Y300" s="674"/>
      <c r="Z300" s="674"/>
      <c r="AA300" s="674"/>
      <c r="AB300" s="674"/>
      <c r="AC300" s="674"/>
      <c r="AD300" s="674"/>
      <c r="AE300" s="674"/>
      <c r="AF300" s="674"/>
      <c r="AG300" s="674"/>
      <c r="AH300" s="674"/>
      <c r="AI300" s="674"/>
      <c r="AJ300" s="674"/>
      <c r="AK300" s="674"/>
      <c r="AL300" s="674"/>
      <c r="AM300" s="674"/>
      <c r="AN300" s="674"/>
      <c r="AO300" s="674"/>
      <c r="AP300" s="674"/>
      <c r="AQ300" s="674"/>
      <c r="AR300" s="674"/>
      <c r="AS300" s="674"/>
      <c r="AT300" s="674"/>
      <c r="AU300" s="674"/>
      <c r="AV300" s="674"/>
      <c r="AW300" s="674"/>
      <c r="AX300" s="674"/>
      <c r="AY300" s="674"/>
      <c r="AZ300" s="674"/>
      <c r="BA300" s="674"/>
      <c r="BB300" s="674"/>
      <c r="BC300" s="674"/>
      <c r="BD300" s="674"/>
      <c r="BE300" s="674"/>
      <c r="BF300" s="674"/>
      <c r="BG300" s="674"/>
      <c r="BH300" s="674"/>
      <c r="BI300" s="674"/>
      <c r="BJ300" s="674"/>
      <c r="BK300" s="674"/>
      <c r="BL300" s="674"/>
      <c r="BM300" s="674"/>
      <c r="BN300" s="674"/>
      <c r="BO300" s="717"/>
      <c r="BP300" s="717"/>
      <c r="BQ300" s="717"/>
    </row>
    <row r="301" spans="1:69" ht="15" customHeight="1">
      <c r="A301" s="574"/>
      <c r="B301" s="693"/>
      <c r="C301" s="614" t="s">
        <v>1359</v>
      </c>
      <c r="D301" s="535">
        <v>2</v>
      </c>
      <c r="E301" s="751">
        <v>2</v>
      </c>
      <c r="F301" s="536">
        <f t="shared" si="6"/>
        <v>0</v>
      </c>
      <c r="G301" s="537"/>
      <c r="H301" s="575"/>
      <c r="I301" s="715"/>
      <c r="J301" s="674"/>
      <c r="K301" s="674"/>
      <c r="L301" s="716"/>
      <c r="M301" s="674"/>
      <c r="N301" s="674"/>
      <c r="O301" s="674"/>
      <c r="P301" s="674"/>
      <c r="Q301" s="674"/>
      <c r="R301" s="674"/>
      <c r="S301" s="674"/>
      <c r="T301" s="674"/>
      <c r="U301" s="674"/>
      <c r="V301" s="674"/>
      <c r="W301" s="674"/>
      <c r="X301" s="674"/>
      <c r="Y301" s="674"/>
      <c r="Z301" s="674"/>
      <c r="AA301" s="674"/>
      <c r="AB301" s="674"/>
      <c r="AC301" s="674"/>
      <c r="AD301" s="674"/>
      <c r="AE301" s="674"/>
      <c r="AF301" s="674"/>
      <c r="AG301" s="674"/>
      <c r="AH301" s="674"/>
      <c r="AI301" s="674"/>
      <c r="AJ301" s="674"/>
      <c r="AK301" s="674"/>
      <c r="AL301" s="674"/>
      <c r="AM301" s="674"/>
      <c r="AN301" s="674"/>
      <c r="AO301" s="674"/>
      <c r="AP301" s="674"/>
      <c r="AQ301" s="674"/>
      <c r="AR301" s="674"/>
      <c r="AS301" s="674"/>
      <c r="AT301" s="674"/>
      <c r="AU301" s="674"/>
      <c r="AV301" s="674"/>
      <c r="AW301" s="674"/>
      <c r="AX301" s="674"/>
      <c r="AY301" s="674"/>
      <c r="AZ301" s="674"/>
      <c r="BA301" s="674"/>
      <c r="BB301" s="674"/>
      <c r="BC301" s="674"/>
      <c r="BD301" s="674"/>
      <c r="BE301" s="674"/>
      <c r="BF301" s="674"/>
      <c r="BG301" s="674"/>
      <c r="BH301" s="674"/>
      <c r="BI301" s="674"/>
      <c r="BJ301" s="674"/>
      <c r="BK301" s="674"/>
      <c r="BL301" s="674"/>
      <c r="BM301" s="674"/>
      <c r="BN301" s="674"/>
      <c r="BO301" s="717"/>
      <c r="BP301" s="717"/>
      <c r="BQ301" s="717"/>
    </row>
    <row r="302" spans="1:69" ht="15" customHeight="1">
      <c r="A302" s="574"/>
      <c r="B302" s="693"/>
      <c r="C302" s="614" t="s">
        <v>1950</v>
      </c>
      <c r="D302" s="535">
        <v>1</v>
      </c>
      <c r="E302" s="751">
        <v>1</v>
      </c>
      <c r="F302" s="536">
        <f t="shared" si="6"/>
        <v>0</v>
      </c>
      <c r="G302" s="615" t="s">
        <v>1852</v>
      </c>
      <c r="H302" s="575"/>
      <c r="I302" s="715"/>
      <c r="J302" s="674"/>
      <c r="K302" s="674"/>
      <c r="L302" s="716"/>
      <c r="M302" s="674"/>
      <c r="N302" s="674"/>
      <c r="O302" s="674"/>
      <c r="P302" s="674"/>
      <c r="Q302" s="674"/>
      <c r="R302" s="674"/>
      <c r="S302" s="674"/>
      <c r="T302" s="674"/>
      <c r="U302" s="674"/>
      <c r="V302" s="674"/>
      <c r="W302" s="674"/>
      <c r="X302" s="674"/>
      <c r="Y302" s="674"/>
      <c r="Z302" s="674"/>
      <c r="AA302" s="674"/>
      <c r="AB302" s="674"/>
      <c r="AC302" s="674"/>
      <c r="AD302" s="674"/>
      <c r="AE302" s="674"/>
      <c r="AF302" s="674"/>
      <c r="AG302" s="674"/>
      <c r="AH302" s="674"/>
      <c r="AI302" s="674"/>
      <c r="AJ302" s="674"/>
      <c r="AK302" s="674"/>
      <c r="AL302" s="674"/>
      <c r="AM302" s="674"/>
      <c r="AN302" s="674"/>
      <c r="AO302" s="674"/>
      <c r="AP302" s="674"/>
      <c r="AQ302" s="674"/>
      <c r="AR302" s="674"/>
      <c r="AS302" s="674"/>
      <c r="AT302" s="674"/>
      <c r="AU302" s="674"/>
      <c r="AV302" s="674"/>
      <c r="AW302" s="674"/>
      <c r="AX302" s="674"/>
      <c r="AY302" s="674"/>
      <c r="AZ302" s="674"/>
      <c r="BA302" s="674"/>
      <c r="BB302" s="674"/>
      <c r="BC302" s="674"/>
      <c r="BD302" s="674"/>
      <c r="BE302" s="674"/>
      <c r="BF302" s="674"/>
      <c r="BG302" s="674"/>
      <c r="BH302" s="674"/>
      <c r="BI302" s="674"/>
      <c r="BJ302" s="674"/>
      <c r="BK302" s="674"/>
      <c r="BL302" s="674"/>
      <c r="BM302" s="674"/>
      <c r="BN302" s="674"/>
      <c r="BO302" s="717"/>
      <c r="BP302" s="717"/>
      <c r="BQ302" s="717"/>
    </row>
    <row r="303" spans="1:69" ht="15" customHeight="1">
      <c r="A303" s="574"/>
      <c r="B303" s="693"/>
      <c r="C303" s="614" t="s">
        <v>1716</v>
      </c>
      <c r="D303" s="535">
        <v>3</v>
      </c>
      <c r="E303" s="751">
        <v>3</v>
      </c>
      <c r="F303" s="536">
        <f t="shared" si="6"/>
        <v>0</v>
      </c>
      <c r="G303" s="537" t="s">
        <v>1717</v>
      </c>
      <c r="H303" s="575"/>
      <c r="I303" s="715"/>
      <c r="J303" s="674"/>
      <c r="K303" s="674"/>
      <c r="L303" s="716"/>
      <c r="M303" s="674"/>
      <c r="N303" s="674"/>
      <c r="O303" s="674"/>
      <c r="P303" s="674"/>
      <c r="Q303" s="674"/>
      <c r="R303" s="674"/>
      <c r="S303" s="674"/>
      <c r="T303" s="674"/>
      <c r="U303" s="674"/>
      <c r="V303" s="674"/>
      <c r="W303" s="674"/>
      <c r="X303" s="674"/>
      <c r="Y303" s="674"/>
      <c r="Z303" s="674"/>
      <c r="AA303" s="674"/>
      <c r="AB303" s="674"/>
      <c r="AC303" s="674"/>
      <c r="AD303" s="674"/>
      <c r="AE303" s="674"/>
      <c r="AF303" s="674"/>
      <c r="AG303" s="674"/>
      <c r="AH303" s="674"/>
      <c r="AI303" s="674"/>
      <c r="AJ303" s="674"/>
      <c r="AK303" s="674"/>
      <c r="AL303" s="674"/>
      <c r="AM303" s="674"/>
      <c r="AN303" s="674"/>
      <c r="AO303" s="674"/>
      <c r="AP303" s="674"/>
      <c r="AQ303" s="674"/>
      <c r="AR303" s="674"/>
      <c r="AS303" s="674"/>
      <c r="AT303" s="674"/>
      <c r="AU303" s="674"/>
      <c r="AV303" s="674"/>
      <c r="AW303" s="674"/>
      <c r="AX303" s="674"/>
      <c r="AY303" s="674"/>
      <c r="AZ303" s="674"/>
      <c r="BA303" s="674"/>
      <c r="BB303" s="674"/>
      <c r="BC303" s="674"/>
      <c r="BD303" s="674"/>
      <c r="BE303" s="674"/>
      <c r="BF303" s="674"/>
      <c r="BG303" s="674"/>
      <c r="BH303" s="674"/>
      <c r="BI303" s="674"/>
      <c r="BJ303" s="674"/>
      <c r="BK303" s="674"/>
      <c r="BL303" s="674"/>
      <c r="BM303" s="674"/>
      <c r="BN303" s="674"/>
      <c r="BO303" s="717"/>
      <c r="BP303" s="717"/>
      <c r="BQ303" s="717"/>
    </row>
    <row r="304" spans="1:69" ht="15" customHeight="1">
      <c r="A304" s="574"/>
      <c r="B304" s="693"/>
      <c r="C304" s="614" t="s">
        <v>1718</v>
      </c>
      <c r="D304" s="535">
        <v>10</v>
      </c>
      <c r="E304" s="751">
        <v>10</v>
      </c>
      <c r="F304" s="536">
        <f t="shared" si="6"/>
        <v>0</v>
      </c>
      <c r="G304" s="537"/>
      <c r="H304" s="575"/>
      <c r="I304" s="715"/>
      <c r="J304" s="674"/>
      <c r="K304" s="674"/>
      <c r="L304" s="716"/>
      <c r="M304" s="674"/>
      <c r="N304" s="674"/>
      <c r="O304" s="674"/>
      <c r="P304" s="674"/>
      <c r="Q304" s="674"/>
      <c r="R304" s="674"/>
      <c r="S304" s="674"/>
      <c r="T304" s="674"/>
      <c r="U304" s="674"/>
      <c r="V304" s="674"/>
      <c r="W304" s="674"/>
      <c r="X304" s="674"/>
      <c r="Y304" s="674"/>
      <c r="Z304" s="674"/>
      <c r="AA304" s="674"/>
      <c r="AB304" s="674"/>
      <c r="AC304" s="674"/>
      <c r="AD304" s="674"/>
      <c r="AE304" s="674"/>
      <c r="AF304" s="674"/>
      <c r="AG304" s="674"/>
      <c r="AH304" s="674"/>
      <c r="AI304" s="674"/>
      <c r="AJ304" s="674"/>
      <c r="AK304" s="674"/>
      <c r="AL304" s="674"/>
      <c r="AM304" s="674"/>
      <c r="AN304" s="674"/>
      <c r="AO304" s="674"/>
      <c r="AP304" s="674"/>
      <c r="AQ304" s="674"/>
      <c r="AR304" s="674"/>
      <c r="AS304" s="674"/>
      <c r="AT304" s="674"/>
      <c r="AU304" s="674"/>
      <c r="AV304" s="674"/>
      <c r="AW304" s="674"/>
      <c r="AX304" s="674"/>
      <c r="AY304" s="674"/>
      <c r="AZ304" s="674"/>
      <c r="BA304" s="674"/>
      <c r="BB304" s="674"/>
      <c r="BC304" s="674"/>
      <c r="BD304" s="674"/>
      <c r="BE304" s="674"/>
      <c r="BF304" s="674"/>
      <c r="BG304" s="674"/>
      <c r="BH304" s="674"/>
      <c r="BI304" s="674"/>
      <c r="BJ304" s="674"/>
      <c r="BK304" s="674"/>
      <c r="BL304" s="674"/>
      <c r="BM304" s="674"/>
      <c r="BN304" s="674"/>
      <c r="BO304" s="717"/>
      <c r="BP304" s="717"/>
      <c r="BQ304" s="717"/>
    </row>
    <row r="305" spans="1:69" ht="15" customHeight="1">
      <c r="A305" s="574"/>
      <c r="B305" s="693"/>
      <c r="C305" s="614" t="s">
        <v>1951</v>
      </c>
      <c r="D305" s="535">
        <v>1</v>
      </c>
      <c r="E305" s="751">
        <v>1</v>
      </c>
      <c r="F305" s="536">
        <f t="shared" si="6"/>
        <v>0</v>
      </c>
      <c r="G305" s="537"/>
      <c r="H305" s="575"/>
      <c r="I305" s="715"/>
      <c r="J305" s="674"/>
      <c r="K305" s="674"/>
      <c r="L305" s="716"/>
      <c r="M305" s="674"/>
      <c r="N305" s="674"/>
      <c r="O305" s="674"/>
      <c r="P305" s="674"/>
      <c r="Q305" s="674"/>
      <c r="R305" s="674"/>
      <c r="S305" s="674"/>
      <c r="T305" s="674"/>
      <c r="U305" s="674"/>
      <c r="V305" s="674"/>
      <c r="W305" s="674"/>
      <c r="X305" s="674"/>
      <c r="Y305" s="674"/>
      <c r="Z305" s="674"/>
      <c r="AA305" s="674"/>
      <c r="AB305" s="674"/>
      <c r="AC305" s="674"/>
      <c r="AD305" s="674"/>
      <c r="AE305" s="674"/>
      <c r="AF305" s="674"/>
      <c r="AG305" s="674"/>
      <c r="AH305" s="674"/>
      <c r="AI305" s="674"/>
      <c r="AJ305" s="674"/>
      <c r="AK305" s="674"/>
      <c r="AL305" s="674"/>
      <c r="AM305" s="674"/>
      <c r="AN305" s="674"/>
      <c r="AO305" s="674"/>
      <c r="AP305" s="674"/>
      <c r="AQ305" s="674"/>
      <c r="AR305" s="674"/>
      <c r="AS305" s="674"/>
      <c r="AT305" s="674"/>
      <c r="AU305" s="674"/>
      <c r="AV305" s="674"/>
      <c r="AW305" s="674"/>
      <c r="AX305" s="674"/>
      <c r="AY305" s="674"/>
      <c r="AZ305" s="674"/>
      <c r="BA305" s="674"/>
      <c r="BB305" s="674"/>
      <c r="BC305" s="674"/>
      <c r="BD305" s="674"/>
      <c r="BE305" s="674"/>
      <c r="BF305" s="674"/>
      <c r="BG305" s="674"/>
      <c r="BH305" s="674"/>
      <c r="BI305" s="674"/>
      <c r="BJ305" s="674"/>
      <c r="BK305" s="674"/>
      <c r="BL305" s="674"/>
      <c r="BM305" s="674"/>
      <c r="BN305" s="674"/>
      <c r="BO305" s="717"/>
      <c r="BP305" s="717"/>
      <c r="BQ305" s="717"/>
    </row>
    <row r="306" spans="1:69" ht="15" customHeight="1">
      <c r="A306" s="574"/>
      <c r="B306" s="693"/>
      <c r="C306" s="614" t="s">
        <v>1360</v>
      </c>
      <c r="D306" s="535">
        <v>1</v>
      </c>
      <c r="E306" s="751">
        <v>1</v>
      </c>
      <c r="F306" s="536">
        <f t="shared" si="6"/>
        <v>0</v>
      </c>
      <c r="G306" s="537"/>
      <c r="H306" s="575"/>
      <c r="I306" s="715"/>
      <c r="J306" s="674"/>
      <c r="K306" s="674"/>
      <c r="L306" s="716"/>
      <c r="M306" s="674"/>
      <c r="N306" s="674"/>
      <c r="O306" s="674"/>
      <c r="P306" s="674"/>
      <c r="Q306" s="674"/>
      <c r="R306" s="674"/>
      <c r="S306" s="674"/>
      <c r="T306" s="674"/>
      <c r="U306" s="674"/>
      <c r="V306" s="674"/>
      <c r="W306" s="674"/>
      <c r="X306" s="674"/>
      <c r="Y306" s="674"/>
      <c r="Z306" s="674"/>
      <c r="AA306" s="674"/>
      <c r="AB306" s="674"/>
      <c r="AC306" s="674"/>
      <c r="AD306" s="674"/>
      <c r="AE306" s="674"/>
      <c r="AF306" s="674"/>
      <c r="AG306" s="674"/>
      <c r="AH306" s="674"/>
      <c r="AI306" s="674"/>
      <c r="AJ306" s="674"/>
      <c r="AK306" s="674"/>
      <c r="AL306" s="674"/>
      <c r="AM306" s="674"/>
      <c r="AN306" s="674"/>
      <c r="AO306" s="674"/>
      <c r="AP306" s="674"/>
      <c r="AQ306" s="674"/>
      <c r="AR306" s="674"/>
      <c r="AS306" s="674"/>
      <c r="AT306" s="674"/>
      <c r="AU306" s="674"/>
      <c r="AV306" s="674"/>
      <c r="AW306" s="674"/>
      <c r="AX306" s="674"/>
      <c r="AY306" s="674"/>
      <c r="AZ306" s="674"/>
      <c r="BA306" s="674"/>
      <c r="BB306" s="674"/>
      <c r="BC306" s="674"/>
      <c r="BD306" s="674"/>
      <c r="BE306" s="674"/>
      <c r="BF306" s="674"/>
      <c r="BG306" s="674"/>
      <c r="BH306" s="674"/>
      <c r="BI306" s="674"/>
      <c r="BJ306" s="674"/>
      <c r="BK306" s="674"/>
      <c r="BL306" s="674"/>
      <c r="BM306" s="674"/>
      <c r="BN306" s="674"/>
      <c r="BO306" s="717"/>
      <c r="BP306" s="717"/>
      <c r="BQ306" s="717"/>
    </row>
    <row r="307" spans="1:69" ht="15" customHeight="1">
      <c r="A307" s="574"/>
      <c r="B307" s="693"/>
      <c r="C307" s="614" t="s">
        <v>1440</v>
      </c>
      <c r="D307" s="535">
        <v>2</v>
      </c>
      <c r="E307" s="751">
        <v>2</v>
      </c>
      <c r="F307" s="536">
        <f t="shared" si="6"/>
        <v>0</v>
      </c>
      <c r="G307" s="537" t="s">
        <v>1372</v>
      </c>
      <c r="H307" s="575"/>
      <c r="I307" s="715"/>
      <c r="J307" s="674"/>
      <c r="K307" s="674"/>
      <c r="L307" s="716"/>
      <c r="M307" s="674"/>
      <c r="N307" s="674"/>
      <c r="O307" s="674"/>
      <c r="P307" s="674"/>
      <c r="Q307" s="674"/>
      <c r="R307" s="674"/>
      <c r="S307" s="674"/>
      <c r="T307" s="674"/>
      <c r="U307" s="674"/>
      <c r="V307" s="674"/>
      <c r="W307" s="674"/>
      <c r="X307" s="674"/>
      <c r="Y307" s="674"/>
      <c r="Z307" s="674"/>
      <c r="AA307" s="674"/>
      <c r="AB307" s="674"/>
      <c r="AC307" s="674"/>
      <c r="AD307" s="674"/>
      <c r="AE307" s="674"/>
      <c r="AF307" s="674"/>
      <c r="AG307" s="674"/>
      <c r="AH307" s="674"/>
      <c r="AI307" s="674"/>
      <c r="AJ307" s="674"/>
      <c r="AK307" s="674"/>
      <c r="AL307" s="674"/>
      <c r="AM307" s="674"/>
      <c r="AN307" s="674"/>
      <c r="AO307" s="674"/>
      <c r="AP307" s="674"/>
      <c r="AQ307" s="674"/>
      <c r="AR307" s="674"/>
      <c r="AS307" s="674"/>
      <c r="AT307" s="674"/>
      <c r="AU307" s="674"/>
      <c r="AV307" s="674"/>
      <c r="AW307" s="674"/>
      <c r="AX307" s="674"/>
      <c r="AY307" s="674"/>
      <c r="AZ307" s="674"/>
      <c r="BA307" s="674"/>
      <c r="BB307" s="674"/>
      <c r="BC307" s="674"/>
      <c r="BD307" s="674"/>
      <c r="BE307" s="674"/>
      <c r="BF307" s="674"/>
      <c r="BG307" s="674"/>
      <c r="BH307" s="674"/>
      <c r="BI307" s="674"/>
      <c r="BJ307" s="674"/>
      <c r="BK307" s="674"/>
      <c r="BL307" s="674"/>
      <c r="BM307" s="674"/>
      <c r="BN307" s="674"/>
      <c r="BO307" s="717"/>
      <c r="BP307" s="717"/>
      <c r="BQ307" s="717"/>
    </row>
    <row r="308" spans="1:69" ht="15" customHeight="1">
      <c r="A308" s="574"/>
      <c r="B308" s="693"/>
      <c r="C308" s="614" t="s">
        <v>1952</v>
      </c>
      <c r="D308" s="535">
        <v>1</v>
      </c>
      <c r="E308" s="751">
        <v>1</v>
      </c>
      <c r="F308" s="536">
        <f t="shared" si="6"/>
        <v>0</v>
      </c>
      <c r="G308" s="537"/>
      <c r="H308" s="575"/>
      <c r="I308" s="715"/>
      <c r="J308" s="674"/>
      <c r="K308" s="674"/>
      <c r="L308" s="716"/>
      <c r="M308" s="674"/>
      <c r="N308" s="674"/>
      <c r="O308" s="674"/>
      <c r="P308" s="674"/>
      <c r="Q308" s="674"/>
      <c r="R308" s="674"/>
      <c r="S308" s="674"/>
      <c r="T308" s="674"/>
      <c r="U308" s="674"/>
      <c r="V308" s="674"/>
      <c r="W308" s="674"/>
      <c r="X308" s="674"/>
      <c r="Y308" s="674"/>
      <c r="Z308" s="674"/>
      <c r="AA308" s="674"/>
      <c r="AB308" s="674"/>
      <c r="AC308" s="674"/>
      <c r="AD308" s="674"/>
      <c r="AE308" s="674"/>
      <c r="AF308" s="674"/>
      <c r="AG308" s="674"/>
      <c r="AH308" s="674"/>
      <c r="AI308" s="674"/>
      <c r="AJ308" s="674"/>
      <c r="AK308" s="674"/>
      <c r="AL308" s="674"/>
      <c r="AM308" s="674"/>
      <c r="AN308" s="674"/>
      <c r="AO308" s="674"/>
      <c r="AP308" s="674"/>
      <c r="AQ308" s="674"/>
      <c r="AR308" s="674"/>
      <c r="AS308" s="674"/>
      <c r="AT308" s="674"/>
      <c r="AU308" s="674"/>
      <c r="AV308" s="674"/>
      <c r="AW308" s="674"/>
      <c r="AX308" s="674"/>
      <c r="AY308" s="674"/>
      <c r="AZ308" s="674"/>
      <c r="BA308" s="674"/>
      <c r="BB308" s="674"/>
      <c r="BC308" s="674"/>
      <c r="BD308" s="674"/>
      <c r="BE308" s="674"/>
      <c r="BF308" s="674"/>
      <c r="BG308" s="674"/>
      <c r="BH308" s="674"/>
      <c r="BI308" s="674"/>
      <c r="BJ308" s="674"/>
      <c r="BK308" s="674"/>
      <c r="BL308" s="674"/>
      <c r="BM308" s="674"/>
      <c r="BN308" s="674"/>
      <c r="BO308" s="717"/>
      <c r="BP308" s="717"/>
      <c r="BQ308" s="717"/>
    </row>
    <row r="309" spans="1:69" ht="15" customHeight="1">
      <c r="A309" s="574"/>
      <c r="B309" s="693"/>
      <c r="C309" s="614" t="s">
        <v>1888</v>
      </c>
      <c r="D309" s="535">
        <v>1</v>
      </c>
      <c r="E309" s="751">
        <v>1</v>
      </c>
      <c r="F309" s="536">
        <f t="shared" ref="F309:F312" si="7">E309-D309</f>
        <v>0</v>
      </c>
      <c r="G309" s="615" t="s">
        <v>1852</v>
      </c>
      <c r="H309" s="575"/>
      <c r="I309" s="715"/>
      <c r="J309" s="674"/>
      <c r="K309" s="674"/>
      <c r="L309" s="716"/>
      <c r="M309" s="674"/>
      <c r="N309" s="674"/>
      <c r="O309" s="674"/>
      <c r="P309" s="674"/>
      <c r="Q309" s="674"/>
      <c r="R309" s="674"/>
      <c r="S309" s="674"/>
      <c r="T309" s="674"/>
      <c r="U309" s="674"/>
      <c r="V309" s="674"/>
      <c r="W309" s="674"/>
      <c r="X309" s="674"/>
      <c r="Y309" s="674"/>
      <c r="Z309" s="674"/>
      <c r="AA309" s="674"/>
      <c r="AB309" s="674"/>
      <c r="AC309" s="674"/>
      <c r="AD309" s="674"/>
      <c r="AE309" s="674"/>
      <c r="AF309" s="674"/>
      <c r="AG309" s="674"/>
      <c r="AH309" s="674"/>
      <c r="AI309" s="674"/>
      <c r="AJ309" s="674"/>
      <c r="AK309" s="674"/>
      <c r="AL309" s="674"/>
      <c r="AM309" s="674"/>
      <c r="AN309" s="674"/>
      <c r="AO309" s="674"/>
      <c r="AP309" s="674"/>
      <c r="AQ309" s="674"/>
      <c r="AR309" s="674"/>
      <c r="AS309" s="674"/>
      <c r="AT309" s="674"/>
      <c r="AU309" s="674"/>
      <c r="AV309" s="674"/>
      <c r="AW309" s="674"/>
      <c r="AX309" s="674"/>
      <c r="AY309" s="674"/>
      <c r="AZ309" s="674"/>
      <c r="BA309" s="674"/>
      <c r="BB309" s="674"/>
      <c r="BC309" s="674"/>
      <c r="BD309" s="674"/>
      <c r="BE309" s="674"/>
      <c r="BF309" s="674"/>
      <c r="BG309" s="674"/>
      <c r="BH309" s="674"/>
      <c r="BI309" s="674"/>
      <c r="BJ309" s="674"/>
      <c r="BK309" s="674"/>
      <c r="BL309" s="674"/>
      <c r="BM309" s="674"/>
      <c r="BN309" s="674"/>
      <c r="BO309" s="717"/>
      <c r="BP309" s="717"/>
      <c r="BQ309" s="717"/>
    </row>
    <row r="310" spans="1:69" ht="15" customHeight="1">
      <c r="A310" s="574"/>
      <c r="B310" s="693"/>
      <c r="C310" s="614" t="s">
        <v>423</v>
      </c>
      <c r="D310" s="535">
        <v>0</v>
      </c>
      <c r="E310" s="751">
        <v>0</v>
      </c>
      <c r="F310" s="536">
        <f t="shared" si="7"/>
        <v>0</v>
      </c>
      <c r="G310" s="537"/>
      <c r="H310" s="575"/>
      <c r="I310" s="715"/>
      <c r="J310" s="674"/>
      <c r="K310" s="674"/>
      <c r="L310" s="716"/>
      <c r="M310" s="674"/>
      <c r="N310" s="674"/>
      <c r="O310" s="674"/>
      <c r="P310" s="674"/>
      <c r="Q310" s="674"/>
      <c r="R310" s="674"/>
      <c r="S310" s="674"/>
      <c r="T310" s="674"/>
      <c r="U310" s="674"/>
      <c r="V310" s="674"/>
      <c r="W310" s="674"/>
      <c r="X310" s="674"/>
      <c r="Y310" s="674"/>
      <c r="Z310" s="674"/>
      <c r="AA310" s="674"/>
      <c r="AB310" s="674"/>
      <c r="AC310" s="674"/>
      <c r="AD310" s="674"/>
      <c r="AE310" s="674"/>
      <c r="AF310" s="674"/>
      <c r="AG310" s="674"/>
      <c r="AH310" s="674"/>
      <c r="AI310" s="674"/>
      <c r="AJ310" s="674"/>
      <c r="AK310" s="674"/>
      <c r="AL310" s="674"/>
      <c r="AM310" s="674"/>
      <c r="AN310" s="674"/>
      <c r="AO310" s="674"/>
      <c r="AP310" s="674"/>
      <c r="AQ310" s="674"/>
      <c r="AR310" s="674"/>
      <c r="AS310" s="674"/>
      <c r="AT310" s="674"/>
      <c r="AU310" s="674"/>
      <c r="AV310" s="674"/>
      <c r="AW310" s="674"/>
      <c r="AX310" s="674"/>
      <c r="AY310" s="674"/>
      <c r="AZ310" s="674"/>
      <c r="BA310" s="674"/>
      <c r="BB310" s="674"/>
      <c r="BC310" s="674"/>
      <c r="BD310" s="674"/>
      <c r="BE310" s="674"/>
      <c r="BF310" s="674"/>
      <c r="BG310" s="674"/>
      <c r="BH310" s="674"/>
      <c r="BI310" s="674"/>
      <c r="BJ310" s="674"/>
      <c r="BK310" s="674"/>
      <c r="BL310" s="674"/>
      <c r="BM310" s="674"/>
      <c r="BN310" s="674"/>
      <c r="BO310" s="717"/>
      <c r="BP310" s="717"/>
      <c r="BQ310" s="717"/>
    </row>
    <row r="311" spans="1:69" ht="15" customHeight="1">
      <c r="A311" s="574"/>
      <c r="B311" s="693"/>
      <c r="C311" s="614" t="s">
        <v>552</v>
      </c>
      <c r="D311" s="535">
        <v>1</v>
      </c>
      <c r="E311" s="751">
        <v>1</v>
      </c>
      <c r="F311" s="536">
        <f t="shared" si="7"/>
        <v>0</v>
      </c>
      <c r="G311" s="537"/>
      <c r="H311" s="575"/>
      <c r="I311" s="715"/>
      <c r="J311" s="674"/>
      <c r="K311" s="674"/>
      <c r="L311" s="716"/>
      <c r="M311" s="674"/>
      <c r="N311" s="674"/>
      <c r="O311" s="674"/>
      <c r="P311" s="674"/>
      <c r="Q311" s="674"/>
      <c r="R311" s="674"/>
      <c r="S311" s="674"/>
      <c r="T311" s="674"/>
      <c r="U311" s="674"/>
      <c r="V311" s="674"/>
      <c r="W311" s="674"/>
      <c r="X311" s="674"/>
      <c r="Y311" s="674"/>
      <c r="Z311" s="674"/>
      <c r="AA311" s="674"/>
      <c r="AB311" s="674"/>
      <c r="AC311" s="674"/>
      <c r="AD311" s="674"/>
      <c r="AE311" s="674"/>
      <c r="AF311" s="674"/>
      <c r="AG311" s="674"/>
      <c r="AH311" s="674"/>
      <c r="AI311" s="674"/>
      <c r="AJ311" s="674"/>
      <c r="AK311" s="674"/>
      <c r="AL311" s="674"/>
      <c r="AM311" s="674"/>
      <c r="AN311" s="674"/>
      <c r="AO311" s="674"/>
      <c r="AP311" s="674"/>
      <c r="AQ311" s="674"/>
      <c r="AR311" s="674"/>
      <c r="AS311" s="674"/>
      <c r="AT311" s="674"/>
      <c r="AU311" s="674"/>
      <c r="AV311" s="674"/>
      <c r="AW311" s="674"/>
      <c r="AX311" s="674"/>
      <c r="AY311" s="674"/>
      <c r="AZ311" s="674"/>
      <c r="BA311" s="674"/>
      <c r="BB311" s="674"/>
      <c r="BC311" s="674"/>
      <c r="BD311" s="674"/>
      <c r="BE311" s="674"/>
      <c r="BF311" s="674"/>
      <c r="BG311" s="674"/>
      <c r="BH311" s="674"/>
      <c r="BI311" s="674"/>
      <c r="BJ311" s="674"/>
      <c r="BK311" s="674"/>
      <c r="BL311" s="674"/>
      <c r="BM311" s="674"/>
      <c r="BN311" s="674"/>
      <c r="BO311" s="717"/>
      <c r="BP311" s="717"/>
      <c r="BQ311" s="717"/>
    </row>
    <row r="312" spans="1:69" ht="15" customHeight="1">
      <c r="A312" s="574"/>
      <c r="B312" s="700"/>
      <c r="C312" s="627" t="s">
        <v>758</v>
      </c>
      <c r="D312" s="602">
        <v>2</v>
      </c>
      <c r="E312" s="761">
        <v>2</v>
      </c>
      <c r="F312" s="603">
        <f t="shared" si="7"/>
        <v>0</v>
      </c>
      <c r="G312" s="604" t="s">
        <v>1513</v>
      </c>
      <c r="H312" s="575"/>
      <c r="I312" s="715"/>
      <c r="J312" s="674"/>
      <c r="K312" s="674"/>
      <c r="L312" s="716"/>
      <c r="M312" s="674"/>
      <c r="N312" s="674"/>
      <c r="O312" s="674"/>
      <c r="P312" s="674"/>
      <c r="Q312" s="674"/>
      <c r="R312" s="674"/>
      <c r="S312" s="674"/>
      <c r="T312" s="674"/>
      <c r="U312" s="674"/>
      <c r="V312" s="674"/>
      <c r="W312" s="674"/>
      <c r="X312" s="674"/>
      <c r="Y312" s="674"/>
      <c r="Z312" s="674"/>
      <c r="AA312" s="674"/>
      <c r="AB312" s="674"/>
      <c r="AC312" s="674"/>
      <c r="AD312" s="674"/>
      <c r="AE312" s="674"/>
      <c r="AF312" s="674"/>
      <c r="AG312" s="674"/>
      <c r="AH312" s="674"/>
      <c r="AI312" s="674"/>
      <c r="AJ312" s="674"/>
      <c r="AK312" s="674"/>
      <c r="AL312" s="674"/>
      <c r="AM312" s="674"/>
      <c r="AN312" s="674"/>
      <c r="AO312" s="674"/>
      <c r="AP312" s="674"/>
      <c r="AQ312" s="674"/>
      <c r="AR312" s="674"/>
      <c r="AS312" s="674"/>
      <c r="AT312" s="674"/>
      <c r="AU312" s="674"/>
      <c r="AV312" s="674"/>
      <c r="AW312" s="674"/>
      <c r="AX312" s="674"/>
      <c r="AY312" s="674"/>
      <c r="AZ312" s="674"/>
      <c r="BA312" s="674"/>
      <c r="BB312" s="674"/>
      <c r="BC312" s="674"/>
      <c r="BD312" s="674"/>
      <c r="BE312" s="674"/>
      <c r="BF312" s="674"/>
      <c r="BG312" s="674"/>
      <c r="BH312" s="674"/>
      <c r="BI312" s="674"/>
      <c r="BJ312" s="674"/>
      <c r="BK312" s="674"/>
      <c r="BL312" s="674"/>
      <c r="BM312" s="674"/>
      <c r="BN312" s="674"/>
      <c r="BO312" s="717"/>
      <c r="BP312" s="717"/>
      <c r="BQ312" s="717"/>
    </row>
    <row r="313" spans="1:69" ht="15" customHeight="1">
      <c r="A313" s="574"/>
      <c r="B313" s="643"/>
      <c r="C313" s="643"/>
      <c r="D313" s="643"/>
      <c r="E313" s="643"/>
      <c r="F313" s="643"/>
      <c r="G313" s="643"/>
      <c r="H313" s="575"/>
      <c r="I313" s="715"/>
      <c r="BO313" s="770"/>
      <c r="BP313" s="770"/>
      <c r="BQ313" s="770"/>
    </row>
    <row r="314" spans="1:69" ht="21" customHeight="1">
      <c r="A314" s="574"/>
      <c r="B314" s="583" t="s">
        <v>1953</v>
      </c>
      <c r="C314" s="643"/>
      <c r="D314" s="643"/>
      <c r="E314" s="643"/>
      <c r="F314" s="643"/>
      <c r="G314" s="643"/>
      <c r="H314" s="575"/>
      <c r="I314" s="715"/>
    </row>
    <row r="315" spans="1:69" ht="15" customHeight="1">
      <c r="A315" s="574"/>
      <c r="B315" s="702"/>
      <c r="C315" s="593" t="s">
        <v>1954</v>
      </c>
      <c r="D315" s="599">
        <v>0</v>
      </c>
      <c r="E315" s="755">
        <v>4</v>
      </c>
      <c r="F315" s="610">
        <f>E315-D315</f>
        <v>4</v>
      </c>
      <c r="G315" s="600" t="s">
        <v>1927</v>
      </c>
      <c r="H315" s="575"/>
      <c r="I315" s="715"/>
    </row>
    <row r="316" spans="1:69" ht="15.75" customHeight="1">
      <c r="A316" s="574"/>
      <c r="B316" s="693"/>
      <c r="C316" s="598" t="s">
        <v>1955</v>
      </c>
      <c r="D316" s="656">
        <v>0</v>
      </c>
      <c r="E316" s="771">
        <v>4</v>
      </c>
      <c r="F316" s="631">
        <f>E316-D316</f>
        <v>4</v>
      </c>
      <c r="G316" s="600" t="s">
        <v>1927</v>
      </c>
      <c r="H316" s="575"/>
      <c r="I316" s="715"/>
    </row>
    <row r="317" spans="1:69" ht="15.75" customHeight="1">
      <c r="A317" s="574"/>
      <c r="B317" s="693"/>
      <c r="C317" s="598" t="s">
        <v>1956</v>
      </c>
      <c r="D317" s="656">
        <v>0</v>
      </c>
      <c r="E317" s="771">
        <v>4</v>
      </c>
      <c r="F317" s="631">
        <f>E317-D317</f>
        <v>4</v>
      </c>
      <c r="G317" s="600" t="s">
        <v>1927</v>
      </c>
      <c r="H317" s="575"/>
      <c r="I317" s="715"/>
    </row>
    <row r="318" spans="1:69" ht="15" customHeight="1">
      <c r="A318" s="574"/>
      <c r="B318" s="700"/>
      <c r="C318" s="640" t="s">
        <v>1957</v>
      </c>
      <c r="D318" s="658">
        <v>0</v>
      </c>
      <c r="E318" s="769">
        <v>4</v>
      </c>
      <c r="F318" s="659">
        <f>E318-D318</f>
        <v>4</v>
      </c>
      <c r="G318" s="604" t="s">
        <v>1927</v>
      </c>
      <c r="H318" s="575"/>
      <c r="I318" s="715"/>
    </row>
    <row r="319" spans="1:69" ht="9.9499999999999993" customHeight="1">
      <c r="A319" s="574"/>
      <c r="B319" s="642"/>
      <c r="C319" s="643"/>
      <c r="D319" s="643"/>
      <c r="E319" s="643"/>
      <c r="F319" s="643"/>
      <c r="G319" s="643"/>
      <c r="H319" s="575"/>
      <c r="I319" s="715"/>
      <c r="J319" s="743"/>
      <c r="K319" s="743"/>
      <c r="L319" s="735"/>
      <c r="M319" s="743"/>
      <c r="N319" s="743"/>
      <c r="O319" s="743"/>
      <c r="P319" s="743"/>
      <c r="Q319" s="743"/>
      <c r="R319" s="743"/>
      <c r="S319" s="743"/>
      <c r="T319" s="743"/>
      <c r="U319" s="743"/>
      <c r="V319" s="743"/>
      <c r="W319" s="743"/>
      <c r="X319" s="743"/>
      <c r="Y319" s="743"/>
      <c r="Z319" s="743"/>
      <c r="AA319" s="743"/>
      <c r="AB319" s="743"/>
      <c r="AC319" s="743"/>
      <c r="AD319" s="743"/>
      <c r="AE319" s="743"/>
      <c r="AF319" s="743"/>
      <c r="AG319" s="743"/>
      <c r="AH319" s="743"/>
      <c r="AI319" s="743"/>
      <c r="AJ319" s="743"/>
      <c r="AK319" s="743"/>
      <c r="AL319" s="743"/>
      <c r="AM319" s="743"/>
      <c r="AN319" s="743"/>
      <c r="AO319" s="743"/>
      <c r="AP319" s="743"/>
      <c r="AQ319" s="743"/>
      <c r="AR319" s="743"/>
      <c r="AS319" s="743"/>
      <c r="AT319" s="743"/>
      <c r="AU319" s="743"/>
      <c r="AV319" s="743"/>
      <c r="AW319" s="743"/>
      <c r="AX319" s="743"/>
      <c r="AY319" s="743"/>
      <c r="AZ319" s="743"/>
      <c r="BA319" s="743"/>
      <c r="BB319" s="743"/>
      <c r="BC319" s="743"/>
      <c r="BD319" s="743"/>
      <c r="BE319" s="743"/>
      <c r="BF319" s="743"/>
      <c r="BG319" s="743"/>
      <c r="BH319" s="743"/>
      <c r="BI319" s="743"/>
      <c r="BJ319" s="743"/>
      <c r="BK319" s="743"/>
      <c r="BL319" s="743"/>
      <c r="BM319" s="743"/>
      <c r="BN319" s="743"/>
      <c r="BO319" s="743"/>
      <c r="BP319" s="743"/>
      <c r="BQ319" s="743"/>
    </row>
    <row r="320" spans="1:69" ht="21" customHeight="1">
      <c r="A320" s="574"/>
      <c r="B320" s="583" t="s">
        <v>1614</v>
      </c>
      <c r="C320" s="643"/>
      <c r="D320" s="643"/>
      <c r="E320" s="643"/>
      <c r="F320" s="643"/>
      <c r="G320" s="643"/>
      <c r="H320" s="575"/>
      <c r="I320" s="715"/>
    </row>
    <row r="321" spans="1:69" ht="15" customHeight="1">
      <c r="A321" s="574"/>
      <c r="B321" s="702"/>
      <c r="C321" s="593" t="s">
        <v>1784</v>
      </c>
      <c r="D321" s="599">
        <v>2</v>
      </c>
      <c r="E321" s="755">
        <v>2</v>
      </c>
      <c r="F321" s="610">
        <f>E321-D321</f>
        <v>0</v>
      </c>
      <c r="G321" s="600"/>
      <c r="H321" s="575"/>
      <c r="I321" s="715"/>
    </row>
    <row r="322" spans="1:69" ht="15.75" customHeight="1">
      <c r="A322" s="574"/>
      <c r="B322" s="693"/>
      <c r="C322" s="598" t="s">
        <v>1321</v>
      </c>
      <c r="D322" s="656">
        <v>2</v>
      </c>
      <c r="E322" s="771">
        <v>2</v>
      </c>
      <c r="F322" s="631">
        <f>E322-D322</f>
        <v>0</v>
      </c>
      <c r="G322" s="600" t="s">
        <v>1322</v>
      </c>
      <c r="H322" s="575"/>
      <c r="I322" s="715"/>
    </row>
    <row r="323" spans="1:69" ht="15.75" customHeight="1">
      <c r="A323" s="574"/>
      <c r="B323" s="693"/>
      <c r="C323" s="598" t="s">
        <v>1323</v>
      </c>
      <c r="D323" s="656">
        <v>0</v>
      </c>
      <c r="E323" s="771">
        <v>0</v>
      </c>
      <c r="F323" s="631">
        <f>E323-D323</f>
        <v>0</v>
      </c>
      <c r="G323" s="597" t="s">
        <v>1785</v>
      </c>
      <c r="H323" s="575"/>
      <c r="I323" s="715"/>
    </row>
    <row r="324" spans="1:69" ht="15.75" customHeight="1">
      <c r="A324" s="574"/>
      <c r="B324" s="693"/>
      <c r="C324" s="598" t="s">
        <v>917</v>
      </c>
      <c r="D324" s="656">
        <v>1</v>
      </c>
      <c r="E324" s="771">
        <v>1</v>
      </c>
      <c r="F324" s="657">
        <f>E324-D324</f>
        <v>0</v>
      </c>
      <c r="G324" s="600" t="s">
        <v>1786</v>
      </c>
      <c r="H324" s="575"/>
      <c r="I324" s="715"/>
    </row>
    <row r="325" spans="1:69" ht="15" customHeight="1">
      <c r="A325" s="574"/>
      <c r="B325" s="700"/>
      <c r="C325" s="640" t="s">
        <v>769</v>
      </c>
      <c r="D325" s="658">
        <v>1</v>
      </c>
      <c r="E325" s="769">
        <v>1</v>
      </c>
      <c r="F325" s="659">
        <f>E325-D325</f>
        <v>0</v>
      </c>
      <c r="G325" s="604"/>
      <c r="H325" s="575"/>
      <c r="I325" s="715"/>
    </row>
    <row r="326" spans="1:69" ht="9.9499999999999993" customHeight="1">
      <c r="A326" s="574"/>
      <c r="B326" s="642"/>
      <c r="C326" s="643"/>
      <c r="D326" s="643"/>
      <c r="E326" s="643"/>
      <c r="F326" s="643"/>
      <c r="G326" s="643"/>
      <c r="H326" s="575"/>
      <c r="I326" s="715"/>
    </row>
    <row r="327" spans="1:69" ht="21" customHeight="1">
      <c r="A327" s="574"/>
      <c r="B327" s="583" t="s">
        <v>950</v>
      </c>
      <c r="C327" s="643"/>
      <c r="D327" s="643"/>
      <c r="E327" s="643"/>
      <c r="F327" s="643"/>
      <c r="G327" s="643"/>
      <c r="H327" s="575"/>
      <c r="I327" s="715"/>
      <c r="J327" s="737"/>
      <c r="K327" s="737"/>
      <c r="L327" s="738"/>
      <c r="M327" s="737"/>
      <c r="N327" s="737"/>
      <c r="O327" s="737"/>
      <c r="P327" s="737"/>
      <c r="Q327" s="737"/>
      <c r="R327" s="737"/>
      <c r="S327" s="737"/>
      <c r="T327" s="737"/>
      <c r="U327" s="737"/>
      <c r="V327" s="737"/>
      <c r="W327" s="737"/>
      <c r="X327" s="737"/>
      <c r="Y327" s="737"/>
      <c r="Z327" s="737"/>
      <c r="AA327" s="737"/>
      <c r="AB327" s="737"/>
      <c r="AC327" s="737"/>
      <c r="AD327" s="737"/>
      <c r="AE327" s="737"/>
      <c r="AF327" s="737"/>
      <c r="AG327" s="737"/>
      <c r="AH327" s="737"/>
      <c r="AI327" s="737"/>
      <c r="AJ327" s="737"/>
      <c r="AK327" s="737"/>
      <c r="AL327" s="737"/>
      <c r="AM327" s="737"/>
      <c r="AN327" s="737"/>
      <c r="AO327" s="737"/>
      <c r="AP327" s="737"/>
      <c r="AQ327" s="737"/>
      <c r="AR327" s="737"/>
      <c r="AS327" s="737"/>
      <c r="AT327" s="737"/>
      <c r="AU327" s="737"/>
      <c r="AV327" s="737"/>
      <c r="AW327" s="737"/>
      <c r="AX327" s="737"/>
      <c r="AY327" s="737"/>
      <c r="AZ327" s="737"/>
      <c r="BA327" s="737"/>
      <c r="BB327" s="737"/>
      <c r="BC327" s="737"/>
      <c r="BD327" s="737"/>
      <c r="BE327" s="737"/>
      <c r="BF327" s="737"/>
      <c r="BG327" s="737"/>
      <c r="BH327" s="737"/>
      <c r="BI327" s="737"/>
      <c r="BJ327" s="737"/>
      <c r="BK327" s="737"/>
      <c r="BL327" s="737"/>
      <c r="BM327" s="737"/>
      <c r="BN327" s="737"/>
      <c r="BO327" s="737"/>
      <c r="BP327" s="737"/>
      <c r="BQ327" s="737"/>
    </row>
    <row r="328" spans="1:69" ht="15" customHeight="1">
      <c r="A328" s="574"/>
      <c r="B328" s="692"/>
      <c r="C328" s="585" t="s">
        <v>560</v>
      </c>
      <c r="D328" s="606">
        <v>1</v>
      </c>
      <c r="E328" s="762">
        <v>1</v>
      </c>
      <c r="F328" s="607">
        <f t="shared" ref="F328:F345" si="8">E328-D328</f>
        <v>0</v>
      </c>
      <c r="G328" s="608"/>
      <c r="H328" s="575"/>
      <c r="I328" s="715"/>
      <c r="J328" s="674">
        <v>0</v>
      </c>
      <c r="K328" s="674"/>
      <c r="L328" s="716"/>
      <c r="M328" s="674"/>
      <c r="N328" s="674"/>
      <c r="O328" s="674"/>
      <c r="P328" s="674"/>
      <c r="Q328" s="674"/>
      <c r="R328" s="674"/>
      <c r="S328" s="674"/>
      <c r="T328" s="674"/>
      <c r="U328" s="674"/>
      <c r="V328" s="674"/>
      <c r="W328" s="674"/>
      <c r="X328" s="674"/>
      <c r="Y328" s="674"/>
      <c r="Z328" s="674"/>
      <c r="AA328" s="674"/>
      <c r="AB328" s="674"/>
      <c r="AC328" s="674"/>
      <c r="AD328" s="674"/>
      <c r="AE328" s="674"/>
      <c r="AF328" s="674"/>
      <c r="AG328" s="674"/>
      <c r="AH328" s="674"/>
      <c r="AI328" s="674"/>
      <c r="AJ328" s="674"/>
      <c r="AK328" s="674"/>
      <c r="AL328" s="674"/>
      <c r="AM328" s="674"/>
      <c r="AN328" s="674"/>
      <c r="AO328" s="674"/>
      <c r="AP328" s="674"/>
      <c r="AQ328" s="674"/>
      <c r="AR328" s="674"/>
      <c r="AS328" s="674"/>
      <c r="AT328" s="674"/>
      <c r="AU328" s="674"/>
      <c r="AV328" s="674"/>
      <c r="AW328" s="674"/>
      <c r="AX328" s="674"/>
      <c r="AY328" s="674"/>
      <c r="AZ328" s="674"/>
      <c r="BA328" s="674"/>
      <c r="BB328" s="674"/>
      <c r="BC328" s="674"/>
      <c r="BD328" s="674"/>
      <c r="BE328" s="674"/>
      <c r="BF328" s="674"/>
      <c r="BG328" s="674"/>
      <c r="BH328" s="674"/>
      <c r="BI328" s="674"/>
      <c r="BJ328" s="674"/>
      <c r="BK328" s="674"/>
      <c r="BL328" s="674"/>
      <c r="BM328" s="674"/>
      <c r="BN328" s="674"/>
      <c r="BO328" s="717">
        <v>1</v>
      </c>
      <c r="BP328" s="717"/>
      <c r="BQ328" s="717"/>
    </row>
    <row r="329" spans="1:69" ht="15" customHeight="1">
      <c r="A329" s="574"/>
      <c r="B329" s="693"/>
      <c r="C329" s="614" t="s">
        <v>1281</v>
      </c>
      <c r="D329" s="535">
        <v>2</v>
      </c>
      <c r="E329" s="751">
        <v>2</v>
      </c>
      <c r="F329" s="536">
        <f t="shared" si="8"/>
        <v>0</v>
      </c>
      <c r="G329" s="537"/>
      <c r="H329" s="575"/>
      <c r="I329" s="715"/>
      <c r="J329" s="674"/>
      <c r="K329" s="674"/>
      <c r="L329" s="716"/>
      <c r="M329" s="674"/>
      <c r="N329" s="674"/>
      <c r="O329" s="674"/>
      <c r="P329" s="674"/>
      <c r="Q329" s="674"/>
      <c r="R329" s="674"/>
      <c r="S329" s="674"/>
      <c r="T329" s="674"/>
      <c r="U329" s="674"/>
      <c r="V329" s="674"/>
      <c r="W329" s="674"/>
      <c r="X329" s="674"/>
      <c r="Y329" s="674"/>
      <c r="Z329" s="674"/>
      <c r="AA329" s="674"/>
      <c r="AB329" s="674"/>
      <c r="AC329" s="674"/>
      <c r="AD329" s="674"/>
      <c r="AE329" s="674"/>
      <c r="AF329" s="674"/>
      <c r="AG329" s="674"/>
      <c r="AH329" s="674"/>
      <c r="AI329" s="674"/>
      <c r="AJ329" s="674"/>
      <c r="AK329" s="674"/>
      <c r="AL329" s="674"/>
      <c r="AM329" s="674"/>
      <c r="AN329" s="674"/>
      <c r="AO329" s="674"/>
      <c r="AP329" s="674"/>
      <c r="AQ329" s="674"/>
      <c r="AR329" s="674"/>
      <c r="AS329" s="674"/>
      <c r="AT329" s="674"/>
      <c r="AU329" s="674"/>
      <c r="AV329" s="674"/>
      <c r="AW329" s="674"/>
      <c r="AX329" s="674"/>
      <c r="AY329" s="674"/>
      <c r="AZ329" s="674"/>
      <c r="BA329" s="674"/>
      <c r="BB329" s="674"/>
      <c r="BC329" s="674"/>
      <c r="BD329" s="674"/>
      <c r="BE329" s="674"/>
      <c r="BF329" s="674"/>
      <c r="BG329" s="674"/>
      <c r="BH329" s="674"/>
      <c r="BI329" s="674"/>
      <c r="BJ329" s="674"/>
      <c r="BK329" s="674"/>
      <c r="BL329" s="674"/>
      <c r="BM329" s="674"/>
      <c r="BN329" s="674"/>
      <c r="BO329" s="717"/>
      <c r="BP329" s="717"/>
      <c r="BQ329" s="717"/>
    </row>
    <row r="330" spans="1:69" ht="15" customHeight="1">
      <c r="A330" s="574"/>
      <c r="B330" s="693"/>
      <c r="C330" s="614" t="s">
        <v>1282</v>
      </c>
      <c r="D330" s="535">
        <v>6</v>
      </c>
      <c r="E330" s="751">
        <v>6</v>
      </c>
      <c r="F330" s="536">
        <f t="shared" si="8"/>
        <v>0</v>
      </c>
      <c r="G330" s="537"/>
      <c r="H330" s="575"/>
      <c r="I330" s="715"/>
      <c r="J330" s="674">
        <v>136</v>
      </c>
      <c r="K330" s="674">
        <v>137</v>
      </c>
      <c r="L330" s="674">
        <v>138</v>
      </c>
      <c r="M330" s="674">
        <v>139</v>
      </c>
      <c r="N330" s="674">
        <v>140</v>
      </c>
      <c r="O330" s="674">
        <v>141</v>
      </c>
      <c r="P330" s="674"/>
      <c r="Q330" s="674"/>
      <c r="R330" s="674"/>
      <c r="S330" s="674"/>
      <c r="T330" s="674"/>
      <c r="U330" s="674"/>
      <c r="V330" s="674"/>
      <c r="W330" s="674"/>
      <c r="X330" s="674"/>
      <c r="Y330" s="674"/>
      <c r="Z330" s="674"/>
      <c r="AA330" s="674"/>
      <c r="AB330" s="674"/>
      <c r="AC330" s="674"/>
      <c r="AD330" s="674"/>
      <c r="AE330" s="674"/>
      <c r="AF330" s="674"/>
      <c r="AG330" s="674"/>
      <c r="AH330" s="674"/>
      <c r="AI330" s="674"/>
      <c r="AJ330" s="674"/>
      <c r="AK330" s="674"/>
      <c r="AL330" s="674"/>
      <c r="AM330" s="674"/>
      <c r="AN330" s="674"/>
      <c r="AO330" s="674"/>
      <c r="AP330" s="674"/>
      <c r="AQ330" s="674"/>
      <c r="AR330" s="674"/>
      <c r="AS330" s="674"/>
      <c r="AT330" s="674"/>
      <c r="AU330" s="674"/>
      <c r="AV330" s="674"/>
      <c r="AW330" s="674"/>
      <c r="AX330" s="674"/>
      <c r="AY330" s="674"/>
      <c r="AZ330" s="674"/>
      <c r="BA330" s="674"/>
      <c r="BB330" s="674"/>
      <c r="BC330" s="674"/>
      <c r="BD330" s="674"/>
      <c r="BE330" s="674"/>
      <c r="BF330" s="674"/>
      <c r="BG330" s="674"/>
      <c r="BH330" s="674"/>
      <c r="BI330" s="674"/>
      <c r="BJ330" s="674"/>
      <c r="BK330" s="674"/>
      <c r="BL330" s="674"/>
      <c r="BM330" s="674"/>
      <c r="BN330" s="674"/>
      <c r="BO330" s="717">
        <v>6</v>
      </c>
      <c r="BP330" s="717"/>
      <c r="BQ330" s="717"/>
    </row>
    <row r="331" spans="1:69" ht="15" customHeight="1">
      <c r="A331" s="574"/>
      <c r="B331" s="693"/>
      <c r="C331" s="614" t="s">
        <v>1283</v>
      </c>
      <c r="D331" s="535">
        <v>6</v>
      </c>
      <c r="E331" s="751">
        <v>6</v>
      </c>
      <c r="F331" s="536">
        <f t="shared" si="8"/>
        <v>0</v>
      </c>
      <c r="G331" s="537"/>
      <c r="H331" s="575"/>
      <c r="I331" s="715"/>
      <c r="J331" s="674"/>
      <c r="K331" s="674"/>
      <c r="L331" s="716"/>
      <c r="M331" s="674"/>
      <c r="N331" s="674"/>
      <c r="O331" s="674"/>
      <c r="P331" s="674"/>
      <c r="Q331" s="674"/>
      <c r="R331" s="674"/>
      <c r="S331" s="674"/>
      <c r="T331" s="674"/>
      <c r="U331" s="674"/>
      <c r="V331" s="674"/>
      <c r="W331" s="674"/>
      <c r="X331" s="674"/>
      <c r="Y331" s="674"/>
      <c r="Z331" s="674"/>
      <c r="AA331" s="674"/>
      <c r="AB331" s="674"/>
      <c r="AC331" s="674"/>
      <c r="AD331" s="674"/>
      <c r="AE331" s="674"/>
      <c r="AF331" s="674"/>
      <c r="AG331" s="674"/>
      <c r="AH331" s="674"/>
      <c r="AI331" s="674"/>
      <c r="AJ331" s="674"/>
      <c r="AK331" s="674"/>
      <c r="AL331" s="674"/>
      <c r="AM331" s="674"/>
      <c r="AN331" s="674"/>
      <c r="AO331" s="674"/>
      <c r="AP331" s="674"/>
      <c r="AQ331" s="674"/>
      <c r="AR331" s="674"/>
      <c r="AS331" s="674"/>
      <c r="AT331" s="674"/>
      <c r="AU331" s="674"/>
      <c r="AV331" s="674"/>
      <c r="AW331" s="674"/>
      <c r="AX331" s="674"/>
      <c r="AY331" s="674"/>
      <c r="AZ331" s="674"/>
      <c r="BA331" s="674"/>
      <c r="BB331" s="674"/>
      <c r="BC331" s="674"/>
      <c r="BD331" s="674"/>
      <c r="BE331" s="674"/>
      <c r="BF331" s="674"/>
      <c r="BG331" s="674"/>
      <c r="BH331" s="674"/>
      <c r="BI331" s="674"/>
      <c r="BJ331" s="674"/>
      <c r="BK331" s="674"/>
      <c r="BL331" s="674"/>
      <c r="BM331" s="674"/>
      <c r="BN331" s="674"/>
      <c r="BO331" s="717"/>
      <c r="BP331" s="717"/>
      <c r="BQ331" s="717"/>
    </row>
    <row r="332" spans="1:69" ht="15" customHeight="1">
      <c r="A332" s="574"/>
      <c r="B332" s="693"/>
      <c r="C332" s="614" t="s">
        <v>1147</v>
      </c>
      <c r="D332" s="535">
        <v>4</v>
      </c>
      <c r="E332" s="751">
        <v>4</v>
      </c>
      <c r="F332" s="536">
        <f t="shared" si="8"/>
        <v>0</v>
      </c>
      <c r="G332" s="537"/>
      <c r="H332" s="575"/>
      <c r="I332" s="715"/>
      <c r="J332" s="674"/>
      <c r="K332" s="674"/>
      <c r="L332" s="716"/>
      <c r="M332" s="674"/>
      <c r="N332" s="674"/>
      <c r="O332" s="674"/>
      <c r="P332" s="674"/>
      <c r="Q332" s="674"/>
      <c r="R332" s="674"/>
      <c r="S332" s="674"/>
      <c r="T332" s="674"/>
      <c r="U332" s="674"/>
      <c r="V332" s="674"/>
      <c r="W332" s="674"/>
      <c r="X332" s="674"/>
      <c r="Y332" s="674"/>
      <c r="Z332" s="674"/>
      <c r="AA332" s="674"/>
      <c r="AB332" s="674"/>
      <c r="AC332" s="674"/>
      <c r="AD332" s="674"/>
      <c r="AE332" s="674"/>
      <c r="AF332" s="674"/>
      <c r="AG332" s="674"/>
      <c r="AH332" s="674"/>
      <c r="AI332" s="674"/>
      <c r="AJ332" s="674"/>
      <c r="AK332" s="674"/>
      <c r="AL332" s="674"/>
      <c r="AM332" s="674"/>
      <c r="AN332" s="674"/>
      <c r="AO332" s="674"/>
      <c r="AP332" s="674"/>
      <c r="AQ332" s="674"/>
      <c r="AR332" s="674"/>
      <c r="AS332" s="674"/>
      <c r="AT332" s="674"/>
      <c r="AU332" s="674"/>
      <c r="AV332" s="674"/>
      <c r="AW332" s="674"/>
      <c r="AX332" s="674"/>
      <c r="AY332" s="674"/>
      <c r="AZ332" s="674"/>
      <c r="BA332" s="674"/>
      <c r="BB332" s="674"/>
      <c r="BC332" s="674"/>
      <c r="BD332" s="674"/>
      <c r="BE332" s="674"/>
      <c r="BF332" s="674"/>
      <c r="BG332" s="674"/>
      <c r="BH332" s="674"/>
      <c r="BI332" s="674"/>
      <c r="BJ332" s="674"/>
      <c r="BK332" s="674"/>
      <c r="BL332" s="674"/>
      <c r="BM332" s="674"/>
      <c r="BN332" s="674"/>
      <c r="BO332" s="717"/>
      <c r="BP332" s="717"/>
      <c r="BQ332" s="717"/>
    </row>
    <row r="333" spans="1:69" ht="15" customHeight="1">
      <c r="A333" s="574"/>
      <c r="B333" s="693"/>
      <c r="C333" s="614" t="s">
        <v>1097</v>
      </c>
      <c r="D333" s="535">
        <v>5</v>
      </c>
      <c r="E333" s="751">
        <v>5</v>
      </c>
      <c r="F333" s="536">
        <f t="shared" si="8"/>
        <v>0</v>
      </c>
      <c r="G333" s="615"/>
      <c r="H333" s="575"/>
      <c r="I333" s="715"/>
      <c r="J333" s="674"/>
      <c r="K333" s="674"/>
      <c r="L333" s="716"/>
      <c r="M333" s="674"/>
      <c r="N333" s="674"/>
      <c r="O333" s="674"/>
      <c r="P333" s="674"/>
      <c r="Q333" s="674"/>
      <c r="R333" s="674"/>
      <c r="S333" s="674"/>
      <c r="T333" s="674"/>
      <c r="U333" s="674"/>
      <c r="V333" s="674"/>
      <c r="W333" s="674"/>
      <c r="X333" s="674"/>
      <c r="Y333" s="674"/>
      <c r="Z333" s="674"/>
      <c r="AA333" s="674"/>
      <c r="AB333" s="674"/>
      <c r="AC333" s="674"/>
      <c r="AD333" s="674"/>
      <c r="AE333" s="674"/>
      <c r="AF333" s="674"/>
      <c r="AG333" s="674"/>
      <c r="AH333" s="674"/>
      <c r="AI333" s="674"/>
      <c r="AJ333" s="674"/>
      <c r="AK333" s="674"/>
      <c r="AL333" s="674"/>
      <c r="AM333" s="674"/>
      <c r="AN333" s="674"/>
      <c r="AO333" s="674"/>
      <c r="AP333" s="674"/>
      <c r="AQ333" s="674"/>
      <c r="AR333" s="674"/>
      <c r="AS333" s="674"/>
      <c r="AT333" s="674"/>
      <c r="AU333" s="674"/>
      <c r="AV333" s="674"/>
      <c r="AW333" s="674"/>
      <c r="AX333" s="674"/>
      <c r="AY333" s="674"/>
      <c r="AZ333" s="674"/>
      <c r="BA333" s="674"/>
      <c r="BB333" s="674"/>
      <c r="BC333" s="674"/>
      <c r="BD333" s="674"/>
      <c r="BE333" s="674"/>
      <c r="BF333" s="674"/>
      <c r="BG333" s="674"/>
      <c r="BH333" s="674"/>
      <c r="BI333" s="674"/>
      <c r="BJ333" s="674"/>
      <c r="BK333" s="674"/>
      <c r="BL333" s="674"/>
      <c r="BM333" s="674"/>
      <c r="BN333" s="674"/>
      <c r="BO333" s="717"/>
      <c r="BP333" s="717"/>
      <c r="BQ333" s="717"/>
    </row>
    <row r="334" spans="1:69" ht="15" customHeight="1">
      <c r="A334" s="574"/>
      <c r="B334" s="693"/>
      <c r="C334" s="614" t="s">
        <v>1516</v>
      </c>
      <c r="D334" s="535">
        <v>1</v>
      </c>
      <c r="E334" s="751">
        <v>1</v>
      </c>
      <c r="F334" s="536">
        <f t="shared" si="8"/>
        <v>0</v>
      </c>
      <c r="G334" s="537" t="s">
        <v>1372</v>
      </c>
      <c r="H334" s="575"/>
      <c r="I334" s="715"/>
      <c r="J334" s="674">
        <v>0</v>
      </c>
      <c r="K334" s="674"/>
      <c r="L334" s="716"/>
      <c r="M334" s="674"/>
      <c r="N334" s="674"/>
      <c r="O334" s="674"/>
      <c r="P334" s="674"/>
      <c r="Q334" s="674"/>
      <c r="R334" s="674"/>
      <c r="S334" s="674"/>
      <c r="T334" s="674"/>
      <c r="U334" s="674"/>
      <c r="V334" s="674"/>
      <c r="W334" s="674"/>
      <c r="X334" s="674"/>
      <c r="Y334" s="674"/>
      <c r="Z334" s="674"/>
      <c r="AA334" s="674"/>
      <c r="AB334" s="674"/>
      <c r="AC334" s="674"/>
      <c r="AD334" s="674"/>
      <c r="AE334" s="674"/>
      <c r="AF334" s="674"/>
      <c r="AG334" s="674"/>
      <c r="AH334" s="674"/>
      <c r="AI334" s="674"/>
      <c r="AJ334" s="674"/>
      <c r="AK334" s="674"/>
      <c r="AL334" s="674"/>
      <c r="AM334" s="674"/>
      <c r="AN334" s="674"/>
      <c r="AO334" s="674"/>
      <c r="AP334" s="674"/>
      <c r="AQ334" s="674"/>
      <c r="AR334" s="674"/>
      <c r="AS334" s="674"/>
      <c r="AT334" s="674"/>
      <c r="AU334" s="674"/>
      <c r="AV334" s="674"/>
      <c r="AW334" s="674"/>
      <c r="AX334" s="674"/>
      <c r="AY334" s="674"/>
      <c r="AZ334" s="674"/>
      <c r="BA334" s="674"/>
      <c r="BB334" s="674"/>
      <c r="BC334" s="674"/>
      <c r="BD334" s="674"/>
      <c r="BE334" s="674"/>
      <c r="BF334" s="674"/>
      <c r="BG334" s="674"/>
      <c r="BH334" s="674"/>
      <c r="BI334" s="674"/>
      <c r="BJ334" s="674"/>
      <c r="BK334" s="674"/>
      <c r="BL334" s="674"/>
      <c r="BM334" s="674"/>
      <c r="BN334" s="674"/>
      <c r="BO334" s="717">
        <v>1</v>
      </c>
      <c r="BP334" s="717"/>
      <c r="BQ334" s="717"/>
    </row>
    <row r="335" spans="1:69" ht="15" customHeight="1">
      <c r="A335" s="574"/>
      <c r="B335" s="693"/>
      <c r="C335" s="614" t="s">
        <v>1517</v>
      </c>
      <c r="D335" s="535">
        <v>1</v>
      </c>
      <c r="E335" s="751">
        <v>1</v>
      </c>
      <c r="F335" s="536">
        <f t="shared" si="8"/>
        <v>0</v>
      </c>
      <c r="G335" s="537" t="s">
        <v>1372</v>
      </c>
      <c r="H335" s="575"/>
      <c r="I335" s="715"/>
      <c r="J335" s="674" t="s">
        <v>1889</v>
      </c>
      <c r="K335" s="674"/>
      <c r="L335" s="716"/>
      <c r="M335" s="674"/>
      <c r="N335" s="674"/>
      <c r="O335" s="674"/>
      <c r="P335" s="674"/>
      <c r="Q335" s="674"/>
      <c r="R335" s="674"/>
      <c r="S335" s="674"/>
      <c r="T335" s="674"/>
      <c r="U335" s="674"/>
      <c r="V335" s="674"/>
      <c r="W335" s="674"/>
      <c r="X335" s="674"/>
      <c r="Y335" s="674"/>
      <c r="Z335" s="674"/>
      <c r="AA335" s="674"/>
      <c r="AB335" s="674"/>
      <c r="AC335" s="674"/>
      <c r="AD335" s="674"/>
      <c r="AE335" s="674"/>
      <c r="AF335" s="674"/>
      <c r="AG335" s="674"/>
      <c r="AH335" s="674"/>
      <c r="AI335" s="674"/>
      <c r="AJ335" s="674"/>
      <c r="AK335" s="674"/>
      <c r="AL335" s="674"/>
      <c r="AM335" s="674"/>
      <c r="AN335" s="674"/>
      <c r="AO335" s="674"/>
      <c r="AP335" s="674"/>
      <c r="AQ335" s="674"/>
      <c r="AR335" s="674"/>
      <c r="AS335" s="674"/>
      <c r="AT335" s="674"/>
      <c r="AU335" s="674"/>
      <c r="AV335" s="674"/>
      <c r="AW335" s="674"/>
      <c r="AX335" s="674"/>
      <c r="AY335" s="674"/>
      <c r="AZ335" s="674"/>
      <c r="BA335" s="674"/>
      <c r="BB335" s="674"/>
      <c r="BC335" s="674"/>
      <c r="BD335" s="674"/>
      <c r="BE335" s="674"/>
      <c r="BF335" s="674"/>
      <c r="BG335" s="674"/>
      <c r="BH335" s="674"/>
      <c r="BI335" s="674"/>
      <c r="BJ335" s="674"/>
      <c r="BK335" s="674"/>
      <c r="BL335" s="674"/>
      <c r="BM335" s="674"/>
      <c r="BN335" s="674"/>
      <c r="BO335" s="717">
        <v>1</v>
      </c>
      <c r="BP335" s="717"/>
      <c r="BQ335" s="717"/>
    </row>
    <row r="336" spans="1:69" ht="15" customHeight="1">
      <c r="A336" s="574"/>
      <c r="B336" s="693"/>
      <c r="C336" s="614" t="s">
        <v>1098</v>
      </c>
      <c r="D336" s="535">
        <v>3</v>
      </c>
      <c r="E336" s="751">
        <v>3</v>
      </c>
      <c r="F336" s="536">
        <f t="shared" si="8"/>
        <v>0</v>
      </c>
      <c r="G336" s="537"/>
      <c r="H336" s="575"/>
      <c r="I336" s="715"/>
      <c r="J336" s="674"/>
      <c r="K336" s="674"/>
      <c r="L336" s="716"/>
      <c r="M336" s="674"/>
      <c r="N336" s="674"/>
      <c r="O336" s="674"/>
      <c r="P336" s="674"/>
      <c r="Q336" s="674"/>
      <c r="R336" s="674"/>
      <c r="S336" s="674"/>
      <c r="T336" s="674"/>
      <c r="U336" s="674"/>
      <c r="V336" s="674"/>
      <c r="W336" s="674"/>
      <c r="X336" s="674"/>
      <c r="Y336" s="674"/>
      <c r="Z336" s="674"/>
      <c r="AA336" s="674"/>
      <c r="AB336" s="674"/>
      <c r="AC336" s="674"/>
      <c r="AD336" s="674"/>
      <c r="AE336" s="674"/>
      <c r="AF336" s="674"/>
      <c r="AG336" s="674"/>
      <c r="AH336" s="674"/>
      <c r="AI336" s="674"/>
      <c r="AJ336" s="674"/>
      <c r="AK336" s="674"/>
      <c r="AL336" s="674"/>
      <c r="AM336" s="674"/>
      <c r="AN336" s="674"/>
      <c r="AO336" s="674"/>
      <c r="AP336" s="674"/>
      <c r="AQ336" s="674"/>
      <c r="AR336" s="674"/>
      <c r="AS336" s="674"/>
      <c r="AT336" s="674"/>
      <c r="AU336" s="674"/>
      <c r="AV336" s="674"/>
      <c r="AW336" s="674"/>
      <c r="AX336" s="674"/>
      <c r="AY336" s="674"/>
      <c r="AZ336" s="674"/>
      <c r="BA336" s="674"/>
      <c r="BB336" s="674"/>
      <c r="BC336" s="674"/>
      <c r="BD336" s="674"/>
      <c r="BE336" s="674"/>
      <c r="BF336" s="674"/>
      <c r="BG336" s="674"/>
      <c r="BH336" s="674"/>
      <c r="BI336" s="674"/>
      <c r="BJ336" s="674"/>
      <c r="BK336" s="674"/>
      <c r="BL336" s="674"/>
      <c r="BM336" s="674"/>
      <c r="BN336" s="674"/>
      <c r="BO336" s="717"/>
      <c r="BP336" s="717"/>
      <c r="BQ336" s="717"/>
    </row>
    <row r="337" spans="1:70" ht="15.75" customHeight="1">
      <c r="A337" s="574"/>
      <c r="B337" s="693"/>
      <c r="C337" s="614" t="s">
        <v>1099</v>
      </c>
      <c r="D337" s="535">
        <v>16</v>
      </c>
      <c r="E337" s="751">
        <v>16</v>
      </c>
      <c r="F337" s="536">
        <f t="shared" si="8"/>
        <v>0</v>
      </c>
      <c r="G337" s="537" t="s">
        <v>1958</v>
      </c>
      <c r="H337" s="575"/>
      <c r="I337" s="715"/>
      <c r="J337" s="674"/>
      <c r="K337" s="674"/>
      <c r="L337" s="716"/>
      <c r="M337" s="674"/>
      <c r="N337" s="674"/>
      <c r="O337" s="674"/>
      <c r="P337" s="674"/>
      <c r="Q337" s="674"/>
      <c r="R337" s="674"/>
      <c r="S337" s="674"/>
      <c r="T337" s="674"/>
      <c r="U337" s="674"/>
      <c r="V337" s="674"/>
      <c r="W337" s="674"/>
      <c r="X337" s="674"/>
      <c r="Y337" s="674"/>
      <c r="Z337" s="674"/>
      <c r="AA337" s="674"/>
      <c r="AB337" s="674"/>
      <c r="AC337" s="674"/>
      <c r="AD337" s="674"/>
      <c r="AE337" s="674"/>
      <c r="AF337" s="674"/>
      <c r="AG337" s="674"/>
      <c r="AH337" s="674"/>
      <c r="AI337" s="674"/>
      <c r="AJ337" s="674"/>
      <c r="AK337" s="674"/>
      <c r="AL337" s="674"/>
      <c r="AM337" s="674"/>
      <c r="AN337" s="674"/>
      <c r="AO337" s="674"/>
      <c r="AP337" s="674"/>
      <c r="AQ337" s="674"/>
      <c r="AR337" s="674"/>
      <c r="AS337" s="674"/>
      <c r="AT337" s="674"/>
      <c r="AU337" s="674"/>
      <c r="AV337" s="674"/>
      <c r="AW337" s="674"/>
      <c r="AX337" s="674"/>
      <c r="AY337" s="674"/>
      <c r="AZ337" s="674"/>
      <c r="BA337" s="674"/>
      <c r="BB337" s="674"/>
      <c r="BC337" s="674"/>
      <c r="BD337" s="674"/>
      <c r="BE337" s="674"/>
      <c r="BF337" s="674"/>
      <c r="BG337" s="674"/>
      <c r="BH337" s="674"/>
      <c r="BI337" s="674"/>
      <c r="BJ337" s="674"/>
      <c r="BK337" s="674"/>
      <c r="BL337" s="674"/>
      <c r="BM337" s="674"/>
      <c r="BN337" s="674"/>
      <c r="BO337" s="717"/>
      <c r="BP337" s="717"/>
      <c r="BQ337" s="717"/>
    </row>
    <row r="338" spans="1:70" ht="15" customHeight="1">
      <c r="A338" s="574"/>
      <c r="B338" s="693"/>
      <c r="C338" s="614" t="s">
        <v>953</v>
      </c>
      <c r="D338" s="535">
        <v>7</v>
      </c>
      <c r="E338" s="751">
        <v>7</v>
      </c>
      <c r="F338" s="536">
        <f t="shared" si="8"/>
        <v>0</v>
      </c>
      <c r="G338" s="537" t="s">
        <v>1890</v>
      </c>
      <c r="H338" s="575"/>
      <c r="I338" s="715"/>
      <c r="J338" s="674">
        <v>0</v>
      </c>
      <c r="K338" s="674">
        <v>0</v>
      </c>
      <c r="L338" s="716">
        <v>0</v>
      </c>
      <c r="M338" s="674">
        <v>0</v>
      </c>
      <c r="N338" s="674">
        <v>0</v>
      </c>
      <c r="O338" s="674">
        <v>0</v>
      </c>
      <c r="P338" s="674">
        <v>0</v>
      </c>
      <c r="Q338" s="674"/>
      <c r="R338" s="674"/>
      <c r="S338" s="674"/>
      <c r="T338" s="674"/>
      <c r="U338" s="674"/>
      <c r="V338" s="674"/>
      <c r="W338" s="674"/>
      <c r="X338" s="674"/>
      <c r="Y338" s="674"/>
      <c r="Z338" s="674"/>
      <c r="AA338" s="674"/>
      <c r="AB338" s="674"/>
      <c r="AC338" s="674"/>
      <c r="AD338" s="674"/>
      <c r="AE338" s="674"/>
      <c r="AF338" s="674"/>
      <c r="AG338" s="674"/>
      <c r="AH338" s="674"/>
      <c r="AI338" s="674"/>
      <c r="AJ338" s="674"/>
      <c r="AK338" s="674"/>
      <c r="AL338" s="674"/>
      <c r="AM338" s="674"/>
      <c r="AN338" s="674"/>
      <c r="AO338" s="674"/>
      <c r="AP338" s="674"/>
      <c r="AQ338" s="674"/>
      <c r="AR338" s="674"/>
      <c r="AS338" s="674"/>
      <c r="AT338" s="674"/>
      <c r="AU338" s="674"/>
      <c r="AV338" s="674"/>
      <c r="AW338" s="674"/>
      <c r="AX338" s="674"/>
      <c r="AY338" s="674"/>
      <c r="AZ338" s="674"/>
      <c r="BA338" s="674"/>
      <c r="BB338" s="674"/>
      <c r="BC338" s="674"/>
      <c r="BD338" s="674"/>
      <c r="BE338" s="674"/>
      <c r="BF338" s="674"/>
      <c r="BG338" s="674"/>
      <c r="BH338" s="674"/>
      <c r="BI338" s="674"/>
      <c r="BJ338" s="674"/>
      <c r="BK338" s="674"/>
      <c r="BL338" s="674"/>
      <c r="BM338" s="674"/>
      <c r="BN338" s="674"/>
      <c r="BO338" s="717"/>
      <c r="BP338" s="717">
        <v>7</v>
      </c>
      <c r="BQ338" s="717"/>
    </row>
    <row r="339" spans="1:70" ht="15" customHeight="1">
      <c r="A339" s="574"/>
      <c r="B339" s="693"/>
      <c r="C339" s="614" t="s">
        <v>952</v>
      </c>
      <c r="D339" s="535">
        <v>9</v>
      </c>
      <c r="E339" s="751">
        <v>8</v>
      </c>
      <c r="F339" s="536">
        <f t="shared" si="8"/>
        <v>-1</v>
      </c>
      <c r="G339" s="537" t="s">
        <v>1519</v>
      </c>
      <c r="H339" s="575"/>
      <c r="I339" s="715"/>
      <c r="J339" s="674">
        <v>0</v>
      </c>
      <c r="K339" s="674">
        <v>0</v>
      </c>
      <c r="L339" s="674">
        <v>0</v>
      </c>
      <c r="M339" s="674">
        <v>0</v>
      </c>
      <c r="N339" s="674">
        <v>0</v>
      </c>
      <c r="O339" s="674">
        <v>0</v>
      </c>
      <c r="P339" s="674">
        <v>0</v>
      </c>
      <c r="Q339" s="674">
        <v>0</v>
      </c>
      <c r="R339" s="674">
        <v>0</v>
      </c>
      <c r="S339" s="674"/>
      <c r="T339" s="674"/>
      <c r="U339" s="674"/>
      <c r="V339" s="674"/>
      <c r="W339" s="674"/>
      <c r="X339" s="674"/>
      <c r="Y339" s="674"/>
      <c r="Z339" s="674"/>
      <c r="AA339" s="674"/>
      <c r="AB339" s="674"/>
      <c r="AC339" s="674"/>
      <c r="AD339" s="674"/>
      <c r="AE339" s="674"/>
      <c r="AF339" s="674"/>
      <c r="AG339" s="674"/>
      <c r="AH339" s="674"/>
      <c r="AI339" s="674"/>
      <c r="AJ339" s="674"/>
      <c r="AK339" s="674"/>
      <c r="AL339" s="674"/>
      <c r="AM339" s="674"/>
      <c r="AN339" s="674"/>
      <c r="AO339" s="674"/>
      <c r="AP339" s="674"/>
      <c r="AQ339" s="674"/>
      <c r="AR339" s="674"/>
      <c r="AS339" s="674"/>
      <c r="AT339" s="674"/>
      <c r="AU339" s="674"/>
      <c r="AV339" s="674"/>
      <c r="AW339" s="674"/>
      <c r="AX339" s="674"/>
      <c r="AY339" s="674"/>
      <c r="AZ339" s="674"/>
      <c r="BA339" s="674"/>
      <c r="BB339" s="674"/>
      <c r="BC339" s="674"/>
      <c r="BD339" s="674"/>
      <c r="BE339" s="674"/>
      <c r="BF339" s="674"/>
      <c r="BG339" s="674"/>
      <c r="BH339" s="674"/>
      <c r="BI339" s="674"/>
      <c r="BJ339" s="674"/>
      <c r="BK339" s="674"/>
      <c r="BL339" s="674"/>
      <c r="BM339" s="674"/>
      <c r="BN339" s="674"/>
      <c r="BO339" s="717">
        <v>9</v>
      </c>
      <c r="BP339" s="717"/>
      <c r="BQ339" s="717"/>
    </row>
    <row r="340" spans="1:70" ht="15" customHeight="1">
      <c r="A340" s="574"/>
      <c r="B340" s="693"/>
      <c r="C340" s="614" t="s">
        <v>951</v>
      </c>
      <c r="D340" s="535">
        <v>3</v>
      </c>
      <c r="E340" s="751">
        <v>3</v>
      </c>
      <c r="F340" s="536">
        <f t="shared" si="8"/>
        <v>0</v>
      </c>
      <c r="G340" s="537"/>
      <c r="H340" s="575"/>
      <c r="I340" s="715"/>
      <c r="J340" s="674">
        <v>0</v>
      </c>
      <c r="K340" s="674">
        <v>0</v>
      </c>
      <c r="L340" s="674">
        <v>0</v>
      </c>
      <c r="M340" s="674"/>
      <c r="N340" s="674"/>
      <c r="O340" s="674"/>
      <c r="P340" s="674"/>
      <c r="Q340" s="674"/>
      <c r="R340" s="674"/>
      <c r="S340" s="674"/>
      <c r="T340" s="674"/>
      <c r="U340" s="674"/>
      <c r="V340" s="674"/>
      <c r="W340" s="674"/>
      <c r="X340" s="674"/>
      <c r="Y340" s="674"/>
      <c r="Z340" s="674"/>
      <c r="AA340" s="674"/>
      <c r="AB340" s="674"/>
      <c r="AC340" s="674"/>
      <c r="AD340" s="674"/>
      <c r="AE340" s="674"/>
      <c r="AF340" s="674"/>
      <c r="AG340" s="674"/>
      <c r="AH340" s="674"/>
      <c r="AI340" s="674"/>
      <c r="AJ340" s="674"/>
      <c r="AK340" s="674"/>
      <c r="AL340" s="674"/>
      <c r="AM340" s="674"/>
      <c r="AN340" s="674"/>
      <c r="AO340" s="674"/>
      <c r="AP340" s="674"/>
      <c r="AQ340" s="674"/>
      <c r="AR340" s="674"/>
      <c r="AS340" s="674"/>
      <c r="AT340" s="674"/>
      <c r="AU340" s="674"/>
      <c r="AV340" s="674"/>
      <c r="AW340" s="674"/>
      <c r="AX340" s="674"/>
      <c r="AY340" s="674"/>
      <c r="AZ340" s="674"/>
      <c r="BA340" s="674"/>
      <c r="BB340" s="674"/>
      <c r="BC340" s="674"/>
      <c r="BD340" s="674"/>
      <c r="BE340" s="674"/>
      <c r="BF340" s="674"/>
      <c r="BG340" s="674"/>
      <c r="BH340" s="674"/>
      <c r="BI340" s="674"/>
      <c r="BJ340" s="674"/>
      <c r="BK340" s="674"/>
      <c r="BL340" s="674"/>
      <c r="BM340" s="674"/>
      <c r="BN340" s="674"/>
      <c r="BO340" s="717">
        <v>3</v>
      </c>
      <c r="BP340" s="717"/>
      <c r="BQ340" s="717"/>
    </row>
    <row r="341" spans="1:70" ht="15" customHeight="1">
      <c r="A341" s="574"/>
      <c r="B341" s="693"/>
      <c r="C341" s="614" t="s">
        <v>937</v>
      </c>
      <c r="D341" s="535">
        <v>10</v>
      </c>
      <c r="E341" s="751">
        <v>10</v>
      </c>
      <c r="F341" s="536">
        <f t="shared" si="8"/>
        <v>0</v>
      </c>
      <c r="G341" s="537" t="s">
        <v>1520</v>
      </c>
      <c r="H341" s="575"/>
      <c r="I341" s="715"/>
      <c r="J341" s="674"/>
      <c r="K341" s="674"/>
      <c r="L341" s="716"/>
      <c r="M341" s="674"/>
      <c r="N341" s="674"/>
      <c r="O341" s="674"/>
      <c r="P341" s="674"/>
      <c r="Q341" s="674"/>
      <c r="R341" s="674"/>
      <c r="S341" s="674"/>
      <c r="T341" s="674"/>
      <c r="U341" s="674"/>
      <c r="V341" s="674"/>
      <c r="W341" s="674"/>
      <c r="X341" s="674"/>
      <c r="Y341" s="674"/>
      <c r="Z341" s="674"/>
      <c r="AA341" s="674"/>
      <c r="AB341" s="674"/>
      <c r="AC341" s="674"/>
      <c r="AD341" s="674"/>
      <c r="AE341" s="674"/>
      <c r="AF341" s="674"/>
      <c r="AG341" s="674"/>
      <c r="AH341" s="674"/>
      <c r="AI341" s="674"/>
      <c r="AJ341" s="674"/>
      <c r="AK341" s="674"/>
      <c r="AL341" s="674"/>
      <c r="AM341" s="674"/>
      <c r="AN341" s="674"/>
      <c r="AO341" s="674"/>
      <c r="AP341" s="674"/>
      <c r="AQ341" s="674"/>
      <c r="AR341" s="674"/>
      <c r="AS341" s="674"/>
      <c r="AT341" s="674"/>
      <c r="AU341" s="674"/>
      <c r="AV341" s="674"/>
      <c r="AW341" s="674"/>
      <c r="AX341" s="674"/>
      <c r="AY341" s="674"/>
      <c r="AZ341" s="674"/>
      <c r="BA341" s="674"/>
      <c r="BB341" s="674"/>
      <c r="BC341" s="674"/>
      <c r="BD341" s="674"/>
      <c r="BE341" s="674"/>
      <c r="BF341" s="674"/>
      <c r="BG341" s="674"/>
      <c r="BH341" s="674"/>
      <c r="BI341" s="674"/>
      <c r="BJ341" s="674"/>
      <c r="BK341" s="674"/>
      <c r="BL341" s="674"/>
      <c r="BM341" s="674"/>
      <c r="BN341" s="674"/>
      <c r="BO341" s="717"/>
      <c r="BP341" s="717"/>
      <c r="BQ341" s="717"/>
    </row>
    <row r="342" spans="1:70" ht="15" customHeight="1">
      <c r="A342" s="574"/>
      <c r="B342" s="693"/>
      <c r="C342" s="614" t="s">
        <v>1521</v>
      </c>
      <c r="D342" s="535">
        <v>4</v>
      </c>
      <c r="E342" s="751">
        <v>5</v>
      </c>
      <c r="F342" s="536">
        <f t="shared" si="8"/>
        <v>1</v>
      </c>
      <c r="G342" s="537" t="s">
        <v>1787</v>
      </c>
      <c r="H342" s="575"/>
      <c r="I342" s="715"/>
      <c r="J342" s="674">
        <v>0</v>
      </c>
      <c r="K342" s="674">
        <v>0</v>
      </c>
      <c r="L342" s="716">
        <v>0</v>
      </c>
      <c r="M342" s="674">
        <v>0</v>
      </c>
      <c r="N342" s="674"/>
      <c r="O342" s="674"/>
      <c r="P342" s="674"/>
      <c r="Q342" s="674"/>
      <c r="R342" s="674"/>
      <c r="S342" s="674"/>
      <c r="T342" s="674"/>
      <c r="U342" s="674"/>
      <c r="V342" s="674"/>
      <c r="W342" s="674"/>
      <c r="X342" s="674"/>
      <c r="Y342" s="674"/>
      <c r="Z342" s="674"/>
      <c r="AA342" s="674"/>
      <c r="AB342" s="674"/>
      <c r="AC342" s="674"/>
      <c r="AD342" s="674"/>
      <c r="AE342" s="674"/>
      <c r="AF342" s="674"/>
      <c r="AG342" s="674"/>
      <c r="AH342" s="674"/>
      <c r="AI342" s="674"/>
      <c r="AJ342" s="674"/>
      <c r="AK342" s="674"/>
      <c r="AL342" s="674"/>
      <c r="AM342" s="674"/>
      <c r="AN342" s="674"/>
      <c r="AO342" s="674"/>
      <c r="AP342" s="674"/>
      <c r="AQ342" s="674"/>
      <c r="AR342" s="674"/>
      <c r="AS342" s="674"/>
      <c r="AT342" s="674"/>
      <c r="AU342" s="674"/>
      <c r="AV342" s="674"/>
      <c r="AW342" s="674"/>
      <c r="AX342" s="674"/>
      <c r="AY342" s="674"/>
      <c r="AZ342" s="674"/>
      <c r="BA342" s="674"/>
      <c r="BB342" s="674"/>
      <c r="BC342" s="674"/>
      <c r="BD342" s="674"/>
      <c r="BE342" s="674"/>
      <c r="BF342" s="674"/>
      <c r="BG342" s="674"/>
      <c r="BH342" s="674"/>
      <c r="BI342" s="674"/>
      <c r="BJ342" s="674"/>
      <c r="BK342" s="674"/>
      <c r="BL342" s="674"/>
      <c r="BM342" s="674"/>
      <c r="BN342" s="674"/>
      <c r="BO342" s="717">
        <v>4</v>
      </c>
      <c r="BP342" s="717"/>
      <c r="BQ342" s="717"/>
    </row>
    <row r="343" spans="1:70" ht="15" customHeight="1">
      <c r="A343" s="574"/>
      <c r="B343" s="693"/>
      <c r="C343" s="614" t="s">
        <v>1100</v>
      </c>
      <c r="D343" s="535">
        <v>20</v>
      </c>
      <c r="E343" s="751">
        <v>20</v>
      </c>
      <c r="F343" s="536">
        <f t="shared" si="8"/>
        <v>0</v>
      </c>
      <c r="G343" s="537" t="s">
        <v>1522</v>
      </c>
      <c r="H343" s="575"/>
      <c r="I343" s="715"/>
      <c r="J343" s="674">
        <v>1</v>
      </c>
      <c r="K343" s="674">
        <v>2</v>
      </c>
      <c r="L343" s="674">
        <v>3</v>
      </c>
      <c r="M343" s="674">
        <v>4</v>
      </c>
      <c r="N343" s="674">
        <v>5</v>
      </c>
      <c r="O343" s="674">
        <v>6</v>
      </c>
      <c r="P343" s="674">
        <v>7</v>
      </c>
      <c r="Q343" s="674">
        <v>8</v>
      </c>
      <c r="R343" s="674">
        <v>9</v>
      </c>
      <c r="S343" s="674">
        <v>10</v>
      </c>
      <c r="T343" s="674">
        <v>11</v>
      </c>
      <c r="U343" s="674">
        <v>12</v>
      </c>
      <c r="V343" s="674">
        <v>13</v>
      </c>
      <c r="W343" s="674">
        <v>14</v>
      </c>
      <c r="X343" s="674">
        <v>15</v>
      </c>
      <c r="Y343" s="674">
        <v>16</v>
      </c>
      <c r="Z343" s="674">
        <v>17</v>
      </c>
      <c r="AA343" s="674">
        <v>18</v>
      </c>
      <c r="AB343" s="674">
        <v>19</v>
      </c>
      <c r="AC343" s="674">
        <v>20</v>
      </c>
      <c r="AD343" s="674"/>
      <c r="AE343" s="674"/>
      <c r="AF343" s="674"/>
      <c r="AG343" s="674"/>
      <c r="AH343" s="674"/>
      <c r="AI343" s="674"/>
      <c r="AJ343" s="674"/>
      <c r="AK343" s="674"/>
      <c r="AL343" s="674"/>
      <c r="AM343" s="674"/>
      <c r="AN343" s="674"/>
      <c r="AO343" s="674"/>
      <c r="AP343" s="674"/>
      <c r="AQ343" s="674"/>
      <c r="AR343" s="674"/>
      <c r="AS343" s="674"/>
      <c r="AT343" s="674"/>
      <c r="AU343" s="674"/>
      <c r="AV343" s="674"/>
      <c r="AW343" s="674"/>
      <c r="AX343" s="674"/>
      <c r="AY343" s="674"/>
      <c r="AZ343" s="674"/>
      <c r="BA343" s="674"/>
      <c r="BB343" s="674"/>
      <c r="BC343" s="674"/>
      <c r="BD343" s="674"/>
      <c r="BE343" s="674"/>
      <c r="BF343" s="674"/>
      <c r="BG343" s="674"/>
      <c r="BH343" s="674"/>
      <c r="BI343" s="674"/>
      <c r="BJ343" s="674"/>
      <c r="BK343" s="674"/>
      <c r="BL343" s="674"/>
      <c r="BM343" s="674"/>
      <c r="BN343" s="674"/>
      <c r="BO343" s="717">
        <v>20</v>
      </c>
      <c r="BP343" s="717"/>
      <c r="BQ343" s="717"/>
    </row>
    <row r="344" spans="1:70" ht="15" customHeight="1">
      <c r="A344" s="574"/>
      <c r="B344" s="693"/>
      <c r="C344" s="614" t="s">
        <v>1101</v>
      </c>
      <c r="D344" s="535">
        <v>5</v>
      </c>
      <c r="E344" s="751">
        <v>5</v>
      </c>
      <c r="F344" s="536">
        <f t="shared" si="8"/>
        <v>0</v>
      </c>
      <c r="G344" s="537"/>
      <c r="H344" s="575"/>
      <c r="I344" s="715"/>
      <c r="J344" s="674"/>
      <c r="K344" s="674"/>
      <c r="L344" s="716"/>
      <c r="M344" s="674"/>
      <c r="N344" s="674"/>
      <c r="O344" s="674"/>
      <c r="P344" s="674"/>
      <c r="Q344" s="674"/>
      <c r="R344" s="674"/>
      <c r="S344" s="674"/>
      <c r="T344" s="674"/>
      <c r="U344" s="674"/>
      <c r="V344" s="674"/>
      <c r="W344" s="674"/>
      <c r="X344" s="674"/>
      <c r="Y344" s="674"/>
      <c r="Z344" s="674"/>
      <c r="AA344" s="674"/>
      <c r="AB344" s="674"/>
      <c r="AC344" s="674"/>
      <c r="AD344" s="674"/>
      <c r="AE344" s="674"/>
      <c r="AF344" s="674"/>
      <c r="AG344" s="674"/>
      <c r="AH344" s="674"/>
      <c r="AI344" s="674"/>
      <c r="AJ344" s="674"/>
      <c r="AK344" s="674"/>
      <c r="AL344" s="674"/>
      <c r="AM344" s="674"/>
      <c r="AN344" s="674"/>
      <c r="AO344" s="674"/>
      <c r="AP344" s="674"/>
      <c r="AQ344" s="674"/>
      <c r="AR344" s="674"/>
      <c r="AS344" s="674"/>
      <c r="AT344" s="674"/>
      <c r="AU344" s="674"/>
      <c r="AV344" s="674"/>
      <c r="AW344" s="674"/>
      <c r="AX344" s="674"/>
      <c r="AY344" s="674"/>
      <c r="AZ344" s="674"/>
      <c r="BA344" s="674"/>
      <c r="BB344" s="674"/>
      <c r="BC344" s="674"/>
      <c r="BD344" s="674"/>
      <c r="BE344" s="674"/>
      <c r="BF344" s="674"/>
      <c r="BG344" s="674"/>
      <c r="BH344" s="674"/>
      <c r="BI344" s="674"/>
      <c r="BJ344" s="674"/>
      <c r="BK344" s="674"/>
      <c r="BL344" s="674"/>
      <c r="BM344" s="674"/>
      <c r="BN344" s="674"/>
      <c r="BO344" s="717"/>
      <c r="BP344" s="717"/>
      <c r="BQ344" s="717"/>
    </row>
    <row r="345" spans="1:70" ht="15" customHeight="1">
      <c r="A345" s="574"/>
      <c r="B345" s="700"/>
      <c r="C345" s="627" t="s">
        <v>1959</v>
      </c>
      <c r="D345" s="602">
        <v>10</v>
      </c>
      <c r="E345" s="761">
        <v>10</v>
      </c>
      <c r="F345" s="603">
        <f t="shared" si="8"/>
        <v>0</v>
      </c>
      <c r="G345" s="604" t="s">
        <v>1960</v>
      </c>
      <c r="H345" s="575"/>
      <c r="I345" s="715"/>
      <c r="J345" s="718">
        <v>133</v>
      </c>
      <c r="K345" s="718">
        <v>134</v>
      </c>
      <c r="L345" s="729">
        <v>186</v>
      </c>
      <c r="M345" s="718">
        <v>187</v>
      </c>
      <c r="N345" s="718">
        <v>188</v>
      </c>
      <c r="O345" s="718">
        <v>189</v>
      </c>
      <c r="P345" s="718">
        <v>190</v>
      </c>
      <c r="Q345" s="674"/>
      <c r="R345" s="674"/>
      <c r="S345" s="674"/>
      <c r="T345" s="674"/>
      <c r="U345" s="674"/>
      <c r="V345" s="674"/>
      <c r="W345" s="674"/>
      <c r="X345" s="674"/>
      <c r="Y345" s="674"/>
      <c r="Z345" s="674"/>
      <c r="AA345" s="674"/>
      <c r="AB345" s="674"/>
      <c r="AC345" s="674"/>
      <c r="AD345" s="674"/>
      <c r="AE345" s="674"/>
      <c r="AF345" s="674"/>
      <c r="AG345" s="674"/>
      <c r="AH345" s="674"/>
      <c r="AI345" s="674"/>
      <c r="AJ345" s="674"/>
      <c r="AK345" s="674"/>
      <c r="AL345" s="674"/>
      <c r="AM345" s="674"/>
      <c r="AN345" s="674"/>
      <c r="AO345" s="674"/>
      <c r="AP345" s="674"/>
      <c r="AQ345" s="674"/>
      <c r="AR345" s="674"/>
      <c r="AS345" s="674"/>
      <c r="AT345" s="674"/>
      <c r="AU345" s="674"/>
      <c r="AV345" s="674"/>
      <c r="AW345" s="674"/>
      <c r="AX345" s="674"/>
      <c r="AY345" s="674"/>
      <c r="AZ345" s="674"/>
      <c r="BA345" s="674"/>
      <c r="BB345" s="674"/>
      <c r="BC345" s="674"/>
      <c r="BD345" s="674"/>
      <c r="BE345" s="674"/>
      <c r="BF345" s="674"/>
      <c r="BG345" s="674"/>
      <c r="BH345" s="674"/>
      <c r="BI345" s="674"/>
      <c r="BJ345" s="674"/>
      <c r="BK345" s="674"/>
      <c r="BL345" s="674"/>
      <c r="BM345" s="674"/>
      <c r="BN345" s="674"/>
      <c r="BO345" s="717"/>
      <c r="BP345" s="717"/>
      <c r="BQ345" s="717"/>
    </row>
    <row r="346" spans="1:70" ht="9.9499999999999993" customHeight="1">
      <c r="A346" s="574"/>
      <c r="B346" s="660"/>
      <c r="C346" s="643"/>
      <c r="D346" s="643"/>
      <c r="E346" s="643"/>
      <c r="F346" s="643"/>
      <c r="G346" s="661"/>
      <c r="H346" s="575"/>
      <c r="I346" s="715"/>
    </row>
    <row r="347" spans="1:70" ht="21" customHeight="1">
      <c r="A347" s="574"/>
      <c r="B347" s="583" t="s">
        <v>955</v>
      </c>
      <c r="C347" s="643"/>
      <c r="D347" s="643"/>
      <c r="E347" s="643"/>
      <c r="F347" s="643"/>
      <c r="G347" s="661"/>
      <c r="H347" s="575"/>
      <c r="I347" s="715"/>
      <c r="BK347" s="563">
        <f>COUNTA(J4:BK345)</f>
        <v>412</v>
      </c>
      <c r="BO347" s="717">
        <f>SUM(BO4:BO346)</f>
        <v>381</v>
      </c>
      <c r="BP347" s="717">
        <f>SUM(BP4:BP346)</f>
        <v>9</v>
      </c>
      <c r="BQ347" s="717">
        <f>SUM(BQ4:BQ346)</f>
        <v>11</v>
      </c>
      <c r="BR347" s="563">
        <f>SUM(BO347:BQ347)</f>
        <v>401</v>
      </c>
    </row>
    <row r="348" spans="1:70" ht="15" customHeight="1">
      <c r="A348" s="574"/>
      <c r="B348" s="692"/>
      <c r="C348" s="585" t="s">
        <v>210</v>
      </c>
      <c r="D348" s="606"/>
      <c r="E348" s="606"/>
      <c r="F348" s="607"/>
      <c r="G348" s="709" t="s">
        <v>1788</v>
      </c>
      <c r="H348" s="575"/>
      <c r="I348" s="715"/>
    </row>
    <row r="349" spans="1:70" ht="15" customHeight="1">
      <c r="A349" s="574"/>
      <c r="B349" s="693" t="s">
        <v>761</v>
      </c>
      <c r="C349" s="614" t="s">
        <v>1363</v>
      </c>
      <c r="D349" s="535"/>
      <c r="E349" s="535"/>
      <c r="F349" s="650"/>
      <c r="G349" s="537" t="s">
        <v>1788</v>
      </c>
      <c r="H349" s="575"/>
      <c r="I349" s="715"/>
    </row>
    <row r="350" spans="1:70" ht="15.75" customHeight="1">
      <c r="A350" s="574"/>
      <c r="B350" s="693"/>
      <c r="C350" s="614" t="s">
        <v>448</v>
      </c>
      <c r="D350" s="535"/>
      <c r="E350" s="535"/>
      <c r="F350" s="650"/>
      <c r="G350" s="537" t="s">
        <v>1788</v>
      </c>
      <c r="H350" s="575"/>
      <c r="I350" s="715"/>
    </row>
    <row r="351" spans="1:70" ht="15" customHeight="1">
      <c r="A351" s="574"/>
      <c r="B351" s="693"/>
      <c r="C351" s="614" t="s">
        <v>211</v>
      </c>
      <c r="D351" s="535"/>
      <c r="E351" s="535"/>
      <c r="F351" s="650"/>
      <c r="G351" s="537" t="s">
        <v>1788</v>
      </c>
      <c r="H351" s="575"/>
      <c r="I351" s="715"/>
    </row>
    <row r="352" spans="1:70" ht="15" customHeight="1">
      <c r="A352" s="574"/>
      <c r="B352" s="700"/>
      <c r="C352" s="627" t="s">
        <v>209</v>
      </c>
      <c r="D352" s="602"/>
      <c r="E352" s="602"/>
      <c r="F352" s="603"/>
      <c r="G352" s="596" t="s">
        <v>1788</v>
      </c>
      <c r="H352" s="575"/>
      <c r="I352" s="715"/>
    </row>
    <row r="353" spans="1:9" ht="15" customHeight="1">
      <c r="A353" s="574"/>
      <c r="B353" s="692"/>
      <c r="C353" s="585" t="s">
        <v>450</v>
      </c>
      <c r="D353" s="606">
        <v>1</v>
      </c>
      <c r="E353" s="762">
        <v>1</v>
      </c>
      <c r="F353" s="607">
        <f t="shared" ref="F353:F360" si="9">E353-D353</f>
        <v>0</v>
      </c>
      <c r="G353" s="608"/>
      <c r="H353" s="575"/>
      <c r="I353" s="715"/>
    </row>
    <row r="354" spans="1:9" ht="15" customHeight="1">
      <c r="A354" s="574"/>
      <c r="B354" s="693"/>
      <c r="C354" s="614" t="s">
        <v>1523</v>
      </c>
      <c r="D354" s="535">
        <v>1</v>
      </c>
      <c r="E354" s="751">
        <v>1</v>
      </c>
      <c r="F354" s="536">
        <f t="shared" si="9"/>
        <v>0</v>
      </c>
      <c r="G354" s="596"/>
      <c r="H354" s="575"/>
      <c r="I354" s="715"/>
    </row>
    <row r="355" spans="1:9" ht="15" customHeight="1">
      <c r="A355" s="574"/>
      <c r="B355" s="693"/>
      <c r="C355" s="591" t="s">
        <v>1449</v>
      </c>
      <c r="D355" s="535">
        <v>2</v>
      </c>
      <c r="E355" s="751">
        <v>2</v>
      </c>
      <c r="F355" s="536">
        <f t="shared" si="9"/>
        <v>0</v>
      </c>
      <c r="G355" s="596" t="s">
        <v>1789</v>
      </c>
      <c r="H355" s="575"/>
      <c r="I355" s="715"/>
    </row>
    <row r="356" spans="1:9" ht="15" customHeight="1">
      <c r="A356" s="574"/>
      <c r="B356" s="693" t="s">
        <v>957</v>
      </c>
      <c r="C356" s="614" t="s">
        <v>562</v>
      </c>
      <c r="D356" s="535">
        <v>1</v>
      </c>
      <c r="E356" s="751">
        <v>1</v>
      </c>
      <c r="F356" s="536">
        <f t="shared" si="9"/>
        <v>0</v>
      </c>
      <c r="G356" s="537"/>
      <c r="H356" s="575"/>
      <c r="I356" s="715"/>
    </row>
    <row r="357" spans="1:9" ht="15" customHeight="1">
      <c r="A357" s="574"/>
      <c r="B357" s="693"/>
      <c r="C357" s="614" t="s">
        <v>216</v>
      </c>
      <c r="D357" s="535">
        <v>1</v>
      </c>
      <c r="E357" s="751">
        <v>1</v>
      </c>
      <c r="F357" s="536">
        <f t="shared" si="9"/>
        <v>0</v>
      </c>
      <c r="G357" s="537"/>
      <c r="H357" s="575"/>
      <c r="I357" s="715"/>
    </row>
    <row r="358" spans="1:9" ht="15" customHeight="1">
      <c r="A358" s="574"/>
      <c r="B358" s="693"/>
      <c r="C358" s="624" t="s">
        <v>1961</v>
      </c>
      <c r="D358" s="625">
        <v>1</v>
      </c>
      <c r="E358" s="753">
        <v>1</v>
      </c>
      <c r="F358" s="626">
        <f t="shared" si="9"/>
        <v>0</v>
      </c>
      <c r="G358" s="600"/>
      <c r="H358" s="575"/>
      <c r="I358" s="715"/>
    </row>
    <row r="359" spans="1:9" ht="15" customHeight="1">
      <c r="A359" s="574"/>
      <c r="B359" s="693"/>
      <c r="C359" s="624" t="s">
        <v>1618</v>
      </c>
      <c r="D359" s="609">
        <v>6</v>
      </c>
      <c r="E359" s="763">
        <v>6</v>
      </c>
      <c r="F359" s="610">
        <f t="shared" si="9"/>
        <v>0</v>
      </c>
      <c r="G359" s="600"/>
      <c r="H359" s="575"/>
      <c r="I359" s="715"/>
    </row>
    <row r="360" spans="1:9" ht="15" customHeight="1">
      <c r="A360" s="574"/>
      <c r="B360" s="700"/>
      <c r="C360" s="627" t="s">
        <v>1103</v>
      </c>
      <c r="D360" s="602">
        <v>19</v>
      </c>
      <c r="E360" s="761">
        <v>18</v>
      </c>
      <c r="F360" s="603">
        <f t="shared" si="9"/>
        <v>-1</v>
      </c>
      <c r="G360" s="604" t="s">
        <v>1962</v>
      </c>
      <c r="H360" s="575"/>
      <c r="I360" s="715"/>
    </row>
    <row r="361" spans="1:9" ht="9.9499999999999993" customHeight="1">
      <c r="A361" s="574"/>
      <c r="B361" s="642"/>
      <c r="C361" s="643"/>
      <c r="D361" s="643"/>
      <c r="E361" s="643"/>
      <c r="F361" s="643"/>
      <c r="G361" s="661"/>
      <c r="H361" s="575"/>
      <c r="I361" s="715"/>
    </row>
    <row r="362" spans="1:9" ht="21" customHeight="1">
      <c r="A362" s="574"/>
      <c r="B362" s="583" t="s">
        <v>959</v>
      </c>
      <c r="C362" s="643"/>
      <c r="D362" s="643"/>
      <c r="E362" s="643"/>
      <c r="F362" s="643"/>
      <c r="G362" s="661"/>
      <c r="H362" s="575"/>
      <c r="I362" s="715"/>
    </row>
    <row r="363" spans="1:9" ht="15" customHeight="1">
      <c r="A363" s="574"/>
      <c r="B363" s="693" t="s">
        <v>960</v>
      </c>
      <c r="C363" s="772" t="s">
        <v>961</v>
      </c>
      <c r="D363" s="599">
        <v>2</v>
      </c>
      <c r="E363" s="755">
        <v>2</v>
      </c>
      <c r="F363" s="631">
        <f t="shared" ref="F363:F393" si="10">E363-D363</f>
        <v>0</v>
      </c>
      <c r="G363" s="703" t="s">
        <v>1790</v>
      </c>
      <c r="H363" s="575"/>
      <c r="I363" s="715"/>
    </row>
    <row r="364" spans="1:9" ht="15" customHeight="1">
      <c r="A364" s="574"/>
      <c r="B364" s="693"/>
      <c r="C364" s="772" t="s">
        <v>1366</v>
      </c>
      <c r="D364" s="599">
        <v>17</v>
      </c>
      <c r="E364" s="755">
        <v>17</v>
      </c>
      <c r="F364" s="631">
        <f t="shared" si="10"/>
        <v>0</v>
      </c>
      <c r="G364" s="773" t="s">
        <v>1891</v>
      </c>
      <c r="H364" s="575"/>
      <c r="I364" s="715"/>
    </row>
    <row r="365" spans="1:9" ht="15.75" customHeight="1">
      <c r="A365" s="574"/>
      <c r="B365" s="693"/>
      <c r="C365" s="772" t="s">
        <v>453</v>
      </c>
      <c r="D365" s="599">
        <v>4</v>
      </c>
      <c r="E365" s="755">
        <v>4</v>
      </c>
      <c r="F365" s="631">
        <f t="shared" si="10"/>
        <v>0</v>
      </c>
      <c r="G365" s="703"/>
      <c r="H365" s="575"/>
      <c r="I365" s="715"/>
    </row>
    <row r="366" spans="1:9" ht="15" customHeight="1">
      <c r="A366" s="574"/>
      <c r="B366" s="693"/>
      <c r="C366" s="772" t="s">
        <v>962</v>
      </c>
      <c r="D366" s="599">
        <v>1</v>
      </c>
      <c r="E366" s="755">
        <v>1</v>
      </c>
      <c r="F366" s="631">
        <f t="shared" si="10"/>
        <v>0</v>
      </c>
      <c r="G366" s="703"/>
      <c r="H366" s="575"/>
      <c r="I366" s="715"/>
    </row>
    <row r="367" spans="1:9" ht="15" customHeight="1">
      <c r="A367" s="574"/>
      <c r="B367" s="693"/>
      <c r="C367" s="710" t="s">
        <v>1791</v>
      </c>
      <c r="D367" s="599">
        <v>1</v>
      </c>
      <c r="E367" s="755">
        <v>1</v>
      </c>
      <c r="F367" s="631">
        <f t="shared" si="10"/>
        <v>0</v>
      </c>
      <c r="G367" s="774"/>
      <c r="H367" s="575"/>
      <c r="I367" s="715"/>
    </row>
    <row r="368" spans="1:9" ht="15" customHeight="1">
      <c r="A368" s="574"/>
      <c r="B368" s="700"/>
      <c r="C368" s="627" t="s">
        <v>221</v>
      </c>
      <c r="D368" s="602">
        <v>1</v>
      </c>
      <c r="E368" s="761">
        <v>1</v>
      </c>
      <c r="F368" s="603">
        <f t="shared" si="10"/>
        <v>0</v>
      </c>
      <c r="G368" s="604"/>
      <c r="H368" s="575"/>
      <c r="I368" s="715"/>
    </row>
    <row r="369" spans="1:9" ht="15" customHeight="1">
      <c r="A369" s="574"/>
      <c r="B369" s="692"/>
      <c r="C369" s="585" t="s">
        <v>1004</v>
      </c>
      <c r="D369" s="606">
        <v>1</v>
      </c>
      <c r="E369" s="762">
        <v>1</v>
      </c>
      <c r="F369" s="587">
        <f t="shared" si="10"/>
        <v>0</v>
      </c>
      <c r="G369" s="608"/>
      <c r="H369" s="575"/>
      <c r="I369" s="715"/>
    </row>
    <row r="370" spans="1:9" ht="15" customHeight="1">
      <c r="A370" s="574"/>
      <c r="B370" s="693" t="s">
        <v>132</v>
      </c>
      <c r="C370" s="593" t="s">
        <v>965</v>
      </c>
      <c r="D370" s="535">
        <v>5</v>
      </c>
      <c r="E370" s="751">
        <v>5</v>
      </c>
      <c r="F370" s="631">
        <f t="shared" si="10"/>
        <v>0</v>
      </c>
      <c r="G370" s="537"/>
      <c r="H370" s="575"/>
      <c r="I370" s="715"/>
    </row>
    <row r="371" spans="1:9" ht="15" customHeight="1">
      <c r="A371" s="574"/>
      <c r="B371" s="693"/>
      <c r="C371" s="593" t="s">
        <v>1527</v>
      </c>
      <c r="D371" s="535">
        <v>1</v>
      </c>
      <c r="E371" s="751">
        <v>1</v>
      </c>
      <c r="F371" s="631">
        <f t="shared" si="10"/>
        <v>0</v>
      </c>
      <c r="G371" s="537" t="s">
        <v>1963</v>
      </c>
      <c r="H371" s="575"/>
      <c r="I371" s="715"/>
    </row>
    <row r="372" spans="1:9" ht="15" customHeight="1">
      <c r="A372" s="574"/>
      <c r="B372" s="693"/>
      <c r="C372" s="614" t="s">
        <v>1620</v>
      </c>
      <c r="D372" s="535">
        <v>1</v>
      </c>
      <c r="E372" s="751">
        <v>1</v>
      </c>
      <c r="F372" s="631">
        <f t="shared" si="10"/>
        <v>0</v>
      </c>
      <c r="G372" s="537"/>
      <c r="H372" s="575"/>
      <c r="I372" s="715"/>
    </row>
    <row r="373" spans="1:9" ht="15" customHeight="1">
      <c r="A373" s="574"/>
      <c r="B373" s="693"/>
      <c r="C373" s="591" t="s">
        <v>964</v>
      </c>
      <c r="D373" s="535">
        <v>1</v>
      </c>
      <c r="E373" s="751">
        <v>1</v>
      </c>
      <c r="F373" s="631">
        <f t="shared" si="10"/>
        <v>0</v>
      </c>
      <c r="G373" s="537"/>
      <c r="H373" s="575"/>
      <c r="I373" s="715"/>
    </row>
    <row r="374" spans="1:9" ht="15" customHeight="1">
      <c r="A374" s="574"/>
      <c r="B374" s="693"/>
      <c r="C374" s="591" t="s">
        <v>1724</v>
      </c>
      <c r="D374" s="535">
        <v>1</v>
      </c>
      <c r="E374" s="751">
        <v>1</v>
      </c>
      <c r="F374" s="631">
        <f t="shared" si="10"/>
        <v>0</v>
      </c>
      <c r="G374" s="537"/>
      <c r="H374" s="575"/>
      <c r="I374" s="715"/>
    </row>
    <row r="375" spans="1:9" ht="15" customHeight="1">
      <c r="A375" s="574"/>
      <c r="B375" s="693"/>
      <c r="C375" s="591" t="s">
        <v>1005</v>
      </c>
      <c r="D375" s="535">
        <v>1</v>
      </c>
      <c r="E375" s="751">
        <v>1</v>
      </c>
      <c r="F375" s="631">
        <f t="shared" si="10"/>
        <v>0</v>
      </c>
      <c r="G375" s="537"/>
      <c r="H375" s="575"/>
      <c r="I375" s="715"/>
    </row>
    <row r="376" spans="1:9" ht="15" customHeight="1">
      <c r="A376" s="574"/>
      <c r="B376" s="693"/>
      <c r="C376" s="591" t="s">
        <v>1793</v>
      </c>
      <c r="D376" s="535">
        <v>1</v>
      </c>
      <c r="E376" s="751">
        <v>1</v>
      </c>
      <c r="F376" s="631">
        <f t="shared" si="10"/>
        <v>0</v>
      </c>
      <c r="G376" s="537" t="s">
        <v>1750</v>
      </c>
      <c r="H376" s="575"/>
      <c r="I376" s="715"/>
    </row>
    <row r="377" spans="1:9" ht="15" customHeight="1">
      <c r="A377" s="574"/>
      <c r="B377" s="693"/>
      <c r="C377" s="591" t="s">
        <v>1794</v>
      </c>
      <c r="D377" s="535">
        <v>1</v>
      </c>
      <c r="E377" s="751">
        <v>1</v>
      </c>
      <c r="F377" s="631">
        <f t="shared" si="10"/>
        <v>0</v>
      </c>
      <c r="G377" s="537" t="s">
        <v>1750</v>
      </c>
      <c r="H377" s="575"/>
      <c r="I377" s="715"/>
    </row>
    <row r="378" spans="1:9" ht="15" customHeight="1">
      <c r="A378" s="574"/>
      <c r="B378" s="693"/>
      <c r="C378" s="591" t="s">
        <v>1795</v>
      </c>
      <c r="D378" s="535">
        <v>1</v>
      </c>
      <c r="E378" s="751">
        <v>1</v>
      </c>
      <c r="F378" s="631">
        <f t="shared" si="10"/>
        <v>0</v>
      </c>
      <c r="G378" s="537" t="s">
        <v>1750</v>
      </c>
      <c r="H378" s="575"/>
      <c r="I378" s="715"/>
    </row>
    <row r="379" spans="1:9" ht="15" customHeight="1">
      <c r="A379" s="574"/>
      <c r="B379" s="693"/>
      <c r="C379" s="591" t="s">
        <v>1528</v>
      </c>
      <c r="D379" s="535">
        <v>1</v>
      </c>
      <c r="E379" s="751">
        <v>1</v>
      </c>
      <c r="F379" s="631">
        <f t="shared" si="10"/>
        <v>0</v>
      </c>
      <c r="G379" s="537"/>
      <c r="H379" s="575"/>
      <c r="I379" s="715"/>
    </row>
    <row r="380" spans="1:9" ht="15" customHeight="1">
      <c r="A380" s="574"/>
      <c r="B380" s="693"/>
      <c r="C380" s="591" t="s">
        <v>1529</v>
      </c>
      <c r="D380" s="535">
        <v>1</v>
      </c>
      <c r="E380" s="751">
        <v>1</v>
      </c>
      <c r="F380" s="631">
        <f t="shared" si="10"/>
        <v>0</v>
      </c>
      <c r="G380" s="537"/>
      <c r="H380" s="575"/>
      <c r="I380" s="715"/>
    </row>
    <row r="381" spans="1:9" ht="15" customHeight="1">
      <c r="A381" s="574"/>
      <c r="B381" s="693"/>
      <c r="C381" s="636" t="s">
        <v>1006</v>
      </c>
      <c r="D381" s="535">
        <v>1</v>
      </c>
      <c r="E381" s="751">
        <v>1</v>
      </c>
      <c r="F381" s="631">
        <f t="shared" si="10"/>
        <v>0</v>
      </c>
      <c r="G381" s="537"/>
      <c r="H381" s="575"/>
      <c r="I381" s="715"/>
    </row>
    <row r="382" spans="1:9" ht="15" customHeight="1">
      <c r="A382" s="574"/>
      <c r="B382" s="693"/>
      <c r="C382" s="593" t="s">
        <v>1008</v>
      </c>
      <c r="D382" s="535">
        <v>1</v>
      </c>
      <c r="E382" s="751">
        <v>1</v>
      </c>
      <c r="F382" s="631">
        <f t="shared" si="10"/>
        <v>0</v>
      </c>
      <c r="G382" s="537" t="s">
        <v>1796</v>
      </c>
      <c r="H382" s="575"/>
      <c r="I382" s="715"/>
    </row>
    <row r="383" spans="1:9" ht="15" customHeight="1">
      <c r="A383" s="574"/>
      <c r="B383" s="693"/>
      <c r="C383" s="593" t="s">
        <v>1892</v>
      </c>
      <c r="D383" s="535">
        <v>1</v>
      </c>
      <c r="E383" s="751">
        <v>1</v>
      </c>
      <c r="F383" s="631">
        <f t="shared" si="10"/>
        <v>0</v>
      </c>
      <c r="G383" s="615"/>
      <c r="H383" s="575"/>
      <c r="I383" s="715"/>
    </row>
    <row r="384" spans="1:9" ht="15" customHeight="1">
      <c r="A384" s="574"/>
      <c r="B384" s="693"/>
      <c r="C384" s="614" t="s">
        <v>1367</v>
      </c>
      <c r="D384" s="535">
        <v>1</v>
      </c>
      <c r="E384" s="751">
        <v>1</v>
      </c>
      <c r="F384" s="631">
        <f t="shared" si="10"/>
        <v>0</v>
      </c>
      <c r="G384" s="615"/>
      <c r="H384" s="575"/>
      <c r="I384" s="715"/>
    </row>
    <row r="385" spans="1:9" ht="15" customHeight="1">
      <c r="A385" s="574"/>
      <c r="B385" s="693"/>
      <c r="C385" s="614" t="s">
        <v>1208</v>
      </c>
      <c r="D385" s="535">
        <v>1</v>
      </c>
      <c r="E385" s="751">
        <v>1</v>
      </c>
      <c r="F385" s="631">
        <f t="shared" si="10"/>
        <v>0</v>
      </c>
      <c r="G385" s="537"/>
      <c r="H385" s="575"/>
      <c r="I385" s="715"/>
    </row>
    <row r="386" spans="1:9" ht="15" customHeight="1">
      <c r="A386" s="574"/>
      <c r="B386" s="693"/>
      <c r="C386" s="614" t="s">
        <v>1009</v>
      </c>
      <c r="D386" s="535">
        <v>1</v>
      </c>
      <c r="E386" s="751">
        <v>1</v>
      </c>
      <c r="F386" s="631">
        <f t="shared" si="10"/>
        <v>0</v>
      </c>
      <c r="G386" s="537"/>
      <c r="H386" s="575"/>
      <c r="I386" s="715"/>
    </row>
    <row r="387" spans="1:9" ht="15" customHeight="1">
      <c r="A387" s="574"/>
      <c r="B387" s="693"/>
      <c r="C387" s="614" t="s">
        <v>1893</v>
      </c>
      <c r="D387" s="535">
        <v>1</v>
      </c>
      <c r="E387" s="751">
        <v>1</v>
      </c>
      <c r="F387" s="631">
        <f t="shared" si="10"/>
        <v>0</v>
      </c>
      <c r="G387" s="615" t="s">
        <v>1852</v>
      </c>
      <c r="H387" s="575"/>
      <c r="I387" s="715"/>
    </row>
    <row r="388" spans="1:9" ht="15" customHeight="1">
      <c r="A388" s="574"/>
      <c r="B388" s="693"/>
      <c r="C388" s="593" t="s">
        <v>1148</v>
      </c>
      <c r="D388" s="535">
        <v>1</v>
      </c>
      <c r="E388" s="751">
        <v>1</v>
      </c>
      <c r="F388" s="631">
        <f t="shared" si="10"/>
        <v>0</v>
      </c>
      <c r="G388" s="537"/>
      <c r="H388" s="575"/>
      <c r="I388" s="715"/>
    </row>
    <row r="389" spans="1:9" ht="15" customHeight="1">
      <c r="A389" s="574"/>
      <c r="B389" s="693"/>
      <c r="C389" s="593" t="s">
        <v>1104</v>
      </c>
      <c r="D389" s="535">
        <v>2</v>
      </c>
      <c r="E389" s="751">
        <v>2</v>
      </c>
      <c r="F389" s="631">
        <f t="shared" si="10"/>
        <v>0</v>
      </c>
      <c r="G389" s="537"/>
      <c r="H389" s="575"/>
      <c r="I389" s="715"/>
    </row>
    <row r="390" spans="1:9" ht="15" customHeight="1">
      <c r="A390" s="574"/>
      <c r="B390" s="693"/>
      <c r="C390" s="593" t="s">
        <v>424</v>
      </c>
      <c r="D390" s="535">
        <v>1</v>
      </c>
      <c r="E390" s="751">
        <v>1</v>
      </c>
      <c r="F390" s="638">
        <f t="shared" si="10"/>
        <v>0</v>
      </c>
      <c r="G390" s="537"/>
      <c r="H390" s="575"/>
      <c r="I390" s="715"/>
    </row>
    <row r="391" spans="1:9" ht="15" customHeight="1">
      <c r="A391" s="574"/>
      <c r="B391" s="693"/>
      <c r="C391" s="614" t="s">
        <v>1106</v>
      </c>
      <c r="D391" s="535">
        <v>1</v>
      </c>
      <c r="E391" s="751">
        <v>1</v>
      </c>
      <c r="F391" s="631">
        <f t="shared" si="10"/>
        <v>0</v>
      </c>
      <c r="G391" s="537"/>
      <c r="H391" s="575"/>
      <c r="I391" s="715"/>
    </row>
    <row r="392" spans="1:9" ht="15" customHeight="1">
      <c r="A392" s="574"/>
      <c r="B392" s="702"/>
      <c r="C392" s="614" t="s">
        <v>1964</v>
      </c>
      <c r="D392" s="599">
        <v>0</v>
      </c>
      <c r="E392" s="755">
        <v>1</v>
      </c>
      <c r="F392" s="631">
        <f t="shared" si="10"/>
        <v>1</v>
      </c>
      <c r="G392" s="537" t="s">
        <v>1927</v>
      </c>
      <c r="H392" s="575"/>
      <c r="I392" s="715"/>
    </row>
    <row r="393" spans="1:9" ht="15" customHeight="1">
      <c r="A393" s="574"/>
      <c r="B393" s="700"/>
      <c r="C393" s="632" t="s">
        <v>1623</v>
      </c>
      <c r="D393" s="602">
        <v>1</v>
      </c>
      <c r="E393" s="761">
        <v>1</v>
      </c>
      <c r="F393" s="634">
        <f t="shared" si="10"/>
        <v>0</v>
      </c>
      <c r="G393" s="635" t="s">
        <v>1797</v>
      </c>
      <c r="H393" s="575"/>
      <c r="I393" s="715"/>
    </row>
    <row r="394" spans="1:9" ht="15">
      <c r="A394" s="574"/>
      <c r="B394" s="662"/>
      <c r="C394" s="575"/>
      <c r="D394" s="575"/>
      <c r="E394" s="575"/>
      <c r="F394" s="575"/>
      <c r="G394" s="575"/>
      <c r="H394" s="575"/>
      <c r="I394" s="715"/>
    </row>
    <row r="395" spans="1:9" ht="21" customHeight="1">
      <c r="A395" s="663"/>
      <c r="B395" s="583" t="s">
        <v>1624</v>
      </c>
      <c r="C395" s="664"/>
      <c r="D395" s="643"/>
      <c r="E395" s="643"/>
      <c r="F395" s="643"/>
      <c r="G395" s="661"/>
      <c r="H395" s="575"/>
      <c r="I395" s="715"/>
    </row>
    <row r="396" spans="1:9" ht="15" customHeight="1">
      <c r="A396" s="574"/>
      <c r="B396" s="692"/>
      <c r="C396" s="605" t="s">
        <v>1222</v>
      </c>
      <c r="D396" s="606">
        <v>5</v>
      </c>
      <c r="E396" s="762">
        <v>5</v>
      </c>
      <c r="F396" s="665">
        <f t="shared" ref="F396:F412" si="11">E396-D396</f>
        <v>0</v>
      </c>
      <c r="G396" s="608"/>
      <c r="H396" s="575"/>
      <c r="I396" s="715"/>
    </row>
    <row r="397" spans="1:9" ht="15" customHeight="1">
      <c r="A397" s="574"/>
      <c r="B397" s="693"/>
      <c r="C397" s="636" t="s">
        <v>1531</v>
      </c>
      <c r="D397" s="535">
        <v>1</v>
      </c>
      <c r="E397" s="751">
        <v>1</v>
      </c>
      <c r="F397" s="631">
        <f t="shared" si="11"/>
        <v>0</v>
      </c>
      <c r="G397" s="596"/>
      <c r="H397" s="575"/>
      <c r="I397" s="715"/>
    </row>
    <row r="398" spans="1:9" ht="15" customHeight="1">
      <c r="A398" s="574"/>
      <c r="B398" s="693"/>
      <c r="C398" s="636" t="s">
        <v>1532</v>
      </c>
      <c r="D398" s="535">
        <v>1</v>
      </c>
      <c r="E398" s="751">
        <v>1</v>
      </c>
      <c r="F398" s="631">
        <f t="shared" si="11"/>
        <v>0</v>
      </c>
      <c r="G398" s="596"/>
      <c r="H398" s="575"/>
      <c r="I398" s="715"/>
    </row>
    <row r="399" spans="1:9" ht="15" customHeight="1">
      <c r="A399" s="574"/>
      <c r="B399" s="693"/>
      <c r="C399" s="636" t="s">
        <v>1533</v>
      </c>
      <c r="D399" s="535">
        <v>5</v>
      </c>
      <c r="E399" s="751">
        <v>5</v>
      </c>
      <c r="F399" s="631">
        <f t="shared" si="11"/>
        <v>0</v>
      </c>
      <c r="G399" s="596"/>
      <c r="H399" s="575"/>
      <c r="I399" s="715"/>
    </row>
    <row r="400" spans="1:9" ht="15" customHeight="1">
      <c r="A400" s="574"/>
      <c r="B400" s="693"/>
      <c r="C400" s="636" t="s">
        <v>1534</v>
      </c>
      <c r="D400" s="535">
        <v>2</v>
      </c>
      <c r="E400" s="751">
        <v>2</v>
      </c>
      <c r="F400" s="631">
        <f t="shared" si="11"/>
        <v>0</v>
      </c>
      <c r="G400" s="596"/>
      <c r="H400" s="575"/>
      <c r="I400" s="715"/>
    </row>
    <row r="401" spans="1:9" ht="15" customHeight="1">
      <c r="A401" s="574"/>
      <c r="B401" s="693"/>
      <c r="C401" s="636" t="s">
        <v>1535</v>
      </c>
      <c r="D401" s="535">
        <v>4</v>
      </c>
      <c r="E401" s="751">
        <v>4</v>
      </c>
      <c r="F401" s="631">
        <f t="shared" si="11"/>
        <v>0</v>
      </c>
      <c r="G401" s="596"/>
      <c r="H401" s="575"/>
      <c r="I401" s="715"/>
    </row>
    <row r="402" spans="1:9" ht="15" customHeight="1">
      <c r="A402" s="574"/>
      <c r="B402" s="693"/>
      <c r="C402" s="636" t="s">
        <v>1536</v>
      </c>
      <c r="D402" s="535">
        <v>1</v>
      </c>
      <c r="E402" s="751">
        <v>1</v>
      </c>
      <c r="F402" s="631">
        <f t="shared" si="11"/>
        <v>0</v>
      </c>
      <c r="G402" s="596"/>
      <c r="H402" s="575"/>
      <c r="I402" s="715"/>
    </row>
    <row r="403" spans="1:9" ht="15" customHeight="1">
      <c r="A403" s="574"/>
      <c r="B403" s="693"/>
      <c r="C403" s="636" t="s">
        <v>1625</v>
      </c>
      <c r="D403" s="535">
        <v>0</v>
      </c>
      <c r="E403" s="751">
        <v>0</v>
      </c>
      <c r="F403" s="631">
        <f t="shared" si="11"/>
        <v>0</v>
      </c>
      <c r="G403" s="596"/>
      <c r="H403" s="575"/>
      <c r="I403" s="715"/>
    </row>
    <row r="404" spans="1:9" ht="15" customHeight="1">
      <c r="A404" s="574"/>
      <c r="B404" s="693"/>
      <c r="C404" s="636" t="s">
        <v>1538</v>
      </c>
      <c r="D404" s="535">
        <v>1</v>
      </c>
      <c r="E404" s="751">
        <v>1</v>
      </c>
      <c r="F404" s="631">
        <f t="shared" si="11"/>
        <v>0</v>
      </c>
      <c r="G404" s="596"/>
      <c r="H404" s="575"/>
      <c r="I404" s="715"/>
    </row>
    <row r="405" spans="1:9" ht="15" customHeight="1">
      <c r="A405" s="574"/>
      <c r="B405" s="693"/>
      <c r="C405" s="636" t="s">
        <v>1539</v>
      </c>
      <c r="D405" s="535">
        <v>1</v>
      </c>
      <c r="E405" s="751">
        <v>1</v>
      </c>
      <c r="F405" s="631">
        <f t="shared" si="11"/>
        <v>0</v>
      </c>
      <c r="G405" s="596"/>
      <c r="H405" s="575"/>
      <c r="I405" s="715"/>
    </row>
    <row r="406" spans="1:9" ht="15" customHeight="1">
      <c r="A406" s="574"/>
      <c r="B406" s="693"/>
      <c r="C406" s="636" t="s">
        <v>1894</v>
      </c>
      <c r="D406" s="535">
        <v>1</v>
      </c>
      <c r="E406" s="751">
        <v>1</v>
      </c>
      <c r="F406" s="631">
        <f t="shared" si="11"/>
        <v>0</v>
      </c>
      <c r="G406" s="596"/>
      <c r="H406" s="575"/>
      <c r="I406" s="715"/>
    </row>
    <row r="407" spans="1:9" ht="15" customHeight="1">
      <c r="A407" s="574"/>
      <c r="B407" s="693"/>
      <c r="C407" s="636" t="s">
        <v>1540</v>
      </c>
      <c r="D407" s="535">
        <v>2</v>
      </c>
      <c r="E407" s="751">
        <v>2</v>
      </c>
      <c r="F407" s="631">
        <f t="shared" si="11"/>
        <v>0</v>
      </c>
      <c r="G407" s="596"/>
      <c r="H407" s="575"/>
      <c r="I407" s="715"/>
    </row>
    <row r="408" spans="1:9" ht="15" customHeight="1">
      <c r="A408" s="574"/>
      <c r="B408" s="693"/>
      <c r="C408" s="593" t="s">
        <v>706</v>
      </c>
      <c r="D408" s="535">
        <v>4</v>
      </c>
      <c r="E408" s="751">
        <v>4</v>
      </c>
      <c r="F408" s="536">
        <f t="shared" si="11"/>
        <v>0</v>
      </c>
      <c r="G408" s="537"/>
      <c r="H408" s="575"/>
      <c r="I408" s="715"/>
    </row>
    <row r="409" spans="1:9" ht="15" customHeight="1">
      <c r="A409" s="574"/>
      <c r="B409" s="693"/>
      <c r="C409" s="622" t="s">
        <v>1032</v>
      </c>
      <c r="D409" s="535">
        <v>5</v>
      </c>
      <c r="E409" s="751">
        <v>5</v>
      </c>
      <c r="F409" s="536">
        <f t="shared" si="11"/>
        <v>0</v>
      </c>
      <c r="G409" s="537"/>
      <c r="H409" s="575"/>
      <c r="I409" s="715"/>
    </row>
    <row r="410" spans="1:9" ht="15" customHeight="1">
      <c r="A410" s="574"/>
      <c r="B410" s="693"/>
      <c r="C410" s="622" t="s">
        <v>1895</v>
      </c>
      <c r="D410" s="535">
        <v>1</v>
      </c>
      <c r="E410" s="751">
        <v>1</v>
      </c>
      <c r="F410" s="536">
        <f t="shared" si="11"/>
        <v>0</v>
      </c>
      <c r="G410" s="537"/>
      <c r="H410" s="575"/>
      <c r="I410" s="715"/>
    </row>
    <row r="411" spans="1:9" ht="15" customHeight="1">
      <c r="A411" s="574"/>
      <c r="B411" s="693"/>
      <c r="C411" s="593" t="s">
        <v>138</v>
      </c>
      <c r="D411" s="535">
        <v>1</v>
      </c>
      <c r="E411" s="751">
        <v>1</v>
      </c>
      <c r="F411" s="536">
        <f t="shared" si="11"/>
        <v>0</v>
      </c>
      <c r="G411" s="537"/>
      <c r="H411" s="575"/>
      <c r="I411" s="715"/>
    </row>
    <row r="412" spans="1:9" ht="15.75" customHeight="1">
      <c r="A412" s="574"/>
      <c r="B412" s="700"/>
      <c r="C412" s="654" t="s">
        <v>426</v>
      </c>
      <c r="D412" s="625">
        <v>1</v>
      </c>
      <c r="E412" s="753">
        <v>1</v>
      </c>
      <c r="F412" s="626">
        <f t="shared" si="11"/>
        <v>0</v>
      </c>
      <c r="G412" s="604"/>
      <c r="H412" s="575"/>
      <c r="I412" s="715"/>
    </row>
    <row r="413" spans="1:9" ht="15">
      <c r="A413" s="666"/>
      <c r="B413" s="662"/>
      <c r="C413" s="667"/>
      <c r="D413" s="667"/>
      <c r="E413" s="667"/>
      <c r="F413" s="667"/>
      <c r="G413" s="668"/>
      <c r="H413" s="668"/>
      <c r="I413" s="715"/>
    </row>
    <row r="414" spans="1:9">
      <c r="C414" s="687" t="s">
        <v>1452</v>
      </c>
      <c r="D414" s="671">
        <f>SUM(D4:D412)</f>
        <v>1539</v>
      </c>
      <c r="E414" s="671">
        <f>SUM(E4:E412)</f>
        <v>1743</v>
      </c>
      <c r="F414" s="672">
        <f>E414-D414</f>
        <v>204</v>
      </c>
    </row>
    <row r="415" spans="1:9">
      <c r="C415" s="688" t="s">
        <v>1453</v>
      </c>
      <c r="D415" s="674">
        <f>COUNTIF(D4:D412, "&gt;0")</f>
        <v>332</v>
      </c>
      <c r="E415" s="674">
        <f>COUNTIF(E4:E412, "&gt;0")</f>
        <v>354</v>
      </c>
      <c r="F415" s="675">
        <f>E415-D415</f>
        <v>22</v>
      </c>
    </row>
    <row r="416" spans="1:9" ht="7.5" customHeight="1"/>
    <row r="417" spans="3:6">
      <c r="C417" s="966" t="s">
        <v>1626</v>
      </c>
      <c r="D417" s="966"/>
      <c r="E417" s="966"/>
      <c r="F417" s="676" t="s">
        <v>1627</v>
      </c>
    </row>
    <row r="418" spans="3:6">
      <c r="C418" s="966" t="s">
        <v>1628</v>
      </c>
      <c r="D418" s="966"/>
      <c r="E418" s="966"/>
      <c r="F418" s="677" t="s">
        <v>1627</v>
      </c>
    </row>
  </sheetData>
  <mergeCells count="3">
    <mergeCell ref="I2:BK2"/>
    <mergeCell ref="C417:E417"/>
    <mergeCell ref="C418:E418"/>
  </mergeCells>
  <conditionalFormatting sqref="F314:F415 F4:F312">
    <cfRule type="cellIs" dxfId="38" priority="2" operator="equal">
      <formula>0</formula>
    </cfRule>
    <cfRule type="cellIs" dxfId="37" priority="3" operator="greaterThan">
      <formula>0</formula>
    </cfRule>
    <cfRule type="cellIs" dxfId="36" priority="4" operator="lessThan">
      <formula>0</formula>
    </cfRule>
  </conditionalFormatting>
  <printOptions horizontalCentered="1"/>
  <pageMargins left="0.31527777777777799" right="0.31527777777777799" top="0.74791666666666701" bottom="0.74791666666666701" header="0.51180555555555496" footer="0.51180555555555496"/>
  <pageSetup paperSize="9" fitToHeight="10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19"/>
  <sheetViews>
    <sheetView zoomScaleNormal="100" workbookViewId="0">
      <pane ySplit="2" topLeftCell="A3" activePane="bottomLeft" state="frozen"/>
      <selection pane="bottomLeft" activeCell="E38" sqref="E38"/>
    </sheetView>
  </sheetViews>
  <sheetFormatPr baseColWidth="10" defaultColWidth="11.42578125" defaultRowHeight="19.5"/>
  <cols>
    <col min="1" max="1" width="2.7109375" style="563" customWidth="1"/>
    <col min="2" max="2" width="31.7109375" style="689" customWidth="1"/>
    <col min="3" max="3" width="86.28515625" style="565" customWidth="1"/>
    <col min="4" max="5" width="8" style="563" customWidth="1"/>
    <col min="6" max="6" width="9.140625" style="563" customWidth="1"/>
    <col min="7" max="7" width="58.140625" style="566" customWidth="1"/>
    <col min="8" max="8" width="2.42578125" style="563" customWidth="1"/>
    <col min="9" max="9" width="5" style="563" customWidth="1"/>
    <col min="10" max="11" width="5.7109375" style="563" customWidth="1"/>
    <col min="12" max="12" width="5.7109375" style="711" customWidth="1"/>
    <col min="13" max="66" width="5.7109375" style="563" customWidth="1"/>
    <col min="67" max="67" width="5" style="563" customWidth="1"/>
    <col min="68" max="68" width="10" style="563" customWidth="1"/>
    <col min="69" max="69" width="10.140625" style="563" customWidth="1"/>
    <col min="70" max="1024" width="11.42578125" style="563"/>
  </cols>
  <sheetData>
    <row r="1" spans="1:69" s="573" customFormat="1" ht="84" customHeight="1">
      <c r="A1" s="568"/>
      <c r="B1" s="678"/>
      <c r="C1" s="678"/>
      <c r="D1" s="571"/>
      <c r="E1" s="679"/>
      <c r="F1" s="679"/>
      <c r="G1" s="680"/>
      <c r="H1" s="572"/>
      <c r="J1" s="567"/>
      <c r="K1" s="567"/>
      <c r="L1" s="711"/>
      <c r="M1" s="567"/>
      <c r="N1" s="567"/>
      <c r="O1" s="567"/>
    </row>
    <row r="2" spans="1:69" s="582" customFormat="1" ht="20.100000000000001" customHeight="1">
      <c r="A2" s="580"/>
      <c r="B2" s="744" t="s">
        <v>797</v>
      </c>
      <c r="C2" s="745" t="s">
        <v>0</v>
      </c>
      <c r="D2" s="746">
        <v>2017</v>
      </c>
      <c r="E2" s="746">
        <v>2018</v>
      </c>
      <c r="F2" s="747" t="s">
        <v>401</v>
      </c>
      <c r="G2" s="748" t="s">
        <v>477</v>
      </c>
      <c r="H2" s="581"/>
      <c r="I2" s="967" t="s">
        <v>1798</v>
      </c>
      <c r="J2" s="967"/>
      <c r="K2" s="967"/>
      <c r="L2" s="967"/>
      <c r="M2" s="967"/>
      <c r="N2" s="967"/>
      <c r="O2" s="967"/>
      <c r="P2" s="967"/>
      <c r="Q2" s="967"/>
      <c r="R2" s="967"/>
      <c r="S2" s="967"/>
      <c r="T2" s="967"/>
      <c r="U2" s="967"/>
      <c r="V2" s="967"/>
      <c r="W2" s="967"/>
      <c r="X2" s="967"/>
      <c r="Y2" s="967"/>
      <c r="Z2" s="967"/>
      <c r="AA2" s="967"/>
      <c r="AB2" s="967"/>
      <c r="AC2" s="967"/>
      <c r="AD2" s="967"/>
      <c r="AE2" s="967"/>
      <c r="AF2" s="967"/>
      <c r="AG2" s="967"/>
      <c r="AH2" s="967"/>
      <c r="AI2" s="967"/>
      <c r="AJ2" s="967"/>
      <c r="AK2" s="967"/>
      <c r="AL2" s="967"/>
      <c r="AM2" s="967"/>
      <c r="AN2" s="967"/>
      <c r="AO2" s="967"/>
      <c r="AP2" s="967"/>
      <c r="AQ2" s="967"/>
      <c r="AR2" s="967"/>
      <c r="AS2" s="967"/>
      <c r="AT2" s="967"/>
      <c r="AU2" s="967"/>
      <c r="AV2" s="967"/>
      <c r="AW2" s="967"/>
      <c r="AX2" s="967"/>
      <c r="AY2" s="967"/>
      <c r="AZ2" s="967"/>
      <c r="BA2" s="967"/>
      <c r="BB2" s="967"/>
      <c r="BC2" s="967"/>
      <c r="BD2" s="967"/>
      <c r="BE2" s="967"/>
      <c r="BF2" s="967"/>
      <c r="BG2" s="967"/>
      <c r="BH2" s="967"/>
      <c r="BI2" s="967"/>
      <c r="BJ2" s="967"/>
      <c r="BK2" s="967"/>
      <c r="BL2" s="749"/>
      <c r="BM2" s="749"/>
      <c r="BN2" s="749"/>
      <c r="BO2" s="712" t="s">
        <v>1799</v>
      </c>
      <c r="BP2" s="713" t="s">
        <v>1645</v>
      </c>
      <c r="BQ2" s="714" t="s">
        <v>1965</v>
      </c>
    </row>
    <row r="3" spans="1:69" s="563" customFormat="1" ht="21" customHeight="1">
      <c r="A3" s="574"/>
      <c r="B3" s="583" t="s">
        <v>799</v>
      </c>
      <c r="C3" s="575"/>
      <c r="D3" s="575"/>
      <c r="E3" s="575"/>
      <c r="F3" s="575"/>
      <c r="G3" s="575"/>
      <c r="H3" s="576"/>
    </row>
    <row r="4" spans="1:69" ht="15.75" customHeight="1">
      <c r="A4" s="574"/>
      <c r="B4" s="692"/>
      <c r="C4" s="585" t="s">
        <v>1152</v>
      </c>
      <c r="D4" s="750">
        <v>2</v>
      </c>
      <c r="E4" s="750">
        <v>2</v>
      </c>
      <c r="F4" s="587">
        <f t="shared" ref="F4:F35" si="0">E4-D4</f>
        <v>0</v>
      </c>
      <c r="G4" s="588"/>
      <c r="H4" s="575"/>
      <c r="I4" s="715"/>
      <c r="J4" s="674"/>
      <c r="K4" s="674"/>
      <c r="L4" s="716"/>
      <c r="M4" s="674"/>
      <c r="N4" s="674"/>
      <c r="O4" s="674"/>
      <c r="P4" s="674"/>
      <c r="Q4" s="674"/>
      <c r="R4" s="674"/>
      <c r="S4" s="674"/>
      <c r="T4" s="674"/>
      <c r="U4" s="674"/>
      <c r="V4" s="674"/>
      <c r="W4" s="674"/>
      <c r="X4" s="674"/>
      <c r="Y4" s="674"/>
      <c r="Z4" s="674"/>
      <c r="AA4" s="674"/>
      <c r="AB4" s="674"/>
      <c r="AC4" s="674"/>
      <c r="AD4" s="674"/>
      <c r="AE4" s="674"/>
      <c r="AF4" s="674"/>
      <c r="AG4" s="674"/>
      <c r="AH4" s="674"/>
      <c r="AI4" s="674"/>
      <c r="AJ4" s="674"/>
      <c r="AK4" s="674"/>
      <c r="AL4" s="674"/>
      <c r="AM4" s="674"/>
      <c r="AN4" s="674"/>
      <c r="AO4" s="674"/>
      <c r="AP4" s="674"/>
      <c r="AQ4" s="674"/>
      <c r="AR4" s="674"/>
      <c r="AS4" s="674"/>
      <c r="AT4" s="674"/>
      <c r="AU4" s="674"/>
      <c r="AV4" s="674"/>
      <c r="AW4" s="674"/>
      <c r="AX4" s="674"/>
      <c r="AY4" s="674"/>
      <c r="AZ4" s="674"/>
      <c r="BA4" s="674"/>
      <c r="BB4" s="674"/>
      <c r="BC4" s="674"/>
      <c r="BD4" s="674"/>
      <c r="BE4" s="674"/>
      <c r="BF4" s="674"/>
      <c r="BG4" s="674"/>
      <c r="BH4" s="674"/>
      <c r="BI4" s="674"/>
      <c r="BJ4" s="674"/>
      <c r="BK4" s="674"/>
      <c r="BL4" s="674"/>
      <c r="BM4" s="674"/>
      <c r="BN4" s="674"/>
      <c r="BO4" s="717"/>
      <c r="BP4" s="717"/>
      <c r="BQ4" s="717"/>
    </row>
    <row r="5" spans="1:69" ht="15.75" customHeight="1">
      <c r="A5" s="574"/>
      <c r="B5" s="693"/>
      <c r="C5" s="591" t="s">
        <v>1896</v>
      </c>
      <c r="D5" s="751">
        <v>1</v>
      </c>
      <c r="E5" s="751">
        <v>1</v>
      </c>
      <c r="F5" s="536">
        <f t="shared" si="0"/>
        <v>0</v>
      </c>
      <c r="G5" s="752"/>
      <c r="H5" s="575"/>
      <c r="I5" s="715"/>
      <c r="J5" s="674"/>
      <c r="K5" s="674"/>
      <c r="L5" s="716"/>
      <c r="M5" s="674"/>
      <c r="N5" s="674"/>
      <c r="O5" s="674"/>
      <c r="P5" s="674"/>
      <c r="Q5" s="674"/>
      <c r="R5" s="674"/>
      <c r="S5" s="674"/>
      <c r="T5" s="674"/>
      <c r="U5" s="674"/>
      <c r="V5" s="674"/>
      <c r="W5" s="674"/>
      <c r="X5" s="674"/>
      <c r="Y5" s="674"/>
      <c r="Z5" s="674"/>
      <c r="AA5" s="674"/>
      <c r="AB5" s="674"/>
      <c r="AC5" s="674"/>
      <c r="AD5" s="674"/>
      <c r="AE5" s="674"/>
      <c r="AF5" s="674"/>
      <c r="AG5" s="674"/>
      <c r="AH5" s="674"/>
      <c r="AI5" s="674"/>
      <c r="AJ5" s="674"/>
      <c r="AK5" s="674"/>
      <c r="AL5" s="674"/>
      <c r="AM5" s="674"/>
      <c r="AN5" s="674"/>
      <c r="AO5" s="674"/>
      <c r="AP5" s="674"/>
      <c r="AQ5" s="674"/>
      <c r="AR5" s="674"/>
      <c r="AS5" s="674"/>
      <c r="AT5" s="674"/>
      <c r="AU5" s="674"/>
      <c r="AV5" s="674"/>
      <c r="AW5" s="674"/>
      <c r="AX5" s="674"/>
      <c r="AY5" s="674"/>
      <c r="AZ5" s="674"/>
      <c r="BA5" s="674"/>
      <c r="BB5" s="674"/>
      <c r="BC5" s="674"/>
      <c r="BD5" s="674"/>
      <c r="BE5" s="674"/>
      <c r="BF5" s="674"/>
      <c r="BG5" s="674"/>
      <c r="BH5" s="674"/>
      <c r="BI5" s="674"/>
      <c r="BJ5" s="674"/>
      <c r="BK5" s="674"/>
      <c r="BL5" s="674"/>
      <c r="BM5" s="674"/>
      <c r="BN5" s="674"/>
      <c r="BO5" s="717"/>
      <c r="BP5" s="717"/>
      <c r="BQ5" s="717"/>
    </row>
    <row r="6" spans="1:69" ht="15.75" customHeight="1">
      <c r="A6" s="574"/>
      <c r="B6" s="693"/>
      <c r="C6" s="591" t="s">
        <v>1966</v>
      </c>
      <c r="D6" s="751">
        <v>1</v>
      </c>
      <c r="E6" s="751">
        <v>1</v>
      </c>
      <c r="F6" s="536">
        <f t="shared" si="0"/>
        <v>0</v>
      </c>
      <c r="G6" s="682"/>
      <c r="H6" s="575"/>
      <c r="I6" s="715"/>
      <c r="J6" s="674"/>
      <c r="K6" s="674"/>
      <c r="L6" s="716"/>
      <c r="M6" s="674"/>
      <c r="N6" s="674"/>
      <c r="O6" s="674"/>
      <c r="P6" s="674"/>
      <c r="Q6" s="674"/>
      <c r="R6" s="674"/>
      <c r="S6" s="674"/>
      <c r="T6" s="674"/>
      <c r="U6" s="674"/>
      <c r="V6" s="674"/>
      <c r="W6" s="674"/>
      <c r="X6" s="674"/>
      <c r="Y6" s="674"/>
      <c r="Z6" s="674"/>
      <c r="AA6" s="674"/>
      <c r="AB6" s="674"/>
      <c r="AC6" s="674"/>
      <c r="AD6" s="674"/>
      <c r="AE6" s="674"/>
      <c r="AF6" s="674"/>
      <c r="AG6" s="674"/>
      <c r="AH6" s="674"/>
      <c r="AI6" s="674"/>
      <c r="AJ6" s="674"/>
      <c r="AK6" s="674"/>
      <c r="AL6" s="674"/>
      <c r="AM6" s="674"/>
      <c r="AN6" s="674"/>
      <c r="AO6" s="674"/>
      <c r="AP6" s="674"/>
      <c r="AQ6" s="674"/>
      <c r="AR6" s="674"/>
      <c r="AS6" s="674"/>
      <c r="AT6" s="674"/>
      <c r="AU6" s="674"/>
      <c r="AV6" s="674"/>
      <c r="AW6" s="674"/>
      <c r="AX6" s="674"/>
      <c r="AY6" s="674"/>
      <c r="AZ6" s="674"/>
      <c r="BA6" s="674"/>
      <c r="BB6" s="674"/>
      <c r="BC6" s="674"/>
      <c r="BD6" s="674"/>
      <c r="BE6" s="674"/>
      <c r="BF6" s="674"/>
      <c r="BG6" s="674"/>
      <c r="BH6" s="674"/>
      <c r="BI6" s="674"/>
      <c r="BJ6" s="674"/>
      <c r="BK6" s="674"/>
      <c r="BL6" s="674"/>
      <c r="BM6" s="674"/>
      <c r="BN6" s="674"/>
      <c r="BO6" s="717"/>
      <c r="BP6" s="717"/>
      <c r="BQ6" s="717"/>
    </row>
    <row r="7" spans="1:69" ht="15.75" customHeight="1">
      <c r="A7" s="574"/>
      <c r="B7" s="693"/>
      <c r="C7" s="591" t="s">
        <v>1803</v>
      </c>
      <c r="D7" s="751">
        <v>1</v>
      </c>
      <c r="E7" s="751">
        <v>1</v>
      </c>
      <c r="F7" s="536">
        <f t="shared" si="0"/>
        <v>0</v>
      </c>
      <c r="G7" s="682"/>
      <c r="H7" s="575"/>
      <c r="I7" s="715"/>
      <c r="J7" s="674">
        <v>182</v>
      </c>
      <c r="K7" s="674"/>
      <c r="L7" s="716"/>
      <c r="M7" s="674"/>
      <c r="N7" s="674"/>
      <c r="O7" s="674"/>
      <c r="P7" s="674"/>
      <c r="Q7" s="674"/>
      <c r="R7" s="674"/>
      <c r="S7" s="674"/>
      <c r="T7" s="674"/>
      <c r="U7" s="674"/>
      <c r="V7" s="674"/>
      <c r="W7" s="674"/>
      <c r="X7" s="674"/>
      <c r="Y7" s="674"/>
      <c r="Z7" s="674"/>
      <c r="AA7" s="674"/>
      <c r="AB7" s="674"/>
      <c r="AC7" s="674"/>
      <c r="AD7" s="674"/>
      <c r="AE7" s="674"/>
      <c r="AF7" s="674"/>
      <c r="AG7" s="674"/>
      <c r="AH7" s="674"/>
      <c r="AI7" s="674"/>
      <c r="AJ7" s="674"/>
      <c r="AK7" s="674"/>
      <c r="AL7" s="674"/>
      <c r="AM7" s="674"/>
      <c r="AN7" s="674"/>
      <c r="AO7" s="674"/>
      <c r="AP7" s="674"/>
      <c r="AQ7" s="674"/>
      <c r="AR7" s="674"/>
      <c r="AS7" s="674"/>
      <c r="AT7" s="674"/>
      <c r="AU7" s="674"/>
      <c r="AV7" s="674"/>
      <c r="AW7" s="674"/>
      <c r="AX7" s="674"/>
      <c r="AY7" s="674"/>
      <c r="AZ7" s="674"/>
      <c r="BA7" s="674"/>
      <c r="BB7" s="674"/>
      <c r="BC7" s="674"/>
      <c r="BD7" s="674"/>
      <c r="BE7" s="674"/>
      <c r="BF7" s="674"/>
      <c r="BG7" s="674"/>
      <c r="BH7" s="674"/>
      <c r="BI7" s="674"/>
      <c r="BJ7" s="674"/>
      <c r="BK7" s="674"/>
      <c r="BL7" s="674"/>
      <c r="BM7" s="674"/>
      <c r="BN7" s="674"/>
      <c r="BO7" s="717">
        <v>1</v>
      </c>
      <c r="BP7" s="717"/>
      <c r="BQ7" s="717"/>
    </row>
    <row r="8" spans="1:69" ht="15" customHeight="1">
      <c r="A8" s="574"/>
      <c r="B8" s="694"/>
      <c r="C8" s="593" t="s">
        <v>1900</v>
      </c>
      <c r="D8" s="753">
        <v>1</v>
      </c>
      <c r="E8" s="753">
        <v>1</v>
      </c>
      <c r="F8" s="626">
        <f t="shared" si="0"/>
        <v>0</v>
      </c>
      <c r="G8" s="698"/>
      <c r="H8" s="575"/>
      <c r="I8" s="715"/>
      <c r="J8" s="674">
        <v>175</v>
      </c>
      <c r="K8" s="674"/>
      <c r="L8" s="716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  <c r="AA8" s="674"/>
      <c r="AB8" s="674"/>
      <c r="AC8" s="674"/>
      <c r="AD8" s="674"/>
      <c r="AE8" s="674"/>
      <c r="AF8" s="674"/>
      <c r="AG8" s="674"/>
      <c r="AH8" s="674"/>
      <c r="AI8" s="674"/>
      <c r="AJ8" s="674"/>
      <c r="AK8" s="674"/>
      <c r="AL8" s="674"/>
      <c r="AM8" s="674"/>
      <c r="AN8" s="674"/>
      <c r="AO8" s="674"/>
      <c r="AP8" s="674"/>
      <c r="AQ8" s="674"/>
      <c r="AR8" s="674"/>
      <c r="AS8" s="674"/>
      <c r="AT8" s="674"/>
      <c r="AU8" s="674"/>
      <c r="AV8" s="674"/>
      <c r="AW8" s="674"/>
      <c r="AX8" s="674"/>
      <c r="AY8" s="674"/>
      <c r="AZ8" s="674"/>
      <c r="BA8" s="674"/>
      <c r="BB8" s="674"/>
      <c r="BC8" s="674"/>
      <c r="BD8" s="674"/>
      <c r="BE8" s="674"/>
      <c r="BF8" s="674"/>
      <c r="BG8" s="674"/>
      <c r="BH8" s="674"/>
      <c r="BI8" s="674"/>
      <c r="BJ8" s="674"/>
      <c r="BK8" s="674"/>
      <c r="BL8" s="674"/>
      <c r="BM8" s="674"/>
      <c r="BN8" s="674"/>
      <c r="BO8" s="717">
        <v>1</v>
      </c>
      <c r="BP8" s="717"/>
      <c r="BQ8" s="717"/>
    </row>
    <row r="9" spans="1:69" ht="15" customHeight="1">
      <c r="A9" s="574"/>
      <c r="B9" s="693"/>
      <c r="C9" s="754" t="s">
        <v>1901</v>
      </c>
      <c r="D9" s="755">
        <v>0</v>
      </c>
      <c r="E9" s="755">
        <v>0</v>
      </c>
      <c r="F9" s="631">
        <f t="shared" si="0"/>
        <v>0</v>
      </c>
      <c r="G9" s="695" t="s">
        <v>1902</v>
      </c>
      <c r="H9" s="575"/>
      <c r="I9" s="715"/>
      <c r="J9" s="674">
        <v>173</v>
      </c>
      <c r="K9" s="674"/>
      <c r="L9" s="716"/>
      <c r="M9" s="674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  <c r="AA9" s="674"/>
      <c r="AB9" s="674"/>
      <c r="AC9" s="674"/>
      <c r="AD9" s="674"/>
      <c r="AE9" s="674"/>
      <c r="AF9" s="674"/>
      <c r="AG9" s="674"/>
      <c r="AH9" s="674"/>
      <c r="AI9" s="674"/>
      <c r="AJ9" s="674"/>
      <c r="AK9" s="674"/>
      <c r="AL9" s="674"/>
      <c r="AM9" s="674"/>
      <c r="AN9" s="674"/>
      <c r="AO9" s="674"/>
      <c r="AP9" s="674"/>
      <c r="AQ9" s="674"/>
      <c r="AR9" s="674"/>
      <c r="AS9" s="674"/>
      <c r="AT9" s="674"/>
      <c r="AU9" s="674"/>
      <c r="AV9" s="674"/>
      <c r="AW9" s="674"/>
      <c r="AX9" s="674"/>
      <c r="AY9" s="674"/>
      <c r="AZ9" s="674"/>
      <c r="BA9" s="674"/>
      <c r="BB9" s="674"/>
      <c r="BC9" s="674"/>
      <c r="BD9" s="674"/>
      <c r="BE9" s="674"/>
      <c r="BF9" s="674"/>
      <c r="BG9" s="674"/>
      <c r="BH9" s="674"/>
      <c r="BI9" s="674"/>
      <c r="BJ9" s="674"/>
      <c r="BK9" s="674"/>
      <c r="BL9" s="674"/>
      <c r="BM9" s="674"/>
      <c r="BN9" s="674"/>
      <c r="BO9" s="717"/>
      <c r="BP9" s="717"/>
      <c r="BQ9" s="717">
        <v>1</v>
      </c>
    </row>
    <row r="10" spans="1:69" ht="15" customHeight="1">
      <c r="A10" s="574"/>
      <c r="B10" s="693"/>
      <c r="C10" s="754" t="s">
        <v>1903</v>
      </c>
      <c r="D10" s="755">
        <v>1</v>
      </c>
      <c r="E10" s="755">
        <v>1</v>
      </c>
      <c r="F10" s="631">
        <f t="shared" si="0"/>
        <v>0</v>
      </c>
      <c r="G10" s="695" t="s">
        <v>1904</v>
      </c>
      <c r="H10" s="575"/>
      <c r="I10" s="715"/>
      <c r="J10" s="674">
        <v>181</v>
      </c>
      <c r="K10" s="674"/>
      <c r="L10" s="716"/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  <c r="AA10" s="674"/>
      <c r="AB10" s="674"/>
      <c r="AC10" s="674"/>
      <c r="AD10" s="674"/>
      <c r="AE10" s="674"/>
      <c r="AF10" s="674"/>
      <c r="AG10" s="674"/>
      <c r="AH10" s="674"/>
      <c r="AI10" s="674"/>
      <c r="AJ10" s="674"/>
      <c r="AK10" s="674"/>
      <c r="AL10" s="674"/>
      <c r="AM10" s="674"/>
      <c r="AN10" s="674"/>
      <c r="AO10" s="674"/>
      <c r="AP10" s="674"/>
      <c r="AQ10" s="674"/>
      <c r="AR10" s="674"/>
      <c r="AS10" s="674"/>
      <c r="AT10" s="674"/>
      <c r="AU10" s="674"/>
      <c r="AV10" s="674"/>
      <c r="AW10" s="674"/>
      <c r="AX10" s="674"/>
      <c r="AY10" s="674"/>
      <c r="AZ10" s="674"/>
      <c r="BA10" s="674"/>
      <c r="BB10" s="674"/>
      <c r="BC10" s="674"/>
      <c r="BD10" s="674"/>
      <c r="BE10" s="674"/>
      <c r="BF10" s="674"/>
      <c r="BG10" s="674"/>
      <c r="BH10" s="674"/>
      <c r="BI10" s="674"/>
      <c r="BJ10" s="674"/>
      <c r="BK10" s="674"/>
      <c r="BL10" s="674"/>
      <c r="BM10" s="674"/>
      <c r="BN10" s="674"/>
      <c r="BO10" s="717"/>
      <c r="BP10" s="717"/>
      <c r="BQ10" s="717"/>
    </row>
    <row r="11" spans="1:69" s="175" customFormat="1" ht="15" customHeight="1">
      <c r="A11" s="269"/>
      <c r="B11" s="693"/>
      <c r="C11" s="756" t="s">
        <v>1905</v>
      </c>
      <c r="D11" s="757">
        <v>1</v>
      </c>
      <c r="E11" s="757">
        <v>1</v>
      </c>
      <c r="F11" s="540">
        <f t="shared" si="0"/>
        <v>0</v>
      </c>
      <c r="G11" s="758"/>
      <c r="H11" s="270"/>
      <c r="I11" s="719"/>
      <c r="J11" s="721">
        <v>174</v>
      </c>
      <c r="K11" s="721"/>
      <c r="L11" s="722"/>
      <c r="M11" s="721"/>
      <c r="N11" s="721"/>
      <c r="O11" s="721"/>
      <c r="P11" s="721"/>
      <c r="Q11" s="721"/>
      <c r="R11" s="721"/>
      <c r="S11" s="721"/>
      <c r="T11" s="721"/>
      <c r="U11" s="721"/>
      <c r="V11" s="721"/>
      <c r="W11" s="721"/>
      <c r="X11" s="721"/>
      <c r="Y11" s="721"/>
      <c r="Z11" s="721"/>
      <c r="AA11" s="721"/>
      <c r="AB11" s="721"/>
      <c r="AC11" s="721"/>
      <c r="AD11" s="721"/>
      <c r="AE11" s="721"/>
      <c r="AF11" s="721"/>
      <c r="AG11" s="721"/>
      <c r="AH11" s="721"/>
      <c r="AI11" s="721"/>
      <c r="AJ11" s="721"/>
      <c r="AK11" s="721"/>
      <c r="AL11" s="721"/>
      <c r="AM11" s="721"/>
      <c r="AN11" s="721"/>
      <c r="AO11" s="721"/>
      <c r="AP11" s="721"/>
      <c r="AQ11" s="721"/>
      <c r="AR11" s="721"/>
      <c r="AS11" s="721"/>
      <c r="AT11" s="721"/>
      <c r="AU11" s="721"/>
      <c r="AV11" s="721"/>
      <c r="AW11" s="721"/>
      <c r="AX11" s="721"/>
      <c r="AY11" s="721"/>
      <c r="AZ11" s="721"/>
      <c r="BA11" s="721"/>
      <c r="BB11" s="721"/>
      <c r="BC11" s="721"/>
      <c r="BD11" s="721"/>
      <c r="BE11" s="721"/>
      <c r="BF11" s="721"/>
      <c r="BG11" s="721"/>
      <c r="BH11" s="721"/>
      <c r="BI11" s="721"/>
      <c r="BJ11" s="721"/>
      <c r="BK11" s="721"/>
      <c r="BL11" s="721"/>
      <c r="BM11" s="721"/>
      <c r="BN11" s="721"/>
      <c r="BO11" s="717">
        <v>1</v>
      </c>
      <c r="BP11" s="723"/>
      <c r="BQ11" s="723"/>
    </row>
    <row r="12" spans="1:69" ht="15" customHeight="1">
      <c r="A12" s="574"/>
      <c r="B12" s="693"/>
      <c r="C12" s="754" t="s">
        <v>1906</v>
      </c>
      <c r="D12" s="755">
        <v>1</v>
      </c>
      <c r="E12" s="755">
        <v>0</v>
      </c>
      <c r="F12" s="631">
        <f t="shared" si="0"/>
        <v>-1</v>
      </c>
      <c r="G12" s="695" t="s">
        <v>1967</v>
      </c>
      <c r="H12" s="575"/>
      <c r="I12" s="715"/>
      <c r="J12" s="674">
        <v>169</v>
      </c>
      <c r="K12" s="674"/>
      <c r="L12" s="716"/>
      <c r="M12" s="674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  <c r="AA12" s="674"/>
      <c r="AB12" s="674"/>
      <c r="AC12" s="674"/>
      <c r="AD12" s="674"/>
      <c r="AE12" s="674"/>
      <c r="AF12" s="674"/>
      <c r="AG12" s="674"/>
      <c r="AH12" s="674"/>
      <c r="AI12" s="674"/>
      <c r="AJ12" s="674"/>
      <c r="AK12" s="674"/>
      <c r="AL12" s="724"/>
      <c r="AM12" s="674"/>
      <c r="AN12" s="674"/>
      <c r="AO12" s="674"/>
      <c r="AP12" s="674"/>
      <c r="AQ12" s="674"/>
      <c r="AR12" s="674"/>
      <c r="AS12" s="674"/>
      <c r="AT12" s="674"/>
      <c r="AU12" s="674"/>
      <c r="AV12" s="674"/>
      <c r="AW12" s="674"/>
      <c r="AX12" s="674"/>
      <c r="AY12" s="674"/>
      <c r="AZ12" s="674"/>
      <c r="BA12" s="674"/>
      <c r="BB12" s="674"/>
      <c r="BC12" s="674"/>
      <c r="BD12" s="674"/>
      <c r="BE12" s="674"/>
      <c r="BF12" s="674"/>
      <c r="BG12" s="674"/>
      <c r="BH12" s="674"/>
      <c r="BI12" s="674"/>
      <c r="BJ12" s="674"/>
      <c r="BK12" s="674"/>
      <c r="BL12" s="674"/>
      <c r="BM12" s="674"/>
      <c r="BN12" s="674"/>
      <c r="BO12" s="717">
        <v>1</v>
      </c>
      <c r="BP12" s="717"/>
      <c r="BQ12" s="717"/>
    </row>
    <row r="13" spans="1:69" ht="15" customHeight="1">
      <c r="A13" s="574"/>
      <c r="B13" s="693"/>
      <c r="C13" s="754" t="s">
        <v>1633</v>
      </c>
      <c r="D13" s="755">
        <v>1</v>
      </c>
      <c r="E13" s="755">
        <v>1</v>
      </c>
      <c r="F13" s="631">
        <f t="shared" si="0"/>
        <v>0</v>
      </c>
      <c r="G13" s="695"/>
      <c r="H13" s="575"/>
      <c r="I13" s="715"/>
      <c r="J13" s="674">
        <v>165</v>
      </c>
      <c r="K13" s="674"/>
      <c r="L13" s="716"/>
      <c r="M13" s="674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  <c r="AA13" s="674"/>
      <c r="AB13" s="674"/>
      <c r="AC13" s="674"/>
      <c r="AD13" s="674"/>
      <c r="AE13" s="674"/>
      <c r="AF13" s="674"/>
      <c r="AG13" s="674"/>
      <c r="AH13" s="674"/>
      <c r="AI13" s="674"/>
      <c r="AJ13" s="674"/>
      <c r="AK13" s="674"/>
      <c r="AL13" s="724"/>
      <c r="AM13" s="674"/>
      <c r="AN13" s="674"/>
      <c r="AO13" s="674"/>
      <c r="AP13" s="674"/>
      <c r="AQ13" s="674"/>
      <c r="AR13" s="674"/>
      <c r="AS13" s="674"/>
      <c r="AT13" s="674"/>
      <c r="AU13" s="674"/>
      <c r="AV13" s="674"/>
      <c r="AW13" s="674"/>
      <c r="AX13" s="674"/>
      <c r="AY13" s="674"/>
      <c r="AZ13" s="674"/>
      <c r="BA13" s="674"/>
      <c r="BB13" s="674"/>
      <c r="BC13" s="674"/>
      <c r="BD13" s="674"/>
      <c r="BE13" s="674"/>
      <c r="BF13" s="674"/>
      <c r="BG13" s="674"/>
      <c r="BH13" s="674"/>
      <c r="BI13" s="674"/>
      <c r="BJ13" s="674"/>
      <c r="BK13" s="674"/>
      <c r="BL13" s="674"/>
      <c r="BM13" s="674"/>
      <c r="BN13" s="674"/>
      <c r="BO13" s="717">
        <v>1</v>
      </c>
      <c r="BP13" s="717"/>
      <c r="BQ13" s="717"/>
    </row>
    <row r="14" spans="1:69" ht="15" customHeight="1">
      <c r="A14" s="574"/>
      <c r="B14" s="693"/>
      <c r="C14" s="754" t="s">
        <v>1906</v>
      </c>
      <c r="D14" s="755">
        <v>1</v>
      </c>
      <c r="E14" s="755">
        <v>1</v>
      </c>
      <c r="F14" s="631">
        <f t="shared" si="0"/>
        <v>0</v>
      </c>
      <c r="G14" s="695"/>
      <c r="H14" s="575"/>
      <c r="I14" s="715"/>
      <c r="J14" s="674">
        <v>168</v>
      </c>
      <c r="K14" s="674"/>
      <c r="L14" s="716"/>
      <c r="M14" s="674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  <c r="AA14" s="674"/>
      <c r="AB14" s="674"/>
      <c r="AC14" s="674"/>
      <c r="AD14" s="674"/>
      <c r="AE14" s="674"/>
      <c r="AF14" s="674"/>
      <c r="AG14" s="674"/>
      <c r="AH14" s="674"/>
      <c r="AI14" s="674"/>
      <c r="AJ14" s="674"/>
      <c r="AK14" s="674"/>
      <c r="AL14" s="724"/>
      <c r="AM14" s="674"/>
      <c r="AN14" s="674"/>
      <c r="AO14" s="674"/>
      <c r="AP14" s="674"/>
      <c r="AQ14" s="674"/>
      <c r="AR14" s="674"/>
      <c r="AS14" s="674"/>
      <c r="AT14" s="674"/>
      <c r="AU14" s="674"/>
      <c r="AV14" s="674"/>
      <c r="AW14" s="674"/>
      <c r="AX14" s="674"/>
      <c r="AY14" s="674"/>
      <c r="AZ14" s="674"/>
      <c r="BA14" s="674"/>
      <c r="BB14" s="674"/>
      <c r="BC14" s="674"/>
      <c r="BD14" s="674"/>
      <c r="BE14" s="674"/>
      <c r="BF14" s="674"/>
      <c r="BG14" s="674"/>
      <c r="BH14" s="674"/>
      <c r="BI14" s="674"/>
      <c r="BJ14" s="674"/>
      <c r="BK14" s="674"/>
      <c r="BL14" s="674"/>
      <c r="BM14" s="674"/>
      <c r="BN14" s="674"/>
      <c r="BO14" s="717">
        <v>1</v>
      </c>
      <c r="BP14" s="717"/>
      <c r="BQ14" s="717"/>
    </row>
    <row r="15" spans="1:69" ht="15" customHeight="1">
      <c r="A15" s="574"/>
      <c r="B15" s="693"/>
      <c r="C15" s="754" t="s">
        <v>1634</v>
      </c>
      <c r="D15" s="755">
        <v>1</v>
      </c>
      <c r="E15" s="755">
        <v>1</v>
      </c>
      <c r="F15" s="631">
        <f t="shared" si="0"/>
        <v>0</v>
      </c>
      <c r="G15" s="695"/>
      <c r="H15" s="575"/>
      <c r="I15" s="715"/>
      <c r="J15" s="674">
        <v>167</v>
      </c>
      <c r="K15" s="674"/>
      <c r="L15" s="716"/>
      <c r="M15" s="674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  <c r="AA15" s="674"/>
      <c r="AB15" s="674"/>
      <c r="AC15" s="674"/>
      <c r="AD15" s="674"/>
      <c r="AE15" s="674"/>
      <c r="AF15" s="674"/>
      <c r="AG15" s="674"/>
      <c r="AH15" s="674"/>
      <c r="AI15" s="674"/>
      <c r="AJ15" s="674"/>
      <c r="AK15" s="674"/>
      <c r="AL15" s="724"/>
      <c r="AM15" s="674"/>
      <c r="AN15" s="674"/>
      <c r="AO15" s="674"/>
      <c r="AP15" s="674"/>
      <c r="AQ15" s="674"/>
      <c r="AR15" s="674"/>
      <c r="AS15" s="674"/>
      <c r="AT15" s="674"/>
      <c r="AU15" s="674"/>
      <c r="AV15" s="674"/>
      <c r="AW15" s="674"/>
      <c r="AX15" s="674"/>
      <c r="AY15" s="674"/>
      <c r="AZ15" s="674"/>
      <c r="BA15" s="674"/>
      <c r="BB15" s="674"/>
      <c r="BC15" s="674"/>
      <c r="BD15" s="674"/>
      <c r="BE15" s="674"/>
      <c r="BF15" s="674"/>
      <c r="BG15" s="674"/>
      <c r="BH15" s="674"/>
      <c r="BI15" s="674"/>
      <c r="BJ15" s="674"/>
      <c r="BK15" s="674"/>
      <c r="BL15" s="674"/>
      <c r="BM15" s="674"/>
      <c r="BN15" s="674"/>
      <c r="BO15" s="717">
        <v>1</v>
      </c>
      <c r="BP15" s="717"/>
      <c r="BQ15" s="717"/>
    </row>
    <row r="16" spans="1:69" ht="15" customHeight="1">
      <c r="A16" s="574"/>
      <c r="B16" s="693"/>
      <c r="C16" s="754" t="s">
        <v>1907</v>
      </c>
      <c r="D16" s="755">
        <v>1</v>
      </c>
      <c r="E16" s="755">
        <v>1</v>
      </c>
      <c r="F16" s="631">
        <f t="shared" si="0"/>
        <v>0</v>
      </c>
      <c r="G16" s="695" t="s">
        <v>1904</v>
      </c>
      <c r="H16" s="575"/>
      <c r="I16" s="715"/>
      <c r="J16" s="674">
        <v>179</v>
      </c>
      <c r="K16" s="674"/>
      <c r="L16" s="716"/>
      <c r="M16" s="674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  <c r="AA16" s="674"/>
      <c r="AB16" s="674"/>
      <c r="AC16" s="674"/>
      <c r="AD16" s="674"/>
      <c r="AE16" s="674"/>
      <c r="AF16" s="674"/>
      <c r="AG16" s="674"/>
      <c r="AH16" s="674"/>
      <c r="AI16" s="674"/>
      <c r="AJ16" s="674"/>
      <c r="AK16" s="674"/>
      <c r="AL16" s="724"/>
      <c r="AM16" s="674"/>
      <c r="AN16" s="674"/>
      <c r="AO16" s="674"/>
      <c r="AP16" s="674"/>
      <c r="AQ16" s="674"/>
      <c r="AR16" s="674"/>
      <c r="AS16" s="674"/>
      <c r="AT16" s="674"/>
      <c r="AU16" s="674"/>
      <c r="AV16" s="674"/>
      <c r="AW16" s="674"/>
      <c r="AX16" s="674"/>
      <c r="AY16" s="674"/>
      <c r="AZ16" s="674"/>
      <c r="BA16" s="674"/>
      <c r="BB16" s="674"/>
      <c r="BC16" s="674"/>
      <c r="BD16" s="674"/>
      <c r="BE16" s="674"/>
      <c r="BF16" s="674"/>
      <c r="BG16" s="674"/>
      <c r="BH16" s="674"/>
      <c r="BI16" s="674"/>
      <c r="BJ16" s="674"/>
      <c r="BK16" s="674"/>
      <c r="BL16" s="674"/>
      <c r="BM16" s="674"/>
      <c r="BN16" s="674"/>
      <c r="BO16" s="717"/>
      <c r="BP16" s="717"/>
      <c r="BQ16" s="717"/>
    </row>
    <row r="17" spans="1:69" ht="15" customHeight="1">
      <c r="A17" s="574"/>
      <c r="B17" s="693"/>
      <c r="C17" s="754" t="s">
        <v>1907</v>
      </c>
      <c r="D17" s="755">
        <v>1</v>
      </c>
      <c r="E17" s="755">
        <v>1</v>
      </c>
      <c r="F17" s="631">
        <f t="shared" si="0"/>
        <v>0</v>
      </c>
      <c r="G17" s="695" t="s">
        <v>1904</v>
      </c>
      <c r="H17" s="575"/>
      <c r="I17" s="715"/>
      <c r="J17" s="674">
        <v>180</v>
      </c>
      <c r="K17" s="674"/>
      <c r="L17" s="716"/>
      <c r="M17" s="674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  <c r="AA17" s="674"/>
      <c r="AB17" s="674"/>
      <c r="AC17" s="674"/>
      <c r="AD17" s="674"/>
      <c r="AE17" s="674"/>
      <c r="AF17" s="674"/>
      <c r="AG17" s="674"/>
      <c r="AH17" s="674"/>
      <c r="AI17" s="674"/>
      <c r="AJ17" s="674"/>
      <c r="AK17" s="674"/>
      <c r="AL17" s="724"/>
      <c r="AM17" s="674"/>
      <c r="AN17" s="674"/>
      <c r="AO17" s="674"/>
      <c r="AP17" s="674"/>
      <c r="AQ17" s="674"/>
      <c r="AR17" s="674"/>
      <c r="AS17" s="674"/>
      <c r="AT17" s="674"/>
      <c r="AU17" s="674"/>
      <c r="AV17" s="674"/>
      <c r="AW17" s="674"/>
      <c r="AX17" s="674"/>
      <c r="AY17" s="674"/>
      <c r="AZ17" s="674"/>
      <c r="BA17" s="674"/>
      <c r="BB17" s="674"/>
      <c r="BC17" s="674"/>
      <c r="BD17" s="674"/>
      <c r="BE17" s="674"/>
      <c r="BF17" s="674"/>
      <c r="BG17" s="674"/>
      <c r="BH17" s="674"/>
      <c r="BI17" s="674"/>
      <c r="BJ17" s="674"/>
      <c r="BK17" s="674"/>
      <c r="BL17" s="674"/>
      <c r="BM17" s="674"/>
      <c r="BN17" s="674"/>
      <c r="BO17" s="717"/>
      <c r="BP17" s="717"/>
      <c r="BQ17" s="717"/>
    </row>
    <row r="18" spans="1:69" ht="15" customHeight="1">
      <c r="A18" s="574"/>
      <c r="B18" s="693"/>
      <c r="C18" s="754" t="s">
        <v>1908</v>
      </c>
      <c r="D18" s="755">
        <v>1</v>
      </c>
      <c r="E18" s="755">
        <v>1</v>
      </c>
      <c r="F18" s="631">
        <f t="shared" si="0"/>
        <v>0</v>
      </c>
      <c r="G18" s="695"/>
      <c r="H18" s="575"/>
      <c r="I18" s="715"/>
      <c r="J18" s="674">
        <v>170</v>
      </c>
      <c r="K18" s="674"/>
      <c r="L18" s="716"/>
      <c r="M18" s="674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  <c r="AA18" s="674"/>
      <c r="AB18" s="674"/>
      <c r="AC18" s="674"/>
      <c r="AD18" s="674"/>
      <c r="AE18" s="674"/>
      <c r="AF18" s="674"/>
      <c r="AG18" s="674"/>
      <c r="AH18" s="674"/>
      <c r="AI18" s="674"/>
      <c r="AJ18" s="674"/>
      <c r="AK18" s="674"/>
      <c r="AL18" s="724"/>
      <c r="AM18" s="674"/>
      <c r="AN18" s="674"/>
      <c r="AO18" s="674"/>
      <c r="AP18" s="674"/>
      <c r="AQ18" s="674"/>
      <c r="AR18" s="674"/>
      <c r="AS18" s="674"/>
      <c r="AT18" s="674"/>
      <c r="AU18" s="674"/>
      <c r="AV18" s="674"/>
      <c r="AW18" s="674"/>
      <c r="AX18" s="674"/>
      <c r="AY18" s="674"/>
      <c r="AZ18" s="674"/>
      <c r="BA18" s="674"/>
      <c r="BB18" s="674"/>
      <c r="BC18" s="674"/>
      <c r="BD18" s="674"/>
      <c r="BE18" s="674"/>
      <c r="BF18" s="674"/>
      <c r="BG18" s="674"/>
      <c r="BH18" s="674"/>
      <c r="BI18" s="674"/>
      <c r="BJ18" s="674"/>
      <c r="BK18" s="674"/>
      <c r="BL18" s="674"/>
      <c r="BM18" s="674"/>
      <c r="BN18" s="674"/>
      <c r="BO18" s="717">
        <v>1</v>
      </c>
      <c r="BP18" s="717"/>
      <c r="BQ18" s="717"/>
    </row>
    <row r="19" spans="1:69" ht="15" customHeight="1">
      <c r="A19" s="574"/>
      <c r="B19" s="693" t="str">
        <f>"Supports de progression"</f>
        <v>Supports de progression</v>
      </c>
      <c r="C19" s="754" t="s">
        <v>1909</v>
      </c>
      <c r="D19" s="755">
        <v>1</v>
      </c>
      <c r="E19" s="755">
        <v>0</v>
      </c>
      <c r="F19" s="631">
        <f t="shared" si="0"/>
        <v>-1</v>
      </c>
      <c r="G19" s="695" t="s">
        <v>1968</v>
      </c>
      <c r="H19" s="575"/>
      <c r="I19" s="715"/>
      <c r="J19" s="674">
        <v>164</v>
      </c>
      <c r="K19" s="674"/>
      <c r="L19" s="716"/>
      <c r="M19" s="674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  <c r="AA19" s="674"/>
      <c r="AB19" s="674"/>
      <c r="AC19" s="674"/>
      <c r="AD19" s="674"/>
      <c r="AE19" s="674"/>
      <c r="AF19" s="674"/>
      <c r="AG19" s="674"/>
      <c r="AH19" s="674"/>
      <c r="AI19" s="674"/>
      <c r="AJ19" s="674"/>
      <c r="AK19" s="674"/>
      <c r="AL19" s="724"/>
      <c r="AM19" s="674"/>
      <c r="AN19" s="674"/>
      <c r="AO19" s="674"/>
      <c r="AP19" s="674"/>
      <c r="AQ19" s="674"/>
      <c r="AR19" s="674"/>
      <c r="AS19" s="674"/>
      <c r="AT19" s="674"/>
      <c r="AU19" s="674"/>
      <c r="AV19" s="674"/>
      <c r="AW19" s="674"/>
      <c r="AX19" s="674"/>
      <c r="AY19" s="674"/>
      <c r="AZ19" s="674"/>
      <c r="BA19" s="674"/>
      <c r="BB19" s="674"/>
      <c r="BC19" s="674"/>
      <c r="BD19" s="674"/>
      <c r="BE19" s="674"/>
      <c r="BF19" s="674"/>
      <c r="BG19" s="674"/>
      <c r="BH19" s="674"/>
      <c r="BI19" s="674"/>
      <c r="BJ19" s="674"/>
      <c r="BK19" s="674"/>
      <c r="BL19" s="674"/>
      <c r="BM19" s="674"/>
      <c r="BN19" s="674"/>
      <c r="BO19" s="717">
        <v>1</v>
      </c>
      <c r="BP19" s="717"/>
      <c r="BQ19" s="717"/>
    </row>
    <row r="20" spans="1:69" ht="15" customHeight="1">
      <c r="A20" s="574"/>
      <c r="B20" s="693"/>
      <c r="C20" s="754" t="s">
        <v>1636</v>
      </c>
      <c r="D20" s="755">
        <v>1</v>
      </c>
      <c r="E20" s="755">
        <v>0</v>
      </c>
      <c r="F20" s="631">
        <f t="shared" si="0"/>
        <v>-1</v>
      </c>
      <c r="G20" s="695" t="s">
        <v>1968</v>
      </c>
      <c r="H20" s="575"/>
      <c r="I20" s="715"/>
      <c r="J20" s="674">
        <v>163</v>
      </c>
      <c r="K20" s="674"/>
      <c r="L20" s="716"/>
      <c r="M20" s="674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  <c r="AA20" s="674"/>
      <c r="AB20" s="674"/>
      <c r="AC20" s="674"/>
      <c r="AD20" s="674"/>
      <c r="AE20" s="674"/>
      <c r="AF20" s="674"/>
      <c r="AG20" s="674"/>
      <c r="AH20" s="674"/>
      <c r="AI20" s="674"/>
      <c r="AJ20" s="674"/>
      <c r="AK20" s="674"/>
      <c r="AL20" s="724"/>
      <c r="AM20" s="674"/>
      <c r="AN20" s="674"/>
      <c r="AO20" s="674"/>
      <c r="AP20" s="674"/>
      <c r="AQ20" s="674"/>
      <c r="AR20" s="674"/>
      <c r="AS20" s="674"/>
      <c r="AT20" s="674"/>
      <c r="AU20" s="674"/>
      <c r="AV20" s="674"/>
      <c r="AW20" s="674"/>
      <c r="AX20" s="674"/>
      <c r="AY20" s="674"/>
      <c r="AZ20" s="674"/>
      <c r="BA20" s="674"/>
      <c r="BB20" s="674"/>
      <c r="BC20" s="674"/>
      <c r="BD20" s="674"/>
      <c r="BE20" s="674"/>
      <c r="BF20" s="674"/>
      <c r="BG20" s="674"/>
      <c r="BH20" s="674"/>
      <c r="BI20" s="674"/>
      <c r="BJ20" s="674"/>
      <c r="BK20" s="674"/>
      <c r="BL20" s="674"/>
      <c r="BM20" s="674"/>
      <c r="BN20" s="674"/>
      <c r="BO20" s="717">
        <v>1</v>
      </c>
      <c r="BP20" s="717"/>
      <c r="BQ20" s="717"/>
    </row>
    <row r="21" spans="1:69" ht="15" customHeight="1">
      <c r="A21" s="574"/>
      <c r="B21" s="693"/>
      <c r="C21" s="754" t="s">
        <v>1636</v>
      </c>
      <c r="D21" s="755">
        <v>1</v>
      </c>
      <c r="E21" s="755">
        <v>0</v>
      </c>
      <c r="F21" s="631">
        <f t="shared" si="0"/>
        <v>-1</v>
      </c>
      <c r="G21" s="695" t="s">
        <v>1968</v>
      </c>
      <c r="H21" s="575"/>
      <c r="I21" s="715"/>
      <c r="J21" s="674">
        <v>162</v>
      </c>
      <c r="K21" s="674"/>
      <c r="L21" s="716"/>
      <c r="M21" s="674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  <c r="AA21" s="674"/>
      <c r="AB21" s="674"/>
      <c r="AC21" s="674"/>
      <c r="AD21" s="674"/>
      <c r="AE21" s="674"/>
      <c r="AF21" s="674"/>
      <c r="AG21" s="674"/>
      <c r="AH21" s="674"/>
      <c r="AI21" s="674"/>
      <c r="AJ21" s="674"/>
      <c r="AK21" s="674"/>
      <c r="AL21" s="724"/>
      <c r="AM21" s="674"/>
      <c r="AN21" s="674"/>
      <c r="AO21" s="674"/>
      <c r="AP21" s="674"/>
      <c r="AQ21" s="674"/>
      <c r="AR21" s="674"/>
      <c r="AS21" s="674"/>
      <c r="AT21" s="674"/>
      <c r="AU21" s="674"/>
      <c r="AV21" s="674"/>
      <c r="AW21" s="674"/>
      <c r="AX21" s="674"/>
      <c r="AY21" s="674"/>
      <c r="AZ21" s="674"/>
      <c r="BA21" s="674"/>
      <c r="BB21" s="674"/>
      <c r="BC21" s="674"/>
      <c r="BD21" s="674"/>
      <c r="BE21" s="674"/>
      <c r="BF21" s="674"/>
      <c r="BG21" s="674"/>
      <c r="BH21" s="674"/>
      <c r="BI21" s="674"/>
      <c r="BJ21" s="674"/>
      <c r="BK21" s="674"/>
      <c r="BL21" s="674"/>
      <c r="BM21" s="674"/>
      <c r="BN21" s="674"/>
      <c r="BO21" s="717">
        <v>1</v>
      </c>
      <c r="BP21" s="717"/>
      <c r="BQ21" s="717"/>
    </row>
    <row r="22" spans="1:69" ht="15" customHeight="1">
      <c r="A22" s="574"/>
      <c r="B22" s="693"/>
      <c r="C22" s="754" t="s">
        <v>1910</v>
      </c>
      <c r="D22" s="755">
        <v>1</v>
      </c>
      <c r="E22" s="755">
        <v>1</v>
      </c>
      <c r="F22" s="631">
        <f t="shared" si="0"/>
        <v>0</v>
      </c>
      <c r="G22" s="695" t="s">
        <v>1904</v>
      </c>
      <c r="H22" s="575"/>
      <c r="I22" s="715"/>
      <c r="J22" s="674">
        <v>178</v>
      </c>
      <c r="K22" s="674"/>
      <c r="L22" s="716"/>
      <c r="M22" s="674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  <c r="AA22" s="674"/>
      <c r="AB22" s="674"/>
      <c r="AC22" s="674"/>
      <c r="AD22" s="674"/>
      <c r="AE22" s="674"/>
      <c r="AF22" s="674"/>
      <c r="AG22" s="674"/>
      <c r="AH22" s="674"/>
      <c r="AI22" s="674"/>
      <c r="AJ22" s="674"/>
      <c r="AK22" s="674"/>
      <c r="AL22" s="724"/>
      <c r="AM22" s="674"/>
      <c r="AN22" s="674"/>
      <c r="AO22" s="674"/>
      <c r="AP22" s="674"/>
      <c r="AQ22" s="674"/>
      <c r="AR22" s="674"/>
      <c r="AS22" s="674"/>
      <c r="AT22" s="674"/>
      <c r="AU22" s="674"/>
      <c r="AV22" s="674"/>
      <c r="AW22" s="674"/>
      <c r="AX22" s="674"/>
      <c r="AY22" s="674"/>
      <c r="AZ22" s="674"/>
      <c r="BA22" s="674"/>
      <c r="BB22" s="674"/>
      <c r="BC22" s="674"/>
      <c r="BD22" s="674"/>
      <c r="BE22" s="674"/>
      <c r="BF22" s="674"/>
      <c r="BG22" s="674"/>
      <c r="BH22" s="674"/>
      <c r="BI22" s="674"/>
      <c r="BJ22" s="674"/>
      <c r="BK22" s="674"/>
      <c r="BL22" s="674"/>
      <c r="BM22" s="674"/>
      <c r="BN22" s="674"/>
      <c r="BO22" s="717"/>
      <c r="BP22" s="717"/>
      <c r="BQ22" s="717"/>
    </row>
    <row r="23" spans="1:69" ht="15" customHeight="1">
      <c r="A23" s="574"/>
      <c r="B23" s="693"/>
      <c r="C23" s="754" t="s">
        <v>1911</v>
      </c>
      <c r="D23" s="755">
        <v>1</v>
      </c>
      <c r="E23" s="755">
        <v>1</v>
      </c>
      <c r="F23" s="631">
        <f t="shared" si="0"/>
        <v>0</v>
      </c>
      <c r="G23" s="697"/>
      <c r="H23" s="575"/>
      <c r="I23" s="715"/>
      <c r="J23" s="674">
        <v>166</v>
      </c>
      <c r="K23" s="674"/>
      <c r="L23" s="716"/>
      <c r="M23" s="674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  <c r="AD23" s="674"/>
      <c r="AE23" s="674"/>
      <c r="AF23" s="674"/>
      <c r="AG23" s="674"/>
      <c r="AH23" s="674"/>
      <c r="AI23" s="674"/>
      <c r="AJ23" s="674"/>
      <c r="AK23" s="674"/>
      <c r="AL23" s="724"/>
      <c r="AM23" s="674"/>
      <c r="AN23" s="674"/>
      <c r="AO23" s="674"/>
      <c r="AP23" s="674"/>
      <c r="AQ23" s="674"/>
      <c r="AR23" s="674"/>
      <c r="AS23" s="674"/>
      <c r="AT23" s="674"/>
      <c r="AU23" s="674"/>
      <c r="AV23" s="674"/>
      <c r="AW23" s="674"/>
      <c r="AX23" s="674"/>
      <c r="AY23" s="674"/>
      <c r="AZ23" s="674"/>
      <c r="BA23" s="674"/>
      <c r="BB23" s="674"/>
      <c r="BC23" s="674"/>
      <c r="BD23" s="674"/>
      <c r="BE23" s="674"/>
      <c r="BF23" s="674"/>
      <c r="BG23" s="674"/>
      <c r="BH23" s="674"/>
      <c r="BI23" s="674"/>
      <c r="BJ23" s="674"/>
      <c r="BK23" s="674"/>
      <c r="BL23" s="674"/>
      <c r="BM23" s="674"/>
      <c r="BN23" s="674"/>
      <c r="BO23" s="717">
        <v>1</v>
      </c>
      <c r="BP23" s="717"/>
      <c r="BQ23" s="717"/>
    </row>
    <row r="24" spans="1:69" ht="15" customHeight="1">
      <c r="A24" s="574"/>
      <c r="B24" s="693"/>
      <c r="C24" s="754" t="s">
        <v>1912</v>
      </c>
      <c r="D24" s="755">
        <v>1</v>
      </c>
      <c r="E24" s="755">
        <v>1</v>
      </c>
      <c r="F24" s="631">
        <f t="shared" si="0"/>
        <v>0</v>
      </c>
      <c r="G24" s="695"/>
      <c r="H24" s="575"/>
      <c r="I24" s="715"/>
      <c r="J24" s="674">
        <v>160</v>
      </c>
      <c r="K24" s="674"/>
      <c r="L24" s="716"/>
      <c r="M24" s="674"/>
      <c r="N24" s="674"/>
      <c r="O24" s="674"/>
      <c r="P24" s="674"/>
      <c r="Q24" s="674"/>
      <c r="R24" s="674"/>
      <c r="S24" s="674"/>
      <c r="T24" s="674"/>
      <c r="U24" s="674"/>
      <c r="V24" s="674"/>
      <c r="W24" s="674"/>
      <c r="X24" s="674"/>
      <c r="Y24" s="674"/>
      <c r="Z24" s="674"/>
      <c r="AA24" s="674"/>
      <c r="AB24" s="674"/>
      <c r="AC24" s="674"/>
      <c r="AD24" s="674"/>
      <c r="AE24" s="674"/>
      <c r="AF24" s="674"/>
      <c r="AG24" s="674"/>
      <c r="AH24" s="674"/>
      <c r="AI24" s="674"/>
      <c r="AJ24" s="674"/>
      <c r="AK24" s="674"/>
      <c r="AL24" s="724"/>
      <c r="AM24" s="674"/>
      <c r="AN24" s="674"/>
      <c r="AO24" s="674"/>
      <c r="AP24" s="674"/>
      <c r="AQ24" s="674"/>
      <c r="AR24" s="674"/>
      <c r="AS24" s="674"/>
      <c r="AT24" s="674"/>
      <c r="AU24" s="674"/>
      <c r="AV24" s="674"/>
      <c r="AW24" s="674"/>
      <c r="AX24" s="674"/>
      <c r="AY24" s="674"/>
      <c r="AZ24" s="674"/>
      <c r="BA24" s="674"/>
      <c r="BB24" s="674"/>
      <c r="BC24" s="674"/>
      <c r="BD24" s="674"/>
      <c r="BE24" s="674"/>
      <c r="BF24" s="674"/>
      <c r="BG24" s="674"/>
      <c r="BH24" s="674"/>
      <c r="BI24" s="674"/>
      <c r="BJ24" s="674"/>
      <c r="BK24" s="674"/>
      <c r="BL24" s="674"/>
      <c r="BM24" s="674"/>
      <c r="BN24" s="674"/>
      <c r="BO24" s="717">
        <v>1</v>
      </c>
      <c r="BP24" s="717"/>
      <c r="BQ24" s="717"/>
    </row>
    <row r="25" spans="1:69" ht="15" customHeight="1">
      <c r="A25" s="574"/>
      <c r="B25" s="693"/>
      <c r="C25" s="754" t="s">
        <v>1637</v>
      </c>
      <c r="D25" s="755">
        <v>1</v>
      </c>
      <c r="E25" s="755">
        <v>0</v>
      </c>
      <c r="F25" s="631">
        <f t="shared" si="0"/>
        <v>-1</v>
      </c>
      <c r="G25" s="695" t="s">
        <v>1968</v>
      </c>
      <c r="H25" s="575"/>
      <c r="I25" s="715"/>
      <c r="J25" s="674">
        <v>161</v>
      </c>
      <c r="K25" s="674"/>
      <c r="L25" s="716"/>
      <c r="M25" s="674"/>
      <c r="N25" s="674"/>
      <c r="O25" s="674"/>
      <c r="P25" s="674"/>
      <c r="Q25" s="674"/>
      <c r="R25" s="674"/>
      <c r="S25" s="674"/>
      <c r="T25" s="674"/>
      <c r="U25" s="674"/>
      <c r="V25" s="674"/>
      <c r="W25" s="674"/>
      <c r="X25" s="674"/>
      <c r="Y25" s="674"/>
      <c r="Z25" s="674"/>
      <c r="AA25" s="674"/>
      <c r="AB25" s="674"/>
      <c r="AC25" s="674"/>
      <c r="AD25" s="674"/>
      <c r="AE25" s="674"/>
      <c r="AF25" s="674"/>
      <c r="AG25" s="674"/>
      <c r="AH25" s="674"/>
      <c r="AI25" s="674"/>
      <c r="AJ25" s="674"/>
      <c r="AK25" s="674"/>
      <c r="AL25" s="724"/>
      <c r="AM25" s="674"/>
      <c r="AN25" s="674"/>
      <c r="AO25" s="674"/>
      <c r="AP25" s="674"/>
      <c r="AQ25" s="674"/>
      <c r="AR25" s="674"/>
      <c r="AS25" s="674"/>
      <c r="AT25" s="674"/>
      <c r="AU25" s="674"/>
      <c r="AV25" s="674"/>
      <c r="AW25" s="674"/>
      <c r="AX25" s="674"/>
      <c r="AY25" s="674"/>
      <c r="AZ25" s="674"/>
      <c r="BA25" s="674"/>
      <c r="BB25" s="674"/>
      <c r="BC25" s="674"/>
      <c r="BD25" s="674"/>
      <c r="BE25" s="674"/>
      <c r="BF25" s="674"/>
      <c r="BG25" s="674"/>
      <c r="BH25" s="674"/>
      <c r="BI25" s="674"/>
      <c r="BJ25" s="674"/>
      <c r="BK25" s="674"/>
      <c r="BL25" s="674"/>
      <c r="BM25" s="674"/>
      <c r="BN25" s="674"/>
      <c r="BO25" s="717">
        <v>1</v>
      </c>
      <c r="BP25" s="717"/>
      <c r="BQ25" s="717"/>
    </row>
    <row r="26" spans="1:69" ht="15" customHeight="1">
      <c r="A26" s="574"/>
      <c r="B26" s="693"/>
      <c r="C26" s="754" t="s">
        <v>1913</v>
      </c>
      <c r="D26" s="755">
        <v>1</v>
      </c>
      <c r="E26" s="755">
        <v>1</v>
      </c>
      <c r="F26" s="631">
        <f t="shared" si="0"/>
        <v>0</v>
      </c>
      <c r="G26" s="695" t="s">
        <v>1904</v>
      </c>
      <c r="H26" s="575"/>
      <c r="I26" s="715"/>
      <c r="J26" s="674">
        <v>177</v>
      </c>
      <c r="K26" s="674"/>
      <c r="L26" s="716"/>
      <c r="M26" s="674"/>
      <c r="N26" s="674"/>
      <c r="O26" s="674"/>
      <c r="P26" s="674"/>
      <c r="Q26" s="674"/>
      <c r="R26" s="674"/>
      <c r="S26" s="674"/>
      <c r="T26" s="674"/>
      <c r="U26" s="674"/>
      <c r="V26" s="674"/>
      <c r="W26" s="674"/>
      <c r="X26" s="674"/>
      <c r="Y26" s="674"/>
      <c r="Z26" s="674"/>
      <c r="AA26" s="674"/>
      <c r="AB26" s="674"/>
      <c r="AC26" s="674"/>
      <c r="AD26" s="674"/>
      <c r="AE26" s="674"/>
      <c r="AF26" s="674"/>
      <c r="AG26" s="674"/>
      <c r="AH26" s="674"/>
      <c r="AI26" s="674"/>
      <c r="AJ26" s="674"/>
      <c r="AK26" s="674"/>
      <c r="AL26" s="724"/>
      <c r="AM26" s="674"/>
      <c r="AN26" s="674"/>
      <c r="AO26" s="674"/>
      <c r="AP26" s="674"/>
      <c r="AQ26" s="674"/>
      <c r="AR26" s="674"/>
      <c r="AS26" s="674"/>
      <c r="AT26" s="674"/>
      <c r="AU26" s="674"/>
      <c r="AV26" s="674"/>
      <c r="AW26" s="674"/>
      <c r="AX26" s="674"/>
      <c r="AY26" s="674"/>
      <c r="AZ26" s="674"/>
      <c r="BA26" s="674"/>
      <c r="BB26" s="674"/>
      <c r="BC26" s="674"/>
      <c r="BD26" s="674"/>
      <c r="BE26" s="674"/>
      <c r="BF26" s="674"/>
      <c r="BG26" s="674"/>
      <c r="BH26" s="674"/>
      <c r="BI26" s="674"/>
      <c r="BJ26" s="674"/>
      <c r="BK26" s="674"/>
      <c r="BL26" s="674"/>
      <c r="BM26" s="674"/>
      <c r="BN26" s="674"/>
      <c r="BO26" s="717"/>
      <c r="BP26" s="717"/>
      <c r="BQ26" s="717"/>
    </row>
    <row r="27" spans="1:69" ht="15" customHeight="1">
      <c r="A27" s="574"/>
      <c r="B27" s="693"/>
      <c r="C27" s="754" t="s">
        <v>1914</v>
      </c>
      <c r="D27" s="755">
        <v>1</v>
      </c>
      <c r="E27" s="755">
        <v>1</v>
      </c>
      <c r="F27" s="631">
        <f t="shared" si="0"/>
        <v>0</v>
      </c>
      <c r="G27" s="695" t="s">
        <v>1904</v>
      </c>
      <c r="H27" s="575"/>
      <c r="I27" s="715"/>
      <c r="J27" s="674">
        <v>176</v>
      </c>
      <c r="K27" s="674"/>
      <c r="L27" s="716"/>
      <c r="M27" s="674"/>
      <c r="N27" s="674"/>
      <c r="O27" s="674"/>
      <c r="P27" s="674"/>
      <c r="Q27" s="674"/>
      <c r="R27" s="674"/>
      <c r="S27" s="674"/>
      <c r="T27" s="674"/>
      <c r="U27" s="674"/>
      <c r="V27" s="674"/>
      <c r="W27" s="674"/>
      <c r="X27" s="674"/>
      <c r="Y27" s="674"/>
      <c r="Z27" s="674"/>
      <c r="AA27" s="674"/>
      <c r="AB27" s="674"/>
      <c r="AC27" s="674"/>
      <c r="AD27" s="674"/>
      <c r="AE27" s="674"/>
      <c r="AF27" s="674"/>
      <c r="AG27" s="674"/>
      <c r="AH27" s="674"/>
      <c r="AI27" s="674"/>
      <c r="AJ27" s="674"/>
      <c r="AK27" s="674"/>
      <c r="AL27" s="724"/>
      <c r="AM27" s="674"/>
      <c r="AN27" s="674"/>
      <c r="AO27" s="674"/>
      <c r="AP27" s="674"/>
      <c r="AQ27" s="674"/>
      <c r="AR27" s="674"/>
      <c r="AS27" s="674"/>
      <c r="AT27" s="674"/>
      <c r="AU27" s="674"/>
      <c r="AV27" s="674"/>
      <c r="AW27" s="674"/>
      <c r="AX27" s="674"/>
      <c r="AY27" s="674"/>
      <c r="AZ27" s="674"/>
      <c r="BA27" s="674"/>
      <c r="BB27" s="674"/>
      <c r="BC27" s="674"/>
      <c r="BD27" s="674"/>
      <c r="BE27" s="674"/>
      <c r="BF27" s="674"/>
      <c r="BG27" s="674"/>
      <c r="BH27" s="674"/>
      <c r="BI27" s="674"/>
      <c r="BJ27" s="674"/>
      <c r="BK27" s="674"/>
      <c r="BL27" s="674"/>
      <c r="BM27" s="674"/>
      <c r="BN27" s="674"/>
      <c r="BO27" s="717"/>
      <c r="BP27" s="717"/>
      <c r="BQ27" s="717"/>
    </row>
    <row r="28" spans="1:69" ht="15" customHeight="1">
      <c r="A28" s="574"/>
      <c r="B28" s="693"/>
      <c r="C28" s="705" t="s">
        <v>1459</v>
      </c>
      <c r="D28" s="755">
        <v>1</v>
      </c>
      <c r="E28" s="755">
        <v>1</v>
      </c>
      <c r="F28" s="631">
        <f t="shared" si="0"/>
        <v>0</v>
      </c>
      <c r="G28" s="695"/>
      <c r="H28" s="575"/>
      <c r="I28" s="715"/>
      <c r="J28" s="674">
        <v>171</v>
      </c>
      <c r="K28" s="674"/>
      <c r="L28" s="716"/>
      <c r="M28" s="674"/>
      <c r="N28" s="674"/>
      <c r="O28" s="674"/>
      <c r="P28" s="674"/>
      <c r="Q28" s="674"/>
      <c r="R28" s="674"/>
      <c r="S28" s="674"/>
      <c r="T28" s="674"/>
      <c r="U28" s="674"/>
      <c r="V28" s="674"/>
      <c r="W28" s="674"/>
      <c r="X28" s="674"/>
      <c r="Y28" s="674"/>
      <c r="Z28" s="674"/>
      <c r="AA28" s="674"/>
      <c r="AB28" s="674"/>
      <c r="AC28" s="674"/>
      <c r="AD28" s="674"/>
      <c r="AE28" s="674"/>
      <c r="AF28" s="674"/>
      <c r="AG28" s="674"/>
      <c r="AH28" s="674"/>
      <c r="AI28" s="674"/>
      <c r="AJ28" s="674"/>
      <c r="AK28" s="674"/>
      <c r="AL28" s="724"/>
      <c r="AM28" s="674"/>
      <c r="AN28" s="674"/>
      <c r="AO28" s="674"/>
      <c r="AP28" s="674"/>
      <c r="AQ28" s="674"/>
      <c r="AR28" s="674"/>
      <c r="AS28" s="674"/>
      <c r="AT28" s="674"/>
      <c r="AU28" s="674"/>
      <c r="AV28" s="674"/>
      <c r="AW28" s="674"/>
      <c r="AX28" s="674"/>
      <c r="AY28" s="674"/>
      <c r="AZ28" s="674"/>
      <c r="BA28" s="674"/>
      <c r="BB28" s="674"/>
      <c r="BC28" s="674"/>
      <c r="BD28" s="674"/>
      <c r="BE28" s="674"/>
      <c r="BF28" s="674"/>
      <c r="BG28" s="674"/>
      <c r="BH28" s="674"/>
      <c r="BI28" s="674"/>
      <c r="BJ28" s="674"/>
      <c r="BK28" s="674"/>
      <c r="BL28" s="674"/>
      <c r="BM28" s="674"/>
      <c r="BN28" s="674"/>
      <c r="BO28" s="717">
        <v>1</v>
      </c>
      <c r="BP28" s="717"/>
      <c r="BQ28" s="717"/>
    </row>
    <row r="29" spans="1:69" ht="15" customHeight="1">
      <c r="A29" s="574"/>
      <c r="B29" s="693"/>
      <c r="C29" s="598" t="s">
        <v>1459</v>
      </c>
      <c r="D29" s="755">
        <v>0</v>
      </c>
      <c r="E29" s="755">
        <v>1</v>
      </c>
      <c r="F29" s="536">
        <f t="shared" si="0"/>
        <v>1</v>
      </c>
      <c r="G29" s="597"/>
      <c r="H29" s="575"/>
      <c r="I29" s="715"/>
      <c r="J29" s="674">
        <v>172</v>
      </c>
      <c r="K29" s="674"/>
      <c r="L29" s="716"/>
      <c r="M29" s="674"/>
      <c r="N29" s="674"/>
      <c r="O29" s="674"/>
      <c r="P29" s="674"/>
      <c r="Q29" s="674"/>
      <c r="R29" s="674"/>
      <c r="S29" s="674"/>
      <c r="T29" s="674"/>
      <c r="U29" s="674"/>
      <c r="V29" s="674"/>
      <c r="W29" s="674"/>
      <c r="X29" s="674"/>
      <c r="Y29" s="674"/>
      <c r="Z29" s="674"/>
      <c r="AA29" s="674"/>
      <c r="AB29" s="674"/>
      <c r="AC29" s="674"/>
      <c r="AD29" s="674"/>
      <c r="AE29" s="674"/>
      <c r="AF29" s="674"/>
      <c r="AG29" s="674"/>
      <c r="AH29" s="674"/>
      <c r="AI29" s="674"/>
      <c r="AJ29" s="674"/>
      <c r="AK29" s="674"/>
      <c r="AL29" s="724"/>
      <c r="AM29" s="674"/>
      <c r="AN29" s="674"/>
      <c r="AO29" s="674"/>
      <c r="AP29" s="674"/>
      <c r="AQ29" s="674"/>
      <c r="AR29" s="674"/>
      <c r="AS29" s="674"/>
      <c r="AT29" s="674"/>
      <c r="AU29" s="674"/>
      <c r="AV29" s="674"/>
      <c r="AW29" s="674"/>
      <c r="AX29" s="674"/>
      <c r="AY29" s="674"/>
      <c r="AZ29" s="674"/>
      <c r="BA29" s="674"/>
      <c r="BB29" s="674"/>
      <c r="BC29" s="674"/>
      <c r="BD29" s="674"/>
      <c r="BE29" s="674"/>
      <c r="BF29" s="674"/>
      <c r="BG29" s="674"/>
      <c r="BH29" s="674"/>
      <c r="BI29" s="674"/>
      <c r="BJ29" s="674"/>
      <c r="BK29" s="674"/>
      <c r="BL29" s="674"/>
      <c r="BM29" s="674"/>
      <c r="BN29" s="674"/>
      <c r="BO29" s="717"/>
      <c r="BP29" s="717"/>
      <c r="BQ29" s="717"/>
    </row>
    <row r="30" spans="1:69" ht="15" customHeight="1">
      <c r="A30" s="574"/>
      <c r="B30" s="693"/>
      <c r="C30" s="593" t="s">
        <v>1916</v>
      </c>
      <c r="D30" s="751">
        <v>1</v>
      </c>
      <c r="E30" s="751">
        <v>1</v>
      </c>
      <c r="F30" s="536">
        <f t="shared" si="0"/>
        <v>0</v>
      </c>
      <c r="G30" s="597"/>
      <c r="H30" s="575"/>
      <c r="I30" s="715"/>
      <c r="J30" s="674">
        <v>159</v>
      </c>
      <c r="K30" s="674"/>
      <c r="L30" s="716"/>
      <c r="M30" s="674"/>
      <c r="N30" s="674"/>
      <c r="O30" s="674"/>
      <c r="P30" s="674"/>
      <c r="Q30" s="674"/>
      <c r="R30" s="674"/>
      <c r="S30" s="674"/>
      <c r="T30" s="674"/>
      <c r="U30" s="674"/>
      <c r="V30" s="674"/>
      <c r="W30" s="674"/>
      <c r="X30" s="674"/>
      <c r="Y30" s="674"/>
      <c r="Z30" s="674"/>
      <c r="AA30" s="674"/>
      <c r="AB30" s="674"/>
      <c r="AC30" s="674"/>
      <c r="AD30" s="674"/>
      <c r="AE30" s="674"/>
      <c r="AF30" s="674"/>
      <c r="AG30" s="674"/>
      <c r="AH30" s="674"/>
      <c r="AI30" s="674"/>
      <c r="AJ30" s="674"/>
      <c r="AK30" s="674"/>
      <c r="AL30" s="724"/>
      <c r="AM30" s="674"/>
      <c r="AN30" s="674"/>
      <c r="AO30" s="674"/>
      <c r="AP30" s="674"/>
      <c r="AQ30" s="674"/>
      <c r="AR30" s="674"/>
      <c r="AS30" s="674"/>
      <c r="AT30" s="674"/>
      <c r="AU30" s="674"/>
      <c r="AV30" s="674"/>
      <c r="AW30" s="674"/>
      <c r="AX30" s="674"/>
      <c r="AY30" s="674"/>
      <c r="AZ30" s="674"/>
      <c r="BA30" s="674"/>
      <c r="BB30" s="674"/>
      <c r="BC30" s="674"/>
      <c r="BD30" s="674"/>
      <c r="BE30" s="674"/>
      <c r="BF30" s="674"/>
      <c r="BG30" s="674"/>
      <c r="BH30" s="674"/>
      <c r="BI30" s="674"/>
      <c r="BJ30" s="674"/>
      <c r="BK30" s="674"/>
      <c r="BL30" s="674"/>
      <c r="BM30" s="674"/>
      <c r="BN30" s="674"/>
      <c r="BO30" s="717">
        <v>1</v>
      </c>
      <c r="BP30" s="717"/>
      <c r="BQ30" s="717"/>
    </row>
    <row r="31" spans="1:69" ht="15" customHeight="1">
      <c r="A31" s="574"/>
      <c r="B31" s="693"/>
      <c r="C31" s="593" t="s">
        <v>1916</v>
      </c>
      <c r="D31" s="751">
        <v>1</v>
      </c>
      <c r="E31" s="751">
        <v>1</v>
      </c>
      <c r="F31" s="536">
        <f t="shared" si="0"/>
        <v>0</v>
      </c>
      <c r="G31" s="597"/>
      <c r="H31" s="575"/>
      <c r="I31" s="715"/>
      <c r="J31" s="674">
        <v>158</v>
      </c>
      <c r="K31" s="674"/>
      <c r="L31" s="716"/>
      <c r="M31" s="674"/>
      <c r="N31" s="674"/>
      <c r="O31" s="674"/>
      <c r="P31" s="674"/>
      <c r="Q31" s="674"/>
      <c r="R31" s="674"/>
      <c r="S31" s="674"/>
      <c r="T31" s="674"/>
      <c r="U31" s="674"/>
      <c r="V31" s="674"/>
      <c r="W31" s="674"/>
      <c r="X31" s="674"/>
      <c r="Y31" s="674"/>
      <c r="Z31" s="674"/>
      <c r="AA31" s="674"/>
      <c r="AB31" s="674"/>
      <c r="AC31" s="674"/>
      <c r="AD31" s="674"/>
      <c r="AE31" s="674"/>
      <c r="AF31" s="674"/>
      <c r="AG31" s="674"/>
      <c r="AH31" s="674"/>
      <c r="AI31" s="674"/>
      <c r="AJ31" s="674"/>
      <c r="AK31" s="674"/>
      <c r="AL31" s="724"/>
      <c r="AM31" s="674"/>
      <c r="AN31" s="674"/>
      <c r="AO31" s="674"/>
      <c r="AP31" s="674"/>
      <c r="AQ31" s="674"/>
      <c r="AR31" s="674"/>
      <c r="AS31" s="674"/>
      <c r="AT31" s="674"/>
      <c r="AU31" s="674"/>
      <c r="AV31" s="674"/>
      <c r="AW31" s="674"/>
      <c r="AX31" s="674"/>
      <c r="AY31" s="674"/>
      <c r="AZ31" s="674"/>
      <c r="BA31" s="674"/>
      <c r="BB31" s="674"/>
      <c r="BC31" s="674"/>
      <c r="BD31" s="674"/>
      <c r="BE31" s="674"/>
      <c r="BF31" s="674"/>
      <c r="BG31" s="674"/>
      <c r="BH31" s="674"/>
      <c r="BI31" s="674"/>
      <c r="BJ31" s="674"/>
      <c r="BK31" s="674"/>
      <c r="BL31" s="674"/>
      <c r="BM31" s="674"/>
      <c r="BN31" s="674"/>
      <c r="BO31" s="717">
        <v>1</v>
      </c>
      <c r="BP31" s="717"/>
      <c r="BQ31" s="717"/>
    </row>
    <row r="32" spans="1:69" ht="15" customHeight="1">
      <c r="A32" s="574"/>
      <c r="B32" s="693"/>
      <c r="C32" s="593" t="s">
        <v>1220</v>
      </c>
      <c r="D32" s="751">
        <v>1</v>
      </c>
      <c r="E32" s="751">
        <v>1</v>
      </c>
      <c r="F32" s="536">
        <f t="shared" si="0"/>
        <v>0</v>
      </c>
      <c r="G32" s="537"/>
      <c r="H32" s="575"/>
      <c r="I32" s="715"/>
      <c r="J32" s="674"/>
      <c r="K32" s="674"/>
      <c r="L32" s="716"/>
      <c r="M32" s="674"/>
      <c r="N32" s="674"/>
      <c r="O32" s="674"/>
      <c r="P32" s="674"/>
      <c r="Q32" s="674"/>
      <c r="R32" s="674"/>
      <c r="S32" s="674"/>
      <c r="T32" s="674"/>
      <c r="U32" s="674"/>
      <c r="V32" s="674"/>
      <c r="W32" s="674"/>
      <c r="X32" s="674"/>
      <c r="Y32" s="674"/>
      <c r="Z32" s="674"/>
      <c r="AA32" s="674"/>
      <c r="AB32" s="674"/>
      <c r="AC32" s="674"/>
      <c r="AD32" s="674"/>
      <c r="AE32" s="674"/>
      <c r="AF32" s="674"/>
      <c r="AG32" s="674"/>
      <c r="AH32" s="674"/>
      <c r="AI32" s="674"/>
      <c r="AJ32" s="674"/>
      <c r="AK32" s="674"/>
      <c r="AL32" s="674"/>
      <c r="AM32" s="674"/>
      <c r="AN32" s="674"/>
      <c r="AO32" s="674"/>
      <c r="AP32" s="674"/>
      <c r="AQ32" s="674"/>
      <c r="AR32" s="674"/>
      <c r="AS32" s="674"/>
      <c r="AT32" s="674"/>
      <c r="AU32" s="674"/>
      <c r="AV32" s="674"/>
      <c r="AW32" s="674"/>
      <c r="AX32" s="674"/>
      <c r="AY32" s="674"/>
      <c r="AZ32" s="674"/>
      <c r="BA32" s="674"/>
      <c r="BB32" s="674"/>
      <c r="BC32" s="674"/>
      <c r="BD32" s="674"/>
      <c r="BE32" s="674"/>
      <c r="BF32" s="674"/>
      <c r="BG32" s="674"/>
      <c r="BH32" s="674"/>
      <c r="BI32" s="674"/>
      <c r="BJ32" s="674"/>
      <c r="BK32" s="674"/>
      <c r="BL32" s="674"/>
      <c r="BM32" s="674"/>
      <c r="BN32" s="674"/>
      <c r="BO32" s="717"/>
      <c r="BP32" s="717"/>
      <c r="BQ32" s="717"/>
    </row>
    <row r="33" spans="1:71" ht="15" customHeight="1">
      <c r="A33" s="574"/>
      <c r="B33" s="700"/>
      <c r="C33" s="601" t="s">
        <v>1552</v>
      </c>
      <c r="D33" s="761">
        <v>0</v>
      </c>
      <c r="E33" s="761">
        <v>0</v>
      </c>
      <c r="F33" s="603">
        <f t="shared" si="0"/>
        <v>0</v>
      </c>
      <c r="G33" s="604" t="s">
        <v>1731</v>
      </c>
      <c r="H33" s="575"/>
      <c r="I33" s="715"/>
      <c r="J33" s="674"/>
      <c r="K33" s="674"/>
      <c r="L33" s="716"/>
      <c r="M33" s="674"/>
      <c r="N33" s="674"/>
      <c r="O33" s="674"/>
      <c r="P33" s="674"/>
      <c r="Q33" s="674"/>
      <c r="R33" s="674"/>
      <c r="S33" s="674"/>
      <c r="T33" s="674"/>
      <c r="U33" s="674"/>
      <c r="V33" s="674"/>
      <c r="W33" s="674"/>
      <c r="X33" s="674"/>
      <c r="Y33" s="674"/>
      <c r="Z33" s="674"/>
      <c r="AA33" s="674"/>
      <c r="AB33" s="674"/>
      <c r="AC33" s="674"/>
      <c r="AD33" s="674"/>
      <c r="AE33" s="674"/>
      <c r="AF33" s="674"/>
      <c r="AG33" s="674"/>
      <c r="AH33" s="674"/>
      <c r="AI33" s="674"/>
      <c r="AJ33" s="674"/>
      <c r="AK33" s="674"/>
      <c r="AL33" s="674"/>
      <c r="AM33" s="674"/>
      <c r="AN33" s="674"/>
      <c r="AO33" s="674"/>
      <c r="AP33" s="674"/>
      <c r="AQ33" s="674"/>
      <c r="AR33" s="674"/>
      <c r="AS33" s="674"/>
      <c r="AT33" s="674"/>
      <c r="AU33" s="674"/>
      <c r="AV33" s="674"/>
      <c r="AW33" s="674"/>
      <c r="AX33" s="674"/>
      <c r="AY33" s="674"/>
      <c r="AZ33" s="674"/>
      <c r="BA33" s="674"/>
      <c r="BB33" s="674"/>
      <c r="BC33" s="674"/>
      <c r="BD33" s="674"/>
      <c r="BE33" s="674"/>
      <c r="BF33" s="674"/>
      <c r="BG33" s="674"/>
      <c r="BH33" s="674"/>
      <c r="BI33" s="674"/>
      <c r="BJ33" s="674"/>
      <c r="BK33" s="674"/>
      <c r="BL33" s="674"/>
      <c r="BM33" s="674"/>
      <c r="BN33" s="674"/>
      <c r="BO33" s="717"/>
      <c r="BP33" s="717"/>
      <c r="BQ33" s="717"/>
    </row>
    <row r="34" spans="1:71" ht="15" customHeight="1">
      <c r="A34" s="574"/>
      <c r="B34" s="692"/>
      <c r="C34" s="605" t="s">
        <v>1732</v>
      </c>
      <c r="D34" s="762">
        <v>1</v>
      </c>
      <c r="E34" s="762">
        <v>1</v>
      </c>
      <c r="F34" s="607">
        <f t="shared" si="0"/>
        <v>0</v>
      </c>
      <c r="G34" s="608" t="s">
        <v>1733</v>
      </c>
      <c r="H34" s="575"/>
      <c r="I34" s="715"/>
      <c r="J34" s="674"/>
      <c r="K34" s="674"/>
      <c r="L34" s="716"/>
      <c r="M34" s="674"/>
      <c r="N34" s="674"/>
      <c r="O34" s="674"/>
      <c r="P34" s="674"/>
      <c r="Q34" s="674"/>
      <c r="R34" s="674"/>
      <c r="S34" s="674"/>
      <c r="T34" s="674"/>
      <c r="U34" s="674"/>
      <c r="V34" s="674"/>
      <c r="W34" s="674"/>
      <c r="X34" s="674"/>
      <c r="Y34" s="674"/>
      <c r="Z34" s="674"/>
      <c r="AA34" s="674"/>
      <c r="AB34" s="674"/>
      <c r="AC34" s="674"/>
      <c r="AD34" s="674"/>
      <c r="AE34" s="674"/>
      <c r="AF34" s="674"/>
      <c r="AG34" s="674"/>
      <c r="AH34" s="674"/>
      <c r="AI34" s="674"/>
      <c r="AJ34" s="674"/>
      <c r="AK34" s="674"/>
      <c r="AL34" s="674"/>
      <c r="AM34" s="674"/>
      <c r="AN34" s="674"/>
      <c r="AO34" s="674"/>
      <c r="AP34" s="674"/>
      <c r="AQ34" s="674"/>
      <c r="AR34" s="674"/>
      <c r="AS34" s="674"/>
      <c r="AT34" s="674"/>
      <c r="AU34" s="674"/>
      <c r="AV34" s="674"/>
      <c r="AW34" s="674"/>
      <c r="AX34" s="674"/>
      <c r="AY34" s="674"/>
      <c r="AZ34" s="674"/>
      <c r="BA34" s="674"/>
      <c r="BB34" s="674"/>
      <c r="BC34" s="674"/>
      <c r="BD34" s="674"/>
      <c r="BE34" s="674"/>
      <c r="BF34" s="674"/>
      <c r="BG34" s="674"/>
      <c r="BH34" s="674"/>
      <c r="BI34" s="674"/>
      <c r="BJ34" s="674"/>
      <c r="BK34" s="674"/>
      <c r="BL34" s="674"/>
      <c r="BM34" s="674"/>
      <c r="BN34" s="674"/>
      <c r="BO34" s="717"/>
      <c r="BP34" s="717"/>
      <c r="BQ34" s="717"/>
    </row>
    <row r="35" spans="1:71" ht="15" customHeight="1">
      <c r="A35" s="574"/>
      <c r="B35" s="693"/>
      <c r="C35" s="636" t="s">
        <v>1969</v>
      </c>
      <c r="D35" s="751">
        <v>0</v>
      </c>
      <c r="E35" s="751">
        <v>1</v>
      </c>
      <c r="F35" s="536">
        <f t="shared" si="0"/>
        <v>1</v>
      </c>
      <c r="G35" s="596" t="s">
        <v>1970</v>
      </c>
      <c r="H35" s="575"/>
      <c r="I35" s="715"/>
      <c r="J35" s="674"/>
      <c r="K35" s="674"/>
      <c r="L35" s="716"/>
      <c r="M35" s="674"/>
      <c r="N35" s="674"/>
      <c r="O35" s="674"/>
      <c r="P35" s="674"/>
      <c r="Q35" s="674"/>
      <c r="R35" s="674"/>
      <c r="S35" s="674"/>
      <c r="T35" s="674"/>
      <c r="U35" s="674"/>
      <c r="V35" s="674"/>
      <c r="W35" s="674"/>
      <c r="X35" s="674"/>
      <c r="Y35" s="674"/>
      <c r="Z35" s="674"/>
      <c r="AA35" s="674"/>
      <c r="AB35" s="674"/>
      <c r="AC35" s="674"/>
      <c r="AD35" s="674"/>
      <c r="AE35" s="674"/>
      <c r="AF35" s="674"/>
      <c r="AG35" s="674"/>
      <c r="AH35" s="674"/>
      <c r="AI35" s="674"/>
      <c r="AJ35" s="674"/>
      <c r="AK35" s="674"/>
      <c r="AL35" s="674"/>
      <c r="AM35" s="674"/>
      <c r="AN35" s="674"/>
      <c r="AO35" s="674"/>
      <c r="AP35" s="674"/>
      <c r="AQ35" s="674"/>
      <c r="AR35" s="674"/>
      <c r="AS35" s="674"/>
      <c r="AT35" s="674"/>
      <c r="AU35" s="674"/>
      <c r="AV35" s="674"/>
      <c r="AW35" s="674"/>
      <c r="AX35" s="674"/>
      <c r="AY35" s="674"/>
      <c r="AZ35" s="674"/>
      <c r="BA35" s="674"/>
      <c r="BB35" s="674"/>
      <c r="BC35" s="674"/>
      <c r="BD35" s="674"/>
      <c r="BE35" s="674"/>
      <c r="BF35" s="674"/>
      <c r="BG35" s="674"/>
      <c r="BH35" s="674"/>
      <c r="BI35" s="674"/>
      <c r="BJ35" s="674"/>
      <c r="BK35" s="674"/>
      <c r="BL35" s="674"/>
      <c r="BM35" s="674"/>
      <c r="BN35" s="674"/>
      <c r="BO35" s="717"/>
      <c r="BP35" s="717"/>
      <c r="BQ35" s="717"/>
    </row>
    <row r="36" spans="1:71" ht="15" customHeight="1">
      <c r="A36" s="574"/>
      <c r="B36" s="694"/>
      <c r="C36" s="593" t="s">
        <v>1817</v>
      </c>
      <c r="D36" s="751">
        <v>1</v>
      </c>
      <c r="E36" s="751">
        <v>1</v>
      </c>
      <c r="F36" s="536">
        <f t="shared" ref="F36:F67" si="1">E36-D36</f>
        <v>0</v>
      </c>
      <c r="G36" s="615"/>
      <c r="H36" s="575"/>
      <c r="I36" s="715"/>
      <c r="J36" s="674"/>
      <c r="K36" s="674"/>
      <c r="L36" s="716"/>
      <c r="M36" s="674"/>
      <c r="N36" s="674"/>
      <c r="O36" s="674"/>
      <c r="P36" s="674"/>
      <c r="Q36" s="674"/>
      <c r="R36" s="674"/>
      <c r="S36" s="674"/>
      <c r="T36" s="674"/>
      <c r="U36" s="674"/>
      <c r="V36" s="674"/>
      <c r="W36" s="674"/>
      <c r="X36" s="674"/>
      <c r="Y36" s="674"/>
      <c r="Z36" s="674"/>
      <c r="AA36" s="674"/>
      <c r="AB36" s="674"/>
      <c r="AC36" s="674"/>
      <c r="AD36" s="674"/>
      <c r="AE36" s="674"/>
      <c r="AF36" s="674"/>
      <c r="AG36" s="674"/>
      <c r="AH36" s="674"/>
      <c r="AI36" s="674"/>
      <c r="AJ36" s="674"/>
      <c r="AK36" s="674"/>
      <c r="AL36" s="674"/>
      <c r="AM36" s="674"/>
      <c r="AN36" s="674"/>
      <c r="AO36" s="674"/>
      <c r="AP36" s="674"/>
      <c r="AQ36" s="674"/>
      <c r="AR36" s="674"/>
      <c r="AS36" s="674"/>
      <c r="AT36" s="674"/>
      <c r="AU36" s="674"/>
      <c r="AV36" s="674"/>
      <c r="AW36" s="674"/>
      <c r="AX36" s="674"/>
      <c r="AY36" s="674"/>
      <c r="AZ36" s="674"/>
      <c r="BA36" s="674"/>
      <c r="BB36" s="674"/>
      <c r="BC36" s="674"/>
      <c r="BD36" s="674"/>
      <c r="BE36" s="674"/>
      <c r="BF36" s="674"/>
      <c r="BG36" s="674"/>
      <c r="BH36" s="674"/>
      <c r="BI36" s="674"/>
      <c r="BJ36" s="674"/>
      <c r="BK36" s="674"/>
      <c r="BL36" s="674"/>
      <c r="BM36" s="674"/>
      <c r="BN36" s="674"/>
      <c r="BO36" s="717"/>
      <c r="BP36" s="717"/>
      <c r="BQ36" s="717"/>
    </row>
    <row r="37" spans="1:71" ht="15" customHeight="1">
      <c r="A37" s="574"/>
      <c r="B37" s="693"/>
      <c r="C37" s="593" t="s">
        <v>1971</v>
      </c>
      <c r="D37" s="751">
        <v>11</v>
      </c>
      <c r="E37" s="751">
        <v>11</v>
      </c>
      <c r="F37" s="536">
        <f t="shared" si="1"/>
        <v>0</v>
      </c>
      <c r="G37" s="615" t="s">
        <v>1972</v>
      </c>
      <c r="H37" s="575"/>
      <c r="I37" s="715"/>
      <c r="J37" s="674"/>
      <c r="K37" s="674"/>
      <c r="L37" s="716"/>
      <c r="M37" s="674"/>
      <c r="N37" s="674"/>
      <c r="O37" s="674"/>
      <c r="P37" s="674"/>
      <c r="Q37" s="674"/>
      <c r="R37" s="674"/>
      <c r="S37" s="674"/>
      <c r="T37" s="674"/>
      <c r="U37" s="674"/>
      <c r="V37" s="674"/>
      <c r="W37" s="674"/>
      <c r="X37" s="674"/>
      <c r="Y37" s="674"/>
      <c r="Z37" s="674"/>
      <c r="AA37" s="674"/>
      <c r="AB37" s="674"/>
      <c r="AC37" s="674"/>
      <c r="AD37" s="674"/>
      <c r="AE37" s="674"/>
      <c r="AF37" s="674"/>
      <c r="AG37" s="674"/>
      <c r="AH37" s="674"/>
      <c r="AI37" s="674"/>
      <c r="AJ37" s="674"/>
      <c r="AK37" s="674"/>
      <c r="AL37" s="724"/>
      <c r="AM37" s="674"/>
      <c r="AN37" s="674"/>
      <c r="AO37" s="674"/>
      <c r="AP37" s="674"/>
      <c r="AQ37" s="674"/>
      <c r="AR37" s="674"/>
      <c r="AS37" s="674"/>
      <c r="AT37" s="674"/>
      <c r="AU37" s="674"/>
      <c r="AV37" s="674"/>
      <c r="AW37" s="674"/>
      <c r="AX37" s="674"/>
      <c r="AY37" s="674"/>
      <c r="AZ37" s="674"/>
      <c r="BA37" s="674"/>
      <c r="BB37" s="674"/>
      <c r="BC37" s="674"/>
      <c r="BD37" s="674"/>
      <c r="BE37" s="674"/>
      <c r="BF37" s="674"/>
      <c r="BG37" s="674"/>
      <c r="BH37" s="674"/>
      <c r="BI37" s="674"/>
      <c r="BJ37" s="674"/>
      <c r="BK37" s="674"/>
      <c r="BL37" s="674"/>
      <c r="BM37" s="674"/>
      <c r="BN37" s="674"/>
      <c r="BO37" s="717"/>
      <c r="BP37" s="717"/>
      <c r="BQ37" s="717"/>
    </row>
    <row r="38" spans="1:71" ht="15" customHeight="1">
      <c r="A38" s="574"/>
      <c r="B38" s="693" t="s">
        <v>824</v>
      </c>
      <c r="C38" s="593" t="s">
        <v>386</v>
      </c>
      <c r="D38" s="763">
        <v>16</v>
      </c>
      <c r="E38" s="763">
        <v>20</v>
      </c>
      <c r="F38" s="610">
        <f t="shared" si="1"/>
        <v>4</v>
      </c>
      <c r="G38" s="537"/>
      <c r="H38" s="575"/>
      <c r="I38" s="715"/>
      <c r="J38" s="725">
        <v>92</v>
      </c>
      <c r="K38" s="725">
        <v>93</v>
      </c>
      <c r="L38" s="725">
        <v>94</v>
      </c>
      <c r="M38" s="726">
        <v>95</v>
      </c>
      <c r="N38" s="726">
        <v>96</v>
      </c>
      <c r="O38" s="725">
        <v>97</v>
      </c>
      <c r="P38" s="725">
        <v>98</v>
      </c>
      <c r="Q38" s="725">
        <v>99</v>
      </c>
      <c r="R38" s="725">
        <v>100</v>
      </c>
      <c r="S38" s="726"/>
      <c r="T38" s="726"/>
      <c r="U38" s="726"/>
      <c r="V38" s="725">
        <v>104</v>
      </c>
      <c r="W38" s="725">
        <v>105</v>
      </c>
      <c r="X38" s="718">
        <v>125</v>
      </c>
      <c r="Y38" s="718">
        <v>127</v>
      </c>
      <c r="Z38" s="674"/>
      <c r="AA38" s="718">
        <v>129</v>
      </c>
      <c r="AB38" s="775">
        <v>130</v>
      </c>
      <c r="AC38" s="674">
        <v>131</v>
      </c>
      <c r="AD38" s="674"/>
      <c r="AE38" s="718">
        <v>133</v>
      </c>
      <c r="AF38" s="775" t="s">
        <v>1867</v>
      </c>
      <c r="AG38" s="775" t="s">
        <v>1877</v>
      </c>
      <c r="AH38" s="775" t="s">
        <v>1872</v>
      </c>
      <c r="AI38" s="775" t="s">
        <v>1866</v>
      </c>
      <c r="AJ38" s="775" t="s">
        <v>1878</v>
      </c>
      <c r="AK38" s="775" t="s">
        <v>1868</v>
      </c>
      <c r="AL38" s="674"/>
      <c r="AM38" s="674"/>
      <c r="AN38" s="674"/>
      <c r="AO38" s="674"/>
      <c r="AP38" s="674"/>
      <c r="AQ38" s="674"/>
      <c r="AR38" s="674"/>
      <c r="AS38" s="674"/>
      <c r="AT38" s="674"/>
      <c r="AU38" s="674"/>
      <c r="AV38" s="674"/>
      <c r="AW38" s="674"/>
      <c r="AX38" s="674"/>
      <c r="AY38" s="674"/>
      <c r="AZ38" s="674"/>
      <c r="BA38" s="674"/>
      <c r="BB38" s="674"/>
      <c r="BC38" s="674"/>
      <c r="BD38" s="674"/>
      <c r="BE38" s="674"/>
      <c r="BF38" s="674"/>
      <c r="BG38" s="674"/>
      <c r="BH38" s="674"/>
      <c r="BI38" s="674"/>
      <c r="BJ38" s="674"/>
      <c r="BK38" s="674"/>
      <c r="BL38" s="674"/>
      <c r="BM38" s="674"/>
      <c r="BN38" s="674"/>
      <c r="BO38" s="717">
        <v>16</v>
      </c>
      <c r="BP38" s="717"/>
      <c r="BQ38" s="717"/>
      <c r="BS38" s="573"/>
    </row>
    <row r="39" spans="1:71" ht="15" customHeight="1">
      <c r="A39" s="574"/>
      <c r="B39" s="693"/>
      <c r="C39" s="593" t="s">
        <v>1918</v>
      </c>
      <c r="D39" s="763">
        <v>3</v>
      </c>
      <c r="E39" s="763">
        <v>3</v>
      </c>
      <c r="F39" s="610">
        <f t="shared" si="1"/>
        <v>0</v>
      </c>
      <c r="G39" s="615"/>
      <c r="H39" s="575"/>
      <c r="I39" s="715"/>
      <c r="J39" s="674"/>
      <c r="K39" s="674"/>
      <c r="L39" s="674"/>
      <c r="M39" s="674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  <c r="AA39" s="674"/>
      <c r="AB39" s="674"/>
      <c r="AC39" s="674"/>
      <c r="AD39" s="674"/>
      <c r="AE39" s="674"/>
      <c r="AF39" s="674"/>
      <c r="AG39" s="674"/>
      <c r="AH39" s="674"/>
      <c r="AI39" s="674"/>
      <c r="AJ39" s="674"/>
      <c r="AK39" s="674"/>
      <c r="AL39" s="674"/>
      <c r="AM39" s="674"/>
      <c r="AN39" s="674"/>
      <c r="AO39" s="674"/>
      <c r="AP39" s="674"/>
      <c r="AQ39" s="674"/>
      <c r="AR39" s="674"/>
      <c r="AS39" s="674"/>
      <c r="AT39" s="674"/>
      <c r="AU39" s="674"/>
      <c r="AV39" s="674"/>
      <c r="AW39" s="674"/>
      <c r="AX39" s="674"/>
      <c r="AY39" s="674"/>
      <c r="AZ39" s="674"/>
      <c r="BA39" s="674"/>
      <c r="BB39" s="674"/>
      <c r="BC39" s="674"/>
      <c r="BD39" s="674"/>
      <c r="BE39" s="674"/>
      <c r="BF39" s="674"/>
      <c r="BG39" s="674"/>
      <c r="BH39" s="674"/>
      <c r="BI39" s="674"/>
      <c r="BJ39" s="674"/>
      <c r="BK39" s="674"/>
      <c r="BL39" s="674"/>
      <c r="BM39" s="674"/>
      <c r="BN39" s="674"/>
      <c r="BO39" s="717"/>
      <c r="BP39" s="717"/>
      <c r="BQ39" s="717"/>
    </row>
    <row r="40" spans="1:71" ht="15" customHeight="1">
      <c r="A40" s="574"/>
      <c r="B40" s="702"/>
      <c r="C40" s="593" t="s">
        <v>1736</v>
      </c>
      <c r="D40" s="755">
        <v>0</v>
      </c>
      <c r="E40" s="755">
        <v>0</v>
      </c>
      <c r="F40" s="631">
        <f t="shared" si="1"/>
        <v>0</v>
      </c>
      <c r="G40" s="703"/>
      <c r="H40" s="575"/>
      <c r="I40" s="715"/>
      <c r="J40" s="674"/>
      <c r="K40" s="674"/>
      <c r="L40" s="674"/>
      <c r="M40" s="674"/>
      <c r="N40" s="674"/>
      <c r="O40" s="674"/>
      <c r="P40" s="674"/>
      <c r="Q40" s="674"/>
      <c r="R40" s="674"/>
      <c r="S40" s="674"/>
      <c r="T40" s="674"/>
      <c r="U40" s="674"/>
      <c r="V40" s="674"/>
      <c r="W40" s="674"/>
      <c r="X40" s="674"/>
      <c r="Y40" s="674"/>
      <c r="Z40" s="674"/>
      <c r="AA40" s="674"/>
      <c r="AB40" s="674"/>
      <c r="AC40" s="674"/>
      <c r="AD40" s="674"/>
      <c r="AE40" s="674"/>
      <c r="AF40" s="674"/>
      <c r="AG40" s="674"/>
      <c r="AH40" s="674"/>
      <c r="AI40" s="674"/>
      <c r="AJ40" s="674"/>
      <c r="AK40" s="674"/>
      <c r="AL40" s="674"/>
      <c r="AM40" s="674"/>
      <c r="AN40" s="674"/>
      <c r="AO40" s="674"/>
      <c r="AP40" s="674"/>
      <c r="AQ40" s="674"/>
      <c r="AR40" s="674"/>
      <c r="AS40" s="674"/>
      <c r="AT40" s="674"/>
      <c r="AU40" s="674"/>
      <c r="AV40" s="674"/>
      <c r="AW40" s="674"/>
      <c r="AX40" s="674"/>
      <c r="AY40" s="674"/>
      <c r="AZ40" s="674"/>
      <c r="BA40" s="674"/>
      <c r="BB40" s="674"/>
      <c r="BC40" s="674"/>
      <c r="BD40" s="674"/>
      <c r="BE40" s="674"/>
      <c r="BF40" s="674"/>
      <c r="BG40" s="674"/>
      <c r="BH40" s="674"/>
      <c r="BI40" s="674"/>
      <c r="BJ40" s="674"/>
      <c r="BK40" s="674"/>
      <c r="BL40" s="674"/>
      <c r="BM40" s="674"/>
      <c r="BN40" s="674"/>
      <c r="BO40" s="717"/>
      <c r="BP40" s="717"/>
      <c r="BQ40" s="717"/>
    </row>
    <row r="41" spans="1:71" ht="15.75" customHeight="1">
      <c r="A41" s="574"/>
      <c r="B41" s="700"/>
      <c r="C41" s="601" t="s">
        <v>1019</v>
      </c>
      <c r="D41" s="761">
        <v>1</v>
      </c>
      <c r="E41" s="761">
        <v>1</v>
      </c>
      <c r="F41" s="603">
        <f t="shared" si="1"/>
        <v>0</v>
      </c>
      <c r="G41" s="537" t="s">
        <v>1548</v>
      </c>
      <c r="H41" s="575"/>
      <c r="I41" s="715"/>
      <c r="J41" s="674"/>
      <c r="K41" s="674"/>
      <c r="L41" s="716"/>
      <c r="M41" s="674"/>
      <c r="N41" s="674"/>
      <c r="O41" s="674"/>
      <c r="P41" s="674"/>
      <c r="Q41" s="674"/>
      <c r="R41" s="674"/>
      <c r="S41" s="674"/>
      <c r="T41" s="674"/>
      <c r="U41" s="674"/>
      <c r="V41" s="674"/>
      <c r="W41" s="674"/>
      <c r="X41" s="674"/>
      <c r="Y41" s="674"/>
      <c r="Z41" s="674"/>
      <c r="AA41" s="674"/>
      <c r="AB41" s="674"/>
      <c r="AC41" s="674"/>
      <c r="AD41" s="674"/>
      <c r="AE41" s="674"/>
      <c r="AF41" s="674"/>
      <c r="AG41" s="674"/>
      <c r="AH41" s="674"/>
      <c r="AI41" s="674"/>
      <c r="AJ41" s="674"/>
      <c r="AK41" s="674"/>
      <c r="AL41" s="674"/>
      <c r="AM41" s="674"/>
      <c r="AN41" s="674"/>
      <c r="AO41" s="674"/>
      <c r="AP41" s="674"/>
      <c r="AQ41" s="674"/>
      <c r="AR41" s="674"/>
      <c r="AS41" s="674"/>
      <c r="AT41" s="674"/>
      <c r="AU41" s="674"/>
      <c r="AV41" s="674"/>
      <c r="AW41" s="674"/>
      <c r="AX41" s="674"/>
      <c r="AY41" s="674"/>
      <c r="AZ41" s="674"/>
      <c r="BA41" s="674"/>
      <c r="BB41" s="674"/>
      <c r="BC41" s="674"/>
      <c r="BD41" s="674"/>
      <c r="BE41" s="674"/>
      <c r="BF41" s="674"/>
      <c r="BG41" s="674"/>
      <c r="BH41" s="674"/>
      <c r="BI41" s="674"/>
      <c r="BJ41" s="674"/>
      <c r="BK41" s="674"/>
      <c r="BL41" s="674"/>
      <c r="BM41" s="674"/>
      <c r="BN41" s="674"/>
      <c r="BO41" s="717"/>
      <c r="BP41" s="717"/>
      <c r="BQ41" s="717"/>
    </row>
    <row r="42" spans="1:71" ht="15" customHeight="1">
      <c r="A42" s="574"/>
      <c r="B42" s="692"/>
      <c r="C42" s="605" t="s">
        <v>474</v>
      </c>
      <c r="D42" s="762">
        <v>5</v>
      </c>
      <c r="E42" s="762">
        <v>5</v>
      </c>
      <c r="F42" s="607">
        <f t="shared" si="1"/>
        <v>0</v>
      </c>
      <c r="G42" s="613"/>
      <c r="H42" s="575"/>
      <c r="I42" s="715"/>
      <c r="J42" s="674"/>
      <c r="K42" s="674"/>
      <c r="L42" s="716"/>
      <c r="M42" s="674"/>
      <c r="N42" s="674"/>
      <c r="O42" s="674"/>
      <c r="P42" s="674"/>
      <c r="Q42" s="674"/>
      <c r="R42" s="674"/>
      <c r="S42" s="674"/>
      <c r="T42" s="674"/>
      <c r="U42" s="674"/>
      <c r="V42" s="674"/>
      <c r="W42" s="674"/>
      <c r="X42" s="674"/>
      <c r="Y42" s="674"/>
      <c r="Z42" s="674"/>
      <c r="AA42" s="674"/>
      <c r="AB42" s="674"/>
      <c r="AC42" s="674"/>
      <c r="AD42" s="674"/>
      <c r="AE42" s="674"/>
      <c r="AF42" s="674"/>
      <c r="AG42" s="674"/>
      <c r="AH42" s="674"/>
      <c r="AI42" s="674"/>
      <c r="AJ42" s="674"/>
      <c r="AK42" s="674"/>
      <c r="AL42" s="674"/>
      <c r="AM42" s="674"/>
      <c r="AN42" s="674"/>
      <c r="AO42" s="674"/>
      <c r="AP42" s="674"/>
      <c r="AQ42" s="674"/>
      <c r="AR42" s="674"/>
      <c r="AS42" s="674"/>
      <c r="AT42" s="674"/>
      <c r="AU42" s="674"/>
      <c r="AV42" s="674"/>
      <c r="AW42" s="674"/>
      <c r="AX42" s="674"/>
      <c r="AY42" s="674"/>
      <c r="AZ42" s="674"/>
      <c r="BA42" s="674"/>
      <c r="BB42" s="674"/>
      <c r="BC42" s="674"/>
      <c r="BD42" s="674"/>
      <c r="BE42" s="674"/>
      <c r="BF42" s="674"/>
      <c r="BG42" s="674"/>
      <c r="BH42" s="674"/>
      <c r="BI42" s="674"/>
      <c r="BJ42" s="674"/>
      <c r="BK42" s="674"/>
      <c r="BL42" s="674"/>
      <c r="BM42" s="674"/>
      <c r="BN42" s="674"/>
      <c r="BO42" s="717"/>
      <c r="BP42" s="717"/>
      <c r="BQ42" s="717"/>
    </row>
    <row r="43" spans="1:71" ht="15" customHeight="1">
      <c r="A43" s="574"/>
      <c r="B43" s="694"/>
      <c r="C43" s="593" t="s">
        <v>1021</v>
      </c>
      <c r="D43" s="751">
        <v>4</v>
      </c>
      <c r="E43" s="751">
        <v>4</v>
      </c>
      <c r="F43" s="536">
        <f t="shared" si="1"/>
        <v>0</v>
      </c>
      <c r="G43" s="537"/>
      <c r="H43" s="575"/>
      <c r="I43" s="715"/>
      <c r="J43" s="674"/>
      <c r="K43" s="674"/>
      <c r="L43" s="716"/>
      <c r="M43" s="674"/>
      <c r="N43" s="674"/>
      <c r="O43" s="674"/>
      <c r="P43" s="674"/>
      <c r="Q43" s="674"/>
      <c r="R43" s="674"/>
      <c r="S43" s="674"/>
      <c r="T43" s="674"/>
      <c r="U43" s="674"/>
      <c r="V43" s="674"/>
      <c r="W43" s="674"/>
      <c r="X43" s="674"/>
      <c r="Y43" s="674"/>
      <c r="Z43" s="674"/>
      <c r="AA43" s="674"/>
      <c r="AB43" s="674"/>
      <c r="AC43" s="674"/>
      <c r="AD43" s="674"/>
      <c r="AE43" s="674"/>
      <c r="AF43" s="674"/>
      <c r="AG43" s="674"/>
      <c r="AH43" s="674"/>
      <c r="AI43" s="674"/>
      <c r="AJ43" s="674"/>
      <c r="AK43" s="674"/>
      <c r="AL43" s="674"/>
      <c r="AM43" s="674"/>
      <c r="AN43" s="674"/>
      <c r="AO43" s="674"/>
      <c r="AP43" s="674"/>
      <c r="AQ43" s="674"/>
      <c r="AR43" s="674"/>
      <c r="AS43" s="674"/>
      <c r="AT43" s="674"/>
      <c r="AU43" s="674"/>
      <c r="AV43" s="674"/>
      <c r="AW43" s="674"/>
      <c r="AX43" s="674"/>
      <c r="AY43" s="674"/>
      <c r="AZ43" s="674"/>
      <c r="BA43" s="674"/>
      <c r="BB43" s="674"/>
      <c r="BC43" s="674"/>
      <c r="BD43" s="674"/>
      <c r="BE43" s="674"/>
      <c r="BF43" s="674"/>
      <c r="BG43" s="674"/>
      <c r="BH43" s="674"/>
      <c r="BI43" s="674"/>
      <c r="BJ43" s="674"/>
      <c r="BK43" s="674"/>
      <c r="BL43" s="674"/>
      <c r="BM43" s="674"/>
      <c r="BN43" s="674"/>
      <c r="BO43" s="717"/>
      <c r="BP43" s="717"/>
      <c r="BQ43" s="717"/>
    </row>
    <row r="44" spans="1:71" ht="15" customHeight="1">
      <c r="A44" s="574"/>
      <c r="B44" s="693"/>
      <c r="C44" s="614" t="s">
        <v>1022</v>
      </c>
      <c r="D44" s="751">
        <v>17</v>
      </c>
      <c r="E44" s="751">
        <v>11</v>
      </c>
      <c r="F44" s="536">
        <f t="shared" si="1"/>
        <v>-6</v>
      </c>
      <c r="G44" s="537"/>
      <c r="H44" s="575"/>
      <c r="I44" s="715"/>
      <c r="J44" s="674"/>
      <c r="K44" s="674"/>
      <c r="L44" s="716"/>
      <c r="M44" s="674"/>
      <c r="N44" s="674"/>
      <c r="O44" s="674"/>
      <c r="P44" s="674"/>
      <c r="Q44" s="674"/>
      <c r="R44" s="674"/>
      <c r="S44" s="674"/>
      <c r="T44" s="674"/>
      <c r="U44" s="674"/>
      <c r="V44" s="674"/>
      <c r="W44" s="674"/>
      <c r="X44" s="674"/>
      <c r="Y44" s="674"/>
      <c r="Z44" s="674"/>
      <c r="AA44" s="674"/>
      <c r="AB44" s="674"/>
      <c r="AC44" s="674"/>
      <c r="AD44" s="674"/>
      <c r="AE44" s="674"/>
      <c r="AF44" s="674"/>
      <c r="AG44" s="674"/>
      <c r="AH44" s="674"/>
      <c r="AI44" s="674"/>
      <c r="AJ44" s="674"/>
      <c r="AK44" s="674"/>
      <c r="AL44" s="674"/>
      <c r="AM44" s="674"/>
      <c r="AN44" s="674"/>
      <c r="AO44" s="674"/>
      <c r="AP44" s="674"/>
      <c r="AQ44" s="674"/>
      <c r="AR44" s="674"/>
      <c r="AS44" s="674"/>
      <c r="AT44" s="674"/>
      <c r="AU44" s="674"/>
      <c r="AV44" s="674"/>
      <c r="AW44" s="674"/>
      <c r="AX44" s="674"/>
      <c r="AY44" s="674"/>
      <c r="AZ44" s="674"/>
      <c r="BA44" s="674"/>
      <c r="BB44" s="674"/>
      <c r="BC44" s="674"/>
      <c r="BD44" s="674"/>
      <c r="BE44" s="674"/>
      <c r="BF44" s="674"/>
      <c r="BG44" s="674"/>
      <c r="BH44" s="674"/>
      <c r="BI44" s="674"/>
      <c r="BJ44" s="674"/>
      <c r="BK44" s="674"/>
      <c r="BL44" s="674"/>
      <c r="BM44" s="674"/>
      <c r="BN44" s="674"/>
      <c r="BO44" s="717"/>
      <c r="BP44" s="717"/>
      <c r="BQ44" s="717"/>
    </row>
    <row r="45" spans="1:71" ht="15" customHeight="1">
      <c r="A45" s="574"/>
      <c r="B45" s="693"/>
      <c r="C45" s="614" t="s">
        <v>1024</v>
      </c>
      <c r="D45" s="751">
        <v>12</v>
      </c>
      <c r="E45" s="751">
        <v>19</v>
      </c>
      <c r="F45" s="536">
        <f t="shared" si="1"/>
        <v>7</v>
      </c>
      <c r="G45" s="615"/>
      <c r="H45" s="575"/>
      <c r="I45" s="715"/>
      <c r="J45" s="674"/>
      <c r="K45" s="674"/>
      <c r="L45" s="716"/>
      <c r="M45" s="674"/>
      <c r="N45" s="674"/>
      <c r="O45" s="674"/>
      <c r="P45" s="674"/>
      <c r="Q45" s="674"/>
      <c r="R45" s="674"/>
      <c r="S45" s="674"/>
      <c r="T45" s="674"/>
      <c r="U45" s="674"/>
      <c r="V45" s="674"/>
      <c r="W45" s="674"/>
      <c r="X45" s="674"/>
      <c r="Y45" s="674"/>
      <c r="Z45" s="674"/>
      <c r="AA45" s="674"/>
      <c r="AB45" s="674"/>
      <c r="AC45" s="674"/>
      <c r="AD45" s="674"/>
      <c r="AE45" s="674"/>
      <c r="AF45" s="674"/>
      <c r="AG45" s="674"/>
      <c r="AH45" s="674"/>
      <c r="AI45" s="674"/>
      <c r="AJ45" s="674"/>
      <c r="AK45" s="674"/>
      <c r="AL45" s="674"/>
      <c r="AM45" s="674"/>
      <c r="AN45" s="674"/>
      <c r="AO45" s="674"/>
      <c r="AP45" s="674"/>
      <c r="AQ45" s="674"/>
      <c r="AR45" s="674"/>
      <c r="AS45" s="674"/>
      <c r="AT45" s="674"/>
      <c r="AU45" s="674"/>
      <c r="AV45" s="674"/>
      <c r="AW45" s="674"/>
      <c r="AX45" s="674"/>
      <c r="AY45" s="674"/>
      <c r="AZ45" s="674"/>
      <c r="BA45" s="674"/>
      <c r="BB45" s="674"/>
      <c r="BC45" s="674"/>
      <c r="BD45" s="674"/>
      <c r="BE45" s="674"/>
      <c r="BF45" s="674"/>
      <c r="BG45" s="674"/>
      <c r="BH45" s="674"/>
      <c r="BI45" s="674"/>
      <c r="BJ45" s="674"/>
      <c r="BK45" s="674"/>
      <c r="BL45" s="674"/>
      <c r="BM45" s="674"/>
      <c r="BN45" s="674"/>
      <c r="BO45" s="717"/>
      <c r="BP45" s="717"/>
      <c r="BQ45" s="717"/>
    </row>
    <row r="46" spans="1:71" ht="15" customHeight="1">
      <c r="A46" s="574"/>
      <c r="B46" s="693"/>
      <c r="C46" s="614" t="s">
        <v>1025</v>
      </c>
      <c r="D46" s="751">
        <v>17</v>
      </c>
      <c r="E46" s="751">
        <v>0</v>
      </c>
      <c r="F46" s="536">
        <f t="shared" si="1"/>
        <v>-17</v>
      </c>
      <c r="G46" s="615"/>
      <c r="H46" s="575"/>
      <c r="I46" s="715"/>
      <c r="J46" s="674"/>
      <c r="K46" s="674"/>
      <c r="L46" s="716"/>
      <c r="M46" s="674"/>
      <c r="N46" s="674"/>
      <c r="O46" s="674"/>
      <c r="P46" s="674"/>
      <c r="Q46" s="674"/>
      <c r="R46" s="674"/>
      <c r="S46" s="674"/>
      <c r="T46" s="674"/>
      <c r="U46" s="674"/>
      <c r="V46" s="674"/>
      <c r="W46" s="674"/>
      <c r="X46" s="674"/>
      <c r="Y46" s="674"/>
      <c r="Z46" s="674"/>
      <c r="AA46" s="674"/>
      <c r="AB46" s="674"/>
      <c r="AC46" s="674"/>
      <c r="AD46" s="674"/>
      <c r="AE46" s="674"/>
      <c r="AF46" s="674"/>
      <c r="AG46" s="674"/>
      <c r="AH46" s="674"/>
      <c r="AI46" s="674"/>
      <c r="AJ46" s="674"/>
      <c r="AK46" s="674"/>
      <c r="AL46" s="674"/>
      <c r="AM46" s="674"/>
      <c r="AN46" s="674"/>
      <c r="AO46" s="674"/>
      <c r="AP46" s="674"/>
      <c r="AQ46" s="674"/>
      <c r="AR46" s="674"/>
      <c r="AS46" s="674"/>
      <c r="AT46" s="674"/>
      <c r="AU46" s="674"/>
      <c r="AV46" s="674"/>
      <c r="AW46" s="674"/>
      <c r="AX46" s="674"/>
      <c r="AY46" s="674"/>
      <c r="AZ46" s="674"/>
      <c r="BA46" s="674"/>
      <c r="BB46" s="674"/>
      <c r="BC46" s="674"/>
      <c r="BD46" s="674"/>
      <c r="BE46" s="674"/>
      <c r="BF46" s="674"/>
      <c r="BG46" s="674"/>
      <c r="BH46" s="674"/>
      <c r="BI46" s="674"/>
      <c r="BJ46" s="674"/>
      <c r="BK46" s="674"/>
      <c r="BL46" s="674"/>
      <c r="BM46" s="674"/>
      <c r="BN46" s="674"/>
      <c r="BO46" s="717"/>
      <c r="BP46" s="717"/>
      <c r="BQ46" s="717"/>
    </row>
    <row r="47" spans="1:71" ht="15.75" customHeight="1">
      <c r="A47" s="574"/>
      <c r="B47" s="693"/>
      <c r="C47" s="614" t="s">
        <v>1821</v>
      </c>
      <c r="D47" s="751">
        <v>150</v>
      </c>
      <c r="E47" s="751">
        <v>114</v>
      </c>
      <c r="F47" s="536">
        <f t="shared" si="1"/>
        <v>-36</v>
      </c>
      <c r="G47" s="537"/>
      <c r="H47" s="575"/>
      <c r="I47" s="715"/>
      <c r="J47" s="674"/>
      <c r="K47" s="674"/>
      <c r="L47" s="716"/>
      <c r="M47" s="674"/>
      <c r="N47" s="674"/>
      <c r="O47" s="674"/>
      <c r="P47" s="674"/>
      <c r="Q47" s="674"/>
      <c r="R47" s="674"/>
      <c r="S47" s="674"/>
      <c r="T47" s="674"/>
      <c r="U47" s="674"/>
      <c r="V47" s="674"/>
      <c r="W47" s="674"/>
      <c r="X47" s="674"/>
      <c r="Y47" s="674"/>
      <c r="Z47" s="674"/>
      <c r="AA47" s="674"/>
      <c r="AB47" s="674"/>
      <c r="AC47" s="674"/>
      <c r="AD47" s="674"/>
      <c r="AE47" s="674"/>
      <c r="AF47" s="674"/>
      <c r="AG47" s="674"/>
      <c r="AH47" s="674"/>
      <c r="AI47" s="674"/>
      <c r="AJ47" s="674"/>
      <c r="AK47" s="674"/>
      <c r="AL47" s="674"/>
      <c r="AM47" s="674"/>
      <c r="AN47" s="674"/>
      <c r="AO47" s="674"/>
      <c r="AP47" s="674"/>
      <c r="AQ47" s="674"/>
      <c r="AR47" s="674"/>
      <c r="AS47" s="674"/>
      <c r="AT47" s="674"/>
      <c r="AU47" s="674"/>
      <c r="AV47" s="674"/>
      <c r="AW47" s="674"/>
      <c r="AX47" s="674"/>
      <c r="AY47" s="674"/>
      <c r="AZ47" s="674"/>
      <c r="BA47" s="674"/>
      <c r="BB47" s="674"/>
      <c r="BC47" s="674"/>
      <c r="BD47" s="674"/>
      <c r="BE47" s="674"/>
      <c r="BF47" s="674"/>
      <c r="BG47" s="674"/>
      <c r="BH47" s="674"/>
      <c r="BI47" s="674"/>
      <c r="BJ47" s="674"/>
      <c r="BK47" s="674"/>
      <c r="BL47" s="674"/>
      <c r="BM47" s="674"/>
      <c r="BN47" s="674"/>
      <c r="BO47" s="717"/>
      <c r="BP47" s="717"/>
      <c r="BQ47" s="717"/>
    </row>
    <row r="48" spans="1:71" ht="15" customHeight="1">
      <c r="A48" s="574"/>
      <c r="B48" s="693"/>
      <c r="C48" s="593" t="s">
        <v>389</v>
      </c>
      <c r="D48" s="751">
        <v>10</v>
      </c>
      <c r="E48" s="751">
        <v>10</v>
      </c>
      <c r="F48" s="536">
        <f t="shared" si="1"/>
        <v>0</v>
      </c>
      <c r="G48" s="537"/>
      <c r="H48" s="575"/>
      <c r="I48" s="715"/>
      <c r="J48" s="674"/>
      <c r="K48" s="674"/>
      <c r="L48" s="716"/>
      <c r="M48" s="674"/>
      <c r="N48" s="674"/>
      <c r="O48" s="674"/>
      <c r="P48" s="674"/>
      <c r="Q48" s="674"/>
      <c r="R48" s="674"/>
      <c r="S48" s="674"/>
      <c r="T48" s="674"/>
      <c r="U48" s="674"/>
      <c r="V48" s="674"/>
      <c r="W48" s="674"/>
      <c r="X48" s="674"/>
      <c r="Y48" s="674"/>
      <c r="Z48" s="674"/>
      <c r="AA48" s="674"/>
      <c r="AB48" s="674"/>
      <c r="AC48" s="674"/>
      <c r="AD48" s="674"/>
      <c r="AE48" s="674"/>
      <c r="AF48" s="674"/>
      <c r="AG48" s="674"/>
      <c r="AH48" s="674"/>
      <c r="AI48" s="674"/>
      <c r="AJ48" s="674"/>
      <c r="AK48" s="674"/>
      <c r="AL48" s="674"/>
      <c r="AM48" s="674"/>
      <c r="AN48" s="674"/>
      <c r="AO48" s="674"/>
      <c r="AP48" s="674"/>
      <c r="AQ48" s="674"/>
      <c r="AR48" s="674"/>
      <c r="AS48" s="674"/>
      <c r="AT48" s="674"/>
      <c r="AU48" s="674"/>
      <c r="AV48" s="674"/>
      <c r="AW48" s="674"/>
      <c r="AX48" s="674"/>
      <c r="AY48" s="674"/>
      <c r="AZ48" s="674"/>
      <c r="BA48" s="674"/>
      <c r="BB48" s="674"/>
      <c r="BC48" s="674"/>
      <c r="BD48" s="674"/>
      <c r="BE48" s="674"/>
      <c r="BF48" s="674"/>
      <c r="BG48" s="674"/>
      <c r="BH48" s="674"/>
      <c r="BI48" s="674"/>
      <c r="BJ48" s="674"/>
      <c r="BK48" s="674"/>
      <c r="BL48" s="674"/>
      <c r="BM48" s="674"/>
      <c r="BN48" s="674"/>
      <c r="BO48" s="717"/>
      <c r="BP48" s="717"/>
      <c r="BQ48" s="717"/>
    </row>
    <row r="49" spans="1:69" ht="15" customHeight="1">
      <c r="A49" s="574"/>
      <c r="B49" s="693"/>
      <c r="C49" s="591" t="s">
        <v>1113</v>
      </c>
      <c r="D49" s="751">
        <v>152</v>
      </c>
      <c r="E49" s="751">
        <v>108</v>
      </c>
      <c r="F49" s="536">
        <f t="shared" si="1"/>
        <v>-44</v>
      </c>
      <c r="G49" s="537"/>
      <c r="H49" s="575"/>
      <c r="I49" s="715"/>
      <c r="J49" s="674"/>
      <c r="K49" s="674"/>
      <c r="L49" s="716"/>
      <c r="M49" s="674"/>
      <c r="N49" s="674"/>
      <c r="O49" s="674"/>
      <c r="P49" s="674"/>
      <c r="Q49" s="674"/>
      <c r="R49" s="674"/>
      <c r="S49" s="674"/>
      <c r="T49" s="674"/>
      <c r="U49" s="674"/>
      <c r="V49" s="674"/>
      <c r="W49" s="674"/>
      <c r="X49" s="674"/>
      <c r="Y49" s="674"/>
      <c r="Z49" s="674"/>
      <c r="AA49" s="674"/>
      <c r="AB49" s="674"/>
      <c r="AC49" s="674"/>
      <c r="AD49" s="674"/>
      <c r="AE49" s="674"/>
      <c r="AF49" s="674"/>
      <c r="AG49" s="674"/>
      <c r="AH49" s="674"/>
      <c r="AI49" s="674"/>
      <c r="AJ49" s="674"/>
      <c r="AK49" s="674"/>
      <c r="AL49" s="674"/>
      <c r="AM49" s="674"/>
      <c r="AN49" s="674"/>
      <c r="AO49" s="674"/>
      <c r="AP49" s="674"/>
      <c r="AQ49" s="674"/>
      <c r="AR49" s="674"/>
      <c r="AS49" s="674"/>
      <c r="AT49" s="674"/>
      <c r="AU49" s="674"/>
      <c r="AV49" s="674"/>
      <c r="AW49" s="674"/>
      <c r="AX49" s="674"/>
      <c r="AY49" s="674"/>
      <c r="AZ49" s="674"/>
      <c r="BA49" s="674"/>
      <c r="BB49" s="674"/>
      <c r="BC49" s="674"/>
      <c r="BD49" s="674"/>
      <c r="BE49" s="674"/>
      <c r="BF49" s="674"/>
      <c r="BG49" s="674"/>
      <c r="BH49" s="674"/>
      <c r="BI49" s="674"/>
      <c r="BJ49" s="674"/>
      <c r="BK49" s="674"/>
      <c r="BL49" s="674"/>
      <c r="BM49" s="674"/>
      <c r="BN49" s="674"/>
      <c r="BO49" s="717"/>
      <c r="BP49" s="717"/>
      <c r="BQ49" s="717"/>
    </row>
    <row r="50" spans="1:69" ht="15" customHeight="1">
      <c r="A50" s="574"/>
      <c r="B50" s="693"/>
      <c r="C50" s="614" t="s">
        <v>1029</v>
      </c>
      <c r="D50" s="751">
        <v>29</v>
      </c>
      <c r="E50" s="751">
        <v>29</v>
      </c>
      <c r="F50" s="536">
        <f t="shared" si="1"/>
        <v>0</v>
      </c>
      <c r="G50" s="537"/>
      <c r="H50" s="575"/>
      <c r="I50" s="715"/>
      <c r="J50" s="674"/>
      <c r="K50" s="674"/>
      <c r="L50" s="716"/>
      <c r="M50" s="674"/>
      <c r="N50" s="674"/>
      <c r="O50" s="674"/>
      <c r="P50" s="674"/>
      <c r="Q50" s="674"/>
      <c r="R50" s="674"/>
      <c r="S50" s="674"/>
      <c r="T50" s="674"/>
      <c r="U50" s="674"/>
      <c r="V50" s="674"/>
      <c r="W50" s="674"/>
      <c r="X50" s="674"/>
      <c r="Y50" s="674"/>
      <c r="Z50" s="674"/>
      <c r="AA50" s="674"/>
      <c r="AB50" s="674"/>
      <c r="AC50" s="674"/>
      <c r="AD50" s="674"/>
      <c r="AE50" s="674"/>
      <c r="AF50" s="674"/>
      <c r="AG50" s="674"/>
      <c r="AH50" s="674"/>
      <c r="AI50" s="674"/>
      <c r="AJ50" s="674"/>
      <c r="AK50" s="674"/>
      <c r="AL50" s="674"/>
      <c r="AM50" s="674"/>
      <c r="AN50" s="674"/>
      <c r="AO50" s="674"/>
      <c r="AP50" s="674"/>
      <c r="AQ50" s="674"/>
      <c r="AR50" s="674"/>
      <c r="AS50" s="674"/>
      <c r="AT50" s="674"/>
      <c r="AU50" s="674"/>
      <c r="AV50" s="674"/>
      <c r="AW50" s="674"/>
      <c r="AX50" s="674"/>
      <c r="AY50" s="674"/>
      <c r="AZ50" s="674"/>
      <c r="BA50" s="674"/>
      <c r="BB50" s="674"/>
      <c r="BC50" s="674"/>
      <c r="BD50" s="674"/>
      <c r="BE50" s="674"/>
      <c r="BF50" s="674"/>
      <c r="BG50" s="674"/>
      <c r="BH50" s="674"/>
      <c r="BI50" s="674"/>
      <c r="BJ50" s="674"/>
      <c r="BK50" s="674"/>
      <c r="BL50" s="674"/>
      <c r="BM50" s="674"/>
      <c r="BN50" s="674"/>
      <c r="BO50" s="717"/>
      <c r="BP50" s="717"/>
      <c r="BQ50" s="717"/>
    </row>
    <row r="51" spans="1:69" ht="15" customHeight="1">
      <c r="A51" s="574"/>
      <c r="B51" s="693"/>
      <c r="C51" s="614" t="s">
        <v>1644</v>
      </c>
      <c r="D51" s="751">
        <v>1</v>
      </c>
      <c r="E51" s="751">
        <v>1</v>
      </c>
      <c r="F51" s="536">
        <f t="shared" si="1"/>
        <v>0</v>
      </c>
      <c r="G51" s="537"/>
      <c r="H51" s="575"/>
      <c r="I51" s="715"/>
      <c r="J51" s="674"/>
      <c r="K51" s="674"/>
      <c r="L51" s="716"/>
      <c r="M51" s="674"/>
      <c r="N51" s="674"/>
      <c r="O51" s="674"/>
      <c r="P51" s="674"/>
      <c r="Q51" s="674"/>
      <c r="R51" s="674"/>
      <c r="S51" s="674"/>
      <c r="T51" s="674"/>
      <c r="U51" s="674"/>
      <c r="V51" s="674"/>
      <c r="W51" s="674"/>
      <c r="X51" s="674"/>
      <c r="Y51" s="674"/>
      <c r="Z51" s="674"/>
      <c r="AA51" s="674"/>
      <c r="AB51" s="674"/>
      <c r="AC51" s="674"/>
      <c r="AD51" s="674"/>
      <c r="AE51" s="674"/>
      <c r="AF51" s="674"/>
      <c r="AG51" s="674"/>
      <c r="AH51" s="674"/>
      <c r="AI51" s="674"/>
      <c r="AJ51" s="674"/>
      <c r="AK51" s="674"/>
      <c r="AL51" s="674"/>
      <c r="AM51" s="674"/>
      <c r="AN51" s="674"/>
      <c r="AO51" s="674"/>
      <c r="AP51" s="674"/>
      <c r="AQ51" s="674"/>
      <c r="AR51" s="674"/>
      <c r="AS51" s="674"/>
      <c r="AT51" s="674"/>
      <c r="AU51" s="674"/>
      <c r="AV51" s="674"/>
      <c r="AW51" s="674"/>
      <c r="AX51" s="674"/>
      <c r="AY51" s="674"/>
      <c r="AZ51" s="674"/>
      <c r="BA51" s="674"/>
      <c r="BB51" s="674"/>
      <c r="BC51" s="674"/>
      <c r="BD51" s="674"/>
      <c r="BE51" s="674"/>
      <c r="BF51" s="674"/>
      <c r="BG51" s="674"/>
      <c r="BH51" s="674"/>
      <c r="BI51" s="674"/>
      <c r="BJ51" s="674"/>
      <c r="BK51" s="674"/>
      <c r="BL51" s="674"/>
      <c r="BM51" s="674"/>
      <c r="BN51" s="674"/>
      <c r="BO51" s="717"/>
      <c r="BP51" s="717"/>
      <c r="BQ51" s="717"/>
    </row>
    <row r="52" spans="1:69" ht="15" customHeight="1">
      <c r="A52" s="574"/>
      <c r="B52" s="693"/>
      <c r="C52" s="614" t="s">
        <v>1973</v>
      </c>
      <c r="D52" s="751">
        <v>0</v>
      </c>
      <c r="E52" s="751">
        <v>0</v>
      </c>
      <c r="F52" s="536">
        <f t="shared" si="1"/>
        <v>0</v>
      </c>
      <c r="G52" s="537"/>
      <c r="H52" s="575"/>
      <c r="I52" s="715"/>
      <c r="J52" s="674"/>
      <c r="K52" s="674"/>
      <c r="L52" s="716"/>
      <c r="M52" s="674"/>
      <c r="N52" s="674"/>
      <c r="O52" s="674"/>
      <c r="P52" s="674"/>
      <c r="Q52" s="674"/>
      <c r="R52" s="674"/>
      <c r="S52" s="674"/>
      <c r="T52" s="674"/>
      <c r="U52" s="674"/>
      <c r="V52" s="674"/>
      <c r="W52" s="674"/>
      <c r="X52" s="674"/>
      <c r="Y52" s="674"/>
      <c r="Z52" s="674"/>
      <c r="AA52" s="674"/>
      <c r="AB52" s="674"/>
      <c r="AC52" s="674"/>
      <c r="AD52" s="674"/>
      <c r="AE52" s="674"/>
      <c r="AF52" s="674"/>
      <c r="AG52" s="674"/>
      <c r="AH52" s="674"/>
      <c r="AI52" s="674"/>
      <c r="AJ52" s="674"/>
      <c r="AK52" s="674"/>
      <c r="AL52" s="674"/>
      <c r="AM52" s="674"/>
      <c r="AN52" s="674"/>
      <c r="AO52" s="674"/>
      <c r="AP52" s="674"/>
      <c r="AQ52" s="674"/>
      <c r="AR52" s="674"/>
      <c r="AS52" s="674"/>
      <c r="AT52" s="674"/>
      <c r="AU52" s="674"/>
      <c r="AV52" s="674"/>
      <c r="AW52" s="674"/>
      <c r="AX52" s="674"/>
      <c r="AY52" s="674"/>
      <c r="AZ52" s="674"/>
      <c r="BA52" s="674"/>
      <c r="BB52" s="674"/>
      <c r="BC52" s="674"/>
      <c r="BD52" s="674"/>
      <c r="BE52" s="674"/>
      <c r="BF52" s="674"/>
      <c r="BG52" s="674"/>
      <c r="BH52" s="674"/>
      <c r="BI52" s="674"/>
      <c r="BJ52" s="674"/>
      <c r="BK52" s="674"/>
      <c r="BL52" s="674"/>
      <c r="BM52" s="674"/>
      <c r="BN52" s="674"/>
      <c r="BO52" s="717"/>
      <c r="BP52" s="717"/>
      <c r="BQ52" s="717"/>
    </row>
    <row r="53" spans="1:69" ht="15" customHeight="1">
      <c r="A53" s="574"/>
      <c r="B53" s="693"/>
      <c r="C53" s="614" t="s">
        <v>1974</v>
      </c>
      <c r="D53" s="751">
        <v>0</v>
      </c>
      <c r="E53" s="751">
        <v>16</v>
      </c>
      <c r="F53" s="536">
        <f t="shared" si="1"/>
        <v>16</v>
      </c>
      <c r="G53" s="537"/>
      <c r="H53" s="575"/>
      <c r="I53" s="715"/>
      <c r="J53" s="674"/>
      <c r="K53" s="674"/>
      <c r="L53" s="716"/>
      <c r="M53" s="674"/>
      <c r="N53" s="674"/>
      <c r="O53" s="674"/>
      <c r="P53" s="674"/>
      <c r="Q53" s="674"/>
      <c r="R53" s="674"/>
      <c r="S53" s="674"/>
      <c r="T53" s="674"/>
      <c r="U53" s="674"/>
      <c r="V53" s="674"/>
      <c r="W53" s="674"/>
      <c r="X53" s="674"/>
      <c r="Y53" s="674"/>
      <c r="Z53" s="674"/>
      <c r="AA53" s="674"/>
      <c r="AB53" s="674"/>
      <c r="AC53" s="674"/>
      <c r="AD53" s="674"/>
      <c r="AE53" s="674"/>
      <c r="AF53" s="674"/>
      <c r="AG53" s="674"/>
      <c r="AH53" s="674"/>
      <c r="AI53" s="674"/>
      <c r="AJ53" s="674"/>
      <c r="AK53" s="674"/>
      <c r="AL53" s="674"/>
      <c r="AM53" s="674"/>
      <c r="AN53" s="674"/>
      <c r="AO53" s="674"/>
      <c r="AP53" s="674"/>
      <c r="AQ53" s="674"/>
      <c r="AR53" s="674"/>
      <c r="AS53" s="674"/>
      <c r="AT53" s="674"/>
      <c r="AU53" s="674"/>
      <c r="AV53" s="674"/>
      <c r="AW53" s="674"/>
      <c r="AX53" s="674"/>
      <c r="AY53" s="674"/>
      <c r="AZ53" s="674"/>
      <c r="BA53" s="674"/>
      <c r="BB53" s="674"/>
      <c r="BC53" s="674"/>
      <c r="BD53" s="674"/>
      <c r="BE53" s="674"/>
      <c r="BF53" s="674"/>
      <c r="BG53" s="674"/>
      <c r="BH53" s="674"/>
      <c r="BI53" s="674"/>
      <c r="BJ53" s="674"/>
      <c r="BK53" s="674"/>
      <c r="BL53" s="674"/>
      <c r="BM53" s="674"/>
      <c r="BN53" s="674"/>
      <c r="BO53" s="717"/>
      <c r="BP53" s="717"/>
      <c r="BQ53" s="717"/>
    </row>
    <row r="54" spans="1:69" ht="15" customHeight="1">
      <c r="A54" s="574"/>
      <c r="B54" s="693"/>
      <c r="C54" s="614" t="s">
        <v>410</v>
      </c>
      <c r="D54" s="751">
        <v>26</v>
      </c>
      <c r="E54" s="751">
        <v>28</v>
      </c>
      <c r="F54" s="536">
        <f t="shared" si="1"/>
        <v>2</v>
      </c>
      <c r="G54" s="537"/>
      <c r="H54" s="575"/>
      <c r="I54" s="715"/>
      <c r="J54" s="674"/>
      <c r="K54" s="674"/>
      <c r="L54" s="716"/>
      <c r="M54" s="674"/>
      <c r="N54" s="674"/>
      <c r="O54" s="674"/>
      <c r="P54" s="674"/>
      <c r="Q54" s="674"/>
      <c r="R54" s="674"/>
      <c r="S54" s="674"/>
      <c r="T54" s="674"/>
      <c r="U54" s="674"/>
      <c r="V54" s="674"/>
      <c r="W54" s="674"/>
      <c r="X54" s="674"/>
      <c r="Y54" s="674"/>
      <c r="Z54" s="674"/>
      <c r="AA54" s="674"/>
      <c r="AB54" s="674"/>
      <c r="AC54" s="674"/>
      <c r="AD54" s="674"/>
      <c r="AE54" s="674"/>
      <c r="AF54" s="674"/>
      <c r="AG54" s="674"/>
      <c r="AH54" s="674"/>
      <c r="AI54" s="674"/>
      <c r="AJ54" s="674"/>
      <c r="AK54" s="674"/>
      <c r="AL54" s="674"/>
      <c r="AM54" s="674"/>
      <c r="AN54" s="674"/>
      <c r="AO54" s="674"/>
      <c r="AP54" s="674"/>
      <c r="AQ54" s="674"/>
      <c r="AR54" s="674"/>
      <c r="AS54" s="674"/>
      <c r="AT54" s="674"/>
      <c r="AU54" s="674"/>
      <c r="AV54" s="674"/>
      <c r="AW54" s="674"/>
      <c r="AX54" s="674"/>
      <c r="AY54" s="674"/>
      <c r="AZ54" s="674"/>
      <c r="BA54" s="674"/>
      <c r="BB54" s="674"/>
      <c r="BC54" s="674"/>
      <c r="BD54" s="674"/>
      <c r="BE54" s="674"/>
      <c r="BF54" s="674"/>
      <c r="BG54" s="674"/>
      <c r="BH54" s="674"/>
      <c r="BI54" s="674"/>
      <c r="BJ54" s="674"/>
      <c r="BK54" s="674"/>
      <c r="BL54" s="674"/>
      <c r="BM54" s="674"/>
      <c r="BN54" s="674"/>
      <c r="BO54" s="717"/>
      <c r="BP54" s="717"/>
      <c r="BQ54" s="717"/>
    </row>
    <row r="55" spans="1:69" ht="15" customHeight="1">
      <c r="A55" s="574"/>
      <c r="B55" s="693"/>
      <c r="C55" s="593" t="s">
        <v>708</v>
      </c>
      <c r="D55" s="751">
        <v>5</v>
      </c>
      <c r="E55" s="751">
        <v>4</v>
      </c>
      <c r="F55" s="536">
        <f t="shared" si="1"/>
        <v>-1</v>
      </c>
      <c r="G55" s="537"/>
      <c r="H55" s="575"/>
      <c r="I55" s="715"/>
      <c r="J55" s="674"/>
      <c r="K55" s="674"/>
      <c r="L55" s="716"/>
      <c r="M55" s="674"/>
      <c r="N55" s="674"/>
      <c r="O55" s="674"/>
      <c r="P55" s="674"/>
      <c r="Q55" s="674"/>
      <c r="R55" s="674"/>
      <c r="S55" s="674"/>
      <c r="T55" s="674"/>
      <c r="U55" s="674"/>
      <c r="V55" s="674"/>
      <c r="W55" s="674"/>
      <c r="X55" s="674"/>
      <c r="Y55" s="674"/>
      <c r="Z55" s="674"/>
      <c r="AA55" s="674"/>
      <c r="AB55" s="674"/>
      <c r="AC55" s="674"/>
      <c r="AD55" s="674"/>
      <c r="AE55" s="674"/>
      <c r="AF55" s="674"/>
      <c r="AG55" s="674"/>
      <c r="AH55" s="674"/>
      <c r="AI55" s="674"/>
      <c r="AJ55" s="674"/>
      <c r="AK55" s="674"/>
      <c r="AL55" s="674"/>
      <c r="AM55" s="674"/>
      <c r="AN55" s="674"/>
      <c r="AO55" s="674"/>
      <c r="AP55" s="674"/>
      <c r="AQ55" s="674"/>
      <c r="AR55" s="674"/>
      <c r="AS55" s="674"/>
      <c r="AT55" s="674"/>
      <c r="AU55" s="674"/>
      <c r="AV55" s="674"/>
      <c r="AW55" s="674"/>
      <c r="AX55" s="674"/>
      <c r="AY55" s="674"/>
      <c r="AZ55" s="674"/>
      <c r="BA55" s="674"/>
      <c r="BB55" s="674"/>
      <c r="BC55" s="674"/>
      <c r="BD55" s="674"/>
      <c r="BE55" s="674"/>
      <c r="BF55" s="674"/>
      <c r="BG55" s="674"/>
      <c r="BH55" s="674"/>
      <c r="BI55" s="674"/>
      <c r="BJ55" s="674"/>
      <c r="BK55" s="674"/>
      <c r="BL55" s="674"/>
      <c r="BM55" s="674"/>
      <c r="BN55" s="674"/>
      <c r="BO55" s="717"/>
      <c r="BP55" s="717"/>
      <c r="BQ55" s="717"/>
    </row>
    <row r="56" spans="1:69" ht="15" customHeight="1">
      <c r="A56" s="574"/>
      <c r="B56" s="693"/>
      <c r="C56" s="593" t="s">
        <v>705</v>
      </c>
      <c r="D56" s="751">
        <v>1</v>
      </c>
      <c r="E56" s="751">
        <v>0</v>
      </c>
      <c r="F56" s="536">
        <f t="shared" si="1"/>
        <v>-1</v>
      </c>
      <c r="G56" s="537"/>
      <c r="H56" s="575"/>
      <c r="I56" s="715"/>
      <c r="J56" s="674"/>
      <c r="K56" s="674"/>
      <c r="L56" s="716"/>
      <c r="M56" s="674"/>
      <c r="N56" s="674"/>
      <c r="O56" s="674"/>
      <c r="P56" s="674"/>
      <c r="Q56" s="674"/>
      <c r="R56" s="674"/>
      <c r="S56" s="674"/>
      <c r="T56" s="674"/>
      <c r="U56" s="674"/>
      <c r="V56" s="674"/>
      <c r="W56" s="674"/>
      <c r="X56" s="674"/>
      <c r="Y56" s="674"/>
      <c r="Z56" s="674"/>
      <c r="AA56" s="674"/>
      <c r="AB56" s="674"/>
      <c r="AC56" s="674"/>
      <c r="AD56" s="674"/>
      <c r="AE56" s="674"/>
      <c r="AF56" s="674"/>
      <c r="AG56" s="674"/>
      <c r="AH56" s="674"/>
      <c r="AI56" s="674"/>
      <c r="AJ56" s="674"/>
      <c r="AK56" s="674"/>
      <c r="AL56" s="674"/>
      <c r="AM56" s="674"/>
      <c r="AN56" s="674"/>
      <c r="AO56" s="674"/>
      <c r="AP56" s="674"/>
      <c r="AQ56" s="674"/>
      <c r="AR56" s="674"/>
      <c r="AS56" s="674"/>
      <c r="AT56" s="674"/>
      <c r="AU56" s="674"/>
      <c r="AV56" s="674"/>
      <c r="AW56" s="674"/>
      <c r="AX56" s="674"/>
      <c r="AY56" s="674"/>
      <c r="AZ56" s="674"/>
      <c r="BA56" s="674"/>
      <c r="BB56" s="674"/>
      <c r="BC56" s="674"/>
      <c r="BD56" s="674"/>
      <c r="BE56" s="674"/>
      <c r="BF56" s="674"/>
      <c r="BG56" s="674"/>
      <c r="BH56" s="674"/>
      <c r="BI56" s="674"/>
      <c r="BJ56" s="674"/>
      <c r="BK56" s="674"/>
      <c r="BL56" s="674"/>
      <c r="BM56" s="674"/>
      <c r="BN56" s="674"/>
      <c r="BO56" s="717"/>
      <c r="BP56" s="717"/>
      <c r="BQ56" s="717"/>
    </row>
    <row r="57" spans="1:69" ht="15" customHeight="1">
      <c r="A57" s="574"/>
      <c r="B57" s="693" t="s">
        <v>36</v>
      </c>
      <c r="C57" s="593" t="s">
        <v>37</v>
      </c>
      <c r="D57" s="751">
        <v>11</v>
      </c>
      <c r="E57" s="751">
        <v>10</v>
      </c>
      <c r="F57" s="536">
        <f t="shared" si="1"/>
        <v>-1</v>
      </c>
      <c r="G57" s="537"/>
      <c r="H57" s="575"/>
      <c r="I57" s="715"/>
      <c r="J57" s="674"/>
      <c r="K57" s="674"/>
      <c r="L57" s="716"/>
      <c r="M57" s="674"/>
      <c r="N57" s="674"/>
      <c r="O57" s="674"/>
      <c r="P57" s="674"/>
      <c r="Q57" s="674"/>
      <c r="R57" s="674"/>
      <c r="S57" s="674"/>
      <c r="T57" s="674"/>
      <c r="U57" s="674"/>
      <c r="V57" s="674"/>
      <c r="W57" s="674"/>
      <c r="X57" s="674"/>
      <c r="Y57" s="674"/>
      <c r="Z57" s="674"/>
      <c r="AA57" s="674"/>
      <c r="AB57" s="674"/>
      <c r="AC57" s="674"/>
      <c r="AD57" s="674"/>
      <c r="AE57" s="674"/>
      <c r="AF57" s="674"/>
      <c r="AG57" s="674"/>
      <c r="AH57" s="674"/>
      <c r="AI57" s="674"/>
      <c r="AJ57" s="674"/>
      <c r="AK57" s="674"/>
      <c r="AL57" s="674"/>
      <c r="AM57" s="674"/>
      <c r="AN57" s="674"/>
      <c r="AO57" s="674"/>
      <c r="AP57" s="674"/>
      <c r="AQ57" s="674"/>
      <c r="AR57" s="674"/>
      <c r="AS57" s="674"/>
      <c r="AT57" s="674"/>
      <c r="AU57" s="674"/>
      <c r="AV57" s="674"/>
      <c r="AW57" s="674"/>
      <c r="AX57" s="674"/>
      <c r="AY57" s="674"/>
      <c r="AZ57" s="674"/>
      <c r="BA57" s="674"/>
      <c r="BB57" s="674"/>
      <c r="BC57" s="674"/>
      <c r="BD57" s="674"/>
      <c r="BE57" s="674"/>
      <c r="BF57" s="674"/>
      <c r="BG57" s="674"/>
      <c r="BH57" s="674"/>
      <c r="BI57" s="674"/>
      <c r="BJ57" s="674"/>
      <c r="BK57" s="674"/>
      <c r="BL57" s="674"/>
      <c r="BM57" s="674"/>
      <c r="BN57" s="674"/>
      <c r="BO57" s="717"/>
      <c r="BP57" s="717"/>
      <c r="BQ57" s="717"/>
    </row>
    <row r="58" spans="1:69" ht="15" customHeight="1">
      <c r="A58" s="574"/>
      <c r="B58" s="693"/>
      <c r="C58" s="593" t="s">
        <v>835</v>
      </c>
      <c r="D58" s="751">
        <v>1</v>
      </c>
      <c r="E58" s="751">
        <v>1</v>
      </c>
      <c r="F58" s="536">
        <f t="shared" si="1"/>
        <v>0</v>
      </c>
      <c r="G58" s="537"/>
      <c r="H58" s="575"/>
      <c r="I58" s="715"/>
      <c r="J58" s="674"/>
      <c r="K58" s="674"/>
      <c r="L58" s="716"/>
      <c r="M58" s="674"/>
      <c r="N58" s="674"/>
      <c r="O58" s="674"/>
      <c r="P58" s="674"/>
      <c r="Q58" s="674"/>
      <c r="R58" s="674"/>
      <c r="S58" s="674"/>
      <c r="T58" s="674"/>
      <c r="U58" s="674"/>
      <c r="V58" s="674"/>
      <c r="W58" s="674"/>
      <c r="X58" s="674"/>
      <c r="Y58" s="674"/>
      <c r="Z58" s="674"/>
      <c r="AA58" s="674"/>
      <c r="AB58" s="674"/>
      <c r="AC58" s="674"/>
      <c r="AD58" s="674"/>
      <c r="AE58" s="674"/>
      <c r="AF58" s="674"/>
      <c r="AG58" s="674"/>
      <c r="AH58" s="674"/>
      <c r="AI58" s="674"/>
      <c r="AJ58" s="674"/>
      <c r="AK58" s="674"/>
      <c r="AL58" s="674"/>
      <c r="AM58" s="674"/>
      <c r="AN58" s="674"/>
      <c r="AO58" s="674"/>
      <c r="AP58" s="674"/>
      <c r="AQ58" s="674"/>
      <c r="AR58" s="674"/>
      <c r="AS58" s="674"/>
      <c r="AT58" s="674"/>
      <c r="AU58" s="674"/>
      <c r="AV58" s="674"/>
      <c r="AW58" s="674"/>
      <c r="AX58" s="674"/>
      <c r="AY58" s="674"/>
      <c r="AZ58" s="674"/>
      <c r="BA58" s="674"/>
      <c r="BB58" s="674"/>
      <c r="BC58" s="674"/>
      <c r="BD58" s="674"/>
      <c r="BE58" s="674"/>
      <c r="BF58" s="674"/>
      <c r="BG58" s="674"/>
      <c r="BH58" s="674"/>
      <c r="BI58" s="674"/>
      <c r="BJ58" s="674"/>
      <c r="BK58" s="674"/>
      <c r="BL58" s="674"/>
      <c r="BM58" s="674"/>
      <c r="BN58" s="674"/>
      <c r="BO58" s="717"/>
      <c r="BP58" s="717"/>
      <c r="BQ58" s="717"/>
    </row>
    <row r="59" spans="1:69" ht="15" customHeight="1">
      <c r="A59" s="574"/>
      <c r="B59" s="693"/>
      <c r="C59" s="593" t="s">
        <v>1557</v>
      </c>
      <c r="D59" s="751">
        <v>1</v>
      </c>
      <c r="E59" s="751">
        <v>1</v>
      </c>
      <c r="F59" s="536">
        <f t="shared" si="1"/>
        <v>0</v>
      </c>
      <c r="G59" s="537"/>
      <c r="H59" s="575"/>
      <c r="I59" s="715"/>
      <c r="J59" s="718">
        <v>91</v>
      </c>
      <c r="K59" s="674"/>
      <c r="L59" s="674"/>
      <c r="M59" s="727"/>
      <c r="N59" s="674"/>
      <c r="O59" s="674"/>
      <c r="P59" s="674"/>
      <c r="Q59" s="674"/>
      <c r="R59" s="674"/>
      <c r="S59" s="674"/>
      <c r="T59" s="674"/>
      <c r="U59" s="674"/>
      <c r="V59" s="674"/>
      <c r="W59" s="674"/>
      <c r="X59" s="674"/>
      <c r="Y59" s="674"/>
      <c r="Z59" s="674"/>
      <c r="AA59" s="674"/>
      <c r="AB59" s="674"/>
      <c r="AC59" s="674"/>
      <c r="AD59" s="674"/>
      <c r="AE59" s="674"/>
      <c r="AF59" s="674"/>
      <c r="AG59" s="674"/>
      <c r="AH59" s="674"/>
      <c r="AI59" s="674"/>
      <c r="AJ59" s="674"/>
      <c r="AK59" s="674"/>
      <c r="AL59" s="674"/>
      <c r="AM59" s="674"/>
      <c r="AN59" s="674"/>
      <c r="AO59" s="674"/>
      <c r="AP59" s="674"/>
      <c r="AQ59" s="674"/>
      <c r="AR59" s="674"/>
      <c r="AS59" s="674"/>
      <c r="AT59" s="674"/>
      <c r="AU59" s="674"/>
      <c r="AV59" s="674"/>
      <c r="AW59" s="674"/>
      <c r="AX59" s="674"/>
      <c r="AY59" s="674"/>
      <c r="AZ59" s="674"/>
      <c r="BA59" s="674"/>
      <c r="BB59" s="674"/>
      <c r="BC59" s="674"/>
      <c r="BD59" s="674"/>
      <c r="BE59" s="674"/>
      <c r="BF59" s="674"/>
      <c r="BG59" s="674"/>
      <c r="BH59" s="674"/>
      <c r="BI59" s="674"/>
      <c r="BJ59" s="674"/>
      <c r="BK59" s="674"/>
      <c r="BL59" s="674"/>
      <c r="BM59" s="674"/>
      <c r="BN59" s="674"/>
      <c r="BO59" s="717">
        <f>COUNTA(J59:BK59)</f>
        <v>1</v>
      </c>
      <c r="BP59" s="717"/>
      <c r="BQ59" s="717"/>
    </row>
    <row r="60" spans="1:69" ht="15" customHeight="1">
      <c r="A60" s="574"/>
      <c r="B60" s="693"/>
      <c r="C60" s="593" t="s">
        <v>493</v>
      </c>
      <c r="D60" s="751">
        <v>3</v>
      </c>
      <c r="E60" s="751">
        <v>3</v>
      </c>
      <c r="F60" s="536">
        <f t="shared" si="1"/>
        <v>0</v>
      </c>
      <c r="G60" s="537"/>
      <c r="H60" s="575"/>
      <c r="I60" s="715"/>
      <c r="J60" s="718">
        <v>57</v>
      </c>
      <c r="K60" s="718">
        <v>58</v>
      </c>
      <c r="L60" s="718">
        <v>59</v>
      </c>
      <c r="M60" s="716"/>
      <c r="N60" s="674"/>
      <c r="O60" s="674"/>
      <c r="P60" s="674"/>
      <c r="Q60" s="674"/>
      <c r="R60" s="674"/>
      <c r="S60" s="674"/>
      <c r="T60" s="674"/>
      <c r="U60" s="674"/>
      <c r="V60" s="674"/>
      <c r="W60" s="674"/>
      <c r="X60" s="674"/>
      <c r="Y60" s="674"/>
      <c r="Z60" s="674"/>
      <c r="AA60" s="674"/>
      <c r="AB60" s="674"/>
      <c r="AC60" s="674"/>
      <c r="AD60" s="674"/>
      <c r="AE60" s="674"/>
      <c r="AF60" s="674"/>
      <c r="AG60" s="674"/>
      <c r="AH60" s="674"/>
      <c r="AI60" s="674"/>
      <c r="AJ60" s="674"/>
      <c r="AK60" s="674"/>
      <c r="AL60" s="674"/>
      <c r="AM60" s="674"/>
      <c r="AN60" s="674"/>
      <c r="AO60" s="674"/>
      <c r="AP60" s="674"/>
      <c r="AQ60" s="674"/>
      <c r="AR60" s="674"/>
      <c r="AS60" s="674"/>
      <c r="AT60" s="674"/>
      <c r="AU60" s="674"/>
      <c r="AV60" s="674"/>
      <c r="AW60" s="674"/>
      <c r="AX60" s="674"/>
      <c r="AY60" s="674"/>
      <c r="AZ60" s="674"/>
      <c r="BA60" s="674"/>
      <c r="BB60" s="674"/>
      <c r="BC60" s="674"/>
      <c r="BD60" s="674"/>
      <c r="BE60" s="674"/>
      <c r="BF60" s="674"/>
      <c r="BG60" s="674"/>
      <c r="BH60" s="674"/>
      <c r="BI60" s="674"/>
      <c r="BJ60" s="674"/>
      <c r="BK60" s="674"/>
      <c r="BL60" s="674"/>
      <c r="BM60" s="674"/>
      <c r="BN60" s="674"/>
      <c r="BO60" s="717">
        <f>COUNTA(J60:BK60)</f>
        <v>3</v>
      </c>
      <c r="BP60" s="717"/>
      <c r="BQ60" s="717"/>
    </row>
    <row r="61" spans="1:69" ht="15" customHeight="1">
      <c r="A61" s="574"/>
      <c r="B61" s="693"/>
      <c r="C61" s="593" t="s">
        <v>1225</v>
      </c>
      <c r="D61" s="753">
        <v>2</v>
      </c>
      <c r="E61" s="753">
        <v>1</v>
      </c>
      <c r="F61" s="626">
        <f t="shared" si="1"/>
        <v>-1</v>
      </c>
      <c r="G61" s="615" t="s">
        <v>1975</v>
      </c>
      <c r="H61" s="575"/>
      <c r="I61" s="715"/>
      <c r="J61" s="674">
        <v>66</v>
      </c>
      <c r="K61" s="718">
        <v>67</v>
      </c>
      <c r="L61" s="674"/>
      <c r="M61" s="716"/>
      <c r="N61" s="674"/>
      <c r="O61" s="674"/>
      <c r="P61" s="674"/>
      <c r="Q61" s="674"/>
      <c r="R61" s="674"/>
      <c r="S61" s="674"/>
      <c r="T61" s="674"/>
      <c r="U61" s="674"/>
      <c r="V61" s="674"/>
      <c r="W61" s="674"/>
      <c r="X61" s="674"/>
      <c r="Y61" s="674"/>
      <c r="Z61" s="674"/>
      <c r="AA61" s="674"/>
      <c r="AB61" s="674"/>
      <c r="AC61" s="674"/>
      <c r="AD61" s="674"/>
      <c r="AE61" s="674"/>
      <c r="AF61" s="674"/>
      <c r="AG61" s="674"/>
      <c r="AH61" s="674"/>
      <c r="AI61" s="674"/>
      <c r="AJ61" s="674"/>
      <c r="AK61" s="674"/>
      <c r="AL61" s="674"/>
      <c r="AM61" s="674"/>
      <c r="AN61" s="674"/>
      <c r="AO61" s="674"/>
      <c r="AP61" s="674"/>
      <c r="AQ61" s="674"/>
      <c r="AR61" s="674"/>
      <c r="AS61" s="674"/>
      <c r="AT61" s="674"/>
      <c r="AU61" s="674"/>
      <c r="AV61" s="674"/>
      <c r="AW61" s="674"/>
      <c r="AX61" s="674"/>
      <c r="AY61" s="674"/>
      <c r="AZ61" s="674"/>
      <c r="BA61" s="674"/>
      <c r="BB61" s="674"/>
      <c r="BC61" s="674"/>
      <c r="BD61" s="674"/>
      <c r="BE61" s="674"/>
      <c r="BF61" s="674"/>
      <c r="BG61" s="674"/>
      <c r="BH61" s="674"/>
      <c r="BI61" s="674"/>
      <c r="BJ61" s="674"/>
      <c r="BK61" s="674"/>
      <c r="BL61" s="674"/>
      <c r="BM61" s="674"/>
      <c r="BN61" s="674"/>
      <c r="BO61" s="717">
        <f>COUNTA(J61:BK61)</f>
        <v>2</v>
      </c>
      <c r="BP61" s="717"/>
      <c r="BQ61" s="717"/>
    </row>
    <row r="62" spans="1:69" ht="15" customHeight="1">
      <c r="A62" s="574"/>
      <c r="B62" s="693"/>
      <c r="C62" s="593" t="s">
        <v>495</v>
      </c>
      <c r="D62" s="755">
        <v>4</v>
      </c>
      <c r="E62" s="755">
        <v>4</v>
      </c>
      <c r="F62" s="631">
        <f t="shared" si="1"/>
        <v>0</v>
      </c>
      <c r="G62" s="703"/>
      <c r="H62" s="575"/>
      <c r="I62" s="715"/>
      <c r="J62" s="718">
        <v>62</v>
      </c>
      <c r="K62" s="718">
        <v>63</v>
      </c>
      <c r="L62" s="718">
        <v>64</v>
      </c>
      <c r="M62" s="729">
        <v>65</v>
      </c>
      <c r="N62" s="674"/>
      <c r="O62" s="674"/>
      <c r="P62" s="674"/>
      <c r="Q62" s="674"/>
      <c r="R62" s="674"/>
      <c r="S62" s="674"/>
      <c r="T62" s="674"/>
      <c r="U62" s="674"/>
      <c r="V62" s="674"/>
      <c r="W62" s="674"/>
      <c r="X62" s="674"/>
      <c r="Y62" s="674"/>
      <c r="Z62" s="674"/>
      <c r="AA62" s="674"/>
      <c r="AB62" s="674"/>
      <c r="AC62" s="674"/>
      <c r="AD62" s="674"/>
      <c r="AE62" s="674"/>
      <c r="AF62" s="674"/>
      <c r="AG62" s="674"/>
      <c r="AH62" s="674"/>
      <c r="AI62" s="674"/>
      <c r="AJ62" s="674"/>
      <c r="AK62" s="674"/>
      <c r="AL62" s="674"/>
      <c r="AM62" s="674"/>
      <c r="AN62" s="674"/>
      <c r="AO62" s="674"/>
      <c r="AP62" s="674"/>
      <c r="AQ62" s="674"/>
      <c r="AR62" s="674"/>
      <c r="AS62" s="674"/>
      <c r="AT62" s="674"/>
      <c r="AU62" s="674"/>
      <c r="AV62" s="674"/>
      <c r="AW62" s="674"/>
      <c r="AX62" s="674"/>
      <c r="AY62" s="674"/>
      <c r="AZ62" s="674"/>
      <c r="BA62" s="674"/>
      <c r="BB62" s="674"/>
      <c r="BC62" s="674"/>
      <c r="BD62" s="674"/>
      <c r="BE62" s="674"/>
      <c r="BF62" s="674"/>
      <c r="BG62" s="674"/>
      <c r="BH62" s="674"/>
      <c r="BI62" s="674"/>
      <c r="BJ62" s="674"/>
      <c r="BK62" s="674"/>
      <c r="BL62" s="674"/>
      <c r="BM62" s="674"/>
      <c r="BN62" s="674"/>
      <c r="BO62" s="717">
        <f>COUNTA(J62:BK62)</f>
        <v>4</v>
      </c>
      <c r="BP62" s="717"/>
      <c r="BQ62" s="717"/>
    </row>
    <row r="63" spans="1:69" ht="15" customHeight="1">
      <c r="A63" s="574"/>
      <c r="B63" s="693"/>
      <c r="C63" s="593" t="s">
        <v>1227</v>
      </c>
      <c r="D63" s="755">
        <v>4</v>
      </c>
      <c r="E63" s="755">
        <v>4</v>
      </c>
      <c r="F63" s="631">
        <f t="shared" si="1"/>
        <v>0</v>
      </c>
      <c r="G63" s="703"/>
      <c r="H63" s="575"/>
      <c r="I63" s="715"/>
      <c r="J63" s="718">
        <v>68</v>
      </c>
      <c r="K63" s="718">
        <v>69</v>
      </c>
      <c r="L63" s="718">
        <v>70</v>
      </c>
      <c r="M63" s="729">
        <v>147</v>
      </c>
      <c r="N63" s="674"/>
      <c r="O63" s="674"/>
      <c r="P63" s="674"/>
      <c r="Q63" s="674"/>
      <c r="R63" s="674"/>
      <c r="S63" s="674"/>
      <c r="T63" s="674"/>
      <c r="U63" s="674"/>
      <c r="V63" s="674"/>
      <c r="W63" s="674"/>
      <c r="X63" s="674"/>
      <c r="Y63" s="674"/>
      <c r="Z63" s="674"/>
      <c r="AA63" s="674"/>
      <c r="AB63" s="674"/>
      <c r="AC63" s="674"/>
      <c r="AD63" s="674"/>
      <c r="AE63" s="674"/>
      <c r="AF63" s="674"/>
      <c r="AG63" s="674"/>
      <c r="AH63" s="674"/>
      <c r="AI63" s="674"/>
      <c r="AJ63" s="674"/>
      <c r="AK63" s="674"/>
      <c r="AL63" s="674"/>
      <c r="AM63" s="674"/>
      <c r="AN63" s="674"/>
      <c r="AO63" s="674"/>
      <c r="AP63" s="674"/>
      <c r="AQ63" s="674"/>
      <c r="AR63" s="674"/>
      <c r="AS63" s="674"/>
      <c r="AT63" s="674"/>
      <c r="AU63" s="674"/>
      <c r="AV63" s="674"/>
      <c r="AW63" s="674"/>
      <c r="AX63" s="674"/>
      <c r="AY63" s="674"/>
      <c r="AZ63" s="674"/>
      <c r="BA63" s="674"/>
      <c r="BB63" s="674"/>
      <c r="BC63" s="674"/>
      <c r="BD63" s="674"/>
      <c r="BE63" s="674"/>
      <c r="BF63" s="674"/>
      <c r="BG63" s="674"/>
      <c r="BH63" s="674"/>
      <c r="BI63" s="674"/>
      <c r="BJ63" s="674"/>
      <c r="BK63" s="674"/>
      <c r="BL63" s="674"/>
      <c r="BM63" s="674"/>
      <c r="BN63" s="674"/>
      <c r="BO63" s="717">
        <f>COUNTA(J63:BK63)</f>
        <v>4</v>
      </c>
      <c r="BP63" s="717"/>
      <c r="BQ63" s="717"/>
    </row>
    <row r="64" spans="1:69" ht="15" customHeight="1">
      <c r="A64" s="574"/>
      <c r="B64" s="693"/>
      <c r="C64" s="593" t="s">
        <v>1161</v>
      </c>
      <c r="D64" s="751">
        <v>13</v>
      </c>
      <c r="E64" s="751">
        <v>22</v>
      </c>
      <c r="F64" s="536">
        <f t="shared" si="1"/>
        <v>9</v>
      </c>
      <c r="G64" s="615"/>
      <c r="H64" s="575"/>
      <c r="I64" s="715"/>
      <c r="J64" s="718">
        <v>31</v>
      </c>
      <c r="K64" s="718">
        <v>32</v>
      </c>
      <c r="L64" s="718">
        <v>33</v>
      </c>
      <c r="M64" s="729">
        <v>34</v>
      </c>
      <c r="N64" s="718">
        <v>35</v>
      </c>
      <c r="O64" s="718">
        <v>51</v>
      </c>
      <c r="P64" s="718">
        <v>52</v>
      </c>
      <c r="R64" s="674">
        <v>90</v>
      </c>
      <c r="S64" s="718">
        <v>114</v>
      </c>
      <c r="T64" s="718">
        <v>115</v>
      </c>
      <c r="U64" s="718">
        <v>116</v>
      </c>
      <c r="V64" s="718">
        <v>117</v>
      </c>
      <c r="W64" s="718">
        <v>118</v>
      </c>
      <c r="X64" s="718">
        <v>119</v>
      </c>
      <c r="Z64" s="775">
        <v>1</v>
      </c>
      <c r="AA64" s="775">
        <v>2</v>
      </c>
      <c r="AB64" s="775">
        <v>3</v>
      </c>
      <c r="AC64" s="775">
        <v>4</v>
      </c>
      <c r="AD64" s="775">
        <v>5</v>
      </c>
      <c r="AE64" s="775">
        <v>6</v>
      </c>
      <c r="AF64" s="775">
        <v>7</v>
      </c>
      <c r="AG64" s="775">
        <v>8</v>
      </c>
      <c r="AH64" s="775">
        <v>9</v>
      </c>
      <c r="AI64" s="674"/>
      <c r="AJ64" s="674"/>
      <c r="AK64" s="674"/>
      <c r="AL64" s="674"/>
      <c r="AM64" s="674"/>
      <c r="AN64" s="674"/>
      <c r="AO64" s="674"/>
      <c r="AP64" s="674"/>
      <c r="AQ64" s="674"/>
      <c r="AR64" s="674"/>
      <c r="AS64" s="674"/>
      <c r="AT64" s="674"/>
      <c r="AU64" s="674"/>
      <c r="AV64" s="674"/>
      <c r="AW64" s="674"/>
      <c r="AX64" s="674"/>
      <c r="AY64" s="674"/>
      <c r="AZ64" s="674"/>
      <c r="BA64" s="674"/>
      <c r="BB64" s="674"/>
      <c r="BC64" s="674"/>
      <c r="BD64" s="674"/>
      <c r="BE64" s="674"/>
      <c r="BF64" s="674"/>
      <c r="BG64" s="674"/>
      <c r="BH64" s="674"/>
      <c r="BI64" s="674"/>
      <c r="BJ64" s="674"/>
      <c r="BK64" s="674"/>
      <c r="BL64" s="674"/>
      <c r="BM64" s="674"/>
      <c r="BN64" s="674"/>
      <c r="BO64" s="717">
        <v>13</v>
      </c>
      <c r="BP64" s="717"/>
      <c r="BQ64" s="717">
        <v>1</v>
      </c>
    </row>
    <row r="65" spans="1:69" ht="15" customHeight="1">
      <c r="A65" s="574"/>
      <c r="B65" s="693"/>
      <c r="C65" s="593" t="s">
        <v>979</v>
      </c>
      <c r="D65" s="751">
        <v>14</v>
      </c>
      <c r="E65" s="751">
        <v>15</v>
      </c>
      <c r="F65" s="536">
        <f t="shared" si="1"/>
        <v>1</v>
      </c>
      <c r="G65" s="615"/>
      <c r="H65" s="575"/>
      <c r="I65" s="715"/>
      <c r="J65" s="718">
        <v>41</v>
      </c>
      <c r="K65" s="729">
        <v>42</v>
      </c>
      <c r="L65" s="718">
        <v>43</v>
      </c>
      <c r="M65" s="718">
        <v>44</v>
      </c>
      <c r="N65" s="718">
        <v>45</v>
      </c>
      <c r="O65" s="718">
        <v>46</v>
      </c>
      <c r="P65" s="718">
        <v>47</v>
      </c>
      <c r="Q65" s="718">
        <v>48</v>
      </c>
      <c r="R65" s="718">
        <v>49</v>
      </c>
      <c r="S65" s="718">
        <v>50</v>
      </c>
      <c r="T65" s="718">
        <v>55</v>
      </c>
      <c r="U65" s="718">
        <v>56</v>
      </c>
      <c r="V65" s="718">
        <v>61</v>
      </c>
      <c r="W65" s="674"/>
      <c r="X65" s="674"/>
      <c r="Y65" s="718">
        <v>135</v>
      </c>
      <c r="Z65" s="718">
        <v>142</v>
      </c>
      <c r="AA65" s="674"/>
      <c r="AB65" s="674"/>
      <c r="AC65" s="674"/>
      <c r="AD65" s="674"/>
      <c r="AE65" s="674"/>
      <c r="AF65" s="674"/>
      <c r="AG65" s="674"/>
      <c r="AH65" s="674"/>
      <c r="AI65" s="674"/>
      <c r="AJ65" s="674"/>
      <c r="AK65" s="674"/>
      <c r="AL65" s="674"/>
      <c r="AM65" s="674"/>
      <c r="AN65" s="674"/>
      <c r="AO65" s="674"/>
      <c r="AP65" s="674"/>
      <c r="AQ65" s="674"/>
      <c r="AR65" s="674"/>
      <c r="AS65" s="674"/>
      <c r="AT65" s="674"/>
      <c r="AU65" s="674"/>
      <c r="AV65" s="674"/>
      <c r="AW65" s="674"/>
      <c r="AX65" s="674"/>
      <c r="AY65" s="674"/>
      <c r="AZ65" s="674"/>
      <c r="BA65" s="674"/>
      <c r="BB65" s="674"/>
      <c r="BC65" s="674"/>
      <c r="BD65" s="674"/>
      <c r="BE65" s="674"/>
      <c r="BF65" s="674"/>
      <c r="BG65" s="674"/>
      <c r="BH65" s="674"/>
      <c r="BI65" s="674"/>
      <c r="BJ65" s="674"/>
      <c r="BK65" s="674"/>
      <c r="BL65" s="674"/>
      <c r="BM65" s="674"/>
      <c r="BN65" s="674"/>
      <c r="BO65" s="717">
        <v>14</v>
      </c>
      <c r="BP65" s="717"/>
      <c r="BQ65" s="717">
        <v>1</v>
      </c>
    </row>
    <row r="66" spans="1:69" ht="15" customHeight="1">
      <c r="A66" s="574"/>
      <c r="B66" s="693"/>
      <c r="C66" s="593" t="s">
        <v>837</v>
      </c>
      <c r="D66" s="751">
        <v>23</v>
      </c>
      <c r="E66" s="751">
        <v>24</v>
      </c>
      <c r="F66" s="536">
        <f t="shared" si="1"/>
        <v>1</v>
      </c>
      <c r="G66" s="537"/>
      <c r="H66" s="575"/>
      <c r="I66" s="715"/>
      <c r="J66" s="729">
        <v>11</v>
      </c>
      <c r="K66" s="718">
        <v>12</v>
      </c>
      <c r="L66" s="718">
        <v>13</v>
      </c>
      <c r="M66" s="718">
        <v>14</v>
      </c>
      <c r="N66" s="718">
        <v>15</v>
      </c>
      <c r="O66" s="718">
        <v>16</v>
      </c>
      <c r="P66" s="718">
        <v>17</v>
      </c>
      <c r="Q66" s="718">
        <v>18</v>
      </c>
      <c r="R66" s="718">
        <v>19</v>
      </c>
      <c r="S66" s="718">
        <v>20</v>
      </c>
      <c r="T66" s="718">
        <v>21</v>
      </c>
      <c r="U66" s="718">
        <v>22</v>
      </c>
      <c r="V66" s="718">
        <v>23</v>
      </c>
      <c r="W66" s="718">
        <v>24</v>
      </c>
      <c r="X66" s="718">
        <v>25</v>
      </c>
      <c r="Y66" s="718">
        <v>26</v>
      </c>
      <c r="Z66" s="718">
        <v>27</v>
      </c>
      <c r="AA66" s="718">
        <v>28</v>
      </c>
      <c r="AB66" s="674"/>
      <c r="AC66" s="718">
        <v>36</v>
      </c>
      <c r="AD66" s="674"/>
      <c r="AE66" s="718">
        <v>38</v>
      </c>
      <c r="AF66" s="718">
        <v>39</v>
      </c>
      <c r="AG66" s="718">
        <v>40</v>
      </c>
      <c r="AH66" s="674"/>
      <c r="AI66" s="718">
        <v>54</v>
      </c>
      <c r="AJ66" s="718">
        <v>60</v>
      </c>
      <c r="AK66" s="674"/>
      <c r="AL66" s="674"/>
      <c r="AM66" s="674"/>
      <c r="AN66" s="674"/>
      <c r="AO66" s="674"/>
      <c r="AP66" s="674"/>
      <c r="AQ66" s="674"/>
      <c r="AR66" s="674"/>
      <c r="AS66" s="674"/>
      <c r="AT66" s="674"/>
      <c r="AU66" s="674"/>
      <c r="AV66" s="674"/>
      <c r="AW66" s="674"/>
      <c r="AX66" s="674"/>
      <c r="AY66" s="674"/>
      <c r="AZ66" s="674"/>
      <c r="BA66" s="674"/>
      <c r="BB66" s="674"/>
      <c r="BC66" s="674"/>
      <c r="BD66" s="674"/>
      <c r="BE66" s="674"/>
      <c r="BF66" s="674"/>
      <c r="BG66" s="674"/>
      <c r="BH66" s="674"/>
      <c r="BI66" s="674"/>
      <c r="BJ66" s="674"/>
      <c r="BK66" s="674"/>
      <c r="BL66" s="674"/>
      <c r="BM66" s="674"/>
      <c r="BN66" s="674"/>
      <c r="BO66" s="717">
        <v>23</v>
      </c>
      <c r="BP66" s="717"/>
      <c r="BQ66" s="717">
        <v>1</v>
      </c>
    </row>
    <row r="67" spans="1:69" ht="15" customHeight="1">
      <c r="A67" s="574"/>
      <c r="B67" s="693"/>
      <c r="C67" s="593" t="s">
        <v>1464</v>
      </c>
      <c r="D67" s="751">
        <v>17</v>
      </c>
      <c r="E67" s="751">
        <v>17</v>
      </c>
      <c r="F67" s="536">
        <f t="shared" si="1"/>
        <v>0</v>
      </c>
      <c r="G67" s="537"/>
      <c r="H67" s="575"/>
      <c r="I67" s="715"/>
      <c r="J67" s="718">
        <v>71</v>
      </c>
      <c r="K67" s="718">
        <v>72</v>
      </c>
      <c r="L67" s="718">
        <v>73</v>
      </c>
      <c r="M67" s="718">
        <v>74</v>
      </c>
      <c r="N67" s="718">
        <v>75</v>
      </c>
      <c r="O67" s="718">
        <v>76</v>
      </c>
      <c r="P67" s="729">
        <v>77</v>
      </c>
      <c r="Q67" s="674"/>
      <c r="R67" s="718">
        <v>79</v>
      </c>
      <c r="S67" s="718">
        <v>80</v>
      </c>
      <c r="T67" s="718">
        <v>81</v>
      </c>
      <c r="U67" s="718">
        <v>82</v>
      </c>
      <c r="V67" s="718">
        <v>83</v>
      </c>
      <c r="W67" s="718">
        <v>84</v>
      </c>
      <c r="X67" s="718">
        <v>86</v>
      </c>
      <c r="Y67" s="718">
        <v>87</v>
      </c>
      <c r="Z67" s="718">
        <v>88</v>
      </c>
      <c r="AA67" s="718">
        <v>89</v>
      </c>
      <c r="AB67" s="725"/>
      <c r="AC67" s="674"/>
      <c r="AD67" s="674"/>
      <c r="AE67" s="674"/>
      <c r="AF67" s="674"/>
      <c r="AG67" s="674"/>
      <c r="AH67" s="674"/>
      <c r="AI67" s="674"/>
      <c r="AJ67" s="674"/>
      <c r="AK67" s="674"/>
      <c r="AL67" s="674"/>
      <c r="AM67" s="674"/>
      <c r="AN67" s="674"/>
      <c r="AO67" s="674"/>
      <c r="AP67" s="674"/>
      <c r="AQ67" s="674"/>
      <c r="AR67" s="674"/>
      <c r="AS67" s="674"/>
      <c r="AT67" s="674"/>
      <c r="AU67" s="674"/>
      <c r="AV67" s="674"/>
      <c r="AW67" s="674"/>
      <c r="AX67" s="674"/>
      <c r="AY67" s="674"/>
      <c r="AZ67" s="674"/>
      <c r="BA67" s="674"/>
      <c r="BB67" s="674"/>
      <c r="BC67" s="674"/>
      <c r="BD67" s="674"/>
      <c r="BE67" s="674"/>
      <c r="BF67" s="674"/>
      <c r="BG67" s="674"/>
      <c r="BH67" s="674"/>
      <c r="BI67" s="674"/>
      <c r="BJ67" s="674"/>
      <c r="BK67" s="674"/>
      <c r="BL67" s="674"/>
      <c r="BM67" s="674"/>
      <c r="BN67" s="674"/>
      <c r="BO67" s="717">
        <v>17</v>
      </c>
      <c r="BP67" s="717"/>
      <c r="BQ67" s="717"/>
    </row>
    <row r="68" spans="1:69" ht="15" customHeight="1">
      <c r="A68" s="574"/>
      <c r="B68" s="693"/>
      <c r="C68" s="593" t="s">
        <v>1919</v>
      </c>
      <c r="D68" s="751">
        <v>2</v>
      </c>
      <c r="E68" s="751">
        <v>2</v>
      </c>
      <c r="F68" s="536">
        <f t="shared" ref="F68:F99" si="2">E68-D68</f>
        <v>0</v>
      </c>
      <c r="G68" s="537" t="s">
        <v>63</v>
      </c>
      <c r="H68" s="575"/>
      <c r="I68" s="715"/>
      <c r="J68" s="718">
        <v>145</v>
      </c>
      <c r="K68" s="718">
        <v>146</v>
      </c>
      <c r="L68" s="674"/>
      <c r="M68" s="674"/>
      <c r="N68" s="674"/>
      <c r="O68" s="674"/>
      <c r="P68" s="716"/>
      <c r="Q68" s="674"/>
      <c r="R68" s="674"/>
      <c r="S68" s="674"/>
      <c r="T68" s="674"/>
      <c r="U68" s="674"/>
      <c r="V68" s="674"/>
      <c r="W68" s="674"/>
      <c r="X68" s="674"/>
      <c r="Y68" s="674"/>
      <c r="Z68" s="674"/>
      <c r="AA68" s="674"/>
      <c r="AB68" s="674"/>
      <c r="AC68" s="674"/>
      <c r="AD68" s="674"/>
      <c r="AE68" s="674"/>
      <c r="AF68" s="674"/>
      <c r="AG68" s="674"/>
      <c r="AH68" s="674"/>
      <c r="AI68" s="674"/>
      <c r="AJ68" s="674"/>
      <c r="AK68" s="674"/>
      <c r="AL68" s="674"/>
      <c r="AM68" s="674"/>
      <c r="AN68" s="674"/>
      <c r="AO68" s="674"/>
      <c r="AP68" s="674"/>
      <c r="AQ68" s="674"/>
      <c r="AR68" s="674"/>
      <c r="AS68" s="674"/>
      <c r="AT68" s="674"/>
      <c r="AU68" s="674"/>
      <c r="AV68" s="674"/>
      <c r="AW68" s="674"/>
      <c r="AX68" s="674"/>
      <c r="AY68" s="674"/>
      <c r="AZ68" s="674"/>
      <c r="BA68" s="674"/>
      <c r="BB68" s="674"/>
      <c r="BC68" s="674"/>
      <c r="BD68" s="674"/>
      <c r="BE68" s="674"/>
      <c r="BF68" s="674"/>
      <c r="BG68" s="674"/>
      <c r="BH68" s="674"/>
      <c r="BI68" s="674"/>
      <c r="BJ68" s="674"/>
      <c r="BK68" s="674"/>
      <c r="BL68" s="674"/>
      <c r="BM68" s="674"/>
      <c r="BN68" s="674"/>
      <c r="BO68" s="717">
        <v>2</v>
      </c>
      <c r="BP68" s="717"/>
      <c r="BQ68" s="717"/>
    </row>
    <row r="69" spans="1:69" ht="15" customHeight="1">
      <c r="A69" s="574"/>
      <c r="B69" s="693"/>
      <c r="C69" s="593" t="s">
        <v>1558</v>
      </c>
      <c r="D69" s="751">
        <v>8</v>
      </c>
      <c r="E69" s="751">
        <v>8</v>
      </c>
      <c r="F69" s="536">
        <f t="shared" si="2"/>
        <v>0</v>
      </c>
      <c r="G69" s="537" t="s">
        <v>1548</v>
      </c>
      <c r="H69" s="575"/>
      <c r="I69" s="715"/>
      <c r="J69" s="718">
        <v>107</v>
      </c>
      <c r="K69" s="674"/>
      <c r="L69" s="718">
        <v>109</v>
      </c>
      <c r="M69" s="674">
        <v>110</v>
      </c>
      <c r="N69" s="718">
        <v>111</v>
      </c>
      <c r="O69" s="718">
        <v>113</v>
      </c>
      <c r="P69" s="729">
        <v>121</v>
      </c>
      <c r="Q69" s="718">
        <v>122</v>
      </c>
      <c r="R69" s="718">
        <v>123</v>
      </c>
      <c r="S69" s="718">
        <v>124</v>
      </c>
      <c r="T69" s="674"/>
      <c r="U69" s="674"/>
      <c r="V69" s="674"/>
      <c r="W69" s="674"/>
      <c r="X69" s="674"/>
      <c r="Y69" s="674"/>
      <c r="Z69" s="674"/>
      <c r="AA69" s="674"/>
      <c r="AB69" s="674"/>
      <c r="AC69" s="674"/>
      <c r="AD69" s="674"/>
      <c r="AE69" s="674"/>
      <c r="AF69" s="674"/>
      <c r="AG69" s="674"/>
      <c r="AH69" s="674"/>
      <c r="AI69" s="674"/>
      <c r="AJ69" s="674"/>
      <c r="AK69" s="674"/>
      <c r="AL69" s="674"/>
      <c r="AM69" s="674"/>
      <c r="AN69" s="674"/>
      <c r="AO69" s="674"/>
      <c r="AP69" s="674"/>
      <c r="AQ69" s="674"/>
      <c r="AR69" s="674"/>
      <c r="AS69" s="674"/>
      <c r="AT69" s="674"/>
      <c r="AU69" s="674"/>
      <c r="AV69" s="674"/>
      <c r="AW69" s="674"/>
      <c r="AX69" s="674"/>
      <c r="AY69" s="674"/>
      <c r="AZ69" s="674"/>
      <c r="BA69" s="674"/>
      <c r="BB69" s="674"/>
      <c r="BC69" s="674"/>
      <c r="BD69" s="674"/>
      <c r="BE69" s="674"/>
      <c r="BF69" s="674"/>
      <c r="BG69" s="674"/>
      <c r="BH69" s="674"/>
      <c r="BI69" s="674"/>
      <c r="BJ69" s="674"/>
      <c r="BK69" s="674"/>
      <c r="BL69" s="674"/>
      <c r="BM69" s="674"/>
      <c r="BN69" s="674"/>
      <c r="BO69" s="717">
        <v>8</v>
      </c>
      <c r="BP69" s="717"/>
      <c r="BQ69" s="717">
        <v>1</v>
      </c>
    </row>
    <row r="70" spans="1:69" ht="15" customHeight="1">
      <c r="A70" s="574"/>
      <c r="B70" s="693"/>
      <c r="C70" s="622" t="s">
        <v>1031</v>
      </c>
      <c r="D70" s="751">
        <v>45</v>
      </c>
      <c r="E70" s="751">
        <v>51</v>
      </c>
      <c r="F70" s="536">
        <f t="shared" si="2"/>
        <v>6</v>
      </c>
      <c r="G70" s="537"/>
      <c r="H70" s="575"/>
      <c r="I70" s="715"/>
      <c r="J70" s="718">
        <v>11</v>
      </c>
      <c r="K70" s="718">
        <v>12</v>
      </c>
      <c r="L70" s="718">
        <v>13</v>
      </c>
      <c r="M70" s="718">
        <v>14</v>
      </c>
      <c r="N70" s="718">
        <v>15</v>
      </c>
      <c r="O70" s="718">
        <v>21</v>
      </c>
      <c r="P70" s="718">
        <v>27</v>
      </c>
      <c r="Q70" s="718">
        <v>28</v>
      </c>
      <c r="R70" s="775">
        <v>29</v>
      </c>
      <c r="S70" s="718">
        <v>30</v>
      </c>
      <c r="T70" s="718">
        <v>32</v>
      </c>
      <c r="U70" s="718">
        <v>35</v>
      </c>
      <c r="V70" s="718">
        <v>40</v>
      </c>
      <c r="W70" s="718">
        <v>41</v>
      </c>
      <c r="X70" s="718">
        <v>42</v>
      </c>
      <c r="Y70" s="718">
        <v>43</v>
      </c>
      <c r="Z70" s="718">
        <v>45</v>
      </c>
      <c r="AA70" s="718">
        <v>50</v>
      </c>
      <c r="AB70" s="718">
        <v>51</v>
      </c>
      <c r="AC70" s="729">
        <v>56</v>
      </c>
      <c r="AD70" s="718">
        <v>58</v>
      </c>
      <c r="AE70" s="718">
        <v>60</v>
      </c>
      <c r="AF70" s="718">
        <v>62</v>
      </c>
      <c r="AG70" s="718">
        <v>76</v>
      </c>
      <c r="AH70" s="718">
        <v>77</v>
      </c>
      <c r="AI70" s="718">
        <v>78</v>
      </c>
      <c r="AJ70" s="718">
        <v>79</v>
      </c>
      <c r="AK70" s="718">
        <v>80</v>
      </c>
      <c r="AL70" s="718">
        <v>81</v>
      </c>
      <c r="AM70" s="718"/>
      <c r="AN70" s="718">
        <v>83</v>
      </c>
      <c r="AO70" s="718">
        <v>84</v>
      </c>
      <c r="AP70" s="674">
        <v>86</v>
      </c>
      <c r="AQ70" s="674"/>
      <c r="AR70" s="718">
        <v>88</v>
      </c>
      <c r="AS70" s="718">
        <v>89</v>
      </c>
      <c r="AT70" s="718">
        <v>90</v>
      </c>
      <c r="AU70" s="674"/>
      <c r="AV70" s="775">
        <v>92</v>
      </c>
      <c r="AW70" s="718">
        <v>93</v>
      </c>
      <c r="AX70" s="718">
        <v>94</v>
      </c>
      <c r="AY70" s="718">
        <v>96</v>
      </c>
      <c r="AZ70" s="718">
        <v>98</v>
      </c>
      <c r="BA70" s="718">
        <v>99</v>
      </c>
      <c r="BB70" s="718">
        <v>100</v>
      </c>
      <c r="BC70" s="718">
        <v>101</v>
      </c>
      <c r="BD70" s="718">
        <v>104</v>
      </c>
      <c r="BE70" s="718">
        <v>105</v>
      </c>
      <c r="BF70" s="718">
        <v>107</v>
      </c>
      <c r="BG70" s="718">
        <v>108</v>
      </c>
      <c r="BH70" s="718">
        <v>109</v>
      </c>
      <c r="BI70" s="718">
        <v>110</v>
      </c>
      <c r="BJ70" s="718">
        <v>111</v>
      </c>
      <c r="BK70" s="718">
        <v>132</v>
      </c>
      <c r="BL70" s="718">
        <v>186</v>
      </c>
      <c r="BM70" s="674"/>
      <c r="BN70" s="674"/>
      <c r="BO70" s="717">
        <v>51</v>
      </c>
      <c r="BP70" s="717"/>
      <c r="BQ70" s="717">
        <v>1</v>
      </c>
    </row>
    <row r="71" spans="1:69" ht="15" customHeight="1">
      <c r="A71" s="574"/>
      <c r="B71" s="693"/>
      <c r="C71" s="622" t="s">
        <v>1229</v>
      </c>
      <c r="D71" s="751">
        <v>0</v>
      </c>
      <c r="E71" s="751">
        <v>6</v>
      </c>
      <c r="F71" s="536">
        <f t="shared" si="2"/>
        <v>6</v>
      </c>
      <c r="G71" s="615" t="s">
        <v>1920</v>
      </c>
      <c r="H71" s="575"/>
      <c r="I71" s="715"/>
      <c r="J71" s="718">
        <v>187</v>
      </c>
      <c r="K71" s="718">
        <v>188</v>
      </c>
      <c r="L71" s="718">
        <v>189</v>
      </c>
      <c r="M71" s="718">
        <v>190</v>
      </c>
      <c r="N71" s="718">
        <v>191</v>
      </c>
      <c r="O71" s="718">
        <v>192</v>
      </c>
      <c r="P71" s="674"/>
      <c r="Q71" s="674"/>
      <c r="R71" s="674"/>
      <c r="S71" s="674"/>
      <c r="T71" s="674"/>
      <c r="U71" s="674"/>
      <c r="V71" s="674"/>
      <c r="W71" s="674"/>
      <c r="X71" s="674"/>
      <c r="Y71" s="674"/>
      <c r="Z71" s="674"/>
      <c r="AA71" s="674"/>
      <c r="AB71" s="674"/>
      <c r="AC71" s="674"/>
      <c r="AD71" s="674"/>
      <c r="AE71" s="674"/>
      <c r="AF71" s="674"/>
      <c r="AG71" s="674"/>
      <c r="AH71" s="674"/>
      <c r="AI71" s="674"/>
      <c r="AJ71" s="674"/>
      <c r="AK71" s="674"/>
      <c r="AL71" s="674"/>
      <c r="AM71" s="674"/>
      <c r="AN71" s="674"/>
      <c r="AO71" s="674"/>
      <c r="AP71" s="674"/>
      <c r="AQ71" s="674"/>
      <c r="AR71" s="674"/>
      <c r="AS71" s="674"/>
      <c r="AT71" s="674"/>
      <c r="AU71" s="674"/>
      <c r="AV71" s="674"/>
      <c r="AW71" s="674"/>
      <c r="AX71" s="674"/>
      <c r="AY71" s="674"/>
      <c r="AZ71" s="674"/>
      <c r="BA71" s="674"/>
      <c r="BB71" s="674"/>
      <c r="BC71" s="674"/>
      <c r="BD71" s="674"/>
      <c r="BE71" s="674"/>
      <c r="BF71" s="674"/>
      <c r="BG71" s="674"/>
      <c r="BH71" s="674"/>
      <c r="BI71" s="674"/>
      <c r="BJ71" s="674"/>
      <c r="BK71" s="674"/>
      <c r="BL71" s="674"/>
      <c r="BM71" s="674"/>
      <c r="BN71" s="674"/>
      <c r="BO71" s="717">
        <f>COUNTA(J71:BK71)</f>
        <v>6</v>
      </c>
      <c r="BP71" s="717"/>
      <c r="BQ71" s="717"/>
    </row>
    <row r="72" spans="1:69" ht="15" customHeight="1">
      <c r="A72" s="574"/>
      <c r="B72" s="693"/>
      <c r="C72" s="593" t="s">
        <v>1035</v>
      </c>
      <c r="D72" s="753">
        <v>43</v>
      </c>
      <c r="E72" s="753">
        <v>44</v>
      </c>
      <c r="F72" s="626">
        <f t="shared" si="2"/>
        <v>1</v>
      </c>
      <c r="G72" s="623"/>
      <c r="H72" s="575"/>
      <c r="I72" s="715"/>
      <c r="J72" s="718">
        <v>16</v>
      </c>
      <c r="K72" s="718">
        <v>17</v>
      </c>
      <c r="L72" s="718">
        <v>18</v>
      </c>
      <c r="M72" s="718">
        <v>19</v>
      </c>
      <c r="N72" s="718">
        <v>20</v>
      </c>
      <c r="O72" s="718">
        <v>22</v>
      </c>
      <c r="P72" s="718">
        <v>23</v>
      </c>
      <c r="Q72" s="764" t="s">
        <v>1921</v>
      </c>
      <c r="R72" s="718">
        <v>24</v>
      </c>
      <c r="S72" s="718">
        <v>25</v>
      </c>
      <c r="T72" s="718">
        <v>26</v>
      </c>
      <c r="U72" s="718">
        <v>31</v>
      </c>
      <c r="V72" s="718">
        <v>33</v>
      </c>
      <c r="W72" s="718">
        <v>34</v>
      </c>
      <c r="X72" s="718">
        <v>37</v>
      </c>
      <c r="Y72" s="718">
        <v>38</v>
      </c>
      <c r="Z72" s="775">
        <v>44</v>
      </c>
      <c r="AA72" s="674"/>
      <c r="AB72" s="729">
        <v>46</v>
      </c>
      <c r="AC72" s="718">
        <v>47</v>
      </c>
      <c r="AD72" s="718">
        <v>48</v>
      </c>
      <c r="AE72" s="674"/>
      <c r="AF72" s="718">
        <v>52</v>
      </c>
      <c r="AG72" s="718">
        <v>53</v>
      </c>
      <c r="AH72" s="718">
        <v>54</v>
      </c>
      <c r="AI72" s="718">
        <v>55</v>
      </c>
      <c r="AJ72" s="718">
        <v>57</v>
      </c>
      <c r="AK72" s="718">
        <v>59</v>
      </c>
      <c r="AL72" s="718">
        <v>61</v>
      </c>
      <c r="AM72" s="718">
        <v>63</v>
      </c>
      <c r="AN72" s="718">
        <v>64</v>
      </c>
      <c r="AO72" s="718">
        <v>65</v>
      </c>
      <c r="AP72" s="718">
        <v>66</v>
      </c>
      <c r="AQ72" s="718">
        <v>67</v>
      </c>
      <c r="AR72" s="718">
        <v>68</v>
      </c>
      <c r="AS72" s="718">
        <v>69</v>
      </c>
      <c r="AT72" s="718">
        <v>70</v>
      </c>
      <c r="AU72" s="674"/>
      <c r="AV72" s="674"/>
      <c r="AW72" s="718">
        <v>73</v>
      </c>
      <c r="AX72" s="718">
        <v>74</v>
      </c>
      <c r="AY72" s="718">
        <v>75</v>
      </c>
      <c r="AZ72" s="718">
        <v>91</v>
      </c>
      <c r="BA72" s="766">
        <v>95</v>
      </c>
      <c r="BB72" s="764" t="s">
        <v>1922</v>
      </c>
      <c r="BC72" s="766">
        <v>97</v>
      </c>
      <c r="BD72" s="563">
        <v>98</v>
      </c>
      <c r="BE72" s="766">
        <v>102</v>
      </c>
      <c r="BF72" s="766">
        <v>103</v>
      </c>
      <c r="BG72" s="767"/>
      <c r="BH72" s="674"/>
      <c r="BI72" s="674"/>
      <c r="BJ72" s="674"/>
      <c r="BK72" s="674"/>
      <c r="BL72" s="674"/>
      <c r="BM72" s="674"/>
      <c r="BN72" s="674"/>
      <c r="BO72" s="717">
        <v>44</v>
      </c>
      <c r="BP72" s="717"/>
      <c r="BQ72" s="717"/>
    </row>
    <row r="73" spans="1:69" ht="15" customHeight="1">
      <c r="A73" s="574"/>
      <c r="B73" s="693"/>
      <c r="C73" s="705" t="s">
        <v>1923</v>
      </c>
      <c r="D73" s="755">
        <v>54</v>
      </c>
      <c r="E73" s="755">
        <v>45</v>
      </c>
      <c r="F73" s="631">
        <f t="shared" si="2"/>
        <v>-9</v>
      </c>
      <c r="G73" s="730"/>
      <c r="H73" s="575"/>
      <c r="I73" s="715"/>
      <c r="J73" s="718">
        <v>112</v>
      </c>
      <c r="K73" s="718">
        <v>113</v>
      </c>
      <c r="L73" s="674">
        <v>114</v>
      </c>
      <c r="M73" s="718">
        <v>115</v>
      </c>
      <c r="N73" s="674">
        <v>116</v>
      </c>
      <c r="O73" s="718">
        <v>117</v>
      </c>
      <c r="P73" s="718">
        <v>118</v>
      </c>
      <c r="Q73" s="718">
        <v>119</v>
      </c>
      <c r="R73" s="674">
        <v>120</v>
      </c>
      <c r="S73" s="718">
        <v>121</v>
      </c>
      <c r="T73" s="674">
        <v>122</v>
      </c>
      <c r="U73" s="718">
        <v>123</v>
      </c>
      <c r="V73" s="674">
        <v>124</v>
      </c>
      <c r="W73" s="718">
        <v>125</v>
      </c>
      <c r="X73" s="718">
        <v>126</v>
      </c>
      <c r="Y73" s="674">
        <v>127</v>
      </c>
      <c r="Z73" s="674">
        <v>128</v>
      </c>
      <c r="AA73" s="674">
        <v>129</v>
      </c>
      <c r="AB73" s="729">
        <v>130</v>
      </c>
      <c r="AC73" s="718">
        <v>131</v>
      </c>
      <c r="AD73" s="718">
        <v>135</v>
      </c>
      <c r="AE73" s="718">
        <v>136</v>
      </c>
      <c r="AF73" s="718">
        <v>137</v>
      </c>
      <c r="AG73" s="718">
        <v>138</v>
      </c>
      <c r="AH73" s="718">
        <v>139</v>
      </c>
      <c r="AI73" s="718">
        <v>140</v>
      </c>
      <c r="AJ73" s="718">
        <v>141</v>
      </c>
      <c r="AK73" s="718">
        <v>142</v>
      </c>
      <c r="AL73" s="718">
        <v>143</v>
      </c>
      <c r="AM73" s="718">
        <v>144</v>
      </c>
      <c r="AN73" s="718">
        <v>145</v>
      </c>
      <c r="AO73" s="674">
        <v>146</v>
      </c>
      <c r="AP73" s="674">
        <v>147</v>
      </c>
      <c r="AQ73" s="718">
        <v>148</v>
      </c>
      <c r="AR73" s="718">
        <v>149</v>
      </c>
      <c r="AS73" s="718">
        <v>150</v>
      </c>
      <c r="AT73" s="718">
        <v>165</v>
      </c>
      <c r="AU73" s="718">
        <v>166</v>
      </c>
      <c r="AV73" s="718">
        <v>167</v>
      </c>
      <c r="AW73" s="674">
        <v>168</v>
      </c>
      <c r="AX73" s="718">
        <v>169</v>
      </c>
      <c r="AY73" s="718">
        <v>170</v>
      </c>
      <c r="AZ73" s="718">
        <v>171</v>
      </c>
      <c r="BA73" s="674">
        <v>172</v>
      </c>
      <c r="BB73" s="718">
        <v>173</v>
      </c>
      <c r="BC73" s="718">
        <v>174</v>
      </c>
      <c r="BD73" s="718">
        <v>175</v>
      </c>
      <c r="BE73" s="718">
        <v>176</v>
      </c>
      <c r="BF73" s="718">
        <v>177</v>
      </c>
      <c r="BG73" s="718">
        <v>178</v>
      </c>
      <c r="BH73" s="718">
        <v>179</v>
      </c>
      <c r="BI73" s="718">
        <v>180</v>
      </c>
      <c r="BJ73" s="718">
        <v>181</v>
      </c>
      <c r="BK73" s="718">
        <v>182</v>
      </c>
      <c r="BL73" s="718">
        <v>183</v>
      </c>
      <c r="BM73" s="718">
        <v>184</v>
      </c>
      <c r="BN73" s="718">
        <v>185</v>
      </c>
      <c r="BO73" s="717">
        <v>54</v>
      </c>
      <c r="BP73" s="717"/>
      <c r="BQ73" s="717">
        <v>12</v>
      </c>
    </row>
    <row r="74" spans="1:69" ht="15" customHeight="1">
      <c r="A74" s="574"/>
      <c r="B74" s="693"/>
      <c r="C74" s="705" t="s">
        <v>1924</v>
      </c>
      <c r="D74" s="755">
        <v>14</v>
      </c>
      <c r="E74" s="755">
        <v>0</v>
      </c>
      <c r="F74" s="631">
        <f t="shared" si="2"/>
        <v>-14</v>
      </c>
      <c r="G74" s="730"/>
      <c r="H74" s="575"/>
      <c r="I74" s="715"/>
      <c r="J74" s="674">
        <v>151</v>
      </c>
      <c r="K74" s="674">
        <v>152</v>
      </c>
      <c r="L74" s="674">
        <v>153</v>
      </c>
      <c r="M74" s="674">
        <v>154</v>
      </c>
      <c r="N74" s="674">
        <v>155</v>
      </c>
      <c r="O74" s="674">
        <v>156</v>
      </c>
      <c r="P74" s="674">
        <v>157</v>
      </c>
      <c r="Q74" s="674">
        <v>158</v>
      </c>
      <c r="R74" s="674">
        <v>159</v>
      </c>
      <c r="S74" s="674">
        <v>160</v>
      </c>
      <c r="T74" s="674">
        <v>161</v>
      </c>
      <c r="U74" s="674">
        <v>162</v>
      </c>
      <c r="V74" s="674">
        <v>163</v>
      </c>
      <c r="W74" s="674">
        <v>164</v>
      </c>
      <c r="X74" s="674"/>
      <c r="Y74" s="674"/>
      <c r="Z74" s="674"/>
      <c r="AA74" s="674"/>
      <c r="AB74" s="716"/>
      <c r="AC74" s="674"/>
      <c r="AD74" s="674"/>
      <c r="AE74" s="674"/>
      <c r="AF74" s="674"/>
      <c r="AG74" s="674"/>
      <c r="AH74" s="674"/>
      <c r="AI74" s="674"/>
      <c r="AJ74" s="674"/>
      <c r="AK74" s="674"/>
      <c r="AL74" s="674"/>
      <c r="AM74" s="674"/>
      <c r="AN74" s="674"/>
      <c r="AO74" s="674"/>
      <c r="AP74" s="674"/>
      <c r="AQ74" s="674"/>
      <c r="AR74" s="674"/>
      <c r="AS74" s="674"/>
      <c r="AT74" s="674"/>
      <c r="AU74" s="674"/>
      <c r="AV74" s="674"/>
      <c r="AW74" s="674"/>
      <c r="AX74" s="674"/>
      <c r="AY74" s="674"/>
      <c r="AZ74" s="674"/>
      <c r="BA74" s="674"/>
      <c r="BB74" s="674"/>
      <c r="BC74" s="674"/>
      <c r="BD74" s="674"/>
      <c r="BE74" s="674"/>
      <c r="BF74" s="674"/>
      <c r="BG74" s="674"/>
      <c r="BH74" s="674"/>
      <c r="BI74" s="674"/>
      <c r="BJ74" s="674"/>
      <c r="BK74" s="674"/>
      <c r="BL74" s="674"/>
      <c r="BM74" s="674"/>
      <c r="BN74" s="674"/>
      <c r="BO74" s="717">
        <v>14</v>
      </c>
      <c r="BP74" s="717"/>
      <c r="BQ74" s="717"/>
    </row>
    <row r="75" spans="1:69" ht="15" customHeight="1">
      <c r="A75" s="574"/>
      <c r="B75" s="693"/>
      <c r="C75" s="624" t="s">
        <v>834</v>
      </c>
      <c r="D75" s="753">
        <v>20</v>
      </c>
      <c r="E75" s="753">
        <v>20</v>
      </c>
      <c r="F75" s="626">
        <f t="shared" si="2"/>
        <v>0</v>
      </c>
      <c r="G75" s="537"/>
      <c r="H75" s="575"/>
      <c r="I75" s="715"/>
      <c r="J75" s="674"/>
      <c r="K75" s="674"/>
      <c r="L75" s="716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  <c r="X75" s="674"/>
      <c r="Y75" s="674"/>
      <c r="Z75" s="674"/>
      <c r="AA75" s="674"/>
      <c r="AB75" s="674"/>
      <c r="AC75" s="674"/>
      <c r="AD75" s="674"/>
      <c r="AE75" s="674"/>
      <c r="AF75" s="674"/>
      <c r="AG75" s="674"/>
      <c r="AH75" s="674"/>
      <c r="AI75" s="674"/>
      <c r="AJ75" s="674"/>
      <c r="AK75" s="674"/>
      <c r="AL75" s="674"/>
      <c r="AM75" s="674"/>
      <c r="AN75" s="674"/>
      <c r="AO75" s="674"/>
      <c r="AP75" s="674"/>
      <c r="AQ75" s="674"/>
      <c r="AR75" s="674"/>
      <c r="AS75" s="674"/>
      <c r="AT75" s="674"/>
      <c r="AU75" s="674"/>
      <c r="AV75" s="674"/>
      <c r="AW75" s="674"/>
      <c r="AX75" s="674"/>
      <c r="AY75" s="674"/>
      <c r="AZ75" s="674"/>
      <c r="BA75" s="674"/>
      <c r="BB75" s="674"/>
      <c r="BC75" s="674"/>
      <c r="BD75" s="674"/>
      <c r="BE75" s="674"/>
      <c r="BF75" s="674"/>
      <c r="BG75" s="674"/>
      <c r="BH75" s="674"/>
      <c r="BI75" s="674"/>
      <c r="BJ75" s="674"/>
      <c r="BK75" s="674"/>
      <c r="BL75" s="674"/>
      <c r="BM75" s="674"/>
      <c r="BN75" s="674"/>
      <c r="BO75" s="717"/>
      <c r="BP75" s="717"/>
      <c r="BQ75" s="717"/>
    </row>
    <row r="76" spans="1:69" ht="15" customHeight="1">
      <c r="A76" s="574"/>
      <c r="B76" s="692"/>
      <c r="C76" s="585" t="s">
        <v>74</v>
      </c>
      <c r="D76" s="762">
        <v>2</v>
      </c>
      <c r="E76" s="762">
        <v>2</v>
      </c>
      <c r="F76" s="607">
        <f t="shared" si="2"/>
        <v>0</v>
      </c>
      <c r="G76" s="608"/>
      <c r="H76" s="575"/>
      <c r="I76" s="715"/>
      <c r="J76" s="674"/>
      <c r="K76" s="674"/>
      <c r="L76" s="716"/>
      <c r="M76" s="674"/>
      <c r="N76" s="674"/>
      <c r="O76" s="674"/>
      <c r="P76" s="674"/>
      <c r="Q76" s="674"/>
      <c r="R76" s="674"/>
      <c r="S76" s="674"/>
      <c r="T76" s="674"/>
      <c r="U76" s="674"/>
      <c r="V76" s="674"/>
      <c r="W76" s="674"/>
      <c r="X76" s="674"/>
      <c r="Y76" s="674"/>
      <c r="Z76" s="674"/>
      <c r="AA76" s="674"/>
      <c r="AB76" s="674"/>
      <c r="AC76" s="674"/>
      <c r="AD76" s="674"/>
      <c r="AE76" s="674"/>
      <c r="AF76" s="674"/>
      <c r="AG76" s="674"/>
      <c r="AH76" s="674"/>
      <c r="AI76" s="674"/>
      <c r="AJ76" s="674"/>
      <c r="AK76" s="674"/>
      <c r="AL76" s="674"/>
      <c r="AM76" s="674"/>
      <c r="AN76" s="674"/>
      <c r="AO76" s="674"/>
      <c r="AP76" s="674"/>
      <c r="AQ76" s="674"/>
      <c r="AR76" s="674"/>
      <c r="AS76" s="674"/>
      <c r="AT76" s="674"/>
      <c r="AU76" s="674"/>
      <c r="AV76" s="674"/>
      <c r="AW76" s="674"/>
      <c r="AX76" s="674"/>
      <c r="AY76" s="674"/>
      <c r="AZ76" s="674"/>
      <c r="BA76" s="674"/>
      <c r="BB76" s="674"/>
      <c r="BC76" s="674"/>
      <c r="BD76" s="674"/>
      <c r="BE76" s="674"/>
      <c r="BF76" s="674"/>
      <c r="BG76" s="674"/>
      <c r="BH76" s="674"/>
      <c r="BI76" s="674"/>
      <c r="BJ76" s="674"/>
      <c r="BK76" s="674"/>
      <c r="BL76" s="674"/>
      <c r="BM76" s="674"/>
      <c r="BN76" s="674"/>
      <c r="BO76" s="717"/>
      <c r="BP76" s="717"/>
      <c r="BQ76" s="717"/>
    </row>
    <row r="77" spans="1:69" ht="15.75" customHeight="1">
      <c r="A77" s="574"/>
      <c r="B77" s="694"/>
      <c r="C77" s="614" t="s">
        <v>857</v>
      </c>
      <c r="D77" s="751">
        <v>2</v>
      </c>
      <c r="E77" s="751">
        <v>1</v>
      </c>
      <c r="F77" s="536">
        <f t="shared" si="2"/>
        <v>-1</v>
      </c>
      <c r="G77" s="537"/>
      <c r="H77" s="575"/>
      <c r="I77" s="715"/>
      <c r="J77" s="674"/>
      <c r="K77" s="674"/>
      <c r="L77" s="716"/>
      <c r="M77" s="674"/>
      <c r="N77" s="674"/>
      <c r="O77" s="674"/>
      <c r="P77" s="674"/>
      <c r="Q77" s="674"/>
      <c r="R77" s="674"/>
      <c r="S77" s="674"/>
      <c r="T77" s="674"/>
      <c r="U77" s="674"/>
      <c r="V77" s="674"/>
      <c r="W77" s="674"/>
      <c r="X77" s="674"/>
      <c r="Y77" s="674"/>
      <c r="Z77" s="674"/>
      <c r="AA77" s="674"/>
      <c r="AB77" s="674"/>
      <c r="AC77" s="674"/>
      <c r="AD77" s="674"/>
      <c r="AE77" s="674"/>
      <c r="AF77" s="674"/>
      <c r="AG77" s="674"/>
      <c r="AH77" s="674"/>
      <c r="AI77" s="674"/>
      <c r="AJ77" s="674"/>
      <c r="AK77" s="674"/>
      <c r="AL77" s="674"/>
      <c r="AM77" s="674"/>
      <c r="AN77" s="674"/>
      <c r="AO77" s="674"/>
      <c r="AP77" s="674"/>
      <c r="AQ77" s="674"/>
      <c r="AR77" s="674"/>
      <c r="AS77" s="674"/>
      <c r="AT77" s="674"/>
      <c r="AU77" s="674"/>
      <c r="AV77" s="674"/>
      <c r="AW77" s="674"/>
      <c r="AX77" s="674"/>
      <c r="AY77" s="674"/>
      <c r="AZ77" s="674"/>
      <c r="BA77" s="674"/>
      <c r="BB77" s="674"/>
      <c r="BC77" s="674"/>
      <c r="BD77" s="674"/>
      <c r="BE77" s="674"/>
      <c r="BF77" s="674"/>
      <c r="BG77" s="674"/>
      <c r="BH77" s="674"/>
      <c r="BI77" s="674"/>
      <c r="BJ77" s="674"/>
      <c r="BK77" s="674"/>
      <c r="BL77" s="674"/>
      <c r="BM77" s="674"/>
      <c r="BN77" s="674"/>
      <c r="BO77" s="717"/>
      <c r="BP77" s="717"/>
      <c r="BQ77" s="717"/>
    </row>
    <row r="78" spans="1:69" ht="15.75" customHeight="1">
      <c r="A78" s="574"/>
      <c r="B78" s="693"/>
      <c r="C78" s="614" t="s">
        <v>1162</v>
      </c>
      <c r="D78" s="751">
        <v>2</v>
      </c>
      <c r="E78" s="751">
        <v>2</v>
      </c>
      <c r="F78" s="536">
        <f t="shared" si="2"/>
        <v>0</v>
      </c>
      <c r="G78" s="537"/>
      <c r="H78" s="575"/>
      <c r="I78" s="715"/>
      <c r="J78" s="674"/>
      <c r="K78" s="674"/>
      <c r="L78" s="716"/>
      <c r="M78" s="674"/>
      <c r="N78" s="674"/>
      <c r="O78" s="674"/>
      <c r="P78" s="674"/>
      <c r="Q78" s="674"/>
      <c r="R78" s="674"/>
      <c r="S78" s="674"/>
      <c r="T78" s="674"/>
      <c r="U78" s="674"/>
      <c r="V78" s="674"/>
      <c r="W78" s="674"/>
      <c r="X78" s="674"/>
      <c r="Y78" s="674"/>
      <c r="Z78" s="674"/>
      <c r="AA78" s="674"/>
      <c r="AB78" s="674"/>
      <c r="AC78" s="674"/>
      <c r="AD78" s="674"/>
      <c r="AE78" s="674"/>
      <c r="AF78" s="674"/>
      <c r="AG78" s="674"/>
      <c r="AH78" s="674"/>
      <c r="AI78" s="674"/>
      <c r="AJ78" s="674"/>
      <c r="AK78" s="674"/>
      <c r="AL78" s="674"/>
      <c r="AM78" s="674"/>
      <c r="AN78" s="674"/>
      <c r="AO78" s="674"/>
      <c r="AP78" s="674"/>
      <c r="AQ78" s="674"/>
      <c r="AR78" s="674"/>
      <c r="AS78" s="674"/>
      <c r="AT78" s="674"/>
      <c r="AU78" s="674"/>
      <c r="AV78" s="674"/>
      <c r="AW78" s="674"/>
      <c r="AX78" s="674"/>
      <c r="AY78" s="674"/>
      <c r="AZ78" s="674"/>
      <c r="BA78" s="674"/>
      <c r="BB78" s="674"/>
      <c r="BC78" s="674"/>
      <c r="BD78" s="674"/>
      <c r="BE78" s="674"/>
      <c r="BF78" s="674"/>
      <c r="BG78" s="674"/>
      <c r="BH78" s="674"/>
      <c r="BI78" s="674"/>
      <c r="BJ78" s="674"/>
      <c r="BK78" s="674"/>
      <c r="BL78" s="674"/>
      <c r="BM78" s="674"/>
      <c r="BN78" s="674"/>
      <c r="BO78" s="717"/>
      <c r="BP78" s="717"/>
      <c r="BQ78" s="717"/>
    </row>
    <row r="79" spans="1:69" ht="15" customHeight="1">
      <c r="A79" s="574"/>
      <c r="B79" s="693"/>
      <c r="C79" s="614" t="s">
        <v>1163</v>
      </c>
      <c r="D79" s="751">
        <v>1</v>
      </c>
      <c r="E79" s="751">
        <v>1</v>
      </c>
      <c r="F79" s="536">
        <f t="shared" si="2"/>
        <v>0</v>
      </c>
      <c r="G79" s="537"/>
      <c r="H79" s="575"/>
      <c r="I79" s="715"/>
      <c r="J79" s="674"/>
      <c r="K79" s="674"/>
      <c r="L79" s="716"/>
      <c r="M79" s="674"/>
      <c r="N79" s="674"/>
      <c r="O79" s="674"/>
      <c r="P79" s="674"/>
      <c r="Q79" s="674"/>
      <c r="R79" s="674"/>
      <c r="S79" s="674"/>
      <c r="T79" s="674"/>
      <c r="U79" s="674"/>
      <c r="V79" s="674"/>
      <c r="W79" s="674"/>
      <c r="X79" s="674"/>
      <c r="Y79" s="674"/>
      <c r="Z79" s="674"/>
      <c r="AA79" s="674"/>
      <c r="AB79" s="674"/>
      <c r="AC79" s="674"/>
      <c r="AD79" s="674"/>
      <c r="AE79" s="674"/>
      <c r="AF79" s="674"/>
      <c r="AG79" s="674"/>
      <c r="AH79" s="674"/>
      <c r="AI79" s="674"/>
      <c r="AJ79" s="674"/>
      <c r="AK79" s="674"/>
      <c r="AL79" s="674"/>
      <c r="AM79" s="674"/>
      <c r="AN79" s="674"/>
      <c r="AO79" s="674"/>
      <c r="AP79" s="674"/>
      <c r="AQ79" s="674"/>
      <c r="AR79" s="674"/>
      <c r="AS79" s="674"/>
      <c r="AT79" s="674"/>
      <c r="AU79" s="674"/>
      <c r="AV79" s="674"/>
      <c r="AW79" s="674"/>
      <c r="AX79" s="674"/>
      <c r="AY79" s="674"/>
      <c r="AZ79" s="674"/>
      <c r="BA79" s="674"/>
      <c r="BB79" s="674"/>
      <c r="BC79" s="674"/>
      <c r="BD79" s="674"/>
      <c r="BE79" s="674"/>
      <c r="BF79" s="674"/>
      <c r="BG79" s="674"/>
      <c r="BH79" s="674"/>
      <c r="BI79" s="674"/>
      <c r="BJ79" s="674"/>
      <c r="BK79" s="674"/>
      <c r="BL79" s="674"/>
      <c r="BM79" s="674"/>
      <c r="BN79" s="674"/>
      <c r="BO79" s="717"/>
      <c r="BP79" s="717"/>
      <c r="BQ79" s="717"/>
    </row>
    <row r="80" spans="1:69" ht="15" customHeight="1">
      <c r="A80" s="574"/>
      <c r="B80" s="693"/>
      <c r="C80" s="614" t="s">
        <v>1230</v>
      </c>
      <c r="D80" s="751">
        <v>1</v>
      </c>
      <c r="E80" s="751">
        <v>1</v>
      </c>
      <c r="F80" s="536">
        <f t="shared" si="2"/>
        <v>0</v>
      </c>
      <c r="G80" s="537"/>
      <c r="H80" s="575"/>
      <c r="I80" s="715"/>
      <c r="J80" s="674"/>
      <c r="K80" s="674"/>
      <c r="L80" s="716"/>
      <c r="M80" s="674"/>
      <c r="N80" s="674"/>
      <c r="O80" s="674"/>
      <c r="P80" s="674"/>
      <c r="Q80" s="674"/>
      <c r="R80" s="674"/>
      <c r="S80" s="674"/>
      <c r="T80" s="674"/>
      <c r="U80" s="674"/>
      <c r="V80" s="674"/>
      <c r="W80" s="674"/>
      <c r="X80" s="674"/>
      <c r="Y80" s="674"/>
      <c r="Z80" s="674"/>
      <c r="AA80" s="674"/>
      <c r="AB80" s="674"/>
      <c r="AC80" s="674"/>
      <c r="AD80" s="674"/>
      <c r="AE80" s="674"/>
      <c r="AF80" s="674"/>
      <c r="AG80" s="674"/>
      <c r="AH80" s="674"/>
      <c r="AI80" s="674"/>
      <c r="AJ80" s="674"/>
      <c r="AK80" s="674"/>
      <c r="AL80" s="674"/>
      <c r="AM80" s="674"/>
      <c r="AN80" s="674"/>
      <c r="AO80" s="674"/>
      <c r="AP80" s="674"/>
      <c r="AQ80" s="674"/>
      <c r="AR80" s="674"/>
      <c r="AS80" s="674"/>
      <c r="AT80" s="674"/>
      <c r="AU80" s="674"/>
      <c r="AV80" s="674"/>
      <c r="AW80" s="674"/>
      <c r="AX80" s="674"/>
      <c r="AY80" s="674"/>
      <c r="AZ80" s="674"/>
      <c r="BA80" s="674"/>
      <c r="BB80" s="674"/>
      <c r="BC80" s="674"/>
      <c r="BD80" s="674"/>
      <c r="BE80" s="674"/>
      <c r="BF80" s="674"/>
      <c r="BG80" s="674"/>
      <c r="BH80" s="674"/>
      <c r="BI80" s="674"/>
      <c r="BJ80" s="674"/>
      <c r="BK80" s="674"/>
      <c r="BL80" s="674"/>
      <c r="BM80" s="674"/>
      <c r="BN80" s="674"/>
      <c r="BO80" s="717"/>
      <c r="BP80" s="717"/>
      <c r="BQ80" s="717"/>
    </row>
    <row r="81" spans="1:69" ht="15" customHeight="1">
      <c r="A81" s="574"/>
      <c r="B81" s="693"/>
      <c r="C81" s="614" t="s">
        <v>1231</v>
      </c>
      <c r="D81" s="751">
        <v>2</v>
      </c>
      <c r="E81" s="751">
        <v>2</v>
      </c>
      <c r="F81" s="536">
        <f t="shared" si="2"/>
        <v>0</v>
      </c>
      <c r="G81" s="537"/>
      <c r="H81" s="575"/>
      <c r="I81" s="715"/>
      <c r="J81" s="674"/>
      <c r="K81" s="674"/>
      <c r="L81" s="716"/>
      <c r="M81" s="674"/>
      <c r="N81" s="674"/>
      <c r="O81" s="674"/>
      <c r="P81" s="674"/>
      <c r="Q81" s="674"/>
      <c r="R81" s="674"/>
      <c r="S81" s="674"/>
      <c r="T81" s="674"/>
      <c r="U81" s="674"/>
      <c r="V81" s="674"/>
      <c r="W81" s="674"/>
      <c r="X81" s="674"/>
      <c r="Y81" s="674"/>
      <c r="Z81" s="674"/>
      <c r="AA81" s="674"/>
      <c r="AB81" s="674"/>
      <c r="AC81" s="674"/>
      <c r="AD81" s="674"/>
      <c r="AE81" s="674"/>
      <c r="AF81" s="674"/>
      <c r="AG81" s="674"/>
      <c r="AH81" s="674"/>
      <c r="AI81" s="674"/>
      <c r="AJ81" s="674"/>
      <c r="AK81" s="674"/>
      <c r="AL81" s="674"/>
      <c r="AM81" s="674"/>
      <c r="AN81" s="674"/>
      <c r="AO81" s="674"/>
      <c r="AP81" s="674"/>
      <c r="AQ81" s="674"/>
      <c r="AR81" s="674"/>
      <c r="AS81" s="674"/>
      <c r="AT81" s="674"/>
      <c r="AU81" s="674"/>
      <c r="AV81" s="674"/>
      <c r="AW81" s="674"/>
      <c r="AX81" s="674"/>
      <c r="AY81" s="674"/>
      <c r="AZ81" s="674"/>
      <c r="BA81" s="674"/>
      <c r="BB81" s="674"/>
      <c r="BC81" s="674"/>
      <c r="BD81" s="674"/>
      <c r="BE81" s="674"/>
      <c r="BF81" s="674"/>
      <c r="BG81" s="674"/>
      <c r="BH81" s="674"/>
      <c r="BI81" s="674"/>
      <c r="BJ81" s="674"/>
      <c r="BK81" s="674"/>
      <c r="BL81" s="674"/>
      <c r="BM81" s="674"/>
      <c r="BN81" s="674"/>
      <c r="BO81" s="717"/>
      <c r="BP81" s="717"/>
      <c r="BQ81" s="717"/>
    </row>
    <row r="82" spans="1:69" ht="15" customHeight="1">
      <c r="A82" s="574"/>
      <c r="B82" s="693"/>
      <c r="C82" s="614" t="s">
        <v>1232</v>
      </c>
      <c r="D82" s="751">
        <v>1</v>
      </c>
      <c r="E82" s="751">
        <v>1</v>
      </c>
      <c r="F82" s="536">
        <f t="shared" si="2"/>
        <v>0</v>
      </c>
      <c r="G82" s="537"/>
      <c r="H82" s="575"/>
      <c r="I82" s="715"/>
      <c r="J82" s="674"/>
      <c r="K82" s="674"/>
      <c r="L82" s="716"/>
      <c r="M82" s="674"/>
      <c r="N82" s="674"/>
      <c r="O82" s="674"/>
      <c r="P82" s="674"/>
      <c r="Q82" s="674"/>
      <c r="R82" s="674"/>
      <c r="S82" s="674"/>
      <c r="T82" s="674"/>
      <c r="U82" s="674"/>
      <c r="V82" s="674"/>
      <c r="W82" s="674"/>
      <c r="X82" s="674"/>
      <c r="Y82" s="674"/>
      <c r="Z82" s="674"/>
      <c r="AA82" s="674"/>
      <c r="AB82" s="674"/>
      <c r="AC82" s="674"/>
      <c r="AD82" s="674"/>
      <c r="AE82" s="674"/>
      <c r="AF82" s="674"/>
      <c r="AG82" s="674"/>
      <c r="AH82" s="674"/>
      <c r="AI82" s="674"/>
      <c r="AJ82" s="674"/>
      <c r="AK82" s="674"/>
      <c r="AL82" s="674"/>
      <c r="AM82" s="674"/>
      <c r="AN82" s="674"/>
      <c r="AO82" s="674"/>
      <c r="AP82" s="674"/>
      <c r="AQ82" s="674"/>
      <c r="AR82" s="674"/>
      <c r="AS82" s="674"/>
      <c r="AT82" s="674"/>
      <c r="AU82" s="674"/>
      <c r="AV82" s="674"/>
      <c r="AW82" s="674"/>
      <c r="AX82" s="674"/>
      <c r="AY82" s="674"/>
      <c r="AZ82" s="674"/>
      <c r="BA82" s="674"/>
      <c r="BB82" s="674"/>
      <c r="BC82" s="674"/>
      <c r="BD82" s="674"/>
      <c r="BE82" s="674"/>
      <c r="BF82" s="674"/>
      <c r="BG82" s="674"/>
      <c r="BH82" s="674"/>
      <c r="BI82" s="674"/>
      <c r="BJ82" s="674"/>
      <c r="BK82" s="674"/>
      <c r="BL82" s="674"/>
      <c r="BM82" s="674"/>
      <c r="BN82" s="674"/>
      <c r="BO82" s="717"/>
      <c r="BP82" s="717"/>
      <c r="BQ82" s="717"/>
    </row>
    <row r="83" spans="1:69" ht="15" customHeight="1">
      <c r="A83" s="574"/>
      <c r="B83" s="693"/>
      <c r="C83" s="614" t="s">
        <v>1926</v>
      </c>
      <c r="D83" s="751">
        <v>1</v>
      </c>
      <c r="E83" s="751">
        <v>1</v>
      </c>
      <c r="F83" s="536">
        <f t="shared" si="2"/>
        <v>0</v>
      </c>
      <c r="G83" s="537" t="s">
        <v>1927</v>
      </c>
      <c r="H83" s="575"/>
      <c r="I83" s="715"/>
      <c r="J83" s="674"/>
      <c r="K83" s="674"/>
      <c r="L83" s="716"/>
      <c r="M83" s="674"/>
      <c r="N83" s="674"/>
      <c r="O83" s="674"/>
      <c r="P83" s="674"/>
      <c r="Q83" s="674"/>
      <c r="R83" s="674"/>
      <c r="S83" s="674"/>
      <c r="T83" s="674"/>
      <c r="U83" s="674"/>
      <c r="V83" s="674"/>
      <c r="W83" s="674"/>
      <c r="X83" s="674"/>
      <c r="Y83" s="674"/>
      <c r="Z83" s="674"/>
      <c r="AA83" s="674"/>
      <c r="AB83" s="674"/>
      <c r="AC83" s="674"/>
      <c r="AD83" s="674"/>
      <c r="AE83" s="674"/>
      <c r="AF83" s="674"/>
      <c r="AG83" s="674"/>
      <c r="AH83" s="674"/>
      <c r="AI83" s="674"/>
      <c r="AJ83" s="674"/>
      <c r="AK83" s="674"/>
      <c r="AL83" s="674"/>
      <c r="AM83" s="674"/>
      <c r="AN83" s="674"/>
      <c r="AO83" s="674"/>
      <c r="AP83" s="674"/>
      <c r="AQ83" s="674"/>
      <c r="AR83" s="674"/>
      <c r="AS83" s="674"/>
      <c r="AT83" s="674"/>
      <c r="AU83" s="674"/>
      <c r="AV83" s="674"/>
      <c r="AW83" s="674"/>
      <c r="AX83" s="674"/>
      <c r="AY83" s="674"/>
      <c r="AZ83" s="674"/>
      <c r="BA83" s="674"/>
      <c r="BB83" s="674"/>
      <c r="BC83" s="674"/>
      <c r="BD83" s="674"/>
      <c r="BE83" s="674"/>
      <c r="BF83" s="674"/>
      <c r="BG83" s="674"/>
      <c r="BH83" s="674"/>
      <c r="BI83" s="674"/>
      <c r="BJ83" s="674"/>
      <c r="BK83" s="674"/>
      <c r="BL83" s="674"/>
      <c r="BM83" s="674"/>
      <c r="BN83" s="674"/>
      <c r="BO83" s="717"/>
      <c r="BP83" s="717"/>
      <c r="BQ83" s="717"/>
    </row>
    <row r="84" spans="1:69" ht="15" customHeight="1">
      <c r="A84" s="574"/>
      <c r="B84" s="693"/>
      <c r="C84" s="614" t="s">
        <v>1928</v>
      </c>
      <c r="D84" s="751">
        <v>1</v>
      </c>
      <c r="E84" s="751">
        <v>1</v>
      </c>
      <c r="F84" s="536">
        <f t="shared" si="2"/>
        <v>0</v>
      </c>
      <c r="G84" s="537" t="s">
        <v>1927</v>
      </c>
      <c r="H84" s="575"/>
      <c r="I84" s="715"/>
      <c r="J84" s="674"/>
      <c r="K84" s="674"/>
      <c r="L84" s="716"/>
      <c r="M84" s="674"/>
      <c r="N84" s="674"/>
      <c r="O84" s="674"/>
      <c r="P84" s="674"/>
      <c r="Q84" s="674"/>
      <c r="R84" s="674"/>
      <c r="S84" s="674"/>
      <c r="T84" s="674"/>
      <c r="U84" s="674"/>
      <c r="V84" s="674"/>
      <c r="W84" s="674"/>
      <c r="X84" s="674"/>
      <c r="Y84" s="674"/>
      <c r="Z84" s="674"/>
      <c r="AA84" s="674"/>
      <c r="AB84" s="674"/>
      <c r="AC84" s="674"/>
      <c r="AD84" s="674"/>
      <c r="AE84" s="674"/>
      <c r="AF84" s="674"/>
      <c r="AG84" s="674"/>
      <c r="AH84" s="674"/>
      <c r="AI84" s="674"/>
      <c r="AJ84" s="674"/>
      <c r="AK84" s="674"/>
      <c r="AL84" s="674"/>
      <c r="AM84" s="674"/>
      <c r="AN84" s="674"/>
      <c r="AO84" s="674"/>
      <c r="AP84" s="674"/>
      <c r="AQ84" s="674"/>
      <c r="AR84" s="674"/>
      <c r="AS84" s="674"/>
      <c r="AT84" s="674"/>
      <c r="AU84" s="674"/>
      <c r="AV84" s="674"/>
      <c r="AW84" s="674"/>
      <c r="AX84" s="674"/>
      <c r="AY84" s="674"/>
      <c r="AZ84" s="674"/>
      <c r="BA84" s="674"/>
      <c r="BB84" s="674"/>
      <c r="BC84" s="674"/>
      <c r="BD84" s="674"/>
      <c r="BE84" s="674"/>
      <c r="BF84" s="674"/>
      <c r="BG84" s="674"/>
      <c r="BH84" s="674"/>
      <c r="BI84" s="674"/>
      <c r="BJ84" s="674"/>
      <c r="BK84" s="674"/>
      <c r="BL84" s="674"/>
      <c r="BM84" s="674"/>
      <c r="BN84" s="674"/>
      <c r="BO84" s="717"/>
      <c r="BP84" s="717"/>
      <c r="BQ84" s="717"/>
    </row>
    <row r="85" spans="1:69" ht="15" customHeight="1">
      <c r="A85" s="574"/>
      <c r="B85" s="693"/>
      <c r="C85" s="614" t="s">
        <v>1929</v>
      </c>
      <c r="D85" s="751">
        <v>5</v>
      </c>
      <c r="E85" s="751">
        <v>5</v>
      </c>
      <c r="F85" s="536">
        <f t="shared" si="2"/>
        <v>0</v>
      </c>
      <c r="G85" s="537" t="s">
        <v>1927</v>
      </c>
      <c r="H85" s="575"/>
      <c r="I85" s="715"/>
      <c r="J85" s="674"/>
      <c r="K85" s="674"/>
      <c r="L85" s="716"/>
      <c r="M85" s="674"/>
      <c r="N85" s="674"/>
      <c r="O85" s="674"/>
      <c r="P85" s="674"/>
      <c r="Q85" s="674"/>
      <c r="R85" s="674"/>
      <c r="S85" s="674"/>
      <c r="T85" s="674"/>
      <c r="U85" s="674"/>
      <c r="V85" s="674"/>
      <c r="W85" s="674"/>
      <c r="X85" s="674"/>
      <c r="Y85" s="674"/>
      <c r="Z85" s="674"/>
      <c r="AA85" s="674"/>
      <c r="AB85" s="674"/>
      <c r="AC85" s="674"/>
      <c r="AD85" s="674"/>
      <c r="AE85" s="674"/>
      <c r="AF85" s="674"/>
      <c r="AG85" s="674"/>
      <c r="AH85" s="674"/>
      <c r="AI85" s="674"/>
      <c r="AJ85" s="674"/>
      <c r="AK85" s="674"/>
      <c r="AL85" s="674"/>
      <c r="AM85" s="674"/>
      <c r="AN85" s="674"/>
      <c r="AO85" s="674"/>
      <c r="AP85" s="674"/>
      <c r="AQ85" s="674"/>
      <c r="AR85" s="674"/>
      <c r="AS85" s="674"/>
      <c r="AT85" s="674"/>
      <c r="AU85" s="674"/>
      <c r="AV85" s="674"/>
      <c r="AW85" s="674"/>
      <c r="AX85" s="674"/>
      <c r="AY85" s="674"/>
      <c r="AZ85" s="674"/>
      <c r="BA85" s="674"/>
      <c r="BB85" s="674"/>
      <c r="BC85" s="674"/>
      <c r="BD85" s="674"/>
      <c r="BE85" s="674"/>
      <c r="BF85" s="674"/>
      <c r="BG85" s="674"/>
      <c r="BH85" s="674"/>
      <c r="BI85" s="674"/>
      <c r="BJ85" s="674"/>
      <c r="BK85" s="674"/>
      <c r="BL85" s="674"/>
      <c r="BM85" s="674"/>
      <c r="BN85" s="674"/>
      <c r="BO85" s="717"/>
      <c r="BP85" s="717"/>
      <c r="BQ85" s="717"/>
    </row>
    <row r="86" spans="1:69" ht="15" customHeight="1">
      <c r="A86" s="574"/>
      <c r="B86" s="693" t="s">
        <v>856</v>
      </c>
      <c r="C86" s="614" t="s">
        <v>1167</v>
      </c>
      <c r="D86" s="751">
        <v>1</v>
      </c>
      <c r="E86" s="751">
        <v>1</v>
      </c>
      <c r="F86" s="536">
        <f t="shared" si="2"/>
        <v>0</v>
      </c>
      <c r="G86" s="537"/>
      <c r="H86" s="575"/>
      <c r="I86" s="715"/>
      <c r="J86" s="674"/>
      <c r="K86" s="674"/>
      <c r="L86" s="716"/>
      <c r="M86" s="674"/>
      <c r="N86" s="674"/>
      <c r="O86" s="674"/>
      <c r="P86" s="674"/>
      <c r="Q86" s="674"/>
      <c r="R86" s="674"/>
      <c r="S86" s="674"/>
      <c r="T86" s="674"/>
      <c r="U86" s="674"/>
      <c r="V86" s="674"/>
      <c r="W86" s="674"/>
      <c r="X86" s="674"/>
      <c r="Y86" s="674"/>
      <c r="Z86" s="674"/>
      <c r="AA86" s="674"/>
      <c r="AB86" s="674"/>
      <c r="AC86" s="674"/>
      <c r="AD86" s="674"/>
      <c r="AE86" s="674"/>
      <c r="AF86" s="674"/>
      <c r="AG86" s="674"/>
      <c r="AH86" s="674"/>
      <c r="AI86" s="674"/>
      <c r="AJ86" s="674"/>
      <c r="AK86" s="674"/>
      <c r="AL86" s="674"/>
      <c r="AM86" s="674"/>
      <c r="AN86" s="674"/>
      <c r="AO86" s="674"/>
      <c r="AP86" s="674"/>
      <c r="AQ86" s="674"/>
      <c r="AR86" s="674"/>
      <c r="AS86" s="674"/>
      <c r="AT86" s="674"/>
      <c r="AU86" s="674"/>
      <c r="AV86" s="674"/>
      <c r="AW86" s="674"/>
      <c r="AX86" s="674"/>
      <c r="AY86" s="674"/>
      <c r="AZ86" s="674"/>
      <c r="BA86" s="674"/>
      <c r="BB86" s="674"/>
      <c r="BC86" s="674"/>
      <c r="BD86" s="674"/>
      <c r="BE86" s="674"/>
      <c r="BF86" s="674"/>
      <c r="BG86" s="674"/>
      <c r="BH86" s="674"/>
      <c r="BI86" s="674"/>
      <c r="BJ86" s="674"/>
      <c r="BK86" s="674"/>
      <c r="BL86" s="674"/>
      <c r="BM86" s="674"/>
      <c r="BN86" s="674"/>
      <c r="BO86" s="717"/>
      <c r="BP86" s="717"/>
      <c r="BQ86" s="717"/>
    </row>
    <row r="87" spans="1:69" ht="15" customHeight="1">
      <c r="A87" s="574"/>
      <c r="B87" s="693"/>
      <c r="C87" s="614" t="s">
        <v>1976</v>
      </c>
      <c r="D87" s="751">
        <v>0</v>
      </c>
      <c r="E87" s="751">
        <v>1</v>
      </c>
      <c r="F87" s="536">
        <f t="shared" si="2"/>
        <v>1</v>
      </c>
      <c r="G87" s="537" t="s">
        <v>1970</v>
      </c>
      <c r="H87" s="575"/>
      <c r="I87" s="715"/>
      <c r="J87" s="674"/>
      <c r="K87" s="674"/>
      <c r="L87" s="716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  <c r="X87" s="674"/>
      <c r="Y87" s="674"/>
      <c r="Z87" s="674"/>
      <c r="AA87" s="674"/>
      <c r="AB87" s="674"/>
      <c r="AC87" s="674"/>
      <c r="AD87" s="674"/>
      <c r="AE87" s="674"/>
      <c r="AF87" s="674"/>
      <c r="AG87" s="674"/>
      <c r="AH87" s="674"/>
      <c r="AI87" s="674"/>
      <c r="AJ87" s="674"/>
      <c r="AK87" s="674"/>
      <c r="AL87" s="674"/>
      <c r="AM87" s="674"/>
      <c r="AN87" s="674"/>
      <c r="AO87" s="674"/>
      <c r="AP87" s="674"/>
      <c r="AQ87" s="674"/>
      <c r="AR87" s="674"/>
      <c r="AS87" s="674"/>
      <c r="AT87" s="674"/>
      <c r="AU87" s="674"/>
      <c r="AV87" s="674"/>
      <c r="AW87" s="674"/>
      <c r="AX87" s="674"/>
      <c r="AY87" s="674"/>
      <c r="AZ87" s="674"/>
      <c r="BA87" s="674"/>
      <c r="BB87" s="674"/>
      <c r="BC87" s="674"/>
      <c r="BD87" s="674"/>
      <c r="BE87" s="674"/>
      <c r="BF87" s="674"/>
      <c r="BG87" s="674"/>
      <c r="BH87" s="674"/>
      <c r="BI87" s="674"/>
      <c r="BJ87" s="674"/>
      <c r="BK87" s="674"/>
      <c r="BL87" s="674"/>
      <c r="BM87" s="674"/>
      <c r="BN87" s="674"/>
      <c r="BO87" s="717"/>
      <c r="BP87" s="717"/>
      <c r="BQ87" s="717"/>
    </row>
    <row r="88" spans="1:69" ht="15" customHeight="1">
      <c r="A88" s="574"/>
      <c r="B88" s="693"/>
      <c r="C88" s="614" t="s">
        <v>1977</v>
      </c>
      <c r="D88" s="751">
        <v>0</v>
      </c>
      <c r="E88" s="751">
        <v>1</v>
      </c>
      <c r="F88" s="536">
        <f t="shared" si="2"/>
        <v>1</v>
      </c>
      <c r="G88" s="537" t="s">
        <v>1978</v>
      </c>
      <c r="H88" s="575"/>
      <c r="I88" s="715"/>
      <c r="J88" s="674"/>
      <c r="K88" s="674"/>
      <c r="L88" s="716"/>
      <c r="M88" s="674"/>
      <c r="N88" s="674"/>
      <c r="O88" s="674"/>
      <c r="P88" s="674"/>
      <c r="Q88" s="674"/>
      <c r="R88" s="674"/>
      <c r="S88" s="674"/>
      <c r="T88" s="674"/>
      <c r="U88" s="674"/>
      <c r="V88" s="674"/>
      <c r="W88" s="674"/>
      <c r="X88" s="674"/>
      <c r="Y88" s="674"/>
      <c r="Z88" s="674"/>
      <c r="AA88" s="674"/>
      <c r="AB88" s="674"/>
      <c r="AC88" s="674"/>
      <c r="AD88" s="674"/>
      <c r="AE88" s="674"/>
      <c r="AF88" s="674"/>
      <c r="AG88" s="674"/>
      <c r="AH88" s="674"/>
      <c r="AI88" s="674"/>
      <c r="AJ88" s="674"/>
      <c r="AK88" s="674"/>
      <c r="AL88" s="674"/>
      <c r="AM88" s="674"/>
      <c r="AN88" s="674"/>
      <c r="AO88" s="674"/>
      <c r="AP88" s="674"/>
      <c r="AQ88" s="674"/>
      <c r="AR88" s="674"/>
      <c r="AS88" s="674"/>
      <c r="AT88" s="674"/>
      <c r="AU88" s="674"/>
      <c r="AV88" s="674"/>
      <c r="AW88" s="674"/>
      <c r="AX88" s="674"/>
      <c r="AY88" s="674"/>
      <c r="AZ88" s="674"/>
      <c r="BA88" s="674"/>
      <c r="BB88" s="674"/>
      <c r="BC88" s="674"/>
      <c r="BD88" s="674"/>
      <c r="BE88" s="674"/>
      <c r="BF88" s="674"/>
      <c r="BG88" s="674"/>
      <c r="BH88" s="674"/>
      <c r="BI88" s="674"/>
      <c r="BJ88" s="674"/>
      <c r="BK88" s="674"/>
      <c r="BL88" s="674"/>
      <c r="BM88" s="674"/>
      <c r="BN88" s="674"/>
      <c r="BO88" s="717"/>
      <c r="BP88" s="717"/>
      <c r="BQ88" s="717"/>
    </row>
    <row r="89" spans="1:69" ht="15" customHeight="1">
      <c r="A89" s="574"/>
      <c r="B89" s="693"/>
      <c r="C89" s="614" t="s">
        <v>501</v>
      </c>
      <c r="D89" s="751">
        <v>1</v>
      </c>
      <c r="E89" s="751">
        <v>1</v>
      </c>
      <c r="F89" s="536">
        <f t="shared" si="2"/>
        <v>0</v>
      </c>
      <c r="G89" s="537"/>
      <c r="H89" s="575"/>
      <c r="I89" s="715"/>
      <c r="J89" s="674"/>
      <c r="K89" s="674"/>
      <c r="L89" s="716"/>
      <c r="M89" s="674"/>
      <c r="N89" s="674"/>
      <c r="O89" s="674"/>
      <c r="P89" s="674"/>
      <c r="Q89" s="674"/>
      <c r="R89" s="674"/>
      <c r="S89" s="674"/>
      <c r="T89" s="674"/>
      <c r="U89" s="674"/>
      <c r="V89" s="674"/>
      <c r="W89" s="674"/>
      <c r="X89" s="674"/>
      <c r="Y89" s="674"/>
      <c r="Z89" s="674"/>
      <c r="AA89" s="674"/>
      <c r="AB89" s="674"/>
      <c r="AC89" s="674"/>
      <c r="AD89" s="674"/>
      <c r="AE89" s="674"/>
      <c r="AF89" s="674"/>
      <c r="AG89" s="674"/>
      <c r="AH89" s="674"/>
      <c r="AI89" s="674"/>
      <c r="AJ89" s="674"/>
      <c r="AK89" s="674"/>
      <c r="AL89" s="674"/>
      <c r="AM89" s="674"/>
      <c r="AN89" s="674"/>
      <c r="AO89" s="674"/>
      <c r="AP89" s="674"/>
      <c r="AQ89" s="674"/>
      <c r="AR89" s="674"/>
      <c r="AS89" s="674"/>
      <c r="AT89" s="674"/>
      <c r="AU89" s="674"/>
      <c r="AV89" s="674"/>
      <c r="AW89" s="674"/>
      <c r="AX89" s="674"/>
      <c r="AY89" s="674"/>
      <c r="AZ89" s="674"/>
      <c r="BA89" s="674"/>
      <c r="BB89" s="674"/>
      <c r="BC89" s="674"/>
      <c r="BD89" s="674"/>
      <c r="BE89" s="674"/>
      <c r="BF89" s="674"/>
      <c r="BG89" s="674"/>
      <c r="BH89" s="674"/>
      <c r="BI89" s="674"/>
      <c r="BJ89" s="674"/>
      <c r="BK89" s="674"/>
      <c r="BL89" s="674"/>
      <c r="BM89" s="674"/>
      <c r="BN89" s="674"/>
      <c r="BO89" s="717"/>
      <c r="BP89" s="717"/>
      <c r="BQ89" s="717"/>
    </row>
    <row r="90" spans="1:69" ht="15" customHeight="1">
      <c r="A90" s="574"/>
      <c r="B90" s="693"/>
      <c r="C90" s="614" t="s">
        <v>690</v>
      </c>
      <c r="D90" s="751">
        <v>2</v>
      </c>
      <c r="E90" s="751">
        <v>2</v>
      </c>
      <c r="F90" s="536">
        <f t="shared" si="2"/>
        <v>0</v>
      </c>
      <c r="G90" s="537"/>
      <c r="H90" s="575"/>
      <c r="I90" s="715"/>
      <c r="J90" s="674"/>
      <c r="K90" s="674"/>
      <c r="L90" s="716"/>
      <c r="M90" s="674"/>
      <c r="N90" s="674"/>
      <c r="O90" s="674"/>
      <c r="P90" s="674"/>
      <c r="Q90" s="674"/>
      <c r="R90" s="674"/>
      <c r="S90" s="674"/>
      <c r="T90" s="674"/>
      <c r="U90" s="674"/>
      <c r="V90" s="674"/>
      <c r="W90" s="674"/>
      <c r="X90" s="674"/>
      <c r="Y90" s="674"/>
      <c r="Z90" s="674"/>
      <c r="AA90" s="674"/>
      <c r="AB90" s="674"/>
      <c r="AC90" s="674"/>
      <c r="AD90" s="674"/>
      <c r="AE90" s="674"/>
      <c r="AF90" s="674"/>
      <c r="AG90" s="674"/>
      <c r="AH90" s="674"/>
      <c r="AI90" s="674"/>
      <c r="AJ90" s="674"/>
      <c r="AK90" s="674"/>
      <c r="AL90" s="674"/>
      <c r="AM90" s="674"/>
      <c r="AN90" s="674"/>
      <c r="AO90" s="674"/>
      <c r="AP90" s="674"/>
      <c r="AQ90" s="674"/>
      <c r="AR90" s="674"/>
      <c r="AS90" s="674"/>
      <c r="AT90" s="674"/>
      <c r="AU90" s="674"/>
      <c r="AV90" s="674"/>
      <c r="AW90" s="674"/>
      <c r="AX90" s="674"/>
      <c r="AY90" s="674"/>
      <c r="AZ90" s="674"/>
      <c r="BA90" s="674"/>
      <c r="BB90" s="674"/>
      <c r="BC90" s="674"/>
      <c r="BD90" s="674"/>
      <c r="BE90" s="674"/>
      <c r="BF90" s="674"/>
      <c r="BG90" s="674"/>
      <c r="BH90" s="674"/>
      <c r="BI90" s="674"/>
      <c r="BJ90" s="674"/>
      <c r="BK90" s="674"/>
      <c r="BL90" s="674"/>
      <c r="BM90" s="674"/>
      <c r="BN90" s="674"/>
      <c r="BO90" s="717"/>
      <c r="BP90" s="717"/>
      <c r="BQ90" s="717"/>
    </row>
    <row r="91" spans="1:69" ht="15" customHeight="1">
      <c r="A91" s="574"/>
      <c r="B91" s="693"/>
      <c r="C91" s="614" t="s">
        <v>1298</v>
      </c>
      <c r="D91" s="751">
        <v>1</v>
      </c>
      <c r="E91" s="751">
        <v>1</v>
      </c>
      <c r="F91" s="536">
        <f t="shared" si="2"/>
        <v>0</v>
      </c>
      <c r="G91" s="537"/>
      <c r="H91" s="575"/>
      <c r="I91" s="715"/>
      <c r="J91" s="674"/>
      <c r="K91" s="674"/>
      <c r="L91" s="716"/>
      <c r="M91" s="674"/>
      <c r="N91" s="674"/>
      <c r="O91" s="674"/>
      <c r="P91" s="674"/>
      <c r="Q91" s="674"/>
      <c r="R91" s="674"/>
      <c r="S91" s="674"/>
      <c r="T91" s="674"/>
      <c r="U91" s="674"/>
      <c r="V91" s="674"/>
      <c r="W91" s="674"/>
      <c r="X91" s="674"/>
      <c r="Y91" s="674"/>
      <c r="Z91" s="674"/>
      <c r="AA91" s="674"/>
      <c r="AB91" s="674"/>
      <c r="AC91" s="674"/>
      <c r="AD91" s="674"/>
      <c r="AE91" s="674"/>
      <c r="AF91" s="674"/>
      <c r="AG91" s="674"/>
      <c r="AH91" s="674"/>
      <c r="AI91" s="674"/>
      <c r="AJ91" s="674"/>
      <c r="AK91" s="674"/>
      <c r="AL91" s="674"/>
      <c r="AM91" s="674"/>
      <c r="AN91" s="674"/>
      <c r="AO91" s="674"/>
      <c r="AP91" s="674"/>
      <c r="AQ91" s="674"/>
      <c r="AR91" s="674"/>
      <c r="AS91" s="674"/>
      <c r="AT91" s="674"/>
      <c r="AU91" s="674"/>
      <c r="AV91" s="674"/>
      <c r="AW91" s="674"/>
      <c r="AX91" s="674"/>
      <c r="AY91" s="674"/>
      <c r="AZ91" s="674"/>
      <c r="BA91" s="674"/>
      <c r="BB91" s="674"/>
      <c r="BC91" s="674"/>
      <c r="BD91" s="674"/>
      <c r="BE91" s="674"/>
      <c r="BF91" s="674"/>
      <c r="BG91" s="674"/>
      <c r="BH91" s="674"/>
      <c r="BI91" s="674"/>
      <c r="BJ91" s="674"/>
      <c r="BK91" s="674"/>
      <c r="BL91" s="674"/>
      <c r="BM91" s="674"/>
      <c r="BN91" s="674"/>
      <c r="BO91" s="717"/>
      <c r="BP91" s="717"/>
      <c r="BQ91" s="717"/>
    </row>
    <row r="92" spans="1:69" ht="15" customHeight="1">
      <c r="A92" s="574"/>
      <c r="B92" s="693"/>
      <c r="C92" s="614" t="s">
        <v>858</v>
      </c>
      <c r="D92" s="763">
        <v>1</v>
      </c>
      <c r="E92" s="763">
        <v>1</v>
      </c>
      <c r="F92" s="610">
        <f t="shared" si="2"/>
        <v>0</v>
      </c>
      <c r="G92" s="537"/>
      <c r="H92" s="575"/>
      <c r="I92" s="715"/>
      <c r="J92" s="674"/>
      <c r="K92" s="674"/>
      <c r="L92" s="716"/>
      <c r="M92" s="674"/>
      <c r="N92" s="674"/>
      <c r="O92" s="674"/>
      <c r="P92" s="674"/>
      <c r="Q92" s="674"/>
      <c r="R92" s="674"/>
      <c r="S92" s="674"/>
      <c r="T92" s="674"/>
      <c r="U92" s="674"/>
      <c r="V92" s="674"/>
      <c r="W92" s="674"/>
      <c r="X92" s="674"/>
      <c r="Y92" s="674"/>
      <c r="Z92" s="674"/>
      <c r="AA92" s="674"/>
      <c r="AB92" s="674"/>
      <c r="AC92" s="674"/>
      <c r="AD92" s="674"/>
      <c r="AE92" s="674"/>
      <c r="AF92" s="674"/>
      <c r="AG92" s="674"/>
      <c r="AH92" s="674"/>
      <c r="AI92" s="674"/>
      <c r="AJ92" s="674"/>
      <c r="AK92" s="674"/>
      <c r="AL92" s="674"/>
      <c r="AM92" s="674"/>
      <c r="AN92" s="674"/>
      <c r="AO92" s="674"/>
      <c r="AP92" s="674"/>
      <c r="AQ92" s="674"/>
      <c r="AR92" s="674"/>
      <c r="AS92" s="674"/>
      <c r="AT92" s="674"/>
      <c r="AU92" s="674"/>
      <c r="AV92" s="674"/>
      <c r="AW92" s="674"/>
      <c r="AX92" s="674"/>
      <c r="AY92" s="674"/>
      <c r="AZ92" s="674"/>
      <c r="BA92" s="674"/>
      <c r="BB92" s="674"/>
      <c r="BC92" s="674"/>
      <c r="BD92" s="674"/>
      <c r="BE92" s="674"/>
      <c r="BF92" s="674"/>
      <c r="BG92" s="674"/>
      <c r="BH92" s="674"/>
      <c r="BI92" s="674"/>
      <c r="BJ92" s="674"/>
      <c r="BK92" s="674"/>
      <c r="BL92" s="674"/>
      <c r="BM92" s="674"/>
      <c r="BN92" s="674"/>
      <c r="BO92" s="717"/>
      <c r="BP92" s="717"/>
      <c r="BQ92" s="717"/>
    </row>
    <row r="93" spans="1:69" ht="15" customHeight="1">
      <c r="A93" s="574"/>
      <c r="B93" s="693"/>
      <c r="C93" s="591" t="s">
        <v>859</v>
      </c>
      <c r="D93" s="751">
        <v>0</v>
      </c>
      <c r="E93" s="751">
        <v>0</v>
      </c>
      <c r="F93" s="536">
        <f t="shared" si="2"/>
        <v>0</v>
      </c>
      <c r="G93" s="537" t="s">
        <v>1930</v>
      </c>
      <c r="H93" s="575"/>
      <c r="I93" s="715"/>
      <c r="J93" s="674"/>
      <c r="K93" s="674"/>
      <c r="L93" s="716"/>
      <c r="M93" s="674"/>
      <c r="N93" s="674"/>
      <c r="O93" s="674"/>
      <c r="P93" s="674"/>
      <c r="Q93" s="674"/>
      <c r="R93" s="674"/>
      <c r="S93" s="674"/>
      <c r="T93" s="674"/>
      <c r="U93" s="674"/>
      <c r="V93" s="674"/>
      <c r="W93" s="674"/>
      <c r="X93" s="674"/>
      <c r="Y93" s="674"/>
      <c r="Z93" s="674"/>
      <c r="AA93" s="674"/>
      <c r="AB93" s="674"/>
      <c r="AC93" s="674"/>
      <c r="AD93" s="674"/>
      <c r="AE93" s="674"/>
      <c r="AF93" s="674"/>
      <c r="AG93" s="674"/>
      <c r="AH93" s="674"/>
      <c r="AI93" s="674"/>
      <c r="AJ93" s="674"/>
      <c r="AK93" s="674"/>
      <c r="AL93" s="674"/>
      <c r="AM93" s="674"/>
      <c r="AN93" s="674"/>
      <c r="AO93" s="674"/>
      <c r="AP93" s="674"/>
      <c r="AQ93" s="674"/>
      <c r="AR93" s="674"/>
      <c r="AS93" s="674"/>
      <c r="AT93" s="674"/>
      <c r="AU93" s="674"/>
      <c r="AV93" s="674"/>
      <c r="AW93" s="674"/>
      <c r="AX93" s="674"/>
      <c r="AY93" s="674"/>
      <c r="AZ93" s="674"/>
      <c r="BA93" s="674"/>
      <c r="BB93" s="674"/>
      <c r="BC93" s="674"/>
      <c r="BD93" s="674"/>
      <c r="BE93" s="674"/>
      <c r="BF93" s="674"/>
      <c r="BG93" s="674"/>
      <c r="BH93" s="674"/>
      <c r="BI93" s="674"/>
      <c r="BJ93" s="674"/>
      <c r="BK93" s="674"/>
      <c r="BL93" s="674"/>
      <c r="BM93" s="674"/>
      <c r="BN93" s="674"/>
      <c r="BO93" s="717"/>
      <c r="BP93" s="717"/>
      <c r="BQ93" s="717"/>
    </row>
    <row r="94" spans="1:69" ht="15" customHeight="1">
      <c r="A94" s="574"/>
      <c r="B94" s="693"/>
      <c r="C94" s="614" t="s">
        <v>1979</v>
      </c>
      <c r="D94" s="763">
        <v>3</v>
      </c>
      <c r="E94" s="763">
        <v>3</v>
      </c>
      <c r="F94" s="610">
        <f t="shared" si="2"/>
        <v>0</v>
      </c>
      <c r="G94" s="537"/>
      <c r="H94" s="575"/>
      <c r="I94" s="715"/>
      <c r="J94" s="718">
        <v>125</v>
      </c>
      <c r="K94" s="718">
        <v>126</v>
      </c>
      <c r="L94" s="729">
        <v>128</v>
      </c>
      <c r="M94" s="674"/>
      <c r="N94" s="674"/>
      <c r="O94" s="674"/>
      <c r="P94" s="674"/>
      <c r="Q94" s="674"/>
      <c r="R94" s="674"/>
      <c r="S94" s="674"/>
      <c r="T94" s="674"/>
      <c r="U94" s="674"/>
      <c r="V94" s="674"/>
      <c r="W94" s="674"/>
      <c r="X94" s="674"/>
      <c r="Y94" s="674"/>
      <c r="Z94" s="674"/>
      <c r="AA94" s="674"/>
      <c r="AB94" s="674"/>
      <c r="AC94" s="674"/>
      <c r="AD94" s="674"/>
      <c r="AE94" s="674"/>
      <c r="AF94" s="674"/>
      <c r="AG94" s="674"/>
      <c r="AH94" s="674"/>
      <c r="AI94" s="674"/>
      <c r="AJ94" s="674"/>
      <c r="AK94" s="674"/>
      <c r="AL94" s="674"/>
      <c r="AM94" s="674"/>
      <c r="AN94" s="674"/>
      <c r="AO94" s="674"/>
      <c r="AP94" s="674"/>
      <c r="AQ94" s="674"/>
      <c r="AR94" s="674"/>
      <c r="AS94" s="674"/>
      <c r="AT94" s="674"/>
      <c r="AU94" s="674"/>
      <c r="AV94" s="674"/>
      <c r="AW94" s="674"/>
      <c r="AX94" s="674"/>
      <c r="AY94" s="674"/>
      <c r="AZ94" s="674"/>
      <c r="BA94" s="674"/>
      <c r="BB94" s="674"/>
      <c r="BC94" s="674"/>
      <c r="BD94" s="674"/>
      <c r="BE94" s="674"/>
      <c r="BF94" s="674"/>
      <c r="BG94" s="674"/>
      <c r="BH94" s="674"/>
      <c r="BI94" s="674"/>
      <c r="BJ94" s="674"/>
      <c r="BK94" s="674"/>
      <c r="BL94" s="674"/>
      <c r="BM94" s="674"/>
      <c r="BN94" s="674"/>
      <c r="BO94" s="717">
        <v>3</v>
      </c>
      <c r="BP94" s="717"/>
      <c r="BQ94" s="717"/>
    </row>
    <row r="95" spans="1:69" ht="15" customHeight="1">
      <c r="A95" s="574"/>
      <c r="B95" s="693"/>
      <c r="C95" s="624" t="s">
        <v>1300</v>
      </c>
      <c r="D95" s="763">
        <v>1</v>
      </c>
      <c r="E95" s="763">
        <v>1</v>
      </c>
      <c r="F95" s="610">
        <f t="shared" si="2"/>
        <v>0</v>
      </c>
      <c r="G95" s="537"/>
      <c r="H95" s="575"/>
      <c r="I95" s="715"/>
      <c r="J95" s="674"/>
      <c r="K95" s="674"/>
      <c r="L95" s="716"/>
      <c r="M95" s="674"/>
      <c r="N95" s="674"/>
      <c r="O95" s="674"/>
      <c r="P95" s="674"/>
      <c r="Q95" s="674"/>
      <c r="R95" s="674"/>
      <c r="S95" s="674"/>
      <c r="T95" s="674"/>
      <c r="U95" s="674"/>
      <c r="V95" s="674"/>
      <c r="W95" s="674"/>
      <c r="X95" s="674"/>
      <c r="Y95" s="674"/>
      <c r="Z95" s="674"/>
      <c r="AA95" s="674"/>
      <c r="AB95" s="674"/>
      <c r="AC95" s="674"/>
      <c r="AD95" s="674"/>
      <c r="AE95" s="674"/>
      <c r="AF95" s="674"/>
      <c r="AG95" s="674"/>
      <c r="AH95" s="674"/>
      <c r="AI95" s="674"/>
      <c r="AJ95" s="674"/>
      <c r="AK95" s="674"/>
      <c r="AL95" s="674"/>
      <c r="AM95" s="674"/>
      <c r="AN95" s="674"/>
      <c r="AO95" s="674"/>
      <c r="AP95" s="674"/>
      <c r="AQ95" s="674"/>
      <c r="AR95" s="674"/>
      <c r="AS95" s="674"/>
      <c r="AT95" s="674"/>
      <c r="AU95" s="674"/>
      <c r="AV95" s="674"/>
      <c r="AW95" s="674"/>
      <c r="AX95" s="674"/>
      <c r="AY95" s="674"/>
      <c r="AZ95" s="674"/>
      <c r="BA95" s="674"/>
      <c r="BB95" s="674"/>
      <c r="BC95" s="674"/>
      <c r="BD95" s="674"/>
      <c r="BE95" s="674"/>
      <c r="BF95" s="674"/>
      <c r="BG95" s="674"/>
      <c r="BH95" s="674"/>
      <c r="BI95" s="674"/>
      <c r="BJ95" s="674"/>
      <c r="BK95" s="674"/>
      <c r="BL95" s="674"/>
      <c r="BM95" s="674"/>
      <c r="BN95" s="674"/>
      <c r="BO95" s="717"/>
      <c r="BP95" s="717"/>
      <c r="BQ95" s="717"/>
    </row>
    <row r="96" spans="1:69" ht="15" customHeight="1">
      <c r="A96" s="574"/>
      <c r="B96" s="693"/>
      <c r="C96" s="627" t="s">
        <v>71</v>
      </c>
      <c r="D96" s="761">
        <v>3</v>
      </c>
      <c r="E96" s="761">
        <v>3</v>
      </c>
      <c r="F96" s="603">
        <f t="shared" si="2"/>
        <v>0</v>
      </c>
      <c r="G96" s="537"/>
      <c r="H96" s="575"/>
      <c r="I96" s="715"/>
      <c r="J96" s="674"/>
      <c r="K96" s="674"/>
      <c r="L96" s="716"/>
      <c r="M96" s="674"/>
      <c r="N96" s="674"/>
      <c r="O96" s="674"/>
      <c r="P96" s="674"/>
      <c r="Q96" s="674"/>
      <c r="R96" s="674"/>
      <c r="S96" s="674"/>
      <c r="T96" s="674"/>
      <c r="U96" s="674"/>
      <c r="V96" s="674"/>
      <c r="W96" s="674"/>
      <c r="X96" s="674"/>
      <c r="Y96" s="674"/>
      <c r="Z96" s="674"/>
      <c r="AA96" s="674"/>
      <c r="AB96" s="674"/>
      <c r="AC96" s="674"/>
      <c r="AD96" s="674"/>
      <c r="AE96" s="674"/>
      <c r="AF96" s="674"/>
      <c r="AG96" s="674"/>
      <c r="AH96" s="674"/>
      <c r="AI96" s="674"/>
      <c r="AJ96" s="674"/>
      <c r="AK96" s="674"/>
      <c r="AL96" s="674"/>
      <c r="AM96" s="674"/>
      <c r="AN96" s="674"/>
      <c r="AO96" s="674"/>
      <c r="AP96" s="674"/>
      <c r="AQ96" s="674"/>
      <c r="AR96" s="674"/>
      <c r="AS96" s="674"/>
      <c r="AT96" s="674"/>
      <c r="AU96" s="674"/>
      <c r="AV96" s="674"/>
      <c r="AW96" s="674"/>
      <c r="AX96" s="674"/>
      <c r="AY96" s="674"/>
      <c r="AZ96" s="674"/>
      <c r="BA96" s="674"/>
      <c r="BB96" s="674"/>
      <c r="BC96" s="674"/>
      <c r="BD96" s="674"/>
      <c r="BE96" s="674"/>
      <c r="BF96" s="674"/>
      <c r="BG96" s="674"/>
      <c r="BH96" s="674"/>
      <c r="BI96" s="674"/>
      <c r="BJ96" s="674"/>
      <c r="BK96" s="674"/>
      <c r="BL96" s="674"/>
      <c r="BM96" s="674"/>
      <c r="BN96" s="674"/>
      <c r="BO96" s="717"/>
      <c r="BP96" s="717"/>
      <c r="BQ96" s="717"/>
    </row>
    <row r="97" spans="1:69" ht="15" customHeight="1">
      <c r="A97" s="574"/>
      <c r="B97" s="692"/>
      <c r="C97" s="585" t="s">
        <v>1562</v>
      </c>
      <c r="D97" s="762">
        <v>2</v>
      </c>
      <c r="E97" s="762">
        <v>2</v>
      </c>
      <c r="F97" s="607">
        <f t="shared" si="2"/>
        <v>0</v>
      </c>
      <c r="G97" s="608"/>
      <c r="H97" s="575"/>
      <c r="I97" s="715"/>
      <c r="J97" s="674">
        <v>0</v>
      </c>
      <c r="K97" s="674">
        <v>0</v>
      </c>
      <c r="L97" s="716"/>
      <c r="M97" s="674"/>
      <c r="N97" s="674"/>
      <c r="O97" s="674"/>
      <c r="P97" s="674"/>
      <c r="Q97" s="674"/>
      <c r="R97" s="674"/>
      <c r="S97" s="674"/>
      <c r="T97" s="674"/>
      <c r="U97" s="674"/>
      <c r="V97" s="674"/>
      <c r="W97" s="674"/>
      <c r="X97" s="674"/>
      <c r="Y97" s="674"/>
      <c r="Z97" s="674"/>
      <c r="AA97" s="674"/>
      <c r="AB97" s="674"/>
      <c r="AC97" s="674"/>
      <c r="AD97" s="674"/>
      <c r="AE97" s="674"/>
      <c r="AF97" s="674"/>
      <c r="AG97" s="674"/>
      <c r="AH97" s="674"/>
      <c r="AI97" s="674"/>
      <c r="AJ97" s="674"/>
      <c r="AK97" s="674"/>
      <c r="AL97" s="674"/>
      <c r="AM97" s="674"/>
      <c r="AN97" s="674"/>
      <c r="AO97" s="674"/>
      <c r="AP97" s="674"/>
      <c r="AQ97" s="674"/>
      <c r="AR97" s="674"/>
      <c r="AS97" s="674"/>
      <c r="AT97" s="674"/>
      <c r="AU97" s="674"/>
      <c r="AV97" s="674"/>
      <c r="AW97" s="674"/>
      <c r="AX97" s="674"/>
      <c r="AY97" s="674"/>
      <c r="AZ97" s="674"/>
      <c r="BA97" s="674"/>
      <c r="BB97" s="674"/>
      <c r="BC97" s="674"/>
      <c r="BD97" s="674"/>
      <c r="BE97" s="674"/>
      <c r="BF97" s="674"/>
      <c r="BG97" s="674"/>
      <c r="BH97" s="674"/>
      <c r="BI97" s="674"/>
      <c r="BJ97" s="674"/>
      <c r="BK97" s="674"/>
      <c r="BL97" s="674"/>
      <c r="BM97" s="674"/>
      <c r="BN97" s="674"/>
      <c r="BO97" s="717">
        <v>2</v>
      </c>
      <c r="BP97" s="717"/>
      <c r="BQ97" s="717"/>
    </row>
    <row r="98" spans="1:69" ht="15" customHeight="1">
      <c r="A98" s="574"/>
      <c r="B98" s="693"/>
      <c r="C98" s="591" t="s">
        <v>1824</v>
      </c>
      <c r="D98" s="751">
        <v>2</v>
      </c>
      <c r="E98" s="751">
        <v>2</v>
      </c>
      <c r="F98" s="536">
        <f t="shared" si="2"/>
        <v>0</v>
      </c>
      <c r="G98" s="596"/>
      <c r="H98" s="575"/>
      <c r="I98" s="715"/>
      <c r="J98" s="718">
        <v>1</v>
      </c>
      <c r="K98" s="718">
        <v>2</v>
      </c>
      <c r="L98" s="716"/>
      <c r="M98" s="674"/>
      <c r="N98" s="674"/>
      <c r="O98" s="674"/>
      <c r="P98" s="674"/>
      <c r="Q98" s="674"/>
      <c r="R98" s="674"/>
      <c r="S98" s="674"/>
      <c r="T98" s="674"/>
      <c r="U98" s="674"/>
      <c r="V98" s="674"/>
      <c r="W98" s="674"/>
      <c r="X98" s="674"/>
      <c r="Y98" s="674"/>
      <c r="Z98" s="674"/>
      <c r="AA98" s="674"/>
      <c r="AB98" s="674"/>
      <c r="AC98" s="674"/>
      <c r="AD98" s="674"/>
      <c r="AE98" s="674"/>
      <c r="AF98" s="674"/>
      <c r="AG98" s="674"/>
      <c r="AH98" s="674"/>
      <c r="AI98" s="674"/>
      <c r="AJ98" s="674"/>
      <c r="AK98" s="674"/>
      <c r="AL98" s="674"/>
      <c r="AM98" s="674"/>
      <c r="AN98" s="674"/>
      <c r="AO98" s="674"/>
      <c r="AP98" s="674"/>
      <c r="AQ98" s="674"/>
      <c r="AR98" s="674"/>
      <c r="AS98" s="674"/>
      <c r="AT98" s="674"/>
      <c r="AU98" s="674"/>
      <c r="AV98" s="674"/>
      <c r="AW98" s="674"/>
      <c r="AX98" s="674"/>
      <c r="AY98" s="674"/>
      <c r="AZ98" s="674"/>
      <c r="BA98" s="674"/>
      <c r="BB98" s="674"/>
      <c r="BC98" s="674"/>
      <c r="BD98" s="674"/>
      <c r="BE98" s="674"/>
      <c r="BF98" s="674"/>
      <c r="BG98" s="674"/>
      <c r="BH98" s="674"/>
      <c r="BI98" s="674"/>
      <c r="BJ98" s="674"/>
      <c r="BK98" s="674"/>
      <c r="BL98" s="674"/>
      <c r="BM98" s="674"/>
      <c r="BN98" s="674"/>
      <c r="BO98" s="717">
        <v>2</v>
      </c>
      <c r="BP98" s="717"/>
      <c r="BQ98" s="717"/>
    </row>
    <row r="99" spans="1:69" ht="15.75" customHeight="1">
      <c r="A99" s="574"/>
      <c r="B99" s="694"/>
      <c r="C99" s="628" t="s">
        <v>1980</v>
      </c>
      <c r="D99" s="751">
        <v>1</v>
      </c>
      <c r="E99" s="751">
        <v>1</v>
      </c>
      <c r="F99" s="536">
        <f t="shared" si="2"/>
        <v>0</v>
      </c>
      <c r="G99" s="615"/>
      <c r="H99" s="575"/>
      <c r="I99" s="715"/>
      <c r="J99" s="674">
        <v>0</v>
      </c>
      <c r="K99" s="674">
        <v>0</v>
      </c>
      <c r="L99" s="674">
        <v>0</v>
      </c>
      <c r="M99" s="674">
        <v>0</v>
      </c>
      <c r="N99" s="674">
        <v>0</v>
      </c>
      <c r="O99" s="674">
        <v>0</v>
      </c>
      <c r="P99" s="674">
        <v>0</v>
      </c>
      <c r="Q99" s="674">
        <v>0</v>
      </c>
      <c r="R99" s="674">
        <v>0</v>
      </c>
      <c r="S99" s="674">
        <v>0</v>
      </c>
      <c r="T99" s="674"/>
      <c r="U99" s="674"/>
      <c r="V99" s="674"/>
      <c r="W99" s="674"/>
      <c r="X99" s="674"/>
      <c r="Y99" s="674"/>
      <c r="Z99" s="674"/>
      <c r="AA99" s="674"/>
      <c r="AB99" s="674"/>
      <c r="AC99" s="674"/>
      <c r="AD99" s="674"/>
      <c r="AE99" s="674"/>
      <c r="AF99" s="674"/>
      <c r="AG99" s="674"/>
      <c r="AH99" s="674"/>
      <c r="AI99" s="674"/>
      <c r="AJ99" s="674"/>
      <c r="AK99" s="674"/>
      <c r="AL99" s="674"/>
      <c r="AM99" s="674"/>
      <c r="AN99" s="674"/>
      <c r="AO99" s="674"/>
      <c r="AP99" s="674"/>
      <c r="AQ99" s="674"/>
      <c r="AR99" s="674"/>
      <c r="AS99" s="674"/>
      <c r="AT99" s="674"/>
      <c r="AU99" s="674"/>
      <c r="AV99" s="674"/>
      <c r="AW99" s="674"/>
      <c r="AX99" s="674"/>
      <c r="AY99" s="674"/>
      <c r="AZ99" s="674"/>
      <c r="BA99" s="674"/>
      <c r="BB99" s="674"/>
      <c r="BC99" s="674"/>
      <c r="BD99" s="674"/>
      <c r="BE99" s="674"/>
      <c r="BF99" s="674"/>
      <c r="BG99" s="674"/>
      <c r="BH99" s="674"/>
      <c r="BI99" s="674"/>
      <c r="BJ99" s="674"/>
      <c r="BK99" s="674"/>
      <c r="BL99" s="674"/>
      <c r="BM99" s="674"/>
      <c r="BN99" s="674"/>
      <c r="BO99" s="717">
        <v>8</v>
      </c>
      <c r="BP99" s="717">
        <v>2</v>
      </c>
      <c r="BQ99" s="717"/>
    </row>
    <row r="100" spans="1:69" ht="15.75" customHeight="1">
      <c r="A100" s="574"/>
      <c r="B100" s="694"/>
      <c r="C100" s="628" t="s">
        <v>1932</v>
      </c>
      <c r="D100" s="751">
        <v>2</v>
      </c>
      <c r="E100" s="751">
        <v>2</v>
      </c>
      <c r="F100" s="536">
        <f t="shared" ref="F100:F115" si="3">E100-D100</f>
        <v>0</v>
      </c>
      <c r="G100" s="615"/>
      <c r="H100" s="575"/>
      <c r="I100" s="715"/>
      <c r="J100" s="674"/>
      <c r="K100" s="674"/>
      <c r="L100" s="716"/>
      <c r="M100" s="674"/>
      <c r="N100" s="674"/>
      <c r="O100" s="674"/>
      <c r="P100" s="674"/>
      <c r="Q100" s="674"/>
      <c r="R100" s="674"/>
      <c r="S100" s="674"/>
      <c r="T100" s="674"/>
      <c r="U100" s="674"/>
      <c r="V100" s="674"/>
      <c r="W100" s="674"/>
      <c r="X100" s="674"/>
      <c r="Y100" s="674"/>
      <c r="Z100" s="674"/>
      <c r="AA100" s="674"/>
      <c r="AB100" s="674"/>
      <c r="AC100" s="674"/>
      <c r="AD100" s="674"/>
      <c r="AE100" s="674"/>
      <c r="AF100" s="674"/>
      <c r="AG100" s="674"/>
      <c r="AH100" s="674"/>
      <c r="AI100" s="674"/>
      <c r="AJ100" s="674"/>
      <c r="AK100" s="674"/>
      <c r="AL100" s="674"/>
      <c r="AM100" s="674"/>
      <c r="AN100" s="674"/>
      <c r="AO100" s="674"/>
      <c r="AP100" s="674"/>
      <c r="AQ100" s="674"/>
      <c r="AR100" s="674"/>
      <c r="AS100" s="674"/>
      <c r="AT100" s="674"/>
      <c r="AU100" s="674"/>
      <c r="AV100" s="674"/>
      <c r="AW100" s="674"/>
      <c r="AX100" s="674"/>
      <c r="AY100" s="674"/>
      <c r="AZ100" s="674"/>
      <c r="BA100" s="674"/>
      <c r="BB100" s="674"/>
      <c r="BC100" s="674"/>
      <c r="BD100" s="674"/>
      <c r="BE100" s="674"/>
      <c r="BF100" s="674"/>
      <c r="BG100" s="674"/>
      <c r="BH100" s="674"/>
      <c r="BI100" s="674"/>
      <c r="BJ100" s="674"/>
      <c r="BK100" s="674"/>
      <c r="BL100" s="674"/>
      <c r="BM100" s="674"/>
      <c r="BN100" s="674"/>
      <c r="BO100" s="717"/>
      <c r="BP100" s="717"/>
      <c r="BQ100" s="717"/>
    </row>
    <row r="101" spans="1:69" ht="16.5">
      <c r="A101" s="574"/>
      <c r="B101" s="693"/>
      <c r="C101" s="614" t="s">
        <v>1236</v>
      </c>
      <c r="D101" s="751">
        <v>1</v>
      </c>
      <c r="E101" s="751">
        <v>1</v>
      </c>
      <c r="F101" s="536">
        <f t="shared" si="3"/>
        <v>0</v>
      </c>
      <c r="G101" s="537"/>
      <c r="H101" s="575"/>
      <c r="I101" s="715"/>
      <c r="J101" s="674"/>
      <c r="K101" s="674"/>
      <c r="L101" s="716"/>
      <c r="M101" s="674"/>
      <c r="N101" s="674"/>
      <c r="O101" s="674"/>
      <c r="P101" s="674"/>
      <c r="Q101" s="674"/>
      <c r="R101" s="674"/>
      <c r="S101" s="674"/>
      <c r="T101" s="674"/>
      <c r="U101" s="674"/>
      <c r="V101" s="674"/>
      <c r="W101" s="674"/>
      <c r="X101" s="674"/>
      <c r="Y101" s="674"/>
      <c r="Z101" s="674"/>
      <c r="AA101" s="674"/>
      <c r="AB101" s="674"/>
      <c r="AC101" s="674"/>
      <c r="AD101" s="674"/>
      <c r="AE101" s="674"/>
      <c r="AF101" s="674"/>
      <c r="AG101" s="674"/>
      <c r="AH101" s="674"/>
      <c r="AI101" s="674"/>
      <c r="AJ101" s="674"/>
      <c r="AK101" s="674"/>
      <c r="AL101" s="674"/>
      <c r="AM101" s="674"/>
      <c r="AN101" s="674"/>
      <c r="AO101" s="674"/>
      <c r="AP101" s="674"/>
      <c r="AQ101" s="674"/>
      <c r="AR101" s="674"/>
      <c r="AS101" s="674"/>
      <c r="AT101" s="674"/>
      <c r="AU101" s="674"/>
      <c r="AV101" s="674"/>
      <c r="AW101" s="674"/>
      <c r="AX101" s="674"/>
      <c r="AY101" s="674"/>
      <c r="AZ101" s="674"/>
      <c r="BA101" s="674"/>
      <c r="BB101" s="674"/>
      <c r="BC101" s="674"/>
      <c r="BD101" s="674"/>
      <c r="BE101" s="674"/>
      <c r="BF101" s="674"/>
      <c r="BG101" s="674"/>
      <c r="BH101" s="674"/>
      <c r="BI101" s="674"/>
      <c r="BJ101" s="674"/>
      <c r="BK101" s="674"/>
      <c r="BL101" s="674"/>
      <c r="BM101" s="674"/>
      <c r="BN101" s="674"/>
      <c r="BO101" s="717"/>
      <c r="BP101" s="717"/>
      <c r="BQ101" s="717"/>
    </row>
    <row r="102" spans="1:69" ht="15" customHeight="1">
      <c r="A102" s="574"/>
      <c r="B102" s="693"/>
      <c r="C102" s="614" t="s">
        <v>1379</v>
      </c>
      <c r="D102" s="751">
        <v>1</v>
      </c>
      <c r="E102" s="751">
        <v>1</v>
      </c>
      <c r="F102" s="536">
        <f t="shared" si="3"/>
        <v>0</v>
      </c>
      <c r="G102" s="537"/>
      <c r="H102" s="575"/>
      <c r="I102" s="715"/>
      <c r="J102" s="674"/>
      <c r="K102" s="674"/>
      <c r="L102" s="716"/>
      <c r="M102" s="674"/>
      <c r="N102" s="674"/>
      <c r="O102" s="674"/>
      <c r="P102" s="674"/>
      <c r="Q102" s="674"/>
      <c r="R102" s="674"/>
      <c r="S102" s="674"/>
      <c r="T102" s="674"/>
      <c r="U102" s="674"/>
      <c r="V102" s="674"/>
      <c r="W102" s="674"/>
      <c r="X102" s="674"/>
      <c r="Y102" s="674"/>
      <c r="Z102" s="674"/>
      <c r="AA102" s="674"/>
      <c r="AB102" s="674"/>
      <c r="AC102" s="674"/>
      <c r="AD102" s="674"/>
      <c r="AE102" s="674"/>
      <c r="AF102" s="674"/>
      <c r="AG102" s="674"/>
      <c r="AH102" s="674"/>
      <c r="AI102" s="674"/>
      <c r="AJ102" s="674"/>
      <c r="AK102" s="674"/>
      <c r="AL102" s="674"/>
      <c r="AM102" s="674"/>
      <c r="AN102" s="674"/>
      <c r="AO102" s="674"/>
      <c r="AP102" s="674"/>
      <c r="AQ102" s="674"/>
      <c r="AR102" s="674"/>
      <c r="AS102" s="674"/>
      <c r="AT102" s="674"/>
      <c r="AU102" s="674"/>
      <c r="AV102" s="674"/>
      <c r="AW102" s="674"/>
      <c r="AX102" s="674"/>
      <c r="AY102" s="674"/>
      <c r="AZ102" s="674"/>
      <c r="BA102" s="674"/>
      <c r="BB102" s="674"/>
      <c r="BC102" s="674"/>
      <c r="BD102" s="674"/>
      <c r="BE102" s="674"/>
      <c r="BF102" s="674"/>
      <c r="BG102" s="674"/>
      <c r="BH102" s="674"/>
      <c r="BI102" s="674"/>
      <c r="BJ102" s="674"/>
      <c r="BK102" s="674"/>
      <c r="BL102" s="674"/>
      <c r="BM102" s="674"/>
      <c r="BN102" s="674"/>
      <c r="BO102" s="717"/>
      <c r="BP102" s="717"/>
      <c r="BQ102" s="717"/>
    </row>
    <row r="103" spans="1:69" ht="15" customHeight="1">
      <c r="A103" s="574"/>
      <c r="B103" s="693" t="s">
        <v>862</v>
      </c>
      <c r="C103" s="614" t="s">
        <v>1238</v>
      </c>
      <c r="D103" s="751">
        <v>1</v>
      </c>
      <c r="E103" s="751">
        <v>1</v>
      </c>
      <c r="F103" s="536">
        <f t="shared" si="3"/>
        <v>0</v>
      </c>
      <c r="G103" s="537"/>
      <c r="H103" s="575"/>
      <c r="I103" s="715"/>
      <c r="J103" s="674"/>
      <c r="K103" s="674"/>
      <c r="L103" s="716"/>
      <c r="M103" s="674"/>
      <c r="N103" s="674"/>
      <c r="O103" s="674"/>
      <c r="P103" s="674"/>
      <c r="Q103" s="674"/>
      <c r="R103" s="674"/>
      <c r="S103" s="674"/>
      <c r="T103" s="674"/>
      <c r="U103" s="674"/>
      <c r="V103" s="674"/>
      <c r="W103" s="674"/>
      <c r="X103" s="674"/>
      <c r="Y103" s="674"/>
      <c r="Z103" s="674"/>
      <c r="AA103" s="674"/>
      <c r="AB103" s="674"/>
      <c r="AC103" s="674"/>
      <c r="AD103" s="674"/>
      <c r="AE103" s="674"/>
      <c r="AF103" s="674"/>
      <c r="AG103" s="674"/>
      <c r="AH103" s="674"/>
      <c r="AI103" s="674"/>
      <c r="AJ103" s="674"/>
      <c r="AK103" s="674"/>
      <c r="AL103" s="674"/>
      <c r="AM103" s="674"/>
      <c r="AN103" s="674"/>
      <c r="AO103" s="674"/>
      <c r="AP103" s="674"/>
      <c r="AQ103" s="674"/>
      <c r="AR103" s="674"/>
      <c r="AS103" s="674"/>
      <c r="AT103" s="674"/>
      <c r="AU103" s="674"/>
      <c r="AV103" s="674"/>
      <c r="AW103" s="674"/>
      <c r="AX103" s="674"/>
      <c r="AY103" s="674"/>
      <c r="AZ103" s="674"/>
      <c r="BA103" s="674"/>
      <c r="BB103" s="674"/>
      <c r="BC103" s="674"/>
      <c r="BD103" s="674"/>
      <c r="BE103" s="674"/>
      <c r="BF103" s="674"/>
      <c r="BG103" s="674"/>
      <c r="BH103" s="674"/>
      <c r="BI103" s="674"/>
      <c r="BJ103" s="674"/>
      <c r="BK103" s="674"/>
      <c r="BL103" s="674"/>
      <c r="BM103" s="674"/>
      <c r="BN103" s="674"/>
      <c r="BO103" s="717"/>
      <c r="BP103" s="717"/>
      <c r="BQ103" s="717"/>
    </row>
    <row r="104" spans="1:69" ht="15" customHeight="1">
      <c r="A104" s="574"/>
      <c r="B104" s="693"/>
      <c r="C104" s="629" t="s">
        <v>1564</v>
      </c>
      <c r="D104" s="763">
        <v>1</v>
      </c>
      <c r="E104" s="763">
        <v>1</v>
      </c>
      <c r="F104" s="610">
        <f t="shared" si="3"/>
        <v>0</v>
      </c>
      <c r="G104" s="600"/>
      <c r="H104" s="575"/>
      <c r="I104" s="715"/>
      <c r="J104" s="674"/>
      <c r="K104" s="674"/>
      <c r="L104" s="716"/>
      <c r="M104" s="674"/>
      <c r="N104" s="674"/>
      <c r="O104" s="674"/>
      <c r="P104" s="674"/>
      <c r="Q104" s="674"/>
      <c r="R104" s="674"/>
      <c r="S104" s="674"/>
      <c r="T104" s="674"/>
      <c r="U104" s="674"/>
      <c r="V104" s="674"/>
      <c r="W104" s="674"/>
      <c r="X104" s="674"/>
      <c r="Y104" s="674"/>
      <c r="Z104" s="674"/>
      <c r="AA104" s="674"/>
      <c r="AB104" s="674"/>
      <c r="AC104" s="674"/>
      <c r="AD104" s="674"/>
      <c r="AE104" s="674"/>
      <c r="AF104" s="674"/>
      <c r="AG104" s="674"/>
      <c r="AH104" s="674"/>
      <c r="AI104" s="674"/>
      <c r="AJ104" s="674"/>
      <c r="AK104" s="674"/>
      <c r="AL104" s="674"/>
      <c r="AM104" s="674"/>
      <c r="AN104" s="674"/>
      <c r="AO104" s="674"/>
      <c r="AP104" s="674"/>
      <c r="AQ104" s="674"/>
      <c r="AR104" s="674"/>
      <c r="AS104" s="674"/>
      <c r="AT104" s="674"/>
      <c r="AU104" s="674"/>
      <c r="AV104" s="674"/>
      <c r="AW104" s="674"/>
      <c r="AX104" s="674"/>
      <c r="AY104" s="674"/>
      <c r="AZ104" s="674"/>
      <c r="BA104" s="674"/>
      <c r="BB104" s="674"/>
      <c r="BC104" s="674"/>
      <c r="BD104" s="674"/>
      <c r="BE104" s="674"/>
      <c r="BF104" s="674"/>
      <c r="BG104" s="674"/>
      <c r="BH104" s="674"/>
      <c r="BI104" s="674"/>
      <c r="BJ104" s="674"/>
      <c r="BK104" s="674"/>
      <c r="BL104" s="674"/>
      <c r="BM104" s="674"/>
      <c r="BN104" s="674"/>
      <c r="BO104" s="717"/>
      <c r="BP104" s="717"/>
      <c r="BQ104" s="717"/>
    </row>
    <row r="105" spans="1:69" ht="15" customHeight="1">
      <c r="A105" s="574"/>
      <c r="B105" s="693"/>
      <c r="C105" s="630" t="s">
        <v>1565</v>
      </c>
      <c r="D105" s="755">
        <v>1</v>
      </c>
      <c r="E105" s="755">
        <v>1</v>
      </c>
      <c r="F105" s="631">
        <f t="shared" si="3"/>
        <v>0</v>
      </c>
      <c r="G105" s="537"/>
      <c r="H105" s="575"/>
      <c r="I105" s="715"/>
      <c r="J105" s="674">
        <v>0</v>
      </c>
      <c r="K105" s="674"/>
      <c r="L105" s="716"/>
      <c r="M105" s="674"/>
      <c r="N105" s="674"/>
      <c r="O105" s="674"/>
      <c r="P105" s="674"/>
      <c r="Q105" s="674"/>
      <c r="R105" s="674"/>
      <c r="S105" s="674"/>
      <c r="T105" s="674"/>
      <c r="U105" s="674"/>
      <c r="V105" s="674"/>
      <c r="W105" s="674"/>
      <c r="X105" s="674"/>
      <c r="Y105" s="674"/>
      <c r="Z105" s="674"/>
      <c r="AA105" s="674"/>
      <c r="AB105" s="674"/>
      <c r="AC105" s="674"/>
      <c r="AD105" s="674"/>
      <c r="AE105" s="674"/>
      <c r="AF105" s="674"/>
      <c r="AG105" s="674"/>
      <c r="AH105" s="674"/>
      <c r="AI105" s="674"/>
      <c r="AJ105" s="674"/>
      <c r="AK105" s="674"/>
      <c r="AL105" s="674"/>
      <c r="AM105" s="674"/>
      <c r="AN105" s="674"/>
      <c r="AO105" s="674"/>
      <c r="AP105" s="674"/>
      <c r="AQ105" s="674"/>
      <c r="AR105" s="674"/>
      <c r="AS105" s="674"/>
      <c r="AT105" s="674"/>
      <c r="AU105" s="674"/>
      <c r="AV105" s="674"/>
      <c r="AW105" s="674"/>
      <c r="AX105" s="674"/>
      <c r="AY105" s="674"/>
      <c r="AZ105" s="674"/>
      <c r="BA105" s="674"/>
      <c r="BB105" s="674"/>
      <c r="BC105" s="674"/>
      <c r="BD105" s="674"/>
      <c r="BE105" s="674"/>
      <c r="BF105" s="674"/>
      <c r="BG105" s="674"/>
      <c r="BH105" s="674"/>
      <c r="BI105" s="674"/>
      <c r="BJ105" s="674"/>
      <c r="BK105" s="674"/>
      <c r="BL105" s="674"/>
      <c r="BM105" s="674"/>
      <c r="BN105" s="674"/>
      <c r="BO105" s="717">
        <v>1</v>
      </c>
      <c r="BP105" s="717"/>
      <c r="BQ105" s="717"/>
    </row>
    <row r="106" spans="1:69" ht="15" customHeight="1">
      <c r="A106" s="574"/>
      <c r="B106" s="693"/>
      <c r="C106" s="630" t="s">
        <v>1749</v>
      </c>
      <c r="D106" s="755">
        <v>1</v>
      </c>
      <c r="E106" s="755">
        <v>1</v>
      </c>
      <c r="F106" s="631">
        <f t="shared" si="3"/>
        <v>0</v>
      </c>
      <c r="G106" s="537" t="s">
        <v>1750</v>
      </c>
      <c r="H106" s="575"/>
      <c r="I106" s="715"/>
      <c r="J106" s="674">
        <v>0</v>
      </c>
      <c r="K106" s="674"/>
      <c r="L106" s="716"/>
      <c r="M106" s="674"/>
      <c r="N106" s="674"/>
      <c r="O106" s="674"/>
      <c r="P106" s="674"/>
      <c r="Q106" s="674"/>
      <c r="R106" s="674"/>
      <c r="S106" s="674"/>
      <c r="T106" s="674"/>
      <c r="U106" s="674"/>
      <c r="V106" s="674"/>
      <c r="W106" s="674"/>
      <c r="X106" s="674"/>
      <c r="Y106" s="674"/>
      <c r="Z106" s="674"/>
      <c r="AA106" s="674"/>
      <c r="AB106" s="674"/>
      <c r="AC106" s="674"/>
      <c r="AD106" s="674"/>
      <c r="AE106" s="674"/>
      <c r="AF106" s="674"/>
      <c r="AG106" s="674"/>
      <c r="AH106" s="674"/>
      <c r="AI106" s="674"/>
      <c r="AJ106" s="674"/>
      <c r="AK106" s="674"/>
      <c r="AL106" s="674"/>
      <c r="AM106" s="674"/>
      <c r="AN106" s="674"/>
      <c r="AO106" s="674"/>
      <c r="AP106" s="674"/>
      <c r="AQ106" s="674"/>
      <c r="AR106" s="674"/>
      <c r="AS106" s="674"/>
      <c r="AT106" s="674"/>
      <c r="AU106" s="674"/>
      <c r="AV106" s="674"/>
      <c r="AW106" s="674"/>
      <c r="AX106" s="674"/>
      <c r="AY106" s="674"/>
      <c r="AZ106" s="674"/>
      <c r="BA106" s="674"/>
      <c r="BB106" s="674"/>
      <c r="BC106" s="674"/>
      <c r="BD106" s="674"/>
      <c r="BE106" s="674"/>
      <c r="BF106" s="674"/>
      <c r="BG106" s="674"/>
      <c r="BH106" s="674"/>
      <c r="BI106" s="674"/>
      <c r="BJ106" s="674"/>
      <c r="BK106" s="674"/>
      <c r="BL106" s="674"/>
      <c r="BM106" s="674"/>
      <c r="BN106" s="674"/>
      <c r="BO106" s="717">
        <v>1</v>
      </c>
      <c r="BP106" s="717"/>
      <c r="BQ106" s="717"/>
    </row>
    <row r="107" spans="1:69" ht="15" customHeight="1">
      <c r="A107" s="574"/>
      <c r="B107" s="693"/>
      <c r="C107" s="614" t="s">
        <v>1933</v>
      </c>
      <c r="D107" s="755">
        <v>2</v>
      </c>
      <c r="E107" s="755">
        <v>5</v>
      </c>
      <c r="F107" s="631">
        <f t="shared" si="3"/>
        <v>3</v>
      </c>
      <c r="G107" s="537"/>
      <c r="H107" s="575"/>
      <c r="I107" s="715"/>
      <c r="J107" s="674">
        <v>1</v>
      </c>
      <c r="K107" s="674">
        <v>2</v>
      </c>
      <c r="L107" s="674">
        <v>3</v>
      </c>
      <c r="M107" s="674">
        <v>4</v>
      </c>
      <c r="N107" s="674">
        <v>5</v>
      </c>
      <c r="O107" s="674"/>
      <c r="P107" s="674"/>
      <c r="Q107" s="674"/>
      <c r="R107" s="674"/>
      <c r="S107" s="674"/>
      <c r="T107" s="674"/>
      <c r="U107" s="674"/>
      <c r="V107" s="674"/>
      <c r="W107" s="674"/>
      <c r="X107" s="674"/>
      <c r="Y107" s="674"/>
      <c r="Z107" s="674"/>
      <c r="AA107" s="674"/>
      <c r="AB107" s="674"/>
      <c r="AC107" s="674"/>
      <c r="AD107" s="674"/>
      <c r="AE107" s="674"/>
      <c r="AF107" s="674"/>
      <c r="AG107" s="674"/>
      <c r="AH107" s="674"/>
      <c r="AI107" s="674"/>
      <c r="AJ107" s="674"/>
      <c r="AK107" s="674"/>
      <c r="AL107" s="674"/>
      <c r="AM107" s="674"/>
      <c r="AN107" s="674"/>
      <c r="AO107" s="674"/>
      <c r="AP107" s="674"/>
      <c r="AQ107" s="674"/>
      <c r="AR107" s="674"/>
      <c r="AS107" s="674"/>
      <c r="AT107" s="674"/>
      <c r="AU107" s="674"/>
      <c r="AV107" s="674"/>
      <c r="AW107" s="674"/>
      <c r="AX107" s="674"/>
      <c r="AY107" s="674"/>
      <c r="AZ107" s="674"/>
      <c r="BA107" s="674"/>
      <c r="BB107" s="674"/>
      <c r="BC107" s="674"/>
      <c r="BD107" s="674"/>
      <c r="BE107" s="674"/>
      <c r="BF107" s="674"/>
      <c r="BG107" s="674"/>
      <c r="BH107" s="674"/>
      <c r="BI107" s="674"/>
      <c r="BJ107" s="674"/>
      <c r="BK107" s="674"/>
      <c r="BL107" s="674"/>
      <c r="BM107" s="674"/>
      <c r="BN107" s="674"/>
      <c r="BO107" s="717"/>
      <c r="BP107" s="717"/>
      <c r="BQ107" s="717"/>
    </row>
    <row r="108" spans="1:69" ht="15" customHeight="1">
      <c r="A108" s="574"/>
      <c r="B108" s="707"/>
      <c r="C108" s="632" t="s">
        <v>864</v>
      </c>
      <c r="D108" s="768">
        <v>3</v>
      </c>
      <c r="E108" s="768">
        <v>2</v>
      </c>
      <c r="F108" s="634">
        <f t="shared" si="3"/>
        <v>-1</v>
      </c>
      <c r="G108" s="635"/>
      <c r="H108" s="575"/>
      <c r="I108" s="715"/>
      <c r="J108" s="674"/>
      <c r="K108" s="674"/>
      <c r="L108" s="716"/>
      <c r="M108" s="674"/>
      <c r="N108" s="674"/>
      <c r="O108" s="674"/>
      <c r="P108" s="674"/>
      <c r="Q108" s="674"/>
      <c r="R108" s="674"/>
      <c r="S108" s="674"/>
      <c r="T108" s="674"/>
      <c r="U108" s="674"/>
      <c r="V108" s="674"/>
      <c r="W108" s="674"/>
      <c r="X108" s="674"/>
      <c r="Y108" s="674"/>
      <c r="Z108" s="674"/>
      <c r="AA108" s="674"/>
      <c r="AB108" s="674"/>
      <c r="AC108" s="674"/>
      <c r="AD108" s="674"/>
      <c r="AE108" s="674"/>
      <c r="AF108" s="674"/>
      <c r="AG108" s="674"/>
      <c r="AH108" s="674"/>
      <c r="AI108" s="674"/>
      <c r="AJ108" s="674"/>
      <c r="AK108" s="674"/>
      <c r="AL108" s="674"/>
      <c r="AM108" s="674"/>
      <c r="AN108" s="674"/>
      <c r="AO108" s="674"/>
      <c r="AP108" s="674"/>
      <c r="AQ108" s="674"/>
      <c r="AR108" s="674"/>
      <c r="AS108" s="674"/>
      <c r="AT108" s="674"/>
      <c r="AU108" s="674"/>
      <c r="AV108" s="674"/>
      <c r="AW108" s="674"/>
      <c r="AX108" s="674"/>
      <c r="AY108" s="674"/>
      <c r="AZ108" s="674"/>
      <c r="BA108" s="674"/>
      <c r="BB108" s="674"/>
      <c r="BC108" s="674"/>
      <c r="BD108" s="674"/>
      <c r="BE108" s="674"/>
      <c r="BF108" s="674"/>
      <c r="BG108" s="674"/>
      <c r="BH108" s="674"/>
      <c r="BI108" s="674"/>
      <c r="BJ108" s="674"/>
      <c r="BK108" s="674"/>
      <c r="BL108" s="674"/>
      <c r="BM108" s="674"/>
      <c r="BN108" s="674"/>
      <c r="BO108" s="717"/>
      <c r="BP108" s="717"/>
      <c r="BQ108" s="717"/>
    </row>
    <row r="109" spans="1:69" ht="15" customHeight="1">
      <c r="A109" s="574"/>
      <c r="B109" s="702"/>
      <c r="C109" s="636" t="s">
        <v>1239</v>
      </c>
      <c r="D109" s="759">
        <v>2</v>
      </c>
      <c r="E109" s="759">
        <v>2</v>
      </c>
      <c r="F109" s="638">
        <f t="shared" si="3"/>
        <v>0</v>
      </c>
      <c r="G109" s="596"/>
      <c r="H109" s="575"/>
      <c r="I109" s="715"/>
      <c r="J109" s="674">
        <v>4</v>
      </c>
      <c r="K109" s="674">
        <v>5</v>
      </c>
      <c r="L109" s="674"/>
      <c r="M109" s="727"/>
      <c r="N109" s="674"/>
      <c r="O109" s="674"/>
      <c r="P109" s="674"/>
      <c r="Q109" s="674"/>
      <c r="R109" s="674"/>
      <c r="S109" s="674"/>
      <c r="T109" s="674"/>
      <c r="U109" s="674"/>
      <c r="V109" s="674"/>
      <c r="W109" s="674"/>
      <c r="X109" s="674"/>
      <c r="Y109" s="674"/>
      <c r="Z109" s="674"/>
      <c r="AA109" s="674"/>
      <c r="AB109" s="674"/>
      <c r="AC109" s="674"/>
      <c r="AD109" s="674"/>
      <c r="AE109" s="674"/>
      <c r="AF109" s="674"/>
      <c r="AG109" s="674"/>
      <c r="AH109" s="674"/>
      <c r="AI109" s="674"/>
      <c r="AJ109" s="674"/>
      <c r="AK109" s="674"/>
      <c r="AL109" s="674"/>
      <c r="AM109" s="674"/>
      <c r="AN109" s="674"/>
      <c r="AO109" s="674"/>
      <c r="AP109" s="674"/>
      <c r="AQ109" s="674"/>
      <c r="AR109" s="674"/>
      <c r="AS109" s="674"/>
      <c r="AT109" s="674"/>
      <c r="AU109" s="674"/>
      <c r="AV109" s="674"/>
      <c r="AW109" s="674"/>
      <c r="AX109" s="674"/>
      <c r="AY109" s="674"/>
      <c r="AZ109" s="674"/>
      <c r="BA109" s="674"/>
      <c r="BB109" s="674"/>
      <c r="BC109" s="674"/>
      <c r="BD109" s="674"/>
      <c r="BE109" s="674"/>
      <c r="BF109" s="674"/>
      <c r="BG109" s="674"/>
      <c r="BH109" s="674"/>
      <c r="BI109" s="674"/>
      <c r="BJ109" s="674"/>
      <c r="BK109" s="674"/>
      <c r="BL109" s="674"/>
      <c r="BM109" s="674"/>
      <c r="BN109" s="674"/>
      <c r="BO109" s="717">
        <v>2</v>
      </c>
      <c r="BP109" s="717"/>
      <c r="BQ109" s="717"/>
    </row>
    <row r="110" spans="1:69" ht="15" customHeight="1">
      <c r="A110" s="574"/>
      <c r="B110" s="702"/>
      <c r="C110" s="593" t="s">
        <v>1240</v>
      </c>
      <c r="D110" s="755">
        <v>7</v>
      </c>
      <c r="E110" s="755">
        <v>7</v>
      </c>
      <c r="F110" s="631">
        <f t="shared" si="3"/>
        <v>0</v>
      </c>
      <c r="G110" s="615" t="s">
        <v>1981</v>
      </c>
      <c r="H110" s="575"/>
      <c r="I110" s="715"/>
      <c r="J110" s="674">
        <v>1</v>
      </c>
      <c r="K110" s="674">
        <v>2</v>
      </c>
      <c r="L110" s="674">
        <v>3</v>
      </c>
      <c r="M110" s="727">
        <v>7</v>
      </c>
      <c r="N110" s="674">
        <v>8</v>
      </c>
      <c r="O110" s="674">
        <v>9</v>
      </c>
      <c r="P110" s="674">
        <v>10</v>
      </c>
      <c r="Q110" s="674"/>
      <c r="R110" s="674"/>
      <c r="S110" s="674"/>
      <c r="T110" s="674"/>
      <c r="U110" s="674"/>
      <c r="V110" s="674"/>
      <c r="W110" s="674"/>
      <c r="X110" s="674"/>
      <c r="Y110" s="674"/>
      <c r="Z110" s="674"/>
      <c r="AA110" s="674"/>
      <c r="AB110" s="674"/>
      <c r="AC110" s="674"/>
      <c r="AD110" s="674"/>
      <c r="AE110" s="674"/>
      <c r="AF110" s="674"/>
      <c r="AG110" s="674"/>
      <c r="AH110" s="674"/>
      <c r="AI110" s="674"/>
      <c r="AJ110" s="674"/>
      <c r="AK110" s="674"/>
      <c r="AL110" s="674"/>
      <c r="AM110" s="674"/>
      <c r="AN110" s="674"/>
      <c r="AO110" s="674"/>
      <c r="AP110" s="674"/>
      <c r="AQ110" s="674"/>
      <c r="AR110" s="674"/>
      <c r="AS110" s="674"/>
      <c r="AT110" s="674"/>
      <c r="AU110" s="674"/>
      <c r="AV110" s="674"/>
      <c r="AW110" s="674"/>
      <c r="AX110" s="674"/>
      <c r="AY110" s="674"/>
      <c r="AZ110" s="674"/>
      <c r="BA110" s="674"/>
      <c r="BB110" s="674"/>
      <c r="BC110" s="674"/>
      <c r="BD110" s="674"/>
      <c r="BE110" s="674"/>
      <c r="BF110" s="674"/>
      <c r="BG110" s="674"/>
      <c r="BH110" s="674"/>
      <c r="BI110" s="674"/>
      <c r="BJ110" s="674"/>
      <c r="BK110" s="674"/>
      <c r="BL110" s="674"/>
      <c r="BM110" s="674"/>
      <c r="BN110" s="674"/>
      <c r="BO110" s="717">
        <v>7</v>
      </c>
      <c r="BP110" s="717"/>
      <c r="BQ110" s="717"/>
    </row>
    <row r="111" spans="1:69" ht="15" customHeight="1">
      <c r="A111" s="574"/>
      <c r="B111" s="702"/>
      <c r="C111" s="593" t="s">
        <v>1751</v>
      </c>
      <c r="D111" s="755">
        <v>1</v>
      </c>
      <c r="E111" s="755">
        <v>1</v>
      </c>
      <c r="F111" s="631">
        <f t="shared" si="3"/>
        <v>0</v>
      </c>
      <c r="G111" s="537"/>
      <c r="H111" s="575"/>
      <c r="I111" s="715"/>
      <c r="J111" s="674">
        <v>6</v>
      </c>
      <c r="K111" s="674"/>
      <c r="L111" s="674"/>
      <c r="M111" s="727"/>
      <c r="N111" s="674"/>
      <c r="O111" s="674"/>
      <c r="P111" s="674"/>
      <c r="Q111" s="674"/>
      <c r="R111" s="674"/>
      <c r="S111" s="674"/>
      <c r="T111" s="674"/>
      <c r="U111" s="674"/>
      <c r="V111" s="674"/>
      <c r="W111" s="674"/>
      <c r="X111" s="674"/>
      <c r="Y111" s="674"/>
      <c r="Z111" s="674"/>
      <c r="AA111" s="674"/>
      <c r="AB111" s="674"/>
      <c r="AC111" s="674"/>
      <c r="AD111" s="674"/>
      <c r="AE111" s="674"/>
      <c r="AF111" s="674"/>
      <c r="AG111" s="674"/>
      <c r="AH111" s="674"/>
      <c r="AI111" s="674"/>
      <c r="AJ111" s="674"/>
      <c r="AK111" s="674"/>
      <c r="AL111" s="674"/>
      <c r="AM111" s="674"/>
      <c r="AN111" s="674"/>
      <c r="AO111" s="674"/>
      <c r="AP111" s="674"/>
      <c r="AQ111" s="674"/>
      <c r="AR111" s="674"/>
      <c r="AS111" s="674"/>
      <c r="AT111" s="674"/>
      <c r="AU111" s="674"/>
      <c r="AV111" s="674"/>
      <c r="AW111" s="674"/>
      <c r="AX111" s="674"/>
      <c r="AY111" s="674"/>
      <c r="AZ111" s="674"/>
      <c r="BA111" s="674"/>
      <c r="BB111" s="674"/>
      <c r="BC111" s="674"/>
      <c r="BD111" s="674"/>
      <c r="BE111" s="674"/>
      <c r="BF111" s="674"/>
      <c r="BG111" s="674"/>
      <c r="BH111" s="674"/>
      <c r="BI111" s="674"/>
      <c r="BJ111" s="674"/>
      <c r="BK111" s="674"/>
      <c r="BL111" s="674"/>
      <c r="BM111" s="674"/>
      <c r="BN111" s="674"/>
      <c r="BO111" s="717">
        <v>1</v>
      </c>
      <c r="BP111" s="717"/>
      <c r="BQ111" s="717"/>
    </row>
    <row r="112" spans="1:69" ht="15" customHeight="1">
      <c r="A112" s="574"/>
      <c r="B112" s="702"/>
      <c r="C112" s="593" t="s">
        <v>1468</v>
      </c>
      <c r="D112" s="755">
        <v>2</v>
      </c>
      <c r="E112" s="755">
        <v>2</v>
      </c>
      <c r="F112" s="631">
        <f t="shared" si="3"/>
        <v>0</v>
      </c>
      <c r="G112" s="537"/>
      <c r="H112" s="575"/>
      <c r="I112" s="715"/>
      <c r="J112" s="674">
        <v>0</v>
      </c>
      <c r="K112" s="674">
        <v>0</v>
      </c>
      <c r="L112" s="716"/>
      <c r="M112" s="674"/>
      <c r="N112" s="674"/>
      <c r="O112" s="674"/>
      <c r="P112" s="674"/>
      <c r="Q112" s="674"/>
      <c r="R112" s="674"/>
      <c r="S112" s="674"/>
      <c r="T112" s="674"/>
      <c r="U112" s="674"/>
      <c r="V112" s="674"/>
      <c r="W112" s="674"/>
      <c r="X112" s="674"/>
      <c r="Y112" s="674"/>
      <c r="Z112" s="674"/>
      <c r="AA112" s="674"/>
      <c r="AB112" s="674"/>
      <c r="AC112" s="674"/>
      <c r="AD112" s="674"/>
      <c r="AE112" s="674"/>
      <c r="AF112" s="674"/>
      <c r="AG112" s="674"/>
      <c r="AH112" s="674"/>
      <c r="AI112" s="674"/>
      <c r="AJ112" s="674"/>
      <c r="AK112" s="674"/>
      <c r="AL112" s="674"/>
      <c r="AM112" s="674"/>
      <c r="AN112" s="674"/>
      <c r="AO112" s="674"/>
      <c r="AP112" s="674"/>
      <c r="AQ112" s="674"/>
      <c r="AR112" s="674"/>
      <c r="AS112" s="674"/>
      <c r="AT112" s="674"/>
      <c r="AU112" s="674"/>
      <c r="AV112" s="674"/>
      <c r="AW112" s="674"/>
      <c r="AX112" s="674"/>
      <c r="AY112" s="674"/>
      <c r="AZ112" s="674"/>
      <c r="BA112" s="674"/>
      <c r="BB112" s="674"/>
      <c r="BC112" s="674"/>
      <c r="BD112" s="674"/>
      <c r="BE112" s="674"/>
      <c r="BF112" s="674"/>
      <c r="BG112" s="674"/>
      <c r="BH112" s="674"/>
      <c r="BI112" s="674"/>
      <c r="BJ112" s="674"/>
      <c r="BK112" s="674"/>
      <c r="BL112" s="674"/>
      <c r="BM112" s="674"/>
      <c r="BN112" s="674"/>
      <c r="BO112" s="717">
        <v>2</v>
      </c>
      <c r="BP112" s="717"/>
      <c r="BQ112" s="717"/>
    </row>
    <row r="113" spans="1:69" ht="15" customHeight="1">
      <c r="A113" s="574"/>
      <c r="B113" s="694"/>
      <c r="C113" s="593" t="s">
        <v>752</v>
      </c>
      <c r="D113" s="755">
        <v>11</v>
      </c>
      <c r="E113" s="755">
        <v>11</v>
      </c>
      <c r="F113" s="631">
        <f t="shared" si="3"/>
        <v>0</v>
      </c>
      <c r="G113" s="537" t="s">
        <v>1934</v>
      </c>
      <c r="H113" s="575"/>
      <c r="I113" s="715"/>
      <c r="J113" s="674"/>
      <c r="K113" s="674"/>
      <c r="L113" s="716"/>
      <c r="M113" s="674"/>
      <c r="N113" s="674"/>
      <c r="O113" s="674"/>
      <c r="P113" s="674"/>
      <c r="Q113" s="674"/>
      <c r="R113" s="674"/>
      <c r="S113" s="674"/>
      <c r="T113" s="674"/>
      <c r="U113" s="674"/>
      <c r="V113" s="674"/>
      <c r="W113" s="674"/>
      <c r="X113" s="674"/>
      <c r="Y113" s="674"/>
      <c r="Z113" s="674"/>
      <c r="AA113" s="674"/>
      <c r="AB113" s="674"/>
      <c r="AC113" s="674"/>
      <c r="AD113" s="674"/>
      <c r="AE113" s="674"/>
      <c r="AF113" s="674"/>
      <c r="AG113" s="674"/>
      <c r="AH113" s="674"/>
      <c r="AI113" s="674"/>
      <c r="AJ113" s="674"/>
      <c r="AK113" s="674"/>
      <c r="AL113" s="674"/>
      <c r="AM113" s="674"/>
      <c r="AN113" s="674"/>
      <c r="AO113" s="674"/>
      <c r="AP113" s="674"/>
      <c r="AQ113" s="674"/>
      <c r="AR113" s="674"/>
      <c r="AS113" s="674"/>
      <c r="AT113" s="674"/>
      <c r="AU113" s="674"/>
      <c r="AV113" s="674"/>
      <c r="AW113" s="674"/>
      <c r="AX113" s="674"/>
      <c r="AY113" s="674"/>
      <c r="AZ113" s="674"/>
      <c r="BA113" s="674"/>
      <c r="BB113" s="674"/>
      <c r="BC113" s="674"/>
      <c r="BD113" s="674"/>
      <c r="BE113" s="674"/>
      <c r="BF113" s="674"/>
      <c r="BG113" s="674"/>
      <c r="BH113" s="674"/>
      <c r="BI113" s="674"/>
      <c r="BJ113" s="674"/>
      <c r="BK113" s="674"/>
      <c r="BL113" s="674"/>
      <c r="BM113" s="674"/>
      <c r="BN113" s="674"/>
      <c r="BO113" s="717"/>
      <c r="BP113" s="717"/>
      <c r="BQ113" s="717"/>
    </row>
    <row r="114" spans="1:69" ht="15" customHeight="1">
      <c r="A114" s="574"/>
      <c r="B114" s="694"/>
      <c r="C114" s="593" t="s">
        <v>120</v>
      </c>
      <c r="D114" s="755">
        <v>8</v>
      </c>
      <c r="E114" s="755">
        <v>8</v>
      </c>
      <c r="F114" s="631">
        <f t="shared" si="3"/>
        <v>0</v>
      </c>
      <c r="G114" s="537"/>
      <c r="H114" s="575"/>
      <c r="I114" s="715"/>
      <c r="J114" s="674"/>
      <c r="K114" s="674"/>
      <c r="L114" s="716"/>
      <c r="M114" s="674"/>
      <c r="N114" s="674"/>
      <c r="O114" s="674"/>
      <c r="P114" s="674"/>
      <c r="Q114" s="674"/>
      <c r="R114" s="674"/>
      <c r="S114" s="674"/>
      <c r="T114" s="674"/>
      <c r="U114" s="674"/>
      <c r="V114" s="674"/>
      <c r="W114" s="674"/>
      <c r="X114" s="674"/>
      <c r="Y114" s="674"/>
      <c r="Z114" s="674"/>
      <c r="AA114" s="674"/>
      <c r="AB114" s="674"/>
      <c r="AC114" s="674"/>
      <c r="AD114" s="674"/>
      <c r="AE114" s="674"/>
      <c r="AF114" s="674"/>
      <c r="AG114" s="674"/>
      <c r="AH114" s="674"/>
      <c r="AI114" s="674"/>
      <c r="AJ114" s="674"/>
      <c r="AK114" s="674"/>
      <c r="AL114" s="674"/>
      <c r="AM114" s="674"/>
      <c r="AN114" s="674"/>
      <c r="AO114" s="674"/>
      <c r="AP114" s="674"/>
      <c r="AQ114" s="674"/>
      <c r="AR114" s="674"/>
      <c r="AS114" s="674"/>
      <c r="AT114" s="674"/>
      <c r="AU114" s="674"/>
      <c r="AV114" s="674"/>
      <c r="AW114" s="674"/>
      <c r="AX114" s="674"/>
      <c r="AY114" s="674"/>
      <c r="AZ114" s="674"/>
      <c r="BA114" s="674"/>
      <c r="BB114" s="674"/>
      <c r="BC114" s="674"/>
      <c r="BD114" s="674"/>
      <c r="BE114" s="674"/>
      <c r="BF114" s="674"/>
      <c r="BG114" s="674"/>
      <c r="BH114" s="674"/>
      <c r="BI114" s="674"/>
      <c r="BJ114" s="674"/>
      <c r="BK114" s="674"/>
      <c r="BL114" s="674"/>
      <c r="BM114" s="674"/>
      <c r="BN114" s="674"/>
      <c r="BO114" s="717"/>
      <c r="BP114" s="717"/>
      <c r="BQ114" s="717"/>
    </row>
    <row r="115" spans="1:69" ht="15" customHeight="1">
      <c r="A115" s="574"/>
      <c r="B115" s="693"/>
      <c r="C115" s="636" t="s">
        <v>1935</v>
      </c>
      <c r="D115" s="751">
        <v>10</v>
      </c>
      <c r="E115" s="751">
        <v>0</v>
      </c>
      <c r="F115" s="536">
        <f t="shared" si="3"/>
        <v>-10</v>
      </c>
      <c r="G115" s="596" t="s">
        <v>1982</v>
      </c>
      <c r="H115" s="575"/>
      <c r="I115" s="715"/>
      <c r="J115" s="674">
        <v>1</v>
      </c>
      <c r="K115" s="674">
        <v>2</v>
      </c>
      <c r="L115" s="674">
        <v>3</v>
      </c>
      <c r="M115" s="674">
        <v>4</v>
      </c>
      <c r="N115" s="674">
        <v>5</v>
      </c>
      <c r="O115" s="674">
        <v>6</v>
      </c>
      <c r="P115" s="674">
        <v>7</v>
      </c>
      <c r="Q115" s="674">
        <v>8</v>
      </c>
      <c r="R115" s="674">
        <v>9</v>
      </c>
      <c r="S115" s="674">
        <v>10</v>
      </c>
      <c r="T115" s="674"/>
      <c r="U115" s="674"/>
      <c r="V115" s="674"/>
      <c r="W115" s="674"/>
      <c r="X115" s="674"/>
      <c r="Y115" s="674"/>
      <c r="Z115" s="674"/>
      <c r="AA115" s="674"/>
      <c r="AB115" s="674"/>
      <c r="AC115" s="674"/>
      <c r="AD115" s="674"/>
      <c r="AE115" s="674"/>
      <c r="AF115" s="674"/>
      <c r="AG115" s="674"/>
      <c r="AH115" s="674"/>
      <c r="AI115" s="674"/>
      <c r="AJ115" s="674"/>
      <c r="AK115" s="674"/>
      <c r="AL115" s="674"/>
      <c r="AM115" s="674"/>
      <c r="AN115" s="674"/>
      <c r="AO115" s="674"/>
      <c r="AP115" s="674"/>
      <c r="AQ115" s="674"/>
      <c r="AR115" s="674"/>
      <c r="AS115" s="674"/>
      <c r="AT115" s="674"/>
      <c r="AU115" s="674"/>
      <c r="AV115" s="674"/>
      <c r="AW115" s="674"/>
      <c r="AX115" s="674"/>
      <c r="AY115" s="674"/>
      <c r="AZ115" s="674"/>
      <c r="BA115" s="674"/>
      <c r="BB115" s="674"/>
      <c r="BC115" s="674"/>
      <c r="BD115" s="674"/>
      <c r="BE115" s="674"/>
      <c r="BF115" s="674"/>
      <c r="BG115" s="674"/>
      <c r="BH115" s="674"/>
      <c r="BI115" s="674"/>
      <c r="BJ115" s="674"/>
      <c r="BK115" s="674"/>
      <c r="BL115" s="674"/>
      <c r="BM115" s="674"/>
      <c r="BN115" s="674"/>
      <c r="BO115" s="717">
        <v>10</v>
      </c>
      <c r="BP115" s="717"/>
      <c r="BQ115" s="717"/>
    </row>
    <row r="116" spans="1:69" ht="15" customHeight="1">
      <c r="A116" s="574"/>
      <c r="B116" s="693"/>
      <c r="C116" s="636" t="s">
        <v>1983</v>
      </c>
      <c r="D116" s="751">
        <v>0</v>
      </c>
      <c r="E116" s="751">
        <v>3</v>
      </c>
      <c r="F116" s="536"/>
      <c r="G116" s="596" t="s">
        <v>1970</v>
      </c>
      <c r="H116" s="575"/>
      <c r="I116" s="715"/>
      <c r="J116" s="674"/>
      <c r="K116" s="674"/>
      <c r="L116" s="674"/>
      <c r="M116" s="674"/>
      <c r="N116" s="674"/>
      <c r="O116" s="674"/>
      <c r="P116" s="674"/>
      <c r="Q116" s="674"/>
      <c r="R116" s="674"/>
      <c r="S116" s="674"/>
      <c r="T116" s="674"/>
      <c r="U116" s="674"/>
      <c r="V116" s="674"/>
      <c r="W116" s="674"/>
      <c r="X116" s="674"/>
      <c r="Y116" s="674"/>
      <c r="Z116" s="674"/>
      <c r="AA116" s="674"/>
      <c r="AB116" s="674"/>
      <c r="AC116" s="674"/>
      <c r="AD116" s="674"/>
      <c r="AE116" s="674"/>
      <c r="AF116" s="674"/>
      <c r="AG116" s="674"/>
      <c r="AH116" s="674"/>
      <c r="AI116" s="674"/>
      <c r="AJ116" s="674"/>
      <c r="AK116" s="674"/>
      <c r="AL116" s="674"/>
      <c r="AM116" s="674"/>
      <c r="AN116" s="674"/>
      <c r="AO116" s="674"/>
      <c r="AP116" s="674"/>
      <c r="AQ116" s="674"/>
      <c r="AR116" s="674"/>
      <c r="AS116" s="674"/>
      <c r="AT116" s="674"/>
      <c r="AU116" s="674"/>
      <c r="AV116" s="674"/>
      <c r="AW116" s="674"/>
      <c r="AX116" s="674"/>
      <c r="AY116" s="674"/>
      <c r="AZ116" s="674"/>
      <c r="BA116" s="674"/>
      <c r="BB116" s="674"/>
      <c r="BC116" s="674"/>
      <c r="BD116" s="674"/>
      <c r="BE116" s="674"/>
      <c r="BF116" s="674"/>
      <c r="BG116" s="674"/>
      <c r="BH116" s="674"/>
      <c r="BI116" s="674"/>
      <c r="BJ116" s="674"/>
      <c r="BK116" s="674"/>
      <c r="BL116" s="674"/>
      <c r="BM116" s="674"/>
      <c r="BN116" s="674"/>
      <c r="BO116" s="717"/>
      <c r="BP116" s="717"/>
      <c r="BQ116" s="717"/>
    </row>
    <row r="117" spans="1:69" ht="15" customHeight="1">
      <c r="A117" s="574"/>
      <c r="B117" s="693"/>
      <c r="C117" s="636" t="s">
        <v>1984</v>
      </c>
      <c r="D117" s="751">
        <v>0</v>
      </c>
      <c r="E117" s="751">
        <v>7</v>
      </c>
      <c r="F117" s="536"/>
      <c r="G117" s="596" t="s">
        <v>1970</v>
      </c>
      <c r="H117" s="575"/>
      <c r="I117" s="715"/>
      <c r="J117" s="674"/>
      <c r="K117" s="674"/>
      <c r="L117" s="674"/>
      <c r="M117" s="674"/>
      <c r="N117" s="674"/>
      <c r="O117" s="674"/>
      <c r="P117" s="674"/>
      <c r="Q117" s="674"/>
      <c r="R117" s="674"/>
      <c r="S117" s="674"/>
      <c r="T117" s="674"/>
      <c r="U117" s="674"/>
      <c r="V117" s="674"/>
      <c r="W117" s="674"/>
      <c r="X117" s="674"/>
      <c r="Y117" s="674"/>
      <c r="Z117" s="674"/>
      <c r="AA117" s="674"/>
      <c r="AB117" s="674"/>
      <c r="AC117" s="674"/>
      <c r="AD117" s="674"/>
      <c r="AE117" s="674"/>
      <c r="AF117" s="674"/>
      <c r="AG117" s="674"/>
      <c r="AH117" s="674"/>
      <c r="AI117" s="674"/>
      <c r="AJ117" s="674"/>
      <c r="AK117" s="674"/>
      <c r="AL117" s="674"/>
      <c r="AM117" s="674"/>
      <c r="AN117" s="674"/>
      <c r="AO117" s="674"/>
      <c r="AP117" s="674"/>
      <c r="AQ117" s="674"/>
      <c r="AR117" s="674"/>
      <c r="AS117" s="674"/>
      <c r="AT117" s="674"/>
      <c r="AU117" s="674"/>
      <c r="AV117" s="674"/>
      <c r="AW117" s="674"/>
      <c r="AX117" s="674"/>
      <c r="AY117" s="674"/>
      <c r="AZ117" s="674"/>
      <c r="BA117" s="674"/>
      <c r="BB117" s="674"/>
      <c r="BC117" s="674"/>
      <c r="BD117" s="674"/>
      <c r="BE117" s="674"/>
      <c r="BF117" s="674"/>
      <c r="BG117" s="674"/>
      <c r="BH117" s="674"/>
      <c r="BI117" s="674"/>
      <c r="BJ117" s="674"/>
      <c r="BK117" s="674"/>
      <c r="BL117" s="674"/>
      <c r="BM117" s="674"/>
      <c r="BN117" s="674"/>
      <c r="BO117" s="717"/>
      <c r="BP117" s="717"/>
      <c r="BQ117" s="717"/>
    </row>
    <row r="118" spans="1:69" ht="15" customHeight="1">
      <c r="A118" s="574"/>
      <c r="B118" s="693"/>
      <c r="C118" s="593" t="s">
        <v>1172</v>
      </c>
      <c r="D118" s="751">
        <v>1</v>
      </c>
      <c r="E118" s="751">
        <v>1</v>
      </c>
      <c r="F118" s="536">
        <f t="shared" ref="F118:F149" si="4">E118-D118</f>
        <v>0</v>
      </c>
      <c r="G118" s="537" t="s">
        <v>1572</v>
      </c>
      <c r="H118" s="575"/>
      <c r="I118" s="715"/>
      <c r="J118" s="674"/>
      <c r="K118" s="674"/>
      <c r="L118" s="716"/>
      <c r="M118" s="674"/>
      <c r="N118" s="674"/>
      <c r="O118" s="674"/>
      <c r="P118" s="674"/>
      <c r="Q118" s="674"/>
      <c r="R118" s="674"/>
      <c r="S118" s="674"/>
      <c r="T118" s="674"/>
      <c r="U118" s="674"/>
      <c r="V118" s="674"/>
      <c r="W118" s="674"/>
      <c r="X118" s="674"/>
      <c r="Y118" s="674"/>
      <c r="Z118" s="674"/>
      <c r="AA118" s="674"/>
      <c r="AB118" s="674"/>
      <c r="AC118" s="674"/>
      <c r="AD118" s="674"/>
      <c r="AE118" s="674"/>
      <c r="AF118" s="674"/>
      <c r="AG118" s="674"/>
      <c r="AH118" s="674"/>
      <c r="AI118" s="674"/>
      <c r="AJ118" s="674"/>
      <c r="AK118" s="674"/>
      <c r="AL118" s="674"/>
      <c r="AM118" s="674"/>
      <c r="AN118" s="674"/>
      <c r="AO118" s="674"/>
      <c r="AP118" s="674"/>
      <c r="AQ118" s="674"/>
      <c r="AR118" s="674"/>
      <c r="AS118" s="674"/>
      <c r="AT118" s="674"/>
      <c r="AU118" s="674"/>
      <c r="AV118" s="674"/>
      <c r="AW118" s="674"/>
      <c r="AX118" s="674"/>
      <c r="AY118" s="674"/>
      <c r="AZ118" s="674"/>
      <c r="BA118" s="674"/>
      <c r="BB118" s="674"/>
      <c r="BC118" s="674"/>
      <c r="BD118" s="674"/>
      <c r="BE118" s="674"/>
      <c r="BF118" s="674"/>
      <c r="BG118" s="674"/>
      <c r="BH118" s="674"/>
      <c r="BI118" s="674"/>
      <c r="BJ118" s="674"/>
      <c r="BK118" s="674"/>
      <c r="BL118" s="674"/>
      <c r="BM118" s="674"/>
      <c r="BN118" s="674"/>
      <c r="BO118" s="717"/>
      <c r="BP118" s="717"/>
      <c r="BQ118" s="717"/>
    </row>
    <row r="119" spans="1:69" ht="15" customHeight="1">
      <c r="A119" s="574"/>
      <c r="B119" s="702" t="s">
        <v>866</v>
      </c>
      <c r="C119" s="593" t="s">
        <v>403</v>
      </c>
      <c r="D119" s="751">
        <v>12</v>
      </c>
      <c r="E119" s="751">
        <v>12</v>
      </c>
      <c r="F119" s="536">
        <f t="shared" si="4"/>
        <v>0</v>
      </c>
      <c r="G119" s="537"/>
      <c r="H119" s="575"/>
      <c r="I119" s="715"/>
      <c r="J119" s="674"/>
      <c r="K119" s="674"/>
      <c r="L119" s="716"/>
      <c r="M119" s="674"/>
      <c r="N119" s="674"/>
      <c r="O119" s="674"/>
      <c r="P119" s="674"/>
      <c r="Q119" s="674"/>
      <c r="R119" s="674"/>
      <c r="S119" s="674"/>
      <c r="T119" s="674"/>
      <c r="U119" s="674"/>
      <c r="V119" s="674"/>
      <c r="W119" s="674"/>
      <c r="X119" s="674"/>
      <c r="Y119" s="674"/>
      <c r="Z119" s="674"/>
      <c r="AA119" s="674"/>
      <c r="AB119" s="674"/>
      <c r="AC119" s="674"/>
      <c r="AD119" s="674"/>
      <c r="AE119" s="674"/>
      <c r="AF119" s="674"/>
      <c r="AG119" s="674"/>
      <c r="AH119" s="674"/>
      <c r="AI119" s="674"/>
      <c r="AJ119" s="674"/>
      <c r="AK119" s="674"/>
      <c r="AL119" s="674"/>
      <c r="AM119" s="674"/>
      <c r="AN119" s="674"/>
      <c r="AO119" s="674"/>
      <c r="AP119" s="674"/>
      <c r="AQ119" s="674"/>
      <c r="AR119" s="674"/>
      <c r="AS119" s="674"/>
      <c r="AT119" s="674"/>
      <c r="AU119" s="674"/>
      <c r="AV119" s="674"/>
      <c r="AW119" s="674"/>
      <c r="AX119" s="674"/>
      <c r="AY119" s="674"/>
      <c r="AZ119" s="674"/>
      <c r="BA119" s="674"/>
      <c r="BB119" s="674"/>
      <c r="BC119" s="674"/>
      <c r="BD119" s="674"/>
      <c r="BE119" s="674"/>
      <c r="BF119" s="674"/>
      <c r="BG119" s="674"/>
      <c r="BH119" s="674"/>
      <c r="BI119" s="674"/>
      <c r="BJ119" s="674"/>
      <c r="BK119" s="674"/>
      <c r="BL119" s="674"/>
      <c r="BM119" s="674"/>
      <c r="BN119" s="674"/>
      <c r="BO119" s="717"/>
      <c r="BP119" s="717"/>
      <c r="BQ119" s="717"/>
    </row>
    <row r="120" spans="1:69" ht="15" customHeight="1">
      <c r="A120" s="574"/>
      <c r="B120" s="693"/>
      <c r="C120" s="593" t="s">
        <v>513</v>
      </c>
      <c r="D120" s="751">
        <v>11</v>
      </c>
      <c r="E120" s="751">
        <v>11</v>
      </c>
      <c r="F120" s="536">
        <f t="shared" si="4"/>
        <v>0</v>
      </c>
      <c r="G120" s="537" t="s">
        <v>1652</v>
      </c>
      <c r="H120" s="575"/>
      <c r="I120" s="715"/>
      <c r="J120" s="674">
        <v>1</v>
      </c>
      <c r="K120" s="674">
        <v>2</v>
      </c>
      <c r="L120" s="674">
        <v>3</v>
      </c>
      <c r="M120" s="674">
        <v>4</v>
      </c>
      <c r="N120" s="674">
        <v>5</v>
      </c>
      <c r="O120" s="674">
        <v>6</v>
      </c>
      <c r="P120" s="674">
        <v>7</v>
      </c>
      <c r="Q120" s="674">
        <v>8</v>
      </c>
      <c r="R120" s="674">
        <v>9</v>
      </c>
      <c r="S120" s="674">
        <v>10</v>
      </c>
      <c r="T120" s="674">
        <v>11</v>
      </c>
      <c r="U120" s="674"/>
      <c r="V120" s="674"/>
      <c r="W120" s="674"/>
      <c r="X120" s="674"/>
      <c r="Y120" s="674"/>
      <c r="Z120" s="674"/>
      <c r="AA120" s="674"/>
      <c r="AB120" s="674"/>
      <c r="AC120" s="674"/>
      <c r="AD120" s="674"/>
      <c r="AE120" s="674"/>
      <c r="AF120" s="674"/>
      <c r="AG120" s="674"/>
      <c r="AH120" s="674"/>
      <c r="AI120" s="674"/>
      <c r="AJ120" s="674"/>
      <c r="AK120" s="674"/>
      <c r="AL120" s="674"/>
      <c r="AM120" s="674"/>
      <c r="AN120" s="674"/>
      <c r="AO120" s="674"/>
      <c r="AP120" s="674"/>
      <c r="AQ120" s="674"/>
      <c r="AR120" s="674"/>
      <c r="AS120" s="674"/>
      <c r="AT120" s="674"/>
      <c r="AU120" s="674"/>
      <c r="AV120" s="674"/>
      <c r="AW120" s="674"/>
      <c r="AX120" s="674"/>
      <c r="AY120" s="674"/>
      <c r="AZ120" s="674"/>
      <c r="BA120" s="674"/>
      <c r="BB120" s="674"/>
      <c r="BC120" s="674"/>
      <c r="BD120" s="674"/>
      <c r="BE120" s="674"/>
      <c r="BF120" s="674"/>
      <c r="BG120" s="674"/>
      <c r="BH120" s="674"/>
      <c r="BI120" s="674"/>
      <c r="BJ120" s="674"/>
      <c r="BK120" s="674"/>
      <c r="BL120" s="674"/>
      <c r="BM120" s="674"/>
      <c r="BN120" s="674"/>
      <c r="BO120" s="717">
        <v>11</v>
      </c>
      <c r="BP120" s="717"/>
      <c r="BQ120" s="717"/>
    </row>
    <row r="121" spans="1:69" ht="15" customHeight="1">
      <c r="A121" s="574"/>
      <c r="B121" s="693"/>
      <c r="C121" s="593" t="s">
        <v>1936</v>
      </c>
      <c r="D121" s="751">
        <v>1</v>
      </c>
      <c r="E121" s="751">
        <v>1</v>
      </c>
      <c r="F121" s="536">
        <f t="shared" si="4"/>
        <v>0</v>
      </c>
      <c r="G121" s="537"/>
      <c r="H121" s="575"/>
      <c r="I121" s="715"/>
      <c r="J121" s="674"/>
      <c r="K121" s="674"/>
      <c r="L121" s="674"/>
      <c r="M121" s="674"/>
      <c r="N121" s="674"/>
      <c r="O121" s="674"/>
      <c r="P121" s="674"/>
      <c r="Q121" s="674"/>
      <c r="R121" s="674"/>
      <c r="S121" s="674"/>
      <c r="T121" s="674"/>
      <c r="U121" s="674"/>
      <c r="V121" s="674"/>
      <c r="W121" s="674"/>
      <c r="X121" s="674"/>
      <c r="Y121" s="674"/>
      <c r="Z121" s="674"/>
      <c r="AA121" s="674"/>
      <c r="AB121" s="674"/>
      <c r="AC121" s="674"/>
      <c r="AD121" s="674"/>
      <c r="AE121" s="674"/>
      <c r="AF121" s="674"/>
      <c r="AG121" s="674"/>
      <c r="AH121" s="674"/>
      <c r="AI121" s="674"/>
      <c r="AJ121" s="674"/>
      <c r="AK121" s="674"/>
      <c r="AL121" s="674"/>
      <c r="AM121" s="674"/>
      <c r="AN121" s="674"/>
      <c r="AO121" s="674"/>
      <c r="AP121" s="674"/>
      <c r="AQ121" s="674"/>
      <c r="AR121" s="674"/>
      <c r="AS121" s="674"/>
      <c r="AT121" s="674"/>
      <c r="AU121" s="674"/>
      <c r="AV121" s="674"/>
      <c r="AW121" s="674"/>
      <c r="AX121" s="674"/>
      <c r="AY121" s="674"/>
      <c r="AZ121" s="674"/>
      <c r="BA121" s="674"/>
      <c r="BB121" s="674"/>
      <c r="BC121" s="674"/>
      <c r="BD121" s="674"/>
      <c r="BE121" s="674"/>
      <c r="BF121" s="674"/>
      <c r="BG121" s="674"/>
      <c r="BH121" s="674"/>
      <c r="BI121" s="674"/>
      <c r="BJ121" s="674"/>
      <c r="BK121" s="674"/>
      <c r="BL121" s="674"/>
      <c r="BM121" s="674"/>
      <c r="BN121" s="674"/>
      <c r="BO121" s="717"/>
      <c r="BP121" s="717"/>
      <c r="BQ121" s="717"/>
    </row>
    <row r="122" spans="1:69" ht="15" customHeight="1">
      <c r="A122" s="574"/>
      <c r="B122" s="693"/>
      <c r="C122" s="593" t="s">
        <v>1754</v>
      </c>
      <c r="D122" s="751">
        <v>1</v>
      </c>
      <c r="E122" s="751">
        <v>1</v>
      </c>
      <c r="F122" s="536">
        <f t="shared" si="4"/>
        <v>0</v>
      </c>
      <c r="G122" s="537" t="s">
        <v>1755</v>
      </c>
      <c r="H122" s="575"/>
      <c r="I122" s="715"/>
      <c r="J122" s="674">
        <v>134</v>
      </c>
      <c r="K122" s="674"/>
      <c r="L122" s="716"/>
      <c r="M122" s="674"/>
      <c r="N122" s="674"/>
      <c r="O122" s="674"/>
      <c r="P122" s="674"/>
      <c r="Q122" s="674"/>
      <c r="R122" s="674"/>
      <c r="S122" s="674"/>
      <c r="T122" s="674"/>
      <c r="U122" s="674"/>
      <c r="V122" s="674"/>
      <c r="W122" s="674"/>
      <c r="X122" s="674"/>
      <c r="Y122" s="674"/>
      <c r="Z122" s="674"/>
      <c r="AA122" s="674"/>
      <c r="AB122" s="674"/>
      <c r="AC122" s="674"/>
      <c r="AD122" s="674"/>
      <c r="AE122" s="674"/>
      <c r="AF122" s="674"/>
      <c r="AG122" s="674"/>
      <c r="AH122" s="674"/>
      <c r="AI122" s="674"/>
      <c r="AJ122" s="674"/>
      <c r="AK122" s="674"/>
      <c r="AL122" s="674"/>
      <c r="AM122" s="674"/>
      <c r="AN122" s="674"/>
      <c r="AO122" s="674"/>
      <c r="AP122" s="674"/>
      <c r="AQ122" s="674"/>
      <c r="AR122" s="674"/>
      <c r="AS122" s="674"/>
      <c r="AT122" s="674"/>
      <c r="AU122" s="674"/>
      <c r="AV122" s="674"/>
      <c r="AW122" s="674"/>
      <c r="AX122" s="674"/>
      <c r="AY122" s="674"/>
      <c r="AZ122" s="674"/>
      <c r="BA122" s="674"/>
      <c r="BB122" s="674"/>
      <c r="BC122" s="674"/>
      <c r="BD122" s="674"/>
      <c r="BE122" s="674"/>
      <c r="BF122" s="674"/>
      <c r="BG122" s="674"/>
      <c r="BH122" s="674"/>
      <c r="BI122" s="674"/>
      <c r="BJ122" s="674"/>
      <c r="BK122" s="674"/>
      <c r="BL122" s="674"/>
      <c r="BM122" s="674"/>
      <c r="BN122" s="674"/>
      <c r="BO122" s="717">
        <v>1</v>
      </c>
      <c r="BP122" s="717"/>
      <c r="BQ122" s="717"/>
    </row>
    <row r="123" spans="1:69" ht="15" customHeight="1">
      <c r="A123" s="574"/>
      <c r="B123" s="693"/>
      <c r="C123" s="593" t="s">
        <v>1174</v>
      </c>
      <c r="D123" s="751">
        <v>1</v>
      </c>
      <c r="E123" s="751">
        <v>1</v>
      </c>
      <c r="F123" s="536">
        <f t="shared" si="4"/>
        <v>0</v>
      </c>
      <c r="G123" s="537"/>
      <c r="H123" s="575"/>
      <c r="I123" s="715"/>
      <c r="J123" s="674">
        <v>0</v>
      </c>
      <c r="K123" s="674"/>
      <c r="L123" s="716"/>
      <c r="M123" s="674"/>
      <c r="N123" s="674"/>
      <c r="O123" s="674"/>
      <c r="P123" s="674"/>
      <c r="Q123" s="674"/>
      <c r="R123" s="674"/>
      <c r="S123" s="674"/>
      <c r="T123" s="674"/>
      <c r="U123" s="674"/>
      <c r="V123" s="674"/>
      <c r="W123" s="674"/>
      <c r="X123" s="674"/>
      <c r="Y123" s="674"/>
      <c r="Z123" s="674"/>
      <c r="AA123" s="674"/>
      <c r="AB123" s="674"/>
      <c r="AC123" s="674"/>
      <c r="AD123" s="674"/>
      <c r="AE123" s="674"/>
      <c r="AF123" s="674"/>
      <c r="AG123" s="674"/>
      <c r="AH123" s="674"/>
      <c r="AI123" s="674"/>
      <c r="AJ123" s="674"/>
      <c r="AK123" s="674"/>
      <c r="AL123" s="674"/>
      <c r="AM123" s="674"/>
      <c r="AN123" s="674"/>
      <c r="AO123" s="674"/>
      <c r="AP123" s="674"/>
      <c r="AQ123" s="674"/>
      <c r="AR123" s="674"/>
      <c r="AS123" s="674"/>
      <c r="AT123" s="674"/>
      <c r="AU123" s="674"/>
      <c r="AV123" s="674"/>
      <c r="AW123" s="674"/>
      <c r="AX123" s="674"/>
      <c r="AY123" s="674"/>
      <c r="AZ123" s="674"/>
      <c r="BA123" s="674"/>
      <c r="BB123" s="674"/>
      <c r="BC123" s="674"/>
      <c r="BD123" s="674"/>
      <c r="BE123" s="674"/>
      <c r="BF123" s="674"/>
      <c r="BG123" s="674"/>
      <c r="BH123" s="674"/>
      <c r="BI123" s="674"/>
      <c r="BJ123" s="674"/>
      <c r="BK123" s="674"/>
      <c r="BL123" s="674"/>
      <c r="BM123" s="674"/>
      <c r="BN123" s="674"/>
      <c r="BO123" s="717">
        <v>1</v>
      </c>
      <c r="BP123" s="717"/>
      <c r="BQ123" s="717"/>
    </row>
    <row r="124" spans="1:69" ht="15" customHeight="1">
      <c r="A124" s="574"/>
      <c r="B124" s="693"/>
      <c r="C124" s="593" t="s">
        <v>1756</v>
      </c>
      <c r="D124" s="751">
        <v>1</v>
      </c>
      <c r="E124" s="751">
        <v>1</v>
      </c>
      <c r="F124" s="536">
        <f t="shared" si="4"/>
        <v>0</v>
      </c>
      <c r="G124" s="615" t="s">
        <v>1829</v>
      </c>
      <c r="H124" s="575"/>
      <c r="I124" s="715"/>
      <c r="J124" s="674"/>
      <c r="K124" s="674"/>
      <c r="L124" s="716"/>
      <c r="M124" s="674"/>
      <c r="N124" s="674"/>
      <c r="O124" s="674"/>
      <c r="P124" s="674"/>
      <c r="Q124" s="674"/>
      <c r="R124" s="674"/>
      <c r="S124" s="674"/>
      <c r="T124" s="674"/>
      <c r="U124" s="674"/>
      <c r="V124" s="674"/>
      <c r="W124" s="674"/>
      <c r="X124" s="674"/>
      <c r="Y124" s="674"/>
      <c r="Z124" s="674"/>
      <c r="AA124" s="674"/>
      <c r="AB124" s="674"/>
      <c r="AC124" s="674"/>
      <c r="AD124" s="674"/>
      <c r="AE124" s="674"/>
      <c r="AF124" s="674"/>
      <c r="AG124" s="674"/>
      <c r="AH124" s="674"/>
      <c r="AI124" s="674"/>
      <c r="AJ124" s="674"/>
      <c r="AK124" s="674"/>
      <c r="AL124" s="674"/>
      <c r="AM124" s="674"/>
      <c r="AN124" s="674"/>
      <c r="AO124" s="674"/>
      <c r="AP124" s="674"/>
      <c r="AQ124" s="674"/>
      <c r="AR124" s="674"/>
      <c r="AS124" s="674"/>
      <c r="AT124" s="674"/>
      <c r="AU124" s="674"/>
      <c r="AV124" s="674"/>
      <c r="AW124" s="674"/>
      <c r="AX124" s="674"/>
      <c r="AY124" s="674"/>
      <c r="AZ124" s="674"/>
      <c r="BA124" s="674"/>
      <c r="BB124" s="674"/>
      <c r="BC124" s="674"/>
      <c r="BD124" s="674"/>
      <c r="BE124" s="674"/>
      <c r="BF124" s="674"/>
      <c r="BG124" s="674"/>
      <c r="BH124" s="674"/>
      <c r="BI124" s="674"/>
      <c r="BJ124" s="674"/>
      <c r="BK124" s="674"/>
      <c r="BL124" s="674"/>
      <c r="BM124" s="674"/>
      <c r="BN124" s="674"/>
      <c r="BO124" s="717"/>
      <c r="BP124" s="717"/>
      <c r="BQ124" s="717"/>
    </row>
    <row r="125" spans="1:69" ht="15" customHeight="1">
      <c r="A125" s="574"/>
      <c r="B125" s="693"/>
      <c r="C125" s="593" t="s">
        <v>1470</v>
      </c>
      <c r="D125" s="751">
        <v>1</v>
      </c>
      <c r="E125" s="751">
        <v>1</v>
      </c>
      <c r="F125" s="536">
        <f t="shared" si="4"/>
        <v>0</v>
      </c>
      <c r="G125" s="537"/>
      <c r="H125" s="575"/>
      <c r="I125" s="715"/>
      <c r="J125" s="674">
        <v>0</v>
      </c>
      <c r="K125" s="674"/>
      <c r="L125" s="716"/>
      <c r="M125" s="674"/>
      <c r="N125" s="674"/>
      <c r="O125" s="674"/>
      <c r="P125" s="674"/>
      <c r="Q125" s="674"/>
      <c r="R125" s="674"/>
      <c r="S125" s="674"/>
      <c r="T125" s="674"/>
      <c r="U125" s="674"/>
      <c r="V125" s="674"/>
      <c r="W125" s="674"/>
      <c r="X125" s="674"/>
      <c r="Y125" s="674"/>
      <c r="Z125" s="674"/>
      <c r="AA125" s="674"/>
      <c r="AB125" s="674"/>
      <c r="AC125" s="674"/>
      <c r="AD125" s="674"/>
      <c r="AE125" s="674"/>
      <c r="AF125" s="674"/>
      <c r="AG125" s="674"/>
      <c r="AH125" s="674"/>
      <c r="AI125" s="674"/>
      <c r="AJ125" s="674"/>
      <c r="AK125" s="674"/>
      <c r="AL125" s="674"/>
      <c r="AM125" s="674"/>
      <c r="AN125" s="674"/>
      <c r="AO125" s="674"/>
      <c r="AP125" s="674"/>
      <c r="AQ125" s="674"/>
      <c r="AR125" s="674"/>
      <c r="AS125" s="674"/>
      <c r="AT125" s="674"/>
      <c r="AU125" s="674"/>
      <c r="AV125" s="674"/>
      <c r="AW125" s="674"/>
      <c r="AX125" s="674"/>
      <c r="AY125" s="674"/>
      <c r="AZ125" s="674"/>
      <c r="BA125" s="674"/>
      <c r="BB125" s="674"/>
      <c r="BC125" s="674"/>
      <c r="BD125" s="674"/>
      <c r="BE125" s="674"/>
      <c r="BF125" s="674"/>
      <c r="BG125" s="674"/>
      <c r="BH125" s="674"/>
      <c r="BI125" s="674"/>
      <c r="BJ125" s="674"/>
      <c r="BK125" s="674"/>
      <c r="BL125" s="674"/>
      <c r="BM125" s="674"/>
      <c r="BN125" s="674"/>
      <c r="BO125" s="717">
        <v>1</v>
      </c>
      <c r="BP125" s="717"/>
      <c r="BQ125" s="717"/>
    </row>
    <row r="126" spans="1:69" ht="15" customHeight="1">
      <c r="A126" s="574"/>
      <c r="B126" s="693"/>
      <c r="C126" s="598" t="s">
        <v>1575</v>
      </c>
      <c r="D126" s="763">
        <v>1</v>
      </c>
      <c r="E126" s="763">
        <v>0</v>
      </c>
      <c r="F126" s="610">
        <f t="shared" si="4"/>
        <v>-1</v>
      </c>
      <c r="G126" s="600"/>
      <c r="H126" s="575"/>
      <c r="I126" s="715"/>
      <c r="J126" s="674"/>
      <c r="K126" s="674"/>
      <c r="L126" s="716"/>
      <c r="M126" s="674"/>
      <c r="N126" s="674"/>
      <c r="O126" s="674"/>
      <c r="P126" s="674"/>
      <c r="Q126" s="674"/>
      <c r="R126" s="674"/>
      <c r="S126" s="674"/>
      <c r="T126" s="674"/>
      <c r="U126" s="674"/>
      <c r="V126" s="674"/>
      <c r="W126" s="674"/>
      <c r="X126" s="674"/>
      <c r="Y126" s="674"/>
      <c r="Z126" s="674"/>
      <c r="AA126" s="674"/>
      <c r="AB126" s="674"/>
      <c r="AC126" s="674"/>
      <c r="AD126" s="674"/>
      <c r="AE126" s="674"/>
      <c r="AF126" s="674"/>
      <c r="AG126" s="674"/>
      <c r="AH126" s="674"/>
      <c r="AI126" s="674"/>
      <c r="AJ126" s="674"/>
      <c r="AK126" s="674"/>
      <c r="AL126" s="674"/>
      <c r="AM126" s="674"/>
      <c r="AN126" s="674"/>
      <c r="AO126" s="674"/>
      <c r="AP126" s="674"/>
      <c r="AQ126" s="674"/>
      <c r="AR126" s="674"/>
      <c r="AS126" s="674"/>
      <c r="AT126" s="674"/>
      <c r="AU126" s="674"/>
      <c r="AV126" s="674"/>
      <c r="AW126" s="674"/>
      <c r="AX126" s="674"/>
      <c r="AY126" s="674"/>
      <c r="AZ126" s="674"/>
      <c r="BA126" s="674"/>
      <c r="BB126" s="674"/>
      <c r="BC126" s="674"/>
      <c r="BD126" s="674"/>
      <c r="BE126" s="674"/>
      <c r="BF126" s="674"/>
      <c r="BG126" s="674"/>
      <c r="BH126" s="674"/>
      <c r="BI126" s="674"/>
      <c r="BJ126" s="674"/>
      <c r="BK126" s="674"/>
      <c r="BL126" s="674"/>
      <c r="BM126" s="674"/>
      <c r="BN126" s="674"/>
      <c r="BO126" s="717"/>
      <c r="BP126" s="717"/>
      <c r="BQ126" s="717"/>
    </row>
    <row r="127" spans="1:69" ht="15" customHeight="1">
      <c r="A127" s="574"/>
      <c r="B127" s="700"/>
      <c r="C127" s="640" t="s">
        <v>1471</v>
      </c>
      <c r="D127" s="761">
        <v>0</v>
      </c>
      <c r="E127" s="761">
        <v>0</v>
      </c>
      <c r="F127" s="603">
        <f t="shared" si="4"/>
        <v>0</v>
      </c>
      <c r="G127" s="701" t="s">
        <v>1830</v>
      </c>
      <c r="H127" s="575"/>
      <c r="I127" s="715"/>
      <c r="J127" s="674"/>
      <c r="K127" s="674"/>
      <c r="L127" s="716"/>
      <c r="M127" s="674"/>
      <c r="N127" s="674"/>
      <c r="O127" s="674"/>
      <c r="P127" s="674"/>
      <c r="Q127" s="674"/>
      <c r="R127" s="674"/>
      <c r="S127" s="674"/>
      <c r="T127" s="674"/>
      <c r="U127" s="674"/>
      <c r="V127" s="674"/>
      <c r="W127" s="674"/>
      <c r="X127" s="674"/>
      <c r="Y127" s="674"/>
      <c r="Z127" s="674"/>
      <c r="AA127" s="674"/>
      <c r="AB127" s="674"/>
      <c r="AC127" s="674"/>
      <c r="AD127" s="674"/>
      <c r="AE127" s="674"/>
      <c r="AF127" s="674"/>
      <c r="AG127" s="674"/>
      <c r="AH127" s="674"/>
      <c r="AI127" s="674"/>
      <c r="AJ127" s="674"/>
      <c r="AK127" s="674"/>
      <c r="AL127" s="674"/>
      <c r="AM127" s="674"/>
      <c r="AN127" s="674"/>
      <c r="AO127" s="674"/>
      <c r="AP127" s="674"/>
      <c r="AQ127" s="674"/>
      <c r="AR127" s="674"/>
      <c r="AS127" s="674"/>
      <c r="AT127" s="674"/>
      <c r="AU127" s="674"/>
      <c r="AV127" s="674"/>
      <c r="AW127" s="674"/>
      <c r="AX127" s="674"/>
      <c r="AY127" s="674"/>
      <c r="AZ127" s="674"/>
      <c r="BA127" s="674"/>
      <c r="BB127" s="674"/>
      <c r="BC127" s="674"/>
      <c r="BD127" s="674"/>
      <c r="BE127" s="674"/>
      <c r="BF127" s="674"/>
      <c r="BG127" s="674"/>
      <c r="BH127" s="674"/>
      <c r="BI127" s="674"/>
      <c r="BJ127" s="674"/>
      <c r="BK127" s="674"/>
      <c r="BL127" s="674"/>
      <c r="BM127" s="674"/>
      <c r="BN127" s="674"/>
      <c r="BO127" s="717"/>
      <c r="BP127" s="717"/>
      <c r="BQ127" s="717"/>
    </row>
    <row r="128" spans="1:69" ht="15" customHeight="1">
      <c r="A128" s="574"/>
      <c r="B128" s="692"/>
      <c r="C128" s="605" t="s">
        <v>1937</v>
      </c>
      <c r="D128" s="762">
        <v>1</v>
      </c>
      <c r="E128" s="762">
        <v>0</v>
      </c>
      <c r="F128" s="607">
        <f t="shared" si="4"/>
        <v>-1</v>
      </c>
      <c r="G128" s="608" t="s">
        <v>1361</v>
      </c>
      <c r="H128" s="575"/>
      <c r="I128" s="715"/>
      <c r="J128" s="674"/>
      <c r="K128" s="674"/>
      <c r="L128" s="716"/>
      <c r="M128" s="674"/>
      <c r="N128" s="674"/>
      <c r="O128" s="674"/>
      <c r="P128" s="674"/>
      <c r="Q128" s="674"/>
      <c r="R128" s="674"/>
      <c r="S128" s="674"/>
      <c r="T128" s="674"/>
      <c r="U128" s="674"/>
      <c r="V128" s="674"/>
      <c r="W128" s="674"/>
      <c r="X128" s="674"/>
      <c r="Y128" s="674"/>
      <c r="Z128" s="674"/>
      <c r="AA128" s="674"/>
      <c r="AB128" s="674"/>
      <c r="AC128" s="674"/>
      <c r="AD128" s="674"/>
      <c r="AE128" s="674"/>
      <c r="AF128" s="674"/>
      <c r="AG128" s="674"/>
      <c r="AH128" s="674"/>
      <c r="AI128" s="674"/>
      <c r="AJ128" s="674"/>
      <c r="AK128" s="674"/>
      <c r="AL128" s="674"/>
      <c r="AM128" s="674"/>
      <c r="AN128" s="674"/>
      <c r="AO128" s="674"/>
      <c r="AP128" s="674"/>
      <c r="AQ128" s="674"/>
      <c r="AR128" s="674"/>
      <c r="AS128" s="674"/>
      <c r="AT128" s="674"/>
      <c r="AU128" s="674"/>
      <c r="AV128" s="674"/>
      <c r="AW128" s="674"/>
      <c r="AX128" s="674"/>
      <c r="AY128" s="674"/>
      <c r="AZ128" s="674"/>
      <c r="BA128" s="674"/>
      <c r="BB128" s="674"/>
      <c r="BC128" s="674"/>
      <c r="BD128" s="674"/>
      <c r="BE128" s="674"/>
      <c r="BF128" s="674"/>
      <c r="BG128" s="674"/>
      <c r="BH128" s="674"/>
      <c r="BI128" s="674"/>
      <c r="BJ128" s="674"/>
      <c r="BK128" s="674"/>
      <c r="BL128" s="674"/>
      <c r="BM128" s="674"/>
      <c r="BN128" s="674"/>
      <c r="BO128" s="717"/>
      <c r="BP128" s="717"/>
      <c r="BQ128" s="717"/>
    </row>
    <row r="129" spans="1:69" ht="15" customHeight="1">
      <c r="A129" s="574"/>
      <c r="B129" s="694"/>
      <c r="C129" s="593" t="s">
        <v>1043</v>
      </c>
      <c r="D129" s="751">
        <v>0</v>
      </c>
      <c r="E129" s="751">
        <v>0</v>
      </c>
      <c r="F129" s="536">
        <f t="shared" si="4"/>
        <v>0</v>
      </c>
      <c r="G129" s="537"/>
      <c r="H129" s="575"/>
      <c r="I129" s="715"/>
      <c r="J129" s="674"/>
      <c r="K129" s="674"/>
      <c r="L129" s="716"/>
      <c r="M129" s="674"/>
      <c r="N129" s="674"/>
      <c r="O129" s="674"/>
      <c r="P129" s="674"/>
      <c r="Q129" s="674"/>
      <c r="R129" s="674"/>
      <c r="S129" s="674"/>
      <c r="T129" s="674"/>
      <c r="U129" s="674"/>
      <c r="V129" s="674"/>
      <c r="W129" s="674"/>
      <c r="X129" s="674"/>
      <c r="Y129" s="674"/>
      <c r="Z129" s="674"/>
      <c r="AA129" s="674"/>
      <c r="AB129" s="674"/>
      <c r="AC129" s="674"/>
      <c r="AD129" s="674"/>
      <c r="AE129" s="674"/>
      <c r="AF129" s="674"/>
      <c r="AG129" s="674"/>
      <c r="AH129" s="674"/>
      <c r="AI129" s="674"/>
      <c r="AJ129" s="674"/>
      <c r="AK129" s="674"/>
      <c r="AL129" s="674"/>
      <c r="AM129" s="674"/>
      <c r="AN129" s="674"/>
      <c r="AO129" s="674"/>
      <c r="AP129" s="674"/>
      <c r="AQ129" s="674"/>
      <c r="AR129" s="674"/>
      <c r="AS129" s="674"/>
      <c r="AT129" s="674"/>
      <c r="AU129" s="674"/>
      <c r="AV129" s="674"/>
      <c r="AW129" s="674"/>
      <c r="AX129" s="674"/>
      <c r="AY129" s="674"/>
      <c r="AZ129" s="674"/>
      <c r="BA129" s="674"/>
      <c r="BB129" s="674"/>
      <c r="BC129" s="674"/>
      <c r="BD129" s="674"/>
      <c r="BE129" s="674"/>
      <c r="BF129" s="674"/>
      <c r="BG129" s="674"/>
      <c r="BH129" s="674"/>
      <c r="BI129" s="674"/>
      <c r="BJ129" s="674"/>
      <c r="BK129" s="674"/>
      <c r="BL129" s="674"/>
      <c r="BM129" s="674"/>
      <c r="BN129" s="674"/>
      <c r="BO129" s="717"/>
      <c r="BP129" s="717"/>
      <c r="BQ129" s="717"/>
    </row>
    <row r="130" spans="1:69" ht="15" customHeight="1">
      <c r="A130" s="574"/>
      <c r="B130" s="693" t="s">
        <v>91</v>
      </c>
      <c r="C130" s="593" t="s">
        <v>300</v>
      </c>
      <c r="D130" s="751">
        <v>4</v>
      </c>
      <c r="E130" s="751">
        <v>0</v>
      </c>
      <c r="F130" s="536">
        <f t="shared" si="4"/>
        <v>-4</v>
      </c>
      <c r="G130" s="537" t="s">
        <v>1361</v>
      </c>
      <c r="H130" s="575"/>
      <c r="I130" s="715"/>
      <c r="J130" s="674"/>
      <c r="K130" s="674"/>
      <c r="L130" s="716"/>
      <c r="M130" s="674"/>
      <c r="N130" s="674"/>
      <c r="O130" s="674"/>
      <c r="P130" s="674"/>
      <c r="Q130" s="674"/>
      <c r="R130" s="674"/>
      <c r="S130" s="674"/>
      <c r="T130" s="674"/>
      <c r="U130" s="674"/>
      <c r="V130" s="674"/>
      <c r="W130" s="674"/>
      <c r="X130" s="674"/>
      <c r="Y130" s="674"/>
      <c r="Z130" s="674"/>
      <c r="AA130" s="674"/>
      <c r="AB130" s="674"/>
      <c r="AC130" s="674"/>
      <c r="AD130" s="674"/>
      <c r="AE130" s="674"/>
      <c r="AF130" s="674"/>
      <c r="AG130" s="674"/>
      <c r="AH130" s="674"/>
      <c r="AI130" s="674"/>
      <c r="AJ130" s="674"/>
      <c r="AK130" s="674"/>
      <c r="AL130" s="674"/>
      <c r="AM130" s="674"/>
      <c r="AN130" s="674"/>
      <c r="AO130" s="674"/>
      <c r="AP130" s="674"/>
      <c r="AQ130" s="674"/>
      <c r="AR130" s="674"/>
      <c r="AS130" s="674"/>
      <c r="AT130" s="674"/>
      <c r="AU130" s="674"/>
      <c r="AV130" s="674"/>
      <c r="AW130" s="674"/>
      <c r="AX130" s="674"/>
      <c r="AY130" s="674"/>
      <c r="AZ130" s="674"/>
      <c r="BA130" s="674"/>
      <c r="BB130" s="674"/>
      <c r="BC130" s="674"/>
      <c r="BD130" s="674"/>
      <c r="BE130" s="674"/>
      <c r="BF130" s="674"/>
      <c r="BG130" s="674"/>
      <c r="BH130" s="674"/>
      <c r="BI130" s="674"/>
      <c r="BJ130" s="674"/>
      <c r="BK130" s="674"/>
      <c r="BL130" s="674"/>
      <c r="BM130" s="674"/>
      <c r="BN130" s="674"/>
      <c r="BO130" s="717"/>
      <c r="BP130" s="717"/>
      <c r="BQ130" s="717"/>
    </row>
    <row r="131" spans="1:69" ht="15" customHeight="1">
      <c r="A131" s="574"/>
      <c r="B131" s="700"/>
      <c r="C131" s="640" t="s">
        <v>1938</v>
      </c>
      <c r="D131" s="751">
        <v>1</v>
      </c>
      <c r="E131" s="751">
        <v>0</v>
      </c>
      <c r="F131" s="603">
        <f t="shared" si="4"/>
        <v>-1</v>
      </c>
      <c r="G131" s="604"/>
      <c r="H131" s="575"/>
      <c r="I131" s="715"/>
      <c r="J131" s="674"/>
      <c r="K131" s="674"/>
      <c r="L131" s="716"/>
      <c r="M131" s="674"/>
      <c r="N131" s="674"/>
      <c r="O131" s="674"/>
      <c r="P131" s="674"/>
      <c r="Q131" s="674"/>
      <c r="R131" s="674"/>
      <c r="S131" s="674"/>
      <c r="T131" s="674"/>
      <c r="U131" s="674"/>
      <c r="V131" s="674"/>
      <c r="W131" s="674"/>
      <c r="X131" s="674"/>
      <c r="Y131" s="674"/>
      <c r="Z131" s="674"/>
      <c r="AA131" s="674"/>
      <c r="AB131" s="674"/>
      <c r="AC131" s="674"/>
      <c r="AD131" s="674"/>
      <c r="AE131" s="674"/>
      <c r="AF131" s="674"/>
      <c r="AG131" s="674"/>
      <c r="AH131" s="674"/>
      <c r="AI131" s="674"/>
      <c r="AJ131" s="674"/>
      <c r="AK131" s="674"/>
      <c r="AL131" s="674"/>
      <c r="AM131" s="674"/>
      <c r="AN131" s="674"/>
      <c r="AO131" s="674"/>
      <c r="AP131" s="674"/>
      <c r="AQ131" s="674"/>
      <c r="AR131" s="674"/>
      <c r="AS131" s="674"/>
      <c r="AT131" s="674"/>
      <c r="AU131" s="674"/>
      <c r="AV131" s="674"/>
      <c r="AW131" s="674"/>
      <c r="AX131" s="674"/>
      <c r="AY131" s="674"/>
      <c r="AZ131" s="674"/>
      <c r="BA131" s="674"/>
      <c r="BB131" s="674"/>
      <c r="BC131" s="674"/>
      <c r="BD131" s="674"/>
      <c r="BE131" s="674"/>
      <c r="BF131" s="674"/>
      <c r="BG131" s="674"/>
      <c r="BH131" s="674"/>
      <c r="BI131" s="674"/>
      <c r="BJ131" s="674"/>
      <c r="BK131" s="674"/>
      <c r="BL131" s="674"/>
      <c r="BM131" s="674"/>
      <c r="BN131" s="674"/>
      <c r="BO131" s="717"/>
      <c r="BP131" s="717"/>
      <c r="BQ131" s="717"/>
    </row>
    <row r="132" spans="1:69" ht="15" customHeight="1">
      <c r="A132" s="574"/>
      <c r="B132" s="692"/>
      <c r="C132" s="605" t="s">
        <v>777</v>
      </c>
      <c r="D132" s="762">
        <v>2</v>
      </c>
      <c r="E132" s="762">
        <v>2</v>
      </c>
      <c r="F132" s="607">
        <f t="shared" si="4"/>
        <v>0</v>
      </c>
      <c r="G132" s="608"/>
      <c r="H132" s="575"/>
      <c r="I132" s="715"/>
      <c r="J132" s="674"/>
      <c r="K132" s="674"/>
      <c r="L132" s="716"/>
      <c r="M132" s="674"/>
      <c r="N132" s="674"/>
      <c r="O132" s="674"/>
      <c r="P132" s="674"/>
      <c r="Q132" s="674"/>
      <c r="R132" s="674"/>
      <c r="S132" s="674"/>
      <c r="T132" s="674"/>
      <c r="U132" s="674"/>
      <c r="V132" s="674"/>
      <c r="W132" s="674"/>
      <c r="X132" s="674"/>
      <c r="Y132" s="674"/>
      <c r="Z132" s="674"/>
      <c r="AA132" s="674"/>
      <c r="AB132" s="674"/>
      <c r="AC132" s="674"/>
      <c r="AD132" s="674"/>
      <c r="AE132" s="674"/>
      <c r="AF132" s="674"/>
      <c r="AG132" s="674"/>
      <c r="AH132" s="674"/>
      <c r="AI132" s="674"/>
      <c r="AJ132" s="674"/>
      <c r="AK132" s="674"/>
      <c r="AL132" s="674"/>
      <c r="AM132" s="674"/>
      <c r="AN132" s="674"/>
      <c r="AO132" s="674"/>
      <c r="AP132" s="674"/>
      <c r="AQ132" s="674"/>
      <c r="AR132" s="674"/>
      <c r="AS132" s="674"/>
      <c r="AT132" s="674"/>
      <c r="AU132" s="674"/>
      <c r="AV132" s="674"/>
      <c r="AW132" s="674"/>
      <c r="AX132" s="674"/>
      <c r="AY132" s="674"/>
      <c r="AZ132" s="674"/>
      <c r="BA132" s="674"/>
      <c r="BB132" s="674"/>
      <c r="BC132" s="674"/>
      <c r="BD132" s="674"/>
      <c r="BE132" s="674"/>
      <c r="BF132" s="674"/>
      <c r="BG132" s="674"/>
      <c r="BH132" s="674"/>
      <c r="BI132" s="674"/>
      <c r="BJ132" s="674"/>
      <c r="BK132" s="674"/>
      <c r="BL132" s="674"/>
      <c r="BM132" s="674"/>
      <c r="BN132" s="674"/>
      <c r="BO132" s="717"/>
      <c r="BP132" s="717"/>
      <c r="BQ132" s="717"/>
    </row>
    <row r="133" spans="1:69" ht="15" customHeight="1">
      <c r="A133" s="574"/>
      <c r="B133" s="693"/>
      <c r="C133" s="636" t="s">
        <v>948</v>
      </c>
      <c r="D133" s="751">
        <v>1</v>
      </c>
      <c r="E133" s="751">
        <v>1</v>
      </c>
      <c r="F133" s="536">
        <f t="shared" si="4"/>
        <v>0</v>
      </c>
      <c r="G133" s="596"/>
      <c r="H133" s="575"/>
      <c r="I133" s="715"/>
      <c r="J133" s="674"/>
      <c r="K133" s="674"/>
      <c r="L133" s="716"/>
      <c r="M133" s="674"/>
      <c r="N133" s="674"/>
      <c r="O133" s="674"/>
      <c r="P133" s="674"/>
      <c r="Q133" s="674"/>
      <c r="R133" s="674"/>
      <c r="S133" s="674"/>
      <c r="T133" s="674"/>
      <c r="U133" s="674"/>
      <c r="V133" s="674"/>
      <c r="W133" s="674"/>
      <c r="X133" s="674"/>
      <c r="Y133" s="674"/>
      <c r="Z133" s="674"/>
      <c r="AA133" s="674"/>
      <c r="AB133" s="674"/>
      <c r="AC133" s="674"/>
      <c r="AD133" s="674"/>
      <c r="AE133" s="674"/>
      <c r="AF133" s="674"/>
      <c r="AG133" s="674"/>
      <c r="AH133" s="674"/>
      <c r="AI133" s="674"/>
      <c r="AJ133" s="674"/>
      <c r="AK133" s="674"/>
      <c r="AL133" s="674"/>
      <c r="AM133" s="674"/>
      <c r="AN133" s="674"/>
      <c r="AO133" s="674"/>
      <c r="AP133" s="674"/>
      <c r="AQ133" s="674"/>
      <c r="AR133" s="674"/>
      <c r="AS133" s="674"/>
      <c r="AT133" s="674"/>
      <c r="AU133" s="674"/>
      <c r="AV133" s="674"/>
      <c r="AW133" s="674"/>
      <c r="AX133" s="674"/>
      <c r="AY133" s="674"/>
      <c r="AZ133" s="674"/>
      <c r="BA133" s="674"/>
      <c r="BB133" s="674"/>
      <c r="BC133" s="674"/>
      <c r="BD133" s="674"/>
      <c r="BE133" s="674"/>
      <c r="BF133" s="674"/>
      <c r="BG133" s="674"/>
      <c r="BH133" s="674"/>
      <c r="BI133" s="674"/>
      <c r="BJ133" s="674"/>
      <c r="BK133" s="674"/>
      <c r="BL133" s="674"/>
      <c r="BM133" s="674"/>
      <c r="BN133" s="674"/>
      <c r="BO133" s="717"/>
      <c r="BP133" s="717"/>
      <c r="BQ133" s="717"/>
    </row>
    <row r="134" spans="1:69" ht="15" customHeight="1">
      <c r="A134" s="574"/>
      <c r="B134" s="694"/>
      <c r="C134" s="593" t="s">
        <v>1046</v>
      </c>
      <c r="D134" s="751">
        <v>3</v>
      </c>
      <c r="E134" s="751">
        <v>3</v>
      </c>
      <c r="F134" s="536">
        <f t="shared" si="4"/>
        <v>0</v>
      </c>
      <c r="G134" s="537"/>
      <c r="H134" s="575"/>
      <c r="I134" s="715"/>
      <c r="J134" s="674"/>
      <c r="K134" s="674"/>
      <c r="L134" s="716"/>
      <c r="M134" s="674"/>
      <c r="N134" s="674"/>
      <c r="O134" s="674"/>
      <c r="P134" s="674"/>
      <c r="Q134" s="674"/>
      <c r="R134" s="674"/>
      <c r="S134" s="674"/>
      <c r="T134" s="674"/>
      <c r="U134" s="674"/>
      <c r="V134" s="674"/>
      <c r="W134" s="674"/>
      <c r="X134" s="674"/>
      <c r="Y134" s="674"/>
      <c r="Z134" s="674"/>
      <c r="AA134" s="674"/>
      <c r="AB134" s="674"/>
      <c r="AC134" s="674"/>
      <c r="AD134" s="674"/>
      <c r="AE134" s="674"/>
      <c r="AF134" s="674"/>
      <c r="AG134" s="674"/>
      <c r="AH134" s="674"/>
      <c r="AI134" s="674"/>
      <c r="AJ134" s="674"/>
      <c r="AK134" s="674"/>
      <c r="AL134" s="674"/>
      <c r="AM134" s="674"/>
      <c r="AN134" s="674"/>
      <c r="AO134" s="674"/>
      <c r="AP134" s="674"/>
      <c r="AQ134" s="674"/>
      <c r="AR134" s="674"/>
      <c r="AS134" s="674"/>
      <c r="AT134" s="674"/>
      <c r="AU134" s="674"/>
      <c r="AV134" s="674"/>
      <c r="AW134" s="674"/>
      <c r="AX134" s="674"/>
      <c r="AY134" s="674"/>
      <c r="AZ134" s="674"/>
      <c r="BA134" s="674"/>
      <c r="BB134" s="674"/>
      <c r="BC134" s="674"/>
      <c r="BD134" s="674"/>
      <c r="BE134" s="674"/>
      <c r="BF134" s="674"/>
      <c r="BG134" s="674"/>
      <c r="BH134" s="674"/>
      <c r="BI134" s="674"/>
      <c r="BJ134" s="674"/>
      <c r="BK134" s="674"/>
      <c r="BL134" s="674"/>
      <c r="BM134" s="674"/>
      <c r="BN134" s="674"/>
      <c r="BO134" s="717"/>
      <c r="BP134" s="717"/>
      <c r="BQ134" s="717"/>
    </row>
    <row r="135" spans="1:69" ht="15" customHeight="1">
      <c r="A135" s="574"/>
      <c r="B135" s="693"/>
      <c r="C135" s="593" t="s">
        <v>1176</v>
      </c>
      <c r="D135" s="751">
        <v>2</v>
      </c>
      <c r="E135" s="751">
        <v>2</v>
      </c>
      <c r="F135" s="536">
        <f t="shared" si="4"/>
        <v>0</v>
      </c>
      <c r="G135" s="537"/>
      <c r="H135" s="575"/>
      <c r="I135" s="715"/>
      <c r="J135" s="674"/>
      <c r="K135" s="674"/>
      <c r="L135" s="716"/>
      <c r="M135" s="674"/>
      <c r="N135" s="674"/>
      <c r="O135" s="674"/>
      <c r="P135" s="674"/>
      <c r="Q135" s="674"/>
      <c r="R135" s="674"/>
      <c r="S135" s="674"/>
      <c r="T135" s="674"/>
      <c r="U135" s="674"/>
      <c r="V135" s="674"/>
      <c r="W135" s="674"/>
      <c r="X135" s="674"/>
      <c r="Y135" s="674"/>
      <c r="Z135" s="674"/>
      <c r="AA135" s="674"/>
      <c r="AB135" s="674"/>
      <c r="AC135" s="674"/>
      <c r="AD135" s="674"/>
      <c r="AE135" s="674"/>
      <c r="AF135" s="674"/>
      <c r="AG135" s="674"/>
      <c r="AH135" s="674"/>
      <c r="AI135" s="674"/>
      <c r="AJ135" s="674"/>
      <c r="AK135" s="674"/>
      <c r="AL135" s="674"/>
      <c r="AM135" s="674"/>
      <c r="AN135" s="674"/>
      <c r="AO135" s="674"/>
      <c r="AP135" s="674"/>
      <c r="AQ135" s="674"/>
      <c r="AR135" s="674"/>
      <c r="AS135" s="674"/>
      <c r="AT135" s="674"/>
      <c r="AU135" s="674"/>
      <c r="AV135" s="674"/>
      <c r="AW135" s="674"/>
      <c r="AX135" s="674"/>
      <c r="AY135" s="674"/>
      <c r="AZ135" s="674"/>
      <c r="BA135" s="674"/>
      <c r="BB135" s="674"/>
      <c r="BC135" s="674"/>
      <c r="BD135" s="674"/>
      <c r="BE135" s="674"/>
      <c r="BF135" s="674"/>
      <c r="BG135" s="674"/>
      <c r="BH135" s="674"/>
      <c r="BI135" s="674"/>
      <c r="BJ135" s="674"/>
      <c r="BK135" s="674"/>
      <c r="BL135" s="674"/>
      <c r="BM135" s="674"/>
      <c r="BN135" s="674"/>
      <c r="BO135" s="717"/>
      <c r="BP135" s="717"/>
      <c r="BQ135" s="717"/>
    </row>
    <row r="136" spans="1:69" ht="15" customHeight="1">
      <c r="A136" s="574"/>
      <c r="B136" s="693"/>
      <c r="C136" s="593" t="s">
        <v>884</v>
      </c>
      <c r="D136" s="751">
        <v>1</v>
      </c>
      <c r="E136" s="751">
        <v>1</v>
      </c>
      <c r="F136" s="536">
        <f t="shared" si="4"/>
        <v>0</v>
      </c>
      <c r="G136" s="537"/>
      <c r="H136" s="575"/>
      <c r="I136" s="715"/>
      <c r="J136" s="674"/>
      <c r="K136" s="674"/>
      <c r="L136" s="716"/>
      <c r="M136" s="674"/>
      <c r="N136" s="674"/>
      <c r="O136" s="674"/>
      <c r="P136" s="674"/>
      <c r="Q136" s="674"/>
      <c r="R136" s="674"/>
      <c r="S136" s="674"/>
      <c r="T136" s="674"/>
      <c r="U136" s="674"/>
      <c r="V136" s="674"/>
      <c r="W136" s="674"/>
      <c r="X136" s="674"/>
      <c r="Y136" s="674"/>
      <c r="Z136" s="674"/>
      <c r="AA136" s="674"/>
      <c r="AB136" s="674"/>
      <c r="AC136" s="674"/>
      <c r="AD136" s="674"/>
      <c r="AE136" s="674"/>
      <c r="AF136" s="674"/>
      <c r="AG136" s="674"/>
      <c r="AH136" s="674"/>
      <c r="AI136" s="674"/>
      <c r="AJ136" s="674"/>
      <c r="AK136" s="674"/>
      <c r="AL136" s="674"/>
      <c r="AM136" s="674"/>
      <c r="AN136" s="674"/>
      <c r="AO136" s="674"/>
      <c r="AP136" s="674"/>
      <c r="AQ136" s="674"/>
      <c r="AR136" s="674"/>
      <c r="AS136" s="674"/>
      <c r="AT136" s="674"/>
      <c r="AU136" s="674"/>
      <c r="AV136" s="674"/>
      <c r="AW136" s="674"/>
      <c r="AX136" s="674"/>
      <c r="AY136" s="674"/>
      <c r="AZ136" s="674"/>
      <c r="BA136" s="674"/>
      <c r="BB136" s="674"/>
      <c r="BC136" s="674"/>
      <c r="BD136" s="674"/>
      <c r="BE136" s="674"/>
      <c r="BF136" s="674"/>
      <c r="BG136" s="674"/>
      <c r="BH136" s="674"/>
      <c r="BI136" s="674"/>
      <c r="BJ136" s="674"/>
      <c r="BK136" s="674"/>
      <c r="BL136" s="674"/>
      <c r="BM136" s="674"/>
      <c r="BN136" s="674"/>
      <c r="BO136" s="717"/>
      <c r="BP136" s="717"/>
      <c r="BQ136" s="717"/>
    </row>
    <row r="137" spans="1:69" ht="15" customHeight="1">
      <c r="A137" s="574"/>
      <c r="B137" s="693"/>
      <c r="C137" s="593" t="s">
        <v>885</v>
      </c>
      <c r="D137" s="751">
        <v>1</v>
      </c>
      <c r="E137" s="751">
        <v>1</v>
      </c>
      <c r="F137" s="536">
        <f t="shared" si="4"/>
        <v>0</v>
      </c>
      <c r="G137" s="537"/>
      <c r="H137" s="575"/>
      <c r="I137" s="715"/>
      <c r="J137" s="674"/>
      <c r="K137" s="674"/>
      <c r="L137" s="716"/>
      <c r="M137" s="674"/>
      <c r="N137" s="674"/>
      <c r="O137" s="674"/>
      <c r="P137" s="674"/>
      <c r="Q137" s="674"/>
      <c r="R137" s="674"/>
      <c r="S137" s="674"/>
      <c r="T137" s="674"/>
      <c r="U137" s="674"/>
      <c r="V137" s="674"/>
      <c r="W137" s="674"/>
      <c r="X137" s="674"/>
      <c r="Y137" s="674"/>
      <c r="Z137" s="674"/>
      <c r="AA137" s="674"/>
      <c r="AB137" s="674"/>
      <c r="AC137" s="674"/>
      <c r="AD137" s="674"/>
      <c r="AE137" s="674"/>
      <c r="AF137" s="674"/>
      <c r="AG137" s="674"/>
      <c r="AH137" s="674"/>
      <c r="AI137" s="674"/>
      <c r="AJ137" s="674"/>
      <c r="AK137" s="674"/>
      <c r="AL137" s="674"/>
      <c r="AM137" s="674"/>
      <c r="AN137" s="674"/>
      <c r="AO137" s="674"/>
      <c r="AP137" s="674"/>
      <c r="AQ137" s="674"/>
      <c r="AR137" s="674"/>
      <c r="AS137" s="674"/>
      <c r="AT137" s="674"/>
      <c r="AU137" s="674"/>
      <c r="AV137" s="674"/>
      <c r="AW137" s="674"/>
      <c r="AX137" s="674"/>
      <c r="AY137" s="674"/>
      <c r="AZ137" s="674"/>
      <c r="BA137" s="674"/>
      <c r="BB137" s="674"/>
      <c r="BC137" s="674"/>
      <c r="BD137" s="674"/>
      <c r="BE137" s="674"/>
      <c r="BF137" s="674"/>
      <c r="BG137" s="674"/>
      <c r="BH137" s="674"/>
      <c r="BI137" s="674"/>
      <c r="BJ137" s="674"/>
      <c r="BK137" s="674"/>
      <c r="BL137" s="674"/>
      <c r="BM137" s="674"/>
      <c r="BN137" s="674"/>
      <c r="BO137" s="717"/>
      <c r="BP137" s="717"/>
      <c r="BQ137" s="717"/>
    </row>
    <row r="138" spans="1:69" ht="15" customHeight="1">
      <c r="A138" s="574"/>
      <c r="B138" s="693"/>
      <c r="C138" s="593" t="s">
        <v>1177</v>
      </c>
      <c r="D138" s="751">
        <v>1</v>
      </c>
      <c r="E138" s="751">
        <v>1</v>
      </c>
      <c r="F138" s="536">
        <f t="shared" si="4"/>
        <v>0</v>
      </c>
      <c r="G138" s="537"/>
      <c r="H138" s="575"/>
      <c r="I138" s="715"/>
      <c r="J138" s="674"/>
      <c r="K138" s="674"/>
      <c r="L138" s="716"/>
      <c r="M138" s="674"/>
      <c r="N138" s="674"/>
      <c r="O138" s="674"/>
      <c r="P138" s="674"/>
      <c r="Q138" s="674"/>
      <c r="R138" s="674"/>
      <c r="S138" s="674"/>
      <c r="T138" s="674"/>
      <c r="U138" s="674"/>
      <c r="V138" s="674"/>
      <c r="W138" s="674"/>
      <c r="X138" s="674"/>
      <c r="Y138" s="674"/>
      <c r="Z138" s="674"/>
      <c r="AA138" s="674"/>
      <c r="AB138" s="674"/>
      <c r="AC138" s="674"/>
      <c r="AD138" s="674"/>
      <c r="AE138" s="674"/>
      <c r="AF138" s="674"/>
      <c r="AG138" s="674"/>
      <c r="AH138" s="674"/>
      <c r="AI138" s="674"/>
      <c r="AJ138" s="674"/>
      <c r="AK138" s="674"/>
      <c r="AL138" s="674"/>
      <c r="AM138" s="674"/>
      <c r="AN138" s="674"/>
      <c r="AO138" s="674"/>
      <c r="AP138" s="674"/>
      <c r="AQ138" s="674"/>
      <c r="AR138" s="674"/>
      <c r="AS138" s="674"/>
      <c r="AT138" s="674"/>
      <c r="AU138" s="674"/>
      <c r="AV138" s="674"/>
      <c r="AW138" s="674"/>
      <c r="AX138" s="674"/>
      <c r="AY138" s="674"/>
      <c r="AZ138" s="674"/>
      <c r="BA138" s="674"/>
      <c r="BB138" s="674"/>
      <c r="BC138" s="674"/>
      <c r="BD138" s="674"/>
      <c r="BE138" s="674"/>
      <c r="BF138" s="674"/>
      <c r="BG138" s="674"/>
      <c r="BH138" s="674"/>
      <c r="BI138" s="674"/>
      <c r="BJ138" s="674"/>
      <c r="BK138" s="674"/>
      <c r="BL138" s="674"/>
      <c r="BM138" s="674"/>
      <c r="BN138" s="674"/>
      <c r="BO138" s="717"/>
      <c r="BP138" s="717"/>
      <c r="BQ138" s="717"/>
    </row>
    <row r="139" spans="1:69" ht="15" customHeight="1">
      <c r="A139" s="574"/>
      <c r="B139" s="693" t="s">
        <v>873</v>
      </c>
      <c r="C139" s="593" t="s">
        <v>880</v>
      </c>
      <c r="D139" s="751">
        <v>5</v>
      </c>
      <c r="E139" s="751">
        <v>5</v>
      </c>
      <c r="F139" s="536">
        <f t="shared" si="4"/>
        <v>0</v>
      </c>
      <c r="G139" s="537"/>
      <c r="H139" s="575"/>
      <c r="I139" s="715"/>
      <c r="J139" s="674"/>
      <c r="K139" s="674"/>
      <c r="L139" s="716"/>
      <c r="M139" s="674"/>
      <c r="N139" s="674"/>
      <c r="O139" s="674"/>
      <c r="P139" s="674"/>
      <c r="Q139" s="674"/>
      <c r="R139" s="674"/>
      <c r="S139" s="674"/>
      <c r="T139" s="674"/>
      <c r="U139" s="674"/>
      <c r="V139" s="674"/>
      <c r="W139" s="674"/>
      <c r="X139" s="674"/>
      <c r="Y139" s="674"/>
      <c r="Z139" s="674"/>
      <c r="AA139" s="674"/>
      <c r="AB139" s="674"/>
      <c r="AC139" s="674"/>
      <c r="AD139" s="674"/>
      <c r="AE139" s="674"/>
      <c r="AF139" s="674"/>
      <c r="AG139" s="674"/>
      <c r="AH139" s="674"/>
      <c r="AI139" s="674"/>
      <c r="AJ139" s="674"/>
      <c r="AK139" s="674"/>
      <c r="AL139" s="674"/>
      <c r="AM139" s="674"/>
      <c r="AN139" s="674"/>
      <c r="AO139" s="674"/>
      <c r="AP139" s="674"/>
      <c r="AQ139" s="674"/>
      <c r="AR139" s="674"/>
      <c r="AS139" s="674"/>
      <c r="AT139" s="674"/>
      <c r="AU139" s="674"/>
      <c r="AV139" s="674"/>
      <c r="AW139" s="674"/>
      <c r="AX139" s="674"/>
      <c r="AY139" s="674"/>
      <c r="AZ139" s="674"/>
      <c r="BA139" s="674"/>
      <c r="BB139" s="674"/>
      <c r="BC139" s="674"/>
      <c r="BD139" s="674"/>
      <c r="BE139" s="674"/>
      <c r="BF139" s="674"/>
      <c r="BG139" s="674"/>
      <c r="BH139" s="674"/>
      <c r="BI139" s="674"/>
      <c r="BJ139" s="674"/>
      <c r="BK139" s="674"/>
      <c r="BL139" s="674"/>
      <c r="BM139" s="674"/>
      <c r="BN139" s="674"/>
      <c r="BO139" s="717"/>
      <c r="BP139" s="717"/>
      <c r="BQ139" s="717"/>
    </row>
    <row r="140" spans="1:69" ht="15" customHeight="1">
      <c r="A140" s="574"/>
      <c r="B140" s="693"/>
      <c r="C140" s="593" t="s">
        <v>878</v>
      </c>
      <c r="D140" s="751">
        <v>1</v>
      </c>
      <c r="E140" s="751">
        <v>1</v>
      </c>
      <c r="F140" s="536">
        <f t="shared" si="4"/>
        <v>0</v>
      </c>
      <c r="G140" s="537"/>
      <c r="H140" s="575"/>
      <c r="I140" s="715"/>
      <c r="J140" s="674"/>
      <c r="K140" s="674"/>
      <c r="L140" s="716"/>
      <c r="M140" s="674"/>
      <c r="N140" s="674"/>
      <c r="O140" s="674"/>
      <c r="P140" s="674"/>
      <c r="Q140" s="674"/>
      <c r="R140" s="674"/>
      <c r="S140" s="674"/>
      <c r="T140" s="674"/>
      <c r="U140" s="674"/>
      <c r="V140" s="674"/>
      <c r="W140" s="674"/>
      <c r="X140" s="674"/>
      <c r="Y140" s="674"/>
      <c r="Z140" s="674"/>
      <c r="AA140" s="674"/>
      <c r="AB140" s="674"/>
      <c r="AC140" s="674"/>
      <c r="AD140" s="674"/>
      <c r="AE140" s="674"/>
      <c r="AF140" s="674"/>
      <c r="AG140" s="674"/>
      <c r="AH140" s="674"/>
      <c r="AI140" s="674"/>
      <c r="AJ140" s="674"/>
      <c r="AK140" s="674"/>
      <c r="AL140" s="674"/>
      <c r="AM140" s="674"/>
      <c r="AN140" s="674"/>
      <c r="AO140" s="674"/>
      <c r="AP140" s="674"/>
      <c r="AQ140" s="674"/>
      <c r="AR140" s="674"/>
      <c r="AS140" s="674"/>
      <c r="AT140" s="674"/>
      <c r="AU140" s="674"/>
      <c r="AV140" s="674"/>
      <c r="AW140" s="674"/>
      <c r="AX140" s="674"/>
      <c r="AY140" s="674"/>
      <c r="AZ140" s="674"/>
      <c r="BA140" s="674"/>
      <c r="BB140" s="674"/>
      <c r="BC140" s="674"/>
      <c r="BD140" s="674"/>
      <c r="BE140" s="674"/>
      <c r="BF140" s="674"/>
      <c r="BG140" s="674"/>
      <c r="BH140" s="674"/>
      <c r="BI140" s="674"/>
      <c r="BJ140" s="674"/>
      <c r="BK140" s="674"/>
      <c r="BL140" s="674"/>
      <c r="BM140" s="674"/>
      <c r="BN140" s="674"/>
      <c r="BO140" s="717"/>
      <c r="BP140" s="717"/>
      <c r="BQ140" s="717"/>
    </row>
    <row r="141" spans="1:69" ht="15" customHeight="1">
      <c r="A141" s="574"/>
      <c r="B141" s="693"/>
      <c r="C141" s="593" t="s">
        <v>879</v>
      </c>
      <c r="D141" s="751">
        <v>6</v>
      </c>
      <c r="E141" s="751">
        <v>6</v>
      </c>
      <c r="F141" s="536">
        <f t="shared" si="4"/>
        <v>0</v>
      </c>
      <c r="G141" s="537"/>
      <c r="H141" s="575"/>
      <c r="I141" s="715"/>
      <c r="J141" s="674"/>
      <c r="K141" s="674"/>
      <c r="L141" s="716"/>
      <c r="M141" s="674"/>
      <c r="N141" s="674"/>
      <c r="O141" s="674"/>
      <c r="P141" s="674"/>
      <c r="Q141" s="674"/>
      <c r="R141" s="674"/>
      <c r="S141" s="674"/>
      <c r="T141" s="674"/>
      <c r="U141" s="674"/>
      <c r="V141" s="674"/>
      <c r="W141" s="674"/>
      <c r="X141" s="674"/>
      <c r="Y141" s="674"/>
      <c r="Z141" s="674"/>
      <c r="AA141" s="674"/>
      <c r="AB141" s="674"/>
      <c r="AC141" s="674"/>
      <c r="AD141" s="674"/>
      <c r="AE141" s="674"/>
      <c r="AF141" s="674"/>
      <c r="AG141" s="674"/>
      <c r="AH141" s="674"/>
      <c r="AI141" s="674"/>
      <c r="AJ141" s="674"/>
      <c r="AK141" s="674"/>
      <c r="AL141" s="674"/>
      <c r="AM141" s="674"/>
      <c r="AN141" s="674"/>
      <c r="AO141" s="674"/>
      <c r="AP141" s="674"/>
      <c r="AQ141" s="674"/>
      <c r="AR141" s="674"/>
      <c r="AS141" s="674"/>
      <c r="AT141" s="674"/>
      <c r="AU141" s="674"/>
      <c r="AV141" s="674"/>
      <c r="AW141" s="674"/>
      <c r="AX141" s="674"/>
      <c r="AY141" s="674"/>
      <c r="AZ141" s="674"/>
      <c r="BA141" s="674"/>
      <c r="BB141" s="674"/>
      <c r="BC141" s="674"/>
      <c r="BD141" s="674"/>
      <c r="BE141" s="674"/>
      <c r="BF141" s="674"/>
      <c r="BG141" s="674"/>
      <c r="BH141" s="674"/>
      <c r="BI141" s="674"/>
      <c r="BJ141" s="674"/>
      <c r="BK141" s="674"/>
      <c r="BL141" s="674"/>
      <c r="BM141" s="674"/>
      <c r="BN141" s="674"/>
      <c r="BO141" s="717"/>
      <c r="BP141" s="717"/>
      <c r="BQ141" s="717"/>
    </row>
    <row r="142" spans="1:69" ht="15" customHeight="1">
      <c r="A142" s="574"/>
      <c r="B142" s="693"/>
      <c r="C142" s="593" t="s">
        <v>1127</v>
      </c>
      <c r="D142" s="751">
        <v>1</v>
      </c>
      <c r="E142" s="751">
        <v>1</v>
      </c>
      <c r="F142" s="536">
        <f t="shared" si="4"/>
        <v>0</v>
      </c>
      <c r="G142" s="537"/>
      <c r="H142" s="575"/>
      <c r="I142" s="715"/>
      <c r="J142" s="674"/>
      <c r="K142" s="674"/>
      <c r="L142" s="716"/>
      <c r="M142" s="674"/>
      <c r="N142" s="674"/>
      <c r="O142" s="674"/>
      <c r="P142" s="674"/>
      <c r="Q142" s="674"/>
      <c r="R142" s="674"/>
      <c r="S142" s="674"/>
      <c r="T142" s="674"/>
      <c r="U142" s="674"/>
      <c r="V142" s="674"/>
      <c r="W142" s="674"/>
      <c r="X142" s="674"/>
      <c r="Y142" s="674"/>
      <c r="Z142" s="674"/>
      <c r="AA142" s="674"/>
      <c r="AB142" s="674"/>
      <c r="AC142" s="674"/>
      <c r="AD142" s="674"/>
      <c r="AE142" s="674"/>
      <c r="AF142" s="674"/>
      <c r="AG142" s="674"/>
      <c r="AH142" s="674"/>
      <c r="AI142" s="674"/>
      <c r="AJ142" s="674"/>
      <c r="AK142" s="674"/>
      <c r="AL142" s="674"/>
      <c r="AM142" s="674"/>
      <c r="AN142" s="674"/>
      <c r="AO142" s="674"/>
      <c r="AP142" s="674"/>
      <c r="AQ142" s="674"/>
      <c r="AR142" s="674"/>
      <c r="AS142" s="674"/>
      <c r="AT142" s="674"/>
      <c r="AU142" s="674"/>
      <c r="AV142" s="674"/>
      <c r="AW142" s="674"/>
      <c r="AX142" s="674"/>
      <c r="AY142" s="674"/>
      <c r="AZ142" s="674"/>
      <c r="BA142" s="674"/>
      <c r="BB142" s="674"/>
      <c r="BC142" s="674"/>
      <c r="BD142" s="674"/>
      <c r="BE142" s="674"/>
      <c r="BF142" s="674"/>
      <c r="BG142" s="674"/>
      <c r="BH142" s="674"/>
      <c r="BI142" s="674"/>
      <c r="BJ142" s="674"/>
      <c r="BK142" s="674"/>
      <c r="BL142" s="674"/>
      <c r="BM142" s="674"/>
      <c r="BN142" s="674"/>
      <c r="BO142" s="717"/>
      <c r="BP142" s="717"/>
      <c r="BQ142" s="717"/>
    </row>
    <row r="143" spans="1:69" ht="15" customHeight="1">
      <c r="A143" s="574"/>
      <c r="B143" s="693"/>
      <c r="C143" s="593" t="s">
        <v>1178</v>
      </c>
      <c r="D143" s="751">
        <v>2</v>
      </c>
      <c r="E143" s="751">
        <v>2</v>
      </c>
      <c r="F143" s="536">
        <f t="shared" si="4"/>
        <v>0</v>
      </c>
      <c r="G143" s="537"/>
      <c r="H143" s="575"/>
      <c r="I143" s="715"/>
      <c r="J143" s="674"/>
      <c r="K143" s="674"/>
      <c r="L143" s="716"/>
      <c r="M143" s="674"/>
      <c r="N143" s="674"/>
      <c r="O143" s="674"/>
      <c r="P143" s="674"/>
      <c r="Q143" s="674"/>
      <c r="R143" s="674"/>
      <c r="S143" s="674"/>
      <c r="T143" s="674"/>
      <c r="U143" s="674"/>
      <c r="V143" s="674"/>
      <c r="W143" s="674"/>
      <c r="X143" s="674"/>
      <c r="Y143" s="674"/>
      <c r="Z143" s="674"/>
      <c r="AA143" s="674"/>
      <c r="AB143" s="674"/>
      <c r="AC143" s="674"/>
      <c r="AD143" s="674"/>
      <c r="AE143" s="674"/>
      <c r="AF143" s="674"/>
      <c r="AG143" s="674"/>
      <c r="AH143" s="674"/>
      <c r="AI143" s="674"/>
      <c r="AJ143" s="674"/>
      <c r="AK143" s="674"/>
      <c r="AL143" s="674"/>
      <c r="AM143" s="674"/>
      <c r="AN143" s="674"/>
      <c r="AO143" s="674"/>
      <c r="AP143" s="674"/>
      <c r="AQ143" s="674"/>
      <c r="AR143" s="674"/>
      <c r="AS143" s="674"/>
      <c r="AT143" s="674"/>
      <c r="AU143" s="674"/>
      <c r="AV143" s="674"/>
      <c r="AW143" s="674"/>
      <c r="AX143" s="674"/>
      <c r="AY143" s="674"/>
      <c r="AZ143" s="674"/>
      <c r="BA143" s="674"/>
      <c r="BB143" s="674"/>
      <c r="BC143" s="674"/>
      <c r="BD143" s="674"/>
      <c r="BE143" s="674"/>
      <c r="BF143" s="674"/>
      <c r="BG143" s="674"/>
      <c r="BH143" s="674"/>
      <c r="BI143" s="674"/>
      <c r="BJ143" s="674"/>
      <c r="BK143" s="674"/>
      <c r="BL143" s="674"/>
      <c r="BM143" s="674"/>
      <c r="BN143" s="674"/>
      <c r="BO143" s="717"/>
      <c r="BP143" s="717"/>
      <c r="BQ143" s="717"/>
    </row>
    <row r="144" spans="1:69" ht="15" customHeight="1">
      <c r="A144" s="574"/>
      <c r="B144" s="693"/>
      <c r="C144" s="593" t="s">
        <v>876</v>
      </c>
      <c r="D144" s="751">
        <v>5</v>
      </c>
      <c r="E144" s="751">
        <v>3</v>
      </c>
      <c r="F144" s="536">
        <f t="shared" si="4"/>
        <v>-2</v>
      </c>
      <c r="G144" s="537"/>
      <c r="H144" s="575"/>
      <c r="I144" s="715"/>
      <c r="J144" s="674"/>
      <c r="K144" s="674"/>
      <c r="L144" s="716"/>
      <c r="M144" s="674"/>
      <c r="N144" s="674"/>
      <c r="O144" s="674"/>
      <c r="P144" s="674"/>
      <c r="Q144" s="674"/>
      <c r="R144" s="674"/>
      <c r="S144" s="674"/>
      <c r="T144" s="674"/>
      <c r="U144" s="674"/>
      <c r="V144" s="674"/>
      <c r="W144" s="674"/>
      <c r="X144" s="674"/>
      <c r="Y144" s="674"/>
      <c r="Z144" s="674"/>
      <c r="AA144" s="674"/>
      <c r="AB144" s="674"/>
      <c r="AC144" s="674"/>
      <c r="AD144" s="674"/>
      <c r="AE144" s="674"/>
      <c r="AF144" s="674"/>
      <c r="AG144" s="674"/>
      <c r="AH144" s="674"/>
      <c r="AI144" s="674"/>
      <c r="AJ144" s="674"/>
      <c r="AK144" s="674"/>
      <c r="AL144" s="674"/>
      <c r="AM144" s="674"/>
      <c r="AN144" s="674"/>
      <c r="AO144" s="674"/>
      <c r="AP144" s="674"/>
      <c r="AQ144" s="674"/>
      <c r="AR144" s="674"/>
      <c r="AS144" s="674"/>
      <c r="AT144" s="674"/>
      <c r="AU144" s="674"/>
      <c r="AV144" s="674"/>
      <c r="AW144" s="674"/>
      <c r="AX144" s="674"/>
      <c r="AY144" s="674"/>
      <c r="AZ144" s="674"/>
      <c r="BA144" s="674"/>
      <c r="BB144" s="674"/>
      <c r="BC144" s="674"/>
      <c r="BD144" s="674"/>
      <c r="BE144" s="674"/>
      <c r="BF144" s="674"/>
      <c r="BG144" s="674"/>
      <c r="BH144" s="674"/>
      <c r="BI144" s="674"/>
      <c r="BJ144" s="674"/>
      <c r="BK144" s="674"/>
      <c r="BL144" s="674"/>
      <c r="BM144" s="674"/>
      <c r="BN144" s="674"/>
      <c r="BO144" s="717"/>
      <c r="BP144" s="717"/>
      <c r="BQ144" s="717"/>
    </row>
    <row r="145" spans="1:69" ht="15" customHeight="1">
      <c r="A145" s="574"/>
      <c r="B145" s="693"/>
      <c r="C145" s="593" t="s">
        <v>883</v>
      </c>
      <c r="D145" s="751">
        <v>3</v>
      </c>
      <c r="E145" s="751">
        <v>3</v>
      </c>
      <c r="F145" s="536">
        <f t="shared" si="4"/>
        <v>0</v>
      </c>
      <c r="G145" s="537"/>
      <c r="H145" s="575"/>
      <c r="I145" s="715"/>
      <c r="J145" s="674"/>
      <c r="K145" s="674"/>
      <c r="L145" s="716"/>
      <c r="M145" s="674"/>
      <c r="N145" s="674"/>
      <c r="O145" s="674"/>
      <c r="P145" s="674"/>
      <c r="Q145" s="674"/>
      <c r="R145" s="674"/>
      <c r="S145" s="674"/>
      <c r="T145" s="674"/>
      <c r="U145" s="674"/>
      <c r="V145" s="674"/>
      <c r="W145" s="674"/>
      <c r="X145" s="674"/>
      <c r="Y145" s="674"/>
      <c r="Z145" s="674"/>
      <c r="AA145" s="674"/>
      <c r="AB145" s="674"/>
      <c r="AC145" s="674"/>
      <c r="AD145" s="674"/>
      <c r="AE145" s="674"/>
      <c r="AF145" s="674"/>
      <c r="AG145" s="674"/>
      <c r="AH145" s="674"/>
      <c r="AI145" s="674"/>
      <c r="AJ145" s="674"/>
      <c r="AK145" s="674"/>
      <c r="AL145" s="674"/>
      <c r="AM145" s="674"/>
      <c r="AN145" s="674"/>
      <c r="AO145" s="674"/>
      <c r="AP145" s="674"/>
      <c r="AQ145" s="674"/>
      <c r="AR145" s="674"/>
      <c r="AS145" s="674"/>
      <c r="AT145" s="674"/>
      <c r="AU145" s="674"/>
      <c r="AV145" s="674"/>
      <c r="AW145" s="674"/>
      <c r="AX145" s="674"/>
      <c r="AY145" s="674"/>
      <c r="AZ145" s="674"/>
      <c r="BA145" s="674"/>
      <c r="BB145" s="674"/>
      <c r="BC145" s="674"/>
      <c r="BD145" s="674"/>
      <c r="BE145" s="674"/>
      <c r="BF145" s="674"/>
      <c r="BG145" s="674"/>
      <c r="BH145" s="674"/>
      <c r="BI145" s="674"/>
      <c r="BJ145" s="674"/>
      <c r="BK145" s="674"/>
      <c r="BL145" s="674"/>
      <c r="BM145" s="674"/>
      <c r="BN145" s="674"/>
      <c r="BO145" s="717"/>
      <c r="BP145" s="717"/>
      <c r="BQ145" s="717"/>
    </row>
    <row r="146" spans="1:69" ht="15" customHeight="1">
      <c r="A146" s="574"/>
      <c r="B146" s="693"/>
      <c r="C146" s="593" t="s">
        <v>1576</v>
      </c>
      <c r="D146" s="751">
        <v>1</v>
      </c>
      <c r="E146" s="751">
        <v>1</v>
      </c>
      <c r="F146" s="536">
        <f t="shared" si="4"/>
        <v>0</v>
      </c>
      <c r="G146" s="537"/>
      <c r="H146" s="575"/>
      <c r="I146" s="715"/>
      <c r="J146" s="674"/>
      <c r="K146" s="674"/>
      <c r="L146" s="716"/>
      <c r="M146" s="674"/>
      <c r="N146" s="674"/>
      <c r="O146" s="674"/>
      <c r="P146" s="674"/>
      <c r="Q146" s="674"/>
      <c r="R146" s="674"/>
      <c r="S146" s="674"/>
      <c r="T146" s="674"/>
      <c r="U146" s="674"/>
      <c r="V146" s="674"/>
      <c r="W146" s="674"/>
      <c r="X146" s="674"/>
      <c r="Y146" s="674"/>
      <c r="Z146" s="674"/>
      <c r="AA146" s="674"/>
      <c r="AB146" s="674"/>
      <c r="AC146" s="674"/>
      <c r="AD146" s="674"/>
      <c r="AE146" s="674"/>
      <c r="AF146" s="674"/>
      <c r="AG146" s="674"/>
      <c r="AH146" s="674"/>
      <c r="AI146" s="674"/>
      <c r="AJ146" s="674"/>
      <c r="AK146" s="674"/>
      <c r="AL146" s="674"/>
      <c r="AM146" s="674"/>
      <c r="AN146" s="674"/>
      <c r="AO146" s="674"/>
      <c r="AP146" s="674"/>
      <c r="AQ146" s="674"/>
      <c r="AR146" s="674"/>
      <c r="AS146" s="674"/>
      <c r="AT146" s="674"/>
      <c r="AU146" s="674"/>
      <c r="AV146" s="674"/>
      <c r="AW146" s="674"/>
      <c r="AX146" s="674"/>
      <c r="AY146" s="674"/>
      <c r="AZ146" s="674"/>
      <c r="BA146" s="674"/>
      <c r="BB146" s="674"/>
      <c r="BC146" s="674"/>
      <c r="BD146" s="674"/>
      <c r="BE146" s="674"/>
      <c r="BF146" s="674"/>
      <c r="BG146" s="674"/>
      <c r="BH146" s="674"/>
      <c r="BI146" s="674"/>
      <c r="BJ146" s="674"/>
      <c r="BK146" s="674"/>
      <c r="BL146" s="674"/>
      <c r="BM146" s="674"/>
      <c r="BN146" s="674"/>
      <c r="BO146" s="717"/>
      <c r="BP146" s="717"/>
      <c r="BQ146" s="717"/>
    </row>
    <row r="147" spans="1:69" ht="15" customHeight="1">
      <c r="A147" s="574"/>
      <c r="B147" s="693"/>
      <c r="C147" s="593" t="s">
        <v>877</v>
      </c>
      <c r="D147" s="751">
        <v>5</v>
      </c>
      <c r="E147" s="751">
        <v>5</v>
      </c>
      <c r="F147" s="536">
        <f t="shared" si="4"/>
        <v>0</v>
      </c>
      <c r="G147" s="537"/>
      <c r="H147" s="575"/>
      <c r="I147" s="715"/>
      <c r="J147" s="674"/>
      <c r="K147" s="674"/>
      <c r="L147" s="716"/>
      <c r="M147" s="674"/>
      <c r="N147" s="674"/>
      <c r="O147" s="674"/>
      <c r="P147" s="674"/>
      <c r="Q147" s="674"/>
      <c r="R147" s="674"/>
      <c r="S147" s="674"/>
      <c r="T147" s="674"/>
      <c r="U147" s="674"/>
      <c r="V147" s="674"/>
      <c r="W147" s="674"/>
      <c r="X147" s="674"/>
      <c r="Y147" s="674"/>
      <c r="Z147" s="674"/>
      <c r="AA147" s="674"/>
      <c r="AB147" s="674"/>
      <c r="AC147" s="674"/>
      <c r="AD147" s="674"/>
      <c r="AE147" s="674"/>
      <c r="AF147" s="674"/>
      <c r="AG147" s="674"/>
      <c r="AH147" s="674"/>
      <c r="AI147" s="674"/>
      <c r="AJ147" s="674"/>
      <c r="AK147" s="674"/>
      <c r="AL147" s="674"/>
      <c r="AM147" s="674"/>
      <c r="AN147" s="674"/>
      <c r="AO147" s="674"/>
      <c r="AP147" s="674"/>
      <c r="AQ147" s="674"/>
      <c r="AR147" s="674"/>
      <c r="AS147" s="674"/>
      <c r="AT147" s="674"/>
      <c r="AU147" s="674"/>
      <c r="AV147" s="674"/>
      <c r="AW147" s="674"/>
      <c r="AX147" s="674"/>
      <c r="AY147" s="674"/>
      <c r="AZ147" s="674"/>
      <c r="BA147" s="674"/>
      <c r="BB147" s="674"/>
      <c r="BC147" s="674"/>
      <c r="BD147" s="674"/>
      <c r="BE147" s="674"/>
      <c r="BF147" s="674"/>
      <c r="BG147" s="674"/>
      <c r="BH147" s="674"/>
      <c r="BI147" s="674"/>
      <c r="BJ147" s="674"/>
      <c r="BK147" s="674"/>
      <c r="BL147" s="674"/>
      <c r="BM147" s="674"/>
      <c r="BN147" s="674"/>
      <c r="BO147" s="717"/>
      <c r="BP147" s="717"/>
      <c r="BQ147" s="717"/>
    </row>
    <row r="148" spans="1:69" ht="15" customHeight="1">
      <c r="A148" s="574"/>
      <c r="B148" s="693"/>
      <c r="C148" s="593" t="s">
        <v>1985</v>
      </c>
      <c r="D148" s="751">
        <v>1</v>
      </c>
      <c r="E148" s="751">
        <v>1</v>
      </c>
      <c r="F148" s="536">
        <f t="shared" si="4"/>
        <v>0</v>
      </c>
      <c r="G148" s="537"/>
      <c r="H148" s="575"/>
      <c r="I148" s="715"/>
      <c r="J148" s="674"/>
      <c r="K148" s="674"/>
      <c r="L148" s="716"/>
      <c r="M148" s="674"/>
      <c r="N148" s="674"/>
      <c r="O148" s="674"/>
      <c r="P148" s="674"/>
      <c r="Q148" s="674"/>
      <c r="R148" s="674"/>
      <c r="S148" s="674"/>
      <c r="T148" s="674"/>
      <c r="U148" s="674"/>
      <c r="V148" s="674"/>
      <c r="W148" s="674"/>
      <c r="X148" s="674"/>
      <c r="Y148" s="674"/>
      <c r="Z148" s="674"/>
      <c r="AA148" s="674"/>
      <c r="AB148" s="674"/>
      <c r="AC148" s="674"/>
      <c r="AD148" s="674"/>
      <c r="AE148" s="674"/>
      <c r="AF148" s="674"/>
      <c r="AG148" s="674"/>
      <c r="AH148" s="674"/>
      <c r="AI148" s="674"/>
      <c r="AJ148" s="674"/>
      <c r="AK148" s="674"/>
      <c r="AL148" s="674"/>
      <c r="AM148" s="674"/>
      <c r="AN148" s="674"/>
      <c r="AO148" s="674"/>
      <c r="AP148" s="674"/>
      <c r="AQ148" s="674"/>
      <c r="AR148" s="674"/>
      <c r="AS148" s="674"/>
      <c r="AT148" s="674"/>
      <c r="AU148" s="674"/>
      <c r="AV148" s="674"/>
      <c r="AW148" s="674"/>
      <c r="AX148" s="674"/>
      <c r="AY148" s="674"/>
      <c r="AZ148" s="674"/>
      <c r="BA148" s="674"/>
      <c r="BB148" s="674"/>
      <c r="BC148" s="674"/>
      <c r="BD148" s="674"/>
      <c r="BE148" s="674"/>
      <c r="BF148" s="674"/>
      <c r="BG148" s="674"/>
      <c r="BH148" s="674"/>
      <c r="BI148" s="674"/>
      <c r="BJ148" s="674"/>
      <c r="BK148" s="674"/>
      <c r="BL148" s="674"/>
      <c r="BM148" s="674"/>
      <c r="BN148" s="674"/>
      <c r="BO148" s="717"/>
      <c r="BP148" s="717"/>
      <c r="BQ148" s="717"/>
    </row>
    <row r="149" spans="1:69" ht="15.75" customHeight="1">
      <c r="A149" s="574"/>
      <c r="B149" s="693"/>
      <c r="C149" s="614" t="s">
        <v>118</v>
      </c>
      <c r="D149" s="751">
        <v>1</v>
      </c>
      <c r="E149" s="751">
        <v>1</v>
      </c>
      <c r="F149" s="536">
        <f t="shared" si="4"/>
        <v>0</v>
      </c>
      <c r="G149" s="537"/>
      <c r="H149" s="575"/>
      <c r="I149" s="715"/>
      <c r="J149" s="674"/>
      <c r="K149" s="674"/>
      <c r="L149" s="716"/>
      <c r="M149" s="674"/>
      <c r="N149" s="674"/>
      <c r="O149" s="674"/>
      <c r="P149" s="674"/>
      <c r="Q149" s="674"/>
      <c r="R149" s="674"/>
      <c r="S149" s="674"/>
      <c r="T149" s="674"/>
      <c r="U149" s="674"/>
      <c r="V149" s="674"/>
      <c r="W149" s="674"/>
      <c r="X149" s="674"/>
      <c r="Y149" s="674"/>
      <c r="Z149" s="674"/>
      <c r="AA149" s="674"/>
      <c r="AB149" s="674"/>
      <c r="AC149" s="674"/>
      <c r="AD149" s="674"/>
      <c r="AE149" s="674"/>
      <c r="AF149" s="674"/>
      <c r="AG149" s="674"/>
      <c r="AH149" s="674"/>
      <c r="AI149" s="674"/>
      <c r="AJ149" s="674"/>
      <c r="AK149" s="674"/>
      <c r="AL149" s="674"/>
      <c r="AM149" s="674"/>
      <c r="AN149" s="674"/>
      <c r="AO149" s="674"/>
      <c r="AP149" s="674"/>
      <c r="AQ149" s="674"/>
      <c r="AR149" s="674"/>
      <c r="AS149" s="674"/>
      <c r="AT149" s="674"/>
      <c r="AU149" s="674"/>
      <c r="AV149" s="674"/>
      <c r="AW149" s="674"/>
      <c r="AX149" s="674"/>
      <c r="AY149" s="674"/>
      <c r="AZ149" s="674"/>
      <c r="BA149" s="674"/>
      <c r="BB149" s="674"/>
      <c r="BC149" s="674"/>
      <c r="BD149" s="674"/>
      <c r="BE149" s="674"/>
      <c r="BF149" s="674"/>
      <c r="BG149" s="674"/>
      <c r="BH149" s="674"/>
      <c r="BI149" s="674"/>
      <c r="BJ149" s="674"/>
      <c r="BK149" s="674"/>
      <c r="BL149" s="674"/>
      <c r="BM149" s="674"/>
      <c r="BN149" s="674"/>
      <c r="BO149" s="717"/>
      <c r="BP149" s="717"/>
      <c r="BQ149" s="717"/>
    </row>
    <row r="150" spans="1:69" ht="15" customHeight="1">
      <c r="A150" s="574"/>
      <c r="B150" s="692"/>
      <c r="C150" s="605" t="s">
        <v>1831</v>
      </c>
      <c r="D150" s="762">
        <v>67</v>
      </c>
      <c r="E150" s="762">
        <v>17</v>
      </c>
      <c r="F150" s="587">
        <f t="shared" ref="F150:F181" si="5">E150-D150</f>
        <v>-50</v>
      </c>
      <c r="G150" s="608" t="s">
        <v>1940</v>
      </c>
      <c r="H150" s="575"/>
      <c r="I150" s="715"/>
      <c r="J150" s="674"/>
      <c r="K150" s="674"/>
      <c r="L150" s="716"/>
      <c r="M150" s="674"/>
      <c r="N150" s="674"/>
      <c r="O150" s="674"/>
      <c r="P150" s="674"/>
      <c r="Q150" s="674"/>
      <c r="R150" s="674"/>
      <c r="S150" s="674"/>
      <c r="T150" s="674"/>
      <c r="U150" s="674"/>
      <c r="V150" s="674"/>
      <c r="W150" s="674"/>
      <c r="X150" s="674"/>
      <c r="Y150" s="674"/>
      <c r="Z150" s="674"/>
      <c r="AA150" s="674"/>
      <c r="AB150" s="674"/>
      <c r="AC150" s="674"/>
      <c r="AD150" s="674"/>
      <c r="AE150" s="674"/>
      <c r="AF150" s="674"/>
      <c r="AG150" s="674"/>
      <c r="AH150" s="674"/>
      <c r="AI150" s="674"/>
      <c r="AJ150" s="674"/>
      <c r="AK150" s="674"/>
      <c r="AL150" s="674"/>
      <c r="AM150" s="674"/>
      <c r="AN150" s="674"/>
      <c r="AO150" s="674"/>
      <c r="AP150" s="674"/>
      <c r="AQ150" s="674"/>
      <c r="AR150" s="674"/>
      <c r="AS150" s="674"/>
      <c r="AT150" s="674"/>
      <c r="AU150" s="674"/>
      <c r="AV150" s="674"/>
      <c r="AW150" s="674"/>
      <c r="AX150" s="674"/>
      <c r="AY150" s="674"/>
      <c r="AZ150" s="674"/>
      <c r="BA150" s="674"/>
      <c r="BB150" s="674"/>
      <c r="BC150" s="674"/>
      <c r="BD150" s="674"/>
      <c r="BE150" s="674"/>
      <c r="BF150" s="674"/>
      <c r="BG150" s="674"/>
      <c r="BH150" s="674"/>
      <c r="BI150" s="674"/>
      <c r="BJ150" s="674"/>
      <c r="BK150" s="674"/>
      <c r="BL150" s="674"/>
      <c r="BM150" s="674"/>
      <c r="BN150" s="674"/>
      <c r="BO150" s="717"/>
      <c r="BP150" s="717"/>
      <c r="BQ150" s="717"/>
    </row>
    <row r="151" spans="1:69" ht="15" customHeight="1">
      <c r="A151" s="574"/>
      <c r="B151" s="693"/>
      <c r="C151" s="636" t="s">
        <v>1578</v>
      </c>
      <c r="D151" s="751">
        <v>10</v>
      </c>
      <c r="E151" s="751">
        <v>10</v>
      </c>
      <c r="F151" s="536">
        <f t="shared" si="5"/>
        <v>0</v>
      </c>
      <c r="G151" s="596"/>
      <c r="H151" s="575"/>
      <c r="I151" s="715"/>
      <c r="J151" s="674"/>
      <c r="K151" s="674"/>
      <c r="L151" s="716"/>
      <c r="M151" s="674"/>
      <c r="N151" s="674"/>
      <c r="O151" s="674"/>
      <c r="P151" s="674"/>
      <c r="Q151" s="674"/>
      <c r="R151" s="674"/>
      <c r="S151" s="674"/>
      <c r="T151" s="674"/>
      <c r="U151" s="674"/>
      <c r="V151" s="674"/>
      <c r="W151" s="674"/>
      <c r="X151" s="674"/>
      <c r="Y151" s="674"/>
      <c r="Z151" s="674"/>
      <c r="AA151" s="674"/>
      <c r="AB151" s="674"/>
      <c r="AC151" s="674"/>
      <c r="AD151" s="674"/>
      <c r="AE151" s="674"/>
      <c r="AF151" s="674"/>
      <c r="AG151" s="674"/>
      <c r="AH151" s="674"/>
      <c r="AI151" s="674"/>
      <c r="AJ151" s="674"/>
      <c r="AK151" s="674"/>
      <c r="AL151" s="674"/>
      <c r="AM151" s="674"/>
      <c r="AN151" s="674"/>
      <c r="AO151" s="674"/>
      <c r="AP151" s="674"/>
      <c r="AQ151" s="674"/>
      <c r="AR151" s="674"/>
      <c r="AS151" s="674"/>
      <c r="AT151" s="674"/>
      <c r="AU151" s="674"/>
      <c r="AV151" s="674"/>
      <c r="AW151" s="674"/>
      <c r="AX151" s="674"/>
      <c r="AY151" s="674"/>
      <c r="AZ151" s="674"/>
      <c r="BA151" s="674"/>
      <c r="BB151" s="674"/>
      <c r="BC151" s="674"/>
      <c r="BD151" s="674"/>
      <c r="BE151" s="674"/>
      <c r="BF151" s="674"/>
      <c r="BG151" s="674"/>
      <c r="BH151" s="674"/>
      <c r="BI151" s="674"/>
      <c r="BJ151" s="674"/>
      <c r="BK151" s="674"/>
      <c r="BL151" s="674"/>
      <c r="BM151" s="674"/>
      <c r="BN151" s="674"/>
      <c r="BO151" s="717"/>
      <c r="BP151" s="717"/>
      <c r="BQ151" s="717"/>
    </row>
    <row r="152" spans="1:69" ht="15" customHeight="1">
      <c r="A152" s="574"/>
      <c r="B152" s="694"/>
      <c r="C152" s="636" t="s">
        <v>1247</v>
      </c>
      <c r="D152" s="751">
        <v>7</v>
      </c>
      <c r="E152" s="751">
        <v>7</v>
      </c>
      <c r="F152" s="536">
        <f t="shared" si="5"/>
        <v>0</v>
      </c>
      <c r="G152" s="596"/>
      <c r="H152" s="575"/>
      <c r="I152" s="715"/>
      <c r="J152" s="674"/>
      <c r="K152" s="674"/>
      <c r="L152" s="716"/>
      <c r="M152" s="674"/>
      <c r="N152" s="674"/>
      <c r="O152" s="674"/>
      <c r="P152" s="674"/>
      <c r="Q152" s="674"/>
      <c r="R152" s="674"/>
      <c r="S152" s="674"/>
      <c r="T152" s="674"/>
      <c r="U152" s="674"/>
      <c r="V152" s="674"/>
      <c r="W152" s="674"/>
      <c r="X152" s="674"/>
      <c r="Y152" s="674"/>
      <c r="Z152" s="674"/>
      <c r="AA152" s="674"/>
      <c r="AB152" s="674"/>
      <c r="AC152" s="674"/>
      <c r="AD152" s="674"/>
      <c r="AE152" s="674"/>
      <c r="AF152" s="674"/>
      <c r="AG152" s="674"/>
      <c r="AH152" s="674"/>
      <c r="AI152" s="674"/>
      <c r="AJ152" s="674"/>
      <c r="AK152" s="674"/>
      <c r="AL152" s="674"/>
      <c r="AM152" s="674"/>
      <c r="AN152" s="674"/>
      <c r="AO152" s="674"/>
      <c r="AP152" s="674"/>
      <c r="AQ152" s="674"/>
      <c r="AR152" s="674"/>
      <c r="AS152" s="674"/>
      <c r="AT152" s="674"/>
      <c r="AU152" s="674"/>
      <c r="AV152" s="674"/>
      <c r="AW152" s="674"/>
      <c r="AX152" s="674"/>
      <c r="AY152" s="674"/>
      <c r="AZ152" s="674"/>
      <c r="BA152" s="674"/>
      <c r="BB152" s="674"/>
      <c r="BC152" s="674"/>
      <c r="BD152" s="674"/>
      <c r="BE152" s="674"/>
      <c r="BF152" s="674"/>
      <c r="BG152" s="674"/>
      <c r="BH152" s="674"/>
      <c r="BI152" s="674"/>
      <c r="BJ152" s="674"/>
      <c r="BK152" s="674"/>
      <c r="BL152" s="674"/>
      <c r="BM152" s="674"/>
      <c r="BN152" s="674"/>
      <c r="BO152" s="717"/>
      <c r="BP152" s="717"/>
      <c r="BQ152" s="717"/>
    </row>
    <row r="153" spans="1:69" ht="15" customHeight="1">
      <c r="A153" s="574"/>
      <c r="B153" s="693"/>
      <c r="C153" s="614" t="s">
        <v>716</v>
      </c>
      <c r="D153" s="751">
        <v>3</v>
      </c>
      <c r="E153" s="751">
        <v>3</v>
      </c>
      <c r="F153" s="536">
        <f t="shared" si="5"/>
        <v>0</v>
      </c>
      <c r="G153" s="537"/>
      <c r="H153" s="575"/>
      <c r="I153" s="715"/>
      <c r="J153" s="674"/>
      <c r="K153" s="674"/>
      <c r="L153" s="716"/>
      <c r="M153" s="674"/>
      <c r="N153" s="674"/>
      <c r="O153" s="674"/>
      <c r="P153" s="674"/>
      <c r="Q153" s="674"/>
      <c r="R153" s="674"/>
      <c r="S153" s="674"/>
      <c r="T153" s="674"/>
      <c r="U153" s="674"/>
      <c r="V153" s="674"/>
      <c r="W153" s="674"/>
      <c r="X153" s="674"/>
      <c r="Y153" s="674"/>
      <c r="Z153" s="674"/>
      <c r="AA153" s="674"/>
      <c r="AB153" s="674"/>
      <c r="AC153" s="674"/>
      <c r="AD153" s="674"/>
      <c r="AE153" s="674"/>
      <c r="AF153" s="674"/>
      <c r="AG153" s="674"/>
      <c r="AH153" s="674"/>
      <c r="AI153" s="674"/>
      <c r="AJ153" s="674"/>
      <c r="AK153" s="674"/>
      <c r="AL153" s="674"/>
      <c r="AM153" s="674"/>
      <c r="AN153" s="674"/>
      <c r="AO153" s="674"/>
      <c r="AP153" s="674"/>
      <c r="AQ153" s="674"/>
      <c r="AR153" s="674"/>
      <c r="AS153" s="674"/>
      <c r="AT153" s="674"/>
      <c r="AU153" s="674"/>
      <c r="AV153" s="674"/>
      <c r="AW153" s="674"/>
      <c r="AX153" s="674"/>
      <c r="AY153" s="674"/>
      <c r="AZ153" s="674"/>
      <c r="BA153" s="674"/>
      <c r="BB153" s="674"/>
      <c r="BC153" s="674"/>
      <c r="BD153" s="674"/>
      <c r="BE153" s="674"/>
      <c r="BF153" s="674"/>
      <c r="BG153" s="674"/>
      <c r="BH153" s="674"/>
      <c r="BI153" s="674"/>
      <c r="BJ153" s="674"/>
      <c r="BK153" s="674"/>
      <c r="BL153" s="674"/>
      <c r="BM153" s="674"/>
      <c r="BN153" s="674"/>
      <c r="BO153" s="717"/>
      <c r="BP153" s="717"/>
      <c r="BQ153" s="717"/>
    </row>
    <row r="154" spans="1:69" ht="15" customHeight="1">
      <c r="A154" s="574"/>
      <c r="B154" s="693"/>
      <c r="C154" s="593" t="s">
        <v>1655</v>
      </c>
      <c r="D154" s="751">
        <v>1</v>
      </c>
      <c r="E154" s="751">
        <v>1</v>
      </c>
      <c r="F154" s="536">
        <f t="shared" si="5"/>
        <v>0</v>
      </c>
      <c r="G154" s="537"/>
      <c r="H154" s="575"/>
      <c r="I154" s="715"/>
      <c r="J154" s="674"/>
      <c r="K154" s="674"/>
      <c r="L154" s="716"/>
      <c r="M154" s="674"/>
      <c r="N154" s="674"/>
      <c r="O154" s="674"/>
      <c r="P154" s="674"/>
      <c r="Q154" s="674"/>
      <c r="R154" s="674"/>
      <c r="S154" s="674"/>
      <c r="T154" s="674"/>
      <c r="U154" s="674"/>
      <c r="V154" s="674"/>
      <c r="W154" s="674"/>
      <c r="X154" s="674"/>
      <c r="Y154" s="674"/>
      <c r="Z154" s="674"/>
      <c r="AA154" s="674"/>
      <c r="AB154" s="674"/>
      <c r="AC154" s="674"/>
      <c r="AD154" s="674"/>
      <c r="AE154" s="674"/>
      <c r="AF154" s="674"/>
      <c r="AG154" s="674"/>
      <c r="AH154" s="674"/>
      <c r="AI154" s="674"/>
      <c r="AJ154" s="674"/>
      <c r="AK154" s="674"/>
      <c r="AL154" s="674"/>
      <c r="AM154" s="674"/>
      <c r="AN154" s="674"/>
      <c r="AO154" s="674"/>
      <c r="AP154" s="674"/>
      <c r="AQ154" s="674"/>
      <c r="AR154" s="674"/>
      <c r="AS154" s="674"/>
      <c r="AT154" s="674"/>
      <c r="AU154" s="674"/>
      <c r="AV154" s="674"/>
      <c r="AW154" s="674"/>
      <c r="AX154" s="674"/>
      <c r="AY154" s="674"/>
      <c r="AZ154" s="674"/>
      <c r="BA154" s="674"/>
      <c r="BB154" s="674"/>
      <c r="BC154" s="674"/>
      <c r="BD154" s="674"/>
      <c r="BE154" s="674"/>
      <c r="BF154" s="674"/>
      <c r="BG154" s="674"/>
      <c r="BH154" s="674"/>
      <c r="BI154" s="674"/>
      <c r="BJ154" s="674"/>
      <c r="BK154" s="674"/>
      <c r="BL154" s="674"/>
      <c r="BM154" s="674"/>
      <c r="BN154" s="674"/>
      <c r="BO154" s="717"/>
      <c r="BP154" s="717"/>
      <c r="BQ154" s="717"/>
    </row>
    <row r="155" spans="1:69" ht="15" customHeight="1">
      <c r="A155" s="574"/>
      <c r="B155" s="693" t="s">
        <v>887</v>
      </c>
      <c r="C155" s="593" t="s">
        <v>1832</v>
      </c>
      <c r="D155" s="751">
        <v>1</v>
      </c>
      <c r="E155" s="751">
        <v>1</v>
      </c>
      <c r="F155" s="536">
        <f t="shared" si="5"/>
        <v>0</v>
      </c>
      <c r="G155" s="537"/>
      <c r="H155" s="575"/>
      <c r="I155" s="715"/>
      <c r="J155" s="674"/>
      <c r="K155" s="674"/>
      <c r="L155" s="716"/>
      <c r="M155" s="674"/>
      <c r="N155" s="674"/>
      <c r="O155" s="674"/>
      <c r="P155" s="674"/>
      <c r="Q155" s="674"/>
      <c r="R155" s="674"/>
      <c r="S155" s="674"/>
      <c r="T155" s="674"/>
      <c r="U155" s="674"/>
      <c r="V155" s="674"/>
      <c r="W155" s="674"/>
      <c r="X155" s="674"/>
      <c r="Y155" s="674"/>
      <c r="Z155" s="674"/>
      <c r="AA155" s="674"/>
      <c r="AB155" s="674"/>
      <c r="AC155" s="674"/>
      <c r="AD155" s="674"/>
      <c r="AE155" s="674"/>
      <c r="AF155" s="674"/>
      <c r="AG155" s="674"/>
      <c r="AH155" s="674"/>
      <c r="AI155" s="674"/>
      <c r="AJ155" s="674"/>
      <c r="AK155" s="674"/>
      <c r="AL155" s="674"/>
      <c r="AM155" s="674"/>
      <c r="AN155" s="674"/>
      <c r="AO155" s="674"/>
      <c r="AP155" s="674"/>
      <c r="AQ155" s="674"/>
      <c r="AR155" s="674"/>
      <c r="AS155" s="674"/>
      <c r="AT155" s="674"/>
      <c r="AU155" s="674"/>
      <c r="AV155" s="674"/>
      <c r="AW155" s="674"/>
      <c r="AX155" s="674"/>
      <c r="AY155" s="674"/>
      <c r="AZ155" s="674"/>
      <c r="BA155" s="674"/>
      <c r="BB155" s="674"/>
      <c r="BC155" s="674"/>
      <c r="BD155" s="674"/>
      <c r="BE155" s="674"/>
      <c r="BF155" s="674"/>
      <c r="BG155" s="674"/>
      <c r="BH155" s="674"/>
      <c r="BI155" s="674"/>
      <c r="BJ155" s="674"/>
      <c r="BK155" s="674"/>
      <c r="BL155" s="674"/>
      <c r="BM155" s="674"/>
      <c r="BN155" s="674"/>
      <c r="BO155" s="717"/>
      <c r="BP155" s="717"/>
      <c r="BQ155" s="717"/>
    </row>
    <row r="156" spans="1:69" ht="15" customHeight="1">
      <c r="A156" s="574"/>
      <c r="B156" s="693"/>
      <c r="C156" s="593" t="s">
        <v>1130</v>
      </c>
      <c r="D156" s="751">
        <v>1</v>
      </c>
      <c r="E156" s="751">
        <v>1</v>
      </c>
      <c r="F156" s="536">
        <f t="shared" si="5"/>
        <v>0</v>
      </c>
      <c r="G156" s="537"/>
      <c r="H156" s="575"/>
      <c r="I156" s="715"/>
      <c r="J156" s="674"/>
      <c r="K156" s="674"/>
      <c r="L156" s="716"/>
      <c r="M156" s="674"/>
      <c r="N156" s="674"/>
      <c r="O156" s="674"/>
      <c r="P156" s="674"/>
      <c r="Q156" s="674"/>
      <c r="R156" s="674"/>
      <c r="S156" s="674"/>
      <c r="T156" s="674"/>
      <c r="U156" s="674"/>
      <c r="V156" s="674"/>
      <c r="W156" s="674"/>
      <c r="X156" s="674"/>
      <c r="Y156" s="674"/>
      <c r="Z156" s="674"/>
      <c r="AA156" s="674"/>
      <c r="AB156" s="674"/>
      <c r="AC156" s="674"/>
      <c r="AD156" s="674"/>
      <c r="AE156" s="674"/>
      <c r="AF156" s="674"/>
      <c r="AG156" s="674"/>
      <c r="AH156" s="674"/>
      <c r="AI156" s="674"/>
      <c r="AJ156" s="674"/>
      <c r="AK156" s="674"/>
      <c r="AL156" s="674"/>
      <c r="AM156" s="674"/>
      <c r="AN156" s="674"/>
      <c r="AO156" s="674"/>
      <c r="AP156" s="674"/>
      <c r="AQ156" s="674"/>
      <c r="AR156" s="674"/>
      <c r="AS156" s="674"/>
      <c r="AT156" s="674"/>
      <c r="AU156" s="674"/>
      <c r="AV156" s="674"/>
      <c r="AW156" s="674"/>
      <c r="AX156" s="674"/>
      <c r="AY156" s="674"/>
      <c r="AZ156" s="674"/>
      <c r="BA156" s="674"/>
      <c r="BB156" s="674"/>
      <c r="BC156" s="674"/>
      <c r="BD156" s="674"/>
      <c r="BE156" s="674"/>
      <c r="BF156" s="674"/>
      <c r="BG156" s="674"/>
      <c r="BH156" s="674"/>
      <c r="BI156" s="674"/>
      <c r="BJ156" s="674"/>
      <c r="BK156" s="674"/>
      <c r="BL156" s="674"/>
      <c r="BM156" s="674"/>
      <c r="BN156" s="674"/>
      <c r="BO156" s="717"/>
      <c r="BP156" s="717"/>
      <c r="BQ156" s="717"/>
    </row>
    <row r="157" spans="1:69" ht="15" customHeight="1">
      <c r="A157" s="574"/>
      <c r="B157" s="693"/>
      <c r="C157" s="593" t="s">
        <v>986</v>
      </c>
      <c r="D157" s="751">
        <v>4</v>
      </c>
      <c r="E157" s="751">
        <v>4</v>
      </c>
      <c r="F157" s="536">
        <f t="shared" si="5"/>
        <v>0</v>
      </c>
      <c r="G157" s="537"/>
      <c r="H157" s="575"/>
      <c r="I157" s="715"/>
      <c r="J157" s="674"/>
      <c r="K157" s="674"/>
      <c r="L157" s="716"/>
      <c r="M157" s="674"/>
      <c r="N157" s="674"/>
      <c r="O157" s="674"/>
      <c r="P157" s="674"/>
      <c r="Q157" s="674"/>
      <c r="R157" s="674"/>
      <c r="S157" s="674"/>
      <c r="T157" s="674"/>
      <c r="U157" s="674"/>
      <c r="V157" s="674"/>
      <c r="W157" s="674"/>
      <c r="X157" s="674"/>
      <c r="Y157" s="674"/>
      <c r="Z157" s="674"/>
      <c r="AA157" s="674"/>
      <c r="AB157" s="674"/>
      <c r="AC157" s="674"/>
      <c r="AD157" s="674"/>
      <c r="AE157" s="674"/>
      <c r="AF157" s="674"/>
      <c r="AG157" s="674"/>
      <c r="AH157" s="674"/>
      <c r="AI157" s="674"/>
      <c r="AJ157" s="674"/>
      <c r="AK157" s="674"/>
      <c r="AL157" s="674"/>
      <c r="AM157" s="674"/>
      <c r="AN157" s="674"/>
      <c r="AO157" s="674"/>
      <c r="AP157" s="674"/>
      <c r="AQ157" s="674"/>
      <c r="AR157" s="674"/>
      <c r="AS157" s="674"/>
      <c r="AT157" s="674"/>
      <c r="AU157" s="674"/>
      <c r="AV157" s="674"/>
      <c r="AW157" s="674"/>
      <c r="AX157" s="674"/>
      <c r="AY157" s="674"/>
      <c r="AZ157" s="674"/>
      <c r="BA157" s="674"/>
      <c r="BB157" s="674"/>
      <c r="BC157" s="674"/>
      <c r="BD157" s="674"/>
      <c r="BE157" s="674"/>
      <c r="BF157" s="674"/>
      <c r="BG157" s="674"/>
      <c r="BH157" s="674"/>
      <c r="BI157" s="674"/>
      <c r="BJ157" s="674"/>
      <c r="BK157" s="674"/>
      <c r="BL157" s="674"/>
      <c r="BM157" s="674"/>
      <c r="BN157" s="674"/>
      <c r="BO157" s="717"/>
      <c r="BP157" s="717"/>
      <c r="BQ157" s="717"/>
    </row>
    <row r="158" spans="1:69" ht="15" customHeight="1">
      <c r="A158" s="574"/>
      <c r="B158" s="693"/>
      <c r="C158" s="593" t="s">
        <v>1132</v>
      </c>
      <c r="D158" s="751">
        <v>1</v>
      </c>
      <c r="E158" s="751">
        <v>2</v>
      </c>
      <c r="F158" s="536">
        <f t="shared" si="5"/>
        <v>1</v>
      </c>
      <c r="G158" s="537"/>
      <c r="H158" s="575"/>
      <c r="I158" s="715"/>
      <c r="J158" s="674"/>
      <c r="K158" s="674"/>
      <c r="L158" s="716"/>
      <c r="M158" s="674"/>
      <c r="N158" s="674"/>
      <c r="O158" s="674"/>
      <c r="P158" s="674"/>
      <c r="Q158" s="674"/>
      <c r="R158" s="674"/>
      <c r="S158" s="674"/>
      <c r="T158" s="674"/>
      <c r="U158" s="674"/>
      <c r="V158" s="674"/>
      <c r="W158" s="674"/>
      <c r="X158" s="674"/>
      <c r="Y158" s="674"/>
      <c r="Z158" s="674"/>
      <c r="AA158" s="674"/>
      <c r="AB158" s="674"/>
      <c r="AC158" s="674"/>
      <c r="AD158" s="674"/>
      <c r="AE158" s="674"/>
      <c r="AF158" s="674"/>
      <c r="AG158" s="674"/>
      <c r="AH158" s="674"/>
      <c r="AI158" s="674"/>
      <c r="AJ158" s="674"/>
      <c r="AK158" s="674"/>
      <c r="AL158" s="674"/>
      <c r="AM158" s="674"/>
      <c r="AN158" s="674"/>
      <c r="AO158" s="674"/>
      <c r="AP158" s="674"/>
      <c r="AQ158" s="674"/>
      <c r="AR158" s="674"/>
      <c r="AS158" s="674"/>
      <c r="AT158" s="674"/>
      <c r="AU158" s="674"/>
      <c r="AV158" s="674"/>
      <c r="AW158" s="674"/>
      <c r="AX158" s="674"/>
      <c r="AY158" s="674"/>
      <c r="AZ158" s="674"/>
      <c r="BA158" s="674"/>
      <c r="BB158" s="674"/>
      <c r="BC158" s="674"/>
      <c r="BD158" s="674"/>
      <c r="BE158" s="674"/>
      <c r="BF158" s="674"/>
      <c r="BG158" s="674"/>
      <c r="BH158" s="674"/>
      <c r="BI158" s="674"/>
      <c r="BJ158" s="674"/>
      <c r="BK158" s="674"/>
      <c r="BL158" s="674"/>
      <c r="BM158" s="674"/>
      <c r="BN158" s="674"/>
      <c r="BO158" s="717"/>
      <c r="BP158" s="717"/>
      <c r="BQ158" s="717"/>
    </row>
    <row r="159" spans="1:69" ht="15" customHeight="1">
      <c r="A159" s="574"/>
      <c r="B159" s="693"/>
      <c r="C159" s="593" t="s">
        <v>892</v>
      </c>
      <c r="D159" s="751">
        <v>5</v>
      </c>
      <c r="E159" s="751">
        <v>5</v>
      </c>
      <c r="F159" s="536">
        <f t="shared" si="5"/>
        <v>0</v>
      </c>
      <c r="G159" s="537"/>
      <c r="H159" s="575"/>
      <c r="I159" s="715"/>
      <c r="J159" s="674"/>
      <c r="K159" s="674"/>
      <c r="L159" s="716"/>
      <c r="M159" s="674"/>
      <c r="N159" s="674"/>
      <c r="O159" s="674"/>
      <c r="P159" s="674"/>
      <c r="Q159" s="674"/>
      <c r="R159" s="674"/>
      <c r="S159" s="674"/>
      <c r="T159" s="674"/>
      <c r="U159" s="674"/>
      <c r="V159" s="674"/>
      <c r="W159" s="674"/>
      <c r="X159" s="674"/>
      <c r="Y159" s="674"/>
      <c r="Z159" s="674"/>
      <c r="AA159" s="674"/>
      <c r="AB159" s="674"/>
      <c r="AC159" s="674"/>
      <c r="AD159" s="674"/>
      <c r="AE159" s="674"/>
      <c r="AF159" s="674"/>
      <c r="AG159" s="674"/>
      <c r="AH159" s="674"/>
      <c r="AI159" s="674"/>
      <c r="AJ159" s="674"/>
      <c r="AK159" s="674"/>
      <c r="AL159" s="674"/>
      <c r="AM159" s="674"/>
      <c r="AN159" s="674"/>
      <c r="AO159" s="674"/>
      <c r="AP159" s="674"/>
      <c r="AQ159" s="674"/>
      <c r="AR159" s="674"/>
      <c r="AS159" s="674"/>
      <c r="AT159" s="674"/>
      <c r="AU159" s="674"/>
      <c r="AV159" s="674"/>
      <c r="AW159" s="674"/>
      <c r="AX159" s="674"/>
      <c r="AY159" s="674"/>
      <c r="AZ159" s="674"/>
      <c r="BA159" s="674"/>
      <c r="BB159" s="674"/>
      <c r="BC159" s="674"/>
      <c r="BD159" s="674"/>
      <c r="BE159" s="674"/>
      <c r="BF159" s="674"/>
      <c r="BG159" s="674"/>
      <c r="BH159" s="674"/>
      <c r="BI159" s="674"/>
      <c r="BJ159" s="674"/>
      <c r="BK159" s="674"/>
      <c r="BL159" s="674"/>
      <c r="BM159" s="674"/>
      <c r="BN159" s="674"/>
      <c r="BO159" s="717"/>
      <c r="BP159" s="717"/>
      <c r="BQ159" s="717"/>
    </row>
    <row r="160" spans="1:69" ht="15" customHeight="1">
      <c r="A160" s="574"/>
      <c r="B160" s="700"/>
      <c r="C160" s="640" t="s">
        <v>1133</v>
      </c>
      <c r="D160" s="761">
        <v>1</v>
      </c>
      <c r="E160" s="761">
        <v>1</v>
      </c>
      <c r="F160" s="603">
        <f t="shared" si="5"/>
        <v>0</v>
      </c>
      <c r="G160" s="604"/>
      <c r="H160" s="575"/>
      <c r="I160" s="715"/>
      <c r="J160" s="674"/>
      <c r="K160" s="674"/>
      <c r="L160" s="716"/>
      <c r="M160" s="674"/>
      <c r="N160" s="674"/>
      <c r="O160" s="674"/>
      <c r="P160" s="674"/>
      <c r="Q160" s="674"/>
      <c r="R160" s="674"/>
      <c r="S160" s="674"/>
      <c r="T160" s="674"/>
      <c r="U160" s="674"/>
      <c r="V160" s="674"/>
      <c r="W160" s="674"/>
      <c r="X160" s="674"/>
      <c r="Y160" s="674"/>
      <c r="Z160" s="674"/>
      <c r="AA160" s="674"/>
      <c r="AB160" s="674"/>
      <c r="AC160" s="674"/>
      <c r="AD160" s="674"/>
      <c r="AE160" s="674"/>
      <c r="AF160" s="674"/>
      <c r="AG160" s="674"/>
      <c r="AH160" s="674"/>
      <c r="AI160" s="674"/>
      <c r="AJ160" s="674"/>
      <c r="AK160" s="674"/>
      <c r="AL160" s="674"/>
      <c r="AM160" s="674"/>
      <c r="AN160" s="674"/>
      <c r="AO160" s="674"/>
      <c r="AP160" s="674"/>
      <c r="AQ160" s="674"/>
      <c r="AR160" s="674"/>
      <c r="AS160" s="674"/>
      <c r="AT160" s="674"/>
      <c r="AU160" s="674"/>
      <c r="AV160" s="674"/>
      <c r="AW160" s="674"/>
      <c r="AX160" s="674"/>
      <c r="AY160" s="674"/>
      <c r="AZ160" s="674"/>
      <c r="BA160" s="674"/>
      <c r="BB160" s="674"/>
      <c r="BC160" s="674"/>
      <c r="BD160" s="674"/>
      <c r="BE160" s="674"/>
      <c r="BF160" s="674"/>
      <c r="BG160" s="674"/>
      <c r="BH160" s="674"/>
      <c r="BI160" s="674"/>
      <c r="BJ160" s="674"/>
      <c r="BK160" s="674"/>
      <c r="BL160" s="674"/>
      <c r="BM160" s="674"/>
      <c r="BN160" s="674"/>
      <c r="BO160" s="717"/>
      <c r="BP160" s="717"/>
      <c r="BQ160" s="717"/>
    </row>
    <row r="161" spans="1:69" ht="15" customHeight="1">
      <c r="A161" s="574"/>
      <c r="B161" s="692"/>
      <c r="C161" s="585" t="s">
        <v>901</v>
      </c>
      <c r="D161" s="762">
        <v>2</v>
      </c>
      <c r="E161" s="762">
        <v>2</v>
      </c>
      <c r="F161" s="607">
        <f t="shared" si="5"/>
        <v>0</v>
      </c>
      <c r="G161" s="608"/>
      <c r="H161" s="575"/>
      <c r="I161" s="715"/>
      <c r="J161" s="674"/>
      <c r="K161" s="674"/>
      <c r="L161" s="716"/>
      <c r="M161" s="674"/>
      <c r="N161" s="674"/>
      <c r="O161" s="674"/>
      <c r="P161" s="674"/>
      <c r="Q161" s="674"/>
      <c r="R161" s="674"/>
      <c r="S161" s="674"/>
      <c r="T161" s="674"/>
      <c r="U161" s="674"/>
      <c r="V161" s="674"/>
      <c r="W161" s="674"/>
      <c r="X161" s="674"/>
      <c r="Y161" s="674"/>
      <c r="Z161" s="674"/>
      <c r="AA161" s="674"/>
      <c r="AB161" s="674"/>
      <c r="AC161" s="674"/>
      <c r="AD161" s="674"/>
      <c r="AE161" s="674"/>
      <c r="AF161" s="674"/>
      <c r="AG161" s="674"/>
      <c r="AH161" s="674"/>
      <c r="AI161" s="674"/>
      <c r="AJ161" s="674"/>
      <c r="AK161" s="674"/>
      <c r="AL161" s="674"/>
      <c r="AM161" s="674"/>
      <c r="AN161" s="674"/>
      <c r="AO161" s="674"/>
      <c r="AP161" s="674"/>
      <c r="AQ161" s="674"/>
      <c r="AR161" s="674"/>
      <c r="AS161" s="674"/>
      <c r="AT161" s="674"/>
      <c r="AU161" s="674"/>
      <c r="AV161" s="674"/>
      <c r="AW161" s="674"/>
      <c r="AX161" s="674"/>
      <c r="AY161" s="674"/>
      <c r="AZ161" s="674"/>
      <c r="BA161" s="674"/>
      <c r="BB161" s="674"/>
      <c r="BC161" s="674"/>
      <c r="BD161" s="674"/>
      <c r="BE161" s="674"/>
      <c r="BF161" s="674"/>
      <c r="BG161" s="674"/>
      <c r="BH161" s="674"/>
      <c r="BI161" s="674"/>
      <c r="BJ161" s="674"/>
      <c r="BK161" s="674"/>
      <c r="BL161" s="674"/>
      <c r="BM161" s="674"/>
      <c r="BN161" s="674"/>
      <c r="BO161" s="717"/>
      <c r="BP161" s="717"/>
      <c r="BQ161" s="717"/>
    </row>
    <row r="162" spans="1:69" ht="15" customHeight="1">
      <c r="A162" s="574"/>
      <c r="B162" s="693"/>
      <c r="C162" s="591" t="s">
        <v>1313</v>
      </c>
      <c r="D162" s="751">
        <v>1</v>
      </c>
      <c r="E162" s="751">
        <v>1</v>
      </c>
      <c r="F162" s="536">
        <f t="shared" si="5"/>
        <v>0</v>
      </c>
      <c r="G162" s="596"/>
      <c r="H162" s="575"/>
      <c r="I162" s="715"/>
      <c r="J162" s="674"/>
      <c r="K162" s="674"/>
      <c r="L162" s="716"/>
      <c r="M162" s="674"/>
      <c r="N162" s="674"/>
      <c r="O162" s="674"/>
      <c r="P162" s="674"/>
      <c r="Q162" s="674"/>
      <c r="R162" s="674"/>
      <c r="S162" s="674"/>
      <c r="T162" s="674"/>
      <c r="U162" s="674"/>
      <c r="V162" s="674"/>
      <c r="W162" s="674"/>
      <c r="X162" s="674"/>
      <c r="Y162" s="674"/>
      <c r="Z162" s="674"/>
      <c r="AA162" s="674"/>
      <c r="AB162" s="674"/>
      <c r="AC162" s="674"/>
      <c r="AD162" s="674"/>
      <c r="AE162" s="674"/>
      <c r="AF162" s="674"/>
      <c r="AG162" s="674"/>
      <c r="AH162" s="674"/>
      <c r="AI162" s="674"/>
      <c r="AJ162" s="674"/>
      <c r="AK162" s="674"/>
      <c r="AL162" s="674"/>
      <c r="AM162" s="674"/>
      <c r="AN162" s="674"/>
      <c r="AO162" s="674"/>
      <c r="AP162" s="674"/>
      <c r="AQ162" s="674"/>
      <c r="AR162" s="674"/>
      <c r="AS162" s="674"/>
      <c r="AT162" s="674"/>
      <c r="AU162" s="674"/>
      <c r="AV162" s="674"/>
      <c r="AW162" s="674"/>
      <c r="AX162" s="674"/>
      <c r="AY162" s="674"/>
      <c r="AZ162" s="674"/>
      <c r="BA162" s="674"/>
      <c r="BB162" s="674"/>
      <c r="BC162" s="674"/>
      <c r="BD162" s="674"/>
      <c r="BE162" s="674"/>
      <c r="BF162" s="674"/>
      <c r="BG162" s="674"/>
      <c r="BH162" s="674"/>
      <c r="BI162" s="674"/>
      <c r="BJ162" s="674"/>
      <c r="BK162" s="674"/>
      <c r="BL162" s="674"/>
      <c r="BM162" s="674"/>
      <c r="BN162" s="674"/>
      <c r="BO162" s="717"/>
      <c r="BP162" s="717"/>
      <c r="BQ162" s="717"/>
    </row>
    <row r="163" spans="1:69" ht="15" customHeight="1">
      <c r="A163" s="574"/>
      <c r="B163" s="694"/>
      <c r="C163" s="593" t="s">
        <v>1051</v>
      </c>
      <c r="D163" s="751">
        <v>10</v>
      </c>
      <c r="E163" s="751">
        <v>11</v>
      </c>
      <c r="F163" s="536">
        <f t="shared" si="5"/>
        <v>1</v>
      </c>
      <c r="G163" s="537"/>
      <c r="H163" s="575"/>
      <c r="I163" s="715"/>
      <c r="J163" s="674"/>
      <c r="K163" s="674"/>
      <c r="L163" s="716"/>
      <c r="M163" s="674"/>
      <c r="N163" s="674"/>
      <c r="O163" s="674"/>
      <c r="P163" s="674"/>
      <c r="Q163" s="674"/>
      <c r="R163" s="674"/>
      <c r="S163" s="674"/>
      <c r="T163" s="674"/>
      <c r="U163" s="674"/>
      <c r="V163" s="674"/>
      <c r="W163" s="674"/>
      <c r="X163" s="674"/>
      <c r="Y163" s="674"/>
      <c r="Z163" s="674"/>
      <c r="AA163" s="674"/>
      <c r="AB163" s="674"/>
      <c r="AC163" s="674"/>
      <c r="AD163" s="674"/>
      <c r="AE163" s="674"/>
      <c r="AF163" s="674"/>
      <c r="AG163" s="674"/>
      <c r="AH163" s="674"/>
      <c r="AI163" s="674"/>
      <c r="AJ163" s="674"/>
      <c r="AK163" s="674"/>
      <c r="AL163" s="674"/>
      <c r="AM163" s="674"/>
      <c r="AN163" s="674"/>
      <c r="AO163" s="674"/>
      <c r="AP163" s="674"/>
      <c r="AQ163" s="674"/>
      <c r="AR163" s="674"/>
      <c r="AS163" s="674"/>
      <c r="AT163" s="674"/>
      <c r="AU163" s="674"/>
      <c r="AV163" s="674"/>
      <c r="AW163" s="674"/>
      <c r="AX163" s="674"/>
      <c r="AY163" s="674"/>
      <c r="AZ163" s="674"/>
      <c r="BA163" s="674"/>
      <c r="BB163" s="674"/>
      <c r="BC163" s="674"/>
      <c r="BD163" s="674"/>
      <c r="BE163" s="674"/>
      <c r="BF163" s="674"/>
      <c r="BG163" s="674"/>
      <c r="BH163" s="674"/>
      <c r="BI163" s="674"/>
      <c r="BJ163" s="674"/>
      <c r="BK163" s="674"/>
      <c r="BL163" s="674"/>
      <c r="BM163" s="674"/>
      <c r="BN163" s="674"/>
      <c r="BO163" s="717"/>
      <c r="BP163" s="717"/>
      <c r="BQ163" s="717"/>
    </row>
    <row r="164" spans="1:69" ht="15" customHeight="1">
      <c r="A164" s="574"/>
      <c r="B164" s="693"/>
      <c r="C164" s="593" t="s">
        <v>1052</v>
      </c>
      <c r="D164" s="751">
        <v>1</v>
      </c>
      <c r="E164" s="751">
        <v>1</v>
      </c>
      <c r="F164" s="536">
        <f t="shared" si="5"/>
        <v>0</v>
      </c>
      <c r="G164" s="537"/>
      <c r="H164" s="575"/>
      <c r="I164" s="715"/>
      <c r="J164" s="674"/>
      <c r="K164" s="674"/>
      <c r="L164" s="716"/>
      <c r="M164" s="674"/>
      <c r="N164" s="674"/>
      <c r="O164" s="674"/>
      <c r="P164" s="674"/>
      <c r="Q164" s="674"/>
      <c r="R164" s="674"/>
      <c r="S164" s="674"/>
      <c r="T164" s="674"/>
      <c r="U164" s="674"/>
      <c r="V164" s="674"/>
      <c r="W164" s="674"/>
      <c r="X164" s="674"/>
      <c r="Y164" s="674"/>
      <c r="Z164" s="674"/>
      <c r="AA164" s="674"/>
      <c r="AB164" s="674"/>
      <c r="AC164" s="674"/>
      <c r="AD164" s="674"/>
      <c r="AE164" s="674"/>
      <c r="AF164" s="674"/>
      <c r="AG164" s="674"/>
      <c r="AH164" s="674"/>
      <c r="AI164" s="674"/>
      <c r="AJ164" s="674"/>
      <c r="AK164" s="674"/>
      <c r="AL164" s="674"/>
      <c r="AM164" s="674"/>
      <c r="AN164" s="674"/>
      <c r="AO164" s="674"/>
      <c r="AP164" s="674"/>
      <c r="AQ164" s="674"/>
      <c r="AR164" s="674"/>
      <c r="AS164" s="674"/>
      <c r="AT164" s="674"/>
      <c r="AU164" s="674"/>
      <c r="AV164" s="674"/>
      <c r="AW164" s="674"/>
      <c r="AX164" s="674"/>
      <c r="AY164" s="674"/>
      <c r="AZ164" s="674"/>
      <c r="BA164" s="674"/>
      <c r="BB164" s="674"/>
      <c r="BC164" s="674"/>
      <c r="BD164" s="674"/>
      <c r="BE164" s="674"/>
      <c r="BF164" s="674"/>
      <c r="BG164" s="674"/>
      <c r="BH164" s="674"/>
      <c r="BI164" s="674"/>
      <c r="BJ164" s="674"/>
      <c r="BK164" s="674"/>
      <c r="BL164" s="674"/>
      <c r="BM164" s="674"/>
      <c r="BN164" s="674"/>
      <c r="BO164" s="717"/>
      <c r="BP164" s="717"/>
      <c r="BQ164" s="717"/>
    </row>
    <row r="165" spans="1:69" ht="15" customHeight="1">
      <c r="A165" s="574"/>
      <c r="B165" s="693"/>
      <c r="C165" s="593" t="s">
        <v>1053</v>
      </c>
      <c r="D165" s="751">
        <v>0</v>
      </c>
      <c r="E165" s="751">
        <v>1</v>
      </c>
      <c r="F165" s="536">
        <f t="shared" si="5"/>
        <v>1</v>
      </c>
      <c r="G165" s="537"/>
      <c r="H165" s="575"/>
      <c r="I165" s="715"/>
      <c r="J165" s="674"/>
      <c r="K165" s="674"/>
      <c r="L165" s="716"/>
      <c r="M165" s="674"/>
      <c r="N165" s="674"/>
      <c r="O165" s="674"/>
      <c r="P165" s="674"/>
      <c r="Q165" s="674"/>
      <c r="R165" s="674"/>
      <c r="S165" s="674"/>
      <c r="T165" s="674"/>
      <c r="U165" s="674"/>
      <c r="V165" s="674"/>
      <c r="W165" s="674"/>
      <c r="X165" s="674"/>
      <c r="Y165" s="674"/>
      <c r="Z165" s="674"/>
      <c r="AA165" s="674"/>
      <c r="AB165" s="674"/>
      <c r="AC165" s="674"/>
      <c r="AD165" s="674"/>
      <c r="AE165" s="674"/>
      <c r="AF165" s="674"/>
      <c r="AG165" s="674"/>
      <c r="AH165" s="674"/>
      <c r="AI165" s="674"/>
      <c r="AJ165" s="674"/>
      <c r="AK165" s="674"/>
      <c r="AL165" s="674"/>
      <c r="AM165" s="674"/>
      <c r="AN165" s="674"/>
      <c r="AO165" s="674"/>
      <c r="AP165" s="674"/>
      <c r="AQ165" s="674"/>
      <c r="AR165" s="674"/>
      <c r="AS165" s="674"/>
      <c r="AT165" s="674"/>
      <c r="AU165" s="674"/>
      <c r="AV165" s="674"/>
      <c r="AW165" s="674"/>
      <c r="AX165" s="674"/>
      <c r="AY165" s="674"/>
      <c r="AZ165" s="674"/>
      <c r="BA165" s="674"/>
      <c r="BB165" s="674"/>
      <c r="BC165" s="674"/>
      <c r="BD165" s="674"/>
      <c r="BE165" s="674"/>
      <c r="BF165" s="674"/>
      <c r="BG165" s="674"/>
      <c r="BH165" s="674"/>
      <c r="BI165" s="674"/>
      <c r="BJ165" s="674"/>
      <c r="BK165" s="674"/>
      <c r="BL165" s="674"/>
      <c r="BM165" s="674"/>
      <c r="BN165" s="674"/>
      <c r="BO165" s="717"/>
      <c r="BP165" s="717"/>
      <c r="BQ165" s="717"/>
    </row>
    <row r="166" spans="1:69" ht="15" customHeight="1">
      <c r="A166" s="574"/>
      <c r="B166" s="693"/>
      <c r="C166" s="593" t="s">
        <v>1136</v>
      </c>
      <c r="D166" s="751">
        <v>1</v>
      </c>
      <c r="E166" s="751">
        <v>1</v>
      </c>
      <c r="F166" s="536">
        <f t="shared" si="5"/>
        <v>0</v>
      </c>
      <c r="G166" s="537"/>
      <c r="H166" s="575"/>
      <c r="I166" s="715"/>
      <c r="J166" s="674"/>
      <c r="K166" s="674"/>
      <c r="L166" s="716"/>
      <c r="M166" s="674"/>
      <c r="N166" s="674"/>
      <c r="O166" s="674"/>
      <c r="P166" s="674"/>
      <c r="Q166" s="674"/>
      <c r="R166" s="674"/>
      <c r="S166" s="674"/>
      <c r="T166" s="674"/>
      <c r="U166" s="674"/>
      <c r="V166" s="674"/>
      <c r="W166" s="674"/>
      <c r="X166" s="674"/>
      <c r="Y166" s="674"/>
      <c r="Z166" s="674"/>
      <c r="AA166" s="674"/>
      <c r="AB166" s="674"/>
      <c r="AC166" s="674"/>
      <c r="AD166" s="674"/>
      <c r="AE166" s="674"/>
      <c r="AF166" s="674"/>
      <c r="AG166" s="674"/>
      <c r="AH166" s="674"/>
      <c r="AI166" s="674"/>
      <c r="AJ166" s="674"/>
      <c r="AK166" s="674"/>
      <c r="AL166" s="674"/>
      <c r="AM166" s="674"/>
      <c r="AN166" s="674"/>
      <c r="AO166" s="674"/>
      <c r="AP166" s="674"/>
      <c r="AQ166" s="674"/>
      <c r="AR166" s="674"/>
      <c r="AS166" s="674"/>
      <c r="AT166" s="674"/>
      <c r="AU166" s="674"/>
      <c r="AV166" s="674"/>
      <c r="AW166" s="674"/>
      <c r="AX166" s="674"/>
      <c r="AY166" s="674"/>
      <c r="AZ166" s="674"/>
      <c r="BA166" s="674"/>
      <c r="BB166" s="674"/>
      <c r="BC166" s="674"/>
      <c r="BD166" s="674"/>
      <c r="BE166" s="674"/>
      <c r="BF166" s="674"/>
      <c r="BG166" s="674"/>
      <c r="BH166" s="674"/>
      <c r="BI166" s="674"/>
      <c r="BJ166" s="674"/>
      <c r="BK166" s="674"/>
      <c r="BL166" s="674"/>
      <c r="BM166" s="674"/>
      <c r="BN166" s="674"/>
      <c r="BO166" s="717"/>
      <c r="BP166" s="717"/>
      <c r="BQ166" s="717"/>
    </row>
    <row r="167" spans="1:69" ht="15" customHeight="1">
      <c r="A167" s="574"/>
      <c r="B167" s="693"/>
      <c r="C167" s="593" t="s">
        <v>427</v>
      </c>
      <c r="D167" s="751">
        <v>1</v>
      </c>
      <c r="E167" s="751">
        <v>1</v>
      </c>
      <c r="F167" s="536">
        <f t="shared" si="5"/>
        <v>0</v>
      </c>
      <c r="G167" s="537"/>
      <c r="H167" s="575"/>
      <c r="I167" s="715"/>
      <c r="J167" s="674"/>
      <c r="K167" s="674"/>
      <c r="L167" s="716"/>
      <c r="M167" s="674"/>
      <c r="N167" s="674"/>
      <c r="O167" s="674"/>
      <c r="P167" s="674"/>
      <c r="Q167" s="674"/>
      <c r="R167" s="674"/>
      <c r="S167" s="674"/>
      <c r="T167" s="674"/>
      <c r="U167" s="674"/>
      <c r="V167" s="674"/>
      <c r="W167" s="674"/>
      <c r="X167" s="674"/>
      <c r="Y167" s="674"/>
      <c r="Z167" s="674"/>
      <c r="AA167" s="674"/>
      <c r="AB167" s="674"/>
      <c r="AC167" s="674"/>
      <c r="AD167" s="674"/>
      <c r="AE167" s="674"/>
      <c r="AF167" s="674"/>
      <c r="AG167" s="674"/>
      <c r="AH167" s="674"/>
      <c r="AI167" s="674"/>
      <c r="AJ167" s="674"/>
      <c r="AK167" s="674"/>
      <c r="AL167" s="674"/>
      <c r="AM167" s="674"/>
      <c r="AN167" s="674"/>
      <c r="AO167" s="674"/>
      <c r="AP167" s="674"/>
      <c r="AQ167" s="674"/>
      <c r="AR167" s="674"/>
      <c r="AS167" s="674"/>
      <c r="AT167" s="674"/>
      <c r="AU167" s="674"/>
      <c r="AV167" s="674"/>
      <c r="AW167" s="674"/>
      <c r="AX167" s="674"/>
      <c r="AY167" s="674"/>
      <c r="AZ167" s="674"/>
      <c r="BA167" s="674"/>
      <c r="BB167" s="674"/>
      <c r="BC167" s="674"/>
      <c r="BD167" s="674"/>
      <c r="BE167" s="674"/>
      <c r="BF167" s="674"/>
      <c r="BG167" s="674"/>
      <c r="BH167" s="674"/>
      <c r="BI167" s="674"/>
      <c r="BJ167" s="674"/>
      <c r="BK167" s="674"/>
      <c r="BL167" s="674"/>
      <c r="BM167" s="674"/>
      <c r="BN167" s="674"/>
      <c r="BO167" s="717"/>
      <c r="BP167" s="717"/>
      <c r="BQ167" s="717"/>
    </row>
    <row r="168" spans="1:69" ht="15" customHeight="1">
      <c r="A168" s="574"/>
      <c r="B168" s="693"/>
      <c r="C168" s="593" t="s">
        <v>428</v>
      </c>
      <c r="D168" s="751">
        <v>1</v>
      </c>
      <c r="E168" s="751">
        <v>1</v>
      </c>
      <c r="F168" s="536">
        <f t="shared" si="5"/>
        <v>0</v>
      </c>
      <c r="G168" s="537"/>
      <c r="H168" s="575"/>
      <c r="I168" s="715"/>
      <c r="J168" s="674"/>
      <c r="K168" s="674"/>
      <c r="L168" s="716"/>
      <c r="M168" s="674"/>
      <c r="N168" s="674"/>
      <c r="O168" s="674"/>
      <c r="P168" s="674"/>
      <c r="Q168" s="674"/>
      <c r="R168" s="674"/>
      <c r="S168" s="674"/>
      <c r="T168" s="674"/>
      <c r="U168" s="674"/>
      <c r="V168" s="674"/>
      <c r="W168" s="674"/>
      <c r="X168" s="674"/>
      <c r="Y168" s="674"/>
      <c r="Z168" s="674"/>
      <c r="AA168" s="674"/>
      <c r="AB168" s="674"/>
      <c r="AC168" s="674"/>
      <c r="AD168" s="674"/>
      <c r="AE168" s="674"/>
      <c r="AF168" s="674"/>
      <c r="AG168" s="674"/>
      <c r="AH168" s="674"/>
      <c r="AI168" s="674"/>
      <c r="AJ168" s="674"/>
      <c r="AK168" s="674"/>
      <c r="AL168" s="674"/>
      <c r="AM168" s="674"/>
      <c r="AN168" s="674"/>
      <c r="AO168" s="674"/>
      <c r="AP168" s="674"/>
      <c r="AQ168" s="674"/>
      <c r="AR168" s="674"/>
      <c r="AS168" s="674"/>
      <c r="AT168" s="674"/>
      <c r="AU168" s="674"/>
      <c r="AV168" s="674"/>
      <c r="AW168" s="674"/>
      <c r="AX168" s="674"/>
      <c r="AY168" s="674"/>
      <c r="AZ168" s="674"/>
      <c r="BA168" s="674"/>
      <c r="BB168" s="674"/>
      <c r="BC168" s="674"/>
      <c r="BD168" s="674"/>
      <c r="BE168" s="674"/>
      <c r="BF168" s="674"/>
      <c r="BG168" s="674"/>
      <c r="BH168" s="674"/>
      <c r="BI168" s="674"/>
      <c r="BJ168" s="674"/>
      <c r="BK168" s="674"/>
      <c r="BL168" s="674"/>
      <c r="BM168" s="674"/>
      <c r="BN168" s="674"/>
      <c r="BO168" s="717"/>
      <c r="BP168" s="717"/>
      <c r="BQ168" s="717"/>
    </row>
    <row r="169" spans="1:69" ht="15" customHeight="1">
      <c r="A169" s="574"/>
      <c r="B169" s="693"/>
      <c r="C169" s="593" t="s">
        <v>1476</v>
      </c>
      <c r="D169" s="751">
        <v>2</v>
      </c>
      <c r="E169" s="751">
        <v>2</v>
      </c>
      <c r="F169" s="536">
        <f t="shared" si="5"/>
        <v>0</v>
      </c>
      <c r="G169" s="537"/>
      <c r="H169" s="575"/>
      <c r="I169" s="715"/>
      <c r="J169" s="674"/>
      <c r="K169" s="674"/>
      <c r="L169" s="716"/>
      <c r="M169" s="674"/>
      <c r="N169" s="674"/>
      <c r="O169" s="674"/>
      <c r="P169" s="674"/>
      <c r="Q169" s="674"/>
      <c r="R169" s="674"/>
      <c r="S169" s="674"/>
      <c r="T169" s="674"/>
      <c r="U169" s="674"/>
      <c r="V169" s="674"/>
      <c r="W169" s="674"/>
      <c r="X169" s="674"/>
      <c r="Y169" s="674"/>
      <c r="Z169" s="674"/>
      <c r="AA169" s="674"/>
      <c r="AB169" s="674"/>
      <c r="AC169" s="674"/>
      <c r="AD169" s="674"/>
      <c r="AE169" s="674"/>
      <c r="AF169" s="674"/>
      <c r="AG169" s="674"/>
      <c r="AH169" s="674"/>
      <c r="AI169" s="674"/>
      <c r="AJ169" s="674"/>
      <c r="AK169" s="674"/>
      <c r="AL169" s="674"/>
      <c r="AM169" s="674"/>
      <c r="AN169" s="674"/>
      <c r="AO169" s="674"/>
      <c r="AP169" s="674"/>
      <c r="AQ169" s="674"/>
      <c r="AR169" s="674"/>
      <c r="AS169" s="674"/>
      <c r="AT169" s="674"/>
      <c r="AU169" s="674"/>
      <c r="AV169" s="674"/>
      <c r="AW169" s="674"/>
      <c r="AX169" s="674"/>
      <c r="AY169" s="674"/>
      <c r="AZ169" s="674"/>
      <c r="BA169" s="674"/>
      <c r="BB169" s="674"/>
      <c r="BC169" s="674"/>
      <c r="BD169" s="674"/>
      <c r="BE169" s="674"/>
      <c r="BF169" s="674"/>
      <c r="BG169" s="674"/>
      <c r="BH169" s="674"/>
      <c r="BI169" s="674"/>
      <c r="BJ169" s="674"/>
      <c r="BK169" s="674"/>
      <c r="BL169" s="674"/>
      <c r="BM169" s="674"/>
      <c r="BN169" s="674"/>
      <c r="BO169" s="717"/>
      <c r="BP169" s="717"/>
      <c r="BQ169" s="717"/>
    </row>
    <row r="170" spans="1:69" ht="15" customHeight="1">
      <c r="A170" s="574"/>
      <c r="B170" s="693" t="s">
        <v>896</v>
      </c>
      <c r="C170" s="593" t="s">
        <v>432</v>
      </c>
      <c r="D170" s="751">
        <v>1</v>
      </c>
      <c r="E170" s="751">
        <v>1</v>
      </c>
      <c r="F170" s="536">
        <f t="shared" si="5"/>
        <v>0</v>
      </c>
      <c r="G170" s="537"/>
      <c r="H170" s="575"/>
      <c r="I170" s="715"/>
      <c r="J170" s="674"/>
      <c r="K170" s="674"/>
      <c r="L170" s="716"/>
      <c r="M170" s="674"/>
      <c r="N170" s="674"/>
      <c r="O170" s="674"/>
      <c r="P170" s="674"/>
      <c r="Q170" s="674"/>
      <c r="R170" s="674"/>
      <c r="S170" s="674"/>
      <c r="T170" s="674"/>
      <c r="U170" s="674"/>
      <c r="V170" s="674"/>
      <c r="W170" s="674"/>
      <c r="X170" s="674"/>
      <c r="Y170" s="674"/>
      <c r="Z170" s="674"/>
      <c r="AA170" s="674"/>
      <c r="AB170" s="674"/>
      <c r="AC170" s="674"/>
      <c r="AD170" s="674"/>
      <c r="AE170" s="674"/>
      <c r="AF170" s="674"/>
      <c r="AG170" s="674"/>
      <c r="AH170" s="674"/>
      <c r="AI170" s="674"/>
      <c r="AJ170" s="674"/>
      <c r="AK170" s="674"/>
      <c r="AL170" s="674"/>
      <c r="AM170" s="674"/>
      <c r="AN170" s="674"/>
      <c r="AO170" s="674"/>
      <c r="AP170" s="674"/>
      <c r="AQ170" s="674"/>
      <c r="AR170" s="674"/>
      <c r="AS170" s="674"/>
      <c r="AT170" s="674"/>
      <c r="AU170" s="674"/>
      <c r="AV170" s="674"/>
      <c r="AW170" s="674"/>
      <c r="AX170" s="674"/>
      <c r="AY170" s="674"/>
      <c r="AZ170" s="674"/>
      <c r="BA170" s="674"/>
      <c r="BB170" s="674"/>
      <c r="BC170" s="674"/>
      <c r="BD170" s="674"/>
      <c r="BE170" s="674"/>
      <c r="BF170" s="674"/>
      <c r="BG170" s="674"/>
      <c r="BH170" s="674"/>
      <c r="BI170" s="674"/>
      <c r="BJ170" s="674"/>
      <c r="BK170" s="674"/>
      <c r="BL170" s="674"/>
      <c r="BM170" s="674"/>
      <c r="BN170" s="674"/>
      <c r="BO170" s="717"/>
      <c r="BP170" s="717"/>
      <c r="BQ170" s="717"/>
    </row>
    <row r="171" spans="1:69" ht="15" customHeight="1">
      <c r="A171" s="574"/>
      <c r="B171" s="693"/>
      <c r="C171" s="593" t="s">
        <v>431</v>
      </c>
      <c r="D171" s="751">
        <v>2</v>
      </c>
      <c r="E171" s="751">
        <v>2</v>
      </c>
      <c r="F171" s="536">
        <f t="shared" si="5"/>
        <v>0</v>
      </c>
      <c r="G171" s="537"/>
      <c r="H171" s="575"/>
      <c r="I171" s="715"/>
      <c r="J171" s="674"/>
      <c r="K171" s="674"/>
      <c r="L171" s="716"/>
      <c r="M171" s="674"/>
      <c r="N171" s="674"/>
      <c r="O171" s="674"/>
      <c r="P171" s="674"/>
      <c r="Q171" s="674"/>
      <c r="R171" s="674"/>
      <c r="S171" s="674"/>
      <c r="T171" s="674"/>
      <c r="U171" s="674"/>
      <c r="V171" s="674"/>
      <c r="W171" s="674"/>
      <c r="X171" s="674"/>
      <c r="Y171" s="674"/>
      <c r="Z171" s="674"/>
      <c r="AA171" s="674"/>
      <c r="AB171" s="674"/>
      <c r="AC171" s="674"/>
      <c r="AD171" s="674"/>
      <c r="AE171" s="674"/>
      <c r="AF171" s="674"/>
      <c r="AG171" s="674"/>
      <c r="AH171" s="674"/>
      <c r="AI171" s="674"/>
      <c r="AJ171" s="674"/>
      <c r="AK171" s="674"/>
      <c r="AL171" s="674"/>
      <c r="AM171" s="674"/>
      <c r="AN171" s="674"/>
      <c r="AO171" s="674"/>
      <c r="AP171" s="674"/>
      <c r="AQ171" s="674"/>
      <c r="AR171" s="674"/>
      <c r="AS171" s="674"/>
      <c r="AT171" s="674"/>
      <c r="AU171" s="674"/>
      <c r="AV171" s="674"/>
      <c r="AW171" s="674"/>
      <c r="AX171" s="674"/>
      <c r="AY171" s="674"/>
      <c r="AZ171" s="674"/>
      <c r="BA171" s="674"/>
      <c r="BB171" s="674"/>
      <c r="BC171" s="674"/>
      <c r="BD171" s="674"/>
      <c r="BE171" s="674"/>
      <c r="BF171" s="674"/>
      <c r="BG171" s="674"/>
      <c r="BH171" s="674"/>
      <c r="BI171" s="674"/>
      <c r="BJ171" s="674"/>
      <c r="BK171" s="674"/>
      <c r="BL171" s="674"/>
      <c r="BM171" s="674"/>
      <c r="BN171" s="674"/>
      <c r="BO171" s="717"/>
      <c r="BP171" s="717"/>
      <c r="BQ171" s="717"/>
    </row>
    <row r="172" spans="1:69" ht="15" customHeight="1">
      <c r="A172" s="574"/>
      <c r="B172" s="693"/>
      <c r="C172" s="593" t="s">
        <v>430</v>
      </c>
      <c r="D172" s="751">
        <v>1</v>
      </c>
      <c r="E172" s="751">
        <v>1</v>
      </c>
      <c r="F172" s="536">
        <f t="shared" si="5"/>
        <v>0</v>
      </c>
      <c r="G172" s="537"/>
      <c r="H172" s="575"/>
      <c r="I172" s="715"/>
      <c r="J172" s="674"/>
      <c r="K172" s="674"/>
      <c r="L172" s="716"/>
      <c r="M172" s="674"/>
      <c r="N172" s="674"/>
      <c r="O172" s="674"/>
      <c r="P172" s="674"/>
      <c r="Q172" s="674"/>
      <c r="R172" s="674"/>
      <c r="S172" s="674"/>
      <c r="T172" s="674"/>
      <c r="U172" s="674"/>
      <c r="V172" s="674"/>
      <c r="W172" s="674"/>
      <c r="X172" s="674"/>
      <c r="Y172" s="674"/>
      <c r="Z172" s="674"/>
      <c r="AA172" s="674"/>
      <c r="AB172" s="674"/>
      <c r="AC172" s="674"/>
      <c r="AD172" s="674"/>
      <c r="AE172" s="674"/>
      <c r="AF172" s="674"/>
      <c r="AG172" s="674"/>
      <c r="AH172" s="674"/>
      <c r="AI172" s="674"/>
      <c r="AJ172" s="674"/>
      <c r="AK172" s="674"/>
      <c r="AL172" s="674"/>
      <c r="AM172" s="674"/>
      <c r="AN172" s="674"/>
      <c r="AO172" s="674"/>
      <c r="AP172" s="674"/>
      <c r="AQ172" s="674"/>
      <c r="AR172" s="674"/>
      <c r="AS172" s="674"/>
      <c r="AT172" s="674"/>
      <c r="AU172" s="674"/>
      <c r="AV172" s="674"/>
      <c r="AW172" s="674"/>
      <c r="AX172" s="674"/>
      <c r="AY172" s="674"/>
      <c r="AZ172" s="674"/>
      <c r="BA172" s="674"/>
      <c r="BB172" s="674"/>
      <c r="BC172" s="674"/>
      <c r="BD172" s="674"/>
      <c r="BE172" s="674"/>
      <c r="BF172" s="674"/>
      <c r="BG172" s="674"/>
      <c r="BH172" s="674"/>
      <c r="BI172" s="674"/>
      <c r="BJ172" s="674"/>
      <c r="BK172" s="674"/>
      <c r="BL172" s="674"/>
      <c r="BM172" s="674"/>
      <c r="BN172" s="674"/>
      <c r="BO172" s="717"/>
      <c r="BP172" s="717"/>
      <c r="BQ172" s="717"/>
    </row>
    <row r="173" spans="1:69" ht="15" customHeight="1">
      <c r="A173" s="574"/>
      <c r="B173" s="693"/>
      <c r="C173" s="593" t="s">
        <v>1137</v>
      </c>
      <c r="D173" s="751">
        <v>1</v>
      </c>
      <c r="E173" s="751">
        <v>1</v>
      </c>
      <c r="F173" s="536">
        <f t="shared" si="5"/>
        <v>0</v>
      </c>
      <c r="G173" s="537"/>
      <c r="H173" s="575"/>
      <c r="I173" s="715"/>
      <c r="J173" s="674"/>
      <c r="K173" s="674"/>
      <c r="L173" s="716"/>
      <c r="M173" s="674"/>
      <c r="N173" s="674"/>
      <c r="O173" s="674"/>
      <c r="P173" s="674"/>
      <c r="Q173" s="674"/>
      <c r="R173" s="674"/>
      <c r="S173" s="674"/>
      <c r="T173" s="674"/>
      <c r="U173" s="674"/>
      <c r="V173" s="674"/>
      <c r="W173" s="674"/>
      <c r="X173" s="674"/>
      <c r="Y173" s="674"/>
      <c r="Z173" s="674"/>
      <c r="AA173" s="674"/>
      <c r="AB173" s="674"/>
      <c r="AC173" s="674"/>
      <c r="AD173" s="674"/>
      <c r="AE173" s="674"/>
      <c r="AF173" s="674"/>
      <c r="AG173" s="674"/>
      <c r="AH173" s="674"/>
      <c r="AI173" s="674"/>
      <c r="AJ173" s="674"/>
      <c r="AK173" s="674"/>
      <c r="AL173" s="674"/>
      <c r="AM173" s="674"/>
      <c r="AN173" s="674"/>
      <c r="AO173" s="674"/>
      <c r="AP173" s="674"/>
      <c r="AQ173" s="674"/>
      <c r="AR173" s="674"/>
      <c r="AS173" s="674"/>
      <c r="AT173" s="674"/>
      <c r="AU173" s="674"/>
      <c r="AV173" s="674"/>
      <c r="AW173" s="674"/>
      <c r="AX173" s="674"/>
      <c r="AY173" s="674"/>
      <c r="AZ173" s="674"/>
      <c r="BA173" s="674"/>
      <c r="BB173" s="674"/>
      <c r="BC173" s="674"/>
      <c r="BD173" s="674"/>
      <c r="BE173" s="674"/>
      <c r="BF173" s="674"/>
      <c r="BG173" s="674"/>
      <c r="BH173" s="674"/>
      <c r="BI173" s="674"/>
      <c r="BJ173" s="674"/>
      <c r="BK173" s="674"/>
      <c r="BL173" s="674"/>
      <c r="BM173" s="674"/>
      <c r="BN173" s="674"/>
      <c r="BO173" s="717"/>
      <c r="BP173" s="717"/>
      <c r="BQ173" s="717"/>
    </row>
    <row r="174" spans="1:69" ht="15" customHeight="1">
      <c r="A174" s="574"/>
      <c r="B174" s="693"/>
      <c r="C174" s="593" t="s">
        <v>1833</v>
      </c>
      <c r="D174" s="751">
        <v>1</v>
      </c>
      <c r="E174" s="751">
        <v>1</v>
      </c>
      <c r="F174" s="536">
        <f t="shared" si="5"/>
        <v>0</v>
      </c>
      <c r="G174" s="537"/>
      <c r="H174" s="575"/>
      <c r="I174" s="715"/>
      <c r="J174" s="674"/>
      <c r="K174" s="674"/>
      <c r="L174" s="716"/>
      <c r="M174" s="674"/>
      <c r="N174" s="674"/>
      <c r="O174" s="674"/>
      <c r="P174" s="674"/>
      <c r="Q174" s="674"/>
      <c r="R174" s="674"/>
      <c r="S174" s="674"/>
      <c r="T174" s="674"/>
      <c r="U174" s="674"/>
      <c r="V174" s="674"/>
      <c r="W174" s="674"/>
      <c r="X174" s="674"/>
      <c r="Y174" s="674"/>
      <c r="Z174" s="674"/>
      <c r="AA174" s="674"/>
      <c r="AB174" s="674"/>
      <c r="AC174" s="674"/>
      <c r="AD174" s="674"/>
      <c r="AE174" s="674"/>
      <c r="AF174" s="674"/>
      <c r="AG174" s="674"/>
      <c r="AH174" s="674"/>
      <c r="AI174" s="674"/>
      <c r="AJ174" s="674"/>
      <c r="AK174" s="674"/>
      <c r="AL174" s="674"/>
      <c r="AM174" s="674"/>
      <c r="AN174" s="674"/>
      <c r="AO174" s="674"/>
      <c r="AP174" s="674"/>
      <c r="AQ174" s="674"/>
      <c r="AR174" s="674"/>
      <c r="AS174" s="674"/>
      <c r="AT174" s="674"/>
      <c r="AU174" s="674"/>
      <c r="AV174" s="674"/>
      <c r="AW174" s="674"/>
      <c r="AX174" s="674"/>
      <c r="AY174" s="674"/>
      <c r="AZ174" s="674"/>
      <c r="BA174" s="674"/>
      <c r="BB174" s="674"/>
      <c r="BC174" s="674"/>
      <c r="BD174" s="674"/>
      <c r="BE174" s="674"/>
      <c r="BF174" s="674"/>
      <c r="BG174" s="674"/>
      <c r="BH174" s="674"/>
      <c r="BI174" s="674"/>
      <c r="BJ174" s="674"/>
      <c r="BK174" s="674"/>
      <c r="BL174" s="674"/>
      <c r="BM174" s="674"/>
      <c r="BN174" s="674"/>
      <c r="BO174" s="717"/>
      <c r="BP174" s="717"/>
      <c r="BQ174" s="717"/>
    </row>
    <row r="175" spans="1:69" ht="15" customHeight="1">
      <c r="A175" s="574"/>
      <c r="B175" s="693"/>
      <c r="C175" s="593" t="s">
        <v>1763</v>
      </c>
      <c r="D175" s="751">
        <v>1</v>
      </c>
      <c r="E175" s="751">
        <v>1</v>
      </c>
      <c r="F175" s="536">
        <f t="shared" si="5"/>
        <v>0</v>
      </c>
      <c r="G175" s="537"/>
      <c r="H175" s="575"/>
      <c r="I175" s="715"/>
      <c r="J175" s="674"/>
      <c r="K175" s="674"/>
      <c r="L175" s="716"/>
      <c r="M175" s="674"/>
      <c r="N175" s="674"/>
      <c r="O175" s="674"/>
      <c r="P175" s="674"/>
      <c r="Q175" s="674"/>
      <c r="R175" s="674"/>
      <c r="S175" s="674"/>
      <c r="T175" s="674"/>
      <c r="U175" s="674"/>
      <c r="V175" s="674"/>
      <c r="W175" s="674"/>
      <c r="X175" s="674"/>
      <c r="Y175" s="674"/>
      <c r="Z175" s="674"/>
      <c r="AA175" s="674"/>
      <c r="AB175" s="674"/>
      <c r="AC175" s="674"/>
      <c r="AD175" s="674"/>
      <c r="AE175" s="674"/>
      <c r="AF175" s="674"/>
      <c r="AG175" s="674"/>
      <c r="AH175" s="674"/>
      <c r="AI175" s="674"/>
      <c r="AJ175" s="674"/>
      <c r="AK175" s="674"/>
      <c r="AL175" s="674"/>
      <c r="AM175" s="674"/>
      <c r="AN175" s="674"/>
      <c r="AO175" s="674"/>
      <c r="AP175" s="674"/>
      <c r="AQ175" s="674"/>
      <c r="AR175" s="674"/>
      <c r="AS175" s="674"/>
      <c r="AT175" s="674"/>
      <c r="AU175" s="674"/>
      <c r="AV175" s="674"/>
      <c r="AW175" s="674"/>
      <c r="AX175" s="674"/>
      <c r="AY175" s="674"/>
      <c r="AZ175" s="674"/>
      <c r="BA175" s="674"/>
      <c r="BB175" s="674"/>
      <c r="BC175" s="674"/>
      <c r="BD175" s="674"/>
      <c r="BE175" s="674"/>
      <c r="BF175" s="674"/>
      <c r="BG175" s="674"/>
      <c r="BH175" s="674"/>
      <c r="BI175" s="674"/>
      <c r="BJ175" s="674"/>
      <c r="BK175" s="674"/>
      <c r="BL175" s="674"/>
      <c r="BM175" s="674"/>
      <c r="BN175" s="674"/>
      <c r="BO175" s="717"/>
      <c r="BP175" s="717"/>
      <c r="BQ175" s="717"/>
    </row>
    <row r="176" spans="1:69" ht="15" customHeight="1">
      <c r="A176" s="574"/>
      <c r="B176" s="693"/>
      <c r="C176" s="593" t="s">
        <v>988</v>
      </c>
      <c r="D176" s="751">
        <v>1</v>
      </c>
      <c r="E176" s="751">
        <v>1</v>
      </c>
      <c r="F176" s="536">
        <f t="shared" si="5"/>
        <v>0</v>
      </c>
      <c r="G176" s="537"/>
      <c r="H176" s="575"/>
      <c r="I176" s="715"/>
      <c r="J176" s="674"/>
      <c r="K176" s="674"/>
      <c r="L176" s="716"/>
      <c r="M176" s="674"/>
      <c r="N176" s="674"/>
      <c r="O176" s="674"/>
      <c r="P176" s="674"/>
      <c r="Q176" s="674"/>
      <c r="R176" s="674"/>
      <c r="S176" s="674"/>
      <c r="T176" s="674"/>
      <c r="U176" s="674"/>
      <c r="V176" s="674"/>
      <c r="W176" s="674"/>
      <c r="X176" s="674"/>
      <c r="Y176" s="674"/>
      <c r="Z176" s="674"/>
      <c r="AA176" s="674"/>
      <c r="AB176" s="674"/>
      <c r="AC176" s="674"/>
      <c r="AD176" s="674"/>
      <c r="AE176" s="674"/>
      <c r="AF176" s="674"/>
      <c r="AG176" s="674"/>
      <c r="AH176" s="674"/>
      <c r="AI176" s="674"/>
      <c r="AJ176" s="674"/>
      <c r="AK176" s="674"/>
      <c r="AL176" s="674"/>
      <c r="AM176" s="674"/>
      <c r="AN176" s="674"/>
      <c r="AO176" s="674"/>
      <c r="AP176" s="674"/>
      <c r="AQ176" s="674"/>
      <c r="AR176" s="674"/>
      <c r="AS176" s="674"/>
      <c r="AT176" s="674"/>
      <c r="AU176" s="674"/>
      <c r="AV176" s="674"/>
      <c r="AW176" s="674"/>
      <c r="AX176" s="674"/>
      <c r="AY176" s="674"/>
      <c r="AZ176" s="674"/>
      <c r="BA176" s="674"/>
      <c r="BB176" s="674"/>
      <c r="BC176" s="674"/>
      <c r="BD176" s="674"/>
      <c r="BE176" s="674"/>
      <c r="BF176" s="674"/>
      <c r="BG176" s="674"/>
      <c r="BH176" s="674"/>
      <c r="BI176" s="674"/>
      <c r="BJ176" s="674"/>
      <c r="BK176" s="674"/>
      <c r="BL176" s="674"/>
      <c r="BM176" s="674"/>
      <c r="BN176" s="674"/>
      <c r="BO176" s="717"/>
      <c r="BP176" s="717"/>
      <c r="BQ176" s="717"/>
    </row>
    <row r="177" spans="1:69" ht="15" customHeight="1">
      <c r="A177" s="574"/>
      <c r="B177" s="693"/>
      <c r="C177" s="598" t="s">
        <v>1477</v>
      </c>
      <c r="D177" s="763">
        <v>1</v>
      </c>
      <c r="E177" s="763">
        <v>1</v>
      </c>
      <c r="F177" s="610">
        <f t="shared" si="5"/>
        <v>0</v>
      </c>
      <c r="G177" s="537"/>
      <c r="H177" s="575"/>
      <c r="I177" s="715"/>
      <c r="J177" s="674"/>
      <c r="K177" s="674"/>
      <c r="L177" s="716"/>
      <c r="M177" s="674"/>
      <c r="N177" s="674"/>
      <c r="O177" s="674"/>
      <c r="P177" s="674"/>
      <c r="Q177" s="674"/>
      <c r="R177" s="674"/>
      <c r="S177" s="674"/>
      <c r="T177" s="674"/>
      <c r="U177" s="674"/>
      <c r="V177" s="674"/>
      <c r="W177" s="674"/>
      <c r="X177" s="674"/>
      <c r="Y177" s="674"/>
      <c r="Z177" s="674"/>
      <c r="AA177" s="674"/>
      <c r="AB177" s="674"/>
      <c r="AC177" s="674"/>
      <c r="AD177" s="674"/>
      <c r="AE177" s="674"/>
      <c r="AF177" s="674"/>
      <c r="AG177" s="674"/>
      <c r="AH177" s="674"/>
      <c r="AI177" s="674"/>
      <c r="AJ177" s="674"/>
      <c r="AK177" s="674"/>
      <c r="AL177" s="674"/>
      <c r="AM177" s="674"/>
      <c r="AN177" s="674"/>
      <c r="AO177" s="674"/>
      <c r="AP177" s="674"/>
      <c r="AQ177" s="674"/>
      <c r="AR177" s="674"/>
      <c r="AS177" s="674"/>
      <c r="AT177" s="674"/>
      <c r="AU177" s="674"/>
      <c r="AV177" s="674"/>
      <c r="AW177" s="674"/>
      <c r="AX177" s="674"/>
      <c r="AY177" s="674"/>
      <c r="AZ177" s="674"/>
      <c r="BA177" s="674"/>
      <c r="BB177" s="674"/>
      <c r="BC177" s="674"/>
      <c r="BD177" s="674"/>
      <c r="BE177" s="674"/>
      <c r="BF177" s="674"/>
      <c r="BG177" s="674"/>
      <c r="BH177" s="674"/>
      <c r="BI177" s="674"/>
      <c r="BJ177" s="674"/>
      <c r="BK177" s="674"/>
      <c r="BL177" s="674"/>
      <c r="BM177" s="674"/>
      <c r="BN177" s="674"/>
      <c r="BO177" s="717"/>
      <c r="BP177" s="717"/>
      <c r="BQ177" s="717"/>
    </row>
    <row r="178" spans="1:69" ht="15" customHeight="1">
      <c r="A178" s="574"/>
      <c r="B178" s="700"/>
      <c r="C178" s="640" t="s">
        <v>548</v>
      </c>
      <c r="D178" s="761">
        <v>1</v>
      </c>
      <c r="E178" s="761">
        <v>2</v>
      </c>
      <c r="F178" s="603">
        <f t="shared" si="5"/>
        <v>1</v>
      </c>
      <c r="G178" s="604"/>
      <c r="H178" s="575"/>
      <c r="I178" s="715"/>
      <c r="J178" s="674"/>
      <c r="K178" s="674"/>
      <c r="L178" s="716"/>
      <c r="M178" s="674"/>
      <c r="N178" s="674"/>
      <c r="O178" s="674"/>
      <c r="P178" s="674"/>
      <c r="Q178" s="674"/>
      <c r="R178" s="674"/>
      <c r="S178" s="674"/>
      <c r="T178" s="674"/>
      <c r="U178" s="674"/>
      <c r="V178" s="674"/>
      <c r="W178" s="674"/>
      <c r="X178" s="674"/>
      <c r="Y178" s="674"/>
      <c r="Z178" s="674"/>
      <c r="AA178" s="674"/>
      <c r="AB178" s="674"/>
      <c r="AC178" s="674"/>
      <c r="AD178" s="674"/>
      <c r="AE178" s="674"/>
      <c r="AF178" s="674"/>
      <c r="AG178" s="674"/>
      <c r="AH178" s="674"/>
      <c r="AI178" s="674"/>
      <c r="AJ178" s="674"/>
      <c r="AK178" s="674"/>
      <c r="AL178" s="674"/>
      <c r="AM178" s="674"/>
      <c r="AN178" s="674"/>
      <c r="AO178" s="674"/>
      <c r="AP178" s="674"/>
      <c r="AQ178" s="674"/>
      <c r="AR178" s="674"/>
      <c r="AS178" s="674"/>
      <c r="AT178" s="674"/>
      <c r="AU178" s="674"/>
      <c r="AV178" s="674"/>
      <c r="AW178" s="674"/>
      <c r="AX178" s="674"/>
      <c r="AY178" s="674"/>
      <c r="AZ178" s="674"/>
      <c r="BA178" s="674"/>
      <c r="BB178" s="674"/>
      <c r="BC178" s="674"/>
      <c r="BD178" s="674"/>
      <c r="BE178" s="674"/>
      <c r="BF178" s="674"/>
      <c r="BG178" s="674"/>
      <c r="BH178" s="674"/>
      <c r="BI178" s="674"/>
      <c r="BJ178" s="674"/>
      <c r="BK178" s="674"/>
      <c r="BL178" s="674"/>
      <c r="BM178" s="674"/>
      <c r="BN178" s="674"/>
      <c r="BO178" s="717"/>
      <c r="BP178" s="717"/>
      <c r="BQ178" s="717"/>
    </row>
    <row r="179" spans="1:69" ht="15" customHeight="1">
      <c r="A179" s="574"/>
      <c r="B179" s="692"/>
      <c r="C179" s="585" t="s">
        <v>122</v>
      </c>
      <c r="D179" s="762">
        <v>3</v>
      </c>
      <c r="E179" s="762">
        <v>2</v>
      </c>
      <c r="F179" s="607">
        <f t="shared" si="5"/>
        <v>-1</v>
      </c>
      <c r="G179" s="608"/>
      <c r="H179" s="575"/>
      <c r="I179" s="715"/>
      <c r="J179" s="674"/>
      <c r="K179" s="674"/>
      <c r="L179" s="716"/>
      <c r="M179" s="674"/>
      <c r="N179" s="674"/>
      <c r="O179" s="674"/>
      <c r="P179" s="674"/>
      <c r="Q179" s="674"/>
      <c r="R179" s="674"/>
      <c r="S179" s="674"/>
      <c r="T179" s="674"/>
      <c r="U179" s="674"/>
      <c r="V179" s="674"/>
      <c r="W179" s="674"/>
      <c r="X179" s="674"/>
      <c r="Y179" s="674"/>
      <c r="Z179" s="674"/>
      <c r="AA179" s="674"/>
      <c r="AB179" s="674"/>
      <c r="AC179" s="674"/>
      <c r="AD179" s="674"/>
      <c r="AE179" s="674"/>
      <c r="AF179" s="674"/>
      <c r="AG179" s="674"/>
      <c r="AH179" s="674"/>
      <c r="AI179" s="674"/>
      <c r="AJ179" s="674"/>
      <c r="AK179" s="674"/>
      <c r="AL179" s="674"/>
      <c r="AM179" s="674"/>
      <c r="AN179" s="674"/>
      <c r="AO179" s="674"/>
      <c r="AP179" s="674"/>
      <c r="AQ179" s="674"/>
      <c r="AR179" s="674"/>
      <c r="AS179" s="674"/>
      <c r="AT179" s="674"/>
      <c r="AU179" s="674"/>
      <c r="AV179" s="674"/>
      <c r="AW179" s="674"/>
      <c r="AX179" s="674"/>
      <c r="AY179" s="674"/>
      <c r="AZ179" s="674"/>
      <c r="BA179" s="674"/>
      <c r="BB179" s="674"/>
      <c r="BC179" s="674"/>
      <c r="BD179" s="674"/>
      <c r="BE179" s="674"/>
      <c r="BF179" s="674"/>
      <c r="BG179" s="674"/>
      <c r="BH179" s="674"/>
      <c r="BI179" s="674"/>
      <c r="BJ179" s="674"/>
      <c r="BK179" s="674"/>
      <c r="BL179" s="674"/>
      <c r="BM179" s="674"/>
      <c r="BN179" s="674"/>
      <c r="BO179" s="717"/>
      <c r="BP179" s="717"/>
      <c r="BQ179" s="717"/>
    </row>
    <row r="180" spans="1:69" ht="15" customHeight="1">
      <c r="A180" s="574"/>
      <c r="B180" s="694"/>
      <c r="C180" s="614" t="s">
        <v>123</v>
      </c>
      <c r="D180" s="751">
        <v>1</v>
      </c>
      <c r="E180" s="751">
        <v>1</v>
      </c>
      <c r="F180" s="536">
        <f t="shared" si="5"/>
        <v>0</v>
      </c>
      <c r="G180" s="537"/>
      <c r="H180" s="575"/>
      <c r="I180" s="715"/>
      <c r="J180" s="674"/>
      <c r="K180" s="674"/>
      <c r="L180" s="716"/>
      <c r="M180" s="674"/>
      <c r="N180" s="674"/>
      <c r="O180" s="674"/>
      <c r="P180" s="674"/>
      <c r="Q180" s="674"/>
      <c r="R180" s="674"/>
      <c r="S180" s="674"/>
      <c r="T180" s="674"/>
      <c r="U180" s="674"/>
      <c r="V180" s="674"/>
      <c r="W180" s="674"/>
      <c r="X180" s="674"/>
      <c r="Y180" s="674"/>
      <c r="Z180" s="674"/>
      <c r="AA180" s="674"/>
      <c r="AB180" s="674"/>
      <c r="AC180" s="674"/>
      <c r="AD180" s="674"/>
      <c r="AE180" s="674"/>
      <c r="AF180" s="674"/>
      <c r="AG180" s="674"/>
      <c r="AH180" s="674"/>
      <c r="AI180" s="674"/>
      <c r="AJ180" s="674"/>
      <c r="AK180" s="674"/>
      <c r="AL180" s="674"/>
      <c r="AM180" s="674"/>
      <c r="AN180" s="674"/>
      <c r="AO180" s="674"/>
      <c r="AP180" s="674"/>
      <c r="AQ180" s="674"/>
      <c r="AR180" s="674"/>
      <c r="AS180" s="674"/>
      <c r="AT180" s="674"/>
      <c r="AU180" s="674"/>
      <c r="AV180" s="674"/>
      <c r="AW180" s="674"/>
      <c r="AX180" s="674"/>
      <c r="AY180" s="674"/>
      <c r="AZ180" s="674"/>
      <c r="BA180" s="674"/>
      <c r="BB180" s="674"/>
      <c r="BC180" s="674"/>
      <c r="BD180" s="674"/>
      <c r="BE180" s="674"/>
      <c r="BF180" s="674"/>
      <c r="BG180" s="674"/>
      <c r="BH180" s="674"/>
      <c r="BI180" s="674"/>
      <c r="BJ180" s="674"/>
      <c r="BK180" s="674"/>
      <c r="BL180" s="674"/>
      <c r="BM180" s="674"/>
      <c r="BN180" s="674"/>
      <c r="BO180" s="717"/>
      <c r="BP180" s="717"/>
      <c r="BQ180" s="717"/>
    </row>
    <row r="181" spans="1:69" ht="15.75" customHeight="1">
      <c r="A181" s="574"/>
      <c r="B181" s="693" t="s">
        <v>902</v>
      </c>
      <c r="C181" s="614" t="s">
        <v>903</v>
      </c>
      <c r="D181" s="751">
        <v>1</v>
      </c>
      <c r="E181" s="751">
        <v>1</v>
      </c>
      <c r="F181" s="536">
        <f t="shared" si="5"/>
        <v>0</v>
      </c>
      <c r="G181" s="537"/>
      <c r="H181" s="575"/>
      <c r="I181" s="715"/>
      <c r="J181" s="674"/>
      <c r="K181" s="674"/>
      <c r="L181" s="716"/>
      <c r="M181" s="674"/>
      <c r="N181" s="674"/>
      <c r="O181" s="674"/>
      <c r="P181" s="674"/>
      <c r="Q181" s="674"/>
      <c r="R181" s="674"/>
      <c r="S181" s="674"/>
      <c r="T181" s="674"/>
      <c r="U181" s="674"/>
      <c r="V181" s="674"/>
      <c r="W181" s="674"/>
      <c r="X181" s="674"/>
      <c r="Y181" s="674"/>
      <c r="Z181" s="674"/>
      <c r="AA181" s="674"/>
      <c r="AB181" s="674"/>
      <c r="AC181" s="674"/>
      <c r="AD181" s="674"/>
      <c r="AE181" s="674"/>
      <c r="AF181" s="674"/>
      <c r="AG181" s="674"/>
      <c r="AH181" s="674"/>
      <c r="AI181" s="674"/>
      <c r="AJ181" s="674"/>
      <c r="AK181" s="674"/>
      <c r="AL181" s="674"/>
      <c r="AM181" s="674"/>
      <c r="AN181" s="674"/>
      <c r="AO181" s="674"/>
      <c r="AP181" s="674"/>
      <c r="AQ181" s="674"/>
      <c r="AR181" s="674"/>
      <c r="AS181" s="674"/>
      <c r="AT181" s="674"/>
      <c r="AU181" s="674"/>
      <c r="AV181" s="674"/>
      <c r="AW181" s="674"/>
      <c r="AX181" s="674"/>
      <c r="AY181" s="674"/>
      <c r="AZ181" s="674"/>
      <c r="BA181" s="674"/>
      <c r="BB181" s="674"/>
      <c r="BC181" s="674"/>
      <c r="BD181" s="674"/>
      <c r="BE181" s="674"/>
      <c r="BF181" s="674"/>
      <c r="BG181" s="674"/>
      <c r="BH181" s="674"/>
      <c r="BI181" s="674"/>
      <c r="BJ181" s="674"/>
      <c r="BK181" s="674"/>
      <c r="BL181" s="674"/>
      <c r="BM181" s="674"/>
      <c r="BN181" s="674"/>
      <c r="BO181" s="717"/>
      <c r="BP181" s="717"/>
      <c r="BQ181" s="717"/>
    </row>
    <row r="182" spans="1:69" ht="15.75" customHeight="1">
      <c r="A182" s="574"/>
      <c r="B182" s="693"/>
      <c r="C182" s="624" t="s">
        <v>1581</v>
      </c>
      <c r="D182" s="763">
        <v>1</v>
      </c>
      <c r="E182" s="763">
        <v>1</v>
      </c>
      <c r="F182" s="610">
        <f t="shared" ref="F182:F213" si="6">E182-D182</f>
        <v>0</v>
      </c>
      <c r="G182" s="600"/>
      <c r="H182" s="575"/>
      <c r="I182" s="715"/>
      <c r="J182" s="674"/>
      <c r="K182" s="674"/>
      <c r="L182" s="716"/>
      <c r="M182" s="674"/>
      <c r="N182" s="674"/>
      <c r="O182" s="674"/>
      <c r="P182" s="674"/>
      <c r="Q182" s="674"/>
      <c r="R182" s="674"/>
      <c r="S182" s="674"/>
      <c r="T182" s="674"/>
      <c r="U182" s="674"/>
      <c r="V182" s="674"/>
      <c r="W182" s="674"/>
      <c r="X182" s="674"/>
      <c r="Y182" s="674"/>
      <c r="Z182" s="674"/>
      <c r="AA182" s="674"/>
      <c r="AB182" s="674"/>
      <c r="AC182" s="674"/>
      <c r="AD182" s="674"/>
      <c r="AE182" s="674"/>
      <c r="AF182" s="674"/>
      <c r="AG182" s="674"/>
      <c r="AH182" s="674"/>
      <c r="AI182" s="674"/>
      <c r="AJ182" s="674"/>
      <c r="AK182" s="674"/>
      <c r="AL182" s="674"/>
      <c r="AM182" s="674"/>
      <c r="AN182" s="674"/>
      <c r="AO182" s="674"/>
      <c r="AP182" s="674"/>
      <c r="AQ182" s="674"/>
      <c r="AR182" s="674"/>
      <c r="AS182" s="674"/>
      <c r="AT182" s="674"/>
      <c r="AU182" s="674"/>
      <c r="AV182" s="674"/>
      <c r="AW182" s="674"/>
      <c r="AX182" s="674"/>
      <c r="AY182" s="674"/>
      <c r="AZ182" s="674"/>
      <c r="BA182" s="674"/>
      <c r="BB182" s="674"/>
      <c r="BC182" s="674"/>
      <c r="BD182" s="674"/>
      <c r="BE182" s="674"/>
      <c r="BF182" s="674"/>
      <c r="BG182" s="674"/>
      <c r="BH182" s="674"/>
      <c r="BI182" s="674"/>
      <c r="BJ182" s="674"/>
      <c r="BK182" s="674"/>
      <c r="BL182" s="674"/>
      <c r="BM182" s="674"/>
      <c r="BN182" s="674"/>
      <c r="BO182" s="717"/>
      <c r="BP182" s="717"/>
      <c r="BQ182" s="717"/>
    </row>
    <row r="183" spans="1:69" ht="15" customHeight="1">
      <c r="A183" s="574"/>
      <c r="B183" s="700"/>
      <c r="C183" s="627" t="s">
        <v>532</v>
      </c>
      <c r="D183" s="761">
        <v>3</v>
      </c>
      <c r="E183" s="761">
        <v>1</v>
      </c>
      <c r="F183" s="603">
        <f t="shared" si="6"/>
        <v>-2</v>
      </c>
      <c r="G183" s="604"/>
      <c r="H183" s="575"/>
      <c r="I183" s="715"/>
      <c r="J183" s="674"/>
      <c r="K183" s="674"/>
      <c r="L183" s="716"/>
      <c r="M183" s="674"/>
      <c r="N183" s="674"/>
      <c r="O183" s="674"/>
      <c r="P183" s="674"/>
      <c r="Q183" s="674"/>
      <c r="R183" s="674"/>
      <c r="S183" s="674"/>
      <c r="T183" s="674"/>
      <c r="U183" s="674"/>
      <c r="V183" s="674"/>
      <c r="W183" s="674"/>
      <c r="X183" s="674"/>
      <c r="Y183" s="674"/>
      <c r="Z183" s="674"/>
      <c r="AA183" s="674"/>
      <c r="AB183" s="674"/>
      <c r="AC183" s="674"/>
      <c r="AD183" s="674"/>
      <c r="AE183" s="674"/>
      <c r="AF183" s="674"/>
      <c r="AG183" s="674"/>
      <c r="AH183" s="674"/>
      <c r="AI183" s="674"/>
      <c r="AJ183" s="674"/>
      <c r="AK183" s="674"/>
      <c r="AL183" s="674"/>
      <c r="AM183" s="674"/>
      <c r="AN183" s="674"/>
      <c r="AO183" s="674"/>
      <c r="AP183" s="674"/>
      <c r="AQ183" s="674"/>
      <c r="AR183" s="674"/>
      <c r="AS183" s="674"/>
      <c r="AT183" s="674"/>
      <c r="AU183" s="674"/>
      <c r="AV183" s="674"/>
      <c r="AW183" s="674"/>
      <c r="AX183" s="674"/>
      <c r="AY183" s="674"/>
      <c r="AZ183" s="674"/>
      <c r="BA183" s="674"/>
      <c r="BB183" s="674"/>
      <c r="BC183" s="674"/>
      <c r="BD183" s="674"/>
      <c r="BE183" s="674"/>
      <c r="BF183" s="674"/>
      <c r="BG183" s="674"/>
      <c r="BH183" s="674"/>
      <c r="BI183" s="674"/>
      <c r="BJ183" s="674"/>
      <c r="BK183" s="674"/>
      <c r="BL183" s="674"/>
      <c r="BM183" s="674"/>
      <c r="BN183" s="674"/>
      <c r="BO183" s="717"/>
      <c r="BP183" s="717"/>
      <c r="BQ183" s="717"/>
    </row>
    <row r="184" spans="1:69" ht="15" customHeight="1">
      <c r="A184" s="574"/>
      <c r="B184" s="692"/>
      <c r="C184" s="605" t="s">
        <v>537</v>
      </c>
      <c r="D184" s="762">
        <v>1</v>
      </c>
      <c r="E184" s="762">
        <v>1</v>
      </c>
      <c r="F184" s="607">
        <f t="shared" si="6"/>
        <v>0</v>
      </c>
      <c r="G184" s="608"/>
      <c r="H184" s="575"/>
      <c r="I184" s="715"/>
      <c r="J184" s="674"/>
      <c r="K184" s="674"/>
      <c r="L184" s="716"/>
      <c r="M184" s="674"/>
      <c r="N184" s="674"/>
      <c r="O184" s="674"/>
      <c r="P184" s="674"/>
      <c r="Q184" s="674"/>
      <c r="R184" s="674"/>
      <c r="S184" s="674"/>
      <c r="T184" s="674"/>
      <c r="U184" s="674"/>
      <c r="V184" s="674"/>
      <c r="W184" s="674"/>
      <c r="X184" s="674"/>
      <c r="Y184" s="674"/>
      <c r="Z184" s="674"/>
      <c r="AA184" s="674"/>
      <c r="AB184" s="674"/>
      <c r="AC184" s="674"/>
      <c r="AD184" s="674"/>
      <c r="AE184" s="674"/>
      <c r="AF184" s="674"/>
      <c r="AG184" s="674"/>
      <c r="AH184" s="674"/>
      <c r="AI184" s="674"/>
      <c r="AJ184" s="674"/>
      <c r="AK184" s="674"/>
      <c r="AL184" s="674"/>
      <c r="AM184" s="674"/>
      <c r="AN184" s="674"/>
      <c r="AO184" s="674"/>
      <c r="AP184" s="674"/>
      <c r="AQ184" s="674"/>
      <c r="AR184" s="674"/>
      <c r="AS184" s="674"/>
      <c r="AT184" s="674"/>
      <c r="AU184" s="674"/>
      <c r="AV184" s="674"/>
      <c r="AW184" s="674"/>
      <c r="AX184" s="674"/>
      <c r="AY184" s="674"/>
      <c r="AZ184" s="674"/>
      <c r="BA184" s="674"/>
      <c r="BB184" s="674"/>
      <c r="BC184" s="674"/>
      <c r="BD184" s="674"/>
      <c r="BE184" s="674"/>
      <c r="BF184" s="674"/>
      <c r="BG184" s="674"/>
      <c r="BH184" s="674"/>
      <c r="BI184" s="674"/>
      <c r="BJ184" s="674"/>
      <c r="BK184" s="674"/>
      <c r="BL184" s="674"/>
      <c r="BM184" s="674"/>
      <c r="BN184" s="674"/>
      <c r="BO184" s="717"/>
      <c r="BP184" s="717"/>
      <c r="BQ184" s="717"/>
    </row>
    <row r="185" spans="1:69" ht="15" customHeight="1">
      <c r="A185" s="574"/>
      <c r="B185" s="694"/>
      <c r="C185" s="636" t="s">
        <v>538</v>
      </c>
      <c r="D185" s="751">
        <v>1</v>
      </c>
      <c r="E185" s="751">
        <v>1</v>
      </c>
      <c r="F185" s="536">
        <f t="shared" si="6"/>
        <v>0</v>
      </c>
      <c r="G185" s="596"/>
      <c r="H185" s="575"/>
      <c r="I185" s="715"/>
      <c r="J185" s="674"/>
      <c r="K185" s="674"/>
      <c r="L185" s="716"/>
      <c r="M185" s="674"/>
      <c r="N185" s="674"/>
      <c r="O185" s="674"/>
      <c r="P185" s="674"/>
      <c r="Q185" s="674"/>
      <c r="R185" s="674"/>
      <c r="S185" s="674"/>
      <c r="T185" s="674"/>
      <c r="U185" s="674"/>
      <c r="V185" s="674"/>
      <c r="W185" s="674"/>
      <c r="X185" s="674"/>
      <c r="Y185" s="674"/>
      <c r="Z185" s="674"/>
      <c r="AA185" s="674"/>
      <c r="AB185" s="674"/>
      <c r="AC185" s="674"/>
      <c r="AD185" s="674"/>
      <c r="AE185" s="674"/>
      <c r="AF185" s="674"/>
      <c r="AG185" s="674"/>
      <c r="AH185" s="674"/>
      <c r="AI185" s="674"/>
      <c r="AJ185" s="674"/>
      <c r="AK185" s="674"/>
      <c r="AL185" s="674"/>
      <c r="AM185" s="674"/>
      <c r="AN185" s="674"/>
      <c r="AO185" s="674"/>
      <c r="AP185" s="674"/>
      <c r="AQ185" s="674"/>
      <c r="AR185" s="674"/>
      <c r="AS185" s="674"/>
      <c r="AT185" s="674"/>
      <c r="AU185" s="674"/>
      <c r="AV185" s="674"/>
      <c r="AW185" s="674"/>
      <c r="AX185" s="674"/>
      <c r="AY185" s="674"/>
      <c r="AZ185" s="674"/>
      <c r="BA185" s="674"/>
      <c r="BB185" s="674"/>
      <c r="BC185" s="674"/>
      <c r="BD185" s="674"/>
      <c r="BE185" s="674"/>
      <c r="BF185" s="674"/>
      <c r="BG185" s="674"/>
      <c r="BH185" s="674"/>
      <c r="BI185" s="674"/>
      <c r="BJ185" s="674"/>
      <c r="BK185" s="674"/>
      <c r="BL185" s="674"/>
      <c r="BM185" s="674"/>
      <c r="BN185" s="674"/>
      <c r="BO185" s="717"/>
      <c r="BP185" s="717"/>
      <c r="BQ185" s="717"/>
    </row>
    <row r="186" spans="1:69" ht="15" customHeight="1">
      <c r="A186" s="574"/>
      <c r="B186" s="693"/>
      <c r="C186" s="593" t="s">
        <v>420</v>
      </c>
      <c r="D186" s="751">
        <v>2</v>
      </c>
      <c r="E186" s="751">
        <v>1</v>
      </c>
      <c r="F186" s="536">
        <f t="shared" si="6"/>
        <v>-1</v>
      </c>
      <c r="G186" s="537"/>
      <c r="H186" s="575"/>
      <c r="I186" s="715"/>
      <c r="J186" s="674"/>
      <c r="K186" s="674"/>
      <c r="L186" s="716"/>
      <c r="M186" s="674"/>
      <c r="N186" s="674"/>
      <c r="O186" s="674"/>
      <c r="P186" s="674"/>
      <c r="Q186" s="674"/>
      <c r="R186" s="674"/>
      <c r="S186" s="674"/>
      <c r="T186" s="674"/>
      <c r="U186" s="674"/>
      <c r="V186" s="674"/>
      <c r="W186" s="674"/>
      <c r="X186" s="674"/>
      <c r="Y186" s="674"/>
      <c r="Z186" s="674"/>
      <c r="AA186" s="674"/>
      <c r="AB186" s="674"/>
      <c r="AC186" s="674"/>
      <c r="AD186" s="674"/>
      <c r="AE186" s="674"/>
      <c r="AF186" s="674"/>
      <c r="AG186" s="674"/>
      <c r="AH186" s="674"/>
      <c r="AI186" s="674"/>
      <c r="AJ186" s="674"/>
      <c r="AK186" s="674"/>
      <c r="AL186" s="674"/>
      <c r="AM186" s="674"/>
      <c r="AN186" s="674"/>
      <c r="AO186" s="674"/>
      <c r="AP186" s="674"/>
      <c r="AQ186" s="674"/>
      <c r="AR186" s="674"/>
      <c r="AS186" s="674"/>
      <c r="AT186" s="674"/>
      <c r="AU186" s="674"/>
      <c r="AV186" s="674"/>
      <c r="AW186" s="674"/>
      <c r="AX186" s="674"/>
      <c r="AY186" s="674"/>
      <c r="AZ186" s="674"/>
      <c r="BA186" s="674"/>
      <c r="BB186" s="674"/>
      <c r="BC186" s="674"/>
      <c r="BD186" s="674"/>
      <c r="BE186" s="674"/>
      <c r="BF186" s="674"/>
      <c r="BG186" s="674"/>
      <c r="BH186" s="674"/>
      <c r="BI186" s="674"/>
      <c r="BJ186" s="674"/>
      <c r="BK186" s="674"/>
      <c r="BL186" s="674"/>
      <c r="BM186" s="674"/>
      <c r="BN186" s="674"/>
      <c r="BO186" s="717"/>
      <c r="BP186" s="717"/>
      <c r="BQ186" s="717"/>
    </row>
    <row r="187" spans="1:69" ht="15" customHeight="1">
      <c r="A187" s="574"/>
      <c r="B187" s="693"/>
      <c r="C187" s="593" t="s">
        <v>1582</v>
      </c>
      <c r="D187" s="751">
        <v>1</v>
      </c>
      <c r="E187" s="751">
        <v>1</v>
      </c>
      <c r="F187" s="536">
        <f t="shared" si="6"/>
        <v>0</v>
      </c>
      <c r="G187" s="537"/>
      <c r="H187" s="575"/>
      <c r="I187" s="715"/>
      <c r="J187" s="674"/>
      <c r="K187" s="674"/>
      <c r="L187" s="716"/>
      <c r="M187" s="674"/>
      <c r="N187" s="674"/>
      <c r="O187" s="674"/>
      <c r="P187" s="674"/>
      <c r="Q187" s="674"/>
      <c r="R187" s="674"/>
      <c r="S187" s="674"/>
      <c r="T187" s="674"/>
      <c r="U187" s="674"/>
      <c r="V187" s="674"/>
      <c r="W187" s="674"/>
      <c r="X187" s="674"/>
      <c r="Y187" s="674"/>
      <c r="Z187" s="674"/>
      <c r="AA187" s="674"/>
      <c r="AB187" s="674"/>
      <c r="AC187" s="674"/>
      <c r="AD187" s="674"/>
      <c r="AE187" s="674"/>
      <c r="AF187" s="674"/>
      <c r="AG187" s="674"/>
      <c r="AH187" s="674"/>
      <c r="AI187" s="674"/>
      <c r="AJ187" s="674"/>
      <c r="AK187" s="674"/>
      <c r="AL187" s="674"/>
      <c r="AM187" s="674"/>
      <c r="AN187" s="674"/>
      <c r="AO187" s="674"/>
      <c r="AP187" s="674"/>
      <c r="AQ187" s="674"/>
      <c r="AR187" s="674"/>
      <c r="AS187" s="674"/>
      <c r="AT187" s="674"/>
      <c r="AU187" s="674"/>
      <c r="AV187" s="674"/>
      <c r="AW187" s="674"/>
      <c r="AX187" s="674"/>
      <c r="AY187" s="674"/>
      <c r="AZ187" s="674"/>
      <c r="BA187" s="674"/>
      <c r="BB187" s="674"/>
      <c r="BC187" s="674"/>
      <c r="BD187" s="674"/>
      <c r="BE187" s="674"/>
      <c r="BF187" s="674"/>
      <c r="BG187" s="674"/>
      <c r="BH187" s="674"/>
      <c r="BI187" s="674"/>
      <c r="BJ187" s="674"/>
      <c r="BK187" s="674"/>
      <c r="BL187" s="674"/>
      <c r="BM187" s="674"/>
      <c r="BN187" s="674"/>
      <c r="BO187" s="717"/>
      <c r="BP187" s="717"/>
      <c r="BQ187" s="717"/>
    </row>
    <row r="188" spans="1:69" ht="15" customHeight="1">
      <c r="A188" s="574"/>
      <c r="B188" s="693"/>
      <c r="C188" s="593" t="s">
        <v>634</v>
      </c>
      <c r="D188" s="751">
        <v>1</v>
      </c>
      <c r="E188" s="751">
        <v>1</v>
      </c>
      <c r="F188" s="536">
        <f t="shared" si="6"/>
        <v>0</v>
      </c>
      <c r="G188" s="537"/>
      <c r="H188" s="575"/>
      <c r="I188" s="715"/>
      <c r="J188" s="674"/>
      <c r="K188" s="674"/>
      <c r="L188" s="716"/>
      <c r="M188" s="674"/>
      <c r="N188" s="674"/>
      <c r="O188" s="674"/>
      <c r="P188" s="674"/>
      <c r="Q188" s="674"/>
      <c r="R188" s="674"/>
      <c r="S188" s="674"/>
      <c r="T188" s="674"/>
      <c r="U188" s="674"/>
      <c r="V188" s="674"/>
      <c r="W188" s="674"/>
      <c r="X188" s="674"/>
      <c r="Y188" s="674"/>
      <c r="Z188" s="674"/>
      <c r="AA188" s="674"/>
      <c r="AB188" s="674"/>
      <c r="AC188" s="674"/>
      <c r="AD188" s="674"/>
      <c r="AE188" s="674"/>
      <c r="AF188" s="674"/>
      <c r="AG188" s="674"/>
      <c r="AH188" s="674"/>
      <c r="AI188" s="674"/>
      <c r="AJ188" s="674"/>
      <c r="AK188" s="674"/>
      <c r="AL188" s="674"/>
      <c r="AM188" s="674"/>
      <c r="AN188" s="674"/>
      <c r="AO188" s="674"/>
      <c r="AP188" s="674"/>
      <c r="AQ188" s="674"/>
      <c r="AR188" s="674"/>
      <c r="AS188" s="674"/>
      <c r="AT188" s="674"/>
      <c r="AU188" s="674"/>
      <c r="AV188" s="674"/>
      <c r="AW188" s="674"/>
      <c r="AX188" s="674"/>
      <c r="AY188" s="674"/>
      <c r="AZ188" s="674"/>
      <c r="BA188" s="674"/>
      <c r="BB188" s="674"/>
      <c r="BC188" s="674"/>
      <c r="BD188" s="674"/>
      <c r="BE188" s="674"/>
      <c r="BF188" s="674"/>
      <c r="BG188" s="674"/>
      <c r="BH188" s="674"/>
      <c r="BI188" s="674"/>
      <c r="BJ188" s="674"/>
      <c r="BK188" s="674"/>
      <c r="BL188" s="674"/>
      <c r="BM188" s="674"/>
      <c r="BN188" s="674"/>
      <c r="BO188" s="717"/>
      <c r="BP188" s="717"/>
      <c r="BQ188" s="717"/>
    </row>
    <row r="189" spans="1:69" ht="15" customHeight="1">
      <c r="A189" s="574"/>
      <c r="B189" s="693"/>
      <c r="C189" s="593" t="s">
        <v>415</v>
      </c>
      <c r="D189" s="751">
        <v>4</v>
      </c>
      <c r="E189" s="751">
        <v>2</v>
      </c>
      <c r="F189" s="536">
        <f t="shared" si="6"/>
        <v>-2</v>
      </c>
      <c r="G189" s="537"/>
      <c r="H189" s="575"/>
      <c r="I189" s="715"/>
      <c r="J189" s="674"/>
      <c r="K189" s="674"/>
      <c r="L189" s="716"/>
      <c r="M189" s="674"/>
      <c r="N189" s="674"/>
      <c r="O189" s="674"/>
      <c r="P189" s="674"/>
      <c r="Q189" s="674"/>
      <c r="R189" s="674"/>
      <c r="S189" s="674"/>
      <c r="T189" s="674"/>
      <c r="U189" s="674"/>
      <c r="V189" s="674"/>
      <c r="W189" s="674"/>
      <c r="X189" s="674"/>
      <c r="Y189" s="674"/>
      <c r="Z189" s="674"/>
      <c r="AA189" s="674"/>
      <c r="AB189" s="674"/>
      <c r="AC189" s="674"/>
      <c r="AD189" s="674"/>
      <c r="AE189" s="674"/>
      <c r="AF189" s="674"/>
      <c r="AG189" s="674"/>
      <c r="AH189" s="674"/>
      <c r="AI189" s="674"/>
      <c r="AJ189" s="674"/>
      <c r="AK189" s="674"/>
      <c r="AL189" s="674"/>
      <c r="AM189" s="674"/>
      <c r="AN189" s="674"/>
      <c r="AO189" s="674"/>
      <c r="AP189" s="674"/>
      <c r="AQ189" s="674"/>
      <c r="AR189" s="674"/>
      <c r="AS189" s="674"/>
      <c r="AT189" s="674"/>
      <c r="AU189" s="674"/>
      <c r="AV189" s="674"/>
      <c r="AW189" s="674"/>
      <c r="AX189" s="674"/>
      <c r="AY189" s="674"/>
      <c r="AZ189" s="674"/>
      <c r="BA189" s="674"/>
      <c r="BB189" s="674"/>
      <c r="BC189" s="674"/>
      <c r="BD189" s="674"/>
      <c r="BE189" s="674"/>
      <c r="BF189" s="674"/>
      <c r="BG189" s="674"/>
      <c r="BH189" s="674"/>
      <c r="BI189" s="674"/>
      <c r="BJ189" s="674"/>
      <c r="BK189" s="674"/>
      <c r="BL189" s="674"/>
      <c r="BM189" s="674"/>
      <c r="BN189" s="674"/>
      <c r="BO189" s="717"/>
      <c r="BP189" s="717"/>
      <c r="BQ189" s="717"/>
    </row>
    <row r="190" spans="1:69" ht="15" customHeight="1">
      <c r="A190" s="574"/>
      <c r="B190" s="693"/>
      <c r="C190" s="593" t="s">
        <v>416</v>
      </c>
      <c r="D190" s="751">
        <v>2</v>
      </c>
      <c r="E190" s="751">
        <v>1</v>
      </c>
      <c r="F190" s="536">
        <f t="shared" si="6"/>
        <v>-1</v>
      </c>
      <c r="G190" s="537"/>
      <c r="H190" s="575"/>
      <c r="I190" s="715"/>
      <c r="J190" s="674"/>
      <c r="K190" s="674"/>
      <c r="L190" s="716"/>
      <c r="M190" s="674"/>
      <c r="N190" s="674"/>
      <c r="O190" s="674"/>
      <c r="P190" s="674"/>
      <c r="Q190" s="674"/>
      <c r="R190" s="674"/>
      <c r="S190" s="674"/>
      <c r="T190" s="674"/>
      <c r="U190" s="674"/>
      <c r="V190" s="674"/>
      <c r="W190" s="674"/>
      <c r="X190" s="674"/>
      <c r="Y190" s="674"/>
      <c r="Z190" s="674"/>
      <c r="AA190" s="674"/>
      <c r="AB190" s="674"/>
      <c r="AC190" s="674"/>
      <c r="AD190" s="674"/>
      <c r="AE190" s="674"/>
      <c r="AF190" s="674"/>
      <c r="AG190" s="674"/>
      <c r="AH190" s="674"/>
      <c r="AI190" s="674"/>
      <c r="AJ190" s="674"/>
      <c r="AK190" s="674"/>
      <c r="AL190" s="674"/>
      <c r="AM190" s="674"/>
      <c r="AN190" s="674"/>
      <c r="AO190" s="674"/>
      <c r="AP190" s="674"/>
      <c r="AQ190" s="674"/>
      <c r="AR190" s="674"/>
      <c r="AS190" s="674"/>
      <c r="AT190" s="674"/>
      <c r="AU190" s="674"/>
      <c r="AV190" s="674"/>
      <c r="AW190" s="674"/>
      <c r="AX190" s="674"/>
      <c r="AY190" s="674"/>
      <c r="AZ190" s="674"/>
      <c r="BA190" s="674"/>
      <c r="BB190" s="674"/>
      <c r="BC190" s="674"/>
      <c r="BD190" s="674"/>
      <c r="BE190" s="674"/>
      <c r="BF190" s="674"/>
      <c r="BG190" s="674"/>
      <c r="BH190" s="674"/>
      <c r="BI190" s="674"/>
      <c r="BJ190" s="674"/>
      <c r="BK190" s="674"/>
      <c r="BL190" s="674"/>
      <c r="BM190" s="674"/>
      <c r="BN190" s="674"/>
      <c r="BO190" s="717"/>
      <c r="BP190" s="717"/>
      <c r="BQ190" s="717"/>
    </row>
    <row r="191" spans="1:69" ht="15" customHeight="1">
      <c r="A191" s="574"/>
      <c r="B191" s="693"/>
      <c r="C191" s="593" t="s">
        <v>1252</v>
      </c>
      <c r="D191" s="751">
        <v>20</v>
      </c>
      <c r="E191" s="751">
        <v>20</v>
      </c>
      <c r="F191" s="536">
        <f t="shared" si="6"/>
        <v>0</v>
      </c>
      <c r="G191" s="537"/>
      <c r="H191" s="575"/>
      <c r="I191" s="715"/>
      <c r="J191" s="674"/>
      <c r="K191" s="674"/>
      <c r="L191" s="716"/>
      <c r="M191" s="674"/>
      <c r="N191" s="674"/>
      <c r="O191" s="674"/>
      <c r="P191" s="674"/>
      <c r="Q191" s="674"/>
      <c r="R191" s="674"/>
      <c r="S191" s="674"/>
      <c r="T191" s="674"/>
      <c r="U191" s="674"/>
      <c r="V191" s="674"/>
      <c r="W191" s="674"/>
      <c r="X191" s="674"/>
      <c r="Y191" s="674"/>
      <c r="Z191" s="674"/>
      <c r="AA191" s="674"/>
      <c r="AB191" s="674"/>
      <c r="AC191" s="674"/>
      <c r="AD191" s="674"/>
      <c r="AE191" s="674"/>
      <c r="AF191" s="674"/>
      <c r="AG191" s="674"/>
      <c r="AH191" s="674"/>
      <c r="AI191" s="674"/>
      <c r="AJ191" s="674"/>
      <c r="AK191" s="674"/>
      <c r="AL191" s="674"/>
      <c r="AM191" s="674"/>
      <c r="AN191" s="674"/>
      <c r="AO191" s="674"/>
      <c r="AP191" s="674"/>
      <c r="AQ191" s="674"/>
      <c r="AR191" s="674"/>
      <c r="AS191" s="674"/>
      <c r="AT191" s="674"/>
      <c r="AU191" s="674"/>
      <c r="AV191" s="674"/>
      <c r="AW191" s="674"/>
      <c r="AX191" s="674"/>
      <c r="AY191" s="674"/>
      <c r="AZ191" s="674"/>
      <c r="BA191" s="674"/>
      <c r="BB191" s="674"/>
      <c r="BC191" s="674"/>
      <c r="BD191" s="674"/>
      <c r="BE191" s="674"/>
      <c r="BF191" s="674"/>
      <c r="BG191" s="674"/>
      <c r="BH191" s="674"/>
      <c r="BI191" s="674"/>
      <c r="BJ191" s="674"/>
      <c r="BK191" s="674"/>
      <c r="BL191" s="674"/>
      <c r="BM191" s="674"/>
      <c r="BN191" s="674"/>
      <c r="BO191" s="717"/>
      <c r="BP191" s="717"/>
      <c r="BQ191" s="717"/>
    </row>
    <row r="192" spans="1:69" ht="15" customHeight="1">
      <c r="A192" s="574"/>
      <c r="B192" s="693"/>
      <c r="C192" s="593" t="s">
        <v>1059</v>
      </c>
      <c r="D192" s="751">
        <v>1</v>
      </c>
      <c r="E192" s="751">
        <v>1</v>
      </c>
      <c r="F192" s="536">
        <f t="shared" si="6"/>
        <v>0</v>
      </c>
      <c r="G192" s="537"/>
      <c r="H192" s="575"/>
      <c r="I192" s="715"/>
      <c r="J192" s="674"/>
      <c r="K192" s="674"/>
      <c r="L192" s="716"/>
      <c r="M192" s="674"/>
      <c r="N192" s="674"/>
      <c r="O192" s="674"/>
      <c r="P192" s="674"/>
      <c r="Q192" s="674"/>
      <c r="R192" s="674"/>
      <c r="S192" s="674"/>
      <c r="T192" s="674"/>
      <c r="U192" s="674"/>
      <c r="V192" s="674"/>
      <c r="W192" s="674"/>
      <c r="X192" s="674"/>
      <c r="Y192" s="674"/>
      <c r="Z192" s="674"/>
      <c r="AA192" s="674"/>
      <c r="AB192" s="674"/>
      <c r="AC192" s="674"/>
      <c r="AD192" s="674"/>
      <c r="AE192" s="674"/>
      <c r="AF192" s="674"/>
      <c r="AG192" s="674"/>
      <c r="AH192" s="674"/>
      <c r="AI192" s="674"/>
      <c r="AJ192" s="674"/>
      <c r="AK192" s="674"/>
      <c r="AL192" s="674"/>
      <c r="AM192" s="674"/>
      <c r="AN192" s="674"/>
      <c r="AO192" s="674"/>
      <c r="AP192" s="674"/>
      <c r="AQ192" s="674"/>
      <c r="AR192" s="674"/>
      <c r="AS192" s="674"/>
      <c r="AT192" s="674"/>
      <c r="AU192" s="674"/>
      <c r="AV192" s="674"/>
      <c r="AW192" s="674"/>
      <c r="AX192" s="674"/>
      <c r="AY192" s="674"/>
      <c r="AZ192" s="674"/>
      <c r="BA192" s="674"/>
      <c r="BB192" s="674"/>
      <c r="BC192" s="674"/>
      <c r="BD192" s="674"/>
      <c r="BE192" s="674"/>
      <c r="BF192" s="674"/>
      <c r="BG192" s="674"/>
      <c r="BH192" s="674"/>
      <c r="BI192" s="674"/>
      <c r="BJ192" s="674"/>
      <c r="BK192" s="674"/>
      <c r="BL192" s="674"/>
      <c r="BM192" s="674"/>
      <c r="BN192" s="674"/>
      <c r="BO192" s="717"/>
      <c r="BP192" s="717"/>
      <c r="BQ192" s="717"/>
    </row>
    <row r="193" spans="1:69" ht="15" customHeight="1">
      <c r="A193" s="574"/>
      <c r="B193" s="693"/>
      <c r="C193" s="593" t="s">
        <v>989</v>
      </c>
      <c r="D193" s="751">
        <v>1</v>
      </c>
      <c r="E193" s="751">
        <v>1</v>
      </c>
      <c r="F193" s="536">
        <f t="shared" si="6"/>
        <v>0</v>
      </c>
      <c r="G193" s="537"/>
      <c r="H193" s="575"/>
      <c r="I193" s="715"/>
      <c r="J193" s="674"/>
      <c r="K193" s="674"/>
      <c r="L193" s="716"/>
      <c r="M193" s="674"/>
      <c r="N193" s="674"/>
      <c r="O193" s="674"/>
      <c r="P193" s="674"/>
      <c r="Q193" s="674"/>
      <c r="R193" s="674"/>
      <c r="S193" s="674"/>
      <c r="T193" s="674"/>
      <c r="U193" s="674"/>
      <c r="V193" s="674"/>
      <c r="W193" s="674"/>
      <c r="X193" s="674"/>
      <c r="Y193" s="674"/>
      <c r="Z193" s="674"/>
      <c r="AA193" s="674"/>
      <c r="AB193" s="674"/>
      <c r="AC193" s="674"/>
      <c r="AD193" s="674"/>
      <c r="AE193" s="674"/>
      <c r="AF193" s="674"/>
      <c r="AG193" s="674"/>
      <c r="AH193" s="674"/>
      <c r="AI193" s="674"/>
      <c r="AJ193" s="674"/>
      <c r="AK193" s="674"/>
      <c r="AL193" s="674"/>
      <c r="AM193" s="674"/>
      <c r="AN193" s="674"/>
      <c r="AO193" s="674"/>
      <c r="AP193" s="674"/>
      <c r="AQ193" s="674"/>
      <c r="AR193" s="674"/>
      <c r="AS193" s="674"/>
      <c r="AT193" s="674"/>
      <c r="AU193" s="674"/>
      <c r="AV193" s="674"/>
      <c r="AW193" s="674"/>
      <c r="AX193" s="674"/>
      <c r="AY193" s="674"/>
      <c r="AZ193" s="674"/>
      <c r="BA193" s="674"/>
      <c r="BB193" s="674"/>
      <c r="BC193" s="674"/>
      <c r="BD193" s="674"/>
      <c r="BE193" s="674"/>
      <c r="BF193" s="674"/>
      <c r="BG193" s="674"/>
      <c r="BH193" s="674"/>
      <c r="BI193" s="674"/>
      <c r="BJ193" s="674"/>
      <c r="BK193" s="674"/>
      <c r="BL193" s="674"/>
      <c r="BM193" s="674"/>
      <c r="BN193" s="674"/>
      <c r="BO193" s="717"/>
      <c r="BP193" s="717"/>
      <c r="BQ193" s="717"/>
    </row>
    <row r="194" spans="1:69" ht="15" customHeight="1">
      <c r="A194" s="574"/>
      <c r="B194" s="693"/>
      <c r="C194" s="593" t="s">
        <v>990</v>
      </c>
      <c r="D194" s="751">
        <v>1</v>
      </c>
      <c r="E194" s="751">
        <v>1</v>
      </c>
      <c r="F194" s="536">
        <f t="shared" si="6"/>
        <v>0</v>
      </c>
      <c r="G194" s="537"/>
      <c r="H194" s="575"/>
      <c r="I194" s="715"/>
      <c r="J194" s="674"/>
      <c r="K194" s="674"/>
      <c r="L194" s="716"/>
      <c r="M194" s="674"/>
      <c r="N194" s="674"/>
      <c r="O194" s="674"/>
      <c r="P194" s="674"/>
      <c r="Q194" s="674"/>
      <c r="R194" s="674"/>
      <c r="S194" s="674"/>
      <c r="T194" s="674"/>
      <c r="U194" s="674"/>
      <c r="V194" s="674"/>
      <c r="W194" s="674"/>
      <c r="X194" s="674"/>
      <c r="Y194" s="674"/>
      <c r="Z194" s="674"/>
      <c r="AA194" s="674"/>
      <c r="AB194" s="674"/>
      <c r="AC194" s="674"/>
      <c r="AD194" s="674"/>
      <c r="AE194" s="674"/>
      <c r="AF194" s="674"/>
      <c r="AG194" s="674"/>
      <c r="AH194" s="674"/>
      <c r="AI194" s="674"/>
      <c r="AJ194" s="674"/>
      <c r="AK194" s="674"/>
      <c r="AL194" s="674"/>
      <c r="AM194" s="674"/>
      <c r="AN194" s="674"/>
      <c r="AO194" s="674"/>
      <c r="AP194" s="674"/>
      <c r="AQ194" s="674"/>
      <c r="AR194" s="674"/>
      <c r="AS194" s="674"/>
      <c r="AT194" s="674"/>
      <c r="AU194" s="674"/>
      <c r="AV194" s="674"/>
      <c r="AW194" s="674"/>
      <c r="AX194" s="674"/>
      <c r="AY194" s="674"/>
      <c r="AZ194" s="674"/>
      <c r="BA194" s="674"/>
      <c r="BB194" s="674"/>
      <c r="BC194" s="674"/>
      <c r="BD194" s="674"/>
      <c r="BE194" s="674"/>
      <c r="BF194" s="674"/>
      <c r="BG194" s="674"/>
      <c r="BH194" s="674"/>
      <c r="BI194" s="674"/>
      <c r="BJ194" s="674"/>
      <c r="BK194" s="674"/>
      <c r="BL194" s="674"/>
      <c r="BM194" s="674"/>
      <c r="BN194" s="674"/>
      <c r="BO194" s="717"/>
      <c r="BP194" s="717"/>
      <c r="BQ194" s="717"/>
    </row>
    <row r="195" spans="1:69" ht="15" customHeight="1">
      <c r="A195" s="574"/>
      <c r="B195" s="693" t="s">
        <v>411</v>
      </c>
      <c r="C195" s="593" t="s">
        <v>414</v>
      </c>
      <c r="D195" s="751">
        <v>1</v>
      </c>
      <c r="E195" s="751">
        <v>1</v>
      </c>
      <c r="F195" s="536">
        <f t="shared" si="6"/>
        <v>0</v>
      </c>
      <c r="G195" s="594"/>
      <c r="H195" s="575"/>
      <c r="I195" s="715"/>
      <c r="J195" s="674"/>
      <c r="K195" s="674"/>
      <c r="L195" s="716"/>
      <c r="M195" s="674"/>
      <c r="N195" s="674"/>
      <c r="O195" s="674"/>
      <c r="P195" s="674"/>
      <c r="Q195" s="674"/>
      <c r="R195" s="674"/>
      <c r="S195" s="674"/>
      <c r="T195" s="674"/>
      <c r="U195" s="674"/>
      <c r="V195" s="674"/>
      <c r="W195" s="674"/>
      <c r="X195" s="674"/>
      <c r="Y195" s="674"/>
      <c r="Z195" s="674"/>
      <c r="AA195" s="674"/>
      <c r="AB195" s="674"/>
      <c r="AC195" s="674"/>
      <c r="AD195" s="674"/>
      <c r="AE195" s="674"/>
      <c r="AF195" s="674"/>
      <c r="AG195" s="674"/>
      <c r="AH195" s="674"/>
      <c r="AI195" s="674"/>
      <c r="AJ195" s="674"/>
      <c r="AK195" s="674"/>
      <c r="AL195" s="674"/>
      <c r="AM195" s="674"/>
      <c r="AN195" s="674"/>
      <c r="AO195" s="674"/>
      <c r="AP195" s="674"/>
      <c r="AQ195" s="674"/>
      <c r="AR195" s="674"/>
      <c r="AS195" s="674"/>
      <c r="AT195" s="674"/>
      <c r="AU195" s="674"/>
      <c r="AV195" s="674"/>
      <c r="AW195" s="674"/>
      <c r="AX195" s="674"/>
      <c r="AY195" s="674"/>
      <c r="AZ195" s="674"/>
      <c r="BA195" s="674"/>
      <c r="BB195" s="674"/>
      <c r="BC195" s="674"/>
      <c r="BD195" s="674"/>
      <c r="BE195" s="674"/>
      <c r="BF195" s="674"/>
      <c r="BG195" s="674"/>
      <c r="BH195" s="674"/>
      <c r="BI195" s="674"/>
      <c r="BJ195" s="674"/>
      <c r="BK195" s="674"/>
      <c r="BL195" s="674"/>
      <c r="BM195" s="674"/>
      <c r="BN195" s="674"/>
      <c r="BO195" s="717"/>
      <c r="BP195" s="717"/>
      <c r="BQ195" s="717"/>
    </row>
    <row r="196" spans="1:69" ht="15" customHeight="1">
      <c r="A196" s="574"/>
      <c r="B196" s="693"/>
      <c r="C196" s="593" t="s">
        <v>1060</v>
      </c>
      <c r="D196" s="751">
        <v>1</v>
      </c>
      <c r="E196" s="751">
        <v>2</v>
      </c>
      <c r="F196" s="536">
        <f t="shared" si="6"/>
        <v>1</v>
      </c>
      <c r="G196" s="596"/>
      <c r="H196" s="575"/>
      <c r="I196" s="715"/>
      <c r="J196" s="674"/>
      <c r="K196" s="674"/>
      <c r="L196" s="716"/>
      <c r="M196" s="674"/>
      <c r="N196" s="674"/>
      <c r="O196" s="674"/>
      <c r="P196" s="674"/>
      <c r="Q196" s="674"/>
      <c r="R196" s="674"/>
      <c r="S196" s="674"/>
      <c r="T196" s="674"/>
      <c r="U196" s="674"/>
      <c r="V196" s="674"/>
      <c r="W196" s="674"/>
      <c r="X196" s="674"/>
      <c r="Y196" s="674"/>
      <c r="Z196" s="674"/>
      <c r="AA196" s="674"/>
      <c r="AB196" s="674"/>
      <c r="AC196" s="674"/>
      <c r="AD196" s="674"/>
      <c r="AE196" s="674"/>
      <c r="AF196" s="674"/>
      <c r="AG196" s="674"/>
      <c r="AH196" s="674"/>
      <c r="AI196" s="674"/>
      <c r="AJ196" s="674"/>
      <c r="AK196" s="674"/>
      <c r="AL196" s="674"/>
      <c r="AM196" s="674"/>
      <c r="AN196" s="674"/>
      <c r="AO196" s="674"/>
      <c r="AP196" s="674"/>
      <c r="AQ196" s="674"/>
      <c r="AR196" s="674"/>
      <c r="AS196" s="674"/>
      <c r="AT196" s="674"/>
      <c r="AU196" s="674"/>
      <c r="AV196" s="674"/>
      <c r="AW196" s="674"/>
      <c r="AX196" s="674"/>
      <c r="AY196" s="674"/>
      <c r="AZ196" s="674"/>
      <c r="BA196" s="674"/>
      <c r="BB196" s="674"/>
      <c r="BC196" s="674"/>
      <c r="BD196" s="674"/>
      <c r="BE196" s="674"/>
      <c r="BF196" s="674"/>
      <c r="BG196" s="674"/>
      <c r="BH196" s="674"/>
      <c r="BI196" s="674"/>
      <c r="BJ196" s="674"/>
      <c r="BK196" s="674"/>
      <c r="BL196" s="674"/>
      <c r="BM196" s="674"/>
      <c r="BN196" s="674"/>
      <c r="BO196" s="717"/>
      <c r="BP196" s="717"/>
      <c r="BQ196" s="717"/>
    </row>
    <row r="197" spans="1:69" ht="15" customHeight="1">
      <c r="A197" s="574"/>
      <c r="B197" s="693"/>
      <c r="C197" s="593" t="s">
        <v>1479</v>
      </c>
      <c r="D197" s="751">
        <v>1</v>
      </c>
      <c r="E197" s="751">
        <v>1</v>
      </c>
      <c r="F197" s="536">
        <f t="shared" si="6"/>
        <v>0</v>
      </c>
      <c r="G197" s="594"/>
      <c r="H197" s="575"/>
      <c r="I197" s="715"/>
      <c r="J197" s="674"/>
      <c r="K197" s="674"/>
      <c r="L197" s="716"/>
      <c r="M197" s="674"/>
      <c r="N197" s="674"/>
      <c r="O197" s="674"/>
      <c r="P197" s="674"/>
      <c r="Q197" s="674"/>
      <c r="R197" s="674"/>
      <c r="S197" s="674"/>
      <c r="T197" s="674"/>
      <c r="U197" s="674"/>
      <c r="V197" s="674"/>
      <c r="W197" s="674"/>
      <c r="X197" s="674"/>
      <c r="Y197" s="674"/>
      <c r="Z197" s="674"/>
      <c r="AA197" s="674"/>
      <c r="AB197" s="674"/>
      <c r="AC197" s="674"/>
      <c r="AD197" s="674"/>
      <c r="AE197" s="674"/>
      <c r="AF197" s="674"/>
      <c r="AG197" s="674"/>
      <c r="AH197" s="674"/>
      <c r="AI197" s="674"/>
      <c r="AJ197" s="674"/>
      <c r="AK197" s="674"/>
      <c r="AL197" s="674"/>
      <c r="AM197" s="674"/>
      <c r="AN197" s="674"/>
      <c r="AO197" s="674"/>
      <c r="AP197" s="674"/>
      <c r="AQ197" s="674"/>
      <c r="AR197" s="674"/>
      <c r="AS197" s="674"/>
      <c r="AT197" s="674"/>
      <c r="AU197" s="674"/>
      <c r="AV197" s="674"/>
      <c r="AW197" s="674"/>
      <c r="AX197" s="674"/>
      <c r="AY197" s="674"/>
      <c r="AZ197" s="674"/>
      <c r="BA197" s="674"/>
      <c r="BB197" s="674"/>
      <c r="BC197" s="674"/>
      <c r="BD197" s="674"/>
      <c r="BE197" s="674"/>
      <c r="BF197" s="674"/>
      <c r="BG197" s="674"/>
      <c r="BH197" s="674"/>
      <c r="BI197" s="674"/>
      <c r="BJ197" s="674"/>
      <c r="BK197" s="674"/>
      <c r="BL197" s="674"/>
      <c r="BM197" s="674"/>
      <c r="BN197" s="674"/>
      <c r="BO197" s="717"/>
      <c r="BP197" s="717"/>
      <c r="BQ197" s="717"/>
    </row>
    <row r="198" spans="1:69" ht="15" customHeight="1">
      <c r="A198" s="574"/>
      <c r="B198" s="693"/>
      <c r="C198" s="593" t="s">
        <v>1062</v>
      </c>
      <c r="D198" s="751">
        <v>2</v>
      </c>
      <c r="E198" s="751">
        <v>2</v>
      </c>
      <c r="F198" s="536">
        <f t="shared" si="6"/>
        <v>0</v>
      </c>
      <c r="G198" s="537"/>
      <c r="H198" s="575"/>
      <c r="I198" s="715"/>
      <c r="J198" s="674"/>
      <c r="K198" s="674"/>
      <c r="L198" s="716"/>
      <c r="M198" s="674"/>
      <c r="N198" s="674"/>
      <c r="O198" s="674"/>
      <c r="P198" s="674"/>
      <c r="Q198" s="674"/>
      <c r="R198" s="674"/>
      <c r="S198" s="674"/>
      <c r="T198" s="674"/>
      <c r="U198" s="674"/>
      <c r="V198" s="674"/>
      <c r="W198" s="674"/>
      <c r="X198" s="674"/>
      <c r="Y198" s="674"/>
      <c r="Z198" s="674"/>
      <c r="AA198" s="674"/>
      <c r="AB198" s="674"/>
      <c r="AC198" s="674"/>
      <c r="AD198" s="674"/>
      <c r="AE198" s="674"/>
      <c r="AF198" s="674"/>
      <c r="AG198" s="674"/>
      <c r="AH198" s="674"/>
      <c r="AI198" s="674"/>
      <c r="AJ198" s="674"/>
      <c r="AK198" s="674"/>
      <c r="AL198" s="674"/>
      <c r="AM198" s="674"/>
      <c r="AN198" s="674"/>
      <c r="AO198" s="674"/>
      <c r="AP198" s="674"/>
      <c r="AQ198" s="674"/>
      <c r="AR198" s="674"/>
      <c r="AS198" s="674"/>
      <c r="AT198" s="674"/>
      <c r="AU198" s="674"/>
      <c r="AV198" s="674"/>
      <c r="AW198" s="674"/>
      <c r="AX198" s="674"/>
      <c r="AY198" s="674"/>
      <c r="AZ198" s="674"/>
      <c r="BA198" s="674"/>
      <c r="BB198" s="674"/>
      <c r="BC198" s="674"/>
      <c r="BD198" s="674"/>
      <c r="BE198" s="674"/>
      <c r="BF198" s="674"/>
      <c r="BG198" s="674"/>
      <c r="BH198" s="674"/>
      <c r="BI198" s="674"/>
      <c r="BJ198" s="674"/>
      <c r="BK198" s="674"/>
      <c r="BL198" s="674"/>
      <c r="BM198" s="674"/>
      <c r="BN198" s="674"/>
      <c r="BO198" s="717"/>
      <c r="BP198" s="717"/>
      <c r="BQ198" s="717"/>
    </row>
    <row r="199" spans="1:69" ht="15" customHeight="1">
      <c r="A199" s="574"/>
      <c r="B199" s="693"/>
      <c r="C199" s="622" t="s">
        <v>421</v>
      </c>
      <c r="D199" s="751">
        <v>2</v>
      </c>
      <c r="E199" s="751">
        <v>2</v>
      </c>
      <c r="F199" s="536">
        <f t="shared" si="6"/>
        <v>0</v>
      </c>
      <c r="G199" s="537"/>
      <c r="H199" s="575"/>
      <c r="I199" s="715"/>
      <c r="J199" s="674"/>
      <c r="K199" s="674"/>
      <c r="L199" s="716"/>
      <c r="M199" s="674"/>
      <c r="N199" s="674"/>
      <c r="O199" s="674"/>
      <c r="P199" s="674"/>
      <c r="Q199" s="674"/>
      <c r="R199" s="674"/>
      <c r="S199" s="674"/>
      <c r="T199" s="674"/>
      <c r="U199" s="674"/>
      <c r="V199" s="674"/>
      <c r="W199" s="674"/>
      <c r="X199" s="674"/>
      <c r="Y199" s="674"/>
      <c r="Z199" s="674"/>
      <c r="AA199" s="674"/>
      <c r="AB199" s="674"/>
      <c r="AC199" s="674"/>
      <c r="AD199" s="674"/>
      <c r="AE199" s="674"/>
      <c r="AF199" s="674"/>
      <c r="AG199" s="674"/>
      <c r="AH199" s="674"/>
      <c r="AI199" s="674"/>
      <c r="AJ199" s="674"/>
      <c r="AK199" s="674"/>
      <c r="AL199" s="674"/>
      <c r="AM199" s="674"/>
      <c r="AN199" s="674"/>
      <c r="AO199" s="674"/>
      <c r="AP199" s="674"/>
      <c r="AQ199" s="674"/>
      <c r="AR199" s="674"/>
      <c r="AS199" s="674"/>
      <c r="AT199" s="674"/>
      <c r="AU199" s="674"/>
      <c r="AV199" s="674"/>
      <c r="AW199" s="674"/>
      <c r="AX199" s="674"/>
      <c r="AY199" s="674"/>
      <c r="AZ199" s="674"/>
      <c r="BA199" s="674"/>
      <c r="BB199" s="674"/>
      <c r="BC199" s="674"/>
      <c r="BD199" s="674"/>
      <c r="BE199" s="674"/>
      <c r="BF199" s="674"/>
      <c r="BG199" s="674"/>
      <c r="BH199" s="674"/>
      <c r="BI199" s="674"/>
      <c r="BJ199" s="674"/>
      <c r="BK199" s="674"/>
      <c r="BL199" s="674"/>
      <c r="BM199" s="674"/>
      <c r="BN199" s="674"/>
      <c r="BO199" s="717"/>
      <c r="BP199" s="717"/>
      <c r="BQ199" s="717"/>
    </row>
    <row r="200" spans="1:69" ht="15" customHeight="1">
      <c r="A200" s="574"/>
      <c r="B200" s="693"/>
      <c r="C200" s="593" t="s">
        <v>1063</v>
      </c>
      <c r="D200" s="751">
        <v>2</v>
      </c>
      <c r="E200" s="751">
        <v>2</v>
      </c>
      <c r="F200" s="536">
        <f t="shared" si="6"/>
        <v>0</v>
      </c>
      <c r="G200" s="615" t="s">
        <v>1986</v>
      </c>
      <c r="H200" s="575"/>
      <c r="I200" s="715"/>
      <c r="J200" s="674"/>
      <c r="K200" s="674"/>
      <c r="L200" s="716"/>
      <c r="M200" s="674"/>
      <c r="N200" s="674"/>
      <c r="O200" s="674"/>
      <c r="P200" s="674"/>
      <c r="Q200" s="674"/>
      <c r="R200" s="674"/>
      <c r="S200" s="674"/>
      <c r="T200" s="674"/>
      <c r="U200" s="674"/>
      <c r="V200" s="674"/>
      <c r="W200" s="674"/>
      <c r="X200" s="674"/>
      <c r="Y200" s="674"/>
      <c r="Z200" s="674"/>
      <c r="AA200" s="674"/>
      <c r="AB200" s="674"/>
      <c r="AC200" s="674"/>
      <c r="AD200" s="674"/>
      <c r="AE200" s="674"/>
      <c r="AF200" s="674"/>
      <c r="AG200" s="674"/>
      <c r="AH200" s="674"/>
      <c r="AI200" s="674"/>
      <c r="AJ200" s="674"/>
      <c r="AK200" s="674"/>
      <c r="AL200" s="674"/>
      <c r="AM200" s="674"/>
      <c r="AN200" s="674"/>
      <c r="AO200" s="674"/>
      <c r="AP200" s="674"/>
      <c r="AQ200" s="674"/>
      <c r="AR200" s="674"/>
      <c r="AS200" s="674"/>
      <c r="AT200" s="674"/>
      <c r="AU200" s="674"/>
      <c r="AV200" s="674"/>
      <c r="AW200" s="674"/>
      <c r="AX200" s="674"/>
      <c r="AY200" s="674"/>
      <c r="AZ200" s="674"/>
      <c r="BA200" s="674"/>
      <c r="BB200" s="674"/>
      <c r="BC200" s="674"/>
      <c r="BD200" s="674"/>
      <c r="BE200" s="674"/>
      <c r="BF200" s="674"/>
      <c r="BG200" s="674"/>
      <c r="BH200" s="674"/>
      <c r="BI200" s="674"/>
      <c r="BJ200" s="674"/>
      <c r="BK200" s="674"/>
      <c r="BL200" s="674"/>
      <c r="BM200" s="674"/>
      <c r="BN200" s="674"/>
      <c r="BO200" s="717"/>
      <c r="BP200" s="717"/>
      <c r="BQ200" s="717"/>
    </row>
    <row r="201" spans="1:69" ht="15.75" customHeight="1">
      <c r="A201" s="574"/>
      <c r="B201" s="693"/>
      <c r="C201" s="593" t="s">
        <v>1064</v>
      </c>
      <c r="D201" s="751">
        <v>1</v>
      </c>
      <c r="E201" s="751">
        <v>1</v>
      </c>
      <c r="F201" s="536">
        <f t="shared" si="6"/>
        <v>0</v>
      </c>
      <c r="G201" s="537"/>
      <c r="H201" s="575"/>
      <c r="I201" s="715"/>
      <c r="J201" s="674"/>
      <c r="K201" s="674"/>
      <c r="L201" s="716"/>
      <c r="M201" s="674"/>
      <c r="N201" s="674"/>
      <c r="O201" s="674"/>
      <c r="P201" s="674"/>
      <c r="Q201" s="674"/>
      <c r="R201" s="674"/>
      <c r="S201" s="674"/>
      <c r="T201" s="674"/>
      <c r="U201" s="674"/>
      <c r="V201" s="674"/>
      <c r="W201" s="674"/>
      <c r="X201" s="674"/>
      <c r="Y201" s="674"/>
      <c r="Z201" s="674"/>
      <c r="AA201" s="674"/>
      <c r="AB201" s="674"/>
      <c r="AC201" s="674"/>
      <c r="AD201" s="674"/>
      <c r="AE201" s="674"/>
      <c r="AF201" s="674"/>
      <c r="AG201" s="674"/>
      <c r="AH201" s="674"/>
      <c r="AI201" s="674"/>
      <c r="AJ201" s="674"/>
      <c r="AK201" s="674"/>
      <c r="AL201" s="674"/>
      <c r="AM201" s="674"/>
      <c r="AN201" s="674"/>
      <c r="AO201" s="674"/>
      <c r="AP201" s="674"/>
      <c r="AQ201" s="674"/>
      <c r="AR201" s="674"/>
      <c r="AS201" s="674"/>
      <c r="AT201" s="674"/>
      <c r="AU201" s="674"/>
      <c r="AV201" s="674"/>
      <c r="AW201" s="674"/>
      <c r="AX201" s="674"/>
      <c r="AY201" s="674"/>
      <c r="AZ201" s="674"/>
      <c r="BA201" s="674"/>
      <c r="BB201" s="674"/>
      <c r="BC201" s="674"/>
      <c r="BD201" s="674"/>
      <c r="BE201" s="674"/>
      <c r="BF201" s="674"/>
      <c r="BG201" s="674"/>
      <c r="BH201" s="674"/>
      <c r="BI201" s="674"/>
      <c r="BJ201" s="674"/>
      <c r="BK201" s="674"/>
      <c r="BL201" s="674"/>
      <c r="BM201" s="674"/>
      <c r="BN201" s="674"/>
      <c r="BO201" s="717"/>
      <c r="BP201" s="717"/>
      <c r="BQ201" s="717"/>
    </row>
    <row r="202" spans="1:69" ht="15.75" customHeight="1">
      <c r="A202" s="574"/>
      <c r="B202" s="693"/>
      <c r="C202" s="593" t="s">
        <v>1835</v>
      </c>
      <c r="D202" s="751">
        <v>1</v>
      </c>
      <c r="E202" s="751">
        <v>1</v>
      </c>
      <c r="F202" s="536">
        <f t="shared" si="6"/>
        <v>0</v>
      </c>
      <c r="G202" s="537"/>
      <c r="H202" s="575"/>
      <c r="I202" s="715"/>
      <c r="J202" s="674"/>
      <c r="K202" s="674"/>
      <c r="L202" s="716"/>
      <c r="M202" s="674"/>
      <c r="N202" s="674"/>
      <c r="O202" s="674"/>
      <c r="P202" s="674"/>
      <c r="Q202" s="674"/>
      <c r="R202" s="674"/>
      <c r="S202" s="674"/>
      <c r="T202" s="674"/>
      <c r="U202" s="674"/>
      <c r="V202" s="674"/>
      <c r="W202" s="674"/>
      <c r="X202" s="674"/>
      <c r="Y202" s="674"/>
      <c r="Z202" s="674"/>
      <c r="AA202" s="674"/>
      <c r="AB202" s="674"/>
      <c r="AC202" s="674"/>
      <c r="AD202" s="674"/>
      <c r="AE202" s="674"/>
      <c r="AF202" s="674"/>
      <c r="AG202" s="674"/>
      <c r="AH202" s="674"/>
      <c r="AI202" s="674"/>
      <c r="AJ202" s="674"/>
      <c r="AK202" s="674"/>
      <c r="AL202" s="674"/>
      <c r="AM202" s="674"/>
      <c r="AN202" s="674"/>
      <c r="AO202" s="674"/>
      <c r="AP202" s="674"/>
      <c r="AQ202" s="674"/>
      <c r="AR202" s="674"/>
      <c r="AS202" s="674"/>
      <c r="AT202" s="674"/>
      <c r="AU202" s="674"/>
      <c r="AV202" s="674"/>
      <c r="AW202" s="674"/>
      <c r="AX202" s="674"/>
      <c r="AY202" s="674"/>
      <c r="AZ202" s="674"/>
      <c r="BA202" s="674"/>
      <c r="BB202" s="674"/>
      <c r="BC202" s="674"/>
      <c r="BD202" s="674"/>
      <c r="BE202" s="674"/>
      <c r="BF202" s="674"/>
      <c r="BG202" s="674"/>
      <c r="BH202" s="674"/>
      <c r="BI202" s="674"/>
      <c r="BJ202" s="674"/>
      <c r="BK202" s="674"/>
      <c r="BL202" s="674"/>
      <c r="BM202" s="674"/>
      <c r="BN202" s="674"/>
      <c r="BO202" s="717"/>
      <c r="BP202" s="717"/>
      <c r="BQ202" s="717"/>
    </row>
    <row r="203" spans="1:69" ht="15" customHeight="1">
      <c r="A203" s="574"/>
      <c r="B203" s="693"/>
      <c r="C203" s="593" t="s">
        <v>906</v>
      </c>
      <c r="D203" s="751">
        <v>1</v>
      </c>
      <c r="E203" s="751">
        <v>0</v>
      </c>
      <c r="F203" s="536">
        <f t="shared" si="6"/>
        <v>-1</v>
      </c>
      <c r="G203" s="537" t="s">
        <v>1987</v>
      </c>
      <c r="H203" s="575"/>
      <c r="I203" s="715"/>
      <c r="J203" s="674"/>
      <c r="K203" s="674"/>
      <c r="L203" s="716"/>
      <c r="M203" s="674"/>
      <c r="N203" s="674"/>
      <c r="O203" s="674"/>
      <c r="P203" s="674"/>
      <c r="Q203" s="674"/>
      <c r="R203" s="674"/>
      <c r="S203" s="674"/>
      <c r="T203" s="674"/>
      <c r="U203" s="674"/>
      <c r="V203" s="674"/>
      <c r="W203" s="674"/>
      <c r="X203" s="674"/>
      <c r="Y203" s="674"/>
      <c r="Z203" s="674"/>
      <c r="AA203" s="674"/>
      <c r="AB203" s="674"/>
      <c r="AC203" s="674"/>
      <c r="AD203" s="674"/>
      <c r="AE203" s="674"/>
      <c r="AF203" s="674"/>
      <c r="AG203" s="674"/>
      <c r="AH203" s="674"/>
      <c r="AI203" s="674"/>
      <c r="AJ203" s="674"/>
      <c r="AK203" s="674"/>
      <c r="AL203" s="674"/>
      <c r="AM203" s="674"/>
      <c r="AN203" s="674"/>
      <c r="AO203" s="674"/>
      <c r="AP203" s="674"/>
      <c r="AQ203" s="674"/>
      <c r="AR203" s="674"/>
      <c r="AS203" s="674"/>
      <c r="AT203" s="674"/>
      <c r="AU203" s="674"/>
      <c r="AV203" s="674"/>
      <c r="AW203" s="674"/>
      <c r="AX203" s="674"/>
      <c r="AY203" s="674"/>
      <c r="AZ203" s="674"/>
      <c r="BA203" s="674"/>
      <c r="BB203" s="674"/>
      <c r="BC203" s="674"/>
      <c r="BD203" s="674"/>
      <c r="BE203" s="674"/>
      <c r="BF203" s="674"/>
      <c r="BG203" s="674"/>
      <c r="BH203" s="674"/>
      <c r="BI203" s="674"/>
      <c r="BJ203" s="674"/>
      <c r="BK203" s="674"/>
      <c r="BL203" s="674"/>
      <c r="BM203" s="674"/>
      <c r="BN203" s="674"/>
      <c r="BO203" s="717"/>
      <c r="BP203" s="717"/>
      <c r="BQ203" s="717"/>
    </row>
    <row r="204" spans="1:69" ht="15" customHeight="1">
      <c r="A204" s="574"/>
      <c r="B204" s="693"/>
      <c r="C204" s="598" t="s">
        <v>1065</v>
      </c>
      <c r="D204" s="751">
        <v>3</v>
      </c>
      <c r="E204" s="751">
        <v>2</v>
      </c>
      <c r="F204" s="536">
        <f t="shared" si="6"/>
        <v>-1</v>
      </c>
      <c r="G204" s="600" t="s">
        <v>1988</v>
      </c>
      <c r="H204" s="575"/>
      <c r="I204" s="715"/>
      <c r="J204" s="674"/>
      <c r="K204" s="674"/>
      <c r="L204" s="716"/>
      <c r="M204" s="674"/>
      <c r="N204" s="674"/>
      <c r="O204" s="674"/>
      <c r="P204" s="674"/>
      <c r="Q204" s="674"/>
      <c r="R204" s="674"/>
      <c r="S204" s="674"/>
      <c r="T204" s="674"/>
      <c r="U204" s="674"/>
      <c r="V204" s="674"/>
      <c r="W204" s="674"/>
      <c r="X204" s="674"/>
      <c r="Y204" s="674"/>
      <c r="Z204" s="674"/>
      <c r="AA204" s="674"/>
      <c r="AB204" s="674"/>
      <c r="AC204" s="674"/>
      <c r="AD204" s="674"/>
      <c r="AE204" s="674"/>
      <c r="AF204" s="674"/>
      <c r="AG204" s="674"/>
      <c r="AH204" s="674"/>
      <c r="AI204" s="674"/>
      <c r="AJ204" s="674"/>
      <c r="AK204" s="674"/>
      <c r="AL204" s="674"/>
      <c r="AM204" s="674"/>
      <c r="AN204" s="674"/>
      <c r="AO204" s="674"/>
      <c r="AP204" s="674"/>
      <c r="AQ204" s="674"/>
      <c r="AR204" s="674"/>
      <c r="AS204" s="674"/>
      <c r="AT204" s="674"/>
      <c r="AU204" s="674"/>
      <c r="AV204" s="674"/>
      <c r="AW204" s="674"/>
      <c r="AX204" s="674"/>
      <c r="AY204" s="674"/>
      <c r="AZ204" s="674"/>
      <c r="BA204" s="674"/>
      <c r="BB204" s="674"/>
      <c r="BC204" s="674"/>
      <c r="BD204" s="674"/>
      <c r="BE204" s="674"/>
      <c r="BF204" s="674"/>
      <c r="BG204" s="674"/>
      <c r="BH204" s="674"/>
      <c r="BI204" s="674"/>
      <c r="BJ204" s="674"/>
      <c r="BK204" s="674"/>
      <c r="BL204" s="674"/>
      <c r="BM204" s="674"/>
      <c r="BN204" s="674"/>
      <c r="BO204" s="717"/>
      <c r="BP204" s="717"/>
      <c r="BQ204" s="717"/>
    </row>
    <row r="205" spans="1:69" ht="15" customHeight="1">
      <c r="A205" s="574"/>
      <c r="B205" s="693"/>
      <c r="C205" s="598" t="s">
        <v>423</v>
      </c>
      <c r="D205" s="763">
        <v>3</v>
      </c>
      <c r="E205" s="763">
        <v>3</v>
      </c>
      <c r="F205" s="610">
        <f t="shared" si="6"/>
        <v>0</v>
      </c>
      <c r="G205" s="600"/>
      <c r="H205" s="575"/>
      <c r="I205" s="715"/>
      <c r="J205" s="674"/>
      <c r="K205" s="674"/>
      <c r="L205" s="716"/>
      <c r="M205" s="674"/>
      <c r="N205" s="674"/>
      <c r="O205" s="674"/>
      <c r="P205" s="674"/>
      <c r="Q205" s="674"/>
      <c r="R205" s="674"/>
      <c r="S205" s="674"/>
      <c r="T205" s="674"/>
      <c r="U205" s="674"/>
      <c r="V205" s="674"/>
      <c r="W205" s="674"/>
      <c r="X205" s="674"/>
      <c r="Y205" s="674"/>
      <c r="Z205" s="674"/>
      <c r="AA205" s="674"/>
      <c r="AB205" s="674"/>
      <c r="AC205" s="674"/>
      <c r="AD205" s="674"/>
      <c r="AE205" s="674"/>
      <c r="AF205" s="674"/>
      <c r="AG205" s="674"/>
      <c r="AH205" s="674"/>
      <c r="AI205" s="674"/>
      <c r="AJ205" s="674"/>
      <c r="AK205" s="674"/>
      <c r="AL205" s="674"/>
      <c r="AM205" s="674"/>
      <c r="AN205" s="674"/>
      <c r="AO205" s="674"/>
      <c r="AP205" s="674"/>
      <c r="AQ205" s="674"/>
      <c r="AR205" s="674"/>
      <c r="AS205" s="674"/>
      <c r="AT205" s="674"/>
      <c r="AU205" s="674"/>
      <c r="AV205" s="674"/>
      <c r="AW205" s="674"/>
      <c r="AX205" s="674"/>
      <c r="AY205" s="674"/>
      <c r="AZ205" s="674"/>
      <c r="BA205" s="674"/>
      <c r="BB205" s="674"/>
      <c r="BC205" s="674"/>
      <c r="BD205" s="674"/>
      <c r="BE205" s="674"/>
      <c r="BF205" s="674"/>
      <c r="BG205" s="674"/>
      <c r="BH205" s="674"/>
      <c r="BI205" s="674"/>
      <c r="BJ205" s="674"/>
      <c r="BK205" s="674"/>
      <c r="BL205" s="674"/>
      <c r="BM205" s="674"/>
      <c r="BN205" s="674"/>
      <c r="BO205" s="717"/>
      <c r="BP205" s="717"/>
      <c r="BQ205" s="717"/>
    </row>
    <row r="206" spans="1:69" ht="15" customHeight="1">
      <c r="A206" s="574"/>
      <c r="B206" s="700"/>
      <c r="C206" s="640" t="s">
        <v>1836</v>
      </c>
      <c r="D206" s="761">
        <v>1</v>
      </c>
      <c r="E206" s="761">
        <v>1</v>
      </c>
      <c r="F206" s="603">
        <f t="shared" si="6"/>
        <v>0</v>
      </c>
      <c r="G206" s="604"/>
      <c r="H206" s="575"/>
      <c r="I206" s="715"/>
      <c r="J206" s="674"/>
      <c r="K206" s="674"/>
      <c r="L206" s="716"/>
      <c r="M206" s="674"/>
      <c r="N206" s="674"/>
      <c r="O206" s="674"/>
      <c r="P206" s="674"/>
      <c r="Q206" s="674"/>
      <c r="R206" s="674"/>
      <c r="S206" s="674"/>
      <c r="T206" s="674"/>
      <c r="U206" s="674"/>
      <c r="V206" s="674"/>
      <c r="W206" s="674"/>
      <c r="X206" s="674"/>
      <c r="Y206" s="674"/>
      <c r="Z206" s="674"/>
      <c r="AA206" s="674"/>
      <c r="AB206" s="674"/>
      <c r="AC206" s="674"/>
      <c r="AD206" s="674"/>
      <c r="AE206" s="674"/>
      <c r="AF206" s="674"/>
      <c r="AG206" s="674"/>
      <c r="AH206" s="674"/>
      <c r="AI206" s="674"/>
      <c r="AJ206" s="674"/>
      <c r="AK206" s="674"/>
      <c r="AL206" s="674"/>
      <c r="AM206" s="674"/>
      <c r="AN206" s="674"/>
      <c r="AO206" s="674"/>
      <c r="AP206" s="674"/>
      <c r="AQ206" s="674"/>
      <c r="AR206" s="674"/>
      <c r="AS206" s="674"/>
      <c r="AT206" s="674"/>
      <c r="AU206" s="674"/>
      <c r="AV206" s="674"/>
      <c r="AW206" s="674"/>
      <c r="AX206" s="674"/>
      <c r="AY206" s="674"/>
      <c r="AZ206" s="674"/>
      <c r="BA206" s="674"/>
      <c r="BB206" s="674"/>
      <c r="BC206" s="674"/>
      <c r="BD206" s="674"/>
      <c r="BE206" s="674"/>
      <c r="BF206" s="674"/>
      <c r="BG206" s="674"/>
      <c r="BH206" s="674"/>
      <c r="BI206" s="674"/>
      <c r="BJ206" s="674"/>
      <c r="BK206" s="674"/>
      <c r="BL206" s="674"/>
      <c r="BM206" s="674"/>
      <c r="BN206" s="674"/>
      <c r="BO206" s="717"/>
      <c r="BP206" s="717"/>
      <c r="BQ206" s="717"/>
    </row>
    <row r="207" spans="1:69" ht="15" customHeight="1">
      <c r="A207" s="574"/>
      <c r="B207" s="692"/>
      <c r="C207" s="605" t="s">
        <v>1657</v>
      </c>
      <c r="D207" s="750">
        <v>1</v>
      </c>
      <c r="E207" s="750">
        <v>1</v>
      </c>
      <c r="F207" s="587">
        <f t="shared" si="6"/>
        <v>0</v>
      </c>
      <c r="G207" s="608"/>
      <c r="H207" s="575"/>
      <c r="I207" s="715"/>
      <c r="J207" s="674"/>
      <c r="K207" s="674"/>
      <c r="L207" s="716"/>
      <c r="M207" s="674"/>
      <c r="N207" s="674"/>
      <c r="O207" s="674"/>
      <c r="P207" s="674"/>
      <c r="Q207" s="674"/>
      <c r="R207" s="674"/>
      <c r="S207" s="674"/>
      <c r="T207" s="674"/>
      <c r="U207" s="674"/>
      <c r="V207" s="674"/>
      <c r="W207" s="674"/>
      <c r="X207" s="674"/>
      <c r="Y207" s="674"/>
      <c r="Z207" s="674"/>
      <c r="AA207" s="674"/>
      <c r="AB207" s="674"/>
      <c r="AC207" s="674"/>
      <c r="AD207" s="674"/>
      <c r="AE207" s="674"/>
      <c r="AF207" s="674"/>
      <c r="AG207" s="674"/>
      <c r="AH207" s="674"/>
      <c r="AI207" s="674"/>
      <c r="AJ207" s="674"/>
      <c r="AK207" s="674"/>
      <c r="AL207" s="674"/>
      <c r="AM207" s="674"/>
      <c r="AN207" s="674"/>
      <c r="AO207" s="674"/>
      <c r="AP207" s="674"/>
      <c r="AQ207" s="674"/>
      <c r="AR207" s="674"/>
      <c r="AS207" s="674"/>
      <c r="AT207" s="674"/>
      <c r="AU207" s="674"/>
      <c r="AV207" s="674"/>
      <c r="AW207" s="674"/>
      <c r="AX207" s="674"/>
      <c r="AY207" s="674"/>
      <c r="AZ207" s="674"/>
      <c r="BA207" s="674"/>
      <c r="BB207" s="674"/>
      <c r="BC207" s="674"/>
      <c r="BD207" s="674"/>
      <c r="BE207" s="674"/>
      <c r="BF207" s="674"/>
      <c r="BG207" s="674"/>
      <c r="BH207" s="674"/>
      <c r="BI207" s="674"/>
      <c r="BJ207" s="674"/>
      <c r="BK207" s="674"/>
      <c r="BL207" s="674"/>
      <c r="BM207" s="674"/>
      <c r="BN207" s="674"/>
      <c r="BO207" s="717"/>
      <c r="BP207" s="717"/>
      <c r="BQ207" s="717"/>
    </row>
    <row r="208" spans="1:69" ht="15" customHeight="1">
      <c r="A208" s="574"/>
      <c r="B208" s="694"/>
      <c r="C208" s="593" t="s">
        <v>1068</v>
      </c>
      <c r="D208" s="755">
        <v>1</v>
      </c>
      <c r="E208" s="755">
        <v>1</v>
      </c>
      <c r="F208" s="631">
        <f t="shared" si="6"/>
        <v>0</v>
      </c>
      <c r="G208" s="537"/>
      <c r="H208" s="575"/>
      <c r="I208" s="715"/>
      <c r="J208" s="674"/>
      <c r="K208" s="674"/>
      <c r="L208" s="716"/>
      <c r="M208" s="674"/>
      <c r="N208" s="674"/>
      <c r="O208" s="674"/>
      <c r="P208" s="674"/>
      <c r="Q208" s="674"/>
      <c r="R208" s="674"/>
      <c r="S208" s="674"/>
      <c r="T208" s="674"/>
      <c r="U208" s="674"/>
      <c r="V208" s="674"/>
      <c r="W208" s="674"/>
      <c r="X208" s="674"/>
      <c r="Y208" s="674"/>
      <c r="Z208" s="674"/>
      <c r="AA208" s="674"/>
      <c r="AB208" s="674"/>
      <c r="AC208" s="674"/>
      <c r="AD208" s="674"/>
      <c r="AE208" s="674"/>
      <c r="AF208" s="674"/>
      <c r="AG208" s="674"/>
      <c r="AH208" s="674"/>
      <c r="AI208" s="674"/>
      <c r="AJ208" s="674"/>
      <c r="AK208" s="674"/>
      <c r="AL208" s="674"/>
      <c r="AM208" s="674"/>
      <c r="AN208" s="674"/>
      <c r="AO208" s="674"/>
      <c r="AP208" s="674"/>
      <c r="AQ208" s="674"/>
      <c r="AR208" s="674"/>
      <c r="AS208" s="674"/>
      <c r="AT208" s="674"/>
      <c r="AU208" s="674"/>
      <c r="AV208" s="674"/>
      <c r="AW208" s="674"/>
      <c r="AX208" s="674"/>
      <c r="AY208" s="674"/>
      <c r="AZ208" s="674"/>
      <c r="BA208" s="674"/>
      <c r="BB208" s="674"/>
      <c r="BC208" s="674"/>
      <c r="BD208" s="674"/>
      <c r="BE208" s="674"/>
      <c r="BF208" s="674"/>
      <c r="BG208" s="674"/>
      <c r="BH208" s="674"/>
      <c r="BI208" s="674"/>
      <c r="BJ208" s="674"/>
      <c r="BK208" s="674"/>
      <c r="BL208" s="674"/>
      <c r="BM208" s="674"/>
      <c r="BN208" s="674"/>
      <c r="BO208" s="717"/>
      <c r="BP208" s="717"/>
      <c r="BQ208" s="717"/>
    </row>
    <row r="209" spans="1:69" ht="15" customHeight="1">
      <c r="A209" s="574"/>
      <c r="B209" s="693" t="s">
        <v>907</v>
      </c>
      <c r="C209" s="593" t="s">
        <v>908</v>
      </c>
      <c r="D209" s="755">
        <v>1</v>
      </c>
      <c r="E209" s="755">
        <v>1</v>
      </c>
      <c r="F209" s="631">
        <f t="shared" si="6"/>
        <v>0</v>
      </c>
      <c r="G209" s="537"/>
      <c r="H209" s="575"/>
      <c r="I209" s="715"/>
      <c r="J209" s="674"/>
      <c r="K209" s="674"/>
      <c r="L209" s="716"/>
      <c r="M209" s="674"/>
      <c r="N209" s="674"/>
      <c r="O209" s="674"/>
      <c r="P209" s="674"/>
      <c r="Q209" s="674"/>
      <c r="R209" s="674"/>
      <c r="S209" s="674"/>
      <c r="T209" s="674"/>
      <c r="U209" s="674"/>
      <c r="V209" s="674"/>
      <c r="W209" s="674"/>
      <c r="X209" s="674"/>
      <c r="Y209" s="674"/>
      <c r="Z209" s="674"/>
      <c r="AA209" s="674"/>
      <c r="AB209" s="674"/>
      <c r="AC209" s="674"/>
      <c r="AD209" s="674"/>
      <c r="AE209" s="674"/>
      <c r="AF209" s="674"/>
      <c r="AG209" s="674"/>
      <c r="AH209" s="674"/>
      <c r="AI209" s="674"/>
      <c r="AJ209" s="674"/>
      <c r="AK209" s="674"/>
      <c r="AL209" s="674"/>
      <c r="AM209" s="674"/>
      <c r="AN209" s="674"/>
      <c r="AO209" s="674"/>
      <c r="AP209" s="674"/>
      <c r="AQ209" s="674"/>
      <c r="AR209" s="674"/>
      <c r="AS209" s="674"/>
      <c r="AT209" s="674"/>
      <c r="AU209" s="674"/>
      <c r="AV209" s="674"/>
      <c r="AW209" s="674"/>
      <c r="AX209" s="674"/>
      <c r="AY209" s="674"/>
      <c r="AZ209" s="674"/>
      <c r="BA209" s="674"/>
      <c r="BB209" s="674"/>
      <c r="BC209" s="674"/>
      <c r="BD209" s="674"/>
      <c r="BE209" s="674"/>
      <c r="BF209" s="674"/>
      <c r="BG209" s="674"/>
      <c r="BH209" s="674"/>
      <c r="BI209" s="674"/>
      <c r="BJ209" s="674"/>
      <c r="BK209" s="674"/>
      <c r="BL209" s="674"/>
      <c r="BM209" s="674"/>
      <c r="BN209" s="674"/>
      <c r="BO209" s="717"/>
      <c r="BP209" s="717"/>
      <c r="BQ209" s="717"/>
    </row>
    <row r="210" spans="1:69" ht="15" customHeight="1">
      <c r="A210" s="574"/>
      <c r="B210" s="693"/>
      <c r="C210" s="593" t="s">
        <v>1659</v>
      </c>
      <c r="D210" s="755">
        <v>1</v>
      </c>
      <c r="E210" s="755">
        <v>1</v>
      </c>
      <c r="F210" s="631">
        <f t="shared" si="6"/>
        <v>0</v>
      </c>
      <c r="G210" s="537" t="s">
        <v>1649</v>
      </c>
      <c r="H210" s="575"/>
      <c r="I210" s="715"/>
      <c r="J210" s="674"/>
      <c r="K210" s="674"/>
      <c r="L210" s="716"/>
      <c r="M210" s="674"/>
      <c r="N210" s="674"/>
      <c r="O210" s="674"/>
      <c r="P210" s="674"/>
      <c r="Q210" s="674"/>
      <c r="R210" s="674"/>
      <c r="S210" s="674"/>
      <c r="T210" s="674"/>
      <c r="U210" s="674"/>
      <c r="V210" s="674"/>
      <c r="W210" s="674"/>
      <c r="X210" s="674"/>
      <c r="Y210" s="674"/>
      <c r="Z210" s="674"/>
      <c r="AA210" s="674"/>
      <c r="AB210" s="674"/>
      <c r="AC210" s="674"/>
      <c r="AD210" s="674"/>
      <c r="AE210" s="674"/>
      <c r="AF210" s="674"/>
      <c r="AG210" s="674"/>
      <c r="AH210" s="674"/>
      <c r="AI210" s="674"/>
      <c r="AJ210" s="674"/>
      <c r="AK210" s="674"/>
      <c r="AL210" s="674"/>
      <c r="AM210" s="674"/>
      <c r="AN210" s="674"/>
      <c r="AO210" s="674"/>
      <c r="AP210" s="674"/>
      <c r="AQ210" s="674"/>
      <c r="AR210" s="674"/>
      <c r="AS210" s="674"/>
      <c r="AT210" s="674"/>
      <c r="AU210" s="674"/>
      <c r="AV210" s="674"/>
      <c r="AW210" s="674"/>
      <c r="AX210" s="674"/>
      <c r="AY210" s="674"/>
      <c r="AZ210" s="674"/>
      <c r="BA210" s="674"/>
      <c r="BB210" s="674"/>
      <c r="BC210" s="674"/>
      <c r="BD210" s="674"/>
      <c r="BE210" s="674"/>
      <c r="BF210" s="674"/>
      <c r="BG210" s="674"/>
      <c r="BH210" s="674"/>
      <c r="BI210" s="674"/>
      <c r="BJ210" s="674"/>
      <c r="BK210" s="674"/>
      <c r="BL210" s="674"/>
      <c r="BM210" s="674"/>
      <c r="BN210" s="674"/>
      <c r="BO210" s="717"/>
      <c r="BP210" s="717"/>
      <c r="BQ210" s="717"/>
    </row>
    <row r="211" spans="1:69" ht="15" customHeight="1">
      <c r="A211" s="574"/>
      <c r="B211" s="693"/>
      <c r="C211" s="593" t="s">
        <v>1941</v>
      </c>
      <c r="D211" s="755">
        <v>2</v>
      </c>
      <c r="E211" s="755">
        <v>2</v>
      </c>
      <c r="F211" s="631">
        <f t="shared" si="6"/>
        <v>0</v>
      </c>
      <c r="G211" s="600" t="s">
        <v>1989</v>
      </c>
      <c r="H211" s="575"/>
      <c r="I211" s="715"/>
      <c r="J211" s="674"/>
      <c r="K211" s="674"/>
      <c r="L211" s="716"/>
      <c r="M211" s="674"/>
      <c r="N211" s="674"/>
      <c r="O211" s="674"/>
      <c r="P211" s="674"/>
      <c r="Q211" s="674"/>
      <c r="R211" s="674"/>
      <c r="S211" s="674"/>
      <c r="T211" s="674"/>
      <c r="U211" s="674"/>
      <c r="V211" s="674"/>
      <c r="W211" s="674"/>
      <c r="X211" s="674"/>
      <c r="Y211" s="674"/>
      <c r="Z211" s="674"/>
      <c r="AA211" s="674"/>
      <c r="AB211" s="674"/>
      <c r="AC211" s="674"/>
      <c r="AD211" s="674"/>
      <c r="AE211" s="674"/>
      <c r="AF211" s="674"/>
      <c r="AG211" s="674"/>
      <c r="AH211" s="674"/>
      <c r="AI211" s="674"/>
      <c r="AJ211" s="674"/>
      <c r="AK211" s="674"/>
      <c r="AL211" s="674"/>
      <c r="AM211" s="674"/>
      <c r="AN211" s="674"/>
      <c r="AO211" s="674"/>
      <c r="AP211" s="674"/>
      <c r="AQ211" s="674"/>
      <c r="AR211" s="674"/>
      <c r="AS211" s="674"/>
      <c r="AT211" s="674"/>
      <c r="AU211" s="674"/>
      <c r="AV211" s="674"/>
      <c r="AW211" s="674"/>
      <c r="AX211" s="674"/>
      <c r="AY211" s="674"/>
      <c r="AZ211" s="674"/>
      <c r="BA211" s="674"/>
      <c r="BB211" s="674"/>
      <c r="BC211" s="674"/>
      <c r="BD211" s="674"/>
      <c r="BE211" s="674"/>
      <c r="BF211" s="674"/>
      <c r="BG211" s="674"/>
      <c r="BH211" s="674"/>
      <c r="BI211" s="674"/>
      <c r="BJ211" s="674"/>
      <c r="BK211" s="674"/>
      <c r="BL211" s="674"/>
      <c r="BM211" s="674"/>
      <c r="BN211" s="674"/>
      <c r="BO211" s="717"/>
      <c r="BP211" s="717"/>
      <c r="BQ211" s="717"/>
    </row>
    <row r="212" spans="1:69" ht="15" customHeight="1">
      <c r="A212" s="574"/>
      <c r="B212" s="693"/>
      <c r="C212" s="593" t="s">
        <v>910</v>
      </c>
      <c r="D212" s="755">
        <v>1</v>
      </c>
      <c r="E212" s="755">
        <v>1</v>
      </c>
      <c r="F212" s="631">
        <f t="shared" si="6"/>
        <v>0</v>
      </c>
      <c r="G212" s="600"/>
      <c r="H212" s="575"/>
      <c r="I212" s="715"/>
      <c r="J212" s="674"/>
      <c r="K212" s="674"/>
      <c r="L212" s="716"/>
      <c r="M212" s="674"/>
      <c r="N212" s="674"/>
      <c r="O212" s="674"/>
      <c r="P212" s="674"/>
      <c r="Q212" s="674"/>
      <c r="R212" s="674"/>
      <c r="S212" s="674"/>
      <c r="T212" s="674"/>
      <c r="U212" s="674"/>
      <c r="V212" s="674"/>
      <c r="W212" s="674"/>
      <c r="X212" s="674"/>
      <c r="Y212" s="674"/>
      <c r="Z212" s="674"/>
      <c r="AA212" s="674"/>
      <c r="AB212" s="674"/>
      <c r="AC212" s="674"/>
      <c r="AD212" s="674"/>
      <c r="AE212" s="674"/>
      <c r="AF212" s="674"/>
      <c r="AG212" s="674"/>
      <c r="AH212" s="674"/>
      <c r="AI212" s="674"/>
      <c r="AJ212" s="674"/>
      <c r="AK212" s="674"/>
      <c r="AL212" s="674"/>
      <c r="AM212" s="674"/>
      <c r="AN212" s="674"/>
      <c r="AO212" s="674"/>
      <c r="AP212" s="674"/>
      <c r="AQ212" s="674"/>
      <c r="AR212" s="674"/>
      <c r="AS212" s="674"/>
      <c r="AT212" s="674"/>
      <c r="AU212" s="674"/>
      <c r="AV212" s="674"/>
      <c r="AW212" s="674"/>
      <c r="AX212" s="674"/>
      <c r="AY212" s="674"/>
      <c r="AZ212" s="674"/>
      <c r="BA212" s="674"/>
      <c r="BB212" s="674"/>
      <c r="BC212" s="674"/>
      <c r="BD212" s="674"/>
      <c r="BE212" s="674"/>
      <c r="BF212" s="674"/>
      <c r="BG212" s="674"/>
      <c r="BH212" s="674"/>
      <c r="BI212" s="674"/>
      <c r="BJ212" s="674"/>
      <c r="BK212" s="674"/>
      <c r="BL212" s="674"/>
      <c r="BM212" s="674"/>
      <c r="BN212" s="674"/>
      <c r="BO212" s="717"/>
      <c r="BP212" s="717"/>
      <c r="BQ212" s="717"/>
    </row>
    <row r="213" spans="1:69" ht="15" customHeight="1">
      <c r="A213" s="574"/>
      <c r="B213" s="700"/>
      <c r="C213" s="640" t="s">
        <v>1661</v>
      </c>
      <c r="D213" s="769">
        <v>2</v>
      </c>
      <c r="E213" s="769">
        <v>2</v>
      </c>
      <c r="F213" s="659">
        <f t="shared" si="6"/>
        <v>0</v>
      </c>
      <c r="G213" s="604"/>
      <c r="H213" s="575"/>
      <c r="I213" s="715"/>
      <c r="J213" s="674"/>
      <c r="K213" s="674"/>
      <c r="L213" s="716"/>
      <c r="M213" s="674"/>
      <c r="N213" s="674"/>
      <c r="O213" s="674"/>
      <c r="P213" s="674"/>
      <c r="Q213" s="674"/>
      <c r="R213" s="674"/>
      <c r="S213" s="674"/>
      <c r="T213" s="674"/>
      <c r="U213" s="674"/>
      <c r="V213" s="674"/>
      <c r="W213" s="674"/>
      <c r="X213" s="674"/>
      <c r="Y213" s="674"/>
      <c r="Z213" s="674"/>
      <c r="AA213" s="674"/>
      <c r="AB213" s="674"/>
      <c r="AC213" s="674"/>
      <c r="AD213" s="674"/>
      <c r="AE213" s="674"/>
      <c r="AF213" s="674"/>
      <c r="AG213" s="674"/>
      <c r="AH213" s="674"/>
      <c r="AI213" s="674"/>
      <c r="AJ213" s="674"/>
      <c r="AK213" s="674"/>
      <c r="AL213" s="674"/>
      <c r="AM213" s="674"/>
      <c r="AN213" s="674"/>
      <c r="AO213" s="674"/>
      <c r="AP213" s="674"/>
      <c r="AQ213" s="674"/>
      <c r="AR213" s="674"/>
      <c r="AS213" s="674"/>
      <c r="AT213" s="674"/>
      <c r="AU213" s="674"/>
      <c r="AV213" s="674"/>
      <c r="AW213" s="674"/>
      <c r="AX213" s="674"/>
      <c r="AY213" s="674"/>
      <c r="AZ213" s="674"/>
      <c r="BA213" s="674"/>
      <c r="BB213" s="674"/>
      <c r="BC213" s="674"/>
      <c r="BD213" s="674"/>
      <c r="BE213" s="674"/>
      <c r="BF213" s="674"/>
      <c r="BG213" s="674"/>
      <c r="BH213" s="674"/>
      <c r="BI213" s="674"/>
      <c r="BJ213" s="674"/>
      <c r="BK213" s="674"/>
      <c r="BL213" s="674"/>
      <c r="BM213" s="674"/>
      <c r="BN213" s="674"/>
      <c r="BO213" s="717"/>
      <c r="BP213" s="717"/>
      <c r="BQ213" s="717"/>
    </row>
    <row r="214" spans="1:69" s="645" customFormat="1" ht="9.9499999999999993" customHeight="1">
      <c r="A214" s="641"/>
      <c r="B214" s="642"/>
      <c r="C214" s="643"/>
      <c r="D214" s="643"/>
      <c r="E214" s="643"/>
      <c r="F214" s="643"/>
      <c r="G214" s="643"/>
      <c r="H214" s="575"/>
      <c r="I214" s="733"/>
      <c r="J214" s="734"/>
      <c r="K214" s="734"/>
      <c r="L214" s="735"/>
      <c r="M214" s="734"/>
      <c r="N214" s="734"/>
      <c r="O214" s="734"/>
      <c r="P214" s="734"/>
      <c r="Q214" s="734"/>
      <c r="R214" s="734"/>
      <c r="S214" s="734"/>
      <c r="T214" s="734"/>
      <c r="U214" s="734"/>
      <c r="V214" s="734"/>
      <c r="W214" s="734"/>
      <c r="X214" s="734"/>
      <c r="Y214" s="734"/>
      <c r="Z214" s="734"/>
      <c r="AA214" s="734"/>
      <c r="AB214" s="734"/>
      <c r="AC214" s="734"/>
      <c r="AD214" s="734"/>
      <c r="AE214" s="734"/>
      <c r="AF214" s="734"/>
      <c r="AG214" s="734"/>
      <c r="AH214" s="734"/>
      <c r="AI214" s="734"/>
      <c r="AJ214" s="734"/>
      <c r="AK214" s="734"/>
      <c r="AL214" s="734"/>
      <c r="AM214" s="734"/>
      <c r="AN214" s="734"/>
      <c r="AO214" s="734"/>
      <c r="AP214" s="734"/>
      <c r="AQ214" s="734"/>
      <c r="AR214" s="734"/>
      <c r="AS214" s="734"/>
      <c r="AT214" s="734"/>
      <c r="AU214" s="734"/>
      <c r="AV214" s="734"/>
      <c r="AW214" s="734"/>
      <c r="AX214" s="734"/>
      <c r="AY214" s="734"/>
      <c r="AZ214" s="734"/>
      <c r="BA214" s="734"/>
      <c r="BB214" s="734"/>
      <c r="BC214" s="734"/>
      <c r="BD214" s="734"/>
      <c r="BE214" s="734"/>
      <c r="BF214" s="734"/>
      <c r="BG214" s="734"/>
      <c r="BH214" s="734"/>
      <c r="BI214" s="734"/>
      <c r="BJ214" s="734"/>
      <c r="BK214" s="734"/>
      <c r="BL214" s="734"/>
      <c r="BM214" s="734"/>
      <c r="BN214" s="734"/>
      <c r="BO214" s="736"/>
      <c r="BP214" s="736"/>
      <c r="BQ214" s="736"/>
    </row>
    <row r="215" spans="1:69" ht="21" customHeight="1">
      <c r="A215" s="574"/>
      <c r="B215" s="583" t="s">
        <v>922</v>
      </c>
      <c r="C215" s="646"/>
      <c r="D215" s="647"/>
      <c r="E215" s="647"/>
      <c r="F215" s="647"/>
      <c r="G215" s="647"/>
      <c r="H215" s="575"/>
      <c r="I215" s="715"/>
      <c r="J215" s="737"/>
      <c r="K215" s="737"/>
      <c r="L215" s="738"/>
      <c r="M215" s="737"/>
      <c r="N215" s="737"/>
      <c r="O215" s="737"/>
      <c r="P215" s="737"/>
      <c r="Q215" s="737"/>
      <c r="R215" s="737"/>
      <c r="S215" s="737"/>
      <c r="T215" s="737"/>
      <c r="U215" s="737"/>
      <c r="V215" s="737"/>
      <c r="W215" s="737"/>
      <c r="X215" s="737"/>
      <c r="Y215" s="737"/>
      <c r="Z215" s="737"/>
      <c r="AA215" s="737"/>
      <c r="AB215" s="737"/>
      <c r="AC215" s="737"/>
      <c r="AD215" s="737"/>
      <c r="AE215" s="737"/>
      <c r="AF215" s="737"/>
      <c r="AG215" s="737"/>
      <c r="AH215" s="737"/>
      <c r="AI215" s="737"/>
      <c r="AJ215" s="737"/>
      <c r="AK215" s="737"/>
      <c r="AL215" s="737"/>
      <c r="AM215" s="737"/>
      <c r="AN215" s="737"/>
      <c r="AO215" s="737"/>
      <c r="AP215" s="737"/>
      <c r="AQ215" s="737"/>
      <c r="AR215" s="737"/>
      <c r="AS215" s="737"/>
      <c r="AT215" s="737"/>
      <c r="AU215" s="737"/>
      <c r="AV215" s="737"/>
      <c r="AW215" s="737"/>
      <c r="AX215" s="737"/>
      <c r="AY215" s="737"/>
      <c r="AZ215" s="737"/>
      <c r="BA215" s="737"/>
      <c r="BB215" s="737"/>
      <c r="BC215" s="737"/>
      <c r="BD215" s="737"/>
      <c r="BE215" s="737"/>
      <c r="BF215" s="737"/>
      <c r="BG215" s="737"/>
      <c r="BH215" s="737"/>
      <c r="BI215" s="737"/>
      <c r="BJ215" s="737"/>
      <c r="BK215" s="737"/>
      <c r="BL215" s="737"/>
      <c r="BM215" s="737"/>
      <c r="BN215" s="737"/>
      <c r="BO215" s="739"/>
      <c r="BP215" s="739"/>
      <c r="BQ215" s="739"/>
    </row>
    <row r="216" spans="1:69" ht="15" customHeight="1">
      <c r="A216" s="574"/>
      <c r="B216" s="693"/>
      <c r="C216" s="593" t="s">
        <v>1766</v>
      </c>
      <c r="D216" s="751">
        <v>1</v>
      </c>
      <c r="E216" s="751">
        <v>1</v>
      </c>
      <c r="F216" s="536">
        <f t="shared" ref="F216:F247" si="7">E216-D216</f>
        <v>0</v>
      </c>
      <c r="G216" s="537"/>
      <c r="H216" s="575"/>
      <c r="I216" s="715"/>
      <c r="J216" s="674"/>
      <c r="K216" s="674"/>
      <c r="L216" s="716"/>
      <c r="M216" s="674"/>
      <c r="N216" s="674"/>
      <c r="O216" s="674"/>
      <c r="P216" s="674"/>
      <c r="Q216" s="674"/>
      <c r="R216" s="674"/>
      <c r="S216" s="674"/>
      <c r="T216" s="674"/>
      <c r="U216" s="674"/>
      <c r="V216" s="674"/>
      <c r="W216" s="674"/>
      <c r="X216" s="674"/>
      <c r="Y216" s="674"/>
      <c r="Z216" s="674"/>
      <c r="AA216" s="674"/>
      <c r="AB216" s="674"/>
      <c r="AC216" s="674"/>
      <c r="AD216" s="674"/>
      <c r="AE216" s="674"/>
      <c r="AF216" s="674"/>
      <c r="AG216" s="674"/>
      <c r="AH216" s="674"/>
      <c r="AI216" s="674"/>
      <c r="AJ216" s="674"/>
      <c r="AK216" s="674"/>
      <c r="AL216" s="674"/>
      <c r="AM216" s="674"/>
      <c r="AN216" s="674"/>
      <c r="AO216" s="674"/>
      <c r="AP216" s="674"/>
      <c r="AQ216" s="674"/>
      <c r="AR216" s="674"/>
      <c r="AS216" s="674"/>
      <c r="AT216" s="674"/>
      <c r="AU216" s="674"/>
      <c r="AV216" s="674"/>
      <c r="AW216" s="674"/>
      <c r="AX216" s="674"/>
      <c r="AY216" s="674"/>
      <c r="AZ216" s="674"/>
      <c r="BA216" s="674"/>
      <c r="BB216" s="674"/>
      <c r="BC216" s="674"/>
      <c r="BD216" s="674"/>
      <c r="BE216" s="674"/>
      <c r="BF216" s="674"/>
      <c r="BG216" s="674"/>
      <c r="BH216" s="674"/>
      <c r="BI216" s="674"/>
      <c r="BJ216" s="674"/>
      <c r="BK216" s="674"/>
      <c r="BL216" s="674"/>
      <c r="BM216" s="674"/>
      <c r="BN216" s="674"/>
      <c r="BO216" s="717"/>
      <c r="BP216" s="717"/>
      <c r="BQ216" s="717"/>
    </row>
    <row r="217" spans="1:69" ht="15" customHeight="1">
      <c r="A217" s="574"/>
      <c r="B217" s="693"/>
      <c r="C217" s="593" t="s">
        <v>1839</v>
      </c>
      <c r="D217" s="751">
        <v>1</v>
      </c>
      <c r="E217" s="751">
        <v>1</v>
      </c>
      <c r="F217" s="536">
        <f t="shared" si="7"/>
        <v>0</v>
      </c>
      <c r="G217" s="615"/>
      <c r="H217" s="575"/>
      <c r="I217" s="715"/>
      <c r="J217" s="674"/>
      <c r="K217" s="674"/>
      <c r="L217" s="716"/>
      <c r="M217" s="674"/>
      <c r="N217" s="674"/>
      <c r="O217" s="674"/>
      <c r="P217" s="674"/>
      <c r="Q217" s="674"/>
      <c r="R217" s="674"/>
      <c r="S217" s="674"/>
      <c r="T217" s="674"/>
      <c r="U217" s="674"/>
      <c r="V217" s="674"/>
      <c r="W217" s="674"/>
      <c r="X217" s="674"/>
      <c r="Y217" s="674"/>
      <c r="Z217" s="674"/>
      <c r="AA217" s="674"/>
      <c r="AB217" s="674"/>
      <c r="AC217" s="674"/>
      <c r="AD217" s="674"/>
      <c r="AE217" s="674"/>
      <c r="AF217" s="674"/>
      <c r="AG217" s="674"/>
      <c r="AH217" s="674"/>
      <c r="AI217" s="674"/>
      <c r="AJ217" s="674"/>
      <c r="AK217" s="674"/>
      <c r="AL217" s="674"/>
      <c r="AM217" s="674"/>
      <c r="AN217" s="674"/>
      <c r="AO217" s="674"/>
      <c r="AP217" s="674"/>
      <c r="AQ217" s="674"/>
      <c r="AR217" s="674"/>
      <c r="AS217" s="674"/>
      <c r="AT217" s="674"/>
      <c r="AU217" s="674"/>
      <c r="AV217" s="674"/>
      <c r="AW217" s="674"/>
      <c r="AX217" s="674"/>
      <c r="AY217" s="674"/>
      <c r="AZ217" s="674"/>
      <c r="BA217" s="674"/>
      <c r="BB217" s="674"/>
      <c r="BC217" s="674"/>
      <c r="BD217" s="674"/>
      <c r="BE217" s="674"/>
      <c r="BF217" s="674"/>
      <c r="BG217" s="674"/>
      <c r="BH217" s="674"/>
      <c r="BI217" s="674"/>
      <c r="BJ217" s="674"/>
      <c r="BK217" s="674"/>
      <c r="BL217" s="674"/>
      <c r="BM217" s="674"/>
      <c r="BN217" s="674"/>
      <c r="BO217" s="717"/>
      <c r="BP217" s="717"/>
      <c r="BQ217" s="717"/>
    </row>
    <row r="218" spans="1:69" ht="15" customHeight="1">
      <c r="A218" s="574"/>
      <c r="B218" s="693"/>
      <c r="C218" s="593" t="s">
        <v>1839</v>
      </c>
      <c r="D218" s="751">
        <v>1</v>
      </c>
      <c r="E218" s="751">
        <v>1</v>
      </c>
      <c r="F218" s="536">
        <f t="shared" si="7"/>
        <v>0</v>
      </c>
      <c r="G218" s="615"/>
      <c r="H218" s="575"/>
      <c r="I218" s="715"/>
      <c r="J218" s="674"/>
      <c r="K218" s="674"/>
      <c r="L218" s="716"/>
      <c r="M218" s="674"/>
      <c r="N218" s="674"/>
      <c r="O218" s="674"/>
      <c r="P218" s="674"/>
      <c r="Q218" s="674"/>
      <c r="R218" s="674"/>
      <c r="S218" s="674"/>
      <c r="T218" s="674"/>
      <c r="U218" s="674"/>
      <c r="V218" s="674"/>
      <c r="W218" s="674"/>
      <c r="X218" s="674"/>
      <c r="Y218" s="674"/>
      <c r="Z218" s="674"/>
      <c r="AA218" s="674"/>
      <c r="AB218" s="674"/>
      <c r="AC218" s="674"/>
      <c r="AD218" s="674"/>
      <c r="AE218" s="674"/>
      <c r="AF218" s="674"/>
      <c r="AG218" s="674"/>
      <c r="AH218" s="674"/>
      <c r="AI218" s="674"/>
      <c r="AJ218" s="674"/>
      <c r="AK218" s="674"/>
      <c r="AL218" s="674"/>
      <c r="AM218" s="674"/>
      <c r="AN218" s="674"/>
      <c r="AO218" s="674"/>
      <c r="AP218" s="674"/>
      <c r="AQ218" s="674"/>
      <c r="AR218" s="674"/>
      <c r="AS218" s="674"/>
      <c r="AT218" s="674"/>
      <c r="AU218" s="674"/>
      <c r="AV218" s="674"/>
      <c r="AW218" s="674"/>
      <c r="AX218" s="674"/>
      <c r="AY218" s="674"/>
      <c r="AZ218" s="674"/>
      <c r="BA218" s="674"/>
      <c r="BB218" s="674"/>
      <c r="BC218" s="674"/>
      <c r="BD218" s="674"/>
      <c r="BE218" s="674"/>
      <c r="BF218" s="674"/>
      <c r="BG218" s="674"/>
      <c r="BH218" s="674"/>
      <c r="BI218" s="674"/>
      <c r="BJ218" s="674"/>
      <c r="BK218" s="674"/>
      <c r="BL218" s="674"/>
      <c r="BM218" s="674"/>
      <c r="BN218" s="674"/>
      <c r="BO218" s="717"/>
      <c r="BP218" s="717"/>
      <c r="BQ218" s="717"/>
    </row>
    <row r="219" spans="1:69" ht="15" customHeight="1">
      <c r="A219" s="574"/>
      <c r="B219" s="693" t="s">
        <v>923</v>
      </c>
      <c r="C219" s="593" t="s">
        <v>1839</v>
      </c>
      <c r="D219" s="751">
        <v>1</v>
      </c>
      <c r="E219" s="751">
        <v>1</v>
      </c>
      <c r="F219" s="536">
        <f t="shared" si="7"/>
        <v>0</v>
      </c>
      <c r="G219" s="615"/>
      <c r="H219" s="575"/>
      <c r="I219" s="715"/>
      <c r="J219" s="674"/>
      <c r="K219" s="674"/>
      <c r="L219" s="716"/>
      <c r="M219" s="674"/>
      <c r="N219" s="674"/>
      <c r="O219" s="674"/>
      <c r="P219" s="674"/>
      <c r="Q219" s="674"/>
      <c r="R219" s="674"/>
      <c r="S219" s="674"/>
      <c r="T219" s="674"/>
      <c r="U219" s="674"/>
      <c r="V219" s="674"/>
      <c r="W219" s="674"/>
      <c r="X219" s="674"/>
      <c r="Y219" s="674"/>
      <c r="Z219" s="674"/>
      <c r="AA219" s="674"/>
      <c r="AB219" s="674"/>
      <c r="AC219" s="674"/>
      <c r="AD219" s="674"/>
      <c r="AE219" s="674"/>
      <c r="AF219" s="674"/>
      <c r="AG219" s="674"/>
      <c r="AH219" s="674"/>
      <c r="AI219" s="674"/>
      <c r="AJ219" s="674"/>
      <c r="AK219" s="674"/>
      <c r="AL219" s="674"/>
      <c r="AM219" s="674"/>
      <c r="AN219" s="674"/>
      <c r="AO219" s="674"/>
      <c r="AP219" s="674"/>
      <c r="AQ219" s="674"/>
      <c r="AR219" s="674"/>
      <c r="AS219" s="674"/>
      <c r="AT219" s="674"/>
      <c r="AU219" s="674"/>
      <c r="AV219" s="674"/>
      <c r="AW219" s="674"/>
      <c r="AX219" s="674"/>
      <c r="AY219" s="674"/>
      <c r="AZ219" s="674"/>
      <c r="BA219" s="674"/>
      <c r="BB219" s="674"/>
      <c r="BC219" s="674"/>
      <c r="BD219" s="674"/>
      <c r="BE219" s="674"/>
      <c r="BF219" s="674"/>
      <c r="BG219" s="674"/>
      <c r="BH219" s="674"/>
      <c r="BI219" s="674"/>
      <c r="BJ219" s="674"/>
      <c r="BK219" s="674"/>
      <c r="BL219" s="674"/>
      <c r="BM219" s="674"/>
      <c r="BN219" s="674"/>
      <c r="BO219" s="717"/>
      <c r="BP219" s="717"/>
      <c r="BQ219" s="717"/>
    </row>
    <row r="220" spans="1:69" ht="15" customHeight="1">
      <c r="A220" s="574"/>
      <c r="B220" s="693"/>
      <c r="C220" s="593" t="s">
        <v>1839</v>
      </c>
      <c r="D220" s="751">
        <v>1</v>
      </c>
      <c r="E220" s="751">
        <v>1</v>
      </c>
      <c r="F220" s="536">
        <f t="shared" si="7"/>
        <v>0</v>
      </c>
      <c r="G220" s="615"/>
      <c r="H220" s="575"/>
      <c r="I220" s="715"/>
      <c r="J220" s="674"/>
      <c r="K220" s="674"/>
      <c r="L220" s="716"/>
      <c r="M220" s="674"/>
      <c r="N220" s="674"/>
      <c r="O220" s="674"/>
      <c r="P220" s="674"/>
      <c r="Q220" s="674"/>
      <c r="R220" s="674"/>
      <c r="S220" s="674"/>
      <c r="T220" s="674"/>
      <c r="U220" s="674"/>
      <c r="V220" s="674"/>
      <c r="W220" s="674"/>
      <c r="X220" s="674"/>
      <c r="Y220" s="674"/>
      <c r="Z220" s="674"/>
      <c r="AA220" s="674"/>
      <c r="AB220" s="674"/>
      <c r="AC220" s="674"/>
      <c r="AD220" s="674"/>
      <c r="AE220" s="674"/>
      <c r="AF220" s="674"/>
      <c r="AG220" s="674"/>
      <c r="AH220" s="674"/>
      <c r="AI220" s="674"/>
      <c r="AJ220" s="674"/>
      <c r="AK220" s="674"/>
      <c r="AL220" s="674"/>
      <c r="AM220" s="674"/>
      <c r="AN220" s="674"/>
      <c r="AO220" s="674"/>
      <c r="AP220" s="674"/>
      <c r="AQ220" s="674"/>
      <c r="AR220" s="674"/>
      <c r="AS220" s="674"/>
      <c r="AT220" s="674"/>
      <c r="AU220" s="674"/>
      <c r="AV220" s="674"/>
      <c r="AW220" s="674"/>
      <c r="AX220" s="674"/>
      <c r="AY220" s="674"/>
      <c r="AZ220" s="674"/>
      <c r="BA220" s="674"/>
      <c r="BB220" s="674"/>
      <c r="BC220" s="674"/>
      <c r="BD220" s="674"/>
      <c r="BE220" s="674"/>
      <c r="BF220" s="674"/>
      <c r="BG220" s="674"/>
      <c r="BH220" s="674"/>
      <c r="BI220" s="674"/>
      <c r="BJ220" s="674"/>
      <c r="BK220" s="674"/>
      <c r="BL220" s="674"/>
      <c r="BM220" s="674"/>
      <c r="BN220" s="674"/>
      <c r="BO220" s="717"/>
      <c r="BP220" s="717"/>
      <c r="BQ220" s="717"/>
    </row>
    <row r="221" spans="1:69" ht="15" customHeight="1">
      <c r="A221" s="574"/>
      <c r="B221" s="693"/>
      <c r="C221" s="593" t="s">
        <v>1769</v>
      </c>
      <c r="D221" s="751">
        <v>2</v>
      </c>
      <c r="E221" s="751">
        <v>1</v>
      </c>
      <c r="F221" s="536">
        <f t="shared" si="7"/>
        <v>-1</v>
      </c>
      <c r="G221" s="537"/>
      <c r="H221" s="575"/>
      <c r="I221" s="715"/>
      <c r="J221" s="674"/>
      <c r="K221" s="674"/>
      <c r="L221" s="716"/>
      <c r="M221" s="674"/>
      <c r="N221" s="674"/>
      <c r="O221" s="674"/>
      <c r="P221" s="674"/>
      <c r="Q221" s="674"/>
      <c r="R221" s="674"/>
      <c r="S221" s="674"/>
      <c r="T221" s="674"/>
      <c r="U221" s="674"/>
      <c r="V221" s="674"/>
      <c r="W221" s="674"/>
      <c r="X221" s="674"/>
      <c r="Y221" s="674"/>
      <c r="Z221" s="674"/>
      <c r="AA221" s="674"/>
      <c r="AB221" s="674"/>
      <c r="AC221" s="674"/>
      <c r="AD221" s="674"/>
      <c r="AE221" s="674"/>
      <c r="AF221" s="674"/>
      <c r="AG221" s="674"/>
      <c r="AH221" s="674"/>
      <c r="AI221" s="674"/>
      <c r="AJ221" s="674"/>
      <c r="AK221" s="674"/>
      <c r="AL221" s="674"/>
      <c r="AM221" s="674"/>
      <c r="AN221" s="674"/>
      <c r="AO221" s="674"/>
      <c r="AP221" s="674"/>
      <c r="AQ221" s="674"/>
      <c r="AR221" s="674"/>
      <c r="AS221" s="674"/>
      <c r="AT221" s="674"/>
      <c r="AU221" s="674"/>
      <c r="AV221" s="674"/>
      <c r="AW221" s="674"/>
      <c r="AX221" s="674"/>
      <c r="AY221" s="674"/>
      <c r="AZ221" s="674"/>
      <c r="BA221" s="674"/>
      <c r="BB221" s="674"/>
      <c r="BC221" s="674"/>
      <c r="BD221" s="674"/>
      <c r="BE221" s="674"/>
      <c r="BF221" s="674"/>
      <c r="BG221" s="674"/>
      <c r="BH221" s="674"/>
      <c r="BI221" s="674"/>
      <c r="BJ221" s="674"/>
      <c r="BK221" s="674"/>
      <c r="BL221" s="674"/>
      <c r="BM221" s="674"/>
      <c r="BN221" s="674"/>
      <c r="BO221" s="717"/>
      <c r="BP221" s="717"/>
      <c r="BQ221" s="717"/>
    </row>
    <row r="222" spans="1:69" ht="15" customHeight="1">
      <c r="A222" s="574"/>
      <c r="B222" s="693"/>
      <c r="C222" s="593" t="s">
        <v>1942</v>
      </c>
      <c r="D222" s="751">
        <v>1</v>
      </c>
      <c r="E222" s="751">
        <v>1</v>
      </c>
      <c r="F222" s="536">
        <f t="shared" si="7"/>
        <v>0</v>
      </c>
      <c r="G222" s="537"/>
      <c r="H222" s="575"/>
      <c r="I222" s="715"/>
      <c r="J222" s="674"/>
      <c r="K222" s="674"/>
      <c r="L222" s="716"/>
      <c r="M222" s="674"/>
      <c r="N222" s="674"/>
      <c r="O222" s="674"/>
      <c r="P222" s="674"/>
      <c r="Q222" s="674"/>
      <c r="R222" s="674"/>
      <c r="S222" s="674"/>
      <c r="T222" s="674"/>
      <c r="U222" s="674"/>
      <c r="V222" s="674"/>
      <c r="W222" s="674"/>
      <c r="X222" s="674"/>
      <c r="Y222" s="674"/>
      <c r="Z222" s="674"/>
      <c r="AA222" s="674"/>
      <c r="AB222" s="674"/>
      <c r="AC222" s="674"/>
      <c r="AD222" s="674"/>
      <c r="AE222" s="674"/>
      <c r="AF222" s="674"/>
      <c r="AG222" s="674"/>
      <c r="AH222" s="674"/>
      <c r="AI222" s="674"/>
      <c r="AJ222" s="674"/>
      <c r="AK222" s="674"/>
      <c r="AL222" s="674"/>
      <c r="AM222" s="674"/>
      <c r="AN222" s="674"/>
      <c r="AO222" s="674"/>
      <c r="AP222" s="674"/>
      <c r="AQ222" s="674"/>
      <c r="AR222" s="674"/>
      <c r="AS222" s="674"/>
      <c r="AT222" s="674"/>
      <c r="AU222" s="674"/>
      <c r="AV222" s="674"/>
      <c r="AW222" s="674"/>
      <c r="AX222" s="674"/>
      <c r="AY222" s="674"/>
      <c r="AZ222" s="674"/>
      <c r="BA222" s="674"/>
      <c r="BB222" s="674"/>
      <c r="BC222" s="674"/>
      <c r="BD222" s="674"/>
      <c r="BE222" s="674"/>
      <c r="BF222" s="674"/>
      <c r="BG222" s="674"/>
      <c r="BH222" s="674"/>
      <c r="BI222" s="674"/>
      <c r="BJ222" s="674"/>
      <c r="BK222" s="674"/>
      <c r="BL222" s="674"/>
      <c r="BM222" s="674"/>
      <c r="BN222" s="674"/>
      <c r="BO222" s="717"/>
      <c r="BP222" s="717"/>
      <c r="BQ222" s="717"/>
    </row>
    <row r="223" spans="1:69" ht="15" customHeight="1">
      <c r="A223" s="574"/>
      <c r="B223" s="693"/>
      <c r="C223" s="593" t="s">
        <v>1942</v>
      </c>
      <c r="D223" s="751">
        <v>1</v>
      </c>
      <c r="E223" s="751">
        <v>1</v>
      </c>
      <c r="F223" s="536">
        <f t="shared" si="7"/>
        <v>0</v>
      </c>
      <c r="G223" s="537"/>
      <c r="H223" s="575"/>
      <c r="I223" s="715"/>
      <c r="J223" s="674"/>
      <c r="K223" s="674"/>
      <c r="L223" s="716"/>
      <c r="M223" s="674"/>
      <c r="N223" s="674"/>
      <c r="O223" s="674"/>
      <c r="P223" s="674"/>
      <c r="Q223" s="674"/>
      <c r="R223" s="674"/>
      <c r="S223" s="674"/>
      <c r="T223" s="674"/>
      <c r="U223" s="674"/>
      <c r="V223" s="674"/>
      <c r="W223" s="674"/>
      <c r="X223" s="674"/>
      <c r="Y223" s="674"/>
      <c r="Z223" s="674"/>
      <c r="AA223" s="674"/>
      <c r="AB223" s="674"/>
      <c r="AC223" s="674"/>
      <c r="AD223" s="674"/>
      <c r="AE223" s="674"/>
      <c r="AF223" s="674"/>
      <c r="AG223" s="674"/>
      <c r="AH223" s="674"/>
      <c r="AI223" s="674"/>
      <c r="AJ223" s="674"/>
      <c r="AK223" s="674"/>
      <c r="AL223" s="674"/>
      <c r="AM223" s="674"/>
      <c r="AN223" s="674"/>
      <c r="AO223" s="674"/>
      <c r="AP223" s="674"/>
      <c r="AQ223" s="674"/>
      <c r="AR223" s="674"/>
      <c r="AS223" s="674"/>
      <c r="AT223" s="674"/>
      <c r="AU223" s="674"/>
      <c r="AV223" s="674"/>
      <c r="AW223" s="674"/>
      <c r="AX223" s="674"/>
      <c r="AY223" s="674"/>
      <c r="AZ223" s="674"/>
      <c r="BA223" s="674"/>
      <c r="BB223" s="674"/>
      <c r="BC223" s="674"/>
      <c r="BD223" s="674"/>
      <c r="BE223" s="674"/>
      <c r="BF223" s="674"/>
      <c r="BG223" s="674"/>
      <c r="BH223" s="674"/>
      <c r="BI223" s="674"/>
      <c r="BJ223" s="674"/>
      <c r="BK223" s="674"/>
      <c r="BL223" s="674"/>
      <c r="BM223" s="674"/>
      <c r="BN223" s="674"/>
      <c r="BO223" s="717"/>
      <c r="BP223" s="717"/>
      <c r="BQ223" s="717"/>
    </row>
    <row r="224" spans="1:69" ht="15" customHeight="1">
      <c r="A224" s="574"/>
      <c r="B224" s="693"/>
      <c r="C224" s="593" t="s">
        <v>1942</v>
      </c>
      <c r="D224" s="751">
        <v>1</v>
      </c>
      <c r="E224" s="751">
        <v>1</v>
      </c>
      <c r="F224" s="536">
        <f t="shared" si="7"/>
        <v>0</v>
      </c>
      <c r="G224" s="537"/>
      <c r="H224" s="575"/>
      <c r="I224" s="715"/>
      <c r="J224" s="674"/>
      <c r="K224" s="674"/>
      <c r="L224" s="716"/>
      <c r="M224" s="674"/>
      <c r="N224" s="674"/>
      <c r="O224" s="674"/>
      <c r="P224" s="674"/>
      <c r="Q224" s="674"/>
      <c r="R224" s="674"/>
      <c r="S224" s="674"/>
      <c r="T224" s="674"/>
      <c r="U224" s="674"/>
      <c r="V224" s="674"/>
      <c r="W224" s="674"/>
      <c r="X224" s="674"/>
      <c r="Y224" s="674"/>
      <c r="Z224" s="674"/>
      <c r="AA224" s="674"/>
      <c r="AB224" s="674"/>
      <c r="AC224" s="674"/>
      <c r="AD224" s="674"/>
      <c r="AE224" s="674"/>
      <c r="AF224" s="674"/>
      <c r="AG224" s="674"/>
      <c r="AH224" s="674"/>
      <c r="AI224" s="674"/>
      <c r="AJ224" s="674"/>
      <c r="AK224" s="674"/>
      <c r="AL224" s="674"/>
      <c r="AM224" s="674"/>
      <c r="AN224" s="674"/>
      <c r="AO224" s="674"/>
      <c r="AP224" s="674"/>
      <c r="AQ224" s="674"/>
      <c r="AR224" s="674"/>
      <c r="AS224" s="674"/>
      <c r="AT224" s="674"/>
      <c r="AU224" s="674"/>
      <c r="AV224" s="674"/>
      <c r="AW224" s="674"/>
      <c r="AX224" s="674"/>
      <c r="AY224" s="674"/>
      <c r="AZ224" s="674"/>
      <c r="BA224" s="674"/>
      <c r="BB224" s="674"/>
      <c r="BC224" s="674"/>
      <c r="BD224" s="674"/>
      <c r="BE224" s="674"/>
      <c r="BF224" s="674"/>
      <c r="BG224" s="674"/>
      <c r="BH224" s="674"/>
      <c r="BI224" s="674"/>
      <c r="BJ224" s="674"/>
      <c r="BK224" s="674"/>
      <c r="BL224" s="674"/>
      <c r="BM224" s="674"/>
      <c r="BN224" s="674"/>
      <c r="BO224" s="717"/>
      <c r="BP224" s="717"/>
      <c r="BQ224" s="717"/>
    </row>
    <row r="225" spans="1:69" ht="15" customHeight="1">
      <c r="A225" s="574"/>
      <c r="B225" s="693"/>
      <c r="C225" s="593" t="s">
        <v>1942</v>
      </c>
      <c r="D225" s="751">
        <v>1</v>
      </c>
      <c r="E225" s="751">
        <v>1</v>
      </c>
      <c r="F225" s="536">
        <f t="shared" si="7"/>
        <v>0</v>
      </c>
      <c r="G225" s="537"/>
      <c r="H225" s="575"/>
      <c r="I225" s="715"/>
      <c r="J225" s="674"/>
      <c r="K225" s="674"/>
      <c r="L225" s="716"/>
      <c r="M225" s="674"/>
      <c r="N225" s="674"/>
      <c r="O225" s="674"/>
      <c r="P225" s="674"/>
      <c r="Q225" s="674"/>
      <c r="R225" s="674"/>
      <c r="S225" s="674"/>
      <c r="T225" s="674"/>
      <c r="U225" s="674"/>
      <c r="V225" s="674"/>
      <c r="W225" s="674"/>
      <c r="X225" s="674"/>
      <c r="Y225" s="674"/>
      <c r="Z225" s="674"/>
      <c r="AA225" s="674"/>
      <c r="AB225" s="674"/>
      <c r="AC225" s="674"/>
      <c r="AD225" s="674"/>
      <c r="AE225" s="674"/>
      <c r="AF225" s="674"/>
      <c r="AG225" s="674"/>
      <c r="AH225" s="674"/>
      <c r="AI225" s="674"/>
      <c r="AJ225" s="674"/>
      <c r="AK225" s="674"/>
      <c r="AL225" s="674"/>
      <c r="AM225" s="674"/>
      <c r="AN225" s="674"/>
      <c r="AO225" s="674"/>
      <c r="AP225" s="674"/>
      <c r="AQ225" s="674"/>
      <c r="AR225" s="674"/>
      <c r="AS225" s="674"/>
      <c r="AT225" s="674"/>
      <c r="AU225" s="674"/>
      <c r="AV225" s="674"/>
      <c r="AW225" s="674"/>
      <c r="AX225" s="674"/>
      <c r="AY225" s="674"/>
      <c r="AZ225" s="674"/>
      <c r="BA225" s="674"/>
      <c r="BB225" s="674"/>
      <c r="BC225" s="674"/>
      <c r="BD225" s="674"/>
      <c r="BE225" s="674"/>
      <c r="BF225" s="674"/>
      <c r="BG225" s="674"/>
      <c r="BH225" s="674"/>
      <c r="BI225" s="674"/>
      <c r="BJ225" s="674"/>
      <c r="BK225" s="674"/>
      <c r="BL225" s="674"/>
      <c r="BM225" s="674"/>
      <c r="BN225" s="674"/>
      <c r="BO225" s="717"/>
      <c r="BP225" s="717"/>
      <c r="BQ225" s="717"/>
    </row>
    <row r="226" spans="1:69" ht="15" customHeight="1">
      <c r="A226" s="574"/>
      <c r="B226" s="693"/>
      <c r="C226" s="593" t="s">
        <v>1942</v>
      </c>
      <c r="D226" s="751">
        <v>1</v>
      </c>
      <c r="E226" s="751">
        <v>1</v>
      </c>
      <c r="F226" s="536">
        <f t="shared" si="7"/>
        <v>0</v>
      </c>
      <c r="G226" s="537"/>
      <c r="H226" s="575"/>
      <c r="I226" s="715"/>
      <c r="J226" s="674"/>
      <c r="K226" s="674"/>
      <c r="L226" s="716"/>
      <c r="M226" s="674"/>
      <c r="N226" s="674"/>
      <c r="O226" s="674"/>
      <c r="P226" s="674"/>
      <c r="Q226" s="674"/>
      <c r="R226" s="674"/>
      <c r="S226" s="674"/>
      <c r="T226" s="674"/>
      <c r="U226" s="674"/>
      <c r="V226" s="674"/>
      <c r="W226" s="674"/>
      <c r="X226" s="674"/>
      <c r="Y226" s="674"/>
      <c r="Z226" s="674"/>
      <c r="AA226" s="674"/>
      <c r="AB226" s="674"/>
      <c r="AC226" s="674"/>
      <c r="AD226" s="674"/>
      <c r="AE226" s="674"/>
      <c r="AF226" s="674"/>
      <c r="AG226" s="674"/>
      <c r="AH226" s="674"/>
      <c r="AI226" s="674"/>
      <c r="AJ226" s="674"/>
      <c r="AK226" s="674"/>
      <c r="AL226" s="674"/>
      <c r="AM226" s="674"/>
      <c r="AN226" s="674"/>
      <c r="AO226" s="674"/>
      <c r="AP226" s="674"/>
      <c r="AQ226" s="674"/>
      <c r="AR226" s="674"/>
      <c r="AS226" s="674"/>
      <c r="AT226" s="674"/>
      <c r="AU226" s="674"/>
      <c r="AV226" s="674"/>
      <c r="AW226" s="674"/>
      <c r="AX226" s="674"/>
      <c r="AY226" s="674"/>
      <c r="AZ226" s="674"/>
      <c r="BA226" s="674"/>
      <c r="BB226" s="674"/>
      <c r="BC226" s="674"/>
      <c r="BD226" s="674"/>
      <c r="BE226" s="674"/>
      <c r="BF226" s="674"/>
      <c r="BG226" s="674"/>
      <c r="BH226" s="674"/>
      <c r="BI226" s="674"/>
      <c r="BJ226" s="674"/>
      <c r="BK226" s="674"/>
      <c r="BL226" s="674"/>
      <c r="BM226" s="674"/>
      <c r="BN226" s="674"/>
      <c r="BO226" s="717"/>
      <c r="BP226" s="717"/>
      <c r="BQ226" s="717"/>
    </row>
    <row r="227" spans="1:69" ht="15" customHeight="1">
      <c r="A227" s="574"/>
      <c r="B227" s="693"/>
      <c r="C227" s="593" t="s">
        <v>1943</v>
      </c>
      <c r="D227" s="751">
        <v>1</v>
      </c>
      <c r="E227" s="751">
        <v>1</v>
      </c>
      <c r="F227" s="536">
        <f t="shared" si="7"/>
        <v>0</v>
      </c>
      <c r="G227" s="537"/>
      <c r="H227" s="575"/>
      <c r="I227" s="715"/>
      <c r="J227" s="674"/>
      <c r="K227" s="674"/>
      <c r="L227" s="716"/>
      <c r="M227" s="674"/>
      <c r="N227" s="674"/>
      <c r="O227" s="674"/>
      <c r="P227" s="674"/>
      <c r="Q227" s="674"/>
      <c r="R227" s="674"/>
      <c r="S227" s="674"/>
      <c r="T227" s="674"/>
      <c r="U227" s="674"/>
      <c r="V227" s="674"/>
      <c r="W227" s="674"/>
      <c r="X227" s="674"/>
      <c r="Y227" s="674"/>
      <c r="Z227" s="674"/>
      <c r="AA227" s="674"/>
      <c r="AB227" s="674"/>
      <c r="AC227" s="674"/>
      <c r="AD227" s="674"/>
      <c r="AE227" s="674"/>
      <c r="AF227" s="674"/>
      <c r="AG227" s="674"/>
      <c r="AH227" s="674"/>
      <c r="AI227" s="674"/>
      <c r="AJ227" s="674"/>
      <c r="AK227" s="674"/>
      <c r="AL227" s="674"/>
      <c r="AM227" s="674"/>
      <c r="AN227" s="674"/>
      <c r="AO227" s="674"/>
      <c r="AP227" s="674"/>
      <c r="AQ227" s="674"/>
      <c r="AR227" s="674"/>
      <c r="AS227" s="674"/>
      <c r="AT227" s="674"/>
      <c r="AU227" s="674"/>
      <c r="AV227" s="674"/>
      <c r="AW227" s="674"/>
      <c r="AX227" s="674"/>
      <c r="AY227" s="674"/>
      <c r="AZ227" s="674"/>
      <c r="BA227" s="674"/>
      <c r="BB227" s="674"/>
      <c r="BC227" s="674"/>
      <c r="BD227" s="674"/>
      <c r="BE227" s="674"/>
      <c r="BF227" s="674"/>
      <c r="BG227" s="674"/>
      <c r="BH227" s="674"/>
      <c r="BI227" s="674"/>
      <c r="BJ227" s="674"/>
      <c r="BK227" s="674"/>
      <c r="BL227" s="674"/>
      <c r="BM227" s="674"/>
      <c r="BN227" s="674"/>
      <c r="BO227" s="717"/>
      <c r="BP227" s="717"/>
      <c r="BQ227" s="717"/>
    </row>
    <row r="228" spans="1:69" ht="15" customHeight="1">
      <c r="A228" s="574"/>
      <c r="B228" s="693"/>
      <c r="C228" s="593" t="s">
        <v>1943</v>
      </c>
      <c r="D228" s="751">
        <v>1</v>
      </c>
      <c r="E228" s="751">
        <v>1</v>
      </c>
      <c r="F228" s="536">
        <f t="shared" si="7"/>
        <v>0</v>
      </c>
      <c r="G228" s="537"/>
      <c r="H228" s="575"/>
      <c r="I228" s="715"/>
      <c r="J228" s="674"/>
      <c r="K228" s="674"/>
      <c r="L228" s="716"/>
      <c r="M228" s="674"/>
      <c r="N228" s="674"/>
      <c r="O228" s="674"/>
      <c r="P228" s="674"/>
      <c r="Q228" s="674"/>
      <c r="R228" s="674"/>
      <c r="S228" s="674"/>
      <c r="T228" s="674"/>
      <c r="U228" s="674"/>
      <c r="V228" s="674"/>
      <c r="W228" s="674"/>
      <c r="X228" s="674"/>
      <c r="Y228" s="674"/>
      <c r="Z228" s="674"/>
      <c r="AA228" s="674"/>
      <c r="AB228" s="674"/>
      <c r="AC228" s="674"/>
      <c r="AD228" s="674"/>
      <c r="AE228" s="674"/>
      <c r="AF228" s="674"/>
      <c r="AG228" s="674"/>
      <c r="AH228" s="674"/>
      <c r="AI228" s="674"/>
      <c r="AJ228" s="674"/>
      <c r="AK228" s="674"/>
      <c r="AL228" s="674"/>
      <c r="AM228" s="674"/>
      <c r="AN228" s="674"/>
      <c r="AO228" s="674"/>
      <c r="AP228" s="674"/>
      <c r="AQ228" s="674"/>
      <c r="AR228" s="674"/>
      <c r="AS228" s="674"/>
      <c r="AT228" s="674"/>
      <c r="AU228" s="674"/>
      <c r="AV228" s="674"/>
      <c r="AW228" s="674"/>
      <c r="AX228" s="674"/>
      <c r="AY228" s="674"/>
      <c r="AZ228" s="674"/>
      <c r="BA228" s="674"/>
      <c r="BB228" s="674"/>
      <c r="BC228" s="674"/>
      <c r="BD228" s="674"/>
      <c r="BE228" s="674"/>
      <c r="BF228" s="674"/>
      <c r="BG228" s="674"/>
      <c r="BH228" s="674"/>
      <c r="BI228" s="674"/>
      <c r="BJ228" s="674"/>
      <c r="BK228" s="674"/>
      <c r="BL228" s="674"/>
      <c r="BM228" s="674"/>
      <c r="BN228" s="674"/>
      <c r="BO228" s="717"/>
      <c r="BP228" s="717"/>
      <c r="BQ228" s="717"/>
    </row>
    <row r="229" spans="1:69" ht="15" customHeight="1">
      <c r="A229" s="574"/>
      <c r="B229" s="693"/>
      <c r="C229" s="593" t="s">
        <v>1943</v>
      </c>
      <c r="D229" s="751">
        <v>1</v>
      </c>
      <c r="E229" s="751">
        <v>1</v>
      </c>
      <c r="F229" s="536">
        <f t="shared" si="7"/>
        <v>0</v>
      </c>
      <c r="G229" s="537"/>
      <c r="H229" s="575"/>
      <c r="I229" s="715"/>
      <c r="J229" s="674"/>
      <c r="K229" s="674"/>
      <c r="L229" s="716"/>
      <c r="M229" s="674"/>
      <c r="N229" s="674"/>
      <c r="O229" s="674"/>
      <c r="P229" s="674"/>
      <c r="Q229" s="674"/>
      <c r="R229" s="674"/>
      <c r="S229" s="674"/>
      <c r="T229" s="674"/>
      <c r="U229" s="674"/>
      <c r="V229" s="674"/>
      <c r="W229" s="674"/>
      <c r="X229" s="674"/>
      <c r="Y229" s="674"/>
      <c r="Z229" s="674"/>
      <c r="AA229" s="674"/>
      <c r="AB229" s="674"/>
      <c r="AC229" s="674"/>
      <c r="AD229" s="674"/>
      <c r="AE229" s="674"/>
      <c r="AF229" s="674"/>
      <c r="AG229" s="674"/>
      <c r="AH229" s="674"/>
      <c r="AI229" s="674"/>
      <c r="AJ229" s="674"/>
      <c r="AK229" s="674"/>
      <c r="AL229" s="674"/>
      <c r="AM229" s="674"/>
      <c r="AN229" s="674"/>
      <c r="AO229" s="674"/>
      <c r="AP229" s="674"/>
      <c r="AQ229" s="674"/>
      <c r="AR229" s="674"/>
      <c r="AS229" s="674"/>
      <c r="AT229" s="674"/>
      <c r="AU229" s="674"/>
      <c r="AV229" s="674"/>
      <c r="AW229" s="674"/>
      <c r="AX229" s="674"/>
      <c r="AY229" s="674"/>
      <c r="AZ229" s="674"/>
      <c r="BA229" s="674"/>
      <c r="BB229" s="674"/>
      <c r="BC229" s="674"/>
      <c r="BD229" s="674"/>
      <c r="BE229" s="674"/>
      <c r="BF229" s="674"/>
      <c r="BG229" s="674"/>
      <c r="BH229" s="674"/>
      <c r="BI229" s="674"/>
      <c r="BJ229" s="674"/>
      <c r="BK229" s="674"/>
      <c r="BL229" s="674"/>
      <c r="BM229" s="674"/>
      <c r="BN229" s="674"/>
      <c r="BO229" s="717"/>
      <c r="BP229" s="717"/>
      <c r="BQ229" s="717"/>
    </row>
    <row r="230" spans="1:69" ht="15" customHeight="1">
      <c r="A230" s="574"/>
      <c r="B230" s="693"/>
      <c r="C230" s="593" t="s">
        <v>1943</v>
      </c>
      <c r="D230" s="751">
        <v>1</v>
      </c>
      <c r="E230" s="751">
        <v>1</v>
      </c>
      <c r="F230" s="536">
        <f t="shared" si="7"/>
        <v>0</v>
      </c>
      <c r="G230" s="537"/>
      <c r="H230" s="575"/>
      <c r="I230" s="715"/>
      <c r="J230" s="674"/>
      <c r="K230" s="674"/>
      <c r="L230" s="716"/>
      <c r="M230" s="674"/>
      <c r="N230" s="674"/>
      <c r="O230" s="674"/>
      <c r="P230" s="674"/>
      <c r="Q230" s="674"/>
      <c r="R230" s="674"/>
      <c r="S230" s="674"/>
      <c r="T230" s="674"/>
      <c r="U230" s="674"/>
      <c r="V230" s="674"/>
      <c r="W230" s="674"/>
      <c r="X230" s="674"/>
      <c r="Y230" s="674"/>
      <c r="Z230" s="674"/>
      <c r="AA230" s="674"/>
      <c r="AB230" s="674"/>
      <c r="AC230" s="674"/>
      <c r="AD230" s="674"/>
      <c r="AE230" s="674"/>
      <c r="AF230" s="674"/>
      <c r="AG230" s="674"/>
      <c r="AH230" s="674"/>
      <c r="AI230" s="674"/>
      <c r="AJ230" s="674"/>
      <c r="AK230" s="674"/>
      <c r="AL230" s="674"/>
      <c r="AM230" s="674"/>
      <c r="AN230" s="674"/>
      <c r="AO230" s="674"/>
      <c r="AP230" s="674"/>
      <c r="AQ230" s="674"/>
      <c r="AR230" s="674"/>
      <c r="AS230" s="674"/>
      <c r="AT230" s="674"/>
      <c r="AU230" s="674"/>
      <c r="AV230" s="674"/>
      <c r="AW230" s="674"/>
      <c r="AX230" s="674"/>
      <c r="AY230" s="674"/>
      <c r="AZ230" s="674"/>
      <c r="BA230" s="674"/>
      <c r="BB230" s="674"/>
      <c r="BC230" s="674"/>
      <c r="BD230" s="674"/>
      <c r="BE230" s="674"/>
      <c r="BF230" s="674"/>
      <c r="BG230" s="674"/>
      <c r="BH230" s="674"/>
      <c r="BI230" s="674"/>
      <c r="BJ230" s="674"/>
      <c r="BK230" s="674"/>
      <c r="BL230" s="674"/>
      <c r="BM230" s="674"/>
      <c r="BN230" s="674"/>
      <c r="BO230" s="717"/>
      <c r="BP230" s="717"/>
      <c r="BQ230" s="717"/>
    </row>
    <row r="231" spans="1:69" ht="15" customHeight="1">
      <c r="A231" s="574"/>
      <c r="B231" s="693"/>
      <c r="C231" s="593" t="s">
        <v>1943</v>
      </c>
      <c r="D231" s="751">
        <v>1</v>
      </c>
      <c r="E231" s="751">
        <v>1</v>
      </c>
      <c r="F231" s="536">
        <f t="shared" si="7"/>
        <v>0</v>
      </c>
      <c r="G231" s="537"/>
      <c r="H231" s="575"/>
      <c r="I231" s="715"/>
      <c r="J231" s="674"/>
      <c r="K231" s="674"/>
      <c r="L231" s="716"/>
      <c r="M231" s="674"/>
      <c r="N231" s="674"/>
      <c r="O231" s="674"/>
      <c r="P231" s="674"/>
      <c r="Q231" s="674"/>
      <c r="R231" s="674"/>
      <c r="S231" s="674"/>
      <c r="T231" s="674"/>
      <c r="U231" s="674"/>
      <c r="V231" s="674"/>
      <c r="W231" s="674"/>
      <c r="X231" s="674"/>
      <c r="Y231" s="674"/>
      <c r="Z231" s="674"/>
      <c r="AA231" s="674"/>
      <c r="AB231" s="674"/>
      <c r="AC231" s="674"/>
      <c r="AD231" s="674"/>
      <c r="AE231" s="674"/>
      <c r="AF231" s="674"/>
      <c r="AG231" s="674"/>
      <c r="AH231" s="674"/>
      <c r="AI231" s="674"/>
      <c r="AJ231" s="674"/>
      <c r="AK231" s="674"/>
      <c r="AL231" s="674"/>
      <c r="AM231" s="674"/>
      <c r="AN231" s="674"/>
      <c r="AO231" s="674"/>
      <c r="AP231" s="674"/>
      <c r="AQ231" s="674"/>
      <c r="AR231" s="674"/>
      <c r="AS231" s="674"/>
      <c r="AT231" s="674"/>
      <c r="AU231" s="674"/>
      <c r="AV231" s="674"/>
      <c r="AW231" s="674"/>
      <c r="AX231" s="674"/>
      <c r="AY231" s="674"/>
      <c r="AZ231" s="674"/>
      <c r="BA231" s="674"/>
      <c r="BB231" s="674"/>
      <c r="BC231" s="674"/>
      <c r="BD231" s="674"/>
      <c r="BE231" s="674"/>
      <c r="BF231" s="674"/>
      <c r="BG231" s="674"/>
      <c r="BH231" s="674"/>
      <c r="BI231" s="674"/>
      <c r="BJ231" s="674"/>
      <c r="BK231" s="674"/>
      <c r="BL231" s="674"/>
      <c r="BM231" s="674"/>
      <c r="BN231" s="674"/>
      <c r="BO231" s="717"/>
      <c r="BP231" s="717"/>
      <c r="BQ231" s="717"/>
    </row>
    <row r="232" spans="1:69" ht="15" customHeight="1">
      <c r="A232" s="574"/>
      <c r="B232" s="693"/>
      <c r="C232" s="593" t="s">
        <v>1770</v>
      </c>
      <c r="D232" s="751">
        <v>1</v>
      </c>
      <c r="E232" s="751">
        <v>0</v>
      </c>
      <c r="F232" s="536">
        <f t="shared" si="7"/>
        <v>-1</v>
      </c>
      <c r="G232" s="537"/>
      <c r="H232" s="575"/>
      <c r="I232" s="715"/>
      <c r="J232" s="674"/>
      <c r="K232" s="674"/>
      <c r="L232" s="716"/>
      <c r="M232" s="674"/>
      <c r="N232" s="674"/>
      <c r="O232" s="674"/>
      <c r="P232" s="674"/>
      <c r="Q232" s="674"/>
      <c r="R232" s="674"/>
      <c r="S232" s="674"/>
      <c r="T232" s="674"/>
      <c r="U232" s="674"/>
      <c r="V232" s="674"/>
      <c r="W232" s="674"/>
      <c r="X232" s="674"/>
      <c r="Y232" s="674"/>
      <c r="Z232" s="674"/>
      <c r="AA232" s="674"/>
      <c r="AB232" s="674"/>
      <c r="AC232" s="674"/>
      <c r="AD232" s="674"/>
      <c r="AE232" s="674"/>
      <c r="AF232" s="674"/>
      <c r="AG232" s="674"/>
      <c r="AH232" s="674"/>
      <c r="AI232" s="674"/>
      <c r="AJ232" s="674"/>
      <c r="AK232" s="674"/>
      <c r="AL232" s="674"/>
      <c r="AM232" s="674"/>
      <c r="AN232" s="674"/>
      <c r="AO232" s="674"/>
      <c r="AP232" s="674"/>
      <c r="AQ232" s="674"/>
      <c r="AR232" s="674"/>
      <c r="AS232" s="674"/>
      <c r="AT232" s="674"/>
      <c r="AU232" s="674"/>
      <c r="AV232" s="674"/>
      <c r="AW232" s="674"/>
      <c r="AX232" s="674"/>
      <c r="AY232" s="674"/>
      <c r="AZ232" s="674"/>
      <c r="BA232" s="674"/>
      <c r="BB232" s="674"/>
      <c r="BC232" s="674"/>
      <c r="BD232" s="674"/>
      <c r="BE232" s="674"/>
      <c r="BF232" s="674"/>
      <c r="BG232" s="674"/>
      <c r="BH232" s="674"/>
      <c r="BI232" s="674"/>
      <c r="BJ232" s="674"/>
      <c r="BK232" s="674"/>
      <c r="BL232" s="674"/>
      <c r="BM232" s="674"/>
      <c r="BN232" s="674"/>
      <c r="BO232" s="717"/>
      <c r="BP232" s="717"/>
      <c r="BQ232" s="717"/>
    </row>
    <row r="233" spans="1:69" ht="15" customHeight="1">
      <c r="A233" s="574"/>
      <c r="B233" s="693"/>
      <c r="C233" s="593" t="s">
        <v>1990</v>
      </c>
      <c r="D233" s="751">
        <v>0</v>
      </c>
      <c r="E233" s="751">
        <v>1</v>
      </c>
      <c r="F233" s="536">
        <f t="shared" si="7"/>
        <v>1</v>
      </c>
      <c r="G233" s="537"/>
      <c r="H233" s="575"/>
      <c r="I233" s="715"/>
      <c r="J233" s="674"/>
      <c r="K233" s="674"/>
      <c r="L233" s="716"/>
      <c r="M233" s="674"/>
      <c r="N233" s="674"/>
      <c r="O233" s="674"/>
      <c r="P233" s="674"/>
      <c r="Q233" s="674"/>
      <c r="R233" s="674"/>
      <c r="S233" s="674"/>
      <c r="T233" s="674"/>
      <c r="U233" s="674"/>
      <c r="V233" s="674"/>
      <c r="W233" s="674"/>
      <c r="X233" s="674"/>
      <c r="Y233" s="674"/>
      <c r="Z233" s="674"/>
      <c r="AA233" s="674"/>
      <c r="AB233" s="674"/>
      <c r="AC233" s="674"/>
      <c r="AD233" s="674"/>
      <c r="AE233" s="674"/>
      <c r="AF233" s="674"/>
      <c r="AG233" s="674"/>
      <c r="AH233" s="674"/>
      <c r="AI233" s="674"/>
      <c r="AJ233" s="674"/>
      <c r="AK233" s="674"/>
      <c r="AL233" s="674"/>
      <c r="AM233" s="674"/>
      <c r="AN233" s="674"/>
      <c r="AO233" s="674"/>
      <c r="AP233" s="674"/>
      <c r="AQ233" s="674"/>
      <c r="AR233" s="674"/>
      <c r="AS233" s="674"/>
      <c r="AT233" s="674"/>
      <c r="AU233" s="674"/>
      <c r="AV233" s="674"/>
      <c r="AW233" s="674"/>
      <c r="AX233" s="674"/>
      <c r="AY233" s="674"/>
      <c r="AZ233" s="674"/>
      <c r="BA233" s="674"/>
      <c r="BB233" s="674"/>
      <c r="BC233" s="674"/>
      <c r="BD233" s="674"/>
      <c r="BE233" s="674"/>
      <c r="BF233" s="674"/>
      <c r="BG233" s="674"/>
      <c r="BH233" s="674"/>
      <c r="BI233" s="674"/>
      <c r="BJ233" s="674"/>
      <c r="BK233" s="674"/>
      <c r="BL233" s="674"/>
      <c r="BM233" s="674"/>
      <c r="BN233" s="674"/>
      <c r="BO233" s="717"/>
      <c r="BP233" s="717"/>
      <c r="BQ233" s="717"/>
    </row>
    <row r="234" spans="1:69" ht="15" customHeight="1">
      <c r="A234" s="574"/>
      <c r="B234" s="693"/>
      <c r="C234" s="593" t="s">
        <v>1991</v>
      </c>
      <c r="D234" s="751">
        <v>0</v>
      </c>
      <c r="E234" s="751">
        <v>1</v>
      </c>
      <c r="F234" s="536">
        <f t="shared" si="7"/>
        <v>1</v>
      </c>
      <c r="G234" s="537"/>
      <c r="H234" s="575"/>
      <c r="I234" s="715"/>
      <c r="J234" s="674"/>
      <c r="K234" s="674"/>
      <c r="L234" s="716"/>
      <c r="M234" s="674"/>
      <c r="N234" s="674"/>
      <c r="O234" s="674"/>
      <c r="P234" s="674"/>
      <c r="Q234" s="674"/>
      <c r="R234" s="674"/>
      <c r="S234" s="674"/>
      <c r="T234" s="674"/>
      <c r="U234" s="674"/>
      <c r="V234" s="674"/>
      <c r="W234" s="674"/>
      <c r="X234" s="674"/>
      <c r="Y234" s="674"/>
      <c r="Z234" s="674"/>
      <c r="AA234" s="674"/>
      <c r="AB234" s="674"/>
      <c r="AC234" s="674"/>
      <c r="AD234" s="674"/>
      <c r="AE234" s="674"/>
      <c r="AF234" s="674"/>
      <c r="AG234" s="674"/>
      <c r="AH234" s="674"/>
      <c r="AI234" s="674"/>
      <c r="AJ234" s="674"/>
      <c r="AK234" s="674"/>
      <c r="AL234" s="674"/>
      <c r="AM234" s="674"/>
      <c r="AN234" s="674"/>
      <c r="AO234" s="674"/>
      <c r="AP234" s="674"/>
      <c r="AQ234" s="674"/>
      <c r="AR234" s="674"/>
      <c r="AS234" s="674"/>
      <c r="AT234" s="674"/>
      <c r="AU234" s="674"/>
      <c r="AV234" s="674"/>
      <c r="AW234" s="674"/>
      <c r="AX234" s="674"/>
      <c r="AY234" s="674"/>
      <c r="AZ234" s="674"/>
      <c r="BA234" s="674"/>
      <c r="BB234" s="674"/>
      <c r="BC234" s="674"/>
      <c r="BD234" s="674"/>
      <c r="BE234" s="674"/>
      <c r="BF234" s="674"/>
      <c r="BG234" s="674"/>
      <c r="BH234" s="674"/>
      <c r="BI234" s="674"/>
      <c r="BJ234" s="674"/>
      <c r="BK234" s="674"/>
      <c r="BL234" s="674"/>
      <c r="BM234" s="674"/>
      <c r="BN234" s="674"/>
      <c r="BO234" s="717"/>
      <c r="BP234" s="717"/>
      <c r="BQ234" s="717"/>
    </row>
    <row r="235" spans="1:69" ht="15" customHeight="1">
      <c r="A235" s="574"/>
      <c r="B235" s="693"/>
      <c r="C235" s="593" t="s">
        <v>1771</v>
      </c>
      <c r="D235" s="751">
        <v>1</v>
      </c>
      <c r="E235" s="751">
        <v>1</v>
      </c>
      <c r="F235" s="536">
        <f t="shared" si="7"/>
        <v>0</v>
      </c>
      <c r="G235" s="537"/>
      <c r="H235" s="575"/>
      <c r="I235" s="715"/>
      <c r="J235" s="674"/>
      <c r="K235" s="674"/>
      <c r="L235" s="716"/>
      <c r="M235" s="674"/>
      <c r="N235" s="674"/>
      <c r="O235" s="674"/>
      <c r="P235" s="674"/>
      <c r="Q235" s="674"/>
      <c r="R235" s="674"/>
      <c r="S235" s="674"/>
      <c r="T235" s="674"/>
      <c r="U235" s="674"/>
      <c r="V235" s="674"/>
      <c r="W235" s="674"/>
      <c r="X235" s="674"/>
      <c r="Y235" s="674"/>
      <c r="Z235" s="674"/>
      <c r="AA235" s="674"/>
      <c r="AB235" s="674"/>
      <c r="AC235" s="674"/>
      <c r="AD235" s="674"/>
      <c r="AE235" s="674"/>
      <c r="AF235" s="674"/>
      <c r="AG235" s="674"/>
      <c r="AH235" s="674"/>
      <c r="AI235" s="674"/>
      <c r="AJ235" s="674"/>
      <c r="AK235" s="674"/>
      <c r="AL235" s="674"/>
      <c r="AM235" s="674"/>
      <c r="AN235" s="674"/>
      <c r="AO235" s="674"/>
      <c r="AP235" s="674"/>
      <c r="AQ235" s="674"/>
      <c r="AR235" s="674"/>
      <c r="AS235" s="674"/>
      <c r="AT235" s="674"/>
      <c r="AU235" s="674"/>
      <c r="AV235" s="674"/>
      <c r="AW235" s="674"/>
      <c r="AX235" s="674"/>
      <c r="AY235" s="674"/>
      <c r="AZ235" s="674"/>
      <c r="BA235" s="674"/>
      <c r="BB235" s="674"/>
      <c r="BC235" s="674"/>
      <c r="BD235" s="674"/>
      <c r="BE235" s="674"/>
      <c r="BF235" s="674"/>
      <c r="BG235" s="674"/>
      <c r="BH235" s="674"/>
      <c r="BI235" s="674"/>
      <c r="BJ235" s="674"/>
      <c r="BK235" s="674"/>
      <c r="BL235" s="674"/>
      <c r="BM235" s="674"/>
      <c r="BN235" s="674"/>
      <c r="BO235" s="717"/>
      <c r="BP235" s="717"/>
      <c r="BQ235" s="717"/>
    </row>
    <row r="236" spans="1:69" ht="15" customHeight="1">
      <c r="A236" s="574"/>
      <c r="B236" s="693"/>
      <c r="C236" s="593" t="s">
        <v>1771</v>
      </c>
      <c r="D236" s="751">
        <v>1</v>
      </c>
      <c r="E236" s="751">
        <v>1</v>
      </c>
      <c r="F236" s="536">
        <f t="shared" si="7"/>
        <v>0</v>
      </c>
      <c r="G236" s="537"/>
      <c r="H236" s="575"/>
      <c r="I236" s="715"/>
      <c r="J236" s="674"/>
      <c r="K236" s="674"/>
      <c r="L236" s="716"/>
      <c r="M236" s="674"/>
      <c r="N236" s="674"/>
      <c r="O236" s="674"/>
      <c r="P236" s="674"/>
      <c r="Q236" s="674"/>
      <c r="R236" s="674"/>
      <c r="S236" s="674"/>
      <c r="T236" s="674"/>
      <c r="U236" s="674"/>
      <c r="V236" s="674"/>
      <c r="W236" s="674"/>
      <c r="X236" s="674"/>
      <c r="Y236" s="674"/>
      <c r="Z236" s="674"/>
      <c r="AA236" s="674"/>
      <c r="AB236" s="674"/>
      <c r="AC236" s="674"/>
      <c r="AD236" s="674"/>
      <c r="AE236" s="674"/>
      <c r="AF236" s="674"/>
      <c r="AG236" s="674"/>
      <c r="AH236" s="674"/>
      <c r="AI236" s="674"/>
      <c r="AJ236" s="674"/>
      <c r="AK236" s="674"/>
      <c r="AL236" s="674"/>
      <c r="AM236" s="674"/>
      <c r="AN236" s="674"/>
      <c r="AO236" s="674"/>
      <c r="AP236" s="674"/>
      <c r="AQ236" s="674"/>
      <c r="AR236" s="674"/>
      <c r="AS236" s="674"/>
      <c r="AT236" s="674"/>
      <c r="AU236" s="674"/>
      <c r="AV236" s="674"/>
      <c r="AW236" s="674"/>
      <c r="AX236" s="674"/>
      <c r="AY236" s="674"/>
      <c r="AZ236" s="674"/>
      <c r="BA236" s="674"/>
      <c r="BB236" s="674"/>
      <c r="BC236" s="674"/>
      <c r="BD236" s="674"/>
      <c r="BE236" s="674"/>
      <c r="BF236" s="674"/>
      <c r="BG236" s="674"/>
      <c r="BH236" s="674"/>
      <c r="BI236" s="674"/>
      <c r="BJ236" s="674"/>
      <c r="BK236" s="674"/>
      <c r="BL236" s="674"/>
      <c r="BM236" s="674"/>
      <c r="BN236" s="674"/>
      <c r="BO236" s="717"/>
      <c r="BP236" s="717"/>
      <c r="BQ236" s="717"/>
    </row>
    <row r="237" spans="1:69" ht="15" customHeight="1">
      <c r="A237" s="574"/>
      <c r="B237" s="693"/>
      <c r="C237" s="593" t="s">
        <v>1772</v>
      </c>
      <c r="D237" s="751">
        <v>1</v>
      </c>
      <c r="E237" s="751">
        <v>0</v>
      </c>
      <c r="F237" s="536">
        <f t="shared" si="7"/>
        <v>-1</v>
      </c>
      <c r="G237" s="537" t="s">
        <v>1992</v>
      </c>
      <c r="H237" s="575"/>
      <c r="I237" s="715"/>
      <c r="J237" s="674"/>
      <c r="K237" s="674"/>
      <c r="L237" s="716"/>
      <c r="M237" s="674"/>
      <c r="N237" s="674"/>
      <c r="O237" s="674"/>
      <c r="P237" s="674"/>
      <c r="Q237" s="674"/>
      <c r="R237" s="674"/>
      <c r="S237" s="674"/>
      <c r="T237" s="674"/>
      <c r="U237" s="674"/>
      <c r="V237" s="674"/>
      <c r="W237" s="674"/>
      <c r="X237" s="674"/>
      <c r="Y237" s="674"/>
      <c r="Z237" s="674"/>
      <c r="AA237" s="674"/>
      <c r="AB237" s="674"/>
      <c r="AC237" s="674"/>
      <c r="AD237" s="674"/>
      <c r="AE237" s="674"/>
      <c r="AF237" s="674"/>
      <c r="AG237" s="674"/>
      <c r="AH237" s="674"/>
      <c r="AI237" s="674"/>
      <c r="AJ237" s="674"/>
      <c r="AK237" s="674"/>
      <c r="AL237" s="674"/>
      <c r="AM237" s="674"/>
      <c r="AN237" s="674"/>
      <c r="AO237" s="674"/>
      <c r="AP237" s="674"/>
      <c r="AQ237" s="674"/>
      <c r="AR237" s="674"/>
      <c r="AS237" s="674"/>
      <c r="AT237" s="674"/>
      <c r="AU237" s="674"/>
      <c r="AV237" s="674"/>
      <c r="AW237" s="674"/>
      <c r="AX237" s="674"/>
      <c r="AY237" s="674"/>
      <c r="AZ237" s="674"/>
      <c r="BA237" s="674"/>
      <c r="BB237" s="674"/>
      <c r="BC237" s="674"/>
      <c r="BD237" s="674"/>
      <c r="BE237" s="674"/>
      <c r="BF237" s="674"/>
      <c r="BG237" s="674"/>
      <c r="BH237" s="674"/>
      <c r="BI237" s="674"/>
      <c r="BJ237" s="674"/>
      <c r="BK237" s="674"/>
      <c r="BL237" s="674"/>
      <c r="BM237" s="674"/>
      <c r="BN237" s="674"/>
      <c r="BO237" s="717"/>
      <c r="BP237" s="717"/>
      <c r="BQ237" s="717"/>
    </row>
    <row r="238" spans="1:69" ht="15" customHeight="1">
      <c r="A238" s="574"/>
      <c r="B238" s="693"/>
      <c r="C238" s="593" t="s">
        <v>1993</v>
      </c>
      <c r="D238" s="751">
        <v>0</v>
      </c>
      <c r="E238" s="751">
        <v>1</v>
      </c>
      <c r="F238" s="536">
        <f t="shared" si="7"/>
        <v>1</v>
      </c>
      <c r="G238" s="596" t="s">
        <v>1994</v>
      </c>
      <c r="H238" s="575"/>
      <c r="I238" s="715"/>
      <c r="J238" s="674"/>
      <c r="K238" s="674"/>
      <c r="L238" s="716"/>
      <c r="M238" s="674"/>
      <c r="N238" s="674"/>
      <c r="O238" s="674"/>
      <c r="P238" s="674"/>
      <c r="Q238" s="674"/>
      <c r="R238" s="674"/>
      <c r="S238" s="674"/>
      <c r="T238" s="674"/>
      <c r="U238" s="674"/>
      <c r="V238" s="674"/>
      <c r="W238" s="674"/>
      <c r="X238" s="674"/>
      <c r="Y238" s="674"/>
      <c r="Z238" s="674"/>
      <c r="AA238" s="674"/>
      <c r="AB238" s="674"/>
      <c r="AC238" s="674"/>
      <c r="AD238" s="674"/>
      <c r="AE238" s="674"/>
      <c r="AF238" s="674"/>
      <c r="AG238" s="674"/>
      <c r="AH238" s="674"/>
      <c r="AI238" s="674"/>
      <c r="AJ238" s="674"/>
      <c r="AK238" s="674"/>
      <c r="AL238" s="674"/>
      <c r="AM238" s="674"/>
      <c r="AN238" s="674"/>
      <c r="AO238" s="674"/>
      <c r="AP238" s="674"/>
      <c r="AQ238" s="674"/>
      <c r="AR238" s="674"/>
      <c r="AS238" s="674"/>
      <c r="AT238" s="674"/>
      <c r="AU238" s="674"/>
      <c r="AV238" s="674"/>
      <c r="AW238" s="674"/>
      <c r="AX238" s="674"/>
      <c r="AY238" s="674"/>
      <c r="AZ238" s="674"/>
      <c r="BA238" s="674"/>
      <c r="BB238" s="674"/>
      <c r="BC238" s="674"/>
      <c r="BD238" s="674"/>
      <c r="BE238" s="674"/>
      <c r="BF238" s="674"/>
      <c r="BG238" s="674"/>
      <c r="BH238" s="674"/>
      <c r="BI238" s="674"/>
      <c r="BJ238" s="674"/>
      <c r="BK238" s="674"/>
      <c r="BL238" s="674"/>
      <c r="BM238" s="674"/>
      <c r="BN238" s="674"/>
      <c r="BO238" s="717"/>
      <c r="BP238" s="717"/>
      <c r="BQ238" s="717"/>
    </row>
    <row r="239" spans="1:69" ht="15" customHeight="1">
      <c r="A239" s="574"/>
      <c r="B239" s="693"/>
      <c r="C239" s="593" t="s">
        <v>1995</v>
      </c>
      <c r="D239" s="751">
        <v>0</v>
      </c>
      <c r="E239" s="751">
        <v>1</v>
      </c>
      <c r="F239" s="536">
        <f t="shared" si="7"/>
        <v>1</v>
      </c>
      <c r="G239" s="596" t="s">
        <v>1994</v>
      </c>
      <c r="H239" s="575"/>
      <c r="I239" s="715"/>
      <c r="J239" s="674"/>
      <c r="K239" s="674"/>
      <c r="L239" s="716"/>
      <c r="M239" s="674"/>
      <c r="N239" s="674"/>
      <c r="O239" s="674"/>
      <c r="P239" s="674"/>
      <c r="Q239" s="674"/>
      <c r="R239" s="674"/>
      <c r="S239" s="674"/>
      <c r="T239" s="674"/>
      <c r="U239" s="674"/>
      <c r="V239" s="674"/>
      <c r="W239" s="674"/>
      <c r="X239" s="674"/>
      <c r="Y239" s="674"/>
      <c r="Z239" s="674"/>
      <c r="AA239" s="674"/>
      <c r="AB239" s="674"/>
      <c r="AC239" s="674"/>
      <c r="AD239" s="674"/>
      <c r="AE239" s="674"/>
      <c r="AF239" s="674"/>
      <c r="AG239" s="674"/>
      <c r="AH239" s="674"/>
      <c r="AI239" s="674"/>
      <c r="AJ239" s="674"/>
      <c r="AK239" s="674"/>
      <c r="AL239" s="674"/>
      <c r="AM239" s="674"/>
      <c r="AN239" s="674"/>
      <c r="AO239" s="674"/>
      <c r="AP239" s="674"/>
      <c r="AQ239" s="674"/>
      <c r="AR239" s="674"/>
      <c r="AS239" s="674"/>
      <c r="AT239" s="674"/>
      <c r="AU239" s="674"/>
      <c r="AV239" s="674"/>
      <c r="AW239" s="674"/>
      <c r="AX239" s="674"/>
      <c r="AY239" s="674"/>
      <c r="AZ239" s="674"/>
      <c r="BA239" s="674"/>
      <c r="BB239" s="674"/>
      <c r="BC239" s="674"/>
      <c r="BD239" s="674"/>
      <c r="BE239" s="674"/>
      <c r="BF239" s="674"/>
      <c r="BG239" s="674"/>
      <c r="BH239" s="674"/>
      <c r="BI239" s="674"/>
      <c r="BJ239" s="674"/>
      <c r="BK239" s="674"/>
      <c r="BL239" s="674"/>
      <c r="BM239" s="674"/>
      <c r="BN239" s="674"/>
      <c r="BO239" s="717"/>
      <c r="BP239" s="717"/>
      <c r="BQ239" s="717"/>
    </row>
    <row r="240" spans="1:69" ht="15" customHeight="1">
      <c r="A240" s="574"/>
      <c r="B240" s="693"/>
      <c r="C240" s="591" t="s">
        <v>1602</v>
      </c>
      <c r="D240" s="751">
        <v>10</v>
      </c>
      <c r="E240" s="751">
        <v>10</v>
      </c>
      <c r="F240" s="536">
        <f t="shared" si="7"/>
        <v>0</v>
      </c>
      <c r="G240" s="594" t="s">
        <v>1848</v>
      </c>
      <c r="H240" s="575"/>
      <c r="I240" s="715"/>
      <c r="J240" s="674"/>
      <c r="K240" s="674"/>
      <c r="L240" s="674"/>
      <c r="M240" s="674"/>
      <c r="N240" s="674"/>
      <c r="O240" s="674"/>
      <c r="P240" s="674"/>
      <c r="Q240" s="674"/>
      <c r="R240" s="716"/>
      <c r="S240" s="674"/>
      <c r="T240" s="674"/>
      <c r="U240" s="674"/>
      <c r="V240" s="674"/>
      <c r="W240" s="674"/>
      <c r="X240" s="674"/>
      <c r="Y240" s="674"/>
      <c r="Z240" s="674"/>
      <c r="AA240" s="674"/>
      <c r="AB240" s="674"/>
      <c r="AC240" s="674"/>
      <c r="AD240" s="674"/>
      <c r="AE240" s="674"/>
      <c r="AF240" s="674"/>
      <c r="AG240" s="674"/>
      <c r="AH240" s="674"/>
      <c r="AI240" s="674"/>
      <c r="AJ240" s="674"/>
      <c r="AK240" s="674"/>
      <c r="AL240" s="674"/>
      <c r="AM240" s="674"/>
      <c r="AN240" s="674"/>
      <c r="AO240" s="674"/>
      <c r="AP240" s="674"/>
      <c r="AQ240" s="674"/>
      <c r="AR240" s="674"/>
      <c r="AS240" s="674"/>
      <c r="AT240" s="674"/>
      <c r="AU240" s="674"/>
      <c r="AV240" s="674"/>
      <c r="AW240" s="674"/>
      <c r="AX240" s="674"/>
      <c r="AY240" s="674"/>
      <c r="AZ240" s="674"/>
      <c r="BA240" s="674"/>
      <c r="BB240" s="674"/>
      <c r="BC240" s="674"/>
      <c r="BD240" s="674"/>
      <c r="BE240" s="674"/>
      <c r="BF240" s="674"/>
      <c r="BG240" s="674"/>
      <c r="BH240" s="674"/>
      <c r="BI240" s="674"/>
      <c r="BJ240" s="674"/>
      <c r="BK240" s="674"/>
      <c r="BL240" s="674"/>
      <c r="BM240" s="674"/>
      <c r="BN240" s="674"/>
      <c r="BO240" s="717"/>
      <c r="BP240" s="717"/>
      <c r="BQ240" s="717"/>
    </row>
    <row r="241" spans="1:69" ht="15" customHeight="1">
      <c r="A241" s="574"/>
      <c r="B241" s="694"/>
      <c r="C241" s="593" t="s">
        <v>1688</v>
      </c>
      <c r="D241" s="751">
        <v>1</v>
      </c>
      <c r="E241" s="751">
        <v>1</v>
      </c>
      <c r="F241" s="536">
        <f t="shared" si="7"/>
        <v>0</v>
      </c>
      <c r="G241" s="537"/>
      <c r="H241" s="575"/>
      <c r="I241" s="715"/>
      <c r="J241" s="674"/>
      <c r="K241" s="674"/>
      <c r="L241" s="716"/>
      <c r="M241" s="674"/>
      <c r="N241" s="674"/>
      <c r="O241" s="674"/>
      <c r="P241" s="674"/>
      <c r="Q241" s="674"/>
      <c r="R241" s="674"/>
      <c r="S241" s="674"/>
      <c r="T241" s="674"/>
      <c r="U241" s="674"/>
      <c r="V241" s="674"/>
      <c r="W241" s="674"/>
      <c r="X241" s="674"/>
      <c r="Y241" s="674"/>
      <c r="Z241" s="674"/>
      <c r="AA241" s="674"/>
      <c r="AB241" s="674"/>
      <c r="AC241" s="674"/>
      <c r="AD241" s="674"/>
      <c r="AE241" s="674"/>
      <c r="AF241" s="674"/>
      <c r="AG241" s="674"/>
      <c r="AH241" s="674"/>
      <c r="AI241" s="674"/>
      <c r="AJ241" s="674"/>
      <c r="AK241" s="674"/>
      <c r="AL241" s="674"/>
      <c r="AM241" s="674"/>
      <c r="AN241" s="674"/>
      <c r="AO241" s="674"/>
      <c r="AP241" s="674"/>
      <c r="AQ241" s="674"/>
      <c r="AR241" s="674"/>
      <c r="AS241" s="674"/>
      <c r="AT241" s="674"/>
      <c r="AU241" s="674"/>
      <c r="AV241" s="674"/>
      <c r="AW241" s="674"/>
      <c r="AX241" s="674"/>
      <c r="AY241" s="674"/>
      <c r="AZ241" s="674"/>
      <c r="BA241" s="674"/>
      <c r="BB241" s="674"/>
      <c r="BC241" s="674"/>
      <c r="BD241" s="674"/>
      <c r="BE241" s="674"/>
      <c r="BF241" s="674"/>
      <c r="BG241" s="674"/>
      <c r="BH241" s="674"/>
      <c r="BI241" s="674"/>
      <c r="BJ241" s="674"/>
      <c r="BK241" s="674"/>
      <c r="BL241" s="674"/>
      <c r="BM241" s="674"/>
      <c r="BN241" s="674"/>
      <c r="BO241" s="717"/>
      <c r="BP241" s="717"/>
      <c r="BQ241" s="717"/>
    </row>
    <row r="242" spans="1:69" ht="15" customHeight="1">
      <c r="A242" s="574"/>
      <c r="B242" s="694"/>
      <c r="C242" s="593" t="s">
        <v>1849</v>
      </c>
      <c r="D242" s="751">
        <v>2</v>
      </c>
      <c r="E242" s="751">
        <v>2</v>
      </c>
      <c r="F242" s="536">
        <f t="shared" si="7"/>
        <v>0</v>
      </c>
      <c r="G242" s="594" t="s">
        <v>1850</v>
      </c>
      <c r="H242" s="575"/>
      <c r="I242" s="715"/>
      <c r="J242" s="674"/>
      <c r="K242" s="674"/>
      <c r="L242" s="716"/>
      <c r="M242" s="674"/>
      <c r="N242" s="674"/>
      <c r="O242" s="674"/>
      <c r="P242" s="674"/>
      <c r="Q242" s="674"/>
      <c r="R242" s="674"/>
      <c r="S242" s="674"/>
      <c r="T242" s="674"/>
      <c r="U242" s="674"/>
      <c r="V242" s="674"/>
      <c r="W242" s="674"/>
      <c r="X242" s="674"/>
      <c r="Y242" s="674"/>
      <c r="Z242" s="674"/>
      <c r="AA242" s="674"/>
      <c r="AB242" s="674"/>
      <c r="AC242" s="674"/>
      <c r="AD242" s="674"/>
      <c r="AE242" s="674"/>
      <c r="AF242" s="674"/>
      <c r="AG242" s="674"/>
      <c r="AH242" s="674"/>
      <c r="AI242" s="674"/>
      <c r="AJ242" s="674"/>
      <c r="AK242" s="674"/>
      <c r="AL242" s="674"/>
      <c r="AM242" s="674"/>
      <c r="AN242" s="674"/>
      <c r="AO242" s="674"/>
      <c r="AP242" s="674"/>
      <c r="AQ242" s="674"/>
      <c r="AR242" s="674"/>
      <c r="AS242" s="674"/>
      <c r="AT242" s="674"/>
      <c r="AU242" s="674"/>
      <c r="AV242" s="674"/>
      <c r="AW242" s="674"/>
      <c r="AX242" s="674"/>
      <c r="AY242" s="674"/>
      <c r="AZ242" s="674"/>
      <c r="BA242" s="674"/>
      <c r="BB242" s="674"/>
      <c r="BC242" s="674"/>
      <c r="BD242" s="674"/>
      <c r="BE242" s="674"/>
      <c r="BF242" s="674"/>
      <c r="BG242" s="674"/>
      <c r="BH242" s="674"/>
      <c r="BI242" s="674"/>
      <c r="BJ242" s="674"/>
      <c r="BK242" s="674"/>
      <c r="BL242" s="674"/>
      <c r="BM242" s="674"/>
      <c r="BN242" s="674"/>
      <c r="BO242" s="717"/>
      <c r="BP242" s="717"/>
      <c r="BQ242" s="717"/>
    </row>
    <row r="243" spans="1:69" ht="15" customHeight="1">
      <c r="A243" s="574"/>
      <c r="B243" s="693"/>
      <c r="C243" s="593" t="s">
        <v>940</v>
      </c>
      <c r="D243" s="751">
        <v>10</v>
      </c>
      <c r="E243" s="751">
        <v>0</v>
      </c>
      <c r="F243" s="536">
        <f t="shared" si="7"/>
        <v>-10</v>
      </c>
      <c r="G243" s="596" t="s">
        <v>1645</v>
      </c>
      <c r="H243" s="575"/>
      <c r="I243" s="715"/>
      <c r="J243" s="674"/>
      <c r="K243" s="674"/>
      <c r="L243" s="674"/>
      <c r="M243" s="674"/>
      <c r="N243" s="674"/>
      <c r="O243" s="674"/>
      <c r="P243" s="674"/>
      <c r="Q243" s="674"/>
      <c r="R243" s="674"/>
      <c r="S243" s="674"/>
      <c r="T243" s="674"/>
      <c r="U243" s="674"/>
      <c r="V243" s="674"/>
      <c r="W243" s="674"/>
      <c r="X243" s="674"/>
      <c r="Y243" s="674"/>
      <c r="Z243" s="674"/>
      <c r="AA243" s="674"/>
      <c r="AB243" s="674"/>
      <c r="AC243" s="674"/>
      <c r="AD243" s="674"/>
      <c r="AE243" s="674"/>
      <c r="AF243" s="674"/>
      <c r="AG243" s="674"/>
      <c r="AH243" s="674"/>
      <c r="AI243" s="674"/>
      <c r="AJ243" s="674"/>
      <c r="AK243" s="674"/>
      <c r="AL243" s="674"/>
      <c r="AM243" s="674"/>
      <c r="AN243" s="674"/>
      <c r="AO243" s="674"/>
      <c r="AP243" s="674"/>
      <c r="AQ243" s="674"/>
      <c r="AR243" s="674"/>
      <c r="AS243" s="674"/>
      <c r="AT243" s="674"/>
      <c r="AU243" s="674"/>
      <c r="AV243" s="674"/>
      <c r="AW243" s="674"/>
      <c r="AX243" s="674"/>
      <c r="AY243" s="674"/>
      <c r="AZ243" s="674"/>
      <c r="BA243" s="674"/>
      <c r="BB243" s="674"/>
      <c r="BC243" s="674"/>
      <c r="BD243" s="674"/>
      <c r="BE243" s="674"/>
      <c r="BF243" s="674"/>
      <c r="BG243" s="674"/>
      <c r="BH243" s="674"/>
      <c r="BI243" s="674"/>
      <c r="BJ243" s="674"/>
      <c r="BK243" s="674"/>
      <c r="BL243" s="674"/>
      <c r="BM243" s="674"/>
      <c r="BN243" s="674"/>
      <c r="BO243" s="717"/>
      <c r="BP243" s="717"/>
      <c r="BQ243" s="717"/>
    </row>
    <row r="244" spans="1:69" ht="15" customHeight="1">
      <c r="A244" s="574"/>
      <c r="B244" s="693"/>
      <c r="C244" s="593" t="s">
        <v>1851</v>
      </c>
      <c r="D244" s="751">
        <v>1</v>
      </c>
      <c r="E244" s="751">
        <v>1</v>
      </c>
      <c r="F244" s="536">
        <f t="shared" si="7"/>
        <v>0</v>
      </c>
      <c r="G244" s="594" t="s">
        <v>1852</v>
      </c>
      <c r="H244" s="575"/>
      <c r="I244" s="715"/>
      <c r="J244" s="674"/>
      <c r="K244" s="674"/>
      <c r="L244" s="716"/>
      <c r="M244" s="674"/>
      <c r="N244" s="674"/>
      <c r="O244" s="674"/>
      <c r="P244" s="674"/>
      <c r="Q244" s="674"/>
      <c r="R244" s="674"/>
      <c r="S244" s="674"/>
      <c r="T244" s="674"/>
      <c r="U244" s="674"/>
      <c r="V244" s="674"/>
      <c r="W244" s="674"/>
      <c r="X244" s="674"/>
      <c r="Y244" s="674"/>
      <c r="Z244" s="674"/>
      <c r="AA244" s="674"/>
      <c r="AB244" s="674"/>
      <c r="AC244" s="674"/>
      <c r="AD244" s="674"/>
      <c r="AE244" s="674"/>
      <c r="AF244" s="674"/>
      <c r="AG244" s="674"/>
      <c r="AH244" s="674"/>
      <c r="AI244" s="674"/>
      <c r="AJ244" s="674"/>
      <c r="AK244" s="674"/>
      <c r="AL244" s="674"/>
      <c r="AM244" s="674"/>
      <c r="AN244" s="674"/>
      <c r="AO244" s="674"/>
      <c r="AP244" s="674"/>
      <c r="AQ244" s="674"/>
      <c r="AR244" s="674"/>
      <c r="AS244" s="674"/>
      <c r="AT244" s="674"/>
      <c r="AU244" s="674"/>
      <c r="AV244" s="674"/>
      <c r="AW244" s="674"/>
      <c r="AX244" s="674"/>
      <c r="AY244" s="674"/>
      <c r="AZ244" s="674"/>
      <c r="BA244" s="674"/>
      <c r="BB244" s="674"/>
      <c r="BC244" s="674"/>
      <c r="BD244" s="674"/>
      <c r="BE244" s="674"/>
      <c r="BF244" s="674"/>
      <c r="BG244" s="674"/>
      <c r="BH244" s="674"/>
      <c r="BI244" s="674"/>
      <c r="BJ244" s="674"/>
      <c r="BK244" s="674"/>
      <c r="BL244" s="674"/>
      <c r="BM244" s="674"/>
      <c r="BN244" s="674"/>
      <c r="BO244" s="717"/>
      <c r="BP244" s="717"/>
      <c r="BQ244" s="717"/>
    </row>
    <row r="245" spans="1:69" ht="15" customHeight="1">
      <c r="A245" s="574"/>
      <c r="B245" s="693"/>
      <c r="C245" s="593" t="s">
        <v>1853</v>
      </c>
      <c r="D245" s="751">
        <v>2</v>
      </c>
      <c r="E245" s="751">
        <v>2</v>
      </c>
      <c r="F245" s="536">
        <f t="shared" si="7"/>
        <v>0</v>
      </c>
      <c r="G245" s="594" t="s">
        <v>1852</v>
      </c>
      <c r="H245" s="575"/>
      <c r="I245" s="715"/>
      <c r="J245" s="674"/>
      <c r="K245" s="674"/>
      <c r="L245" s="716"/>
      <c r="M245" s="674"/>
      <c r="N245" s="674"/>
      <c r="O245" s="674"/>
      <c r="P245" s="674"/>
      <c r="Q245" s="674"/>
      <c r="R245" s="674"/>
      <c r="S245" s="674"/>
      <c r="T245" s="674"/>
      <c r="U245" s="674"/>
      <c r="V245" s="674"/>
      <c r="W245" s="674"/>
      <c r="X245" s="674"/>
      <c r="Y245" s="674"/>
      <c r="Z245" s="674"/>
      <c r="AA245" s="674"/>
      <c r="AB245" s="674"/>
      <c r="AC245" s="674"/>
      <c r="AD245" s="674"/>
      <c r="AE245" s="674"/>
      <c r="AF245" s="674"/>
      <c r="AG245" s="674"/>
      <c r="AH245" s="674"/>
      <c r="AI245" s="674"/>
      <c r="AJ245" s="674"/>
      <c r="AK245" s="674"/>
      <c r="AL245" s="674"/>
      <c r="AM245" s="674"/>
      <c r="AN245" s="674"/>
      <c r="AO245" s="674"/>
      <c r="AP245" s="674"/>
      <c r="AQ245" s="674"/>
      <c r="AR245" s="674"/>
      <c r="AS245" s="674"/>
      <c r="AT245" s="674"/>
      <c r="AU245" s="674"/>
      <c r="AV245" s="674"/>
      <c r="AW245" s="674"/>
      <c r="AX245" s="674"/>
      <c r="AY245" s="674"/>
      <c r="AZ245" s="674"/>
      <c r="BA245" s="674"/>
      <c r="BB245" s="674"/>
      <c r="BC245" s="674"/>
      <c r="BD245" s="674"/>
      <c r="BE245" s="674"/>
      <c r="BF245" s="674"/>
      <c r="BG245" s="674"/>
      <c r="BH245" s="674"/>
      <c r="BI245" s="674"/>
      <c r="BJ245" s="674"/>
      <c r="BK245" s="674"/>
      <c r="BL245" s="674"/>
      <c r="BM245" s="674"/>
      <c r="BN245" s="674"/>
      <c r="BO245" s="717"/>
      <c r="BP245" s="717"/>
      <c r="BQ245" s="717"/>
    </row>
    <row r="246" spans="1:69" ht="15" customHeight="1">
      <c r="A246" s="574"/>
      <c r="B246" s="693"/>
      <c r="C246" s="593" t="s">
        <v>1774</v>
      </c>
      <c r="D246" s="751">
        <v>3</v>
      </c>
      <c r="E246" s="751">
        <v>3</v>
      </c>
      <c r="F246" s="536">
        <f t="shared" si="7"/>
        <v>0</v>
      </c>
      <c r="G246" s="596"/>
      <c r="H246" s="575"/>
      <c r="I246" s="715"/>
      <c r="J246" s="674"/>
      <c r="K246" s="674"/>
      <c r="L246" s="716"/>
      <c r="M246" s="674"/>
      <c r="N246" s="674"/>
      <c r="O246" s="674"/>
      <c r="P246" s="674"/>
      <c r="Q246" s="674"/>
      <c r="R246" s="674"/>
      <c r="S246" s="674"/>
      <c r="T246" s="674"/>
      <c r="U246" s="674"/>
      <c r="V246" s="674"/>
      <c r="W246" s="674"/>
      <c r="X246" s="674"/>
      <c r="Y246" s="674"/>
      <c r="Z246" s="674"/>
      <c r="AA246" s="674"/>
      <c r="AB246" s="674"/>
      <c r="AC246" s="674"/>
      <c r="AD246" s="674"/>
      <c r="AE246" s="674"/>
      <c r="AF246" s="674"/>
      <c r="AG246" s="674"/>
      <c r="AH246" s="674"/>
      <c r="AI246" s="674"/>
      <c r="AJ246" s="674"/>
      <c r="AK246" s="674"/>
      <c r="AL246" s="674"/>
      <c r="AM246" s="674"/>
      <c r="AN246" s="674"/>
      <c r="AO246" s="674"/>
      <c r="AP246" s="674"/>
      <c r="AQ246" s="674"/>
      <c r="AR246" s="674"/>
      <c r="AS246" s="674"/>
      <c r="AT246" s="674"/>
      <c r="AU246" s="674"/>
      <c r="AV246" s="674"/>
      <c r="AW246" s="674"/>
      <c r="AX246" s="674"/>
      <c r="AY246" s="674"/>
      <c r="AZ246" s="674"/>
      <c r="BA246" s="674"/>
      <c r="BB246" s="674"/>
      <c r="BC246" s="674"/>
      <c r="BD246" s="674"/>
      <c r="BE246" s="674"/>
      <c r="BF246" s="674"/>
      <c r="BG246" s="674"/>
      <c r="BH246" s="674"/>
      <c r="BI246" s="674"/>
      <c r="BJ246" s="674"/>
      <c r="BK246" s="674"/>
      <c r="BL246" s="674"/>
      <c r="BM246" s="674"/>
      <c r="BN246" s="674"/>
      <c r="BO246" s="717"/>
      <c r="BP246" s="717"/>
      <c r="BQ246" s="717"/>
    </row>
    <row r="247" spans="1:69" ht="15" customHeight="1">
      <c r="A247" s="574"/>
      <c r="B247" s="693"/>
      <c r="C247" s="593" t="s">
        <v>1854</v>
      </c>
      <c r="D247" s="751">
        <v>2</v>
      </c>
      <c r="E247" s="751">
        <v>2</v>
      </c>
      <c r="F247" s="536">
        <f t="shared" si="7"/>
        <v>0</v>
      </c>
      <c r="G247" s="594" t="s">
        <v>1852</v>
      </c>
      <c r="H247" s="575"/>
      <c r="I247" s="715"/>
      <c r="J247" s="674"/>
      <c r="K247" s="674"/>
      <c r="L247" s="716"/>
      <c r="M247" s="674"/>
      <c r="N247" s="674"/>
      <c r="O247" s="674"/>
      <c r="P247" s="674"/>
      <c r="Q247" s="674"/>
      <c r="R247" s="674"/>
      <c r="S247" s="674"/>
      <c r="T247" s="674"/>
      <c r="U247" s="674"/>
      <c r="V247" s="674"/>
      <c r="W247" s="674"/>
      <c r="X247" s="674"/>
      <c r="Y247" s="674"/>
      <c r="Z247" s="674"/>
      <c r="AA247" s="674"/>
      <c r="AB247" s="674"/>
      <c r="AC247" s="674"/>
      <c r="AD247" s="674"/>
      <c r="AE247" s="674"/>
      <c r="AF247" s="674"/>
      <c r="AG247" s="674"/>
      <c r="AH247" s="674"/>
      <c r="AI247" s="674"/>
      <c r="AJ247" s="674"/>
      <c r="AK247" s="674"/>
      <c r="AL247" s="674"/>
      <c r="AM247" s="674"/>
      <c r="AN247" s="674"/>
      <c r="AO247" s="674"/>
      <c r="AP247" s="674"/>
      <c r="AQ247" s="674"/>
      <c r="AR247" s="674"/>
      <c r="AS247" s="674"/>
      <c r="AT247" s="674"/>
      <c r="AU247" s="674"/>
      <c r="AV247" s="674"/>
      <c r="AW247" s="674"/>
      <c r="AX247" s="674"/>
      <c r="AY247" s="674"/>
      <c r="AZ247" s="674"/>
      <c r="BA247" s="674"/>
      <c r="BB247" s="674"/>
      <c r="BC247" s="674"/>
      <c r="BD247" s="674"/>
      <c r="BE247" s="674"/>
      <c r="BF247" s="674"/>
      <c r="BG247" s="674"/>
      <c r="BH247" s="674"/>
      <c r="BI247" s="674"/>
      <c r="BJ247" s="674"/>
      <c r="BK247" s="674"/>
      <c r="BL247" s="674"/>
      <c r="BM247" s="674"/>
      <c r="BN247" s="674"/>
      <c r="BO247" s="717"/>
      <c r="BP247" s="717"/>
      <c r="BQ247" s="717"/>
    </row>
    <row r="248" spans="1:69" ht="15" customHeight="1">
      <c r="A248" s="574"/>
      <c r="B248" s="693"/>
      <c r="C248" s="593" t="s">
        <v>1775</v>
      </c>
      <c r="D248" s="751">
        <v>2</v>
      </c>
      <c r="E248" s="751">
        <v>2</v>
      </c>
      <c r="F248" s="536">
        <f t="shared" ref="F248:F279" si="8">E248-D248</f>
        <v>0</v>
      </c>
      <c r="G248" s="596"/>
      <c r="H248" s="575"/>
      <c r="I248" s="715"/>
      <c r="J248" s="674"/>
      <c r="K248" s="674"/>
      <c r="L248" s="716"/>
      <c r="M248" s="674"/>
      <c r="N248" s="674"/>
      <c r="O248" s="674"/>
      <c r="P248" s="674"/>
      <c r="Q248" s="674"/>
      <c r="R248" s="674"/>
      <c r="S248" s="674"/>
      <c r="T248" s="674"/>
      <c r="U248" s="674"/>
      <c r="V248" s="674"/>
      <c r="W248" s="674"/>
      <c r="X248" s="674"/>
      <c r="Y248" s="674"/>
      <c r="Z248" s="674"/>
      <c r="AA248" s="674"/>
      <c r="AB248" s="674"/>
      <c r="AC248" s="674"/>
      <c r="AD248" s="674"/>
      <c r="AE248" s="674"/>
      <c r="AF248" s="674"/>
      <c r="AG248" s="674"/>
      <c r="AH248" s="674"/>
      <c r="AI248" s="674"/>
      <c r="AJ248" s="674"/>
      <c r="AK248" s="674"/>
      <c r="AL248" s="674"/>
      <c r="AM248" s="674"/>
      <c r="AN248" s="674"/>
      <c r="AO248" s="674"/>
      <c r="AP248" s="674"/>
      <c r="AQ248" s="674"/>
      <c r="AR248" s="674"/>
      <c r="AS248" s="674"/>
      <c r="AT248" s="674"/>
      <c r="AU248" s="674"/>
      <c r="AV248" s="674"/>
      <c r="AW248" s="674"/>
      <c r="AX248" s="674"/>
      <c r="AY248" s="674"/>
      <c r="AZ248" s="674"/>
      <c r="BA248" s="674"/>
      <c r="BB248" s="674"/>
      <c r="BC248" s="674"/>
      <c r="BD248" s="674"/>
      <c r="BE248" s="674"/>
      <c r="BF248" s="674"/>
      <c r="BG248" s="674"/>
      <c r="BH248" s="674"/>
      <c r="BI248" s="674"/>
      <c r="BJ248" s="674"/>
      <c r="BK248" s="674"/>
      <c r="BL248" s="674"/>
      <c r="BM248" s="674"/>
      <c r="BN248" s="674"/>
      <c r="BO248" s="717"/>
      <c r="BP248" s="717"/>
      <c r="BQ248" s="717"/>
    </row>
    <row r="249" spans="1:69" ht="15" customHeight="1">
      <c r="A249" s="574"/>
      <c r="B249" s="693"/>
      <c r="C249" s="593" t="s">
        <v>1776</v>
      </c>
      <c r="D249" s="751">
        <v>2</v>
      </c>
      <c r="E249" s="751">
        <v>2</v>
      </c>
      <c r="F249" s="536">
        <f t="shared" si="8"/>
        <v>0</v>
      </c>
      <c r="G249" s="596"/>
      <c r="H249" s="575"/>
      <c r="I249" s="715"/>
      <c r="J249" s="674"/>
      <c r="K249" s="674"/>
      <c r="L249" s="716"/>
      <c r="M249" s="674"/>
      <c r="N249" s="674"/>
      <c r="O249" s="674"/>
      <c r="P249" s="674"/>
      <c r="Q249" s="674"/>
      <c r="R249" s="674"/>
      <c r="S249" s="674"/>
      <c r="T249" s="674"/>
      <c r="U249" s="674"/>
      <c r="V249" s="674"/>
      <c r="W249" s="674"/>
      <c r="X249" s="674"/>
      <c r="Y249" s="674"/>
      <c r="Z249" s="674"/>
      <c r="AA249" s="674"/>
      <c r="AB249" s="674"/>
      <c r="AC249" s="674"/>
      <c r="AD249" s="674"/>
      <c r="AE249" s="674"/>
      <c r="AF249" s="674"/>
      <c r="AG249" s="674"/>
      <c r="AH249" s="674"/>
      <c r="AI249" s="674"/>
      <c r="AJ249" s="674"/>
      <c r="AK249" s="674"/>
      <c r="AL249" s="674"/>
      <c r="AM249" s="674"/>
      <c r="AN249" s="674"/>
      <c r="AO249" s="674"/>
      <c r="AP249" s="674"/>
      <c r="AQ249" s="674"/>
      <c r="AR249" s="674"/>
      <c r="AS249" s="674"/>
      <c r="AT249" s="674"/>
      <c r="AU249" s="674"/>
      <c r="AV249" s="674"/>
      <c r="AW249" s="674"/>
      <c r="AX249" s="674"/>
      <c r="AY249" s="674"/>
      <c r="AZ249" s="674"/>
      <c r="BA249" s="674"/>
      <c r="BB249" s="674"/>
      <c r="BC249" s="674"/>
      <c r="BD249" s="674"/>
      <c r="BE249" s="674"/>
      <c r="BF249" s="674"/>
      <c r="BG249" s="674"/>
      <c r="BH249" s="674"/>
      <c r="BI249" s="674"/>
      <c r="BJ249" s="674"/>
      <c r="BK249" s="674"/>
      <c r="BL249" s="674"/>
      <c r="BM249" s="674"/>
      <c r="BN249" s="674"/>
      <c r="BO249" s="717"/>
      <c r="BP249" s="717"/>
      <c r="BQ249" s="717"/>
    </row>
    <row r="250" spans="1:69" ht="15" customHeight="1">
      <c r="A250" s="574"/>
      <c r="B250" s="693"/>
      <c r="C250" s="593" t="s">
        <v>1855</v>
      </c>
      <c r="D250" s="751">
        <v>2</v>
      </c>
      <c r="E250" s="751">
        <v>2</v>
      </c>
      <c r="F250" s="536">
        <f t="shared" si="8"/>
        <v>0</v>
      </c>
      <c r="G250" s="594" t="s">
        <v>1852</v>
      </c>
      <c r="H250" s="575"/>
      <c r="I250" s="715"/>
      <c r="J250" s="674"/>
      <c r="K250" s="674"/>
      <c r="L250" s="716"/>
      <c r="M250" s="674"/>
      <c r="N250" s="674"/>
      <c r="O250" s="674"/>
      <c r="P250" s="674"/>
      <c r="Q250" s="674"/>
      <c r="R250" s="674"/>
      <c r="S250" s="674"/>
      <c r="T250" s="674"/>
      <c r="U250" s="674"/>
      <c r="V250" s="674"/>
      <c r="W250" s="674"/>
      <c r="X250" s="674"/>
      <c r="Y250" s="674"/>
      <c r="Z250" s="674"/>
      <c r="AA250" s="674"/>
      <c r="AB250" s="674"/>
      <c r="AC250" s="674"/>
      <c r="AD250" s="674"/>
      <c r="AE250" s="674"/>
      <c r="AF250" s="674"/>
      <c r="AG250" s="674"/>
      <c r="AH250" s="674"/>
      <c r="AI250" s="674"/>
      <c r="AJ250" s="674"/>
      <c r="AK250" s="674"/>
      <c r="AL250" s="674"/>
      <c r="AM250" s="674"/>
      <c r="AN250" s="674"/>
      <c r="AO250" s="674"/>
      <c r="AP250" s="674"/>
      <c r="AQ250" s="674"/>
      <c r="AR250" s="674"/>
      <c r="AS250" s="674"/>
      <c r="AT250" s="674"/>
      <c r="AU250" s="674"/>
      <c r="AV250" s="674"/>
      <c r="AW250" s="674"/>
      <c r="AX250" s="674"/>
      <c r="AY250" s="674"/>
      <c r="AZ250" s="674"/>
      <c r="BA250" s="674"/>
      <c r="BB250" s="674"/>
      <c r="BC250" s="674"/>
      <c r="BD250" s="674"/>
      <c r="BE250" s="674"/>
      <c r="BF250" s="674"/>
      <c r="BG250" s="674"/>
      <c r="BH250" s="674"/>
      <c r="BI250" s="674"/>
      <c r="BJ250" s="674"/>
      <c r="BK250" s="674"/>
      <c r="BL250" s="674"/>
      <c r="BM250" s="674"/>
      <c r="BN250" s="674"/>
      <c r="BO250" s="717"/>
      <c r="BP250" s="717"/>
      <c r="BQ250" s="717"/>
    </row>
    <row r="251" spans="1:69" ht="15" customHeight="1">
      <c r="A251" s="574"/>
      <c r="B251" s="693"/>
      <c r="C251" s="593" t="s">
        <v>1856</v>
      </c>
      <c r="D251" s="751">
        <v>2</v>
      </c>
      <c r="E251" s="751">
        <v>1</v>
      </c>
      <c r="F251" s="536">
        <f t="shared" si="8"/>
        <v>-1</v>
      </c>
      <c r="G251" s="594" t="s">
        <v>1852</v>
      </c>
      <c r="H251" s="575"/>
      <c r="I251" s="715"/>
      <c r="J251" s="674"/>
      <c r="K251" s="674"/>
      <c r="L251" s="716"/>
      <c r="M251" s="674"/>
      <c r="N251" s="674"/>
      <c r="O251" s="674"/>
      <c r="P251" s="674"/>
      <c r="Q251" s="674"/>
      <c r="R251" s="674"/>
      <c r="S251" s="674"/>
      <c r="T251" s="674"/>
      <c r="U251" s="674"/>
      <c r="V251" s="674"/>
      <c r="W251" s="674"/>
      <c r="X251" s="674"/>
      <c r="Y251" s="674"/>
      <c r="Z251" s="674"/>
      <c r="AA251" s="674"/>
      <c r="AB251" s="674"/>
      <c r="AC251" s="674"/>
      <c r="AD251" s="674"/>
      <c r="AE251" s="674"/>
      <c r="AF251" s="674"/>
      <c r="AG251" s="674"/>
      <c r="AH251" s="674"/>
      <c r="AI251" s="674"/>
      <c r="AJ251" s="674"/>
      <c r="AK251" s="674"/>
      <c r="AL251" s="674"/>
      <c r="AM251" s="674"/>
      <c r="AN251" s="674"/>
      <c r="AO251" s="674"/>
      <c r="AP251" s="674"/>
      <c r="AQ251" s="674"/>
      <c r="AR251" s="674"/>
      <c r="AS251" s="674"/>
      <c r="AT251" s="674"/>
      <c r="AU251" s="674"/>
      <c r="AV251" s="674"/>
      <c r="AW251" s="674"/>
      <c r="AX251" s="674"/>
      <c r="AY251" s="674"/>
      <c r="AZ251" s="674"/>
      <c r="BA251" s="674"/>
      <c r="BB251" s="674"/>
      <c r="BC251" s="674"/>
      <c r="BD251" s="674"/>
      <c r="BE251" s="674"/>
      <c r="BF251" s="674"/>
      <c r="BG251" s="674"/>
      <c r="BH251" s="674"/>
      <c r="BI251" s="674"/>
      <c r="BJ251" s="674"/>
      <c r="BK251" s="674"/>
      <c r="BL251" s="674"/>
      <c r="BM251" s="674"/>
      <c r="BN251" s="674"/>
      <c r="BO251" s="717"/>
      <c r="BP251" s="717"/>
      <c r="BQ251" s="717"/>
    </row>
    <row r="252" spans="1:69" ht="15" customHeight="1">
      <c r="A252" s="574"/>
      <c r="B252" s="693"/>
      <c r="C252" s="614" t="s">
        <v>1777</v>
      </c>
      <c r="D252" s="751">
        <v>2</v>
      </c>
      <c r="E252" s="751">
        <v>2</v>
      </c>
      <c r="F252" s="536">
        <f t="shared" si="8"/>
        <v>0</v>
      </c>
      <c r="G252" s="596"/>
      <c r="H252" s="575"/>
      <c r="I252" s="715"/>
      <c r="J252" s="674"/>
      <c r="K252" s="674"/>
      <c r="L252" s="716"/>
      <c r="M252" s="674"/>
      <c r="N252" s="674"/>
      <c r="O252" s="674"/>
      <c r="P252" s="674"/>
      <c r="Q252" s="674"/>
      <c r="R252" s="674"/>
      <c r="S252" s="674"/>
      <c r="T252" s="674"/>
      <c r="U252" s="674"/>
      <c r="V252" s="674"/>
      <c r="W252" s="674"/>
      <c r="X252" s="674"/>
      <c r="Y252" s="674"/>
      <c r="Z252" s="674"/>
      <c r="AA252" s="674"/>
      <c r="AB252" s="674"/>
      <c r="AC252" s="674"/>
      <c r="AD252" s="674"/>
      <c r="AE252" s="674"/>
      <c r="AF252" s="674"/>
      <c r="AG252" s="674"/>
      <c r="AH252" s="674"/>
      <c r="AI252" s="674"/>
      <c r="AJ252" s="674"/>
      <c r="AK252" s="674"/>
      <c r="AL252" s="674"/>
      <c r="AM252" s="674"/>
      <c r="AN252" s="674"/>
      <c r="AO252" s="674"/>
      <c r="AP252" s="674"/>
      <c r="AQ252" s="674"/>
      <c r="AR252" s="674"/>
      <c r="AS252" s="674"/>
      <c r="AT252" s="674"/>
      <c r="AU252" s="674"/>
      <c r="AV252" s="674"/>
      <c r="AW252" s="674"/>
      <c r="AX252" s="674"/>
      <c r="AY252" s="674"/>
      <c r="AZ252" s="674"/>
      <c r="BA252" s="674"/>
      <c r="BB252" s="674"/>
      <c r="BC252" s="674"/>
      <c r="BD252" s="674"/>
      <c r="BE252" s="674"/>
      <c r="BF252" s="674"/>
      <c r="BG252" s="674"/>
      <c r="BH252" s="674"/>
      <c r="BI252" s="674"/>
      <c r="BJ252" s="674"/>
      <c r="BK252" s="674"/>
      <c r="BL252" s="674"/>
      <c r="BM252" s="674"/>
      <c r="BN252" s="674"/>
      <c r="BO252" s="717"/>
      <c r="BP252" s="717"/>
      <c r="BQ252" s="717"/>
    </row>
    <row r="253" spans="1:69" ht="15" customHeight="1">
      <c r="A253" s="574"/>
      <c r="B253" s="693"/>
      <c r="C253" s="614" t="s">
        <v>1778</v>
      </c>
      <c r="D253" s="751">
        <v>4</v>
      </c>
      <c r="E253" s="751">
        <v>5</v>
      </c>
      <c r="F253" s="536">
        <f t="shared" si="8"/>
        <v>1</v>
      </c>
      <c r="G253" s="596"/>
      <c r="H253" s="575"/>
      <c r="I253" s="715"/>
      <c r="J253" s="674"/>
      <c r="K253" s="674"/>
      <c r="L253" s="716"/>
      <c r="M253" s="674"/>
      <c r="N253" s="674"/>
      <c r="O253" s="674"/>
      <c r="P253" s="674"/>
      <c r="Q253" s="674"/>
      <c r="R253" s="674"/>
      <c r="S253" s="674"/>
      <c r="T253" s="674"/>
      <c r="U253" s="674"/>
      <c r="V253" s="674"/>
      <c r="W253" s="674"/>
      <c r="X253" s="674"/>
      <c r="Y253" s="674"/>
      <c r="Z253" s="674"/>
      <c r="AA253" s="674"/>
      <c r="AB253" s="674"/>
      <c r="AC253" s="674"/>
      <c r="AD253" s="674"/>
      <c r="AE253" s="674"/>
      <c r="AF253" s="674"/>
      <c r="AG253" s="674"/>
      <c r="AH253" s="674"/>
      <c r="AI253" s="674"/>
      <c r="AJ253" s="674"/>
      <c r="AK253" s="674"/>
      <c r="AL253" s="674"/>
      <c r="AM253" s="674"/>
      <c r="AN253" s="674"/>
      <c r="AO253" s="674"/>
      <c r="AP253" s="674"/>
      <c r="AQ253" s="674"/>
      <c r="AR253" s="674"/>
      <c r="AS253" s="674"/>
      <c r="AT253" s="674"/>
      <c r="AU253" s="674"/>
      <c r="AV253" s="674"/>
      <c r="AW253" s="674"/>
      <c r="AX253" s="674"/>
      <c r="AY253" s="674"/>
      <c r="AZ253" s="674"/>
      <c r="BA253" s="674"/>
      <c r="BB253" s="674"/>
      <c r="BC253" s="674"/>
      <c r="BD253" s="674"/>
      <c r="BE253" s="674"/>
      <c r="BF253" s="674"/>
      <c r="BG253" s="674"/>
      <c r="BH253" s="674"/>
      <c r="BI253" s="674"/>
      <c r="BJ253" s="674"/>
      <c r="BK253" s="674"/>
      <c r="BL253" s="674"/>
      <c r="BM253" s="674"/>
      <c r="BN253" s="674"/>
      <c r="BO253" s="717"/>
      <c r="BP253" s="717"/>
      <c r="BQ253" s="717"/>
    </row>
    <row r="254" spans="1:69" ht="15" customHeight="1">
      <c r="A254" s="574"/>
      <c r="B254" s="693"/>
      <c r="C254" s="614" t="s">
        <v>1779</v>
      </c>
      <c r="D254" s="751">
        <v>6</v>
      </c>
      <c r="E254" s="751">
        <v>6</v>
      </c>
      <c r="F254" s="536">
        <f t="shared" si="8"/>
        <v>0</v>
      </c>
      <c r="G254" s="594" t="s">
        <v>1857</v>
      </c>
      <c r="H254" s="575"/>
      <c r="I254" s="715"/>
      <c r="J254" s="674"/>
      <c r="K254" s="674"/>
      <c r="L254" s="716"/>
      <c r="M254" s="674"/>
      <c r="N254" s="674"/>
      <c r="O254" s="674"/>
      <c r="P254" s="674"/>
      <c r="Q254" s="674"/>
      <c r="R254" s="674"/>
      <c r="S254" s="674"/>
      <c r="T254" s="674"/>
      <c r="U254" s="674"/>
      <c r="V254" s="674"/>
      <c r="W254" s="674"/>
      <c r="X254" s="674"/>
      <c r="Y254" s="674"/>
      <c r="Z254" s="674"/>
      <c r="AA254" s="674"/>
      <c r="AB254" s="674"/>
      <c r="AC254" s="674"/>
      <c r="AD254" s="674"/>
      <c r="AE254" s="674"/>
      <c r="AF254" s="674"/>
      <c r="AG254" s="674"/>
      <c r="AH254" s="674"/>
      <c r="AI254" s="674"/>
      <c r="AJ254" s="674"/>
      <c r="AK254" s="674"/>
      <c r="AL254" s="674"/>
      <c r="AM254" s="674"/>
      <c r="AN254" s="674"/>
      <c r="AO254" s="674"/>
      <c r="AP254" s="674"/>
      <c r="AQ254" s="674"/>
      <c r="AR254" s="674"/>
      <c r="AS254" s="674"/>
      <c r="AT254" s="674"/>
      <c r="AU254" s="674"/>
      <c r="AV254" s="674"/>
      <c r="AW254" s="674"/>
      <c r="AX254" s="674"/>
      <c r="AY254" s="674"/>
      <c r="AZ254" s="674"/>
      <c r="BA254" s="674"/>
      <c r="BB254" s="674"/>
      <c r="BC254" s="674"/>
      <c r="BD254" s="674"/>
      <c r="BE254" s="674"/>
      <c r="BF254" s="674"/>
      <c r="BG254" s="674"/>
      <c r="BH254" s="674"/>
      <c r="BI254" s="674"/>
      <c r="BJ254" s="674"/>
      <c r="BK254" s="674"/>
      <c r="BL254" s="674"/>
      <c r="BM254" s="674"/>
      <c r="BN254" s="674"/>
      <c r="BO254" s="717"/>
      <c r="BP254" s="717"/>
      <c r="BQ254" s="717"/>
    </row>
    <row r="255" spans="1:69" ht="15" customHeight="1">
      <c r="A255" s="574"/>
      <c r="B255" s="693"/>
      <c r="C255" s="614" t="s">
        <v>1692</v>
      </c>
      <c r="D255" s="751">
        <v>1</v>
      </c>
      <c r="E255" s="751">
        <v>1</v>
      </c>
      <c r="F255" s="536">
        <f t="shared" si="8"/>
        <v>0</v>
      </c>
      <c r="G255" s="651"/>
      <c r="H255" s="575"/>
      <c r="I255" s="715"/>
      <c r="J255" s="674"/>
      <c r="K255" s="674"/>
      <c r="L255" s="716"/>
      <c r="M255" s="674"/>
      <c r="N255" s="674"/>
      <c r="O255" s="674"/>
      <c r="P255" s="674"/>
      <c r="Q255" s="674"/>
      <c r="R255" s="674"/>
      <c r="S255" s="674"/>
      <c r="T255" s="674"/>
      <c r="U255" s="674"/>
      <c r="V255" s="674"/>
      <c r="W255" s="674"/>
      <c r="X255" s="674"/>
      <c r="Y255" s="674"/>
      <c r="Z255" s="674"/>
      <c r="AA255" s="674"/>
      <c r="AB255" s="674"/>
      <c r="AC255" s="674"/>
      <c r="AD255" s="674"/>
      <c r="AE255" s="674"/>
      <c r="AF255" s="674"/>
      <c r="AG255" s="674"/>
      <c r="AH255" s="674"/>
      <c r="AI255" s="674"/>
      <c r="AJ255" s="674"/>
      <c r="AK255" s="674"/>
      <c r="AL255" s="674"/>
      <c r="AM255" s="674"/>
      <c r="AN255" s="674"/>
      <c r="AO255" s="674"/>
      <c r="AP255" s="674"/>
      <c r="AQ255" s="674"/>
      <c r="AR255" s="674"/>
      <c r="AS255" s="674"/>
      <c r="AT255" s="674"/>
      <c r="AU255" s="674"/>
      <c r="AV255" s="674"/>
      <c r="AW255" s="674"/>
      <c r="AX255" s="674"/>
      <c r="AY255" s="674"/>
      <c r="AZ255" s="674"/>
      <c r="BA255" s="674"/>
      <c r="BB255" s="674"/>
      <c r="BC255" s="674"/>
      <c r="BD255" s="674"/>
      <c r="BE255" s="674"/>
      <c r="BF255" s="674"/>
      <c r="BG255" s="674"/>
      <c r="BH255" s="674"/>
      <c r="BI255" s="674"/>
      <c r="BJ255" s="674"/>
      <c r="BK255" s="674"/>
      <c r="BL255" s="674"/>
      <c r="BM255" s="674"/>
      <c r="BN255" s="674"/>
      <c r="BO255" s="717"/>
      <c r="BP255" s="717"/>
      <c r="BQ255" s="717"/>
    </row>
    <row r="256" spans="1:69" ht="15" customHeight="1">
      <c r="A256" s="574"/>
      <c r="B256" s="693" t="s">
        <v>866</v>
      </c>
      <c r="C256" s="614" t="s">
        <v>1693</v>
      </c>
      <c r="D256" s="751">
        <v>1</v>
      </c>
      <c r="E256" s="751">
        <v>1</v>
      </c>
      <c r="F256" s="536">
        <f t="shared" si="8"/>
        <v>0</v>
      </c>
      <c r="G256" s="651"/>
      <c r="H256" s="575"/>
      <c r="I256" s="715"/>
      <c r="J256" s="674"/>
      <c r="K256" s="674"/>
      <c r="L256" s="716"/>
      <c r="M256" s="674"/>
      <c r="N256" s="674"/>
      <c r="O256" s="674"/>
      <c r="P256" s="674"/>
      <c r="Q256" s="674"/>
      <c r="R256" s="674"/>
      <c r="S256" s="674"/>
      <c r="T256" s="674"/>
      <c r="U256" s="674"/>
      <c r="V256" s="674"/>
      <c r="W256" s="674"/>
      <c r="X256" s="674"/>
      <c r="Y256" s="674"/>
      <c r="Z256" s="674"/>
      <c r="AA256" s="674"/>
      <c r="AB256" s="674"/>
      <c r="AC256" s="674"/>
      <c r="AD256" s="674"/>
      <c r="AE256" s="674"/>
      <c r="AF256" s="674"/>
      <c r="AG256" s="674"/>
      <c r="AH256" s="674"/>
      <c r="AI256" s="674"/>
      <c r="AJ256" s="674"/>
      <c r="AK256" s="674"/>
      <c r="AL256" s="674"/>
      <c r="AM256" s="674"/>
      <c r="AN256" s="674"/>
      <c r="AO256" s="674"/>
      <c r="AP256" s="674"/>
      <c r="AQ256" s="674"/>
      <c r="AR256" s="674"/>
      <c r="AS256" s="674"/>
      <c r="AT256" s="674"/>
      <c r="AU256" s="674"/>
      <c r="AV256" s="674"/>
      <c r="AW256" s="674"/>
      <c r="AX256" s="674"/>
      <c r="AY256" s="674"/>
      <c r="AZ256" s="674"/>
      <c r="BA256" s="674"/>
      <c r="BB256" s="674"/>
      <c r="BC256" s="674"/>
      <c r="BD256" s="674"/>
      <c r="BE256" s="674"/>
      <c r="BF256" s="674"/>
      <c r="BG256" s="674"/>
      <c r="BH256" s="674"/>
      <c r="BI256" s="674"/>
      <c r="BJ256" s="674"/>
      <c r="BK256" s="674"/>
      <c r="BL256" s="674"/>
      <c r="BM256" s="674"/>
      <c r="BN256" s="674"/>
      <c r="BO256" s="717"/>
      <c r="BP256" s="717"/>
      <c r="BQ256" s="717"/>
    </row>
    <row r="257" spans="1:69" ht="15" customHeight="1">
      <c r="A257" s="574"/>
      <c r="B257" s="693"/>
      <c r="C257" s="614" t="s">
        <v>1695</v>
      </c>
      <c r="D257" s="751">
        <v>2</v>
      </c>
      <c r="E257" s="751">
        <v>1</v>
      </c>
      <c r="F257" s="536">
        <f t="shared" si="8"/>
        <v>-1</v>
      </c>
      <c r="G257" s="651"/>
      <c r="H257" s="575"/>
      <c r="I257" s="715"/>
      <c r="J257" s="674"/>
      <c r="K257" s="674"/>
      <c r="L257" s="716"/>
      <c r="M257" s="674"/>
      <c r="N257" s="674"/>
      <c r="O257" s="674"/>
      <c r="P257" s="674"/>
      <c r="Q257" s="674"/>
      <c r="R257" s="674"/>
      <c r="S257" s="674"/>
      <c r="T257" s="674"/>
      <c r="U257" s="674"/>
      <c r="V257" s="674"/>
      <c r="W257" s="674"/>
      <c r="X257" s="674"/>
      <c r="Y257" s="674"/>
      <c r="Z257" s="674"/>
      <c r="AA257" s="674"/>
      <c r="AB257" s="674"/>
      <c r="AC257" s="674"/>
      <c r="AD257" s="674"/>
      <c r="AE257" s="674"/>
      <c r="AF257" s="674"/>
      <c r="AG257" s="674"/>
      <c r="AH257" s="674"/>
      <c r="AI257" s="674"/>
      <c r="AJ257" s="674"/>
      <c r="AK257" s="674"/>
      <c r="AL257" s="674"/>
      <c r="AM257" s="674"/>
      <c r="AN257" s="674"/>
      <c r="AO257" s="674"/>
      <c r="AP257" s="674"/>
      <c r="AQ257" s="674"/>
      <c r="AR257" s="674"/>
      <c r="AS257" s="674"/>
      <c r="AT257" s="674"/>
      <c r="AU257" s="674"/>
      <c r="AV257" s="674"/>
      <c r="AW257" s="674"/>
      <c r="AX257" s="674"/>
      <c r="AY257" s="674"/>
      <c r="AZ257" s="674"/>
      <c r="BA257" s="674"/>
      <c r="BB257" s="674"/>
      <c r="BC257" s="674"/>
      <c r="BD257" s="674"/>
      <c r="BE257" s="674"/>
      <c r="BF257" s="674"/>
      <c r="BG257" s="674"/>
      <c r="BH257" s="674"/>
      <c r="BI257" s="674"/>
      <c r="BJ257" s="674"/>
      <c r="BK257" s="674"/>
      <c r="BL257" s="674"/>
      <c r="BM257" s="674"/>
      <c r="BN257" s="674"/>
      <c r="BO257" s="717"/>
      <c r="BP257" s="717"/>
      <c r="BQ257" s="717"/>
    </row>
    <row r="258" spans="1:69" ht="15" customHeight="1">
      <c r="A258" s="574"/>
      <c r="B258" s="693"/>
      <c r="C258" s="614" t="s">
        <v>1696</v>
      </c>
      <c r="D258" s="751">
        <v>2</v>
      </c>
      <c r="E258" s="751">
        <v>1</v>
      </c>
      <c r="F258" s="536">
        <f t="shared" si="8"/>
        <v>-1</v>
      </c>
      <c r="G258" s="594"/>
      <c r="H258" s="575"/>
      <c r="I258" s="715"/>
      <c r="J258" s="674"/>
      <c r="K258" s="674"/>
      <c r="L258" s="716"/>
      <c r="M258" s="674"/>
      <c r="N258" s="674"/>
      <c r="O258" s="674"/>
      <c r="P258" s="674"/>
      <c r="Q258" s="674"/>
      <c r="R258" s="674"/>
      <c r="S258" s="674"/>
      <c r="T258" s="674"/>
      <c r="U258" s="674"/>
      <c r="V258" s="674"/>
      <c r="W258" s="674"/>
      <c r="X258" s="674"/>
      <c r="Y258" s="674"/>
      <c r="Z258" s="674"/>
      <c r="AA258" s="674"/>
      <c r="AB258" s="674"/>
      <c r="AC258" s="674"/>
      <c r="AD258" s="674"/>
      <c r="AE258" s="674"/>
      <c r="AF258" s="674"/>
      <c r="AG258" s="674"/>
      <c r="AH258" s="674"/>
      <c r="AI258" s="674"/>
      <c r="AJ258" s="674"/>
      <c r="AK258" s="674"/>
      <c r="AL258" s="674"/>
      <c r="AM258" s="674"/>
      <c r="AN258" s="674"/>
      <c r="AO258" s="674"/>
      <c r="AP258" s="674"/>
      <c r="AQ258" s="674"/>
      <c r="AR258" s="674"/>
      <c r="AS258" s="674"/>
      <c r="AT258" s="674"/>
      <c r="AU258" s="674"/>
      <c r="AV258" s="674"/>
      <c r="AW258" s="674"/>
      <c r="AX258" s="674"/>
      <c r="AY258" s="674"/>
      <c r="AZ258" s="674"/>
      <c r="BA258" s="674"/>
      <c r="BB258" s="674"/>
      <c r="BC258" s="674"/>
      <c r="BD258" s="674"/>
      <c r="BE258" s="674"/>
      <c r="BF258" s="674"/>
      <c r="BG258" s="674"/>
      <c r="BH258" s="674"/>
      <c r="BI258" s="674"/>
      <c r="BJ258" s="674"/>
      <c r="BK258" s="674"/>
      <c r="BL258" s="674"/>
      <c r="BM258" s="674"/>
      <c r="BN258" s="674"/>
      <c r="BO258" s="717"/>
      <c r="BP258" s="717"/>
      <c r="BQ258" s="717"/>
    </row>
    <row r="259" spans="1:69" ht="15" customHeight="1">
      <c r="A259" s="574"/>
      <c r="B259" s="693"/>
      <c r="C259" s="614" t="s">
        <v>1698</v>
      </c>
      <c r="D259" s="751">
        <v>4</v>
      </c>
      <c r="E259" s="751">
        <v>4</v>
      </c>
      <c r="F259" s="536">
        <f t="shared" si="8"/>
        <v>0</v>
      </c>
      <c r="G259" s="596"/>
      <c r="H259" s="575"/>
      <c r="I259" s="715"/>
      <c r="J259" s="674"/>
      <c r="K259" s="674"/>
      <c r="L259" s="716"/>
      <c r="M259" s="674"/>
      <c r="N259" s="674"/>
      <c r="O259" s="674"/>
      <c r="P259" s="674"/>
      <c r="Q259" s="674"/>
      <c r="R259" s="674"/>
      <c r="S259" s="674"/>
      <c r="T259" s="674"/>
      <c r="U259" s="674"/>
      <c r="V259" s="674"/>
      <c r="W259" s="674"/>
      <c r="X259" s="674"/>
      <c r="Y259" s="674"/>
      <c r="Z259" s="674"/>
      <c r="AA259" s="674"/>
      <c r="AB259" s="674"/>
      <c r="AC259" s="674"/>
      <c r="AD259" s="674"/>
      <c r="AE259" s="674"/>
      <c r="AF259" s="674"/>
      <c r="AG259" s="674"/>
      <c r="AH259" s="674"/>
      <c r="AI259" s="674"/>
      <c r="AJ259" s="674"/>
      <c r="AK259" s="674"/>
      <c r="AL259" s="674"/>
      <c r="AM259" s="674"/>
      <c r="AN259" s="674"/>
      <c r="AO259" s="674"/>
      <c r="AP259" s="674"/>
      <c r="AQ259" s="674"/>
      <c r="AR259" s="674"/>
      <c r="AS259" s="674"/>
      <c r="AT259" s="674"/>
      <c r="AU259" s="674"/>
      <c r="AV259" s="674"/>
      <c r="AW259" s="674"/>
      <c r="AX259" s="674"/>
      <c r="AY259" s="674"/>
      <c r="AZ259" s="674"/>
      <c r="BA259" s="674"/>
      <c r="BB259" s="674"/>
      <c r="BC259" s="674"/>
      <c r="BD259" s="674"/>
      <c r="BE259" s="674"/>
      <c r="BF259" s="674"/>
      <c r="BG259" s="674"/>
      <c r="BH259" s="674"/>
      <c r="BI259" s="674"/>
      <c r="BJ259" s="674"/>
      <c r="BK259" s="674"/>
      <c r="BL259" s="674"/>
      <c r="BM259" s="674"/>
      <c r="BN259" s="674"/>
      <c r="BO259" s="717"/>
      <c r="BP259" s="717"/>
      <c r="BQ259" s="717"/>
    </row>
    <row r="260" spans="1:69" ht="15" customHeight="1">
      <c r="A260" s="574"/>
      <c r="B260" s="693"/>
      <c r="C260" s="614" t="s">
        <v>1699</v>
      </c>
      <c r="D260" s="751">
        <v>2</v>
      </c>
      <c r="E260" s="751">
        <v>2</v>
      </c>
      <c r="F260" s="536">
        <f t="shared" si="8"/>
        <v>0</v>
      </c>
      <c r="G260" s="594" t="s">
        <v>1858</v>
      </c>
      <c r="H260" s="575"/>
      <c r="I260" s="715"/>
      <c r="J260" s="674"/>
      <c r="K260" s="674"/>
      <c r="L260" s="716"/>
      <c r="M260" s="674"/>
      <c r="N260" s="674"/>
      <c r="O260" s="674"/>
      <c r="P260" s="674"/>
      <c r="Q260" s="674"/>
      <c r="R260" s="674"/>
      <c r="S260" s="674"/>
      <c r="T260" s="674"/>
      <c r="U260" s="674"/>
      <c r="V260" s="674"/>
      <c r="W260" s="674"/>
      <c r="X260" s="674"/>
      <c r="Y260" s="674"/>
      <c r="Z260" s="674"/>
      <c r="AA260" s="674"/>
      <c r="AB260" s="674"/>
      <c r="AC260" s="674"/>
      <c r="AD260" s="674"/>
      <c r="AE260" s="674"/>
      <c r="AF260" s="674"/>
      <c r="AG260" s="674"/>
      <c r="AH260" s="674"/>
      <c r="AI260" s="674"/>
      <c r="AJ260" s="674"/>
      <c r="AK260" s="674"/>
      <c r="AL260" s="674"/>
      <c r="AM260" s="674"/>
      <c r="AN260" s="674"/>
      <c r="AO260" s="674"/>
      <c r="AP260" s="674"/>
      <c r="AQ260" s="674"/>
      <c r="AR260" s="674"/>
      <c r="AS260" s="674"/>
      <c r="AT260" s="674"/>
      <c r="AU260" s="674"/>
      <c r="AV260" s="674"/>
      <c r="AW260" s="674"/>
      <c r="AX260" s="674"/>
      <c r="AY260" s="674"/>
      <c r="AZ260" s="674"/>
      <c r="BA260" s="674"/>
      <c r="BB260" s="674"/>
      <c r="BC260" s="674"/>
      <c r="BD260" s="674"/>
      <c r="BE260" s="674"/>
      <c r="BF260" s="674"/>
      <c r="BG260" s="674"/>
      <c r="BH260" s="674"/>
      <c r="BI260" s="674"/>
      <c r="BJ260" s="674"/>
      <c r="BK260" s="674"/>
      <c r="BL260" s="674"/>
      <c r="BM260" s="674"/>
      <c r="BN260" s="674"/>
      <c r="BO260" s="717"/>
      <c r="BP260" s="717"/>
      <c r="BQ260" s="717"/>
    </row>
    <row r="261" spans="1:69" ht="15" customHeight="1">
      <c r="A261" s="574"/>
      <c r="B261" s="693"/>
      <c r="C261" s="614" t="s">
        <v>1700</v>
      </c>
      <c r="D261" s="751">
        <v>3</v>
      </c>
      <c r="E261" s="751">
        <v>3</v>
      </c>
      <c r="F261" s="536">
        <f t="shared" si="8"/>
        <v>0</v>
      </c>
      <c r="G261" s="596"/>
      <c r="H261" s="575"/>
      <c r="I261" s="715"/>
      <c r="J261" s="674"/>
      <c r="K261" s="674"/>
      <c r="L261" s="716"/>
      <c r="M261" s="674"/>
      <c r="N261" s="674"/>
      <c r="O261" s="674"/>
      <c r="P261" s="674"/>
      <c r="Q261" s="674"/>
      <c r="R261" s="674"/>
      <c r="S261" s="674"/>
      <c r="T261" s="674"/>
      <c r="U261" s="674"/>
      <c r="V261" s="674"/>
      <c r="W261" s="674"/>
      <c r="X261" s="674"/>
      <c r="Y261" s="674"/>
      <c r="Z261" s="674"/>
      <c r="AA261" s="674"/>
      <c r="AB261" s="674"/>
      <c r="AC261" s="674"/>
      <c r="AD261" s="674"/>
      <c r="AE261" s="674"/>
      <c r="AF261" s="674"/>
      <c r="AG261" s="674"/>
      <c r="AH261" s="674"/>
      <c r="AI261" s="674"/>
      <c r="AJ261" s="674"/>
      <c r="AK261" s="674"/>
      <c r="AL261" s="674"/>
      <c r="AM261" s="674"/>
      <c r="AN261" s="674"/>
      <c r="AO261" s="674"/>
      <c r="AP261" s="674"/>
      <c r="AQ261" s="674"/>
      <c r="AR261" s="674"/>
      <c r="AS261" s="674"/>
      <c r="AT261" s="674"/>
      <c r="AU261" s="674"/>
      <c r="AV261" s="674"/>
      <c r="AW261" s="674"/>
      <c r="AX261" s="674"/>
      <c r="AY261" s="674"/>
      <c r="AZ261" s="674"/>
      <c r="BA261" s="674"/>
      <c r="BB261" s="674"/>
      <c r="BC261" s="674"/>
      <c r="BD261" s="674"/>
      <c r="BE261" s="674"/>
      <c r="BF261" s="674"/>
      <c r="BG261" s="674"/>
      <c r="BH261" s="674"/>
      <c r="BI261" s="674"/>
      <c r="BJ261" s="674"/>
      <c r="BK261" s="674"/>
      <c r="BL261" s="674"/>
      <c r="BM261" s="674"/>
      <c r="BN261" s="674"/>
      <c r="BO261" s="717"/>
      <c r="BP261" s="717"/>
      <c r="BQ261" s="717"/>
    </row>
    <row r="262" spans="1:69" ht="15" customHeight="1">
      <c r="A262" s="574"/>
      <c r="B262" s="693"/>
      <c r="C262" s="614" t="s">
        <v>1996</v>
      </c>
      <c r="D262" s="751">
        <v>2</v>
      </c>
      <c r="E262" s="751">
        <v>2</v>
      </c>
      <c r="F262" s="536">
        <f t="shared" si="8"/>
        <v>0</v>
      </c>
      <c r="G262" s="596"/>
      <c r="H262" s="575"/>
      <c r="I262" s="715"/>
      <c r="J262" s="674"/>
      <c r="K262" s="674"/>
      <c r="L262" s="716"/>
      <c r="M262" s="674"/>
      <c r="N262" s="674"/>
      <c r="O262" s="674"/>
      <c r="P262" s="674"/>
      <c r="Q262" s="674"/>
      <c r="R262" s="674"/>
      <c r="S262" s="674"/>
      <c r="T262" s="674"/>
      <c r="U262" s="674"/>
      <c r="V262" s="674"/>
      <c r="W262" s="674"/>
      <c r="X262" s="674"/>
      <c r="Y262" s="674"/>
      <c r="Z262" s="674"/>
      <c r="AA262" s="674"/>
      <c r="AB262" s="674"/>
      <c r="AC262" s="674"/>
      <c r="AD262" s="674"/>
      <c r="AE262" s="674"/>
      <c r="AF262" s="674"/>
      <c r="AG262" s="674"/>
      <c r="AH262" s="674"/>
      <c r="AI262" s="674"/>
      <c r="AJ262" s="674"/>
      <c r="AK262" s="674"/>
      <c r="AL262" s="674"/>
      <c r="AM262" s="674"/>
      <c r="AN262" s="674"/>
      <c r="AO262" s="674"/>
      <c r="AP262" s="674"/>
      <c r="AQ262" s="674"/>
      <c r="AR262" s="674"/>
      <c r="AS262" s="674"/>
      <c r="AT262" s="674"/>
      <c r="AU262" s="674"/>
      <c r="AV262" s="674"/>
      <c r="AW262" s="674"/>
      <c r="AX262" s="674"/>
      <c r="AY262" s="674"/>
      <c r="AZ262" s="674"/>
      <c r="BA262" s="674"/>
      <c r="BB262" s="674"/>
      <c r="BC262" s="674"/>
      <c r="BD262" s="674"/>
      <c r="BE262" s="674"/>
      <c r="BF262" s="674"/>
      <c r="BG262" s="674"/>
      <c r="BH262" s="674"/>
      <c r="BI262" s="674"/>
      <c r="BJ262" s="674"/>
      <c r="BK262" s="674"/>
      <c r="BL262" s="674"/>
      <c r="BM262" s="674"/>
      <c r="BN262" s="674"/>
      <c r="BO262" s="717"/>
      <c r="BP262" s="717"/>
      <c r="BQ262" s="717"/>
    </row>
    <row r="263" spans="1:69" ht="15" customHeight="1">
      <c r="A263" s="574"/>
      <c r="B263" s="693"/>
      <c r="C263" s="614" t="s">
        <v>1945</v>
      </c>
      <c r="D263" s="751">
        <v>1</v>
      </c>
      <c r="E263" s="751">
        <v>1</v>
      </c>
      <c r="F263" s="536">
        <f t="shared" si="8"/>
        <v>0</v>
      </c>
      <c r="G263" s="596"/>
      <c r="H263" s="575"/>
      <c r="I263" s="715"/>
      <c r="J263" s="674"/>
      <c r="K263" s="674"/>
      <c r="L263" s="716"/>
      <c r="M263" s="674"/>
      <c r="N263" s="674"/>
      <c r="O263" s="674"/>
      <c r="P263" s="674"/>
      <c r="Q263" s="674"/>
      <c r="R263" s="674"/>
      <c r="S263" s="674"/>
      <c r="T263" s="674"/>
      <c r="U263" s="674"/>
      <c r="V263" s="674"/>
      <c r="W263" s="674"/>
      <c r="X263" s="674"/>
      <c r="Y263" s="674"/>
      <c r="Z263" s="674"/>
      <c r="AA263" s="674"/>
      <c r="AB263" s="674"/>
      <c r="AC263" s="674"/>
      <c r="AD263" s="674"/>
      <c r="AE263" s="674"/>
      <c r="AF263" s="674"/>
      <c r="AG263" s="674"/>
      <c r="AH263" s="674"/>
      <c r="AI263" s="674"/>
      <c r="AJ263" s="674"/>
      <c r="AK263" s="674"/>
      <c r="AL263" s="674"/>
      <c r="AM263" s="674"/>
      <c r="AN263" s="674"/>
      <c r="AO263" s="674"/>
      <c r="AP263" s="674"/>
      <c r="AQ263" s="674"/>
      <c r="AR263" s="674"/>
      <c r="AS263" s="674"/>
      <c r="AT263" s="674"/>
      <c r="AU263" s="674"/>
      <c r="AV263" s="674"/>
      <c r="AW263" s="674"/>
      <c r="AX263" s="674"/>
      <c r="AY263" s="674"/>
      <c r="AZ263" s="674"/>
      <c r="BA263" s="674"/>
      <c r="BB263" s="674"/>
      <c r="BC263" s="674"/>
      <c r="BD263" s="674"/>
      <c r="BE263" s="674"/>
      <c r="BF263" s="674"/>
      <c r="BG263" s="674"/>
      <c r="BH263" s="674"/>
      <c r="BI263" s="674"/>
      <c r="BJ263" s="674"/>
      <c r="BK263" s="674"/>
      <c r="BL263" s="674"/>
      <c r="BM263" s="674"/>
      <c r="BN263" s="674"/>
      <c r="BO263" s="717"/>
      <c r="BP263" s="717"/>
      <c r="BQ263" s="717"/>
    </row>
    <row r="264" spans="1:69" ht="15" customHeight="1">
      <c r="A264" s="574"/>
      <c r="B264" s="693"/>
      <c r="C264" s="614" t="s">
        <v>1702</v>
      </c>
      <c r="D264" s="751">
        <v>3</v>
      </c>
      <c r="E264" s="751">
        <v>3</v>
      </c>
      <c r="F264" s="536">
        <f t="shared" si="8"/>
        <v>0</v>
      </c>
      <c r="G264" s="596"/>
      <c r="H264" s="575"/>
      <c r="I264" s="715"/>
      <c r="J264" s="674"/>
      <c r="K264" s="674"/>
      <c r="L264" s="716"/>
      <c r="M264" s="674"/>
      <c r="N264" s="674"/>
      <c r="O264" s="674"/>
      <c r="P264" s="674"/>
      <c r="Q264" s="674"/>
      <c r="R264" s="674"/>
      <c r="S264" s="674"/>
      <c r="T264" s="674"/>
      <c r="U264" s="674"/>
      <c r="V264" s="674"/>
      <c r="W264" s="674"/>
      <c r="X264" s="674"/>
      <c r="Y264" s="674"/>
      <c r="Z264" s="674"/>
      <c r="AA264" s="674"/>
      <c r="AB264" s="674"/>
      <c r="AC264" s="674"/>
      <c r="AD264" s="674"/>
      <c r="AE264" s="674"/>
      <c r="AF264" s="674"/>
      <c r="AG264" s="674"/>
      <c r="AH264" s="674"/>
      <c r="AI264" s="674"/>
      <c r="AJ264" s="674"/>
      <c r="AK264" s="674"/>
      <c r="AL264" s="674"/>
      <c r="AM264" s="674"/>
      <c r="AN264" s="674"/>
      <c r="AO264" s="674"/>
      <c r="AP264" s="674"/>
      <c r="AQ264" s="674"/>
      <c r="AR264" s="674"/>
      <c r="AS264" s="674"/>
      <c r="AT264" s="674"/>
      <c r="AU264" s="674"/>
      <c r="AV264" s="674"/>
      <c r="AW264" s="674"/>
      <c r="AX264" s="674"/>
      <c r="AY264" s="674"/>
      <c r="AZ264" s="674"/>
      <c r="BA264" s="674"/>
      <c r="BB264" s="674"/>
      <c r="BC264" s="674"/>
      <c r="BD264" s="674"/>
      <c r="BE264" s="674"/>
      <c r="BF264" s="674"/>
      <c r="BG264" s="674"/>
      <c r="BH264" s="674"/>
      <c r="BI264" s="674"/>
      <c r="BJ264" s="674"/>
      <c r="BK264" s="674"/>
      <c r="BL264" s="674"/>
      <c r="BM264" s="674"/>
      <c r="BN264" s="674"/>
      <c r="BO264" s="717"/>
      <c r="BP264" s="717"/>
      <c r="BQ264" s="717"/>
    </row>
    <row r="265" spans="1:69" ht="15" customHeight="1">
      <c r="A265" s="574"/>
      <c r="B265" s="693"/>
      <c r="C265" s="614" t="s">
        <v>587</v>
      </c>
      <c r="D265" s="751">
        <v>12</v>
      </c>
      <c r="E265" s="751">
        <v>12</v>
      </c>
      <c r="F265" s="536">
        <f t="shared" si="8"/>
        <v>0</v>
      </c>
      <c r="G265" s="537"/>
      <c r="H265" s="575"/>
      <c r="I265" s="715"/>
      <c r="J265" s="674"/>
      <c r="K265" s="674"/>
      <c r="L265" s="674"/>
      <c r="M265" s="674"/>
      <c r="N265" s="674"/>
      <c r="O265" s="674"/>
      <c r="P265" s="674"/>
      <c r="Q265" s="674"/>
      <c r="R265" s="674"/>
      <c r="S265" s="674"/>
      <c r="T265" s="674"/>
      <c r="U265" s="674"/>
      <c r="V265" s="674"/>
      <c r="W265" s="674"/>
      <c r="X265" s="674"/>
      <c r="Y265" s="674"/>
      <c r="Z265" s="674"/>
      <c r="AA265" s="674"/>
      <c r="AB265" s="674"/>
      <c r="AC265" s="674"/>
      <c r="AD265" s="674"/>
      <c r="AE265" s="674"/>
      <c r="AF265" s="674"/>
      <c r="AG265" s="674"/>
      <c r="AH265" s="674"/>
      <c r="AI265" s="674"/>
      <c r="AJ265" s="674"/>
      <c r="AK265" s="674"/>
      <c r="AL265" s="674"/>
      <c r="AM265" s="674"/>
      <c r="AN265" s="674"/>
      <c r="AO265" s="674"/>
      <c r="AP265" s="674"/>
      <c r="AQ265" s="674"/>
      <c r="AR265" s="674"/>
      <c r="AS265" s="674"/>
      <c r="AT265" s="674"/>
      <c r="AU265" s="674"/>
      <c r="AV265" s="674"/>
      <c r="AW265" s="674"/>
      <c r="AX265" s="674"/>
      <c r="AY265" s="674"/>
      <c r="AZ265" s="674"/>
      <c r="BA265" s="674"/>
      <c r="BB265" s="674"/>
      <c r="BC265" s="674"/>
      <c r="BD265" s="674"/>
      <c r="BE265" s="674"/>
      <c r="BF265" s="674"/>
      <c r="BG265" s="674"/>
      <c r="BH265" s="674"/>
      <c r="BI265" s="674"/>
      <c r="BJ265" s="674"/>
      <c r="BK265" s="674"/>
      <c r="BL265" s="674"/>
      <c r="BM265" s="674"/>
      <c r="BN265" s="674"/>
      <c r="BO265" s="717"/>
      <c r="BP265" s="717"/>
      <c r="BQ265" s="717"/>
    </row>
    <row r="266" spans="1:69" ht="15" customHeight="1">
      <c r="A266" s="574"/>
      <c r="B266" s="693"/>
      <c r="C266" s="614" t="s">
        <v>1434</v>
      </c>
      <c r="D266" s="751">
        <v>5</v>
      </c>
      <c r="E266" s="751">
        <v>4</v>
      </c>
      <c r="F266" s="536">
        <f t="shared" si="8"/>
        <v>-1</v>
      </c>
      <c r="G266" s="537"/>
      <c r="H266" s="575"/>
      <c r="I266" s="715"/>
      <c r="J266" s="674"/>
      <c r="K266" s="674"/>
      <c r="L266" s="716"/>
      <c r="M266" s="674"/>
      <c r="N266" s="674"/>
      <c r="O266" s="674"/>
      <c r="P266" s="674"/>
      <c r="Q266" s="674"/>
      <c r="R266" s="674"/>
      <c r="S266" s="674"/>
      <c r="T266" s="674"/>
      <c r="U266" s="674"/>
      <c r="V266" s="674"/>
      <c r="W266" s="674"/>
      <c r="X266" s="674"/>
      <c r="Y266" s="674"/>
      <c r="Z266" s="674"/>
      <c r="AA266" s="674"/>
      <c r="AB266" s="674"/>
      <c r="AC266" s="674"/>
      <c r="AD266" s="674"/>
      <c r="AE266" s="674"/>
      <c r="AF266" s="674"/>
      <c r="AG266" s="674"/>
      <c r="AH266" s="674"/>
      <c r="AI266" s="674"/>
      <c r="AJ266" s="674"/>
      <c r="AK266" s="674"/>
      <c r="AL266" s="674"/>
      <c r="AM266" s="674"/>
      <c r="AN266" s="674"/>
      <c r="AO266" s="674"/>
      <c r="AP266" s="674"/>
      <c r="AQ266" s="674"/>
      <c r="AR266" s="674"/>
      <c r="AS266" s="674"/>
      <c r="AT266" s="674"/>
      <c r="AU266" s="674"/>
      <c r="AV266" s="674"/>
      <c r="AW266" s="674"/>
      <c r="AX266" s="674"/>
      <c r="AY266" s="674"/>
      <c r="AZ266" s="674"/>
      <c r="BA266" s="674"/>
      <c r="BB266" s="674"/>
      <c r="BC266" s="674"/>
      <c r="BD266" s="674"/>
      <c r="BE266" s="674"/>
      <c r="BF266" s="674"/>
      <c r="BG266" s="674"/>
      <c r="BH266" s="674"/>
      <c r="BI266" s="674"/>
      <c r="BJ266" s="674"/>
      <c r="BK266" s="674"/>
      <c r="BL266" s="674"/>
      <c r="BM266" s="674"/>
      <c r="BN266" s="674"/>
      <c r="BO266" s="717"/>
      <c r="BP266" s="717"/>
      <c r="BQ266" s="717"/>
    </row>
    <row r="267" spans="1:69" ht="15" customHeight="1">
      <c r="A267" s="574"/>
      <c r="B267" s="693"/>
      <c r="C267" s="614" t="s">
        <v>1781</v>
      </c>
      <c r="D267" s="751">
        <v>0</v>
      </c>
      <c r="E267" s="751">
        <v>0</v>
      </c>
      <c r="F267" s="536">
        <f t="shared" si="8"/>
        <v>0</v>
      </c>
      <c r="G267" s="537"/>
      <c r="H267" s="575"/>
      <c r="I267" s="715"/>
      <c r="J267" s="674"/>
      <c r="K267" s="674"/>
      <c r="L267" s="716"/>
      <c r="M267" s="674"/>
      <c r="N267" s="674"/>
      <c r="O267" s="674"/>
      <c r="P267" s="674"/>
      <c r="Q267" s="674"/>
      <c r="R267" s="674"/>
      <c r="S267" s="674"/>
      <c r="T267" s="674"/>
      <c r="U267" s="674"/>
      <c r="V267" s="674"/>
      <c r="W267" s="674"/>
      <c r="X267" s="674"/>
      <c r="Y267" s="674"/>
      <c r="Z267" s="674"/>
      <c r="AA267" s="674"/>
      <c r="AB267" s="674"/>
      <c r="AC267" s="674"/>
      <c r="AD267" s="674"/>
      <c r="AE267" s="674"/>
      <c r="AF267" s="674"/>
      <c r="AG267" s="674"/>
      <c r="AH267" s="674"/>
      <c r="AI267" s="674"/>
      <c r="AJ267" s="674"/>
      <c r="AK267" s="674"/>
      <c r="AL267" s="674"/>
      <c r="AM267" s="674"/>
      <c r="AN267" s="674"/>
      <c r="AO267" s="674"/>
      <c r="AP267" s="674"/>
      <c r="AQ267" s="674"/>
      <c r="AR267" s="674"/>
      <c r="AS267" s="674"/>
      <c r="AT267" s="674"/>
      <c r="AU267" s="674"/>
      <c r="AV267" s="674"/>
      <c r="AW267" s="674"/>
      <c r="AX267" s="674"/>
      <c r="AY267" s="674"/>
      <c r="AZ267" s="674"/>
      <c r="BA267" s="674"/>
      <c r="BB267" s="674"/>
      <c r="BC267" s="674"/>
      <c r="BD267" s="674"/>
      <c r="BE267" s="674"/>
      <c r="BF267" s="674"/>
      <c r="BG267" s="674"/>
      <c r="BH267" s="674"/>
      <c r="BI267" s="674"/>
      <c r="BJ267" s="674"/>
      <c r="BK267" s="674"/>
      <c r="BL267" s="674"/>
      <c r="BM267" s="674"/>
      <c r="BN267" s="674"/>
      <c r="BO267" s="717"/>
      <c r="BP267" s="717"/>
      <c r="BQ267" s="717"/>
    </row>
    <row r="268" spans="1:69" ht="15" customHeight="1">
      <c r="A268" s="574"/>
      <c r="B268" s="693"/>
      <c r="C268" s="614" t="s">
        <v>1087</v>
      </c>
      <c r="D268" s="751">
        <v>0</v>
      </c>
      <c r="E268" s="751">
        <v>0</v>
      </c>
      <c r="F268" s="536">
        <f t="shared" si="8"/>
        <v>0</v>
      </c>
      <c r="G268" s="537"/>
      <c r="H268" s="575"/>
      <c r="I268" s="715"/>
      <c r="J268" s="674"/>
      <c r="K268" s="674"/>
      <c r="L268" s="674"/>
      <c r="M268" s="674"/>
      <c r="N268" s="674"/>
      <c r="O268" s="674"/>
      <c r="P268" s="674"/>
      <c r="Q268" s="674"/>
      <c r="R268" s="674"/>
      <c r="S268" s="674"/>
      <c r="T268" s="674"/>
      <c r="U268" s="674"/>
      <c r="V268" s="674"/>
      <c r="W268" s="674"/>
      <c r="X268" s="674"/>
      <c r="Y268" s="674"/>
      <c r="Z268" s="674"/>
      <c r="AA268" s="674"/>
      <c r="AB268" s="674"/>
      <c r="AC268" s="674"/>
      <c r="AD268" s="674"/>
      <c r="AE268" s="674"/>
      <c r="AF268" s="674"/>
      <c r="AG268" s="674"/>
      <c r="AH268" s="674"/>
      <c r="AI268" s="674"/>
      <c r="AJ268" s="674"/>
      <c r="AK268" s="674"/>
      <c r="AL268" s="674"/>
      <c r="AM268" s="674"/>
      <c r="AN268" s="674"/>
      <c r="AO268" s="674"/>
      <c r="AP268" s="674"/>
      <c r="AQ268" s="674"/>
      <c r="AR268" s="674"/>
      <c r="AS268" s="674"/>
      <c r="AT268" s="674"/>
      <c r="AU268" s="674"/>
      <c r="AV268" s="674"/>
      <c r="AW268" s="674"/>
      <c r="AX268" s="674"/>
      <c r="AY268" s="674"/>
      <c r="AZ268" s="674"/>
      <c r="BA268" s="674"/>
      <c r="BB268" s="674"/>
      <c r="BC268" s="674"/>
      <c r="BD268" s="674"/>
      <c r="BE268" s="674"/>
      <c r="BF268" s="674"/>
      <c r="BG268" s="674"/>
      <c r="BH268" s="674"/>
      <c r="BI268" s="674"/>
      <c r="BJ268" s="674"/>
      <c r="BK268" s="674"/>
      <c r="BL268" s="674"/>
      <c r="BM268" s="674"/>
      <c r="BN268" s="674"/>
      <c r="BO268" s="717"/>
      <c r="BP268" s="717"/>
      <c r="BQ268" s="717"/>
    </row>
    <row r="269" spans="1:69" ht="15" customHeight="1">
      <c r="A269" s="574"/>
      <c r="B269" s="693"/>
      <c r="C269" s="614" t="s">
        <v>1706</v>
      </c>
      <c r="D269" s="751">
        <v>10</v>
      </c>
      <c r="E269" s="751">
        <v>10</v>
      </c>
      <c r="F269" s="536">
        <f t="shared" si="8"/>
        <v>0</v>
      </c>
      <c r="G269" s="537"/>
      <c r="H269" s="575"/>
      <c r="I269" s="715"/>
      <c r="J269" s="674"/>
      <c r="K269" s="674"/>
      <c r="L269" s="674"/>
      <c r="M269" s="674"/>
      <c r="N269" s="674"/>
      <c r="O269" s="674"/>
      <c r="P269" s="674"/>
      <c r="Q269" s="674"/>
      <c r="R269" s="674"/>
      <c r="S269" s="674"/>
      <c r="T269" s="674"/>
      <c r="U269" s="674"/>
      <c r="V269" s="674"/>
      <c r="W269" s="674"/>
      <c r="X269" s="674"/>
      <c r="Y269" s="674"/>
      <c r="Z269" s="674"/>
      <c r="AA269" s="674"/>
      <c r="AB269" s="674"/>
      <c r="AC269" s="674"/>
      <c r="AD269" s="674"/>
      <c r="AE269" s="674"/>
      <c r="AF269" s="674"/>
      <c r="AG269" s="674"/>
      <c r="AH269" s="674"/>
      <c r="AI269" s="674"/>
      <c r="AJ269" s="674"/>
      <c r="AK269" s="674"/>
      <c r="AL269" s="674"/>
      <c r="AM269" s="674"/>
      <c r="AN269" s="674"/>
      <c r="AO269" s="674"/>
      <c r="AP269" s="674"/>
      <c r="AQ269" s="674"/>
      <c r="AR269" s="674"/>
      <c r="AS269" s="674"/>
      <c r="AT269" s="674"/>
      <c r="AU269" s="674"/>
      <c r="AV269" s="674"/>
      <c r="AW269" s="674"/>
      <c r="AX269" s="674"/>
      <c r="AY269" s="674"/>
      <c r="AZ269" s="674"/>
      <c r="BA269" s="674"/>
      <c r="BB269" s="674"/>
      <c r="BC269" s="674"/>
      <c r="BD269" s="674"/>
      <c r="BE269" s="674"/>
      <c r="BF269" s="674"/>
      <c r="BG269" s="674"/>
      <c r="BH269" s="674"/>
      <c r="BI269" s="674"/>
      <c r="BJ269" s="674"/>
      <c r="BK269" s="674"/>
      <c r="BL269" s="674"/>
      <c r="BM269" s="674"/>
      <c r="BN269" s="674"/>
      <c r="BO269" s="717"/>
      <c r="BP269" s="717"/>
      <c r="BQ269" s="717"/>
    </row>
    <row r="270" spans="1:69" ht="15" customHeight="1">
      <c r="A270" s="574"/>
      <c r="B270" s="693"/>
      <c r="C270" s="614" t="s">
        <v>1707</v>
      </c>
      <c r="D270" s="751">
        <v>20</v>
      </c>
      <c r="E270" s="751">
        <v>20</v>
      </c>
      <c r="F270" s="536">
        <f t="shared" si="8"/>
        <v>0</v>
      </c>
      <c r="G270" s="537"/>
      <c r="H270" s="575"/>
      <c r="I270" s="715"/>
      <c r="J270" s="674"/>
      <c r="K270" s="674"/>
      <c r="L270" s="716"/>
      <c r="M270" s="674"/>
      <c r="N270" s="674"/>
      <c r="O270" s="674"/>
      <c r="P270" s="674"/>
      <c r="Q270" s="674"/>
      <c r="R270" s="674"/>
      <c r="S270" s="674"/>
      <c r="T270" s="674"/>
      <c r="U270" s="674"/>
      <c r="V270" s="716"/>
      <c r="W270" s="674"/>
      <c r="X270" s="674"/>
      <c r="Y270" s="674"/>
      <c r="Z270" s="674"/>
      <c r="AA270" s="674"/>
      <c r="AB270" s="674"/>
      <c r="AC270" s="674"/>
      <c r="AD270" s="674"/>
      <c r="AE270" s="674"/>
      <c r="AF270" s="674"/>
      <c r="AG270" s="674"/>
      <c r="AH270" s="674"/>
      <c r="AI270" s="674"/>
      <c r="AJ270" s="674"/>
      <c r="AK270" s="674"/>
      <c r="AL270" s="674"/>
      <c r="AM270" s="674"/>
      <c r="AN270" s="674"/>
      <c r="AO270" s="674"/>
      <c r="AP270" s="674"/>
      <c r="AQ270" s="674"/>
      <c r="AR270" s="674"/>
      <c r="AS270" s="674"/>
      <c r="AT270" s="674"/>
      <c r="AU270" s="674"/>
      <c r="AV270" s="674"/>
      <c r="AW270" s="674"/>
      <c r="AX270" s="674"/>
      <c r="AY270" s="674"/>
      <c r="AZ270" s="674"/>
      <c r="BA270" s="674"/>
      <c r="BB270" s="674"/>
      <c r="BC270" s="674"/>
      <c r="BD270" s="674"/>
      <c r="BE270" s="674"/>
      <c r="BF270" s="674"/>
      <c r="BG270" s="674"/>
      <c r="BH270" s="674"/>
      <c r="BI270" s="674"/>
      <c r="BJ270" s="674"/>
      <c r="BK270" s="674"/>
      <c r="BL270" s="674"/>
      <c r="BM270" s="674"/>
      <c r="BN270" s="674"/>
      <c r="BO270" s="717"/>
      <c r="BP270" s="717"/>
      <c r="BQ270" s="717"/>
    </row>
    <row r="271" spans="1:69" ht="15.75" customHeight="1">
      <c r="A271" s="574"/>
      <c r="B271" s="700"/>
      <c r="C271" s="640" t="s">
        <v>444</v>
      </c>
      <c r="D271" s="761">
        <v>17</v>
      </c>
      <c r="E271" s="761">
        <v>0</v>
      </c>
      <c r="F271" s="603">
        <f t="shared" si="8"/>
        <v>-17</v>
      </c>
      <c r="G271" s="635" t="s">
        <v>1645</v>
      </c>
      <c r="H271" s="575"/>
      <c r="I271" s="715"/>
      <c r="J271" s="674"/>
      <c r="K271" s="674"/>
      <c r="L271" s="716"/>
      <c r="M271" s="674"/>
      <c r="N271" s="674"/>
      <c r="O271" s="674"/>
      <c r="P271" s="674"/>
      <c r="Q271" s="674"/>
      <c r="R271" s="674"/>
      <c r="S271" s="674"/>
      <c r="T271" s="674"/>
      <c r="U271" s="674"/>
      <c r="V271" s="674"/>
      <c r="W271" s="674"/>
      <c r="X271" s="674"/>
      <c r="Y271" s="674"/>
      <c r="Z271" s="674"/>
      <c r="AA271" s="674"/>
      <c r="AB271" s="674"/>
      <c r="AC271" s="674"/>
      <c r="AD271" s="674"/>
      <c r="AE271" s="674"/>
      <c r="AF271" s="674"/>
      <c r="AG271" s="674"/>
      <c r="AH271" s="674"/>
      <c r="AI271" s="674"/>
      <c r="AJ271" s="674"/>
      <c r="AK271" s="674"/>
      <c r="AL271" s="674"/>
      <c r="AM271" s="674"/>
      <c r="AN271" s="674"/>
      <c r="AO271" s="674"/>
      <c r="AP271" s="674"/>
      <c r="AQ271" s="674"/>
      <c r="AR271" s="674"/>
      <c r="AS271" s="674"/>
      <c r="AT271" s="674"/>
      <c r="AU271" s="674"/>
      <c r="AV271" s="674"/>
      <c r="AW271" s="674"/>
      <c r="AX271" s="674"/>
      <c r="AY271" s="674"/>
      <c r="AZ271" s="674"/>
      <c r="BA271" s="674"/>
      <c r="BB271" s="674"/>
      <c r="BC271" s="674"/>
      <c r="BD271" s="674"/>
      <c r="BE271" s="674"/>
      <c r="BF271" s="674"/>
      <c r="BG271" s="674"/>
      <c r="BH271" s="674"/>
      <c r="BI271" s="674"/>
      <c r="BJ271" s="674"/>
      <c r="BK271" s="674"/>
      <c r="BL271" s="674"/>
      <c r="BM271" s="674"/>
      <c r="BN271" s="674"/>
      <c r="BO271" s="717"/>
      <c r="BP271" s="717"/>
      <c r="BQ271" s="717"/>
    </row>
    <row r="272" spans="1:69" ht="15" customHeight="1">
      <c r="A272" s="574"/>
      <c r="B272" s="693"/>
      <c r="C272" s="636" t="s">
        <v>1506</v>
      </c>
      <c r="D272" s="751">
        <v>2</v>
      </c>
      <c r="E272" s="751">
        <v>2</v>
      </c>
      <c r="F272" s="631">
        <f t="shared" si="8"/>
        <v>0</v>
      </c>
      <c r="G272" s="596"/>
      <c r="H272" s="575"/>
      <c r="I272" s="715"/>
      <c r="J272" s="674"/>
      <c r="K272" s="674"/>
      <c r="L272" s="716"/>
      <c r="M272" s="674"/>
      <c r="N272" s="674"/>
      <c r="O272" s="674"/>
      <c r="P272" s="674"/>
      <c r="Q272" s="674"/>
      <c r="R272" s="674"/>
      <c r="S272" s="674"/>
      <c r="T272" s="674"/>
      <c r="U272" s="674"/>
      <c r="V272" s="674"/>
      <c r="W272" s="674"/>
      <c r="X272" s="674"/>
      <c r="Y272" s="674"/>
      <c r="Z272" s="674"/>
      <c r="AA272" s="674"/>
      <c r="AB272" s="674"/>
      <c r="AC272" s="674"/>
      <c r="AD272" s="674"/>
      <c r="AE272" s="674"/>
      <c r="AF272" s="674"/>
      <c r="AG272" s="674"/>
      <c r="AH272" s="674"/>
      <c r="AI272" s="674"/>
      <c r="AJ272" s="674"/>
      <c r="AK272" s="674"/>
      <c r="AL272" s="674"/>
      <c r="AM272" s="674"/>
      <c r="AN272" s="674"/>
      <c r="AO272" s="674"/>
      <c r="AP272" s="674"/>
      <c r="AQ272" s="674"/>
      <c r="AR272" s="674"/>
      <c r="AS272" s="674"/>
      <c r="AT272" s="674"/>
      <c r="AU272" s="674"/>
      <c r="AV272" s="674"/>
      <c r="AW272" s="674"/>
      <c r="AX272" s="674"/>
      <c r="AY272" s="674"/>
      <c r="AZ272" s="674"/>
      <c r="BA272" s="674"/>
      <c r="BB272" s="674"/>
      <c r="BC272" s="674"/>
      <c r="BD272" s="674"/>
      <c r="BE272" s="674"/>
      <c r="BF272" s="674"/>
      <c r="BG272" s="674"/>
      <c r="BH272" s="674"/>
      <c r="BI272" s="674"/>
      <c r="BJ272" s="674"/>
      <c r="BK272" s="674"/>
      <c r="BL272" s="674"/>
      <c r="BM272" s="674"/>
      <c r="BN272" s="674"/>
      <c r="BO272" s="717"/>
      <c r="BP272" s="717"/>
      <c r="BQ272" s="717"/>
    </row>
    <row r="273" spans="1:69" ht="15" customHeight="1">
      <c r="A273" s="574"/>
      <c r="B273" s="693"/>
      <c r="C273" s="636" t="s">
        <v>1782</v>
      </c>
      <c r="D273" s="751">
        <v>14</v>
      </c>
      <c r="E273" s="751">
        <v>14</v>
      </c>
      <c r="F273" s="631">
        <f t="shared" si="8"/>
        <v>0</v>
      </c>
      <c r="G273" s="596"/>
      <c r="H273" s="575"/>
      <c r="I273" s="715"/>
      <c r="J273" s="674"/>
      <c r="K273" s="674"/>
      <c r="L273" s="716"/>
      <c r="M273" s="674"/>
      <c r="N273" s="674"/>
      <c r="O273" s="674"/>
      <c r="P273" s="674"/>
      <c r="Q273" s="674"/>
      <c r="R273" s="674"/>
      <c r="S273" s="674"/>
      <c r="T273" s="674"/>
      <c r="U273" s="674"/>
      <c r="V273" s="674"/>
      <c r="W273" s="674"/>
      <c r="X273" s="674"/>
      <c r="Y273" s="674"/>
      <c r="Z273" s="674"/>
      <c r="AA273" s="674"/>
      <c r="AB273" s="674"/>
      <c r="AC273" s="674"/>
      <c r="AD273" s="674"/>
      <c r="AE273" s="674"/>
      <c r="AF273" s="674"/>
      <c r="AG273" s="674"/>
      <c r="AH273" s="674"/>
      <c r="AI273" s="674"/>
      <c r="AJ273" s="674"/>
      <c r="AK273" s="674"/>
      <c r="AL273" s="674"/>
      <c r="AM273" s="674"/>
      <c r="AN273" s="674"/>
      <c r="AO273" s="674"/>
      <c r="AP273" s="674"/>
      <c r="AQ273" s="674"/>
      <c r="AR273" s="674"/>
      <c r="AS273" s="674"/>
      <c r="AT273" s="674"/>
      <c r="AU273" s="674"/>
      <c r="AV273" s="674"/>
      <c r="AW273" s="674"/>
      <c r="AX273" s="674"/>
      <c r="AY273" s="674"/>
      <c r="AZ273" s="674"/>
      <c r="BA273" s="674"/>
      <c r="BB273" s="674"/>
      <c r="BC273" s="674"/>
      <c r="BD273" s="674"/>
      <c r="BE273" s="674"/>
      <c r="BF273" s="674"/>
      <c r="BG273" s="674"/>
      <c r="BH273" s="674"/>
      <c r="BI273" s="674"/>
      <c r="BJ273" s="674"/>
      <c r="BK273" s="674"/>
      <c r="BL273" s="674"/>
      <c r="BM273" s="674"/>
      <c r="BN273" s="674"/>
      <c r="BO273" s="717"/>
      <c r="BP273" s="717"/>
      <c r="BQ273" s="717"/>
    </row>
    <row r="274" spans="1:69" ht="15.75" customHeight="1">
      <c r="A274" s="574"/>
      <c r="B274" s="693"/>
      <c r="C274" s="614" t="s">
        <v>1269</v>
      </c>
      <c r="D274" s="751">
        <v>10</v>
      </c>
      <c r="E274" s="751">
        <v>8</v>
      </c>
      <c r="F274" s="536">
        <f t="shared" si="8"/>
        <v>-2</v>
      </c>
      <c r="G274" s="537"/>
      <c r="H274" s="575"/>
      <c r="I274" s="715"/>
      <c r="J274" s="674"/>
      <c r="K274" s="674"/>
      <c r="L274" s="716"/>
      <c r="M274" s="674"/>
      <c r="N274" s="674"/>
      <c r="O274" s="674"/>
      <c r="P274" s="674"/>
      <c r="Q274" s="674"/>
      <c r="R274" s="674"/>
      <c r="S274" s="674"/>
      <c r="T274" s="674"/>
      <c r="U274" s="674"/>
      <c r="V274" s="674"/>
      <c r="W274" s="674"/>
      <c r="X274" s="674"/>
      <c r="Y274" s="674"/>
      <c r="Z274" s="674"/>
      <c r="AA274" s="674"/>
      <c r="AB274" s="674"/>
      <c r="AC274" s="674"/>
      <c r="AD274" s="674"/>
      <c r="AE274" s="674"/>
      <c r="AF274" s="674"/>
      <c r="AG274" s="674"/>
      <c r="AH274" s="674"/>
      <c r="AI274" s="674"/>
      <c r="AJ274" s="674"/>
      <c r="AK274" s="674"/>
      <c r="AL274" s="674"/>
      <c r="AM274" s="674"/>
      <c r="AN274" s="674"/>
      <c r="AO274" s="674"/>
      <c r="AP274" s="674"/>
      <c r="AQ274" s="674"/>
      <c r="AR274" s="674"/>
      <c r="AS274" s="674"/>
      <c r="AT274" s="674"/>
      <c r="AU274" s="674"/>
      <c r="AV274" s="674"/>
      <c r="AW274" s="674"/>
      <c r="AX274" s="674"/>
      <c r="AY274" s="674"/>
      <c r="AZ274" s="674"/>
      <c r="BA274" s="674"/>
      <c r="BB274" s="674"/>
      <c r="BC274" s="674"/>
      <c r="BD274" s="674"/>
      <c r="BE274" s="674"/>
      <c r="BF274" s="674"/>
      <c r="BG274" s="674"/>
      <c r="BH274" s="674"/>
      <c r="BI274" s="674"/>
      <c r="BJ274" s="674"/>
      <c r="BK274" s="674"/>
      <c r="BL274" s="674"/>
      <c r="BM274" s="674"/>
      <c r="BN274" s="674"/>
      <c r="BO274" s="717"/>
      <c r="BP274" s="717"/>
      <c r="BQ274" s="717"/>
    </row>
    <row r="275" spans="1:69" ht="15" customHeight="1">
      <c r="A275" s="574"/>
      <c r="B275" s="693" t="s">
        <v>941</v>
      </c>
      <c r="C275" s="614" t="s">
        <v>1291</v>
      </c>
      <c r="D275" s="751">
        <v>29</v>
      </c>
      <c r="E275" s="751">
        <v>29</v>
      </c>
      <c r="F275" s="536">
        <f t="shared" si="8"/>
        <v>0</v>
      </c>
      <c r="G275" s="537" t="s">
        <v>1880</v>
      </c>
      <c r="H275" s="575"/>
      <c r="I275" s="715"/>
      <c r="J275" s="674"/>
      <c r="K275" s="674"/>
      <c r="L275" s="716"/>
      <c r="M275" s="674"/>
      <c r="N275" s="674"/>
      <c r="O275" s="674"/>
      <c r="P275" s="674"/>
      <c r="Q275" s="674"/>
      <c r="R275" s="674"/>
      <c r="S275" s="674"/>
      <c r="T275" s="674"/>
      <c r="U275" s="674"/>
      <c r="V275" s="674"/>
      <c r="W275" s="674"/>
      <c r="X275" s="674"/>
      <c r="Y275" s="674"/>
      <c r="Z275" s="674"/>
      <c r="AA275" s="674"/>
      <c r="AB275" s="674"/>
      <c r="AC275" s="674"/>
      <c r="AD275" s="674"/>
      <c r="AE275" s="674"/>
      <c r="AF275" s="674"/>
      <c r="AG275" s="674"/>
      <c r="AH275" s="674"/>
      <c r="AI275" s="674"/>
      <c r="AJ275" s="674"/>
      <c r="AK275" s="674"/>
      <c r="AL275" s="674"/>
      <c r="AM275" s="674"/>
      <c r="AN275" s="674"/>
      <c r="AO275" s="674"/>
      <c r="AP275" s="674"/>
      <c r="AQ275" s="674"/>
      <c r="AR275" s="674"/>
      <c r="AS275" s="674"/>
      <c r="AT275" s="674"/>
      <c r="AU275" s="674"/>
      <c r="AV275" s="674"/>
      <c r="AW275" s="674"/>
      <c r="AX275" s="674"/>
      <c r="AY275" s="674"/>
      <c r="AZ275" s="674"/>
      <c r="BA275" s="674"/>
      <c r="BB275" s="674"/>
      <c r="BC275" s="674"/>
      <c r="BD275" s="674"/>
      <c r="BE275" s="674"/>
      <c r="BF275" s="674"/>
      <c r="BG275" s="674"/>
      <c r="BH275" s="674"/>
      <c r="BI275" s="674"/>
      <c r="BJ275" s="674"/>
      <c r="BK275" s="674"/>
      <c r="BL275" s="674"/>
      <c r="BM275" s="674"/>
      <c r="BN275" s="674"/>
      <c r="BO275" s="717"/>
      <c r="BP275" s="717"/>
      <c r="BQ275" s="717"/>
    </row>
    <row r="276" spans="1:69" ht="15.75" customHeight="1">
      <c r="A276" s="574"/>
      <c r="B276" s="693"/>
      <c r="C276" s="614" t="s">
        <v>1947</v>
      </c>
      <c r="D276" s="751">
        <v>51</v>
      </c>
      <c r="E276" s="751">
        <v>24</v>
      </c>
      <c r="F276" s="536">
        <f t="shared" si="8"/>
        <v>-27</v>
      </c>
      <c r="G276" s="615" t="s">
        <v>1948</v>
      </c>
      <c r="H276" s="575"/>
      <c r="I276" s="715"/>
      <c r="J276" s="674"/>
      <c r="K276" s="674"/>
      <c r="L276" s="716"/>
      <c r="M276" s="674"/>
      <c r="N276" s="674"/>
      <c r="O276" s="674"/>
      <c r="P276" s="674"/>
      <c r="Q276" s="674"/>
      <c r="R276" s="674"/>
      <c r="S276" s="674"/>
      <c r="T276" s="674"/>
      <c r="U276" s="674"/>
      <c r="V276" s="674"/>
      <c r="W276" s="674"/>
      <c r="X276" s="674"/>
      <c r="Y276" s="674"/>
      <c r="Z276" s="674"/>
      <c r="AA276" s="674"/>
      <c r="AB276" s="674"/>
      <c r="AC276" s="674"/>
      <c r="AD276" s="674"/>
      <c r="AE276" s="674"/>
      <c r="AF276" s="674"/>
      <c r="AG276" s="674"/>
      <c r="AH276" s="674"/>
      <c r="AI276" s="674"/>
      <c r="AJ276" s="674"/>
      <c r="AK276" s="674"/>
      <c r="AL276" s="674"/>
      <c r="AM276" s="674"/>
      <c r="AN276" s="674"/>
      <c r="AO276" s="674"/>
      <c r="AP276" s="674"/>
      <c r="AQ276" s="674"/>
      <c r="AR276" s="674"/>
      <c r="AS276" s="674"/>
      <c r="AT276" s="674"/>
      <c r="AU276" s="674"/>
      <c r="AV276" s="674"/>
      <c r="AW276" s="674"/>
      <c r="AX276" s="674"/>
      <c r="AY276" s="674"/>
      <c r="AZ276" s="674"/>
      <c r="BA276" s="674"/>
      <c r="BB276" s="674"/>
      <c r="BC276" s="674"/>
      <c r="BD276" s="674"/>
      <c r="BE276" s="674"/>
      <c r="BF276" s="674"/>
      <c r="BG276" s="674"/>
      <c r="BH276" s="674"/>
      <c r="BI276" s="674"/>
      <c r="BJ276" s="674"/>
      <c r="BK276" s="674"/>
      <c r="BL276" s="674"/>
      <c r="BM276" s="674"/>
      <c r="BN276" s="674"/>
      <c r="BO276" s="717"/>
      <c r="BP276" s="717"/>
      <c r="BQ276" s="717"/>
    </row>
    <row r="277" spans="1:69" ht="15" customHeight="1">
      <c r="A277" s="574"/>
      <c r="B277" s="693"/>
      <c r="C277" s="614" t="s">
        <v>1436</v>
      </c>
      <c r="D277" s="751">
        <v>1</v>
      </c>
      <c r="E277" s="751">
        <v>1</v>
      </c>
      <c r="F277" s="536">
        <f t="shared" si="8"/>
        <v>0</v>
      </c>
      <c r="G277" s="537"/>
      <c r="H277" s="575"/>
      <c r="I277" s="715"/>
      <c r="J277" s="674"/>
      <c r="K277" s="674"/>
      <c r="L277" s="716"/>
      <c r="M277" s="674"/>
      <c r="N277" s="674"/>
      <c r="O277" s="674"/>
      <c r="P277" s="674"/>
      <c r="Q277" s="674"/>
      <c r="R277" s="674"/>
      <c r="S277" s="674"/>
      <c r="T277" s="674"/>
      <c r="U277" s="674"/>
      <c r="V277" s="674"/>
      <c r="W277" s="674"/>
      <c r="X277" s="674"/>
      <c r="Y277" s="674"/>
      <c r="Z277" s="674"/>
      <c r="AA277" s="674"/>
      <c r="AB277" s="674"/>
      <c r="AC277" s="674"/>
      <c r="AD277" s="674"/>
      <c r="AE277" s="674"/>
      <c r="AF277" s="674"/>
      <c r="AG277" s="674"/>
      <c r="AH277" s="674"/>
      <c r="AI277" s="674"/>
      <c r="AJ277" s="674"/>
      <c r="AK277" s="674"/>
      <c r="AL277" s="674"/>
      <c r="AM277" s="674"/>
      <c r="AN277" s="674"/>
      <c r="AO277" s="674"/>
      <c r="AP277" s="674"/>
      <c r="AQ277" s="674"/>
      <c r="AR277" s="674"/>
      <c r="AS277" s="674"/>
      <c r="AT277" s="674"/>
      <c r="AU277" s="674"/>
      <c r="AV277" s="674"/>
      <c r="AW277" s="674"/>
      <c r="AX277" s="674"/>
      <c r="AY277" s="674"/>
      <c r="AZ277" s="674"/>
      <c r="BA277" s="674"/>
      <c r="BB277" s="674"/>
      <c r="BC277" s="674"/>
      <c r="BD277" s="674"/>
      <c r="BE277" s="674"/>
      <c r="BF277" s="674"/>
      <c r="BG277" s="674"/>
      <c r="BH277" s="674"/>
      <c r="BI277" s="674"/>
      <c r="BJ277" s="674"/>
      <c r="BK277" s="674"/>
      <c r="BL277" s="674"/>
      <c r="BM277" s="674"/>
      <c r="BN277" s="674"/>
      <c r="BO277" s="717"/>
      <c r="BP277" s="717"/>
      <c r="BQ277" s="717"/>
    </row>
    <row r="278" spans="1:69" ht="15" customHeight="1">
      <c r="A278" s="574"/>
      <c r="B278" s="693"/>
      <c r="C278" s="614" t="s">
        <v>1437</v>
      </c>
      <c r="D278" s="763">
        <v>1</v>
      </c>
      <c r="E278" s="763">
        <v>1</v>
      </c>
      <c r="F278" s="610">
        <f t="shared" si="8"/>
        <v>0</v>
      </c>
      <c r="G278" s="600"/>
      <c r="H278" s="575"/>
      <c r="I278" s="715"/>
      <c r="J278" s="674"/>
      <c r="K278" s="674"/>
      <c r="L278" s="716"/>
      <c r="M278" s="674"/>
      <c r="N278" s="674"/>
      <c r="O278" s="674"/>
      <c r="P278" s="674"/>
      <c r="Q278" s="674"/>
      <c r="R278" s="674"/>
      <c r="S278" s="674"/>
      <c r="T278" s="674"/>
      <c r="U278" s="674"/>
      <c r="V278" s="674"/>
      <c r="W278" s="674"/>
      <c r="X278" s="674"/>
      <c r="Y278" s="674"/>
      <c r="Z278" s="674"/>
      <c r="AA278" s="674"/>
      <c r="AB278" s="674"/>
      <c r="AC278" s="674"/>
      <c r="AD278" s="674"/>
      <c r="AE278" s="674"/>
      <c r="AF278" s="674"/>
      <c r="AG278" s="674"/>
      <c r="AH278" s="674"/>
      <c r="AI278" s="674"/>
      <c r="AJ278" s="674"/>
      <c r="AK278" s="674"/>
      <c r="AL278" s="674"/>
      <c r="AM278" s="674"/>
      <c r="AN278" s="674"/>
      <c r="AO278" s="674"/>
      <c r="AP278" s="674"/>
      <c r="AQ278" s="674"/>
      <c r="AR278" s="674"/>
      <c r="AS278" s="674"/>
      <c r="AT278" s="674"/>
      <c r="AU278" s="674"/>
      <c r="AV278" s="674"/>
      <c r="AW278" s="674"/>
      <c r="AX278" s="674"/>
      <c r="AY278" s="674"/>
      <c r="AZ278" s="674"/>
      <c r="BA278" s="674"/>
      <c r="BB278" s="674"/>
      <c r="BC278" s="674"/>
      <c r="BD278" s="674"/>
      <c r="BE278" s="674"/>
      <c r="BF278" s="674"/>
      <c r="BG278" s="674"/>
      <c r="BH278" s="674"/>
      <c r="BI278" s="674"/>
      <c r="BJ278" s="674"/>
      <c r="BK278" s="674"/>
      <c r="BL278" s="674"/>
      <c r="BM278" s="674"/>
      <c r="BN278" s="674"/>
      <c r="BO278" s="717"/>
      <c r="BP278" s="717"/>
      <c r="BQ278" s="717"/>
    </row>
    <row r="279" spans="1:69" ht="15.75" customHeight="1">
      <c r="A279" s="574"/>
      <c r="B279" s="700"/>
      <c r="C279" s="640" t="s">
        <v>942</v>
      </c>
      <c r="D279" s="761">
        <v>15</v>
      </c>
      <c r="E279" s="761">
        <v>50</v>
      </c>
      <c r="F279" s="603">
        <f t="shared" si="8"/>
        <v>35</v>
      </c>
      <c r="G279" s="604" t="s">
        <v>1949</v>
      </c>
      <c r="H279" s="575"/>
      <c r="I279" s="715"/>
      <c r="J279" s="674"/>
      <c r="K279" s="674"/>
      <c r="L279" s="716"/>
      <c r="M279" s="674"/>
      <c r="N279" s="674"/>
      <c r="O279" s="674"/>
      <c r="P279" s="674"/>
      <c r="Q279" s="674"/>
      <c r="R279" s="674"/>
      <c r="S279" s="674"/>
      <c r="T279" s="674"/>
      <c r="U279" s="674"/>
      <c r="V279" s="674"/>
      <c r="W279" s="674"/>
      <c r="X279" s="674"/>
      <c r="Y279" s="674"/>
      <c r="Z279" s="674"/>
      <c r="AA279" s="674"/>
      <c r="AB279" s="674"/>
      <c r="AC279" s="674"/>
      <c r="AD279" s="674"/>
      <c r="AE279" s="674"/>
      <c r="AF279" s="674"/>
      <c r="AG279" s="674"/>
      <c r="AH279" s="674"/>
      <c r="AI279" s="674"/>
      <c r="AJ279" s="674"/>
      <c r="AK279" s="674"/>
      <c r="AL279" s="674"/>
      <c r="AM279" s="674"/>
      <c r="AN279" s="674"/>
      <c r="AO279" s="674"/>
      <c r="AP279" s="674"/>
      <c r="AQ279" s="674"/>
      <c r="AR279" s="674"/>
      <c r="AS279" s="674"/>
      <c r="AT279" s="674"/>
      <c r="AU279" s="674"/>
      <c r="AV279" s="674"/>
      <c r="AW279" s="674"/>
      <c r="AX279" s="674"/>
      <c r="AY279" s="674"/>
      <c r="AZ279" s="674"/>
      <c r="BA279" s="674"/>
      <c r="BB279" s="674"/>
      <c r="BC279" s="674"/>
      <c r="BD279" s="674"/>
      <c r="BE279" s="674"/>
      <c r="BF279" s="674"/>
      <c r="BG279" s="674"/>
      <c r="BH279" s="674"/>
      <c r="BI279" s="674"/>
      <c r="BJ279" s="674"/>
      <c r="BK279" s="674"/>
      <c r="BL279" s="674"/>
      <c r="BM279" s="674"/>
      <c r="BN279" s="674"/>
      <c r="BO279" s="717"/>
      <c r="BP279" s="717"/>
      <c r="BQ279" s="717"/>
    </row>
    <row r="280" spans="1:69" ht="15" customHeight="1">
      <c r="A280" s="574"/>
      <c r="B280" s="693"/>
      <c r="C280" s="593" t="s">
        <v>947</v>
      </c>
      <c r="D280" s="751">
        <v>10</v>
      </c>
      <c r="E280" s="751">
        <v>10</v>
      </c>
      <c r="F280" s="536">
        <f t="shared" ref="F280:F301" si="9">E280-D280</f>
        <v>0</v>
      </c>
      <c r="G280" s="537" t="s">
        <v>1997</v>
      </c>
      <c r="H280" s="575"/>
      <c r="I280" s="715"/>
      <c r="J280" s="674"/>
      <c r="K280" s="674"/>
      <c r="L280" s="716"/>
      <c r="M280" s="674"/>
      <c r="N280" s="674"/>
      <c r="O280" s="674"/>
      <c r="P280" s="674"/>
      <c r="Q280" s="674"/>
      <c r="R280" s="674"/>
      <c r="S280" s="674"/>
      <c r="T280" s="674"/>
      <c r="U280" s="674"/>
      <c r="V280" s="674"/>
      <c r="W280" s="674"/>
      <c r="X280" s="674"/>
      <c r="Y280" s="674"/>
      <c r="Z280" s="674"/>
      <c r="AA280" s="674"/>
      <c r="AB280" s="674"/>
      <c r="AC280" s="674"/>
      <c r="AD280" s="674"/>
      <c r="AE280" s="674"/>
      <c r="AF280" s="674"/>
      <c r="AG280" s="674"/>
      <c r="AH280" s="674"/>
      <c r="AI280" s="674"/>
      <c r="AJ280" s="674"/>
      <c r="AK280" s="674"/>
      <c r="AL280" s="674"/>
      <c r="AM280" s="674"/>
      <c r="AN280" s="674"/>
      <c r="AO280" s="674"/>
      <c r="AP280" s="674"/>
      <c r="AQ280" s="674"/>
      <c r="AR280" s="674"/>
      <c r="AS280" s="674"/>
      <c r="AT280" s="674"/>
      <c r="AU280" s="674"/>
      <c r="AV280" s="674"/>
      <c r="AW280" s="674"/>
      <c r="AX280" s="674"/>
      <c r="AY280" s="674"/>
      <c r="AZ280" s="674"/>
      <c r="BA280" s="674"/>
      <c r="BB280" s="674"/>
      <c r="BC280" s="674"/>
      <c r="BD280" s="674"/>
      <c r="BE280" s="674"/>
      <c r="BF280" s="674"/>
      <c r="BG280" s="674"/>
      <c r="BH280" s="674"/>
      <c r="BI280" s="674"/>
      <c r="BJ280" s="674"/>
      <c r="BK280" s="674"/>
      <c r="BL280" s="674"/>
      <c r="BM280" s="674"/>
      <c r="BN280" s="674"/>
      <c r="BO280" s="717"/>
      <c r="BP280" s="717"/>
      <c r="BQ280" s="717"/>
    </row>
    <row r="281" spans="1:69" ht="15" customHeight="1">
      <c r="A281" s="574"/>
      <c r="B281" s="693"/>
      <c r="C281" s="614" t="s">
        <v>1438</v>
      </c>
      <c r="D281" s="751">
        <v>2</v>
      </c>
      <c r="E281" s="751">
        <v>2</v>
      </c>
      <c r="F281" s="536">
        <f t="shared" si="9"/>
        <v>0</v>
      </c>
      <c r="G281" s="615"/>
      <c r="H281" s="575"/>
      <c r="I281" s="715"/>
      <c r="J281" s="674"/>
      <c r="K281" s="674"/>
      <c r="L281" s="716"/>
      <c r="M281" s="674"/>
      <c r="N281" s="674"/>
      <c r="O281" s="674"/>
      <c r="P281" s="674"/>
      <c r="Q281" s="674"/>
      <c r="R281" s="674"/>
      <c r="S281" s="674"/>
      <c r="T281" s="674"/>
      <c r="U281" s="674"/>
      <c r="V281" s="674"/>
      <c r="W281" s="674"/>
      <c r="X281" s="674"/>
      <c r="Y281" s="674"/>
      <c r="Z281" s="674"/>
      <c r="AA281" s="674"/>
      <c r="AB281" s="674"/>
      <c r="AC281" s="674"/>
      <c r="AD281" s="674"/>
      <c r="AE281" s="674"/>
      <c r="AF281" s="674"/>
      <c r="AG281" s="674"/>
      <c r="AH281" s="674"/>
      <c r="AI281" s="674"/>
      <c r="AJ281" s="674"/>
      <c r="AK281" s="674"/>
      <c r="AL281" s="674"/>
      <c r="AM281" s="674"/>
      <c r="AN281" s="674"/>
      <c r="AO281" s="674"/>
      <c r="AP281" s="674"/>
      <c r="AQ281" s="674"/>
      <c r="AR281" s="674"/>
      <c r="AS281" s="674"/>
      <c r="AT281" s="674"/>
      <c r="AU281" s="674"/>
      <c r="AV281" s="674"/>
      <c r="AW281" s="674"/>
      <c r="AX281" s="674"/>
      <c r="AY281" s="674"/>
      <c r="AZ281" s="674"/>
      <c r="BA281" s="674"/>
      <c r="BB281" s="674"/>
      <c r="BC281" s="674"/>
      <c r="BD281" s="674"/>
      <c r="BE281" s="674"/>
      <c r="BF281" s="674"/>
      <c r="BG281" s="674"/>
      <c r="BH281" s="674"/>
      <c r="BI281" s="674"/>
      <c r="BJ281" s="674"/>
      <c r="BK281" s="674"/>
      <c r="BL281" s="674"/>
      <c r="BM281" s="674"/>
      <c r="BN281" s="674"/>
      <c r="BO281" s="717"/>
      <c r="BP281" s="717"/>
      <c r="BQ281" s="717"/>
    </row>
    <row r="282" spans="1:69" ht="15" customHeight="1">
      <c r="A282" s="574"/>
      <c r="B282" s="693"/>
      <c r="C282" s="614" t="s">
        <v>1998</v>
      </c>
      <c r="D282" s="751">
        <v>2</v>
      </c>
      <c r="E282" s="751">
        <v>2</v>
      </c>
      <c r="F282" s="536">
        <f t="shared" si="9"/>
        <v>0</v>
      </c>
      <c r="G282" s="615"/>
      <c r="H282" s="575"/>
      <c r="I282" s="715"/>
      <c r="J282" s="674"/>
      <c r="K282" s="674"/>
      <c r="L282" s="716"/>
      <c r="M282" s="674"/>
      <c r="N282" s="674"/>
      <c r="O282" s="674"/>
      <c r="P282" s="674"/>
      <c r="Q282" s="674"/>
      <c r="R282" s="674"/>
      <c r="S282" s="674"/>
      <c r="T282" s="674"/>
      <c r="U282" s="674"/>
      <c r="V282" s="674"/>
      <c r="W282" s="674"/>
      <c r="X282" s="674"/>
      <c r="Y282" s="674"/>
      <c r="Z282" s="674"/>
      <c r="AA282" s="674"/>
      <c r="AB282" s="674"/>
      <c r="AC282" s="674"/>
      <c r="AD282" s="674"/>
      <c r="AE282" s="674"/>
      <c r="AF282" s="674"/>
      <c r="AG282" s="674"/>
      <c r="AH282" s="674"/>
      <c r="AI282" s="674"/>
      <c r="AJ282" s="674"/>
      <c r="AK282" s="674"/>
      <c r="AL282" s="674"/>
      <c r="AM282" s="674"/>
      <c r="AN282" s="674"/>
      <c r="AO282" s="674"/>
      <c r="AP282" s="674"/>
      <c r="AQ282" s="674"/>
      <c r="AR282" s="674"/>
      <c r="AS282" s="674"/>
      <c r="AT282" s="674"/>
      <c r="AU282" s="674"/>
      <c r="AV282" s="674"/>
      <c r="AW282" s="674"/>
      <c r="AX282" s="674"/>
      <c r="AY282" s="674"/>
      <c r="AZ282" s="674"/>
      <c r="BA282" s="674"/>
      <c r="BB282" s="674"/>
      <c r="BC282" s="674"/>
      <c r="BD282" s="674"/>
      <c r="BE282" s="674"/>
      <c r="BF282" s="674"/>
      <c r="BG282" s="674"/>
      <c r="BH282" s="674"/>
      <c r="BI282" s="674"/>
      <c r="BJ282" s="674"/>
      <c r="BK282" s="674"/>
      <c r="BL282" s="674"/>
      <c r="BM282" s="674"/>
      <c r="BN282" s="674"/>
      <c r="BO282" s="717"/>
      <c r="BP282" s="717"/>
      <c r="BQ282" s="717"/>
    </row>
    <row r="283" spans="1:69" ht="15" customHeight="1">
      <c r="A283" s="574"/>
      <c r="B283" s="693"/>
      <c r="C283" s="614" t="s">
        <v>1882</v>
      </c>
      <c r="D283" s="751">
        <v>1</v>
      </c>
      <c r="E283" s="751">
        <v>1</v>
      </c>
      <c r="F283" s="536">
        <f t="shared" si="9"/>
        <v>0</v>
      </c>
      <c r="G283" s="596"/>
      <c r="H283" s="575"/>
      <c r="I283" s="715"/>
      <c r="J283" s="674"/>
      <c r="K283" s="674"/>
      <c r="L283" s="716"/>
      <c r="M283" s="674"/>
      <c r="N283" s="674"/>
      <c r="O283" s="674"/>
      <c r="P283" s="674"/>
      <c r="Q283" s="674"/>
      <c r="R283" s="674"/>
      <c r="S283" s="674"/>
      <c r="T283" s="674"/>
      <c r="U283" s="674"/>
      <c r="V283" s="674"/>
      <c r="W283" s="674"/>
      <c r="X283" s="674"/>
      <c r="Y283" s="674"/>
      <c r="Z283" s="674"/>
      <c r="AA283" s="674"/>
      <c r="AB283" s="674"/>
      <c r="AC283" s="674"/>
      <c r="AD283" s="674"/>
      <c r="AE283" s="674"/>
      <c r="AF283" s="674"/>
      <c r="AG283" s="674"/>
      <c r="AH283" s="674"/>
      <c r="AI283" s="674"/>
      <c r="AJ283" s="674"/>
      <c r="AK283" s="674"/>
      <c r="AL283" s="674"/>
      <c r="AM283" s="674"/>
      <c r="AN283" s="674"/>
      <c r="AO283" s="674"/>
      <c r="AP283" s="674"/>
      <c r="AQ283" s="674"/>
      <c r="AR283" s="674"/>
      <c r="AS283" s="674"/>
      <c r="AT283" s="674"/>
      <c r="AU283" s="674"/>
      <c r="AV283" s="674"/>
      <c r="AW283" s="674"/>
      <c r="AX283" s="674"/>
      <c r="AY283" s="674"/>
      <c r="AZ283" s="674"/>
      <c r="BA283" s="674"/>
      <c r="BB283" s="674"/>
      <c r="BC283" s="674"/>
      <c r="BD283" s="674"/>
      <c r="BE283" s="674"/>
      <c r="BF283" s="674"/>
      <c r="BG283" s="674"/>
      <c r="BH283" s="674"/>
      <c r="BI283" s="674"/>
      <c r="BJ283" s="674"/>
      <c r="BK283" s="674"/>
      <c r="BL283" s="674"/>
      <c r="BM283" s="674"/>
      <c r="BN283" s="674"/>
      <c r="BO283" s="717"/>
      <c r="BP283" s="717"/>
      <c r="BQ283" s="717"/>
    </row>
    <row r="284" spans="1:69" ht="15" customHeight="1">
      <c r="A284" s="574"/>
      <c r="B284" s="693"/>
      <c r="C284" s="614" t="s">
        <v>1883</v>
      </c>
      <c r="D284" s="751">
        <v>2</v>
      </c>
      <c r="E284" s="751">
        <v>2</v>
      </c>
      <c r="F284" s="536">
        <f t="shared" si="9"/>
        <v>0</v>
      </c>
      <c r="G284" s="596"/>
      <c r="H284" s="575"/>
      <c r="I284" s="715"/>
      <c r="J284" s="674"/>
      <c r="K284" s="674"/>
      <c r="L284" s="716"/>
      <c r="M284" s="674"/>
      <c r="N284" s="674"/>
      <c r="O284" s="674"/>
      <c r="P284" s="674"/>
      <c r="Q284" s="674"/>
      <c r="R284" s="674"/>
      <c r="S284" s="674"/>
      <c r="T284" s="674"/>
      <c r="U284" s="674"/>
      <c r="V284" s="674"/>
      <c r="W284" s="674"/>
      <c r="X284" s="674"/>
      <c r="Y284" s="674"/>
      <c r="Z284" s="674"/>
      <c r="AA284" s="674"/>
      <c r="AB284" s="674"/>
      <c r="AC284" s="674"/>
      <c r="AD284" s="674"/>
      <c r="AE284" s="674"/>
      <c r="AF284" s="674"/>
      <c r="AG284" s="674"/>
      <c r="AH284" s="674"/>
      <c r="AI284" s="674"/>
      <c r="AJ284" s="674"/>
      <c r="AK284" s="674"/>
      <c r="AL284" s="674"/>
      <c r="AM284" s="674"/>
      <c r="AN284" s="674"/>
      <c r="AO284" s="674"/>
      <c r="AP284" s="674"/>
      <c r="AQ284" s="674"/>
      <c r="AR284" s="674"/>
      <c r="AS284" s="674"/>
      <c r="AT284" s="674"/>
      <c r="AU284" s="674"/>
      <c r="AV284" s="674"/>
      <c r="AW284" s="674"/>
      <c r="AX284" s="674"/>
      <c r="AY284" s="674"/>
      <c r="AZ284" s="674"/>
      <c r="BA284" s="674"/>
      <c r="BB284" s="674"/>
      <c r="BC284" s="674"/>
      <c r="BD284" s="674"/>
      <c r="BE284" s="674"/>
      <c r="BF284" s="674"/>
      <c r="BG284" s="674"/>
      <c r="BH284" s="674"/>
      <c r="BI284" s="674"/>
      <c r="BJ284" s="674"/>
      <c r="BK284" s="674"/>
      <c r="BL284" s="674"/>
      <c r="BM284" s="674"/>
      <c r="BN284" s="674"/>
      <c r="BO284" s="717"/>
      <c r="BP284" s="717"/>
      <c r="BQ284" s="717"/>
    </row>
    <row r="285" spans="1:69" ht="15" customHeight="1">
      <c r="A285" s="574"/>
      <c r="B285" s="693"/>
      <c r="C285" s="614" t="s">
        <v>1439</v>
      </c>
      <c r="D285" s="751">
        <v>2</v>
      </c>
      <c r="E285" s="751">
        <v>2</v>
      </c>
      <c r="F285" s="536">
        <f t="shared" si="9"/>
        <v>0</v>
      </c>
      <c r="G285" s="537"/>
      <c r="H285" s="575"/>
      <c r="I285" s="715"/>
      <c r="J285" s="674"/>
      <c r="K285" s="674"/>
      <c r="L285" s="716"/>
      <c r="M285" s="674"/>
      <c r="N285" s="674"/>
      <c r="O285" s="674"/>
      <c r="P285" s="674"/>
      <c r="Q285" s="674"/>
      <c r="R285" s="674"/>
      <c r="S285" s="674"/>
      <c r="T285" s="674"/>
      <c r="U285" s="674"/>
      <c r="V285" s="674"/>
      <c r="W285" s="674"/>
      <c r="X285" s="674"/>
      <c r="Y285" s="674"/>
      <c r="Z285" s="674"/>
      <c r="AA285" s="674"/>
      <c r="AB285" s="674"/>
      <c r="AC285" s="674"/>
      <c r="AD285" s="674"/>
      <c r="AE285" s="674"/>
      <c r="AF285" s="674"/>
      <c r="AG285" s="674"/>
      <c r="AH285" s="674"/>
      <c r="AI285" s="674"/>
      <c r="AJ285" s="674"/>
      <c r="AK285" s="674"/>
      <c r="AL285" s="674"/>
      <c r="AM285" s="674"/>
      <c r="AN285" s="674"/>
      <c r="AO285" s="674"/>
      <c r="AP285" s="674"/>
      <c r="AQ285" s="674"/>
      <c r="AR285" s="674"/>
      <c r="AS285" s="674"/>
      <c r="AT285" s="674"/>
      <c r="AU285" s="674"/>
      <c r="AV285" s="674"/>
      <c r="AW285" s="674"/>
      <c r="AX285" s="674"/>
      <c r="AY285" s="674"/>
      <c r="AZ285" s="674"/>
      <c r="BA285" s="674"/>
      <c r="BB285" s="674"/>
      <c r="BC285" s="674"/>
      <c r="BD285" s="674"/>
      <c r="BE285" s="674"/>
      <c r="BF285" s="674"/>
      <c r="BG285" s="674"/>
      <c r="BH285" s="674"/>
      <c r="BI285" s="674"/>
      <c r="BJ285" s="674"/>
      <c r="BK285" s="674"/>
      <c r="BL285" s="674"/>
      <c r="BM285" s="674"/>
      <c r="BN285" s="674"/>
      <c r="BO285" s="717"/>
      <c r="BP285" s="717"/>
      <c r="BQ285" s="717"/>
    </row>
    <row r="286" spans="1:69" ht="15" customHeight="1">
      <c r="A286" s="574"/>
      <c r="B286" s="693"/>
      <c r="C286" s="614" t="s">
        <v>1713</v>
      </c>
      <c r="D286" s="751">
        <v>4</v>
      </c>
      <c r="E286" s="751">
        <v>4</v>
      </c>
      <c r="F286" s="536">
        <f t="shared" si="9"/>
        <v>0</v>
      </c>
      <c r="G286" s="537"/>
      <c r="H286" s="575"/>
      <c r="I286" s="715"/>
      <c r="J286" s="674"/>
      <c r="K286" s="674"/>
      <c r="L286" s="674"/>
      <c r="M286" s="674"/>
      <c r="N286" s="674"/>
      <c r="O286" s="674"/>
      <c r="P286" s="674"/>
      <c r="Q286" s="674"/>
      <c r="R286" s="674"/>
      <c r="S286" s="674"/>
      <c r="T286" s="674"/>
      <c r="U286" s="674"/>
      <c r="V286" s="674"/>
      <c r="W286" s="674"/>
      <c r="X286" s="674"/>
      <c r="Y286" s="674"/>
      <c r="Z286" s="674"/>
      <c r="AA286" s="674"/>
      <c r="AB286" s="674"/>
      <c r="AC286" s="674"/>
      <c r="AD286" s="674"/>
      <c r="AE286" s="674"/>
      <c r="AF286" s="674"/>
      <c r="AG286" s="674"/>
      <c r="AH286" s="674"/>
      <c r="AI286" s="674"/>
      <c r="AJ286" s="674"/>
      <c r="AK286" s="674"/>
      <c r="AL286" s="674"/>
      <c r="AM286" s="674"/>
      <c r="AN286" s="674"/>
      <c r="AO286" s="674"/>
      <c r="AP286" s="674"/>
      <c r="AQ286" s="674"/>
      <c r="AR286" s="674"/>
      <c r="AS286" s="674"/>
      <c r="AT286" s="674"/>
      <c r="AU286" s="674"/>
      <c r="AV286" s="674"/>
      <c r="AW286" s="674"/>
      <c r="AX286" s="674"/>
      <c r="AY286" s="674"/>
      <c r="AZ286" s="674"/>
      <c r="BA286" s="674"/>
      <c r="BB286" s="674"/>
      <c r="BC286" s="674"/>
      <c r="BD286" s="674"/>
      <c r="BE286" s="674"/>
      <c r="BF286" s="674"/>
      <c r="BG286" s="674"/>
      <c r="BH286" s="674"/>
      <c r="BI286" s="674"/>
      <c r="BJ286" s="674"/>
      <c r="BK286" s="674"/>
      <c r="BL286" s="674"/>
      <c r="BM286" s="674"/>
      <c r="BN286" s="674"/>
      <c r="BO286" s="717"/>
      <c r="BP286" s="717"/>
      <c r="BQ286" s="717"/>
    </row>
    <row r="287" spans="1:69" ht="15" customHeight="1">
      <c r="A287" s="574"/>
      <c r="B287" s="693"/>
      <c r="C287" s="614" t="s">
        <v>1714</v>
      </c>
      <c r="D287" s="751">
        <v>1</v>
      </c>
      <c r="E287" s="751">
        <v>1</v>
      </c>
      <c r="F287" s="536">
        <f t="shared" si="9"/>
        <v>0</v>
      </c>
      <c r="G287" s="537"/>
      <c r="H287" s="575"/>
      <c r="I287" s="715"/>
      <c r="J287" s="674"/>
      <c r="K287" s="674"/>
      <c r="L287" s="716"/>
      <c r="M287" s="674"/>
      <c r="N287" s="674"/>
      <c r="O287" s="674"/>
      <c r="P287" s="674"/>
      <c r="Q287" s="674"/>
      <c r="R287" s="674"/>
      <c r="S287" s="674"/>
      <c r="T287" s="674"/>
      <c r="U287" s="674"/>
      <c r="V287" s="674"/>
      <c r="W287" s="674"/>
      <c r="X287" s="674"/>
      <c r="Y287" s="674"/>
      <c r="Z287" s="674"/>
      <c r="AA287" s="674"/>
      <c r="AB287" s="674"/>
      <c r="AC287" s="674"/>
      <c r="AD287" s="674"/>
      <c r="AE287" s="674"/>
      <c r="AF287" s="674"/>
      <c r="AG287" s="674"/>
      <c r="AH287" s="674"/>
      <c r="AI287" s="674"/>
      <c r="AJ287" s="674"/>
      <c r="AK287" s="674"/>
      <c r="AL287" s="674"/>
      <c r="AM287" s="674"/>
      <c r="AN287" s="674"/>
      <c r="AO287" s="674"/>
      <c r="AP287" s="674"/>
      <c r="AQ287" s="674"/>
      <c r="AR287" s="674"/>
      <c r="AS287" s="674"/>
      <c r="AT287" s="674"/>
      <c r="AU287" s="674"/>
      <c r="AV287" s="674"/>
      <c r="AW287" s="674"/>
      <c r="AX287" s="674"/>
      <c r="AY287" s="674"/>
      <c r="AZ287" s="674"/>
      <c r="BA287" s="674"/>
      <c r="BB287" s="674"/>
      <c r="BC287" s="674"/>
      <c r="BD287" s="674"/>
      <c r="BE287" s="674"/>
      <c r="BF287" s="674"/>
      <c r="BG287" s="674"/>
      <c r="BH287" s="674"/>
      <c r="BI287" s="674"/>
      <c r="BJ287" s="674"/>
      <c r="BK287" s="674"/>
      <c r="BL287" s="674"/>
      <c r="BM287" s="674"/>
      <c r="BN287" s="674"/>
      <c r="BO287" s="717"/>
      <c r="BP287" s="717"/>
      <c r="BQ287" s="717"/>
    </row>
    <row r="288" spans="1:69" ht="15" customHeight="1">
      <c r="A288" s="574"/>
      <c r="B288" s="693"/>
      <c r="C288" s="614" t="s">
        <v>1357</v>
      </c>
      <c r="D288" s="751">
        <v>1</v>
      </c>
      <c r="E288" s="751">
        <v>1</v>
      </c>
      <c r="F288" s="536">
        <f t="shared" si="9"/>
        <v>0</v>
      </c>
      <c r="G288" s="615"/>
      <c r="H288" s="575"/>
      <c r="I288" s="715"/>
      <c r="J288" s="674"/>
      <c r="K288" s="674"/>
      <c r="L288" s="716"/>
      <c r="M288" s="674"/>
      <c r="N288" s="674"/>
      <c r="O288" s="674"/>
      <c r="P288" s="674"/>
      <c r="Q288" s="674"/>
      <c r="R288" s="674"/>
      <c r="S288" s="674"/>
      <c r="T288" s="674"/>
      <c r="U288" s="674"/>
      <c r="V288" s="674"/>
      <c r="W288" s="674"/>
      <c r="X288" s="674"/>
      <c r="Y288" s="674"/>
      <c r="Z288" s="674"/>
      <c r="AA288" s="674"/>
      <c r="AB288" s="674"/>
      <c r="AC288" s="674"/>
      <c r="AD288" s="674"/>
      <c r="AE288" s="674"/>
      <c r="AF288" s="674"/>
      <c r="AG288" s="674"/>
      <c r="AH288" s="674"/>
      <c r="AI288" s="674"/>
      <c r="AJ288" s="674"/>
      <c r="AK288" s="674"/>
      <c r="AL288" s="674"/>
      <c r="AM288" s="674"/>
      <c r="AN288" s="674"/>
      <c r="AO288" s="674"/>
      <c r="AP288" s="674"/>
      <c r="AQ288" s="674"/>
      <c r="AR288" s="674"/>
      <c r="AS288" s="674"/>
      <c r="AT288" s="674"/>
      <c r="AU288" s="674"/>
      <c r="AV288" s="674"/>
      <c r="AW288" s="674"/>
      <c r="AX288" s="674"/>
      <c r="AY288" s="674"/>
      <c r="AZ288" s="674"/>
      <c r="BA288" s="674"/>
      <c r="BB288" s="674"/>
      <c r="BC288" s="674"/>
      <c r="BD288" s="674"/>
      <c r="BE288" s="674"/>
      <c r="BF288" s="674"/>
      <c r="BG288" s="674"/>
      <c r="BH288" s="674"/>
      <c r="BI288" s="674"/>
      <c r="BJ288" s="674"/>
      <c r="BK288" s="674"/>
      <c r="BL288" s="674"/>
      <c r="BM288" s="674"/>
      <c r="BN288" s="674"/>
      <c r="BO288" s="717"/>
      <c r="BP288" s="717"/>
      <c r="BQ288" s="717"/>
    </row>
    <row r="289" spans="1:69" ht="15" customHeight="1">
      <c r="A289" s="574"/>
      <c r="B289" s="693" t="s">
        <v>943</v>
      </c>
      <c r="C289" s="614" t="s">
        <v>1715</v>
      </c>
      <c r="D289" s="751">
        <v>16</v>
      </c>
      <c r="E289" s="751">
        <v>16</v>
      </c>
      <c r="F289" s="536">
        <f t="shared" si="9"/>
        <v>0</v>
      </c>
      <c r="G289" s="615"/>
      <c r="H289" s="575"/>
      <c r="I289" s="715"/>
      <c r="J289" s="674"/>
      <c r="K289" s="674"/>
      <c r="L289" s="674"/>
      <c r="M289" s="674"/>
      <c r="N289" s="674"/>
      <c r="O289" s="674"/>
      <c r="P289" s="674"/>
      <c r="Q289" s="674"/>
      <c r="R289" s="674"/>
      <c r="S289" s="674"/>
      <c r="T289" s="674"/>
      <c r="U289" s="674"/>
      <c r="V289" s="674"/>
      <c r="W289" s="674"/>
      <c r="X289" s="674"/>
      <c r="Y289" s="674"/>
      <c r="Z289" s="674"/>
      <c r="AA289" s="674"/>
      <c r="AB289" s="674"/>
      <c r="AC289" s="674"/>
      <c r="AD289" s="674"/>
      <c r="AE289" s="674"/>
      <c r="AF289" s="674"/>
      <c r="AG289" s="674"/>
      <c r="AH289" s="674"/>
      <c r="AI289" s="674"/>
      <c r="AJ289" s="674"/>
      <c r="AK289" s="674"/>
      <c r="AL289" s="674"/>
      <c r="AM289" s="674"/>
      <c r="AN289" s="674"/>
      <c r="AO289" s="674"/>
      <c r="AP289" s="674"/>
      <c r="AQ289" s="674"/>
      <c r="AR289" s="674"/>
      <c r="AS289" s="674"/>
      <c r="AT289" s="674"/>
      <c r="AU289" s="674"/>
      <c r="AV289" s="674"/>
      <c r="AW289" s="674"/>
      <c r="AX289" s="674"/>
      <c r="AY289" s="674"/>
      <c r="AZ289" s="674"/>
      <c r="BA289" s="674"/>
      <c r="BB289" s="674"/>
      <c r="BC289" s="674"/>
      <c r="BD289" s="674"/>
      <c r="BE289" s="674"/>
      <c r="BF289" s="674"/>
      <c r="BG289" s="674"/>
      <c r="BH289" s="674"/>
      <c r="BI289" s="674"/>
      <c r="BJ289" s="674"/>
      <c r="BK289" s="674"/>
      <c r="BL289" s="674"/>
      <c r="BM289" s="674"/>
      <c r="BN289" s="674"/>
      <c r="BO289" s="717"/>
      <c r="BP289" s="717"/>
      <c r="BQ289" s="717"/>
    </row>
    <row r="290" spans="1:69" ht="15" customHeight="1">
      <c r="A290" s="574"/>
      <c r="B290" s="693"/>
      <c r="C290" s="614" t="s">
        <v>1359</v>
      </c>
      <c r="D290" s="751">
        <v>2</v>
      </c>
      <c r="E290" s="751">
        <v>2</v>
      </c>
      <c r="F290" s="536">
        <f t="shared" si="9"/>
        <v>0</v>
      </c>
      <c r="G290" s="537"/>
      <c r="H290" s="575"/>
      <c r="I290" s="715"/>
      <c r="J290" s="674"/>
      <c r="K290" s="674"/>
      <c r="L290" s="716"/>
      <c r="M290" s="674"/>
      <c r="N290" s="674"/>
      <c r="O290" s="674"/>
      <c r="P290" s="674"/>
      <c r="Q290" s="674"/>
      <c r="R290" s="674"/>
      <c r="S290" s="674"/>
      <c r="T290" s="674"/>
      <c r="U290" s="674"/>
      <c r="V290" s="674"/>
      <c r="W290" s="674"/>
      <c r="X290" s="674"/>
      <c r="Y290" s="674"/>
      <c r="Z290" s="674"/>
      <c r="AA290" s="674"/>
      <c r="AB290" s="674"/>
      <c r="AC290" s="674"/>
      <c r="AD290" s="674"/>
      <c r="AE290" s="674"/>
      <c r="AF290" s="674"/>
      <c r="AG290" s="674"/>
      <c r="AH290" s="674"/>
      <c r="AI290" s="674"/>
      <c r="AJ290" s="674"/>
      <c r="AK290" s="674"/>
      <c r="AL290" s="674"/>
      <c r="AM290" s="674"/>
      <c r="AN290" s="674"/>
      <c r="AO290" s="674"/>
      <c r="AP290" s="674"/>
      <c r="AQ290" s="674"/>
      <c r="AR290" s="674"/>
      <c r="AS290" s="674"/>
      <c r="AT290" s="674"/>
      <c r="AU290" s="674"/>
      <c r="AV290" s="674"/>
      <c r="AW290" s="674"/>
      <c r="AX290" s="674"/>
      <c r="AY290" s="674"/>
      <c r="AZ290" s="674"/>
      <c r="BA290" s="674"/>
      <c r="BB290" s="674"/>
      <c r="BC290" s="674"/>
      <c r="BD290" s="674"/>
      <c r="BE290" s="674"/>
      <c r="BF290" s="674"/>
      <c r="BG290" s="674"/>
      <c r="BH290" s="674"/>
      <c r="BI290" s="674"/>
      <c r="BJ290" s="674"/>
      <c r="BK290" s="674"/>
      <c r="BL290" s="674"/>
      <c r="BM290" s="674"/>
      <c r="BN290" s="674"/>
      <c r="BO290" s="717"/>
      <c r="BP290" s="717"/>
      <c r="BQ290" s="717"/>
    </row>
    <row r="291" spans="1:69" ht="15" customHeight="1">
      <c r="A291" s="574"/>
      <c r="B291" s="693"/>
      <c r="C291" s="614" t="s">
        <v>1950</v>
      </c>
      <c r="D291" s="751">
        <v>1</v>
      </c>
      <c r="E291" s="751">
        <v>1</v>
      </c>
      <c r="F291" s="536">
        <f t="shared" si="9"/>
        <v>0</v>
      </c>
      <c r="G291" s="615" t="s">
        <v>1852</v>
      </c>
      <c r="H291" s="575"/>
      <c r="I291" s="715"/>
      <c r="J291" s="674"/>
      <c r="K291" s="674"/>
      <c r="L291" s="716"/>
      <c r="M291" s="674"/>
      <c r="N291" s="674"/>
      <c r="O291" s="674"/>
      <c r="P291" s="674"/>
      <c r="Q291" s="674"/>
      <c r="R291" s="674"/>
      <c r="S291" s="674"/>
      <c r="T291" s="674"/>
      <c r="U291" s="674"/>
      <c r="V291" s="674"/>
      <c r="W291" s="674"/>
      <c r="X291" s="674"/>
      <c r="Y291" s="674"/>
      <c r="Z291" s="674"/>
      <c r="AA291" s="674"/>
      <c r="AB291" s="674"/>
      <c r="AC291" s="674"/>
      <c r="AD291" s="674"/>
      <c r="AE291" s="674"/>
      <c r="AF291" s="674"/>
      <c r="AG291" s="674"/>
      <c r="AH291" s="674"/>
      <c r="AI291" s="674"/>
      <c r="AJ291" s="674"/>
      <c r="AK291" s="674"/>
      <c r="AL291" s="674"/>
      <c r="AM291" s="674"/>
      <c r="AN291" s="674"/>
      <c r="AO291" s="674"/>
      <c r="AP291" s="674"/>
      <c r="AQ291" s="674"/>
      <c r="AR291" s="674"/>
      <c r="AS291" s="674"/>
      <c r="AT291" s="674"/>
      <c r="AU291" s="674"/>
      <c r="AV291" s="674"/>
      <c r="AW291" s="674"/>
      <c r="AX291" s="674"/>
      <c r="AY291" s="674"/>
      <c r="AZ291" s="674"/>
      <c r="BA291" s="674"/>
      <c r="BB291" s="674"/>
      <c r="BC291" s="674"/>
      <c r="BD291" s="674"/>
      <c r="BE291" s="674"/>
      <c r="BF291" s="674"/>
      <c r="BG291" s="674"/>
      <c r="BH291" s="674"/>
      <c r="BI291" s="674"/>
      <c r="BJ291" s="674"/>
      <c r="BK291" s="674"/>
      <c r="BL291" s="674"/>
      <c r="BM291" s="674"/>
      <c r="BN291" s="674"/>
      <c r="BO291" s="717"/>
      <c r="BP291" s="717"/>
      <c r="BQ291" s="717"/>
    </row>
    <row r="292" spans="1:69" ht="15" customHeight="1">
      <c r="A292" s="574"/>
      <c r="B292" s="693"/>
      <c r="C292" s="614" t="s">
        <v>1716</v>
      </c>
      <c r="D292" s="751">
        <v>3</v>
      </c>
      <c r="E292" s="751">
        <v>3</v>
      </c>
      <c r="F292" s="536">
        <f t="shared" si="9"/>
        <v>0</v>
      </c>
      <c r="G292" s="537" t="s">
        <v>1717</v>
      </c>
      <c r="H292" s="575"/>
      <c r="I292" s="715"/>
      <c r="J292" s="674"/>
      <c r="K292" s="674"/>
      <c r="L292" s="716"/>
      <c r="M292" s="674"/>
      <c r="N292" s="674"/>
      <c r="O292" s="674"/>
      <c r="P292" s="674"/>
      <c r="Q292" s="674"/>
      <c r="R292" s="674"/>
      <c r="S292" s="674"/>
      <c r="T292" s="674"/>
      <c r="U292" s="674"/>
      <c r="V292" s="674"/>
      <c r="W292" s="674"/>
      <c r="X292" s="674"/>
      <c r="Y292" s="674"/>
      <c r="Z292" s="674"/>
      <c r="AA292" s="674"/>
      <c r="AB292" s="674"/>
      <c r="AC292" s="674"/>
      <c r="AD292" s="674"/>
      <c r="AE292" s="674"/>
      <c r="AF292" s="674"/>
      <c r="AG292" s="674"/>
      <c r="AH292" s="674"/>
      <c r="AI292" s="674"/>
      <c r="AJ292" s="674"/>
      <c r="AK292" s="674"/>
      <c r="AL292" s="674"/>
      <c r="AM292" s="674"/>
      <c r="AN292" s="674"/>
      <c r="AO292" s="674"/>
      <c r="AP292" s="674"/>
      <c r="AQ292" s="674"/>
      <c r="AR292" s="674"/>
      <c r="AS292" s="674"/>
      <c r="AT292" s="674"/>
      <c r="AU292" s="674"/>
      <c r="AV292" s="674"/>
      <c r="AW292" s="674"/>
      <c r="AX292" s="674"/>
      <c r="AY292" s="674"/>
      <c r="AZ292" s="674"/>
      <c r="BA292" s="674"/>
      <c r="BB292" s="674"/>
      <c r="BC292" s="674"/>
      <c r="BD292" s="674"/>
      <c r="BE292" s="674"/>
      <c r="BF292" s="674"/>
      <c r="BG292" s="674"/>
      <c r="BH292" s="674"/>
      <c r="BI292" s="674"/>
      <c r="BJ292" s="674"/>
      <c r="BK292" s="674"/>
      <c r="BL292" s="674"/>
      <c r="BM292" s="674"/>
      <c r="BN292" s="674"/>
      <c r="BO292" s="717"/>
      <c r="BP292" s="717"/>
      <c r="BQ292" s="717"/>
    </row>
    <row r="293" spans="1:69" ht="15" customHeight="1">
      <c r="A293" s="574"/>
      <c r="B293" s="693"/>
      <c r="C293" s="614" t="s">
        <v>1718</v>
      </c>
      <c r="D293" s="751">
        <v>10</v>
      </c>
      <c r="E293" s="751">
        <v>10</v>
      </c>
      <c r="F293" s="536">
        <f t="shared" si="9"/>
        <v>0</v>
      </c>
      <c r="G293" s="537"/>
      <c r="H293" s="575"/>
      <c r="I293" s="715"/>
      <c r="J293" s="674"/>
      <c r="K293" s="674"/>
      <c r="L293" s="716"/>
      <c r="M293" s="674"/>
      <c r="N293" s="674"/>
      <c r="O293" s="674"/>
      <c r="P293" s="674"/>
      <c r="Q293" s="674"/>
      <c r="R293" s="674"/>
      <c r="S293" s="674"/>
      <c r="T293" s="674"/>
      <c r="U293" s="674"/>
      <c r="V293" s="674"/>
      <c r="W293" s="674"/>
      <c r="X293" s="674"/>
      <c r="Y293" s="674"/>
      <c r="Z293" s="674"/>
      <c r="AA293" s="674"/>
      <c r="AB293" s="674"/>
      <c r="AC293" s="674"/>
      <c r="AD293" s="674"/>
      <c r="AE293" s="674"/>
      <c r="AF293" s="674"/>
      <c r="AG293" s="674"/>
      <c r="AH293" s="674"/>
      <c r="AI293" s="674"/>
      <c r="AJ293" s="674"/>
      <c r="AK293" s="674"/>
      <c r="AL293" s="674"/>
      <c r="AM293" s="674"/>
      <c r="AN293" s="674"/>
      <c r="AO293" s="674"/>
      <c r="AP293" s="674"/>
      <c r="AQ293" s="674"/>
      <c r="AR293" s="674"/>
      <c r="AS293" s="674"/>
      <c r="AT293" s="674"/>
      <c r="AU293" s="674"/>
      <c r="AV293" s="674"/>
      <c r="AW293" s="674"/>
      <c r="AX293" s="674"/>
      <c r="AY293" s="674"/>
      <c r="AZ293" s="674"/>
      <c r="BA293" s="674"/>
      <c r="BB293" s="674"/>
      <c r="BC293" s="674"/>
      <c r="BD293" s="674"/>
      <c r="BE293" s="674"/>
      <c r="BF293" s="674"/>
      <c r="BG293" s="674"/>
      <c r="BH293" s="674"/>
      <c r="BI293" s="674"/>
      <c r="BJ293" s="674"/>
      <c r="BK293" s="674"/>
      <c r="BL293" s="674"/>
      <c r="BM293" s="674"/>
      <c r="BN293" s="674"/>
      <c r="BO293" s="717"/>
      <c r="BP293" s="717"/>
      <c r="BQ293" s="717"/>
    </row>
    <row r="294" spans="1:69" ht="15" customHeight="1">
      <c r="A294" s="574"/>
      <c r="B294" s="693"/>
      <c r="C294" s="614" t="s">
        <v>1951</v>
      </c>
      <c r="D294" s="751">
        <v>1</v>
      </c>
      <c r="E294" s="751">
        <v>1</v>
      </c>
      <c r="F294" s="536">
        <f t="shared" si="9"/>
        <v>0</v>
      </c>
      <c r="G294" s="537"/>
      <c r="H294" s="575"/>
      <c r="I294" s="715"/>
      <c r="J294" s="674"/>
      <c r="K294" s="674"/>
      <c r="L294" s="716"/>
      <c r="M294" s="674"/>
      <c r="N294" s="674"/>
      <c r="O294" s="674"/>
      <c r="P294" s="674"/>
      <c r="Q294" s="674"/>
      <c r="R294" s="674"/>
      <c r="S294" s="674"/>
      <c r="T294" s="674"/>
      <c r="U294" s="674"/>
      <c r="V294" s="674"/>
      <c r="W294" s="674"/>
      <c r="X294" s="674"/>
      <c r="Y294" s="674"/>
      <c r="Z294" s="674"/>
      <c r="AA294" s="674"/>
      <c r="AB294" s="674"/>
      <c r="AC294" s="674"/>
      <c r="AD294" s="674"/>
      <c r="AE294" s="674"/>
      <c r="AF294" s="674"/>
      <c r="AG294" s="674"/>
      <c r="AH294" s="674"/>
      <c r="AI294" s="674"/>
      <c r="AJ294" s="674"/>
      <c r="AK294" s="674"/>
      <c r="AL294" s="674"/>
      <c r="AM294" s="674"/>
      <c r="AN294" s="674"/>
      <c r="AO294" s="674"/>
      <c r="AP294" s="674"/>
      <c r="AQ294" s="674"/>
      <c r="AR294" s="674"/>
      <c r="AS294" s="674"/>
      <c r="AT294" s="674"/>
      <c r="AU294" s="674"/>
      <c r="AV294" s="674"/>
      <c r="AW294" s="674"/>
      <c r="AX294" s="674"/>
      <c r="AY294" s="674"/>
      <c r="AZ294" s="674"/>
      <c r="BA294" s="674"/>
      <c r="BB294" s="674"/>
      <c r="BC294" s="674"/>
      <c r="BD294" s="674"/>
      <c r="BE294" s="674"/>
      <c r="BF294" s="674"/>
      <c r="BG294" s="674"/>
      <c r="BH294" s="674"/>
      <c r="BI294" s="674"/>
      <c r="BJ294" s="674"/>
      <c r="BK294" s="674"/>
      <c r="BL294" s="674"/>
      <c r="BM294" s="674"/>
      <c r="BN294" s="674"/>
      <c r="BO294" s="717"/>
      <c r="BP294" s="717"/>
      <c r="BQ294" s="717"/>
    </row>
    <row r="295" spans="1:69" ht="15" customHeight="1">
      <c r="A295" s="574"/>
      <c r="B295" s="693"/>
      <c r="C295" s="614" t="s">
        <v>1360</v>
      </c>
      <c r="D295" s="751">
        <v>1</v>
      </c>
      <c r="E295" s="751">
        <v>1</v>
      </c>
      <c r="F295" s="536">
        <f t="shared" si="9"/>
        <v>0</v>
      </c>
      <c r="G295" s="537"/>
      <c r="H295" s="575"/>
      <c r="I295" s="715"/>
      <c r="J295" s="674"/>
      <c r="K295" s="674"/>
      <c r="L295" s="716"/>
      <c r="M295" s="674"/>
      <c r="N295" s="674"/>
      <c r="O295" s="674"/>
      <c r="P295" s="674"/>
      <c r="Q295" s="674"/>
      <c r="R295" s="674"/>
      <c r="S295" s="674"/>
      <c r="T295" s="674"/>
      <c r="U295" s="674"/>
      <c r="V295" s="674"/>
      <c r="W295" s="674"/>
      <c r="X295" s="674"/>
      <c r="Y295" s="674"/>
      <c r="Z295" s="674"/>
      <c r="AA295" s="674"/>
      <c r="AB295" s="674"/>
      <c r="AC295" s="674"/>
      <c r="AD295" s="674"/>
      <c r="AE295" s="674"/>
      <c r="AF295" s="674"/>
      <c r="AG295" s="674"/>
      <c r="AH295" s="674"/>
      <c r="AI295" s="674"/>
      <c r="AJ295" s="674"/>
      <c r="AK295" s="674"/>
      <c r="AL295" s="674"/>
      <c r="AM295" s="674"/>
      <c r="AN295" s="674"/>
      <c r="AO295" s="674"/>
      <c r="AP295" s="674"/>
      <c r="AQ295" s="674"/>
      <c r="AR295" s="674"/>
      <c r="AS295" s="674"/>
      <c r="AT295" s="674"/>
      <c r="AU295" s="674"/>
      <c r="AV295" s="674"/>
      <c r="AW295" s="674"/>
      <c r="AX295" s="674"/>
      <c r="AY295" s="674"/>
      <c r="AZ295" s="674"/>
      <c r="BA295" s="674"/>
      <c r="BB295" s="674"/>
      <c r="BC295" s="674"/>
      <c r="BD295" s="674"/>
      <c r="BE295" s="674"/>
      <c r="BF295" s="674"/>
      <c r="BG295" s="674"/>
      <c r="BH295" s="674"/>
      <c r="BI295" s="674"/>
      <c r="BJ295" s="674"/>
      <c r="BK295" s="674"/>
      <c r="BL295" s="674"/>
      <c r="BM295" s="674"/>
      <c r="BN295" s="674"/>
      <c r="BO295" s="717"/>
      <c r="BP295" s="717"/>
      <c r="BQ295" s="717"/>
    </row>
    <row r="296" spans="1:69" ht="15" customHeight="1">
      <c r="A296" s="574"/>
      <c r="B296" s="693"/>
      <c r="C296" s="614" t="s">
        <v>1440</v>
      </c>
      <c r="D296" s="751">
        <v>2</v>
      </c>
      <c r="E296" s="751">
        <v>2</v>
      </c>
      <c r="F296" s="536">
        <f t="shared" si="9"/>
        <v>0</v>
      </c>
      <c r="G296" s="537" t="s">
        <v>1372</v>
      </c>
      <c r="H296" s="575"/>
      <c r="I296" s="715"/>
      <c r="J296" s="674"/>
      <c r="K296" s="674"/>
      <c r="L296" s="716"/>
      <c r="M296" s="674"/>
      <c r="N296" s="674"/>
      <c r="O296" s="674"/>
      <c r="P296" s="674"/>
      <c r="Q296" s="674"/>
      <c r="R296" s="674"/>
      <c r="S296" s="674"/>
      <c r="T296" s="674"/>
      <c r="U296" s="674"/>
      <c r="V296" s="674"/>
      <c r="W296" s="674"/>
      <c r="X296" s="674"/>
      <c r="Y296" s="674"/>
      <c r="Z296" s="674"/>
      <c r="AA296" s="674"/>
      <c r="AB296" s="674"/>
      <c r="AC296" s="674"/>
      <c r="AD296" s="674"/>
      <c r="AE296" s="674"/>
      <c r="AF296" s="674"/>
      <c r="AG296" s="674"/>
      <c r="AH296" s="674"/>
      <c r="AI296" s="674"/>
      <c r="AJ296" s="674"/>
      <c r="AK296" s="674"/>
      <c r="AL296" s="674"/>
      <c r="AM296" s="674"/>
      <c r="AN296" s="674"/>
      <c r="AO296" s="674"/>
      <c r="AP296" s="674"/>
      <c r="AQ296" s="674"/>
      <c r="AR296" s="674"/>
      <c r="AS296" s="674"/>
      <c r="AT296" s="674"/>
      <c r="AU296" s="674"/>
      <c r="AV296" s="674"/>
      <c r="AW296" s="674"/>
      <c r="AX296" s="674"/>
      <c r="AY296" s="674"/>
      <c r="AZ296" s="674"/>
      <c r="BA296" s="674"/>
      <c r="BB296" s="674"/>
      <c r="BC296" s="674"/>
      <c r="BD296" s="674"/>
      <c r="BE296" s="674"/>
      <c r="BF296" s="674"/>
      <c r="BG296" s="674"/>
      <c r="BH296" s="674"/>
      <c r="BI296" s="674"/>
      <c r="BJ296" s="674"/>
      <c r="BK296" s="674"/>
      <c r="BL296" s="674"/>
      <c r="BM296" s="674"/>
      <c r="BN296" s="674"/>
      <c r="BO296" s="717"/>
      <c r="BP296" s="717"/>
      <c r="BQ296" s="717"/>
    </row>
    <row r="297" spans="1:69" ht="15" customHeight="1">
      <c r="A297" s="574"/>
      <c r="B297" s="693"/>
      <c r="C297" s="614" t="s">
        <v>1952</v>
      </c>
      <c r="D297" s="751">
        <v>1</v>
      </c>
      <c r="E297" s="751">
        <v>0</v>
      </c>
      <c r="F297" s="536">
        <f t="shared" si="9"/>
        <v>-1</v>
      </c>
      <c r="G297" s="537" t="s">
        <v>1361</v>
      </c>
      <c r="H297" s="575"/>
      <c r="I297" s="715"/>
      <c r="J297" s="674"/>
      <c r="K297" s="674"/>
      <c r="L297" s="716"/>
      <c r="M297" s="674"/>
      <c r="N297" s="674"/>
      <c r="O297" s="674"/>
      <c r="P297" s="674"/>
      <c r="Q297" s="674"/>
      <c r="R297" s="674"/>
      <c r="S297" s="674"/>
      <c r="T297" s="674"/>
      <c r="U297" s="674"/>
      <c r="V297" s="674"/>
      <c r="W297" s="674"/>
      <c r="X297" s="674"/>
      <c r="Y297" s="674"/>
      <c r="Z297" s="674"/>
      <c r="AA297" s="674"/>
      <c r="AB297" s="674"/>
      <c r="AC297" s="674"/>
      <c r="AD297" s="674"/>
      <c r="AE297" s="674"/>
      <c r="AF297" s="674"/>
      <c r="AG297" s="674"/>
      <c r="AH297" s="674"/>
      <c r="AI297" s="674"/>
      <c r="AJ297" s="674"/>
      <c r="AK297" s="674"/>
      <c r="AL297" s="674"/>
      <c r="AM297" s="674"/>
      <c r="AN297" s="674"/>
      <c r="AO297" s="674"/>
      <c r="AP297" s="674"/>
      <c r="AQ297" s="674"/>
      <c r="AR297" s="674"/>
      <c r="AS297" s="674"/>
      <c r="AT297" s="674"/>
      <c r="AU297" s="674"/>
      <c r="AV297" s="674"/>
      <c r="AW297" s="674"/>
      <c r="AX297" s="674"/>
      <c r="AY297" s="674"/>
      <c r="AZ297" s="674"/>
      <c r="BA297" s="674"/>
      <c r="BB297" s="674"/>
      <c r="BC297" s="674"/>
      <c r="BD297" s="674"/>
      <c r="BE297" s="674"/>
      <c r="BF297" s="674"/>
      <c r="BG297" s="674"/>
      <c r="BH297" s="674"/>
      <c r="BI297" s="674"/>
      <c r="BJ297" s="674"/>
      <c r="BK297" s="674"/>
      <c r="BL297" s="674"/>
      <c r="BM297" s="674"/>
      <c r="BN297" s="674"/>
      <c r="BO297" s="717"/>
      <c r="BP297" s="717"/>
      <c r="BQ297" s="717"/>
    </row>
    <row r="298" spans="1:69" ht="15" customHeight="1">
      <c r="A298" s="574"/>
      <c r="B298" s="693"/>
      <c r="C298" s="614" t="s">
        <v>1888</v>
      </c>
      <c r="D298" s="751">
        <v>0</v>
      </c>
      <c r="E298" s="751">
        <v>1</v>
      </c>
      <c r="F298" s="536">
        <f t="shared" si="9"/>
        <v>1</v>
      </c>
      <c r="G298" s="615" t="s">
        <v>1852</v>
      </c>
      <c r="H298" s="575"/>
      <c r="I298" s="715"/>
      <c r="J298" s="674"/>
      <c r="K298" s="674"/>
      <c r="L298" s="716"/>
      <c r="M298" s="674"/>
      <c r="N298" s="674"/>
      <c r="O298" s="674"/>
      <c r="P298" s="674"/>
      <c r="Q298" s="674"/>
      <c r="R298" s="674"/>
      <c r="S298" s="674"/>
      <c r="T298" s="674"/>
      <c r="U298" s="674"/>
      <c r="V298" s="674"/>
      <c r="W298" s="674"/>
      <c r="X298" s="674"/>
      <c r="Y298" s="674"/>
      <c r="Z298" s="674"/>
      <c r="AA298" s="674"/>
      <c r="AB298" s="674"/>
      <c r="AC298" s="674"/>
      <c r="AD298" s="674"/>
      <c r="AE298" s="674"/>
      <c r="AF298" s="674"/>
      <c r="AG298" s="674"/>
      <c r="AH298" s="674"/>
      <c r="AI298" s="674"/>
      <c r="AJ298" s="674"/>
      <c r="AK298" s="674"/>
      <c r="AL298" s="674"/>
      <c r="AM298" s="674"/>
      <c r="AN298" s="674"/>
      <c r="AO298" s="674"/>
      <c r="AP298" s="674"/>
      <c r="AQ298" s="674"/>
      <c r="AR298" s="674"/>
      <c r="AS298" s="674"/>
      <c r="AT298" s="674"/>
      <c r="AU298" s="674"/>
      <c r="AV298" s="674"/>
      <c r="AW298" s="674"/>
      <c r="AX298" s="674"/>
      <c r="AY298" s="674"/>
      <c r="AZ298" s="674"/>
      <c r="BA298" s="674"/>
      <c r="BB298" s="674"/>
      <c r="BC298" s="674"/>
      <c r="BD298" s="674"/>
      <c r="BE298" s="674"/>
      <c r="BF298" s="674"/>
      <c r="BG298" s="674"/>
      <c r="BH298" s="674"/>
      <c r="BI298" s="674"/>
      <c r="BJ298" s="674"/>
      <c r="BK298" s="674"/>
      <c r="BL298" s="674"/>
      <c r="BM298" s="674"/>
      <c r="BN298" s="674"/>
      <c r="BO298" s="717"/>
      <c r="BP298" s="717"/>
      <c r="BQ298" s="717"/>
    </row>
    <row r="299" spans="1:69" ht="15" customHeight="1">
      <c r="A299" s="574"/>
      <c r="B299" s="693"/>
      <c r="C299" s="614" t="s">
        <v>423</v>
      </c>
      <c r="D299" s="751">
        <v>0</v>
      </c>
      <c r="E299" s="751">
        <v>0</v>
      </c>
      <c r="F299" s="536">
        <f t="shared" si="9"/>
        <v>0</v>
      </c>
      <c r="G299" s="537"/>
      <c r="H299" s="575"/>
      <c r="I299" s="715"/>
      <c r="J299" s="674"/>
      <c r="K299" s="674"/>
      <c r="L299" s="716"/>
      <c r="M299" s="674"/>
      <c r="N299" s="674"/>
      <c r="O299" s="674"/>
      <c r="P299" s="674"/>
      <c r="Q299" s="674"/>
      <c r="R299" s="674"/>
      <c r="S299" s="674"/>
      <c r="T299" s="674"/>
      <c r="U299" s="674"/>
      <c r="V299" s="674"/>
      <c r="W299" s="674"/>
      <c r="X299" s="674"/>
      <c r="Y299" s="674"/>
      <c r="Z299" s="674"/>
      <c r="AA299" s="674"/>
      <c r="AB299" s="674"/>
      <c r="AC299" s="674"/>
      <c r="AD299" s="674"/>
      <c r="AE299" s="674"/>
      <c r="AF299" s="674"/>
      <c r="AG299" s="674"/>
      <c r="AH299" s="674"/>
      <c r="AI299" s="674"/>
      <c r="AJ299" s="674"/>
      <c r="AK299" s="674"/>
      <c r="AL299" s="674"/>
      <c r="AM299" s="674"/>
      <c r="AN299" s="674"/>
      <c r="AO299" s="674"/>
      <c r="AP299" s="674"/>
      <c r="AQ299" s="674"/>
      <c r="AR299" s="674"/>
      <c r="AS299" s="674"/>
      <c r="AT299" s="674"/>
      <c r="AU299" s="674"/>
      <c r="AV299" s="674"/>
      <c r="AW299" s="674"/>
      <c r="AX299" s="674"/>
      <c r="AY299" s="674"/>
      <c r="AZ299" s="674"/>
      <c r="BA299" s="674"/>
      <c r="BB299" s="674"/>
      <c r="BC299" s="674"/>
      <c r="BD299" s="674"/>
      <c r="BE299" s="674"/>
      <c r="BF299" s="674"/>
      <c r="BG299" s="674"/>
      <c r="BH299" s="674"/>
      <c r="BI299" s="674"/>
      <c r="BJ299" s="674"/>
      <c r="BK299" s="674"/>
      <c r="BL299" s="674"/>
      <c r="BM299" s="674"/>
      <c r="BN299" s="674"/>
      <c r="BO299" s="717"/>
      <c r="BP299" s="717"/>
      <c r="BQ299" s="717"/>
    </row>
    <row r="300" spans="1:69" ht="15" customHeight="1">
      <c r="A300" s="574"/>
      <c r="B300" s="693"/>
      <c r="C300" s="614" t="s">
        <v>552</v>
      </c>
      <c r="D300" s="751">
        <v>1</v>
      </c>
      <c r="E300" s="751">
        <v>1</v>
      </c>
      <c r="F300" s="536">
        <f t="shared" si="9"/>
        <v>0</v>
      </c>
      <c r="G300" s="537"/>
      <c r="H300" s="575"/>
      <c r="I300" s="715"/>
      <c r="J300" s="674"/>
      <c r="K300" s="674"/>
      <c r="L300" s="716"/>
      <c r="M300" s="674"/>
      <c r="N300" s="674"/>
      <c r="O300" s="674"/>
      <c r="P300" s="674"/>
      <c r="Q300" s="674"/>
      <c r="R300" s="674"/>
      <c r="S300" s="674"/>
      <c r="T300" s="674"/>
      <c r="U300" s="674"/>
      <c r="V300" s="674"/>
      <c r="W300" s="674"/>
      <c r="X300" s="674"/>
      <c r="Y300" s="674"/>
      <c r="Z300" s="674"/>
      <c r="AA300" s="674"/>
      <c r="AB300" s="674"/>
      <c r="AC300" s="674"/>
      <c r="AD300" s="674"/>
      <c r="AE300" s="674"/>
      <c r="AF300" s="674"/>
      <c r="AG300" s="674"/>
      <c r="AH300" s="674"/>
      <c r="AI300" s="674"/>
      <c r="AJ300" s="674"/>
      <c r="AK300" s="674"/>
      <c r="AL300" s="674"/>
      <c r="AM300" s="674"/>
      <c r="AN300" s="674"/>
      <c r="AO300" s="674"/>
      <c r="AP300" s="674"/>
      <c r="AQ300" s="674"/>
      <c r="AR300" s="674"/>
      <c r="AS300" s="674"/>
      <c r="AT300" s="674"/>
      <c r="AU300" s="674"/>
      <c r="AV300" s="674"/>
      <c r="AW300" s="674"/>
      <c r="AX300" s="674"/>
      <c r="AY300" s="674"/>
      <c r="AZ300" s="674"/>
      <c r="BA300" s="674"/>
      <c r="BB300" s="674"/>
      <c r="BC300" s="674"/>
      <c r="BD300" s="674"/>
      <c r="BE300" s="674"/>
      <c r="BF300" s="674"/>
      <c r="BG300" s="674"/>
      <c r="BH300" s="674"/>
      <c r="BI300" s="674"/>
      <c r="BJ300" s="674"/>
      <c r="BK300" s="674"/>
      <c r="BL300" s="674"/>
      <c r="BM300" s="674"/>
      <c r="BN300" s="674"/>
      <c r="BO300" s="717"/>
      <c r="BP300" s="717"/>
      <c r="BQ300" s="717"/>
    </row>
    <row r="301" spans="1:69" ht="15" customHeight="1">
      <c r="A301" s="574"/>
      <c r="B301" s="700"/>
      <c r="C301" s="627" t="s">
        <v>758</v>
      </c>
      <c r="D301" s="761">
        <v>2</v>
      </c>
      <c r="E301" s="761">
        <v>2</v>
      </c>
      <c r="F301" s="603">
        <f t="shared" si="9"/>
        <v>0</v>
      </c>
      <c r="G301" s="604" t="s">
        <v>1513</v>
      </c>
      <c r="H301" s="575"/>
      <c r="I301" s="715"/>
      <c r="J301" s="674"/>
      <c r="K301" s="674"/>
      <c r="L301" s="716"/>
      <c r="M301" s="674"/>
      <c r="N301" s="674"/>
      <c r="O301" s="674"/>
      <c r="P301" s="674"/>
      <c r="Q301" s="674"/>
      <c r="R301" s="674"/>
      <c r="S301" s="674"/>
      <c r="T301" s="674"/>
      <c r="U301" s="674"/>
      <c r="V301" s="674"/>
      <c r="W301" s="674"/>
      <c r="X301" s="674"/>
      <c r="Y301" s="674"/>
      <c r="Z301" s="674"/>
      <c r="AA301" s="674"/>
      <c r="AB301" s="674"/>
      <c r="AC301" s="674"/>
      <c r="AD301" s="674"/>
      <c r="AE301" s="674"/>
      <c r="AF301" s="674"/>
      <c r="AG301" s="674"/>
      <c r="AH301" s="674"/>
      <c r="AI301" s="674"/>
      <c r="AJ301" s="674"/>
      <c r="AK301" s="674"/>
      <c r="AL301" s="674"/>
      <c r="AM301" s="674"/>
      <c r="AN301" s="674"/>
      <c r="AO301" s="674"/>
      <c r="AP301" s="674"/>
      <c r="AQ301" s="674"/>
      <c r="AR301" s="674"/>
      <c r="AS301" s="674"/>
      <c r="AT301" s="674"/>
      <c r="AU301" s="674"/>
      <c r="AV301" s="674"/>
      <c r="AW301" s="674"/>
      <c r="AX301" s="674"/>
      <c r="AY301" s="674"/>
      <c r="AZ301" s="674"/>
      <c r="BA301" s="674"/>
      <c r="BB301" s="674"/>
      <c r="BC301" s="674"/>
      <c r="BD301" s="674"/>
      <c r="BE301" s="674"/>
      <c r="BF301" s="674"/>
      <c r="BG301" s="674"/>
      <c r="BH301" s="674"/>
      <c r="BI301" s="674"/>
      <c r="BJ301" s="674"/>
      <c r="BK301" s="674"/>
      <c r="BL301" s="674"/>
      <c r="BM301" s="674"/>
      <c r="BN301" s="674"/>
      <c r="BO301" s="717"/>
      <c r="BP301" s="717"/>
      <c r="BQ301" s="717"/>
    </row>
    <row r="302" spans="1:69" ht="15" customHeight="1">
      <c r="A302" s="574"/>
      <c r="B302" s="643"/>
      <c r="C302" s="643"/>
      <c r="D302" s="643"/>
      <c r="E302" s="643"/>
      <c r="F302" s="643"/>
      <c r="G302" s="643"/>
      <c r="H302" s="575"/>
      <c r="I302" s="715"/>
      <c r="BO302" s="770"/>
      <c r="BP302" s="770"/>
      <c r="BQ302" s="770"/>
    </row>
    <row r="303" spans="1:69" ht="21" customHeight="1">
      <c r="A303" s="574"/>
      <c r="B303" s="583" t="s">
        <v>1953</v>
      </c>
      <c r="C303" s="643"/>
      <c r="D303" s="643"/>
      <c r="E303" s="643"/>
      <c r="F303" s="643"/>
      <c r="G303" s="643"/>
      <c r="H303" s="575"/>
      <c r="I303" s="715"/>
    </row>
    <row r="304" spans="1:69" ht="15" customHeight="1">
      <c r="A304" s="574"/>
      <c r="B304" s="702"/>
      <c r="C304" s="593" t="s">
        <v>1999</v>
      </c>
      <c r="D304" s="755">
        <v>4</v>
      </c>
      <c r="E304" s="755">
        <v>4</v>
      </c>
      <c r="F304" s="610">
        <f t="shared" ref="F304:F312" si="10">E304-D304</f>
        <v>0</v>
      </c>
      <c r="G304" s="600" t="s">
        <v>1927</v>
      </c>
      <c r="H304" s="575"/>
      <c r="I304" s="715"/>
      <c r="J304" s="764">
        <v>149</v>
      </c>
      <c r="K304" s="764">
        <v>150</v>
      </c>
      <c r="L304" s="764">
        <v>151</v>
      </c>
      <c r="M304" s="764">
        <v>152</v>
      </c>
    </row>
    <row r="305" spans="1:69" ht="15" customHeight="1">
      <c r="A305" s="574"/>
      <c r="B305" s="702"/>
      <c r="C305" s="593" t="s">
        <v>1932</v>
      </c>
      <c r="D305" s="755">
        <v>4</v>
      </c>
      <c r="E305" s="755">
        <v>4</v>
      </c>
      <c r="F305" s="610">
        <f t="shared" si="10"/>
        <v>0</v>
      </c>
      <c r="G305" s="600" t="s">
        <v>1970</v>
      </c>
      <c r="H305" s="575"/>
      <c r="I305" s="715"/>
      <c r="J305" s="764">
        <v>3</v>
      </c>
      <c r="K305" s="764">
        <v>4</v>
      </c>
      <c r="L305" s="764">
        <v>5</v>
      </c>
      <c r="M305" s="764">
        <v>6</v>
      </c>
    </row>
    <row r="306" spans="1:69" ht="15.75" customHeight="1">
      <c r="A306" s="574"/>
      <c r="B306" s="693"/>
      <c r="C306" s="598" t="s">
        <v>1999</v>
      </c>
      <c r="D306" s="771">
        <v>4</v>
      </c>
      <c r="E306" s="771">
        <v>4</v>
      </c>
      <c r="F306" s="631">
        <f t="shared" si="10"/>
        <v>0</v>
      </c>
      <c r="G306" s="600" t="s">
        <v>1927</v>
      </c>
      <c r="H306" s="575"/>
      <c r="I306" s="715"/>
      <c r="J306" s="764">
        <v>153</v>
      </c>
      <c r="K306" s="764">
        <v>154</v>
      </c>
      <c r="L306" s="764">
        <v>155</v>
      </c>
      <c r="M306" s="764">
        <v>156</v>
      </c>
    </row>
    <row r="307" spans="1:69" ht="15.75" customHeight="1">
      <c r="A307" s="574"/>
      <c r="B307" s="693"/>
      <c r="C307" s="598" t="s">
        <v>2000</v>
      </c>
      <c r="D307" s="771">
        <v>4</v>
      </c>
      <c r="E307" s="771">
        <v>4</v>
      </c>
      <c r="F307" s="631">
        <f t="shared" si="10"/>
        <v>0</v>
      </c>
      <c r="G307" s="600" t="s">
        <v>1970</v>
      </c>
      <c r="H307" s="575"/>
      <c r="I307" s="715"/>
      <c r="J307" s="764">
        <v>3</v>
      </c>
      <c r="K307" s="764">
        <v>4</v>
      </c>
      <c r="L307" s="764">
        <v>5</v>
      </c>
      <c r="M307" s="764">
        <v>6</v>
      </c>
    </row>
    <row r="308" spans="1:69" ht="15.75" customHeight="1">
      <c r="A308" s="574"/>
      <c r="B308" s="693"/>
      <c r="C308" s="598" t="s">
        <v>2001</v>
      </c>
      <c r="D308" s="771">
        <v>4</v>
      </c>
      <c r="E308" s="771">
        <v>4</v>
      </c>
      <c r="F308" s="631">
        <f t="shared" si="10"/>
        <v>0</v>
      </c>
      <c r="G308" s="600" t="s">
        <v>1927</v>
      </c>
      <c r="H308" s="575"/>
      <c r="I308" s="715"/>
      <c r="J308" s="764">
        <v>145</v>
      </c>
      <c r="K308" s="764">
        <v>146</v>
      </c>
      <c r="L308" s="764">
        <v>147</v>
      </c>
      <c r="M308" s="764">
        <v>148</v>
      </c>
    </row>
    <row r="309" spans="1:69" ht="15.75" customHeight="1">
      <c r="A309" s="574"/>
      <c r="B309" s="693"/>
      <c r="C309" s="598" t="s">
        <v>2002</v>
      </c>
      <c r="D309" s="771">
        <v>4</v>
      </c>
      <c r="E309" s="771">
        <v>4</v>
      </c>
      <c r="F309" s="631">
        <f t="shared" si="10"/>
        <v>0</v>
      </c>
      <c r="G309" s="697" t="s">
        <v>1927</v>
      </c>
      <c r="H309" s="575"/>
      <c r="I309" s="715"/>
      <c r="J309" s="764">
        <v>3</v>
      </c>
      <c r="K309" s="764">
        <v>6</v>
      </c>
      <c r="L309" s="764">
        <v>9</v>
      </c>
      <c r="M309" s="764">
        <v>12</v>
      </c>
    </row>
    <row r="310" spans="1:69" ht="15.75" customHeight="1">
      <c r="A310" s="574"/>
      <c r="B310" s="693"/>
      <c r="C310" s="598" t="s">
        <v>2003</v>
      </c>
      <c r="D310" s="771">
        <v>4</v>
      </c>
      <c r="E310" s="771">
        <v>4</v>
      </c>
      <c r="F310" s="631">
        <f t="shared" si="10"/>
        <v>0</v>
      </c>
      <c r="G310" s="697" t="s">
        <v>1970</v>
      </c>
      <c r="H310" s="575"/>
      <c r="I310" s="715"/>
      <c r="J310" s="764">
        <v>157</v>
      </c>
      <c r="K310" s="764">
        <v>158</v>
      </c>
      <c r="L310" s="764">
        <v>159</v>
      </c>
      <c r="M310" s="764">
        <v>160</v>
      </c>
    </row>
    <row r="311" spans="1:69" ht="15.75" customHeight="1">
      <c r="A311" s="574"/>
      <c r="B311" s="693"/>
      <c r="C311" s="598" t="s">
        <v>2004</v>
      </c>
      <c r="D311" s="771">
        <v>0</v>
      </c>
      <c r="E311" s="771">
        <v>2</v>
      </c>
      <c r="F311" s="631">
        <f t="shared" si="10"/>
        <v>2</v>
      </c>
      <c r="G311" s="697" t="s">
        <v>1970</v>
      </c>
      <c r="H311" s="575"/>
      <c r="I311" s="715"/>
    </row>
    <row r="312" spans="1:69" ht="15" customHeight="1">
      <c r="A312" s="574"/>
      <c r="B312" s="700"/>
      <c r="C312" s="640" t="s">
        <v>1957</v>
      </c>
      <c r="D312" s="769">
        <v>4</v>
      </c>
      <c r="E312" s="769">
        <v>4</v>
      </c>
      <c r="F312" s="659">
        <f t="shared" si="10"/>
        <v>0</v>
      </c>
      <c r="G312" s="604" t="s">
        <v>1927</v>
      </c>
      <c r="H312" s="575"/>
      <c r="I312" s="715"/>
      <c r="J312" s="764">
        <v>161</v>
      </c>
      <c r="K312" s="764">
        <v>162</v>
      </c>
      <c r="L312" s="764">
        <v>163</v>
      </c>
      <c r="M312" s="764">
        <v>164</v>
      </c>
      <c r="N312" s="764">
        <v>165</v>
      </c>
      <c r="O312" s="764">
        <v>166</v>
      </c>
      <c r="P312" s="764">
        <v>167</v>
      </c>
      <c r="Q312" s="764">
        <v>168</v>
      </c>
    </row>
    <row r="313" spans="1:69" ht="9.9499999999999993" customHeight="1">
      <c r="A313" s="574"/>
      <c r="B313" s="642"/>
      <c r="C313" s="643"/>
      <c r="D313" s="643"/>
      <c r="E313" s="643"/>
      <c r="F313" s="643"/>
      <c r="G313" s="643"/>
      <c r="H313" s="575"/>
      <c r="I313" s="715"/>
      <c r="J313" s="743"/>
      <c r="K313" s="743"/>
      <c r="L313" s="735"/>
      <c r="M313" s="743"/>
      <c r="N313" s="743"/>
      <c r="O313" s="743"/>
      <c r="P313" s="743"/>
      <c r="Q313" s="743"/>
      <c r="R313" s="743"/>
      <c r="S313" s="743"/>
      <c r="T313" s="743"/>
      <c r="U313" s="743"/>
      <c r="V313" s="743"/>
      <c r="W313" s="743"/>
      <c r="X313" s="743"/>
      <c r="Y313" s="743"/>
      <c r="Z313" s="743"/>
      <c r="AA313" s="743"/>
      <c r="AB313" s="743"/>
      <c r="AC313" s="743"/>
      <c r="AD313" s="743"/>
      <c r="AE313" s="743"/>
      <c r="AF313" s="743"/>
      <c r="AG313" s="743"/>
      <c r="AH313" s="743"/>
      <c r="AI313" s="743"/>
      <c r="AJ313" s="743"/>
      <c r="AK313" s="743"/>
      <c r="AL313" s="743"/>
      <c r="AM313" s="743"/>
      <c r="AN313" s="743"/>
      <c r="AO313" s="743"/>
      <c r="AP313" s="743"/>
      <c r="AQ313" s="743"/>
      <c r="AR313" s="743"/>
      <c r="AS313" s="743"/>
      <c r="AT313" s="743"/>
      <c r="AU313" s="743"/>
      <c r="AV313" s="743"/>
      <c r="AW313" s="743"/>
      <c r="AX313" s="743"/>
      <c r="AY313" s="743"/>
      <c r="AZ313" s="743"/>
      <c r="BA313" s="743"/>
      <c r="BB313" s="743"/>
      <c r="BC313" s="743"/>
      <c r="BD313" s="743"/>
      <c r="BE313" s="743"/>
      <c r="BF313" s="743"/>
      <c r="BG313" s="743"/>
      <c r="BH313" s="743"/>
      <c r="BI313" s="743"/>
      <c r="BJ313" s="743"/>
      <c r="BK313" s="743"/>
      <c r="BL313" s="743"/>
      <c r="BM313" s="743"/>
      <c r="BN313" s="743"/>
      <c r="BO313" s="743"/>
      <c r="BP313" s="743"/>
      <c r="BQ313" s="743"/>
    </row>
    <row r="314" spans="1:69" ht="21" customHeight="1">
      <c r="A314" s="574"/>
      <c r="B314" s="583" t="s">
        <v>1614</v>
      </c>
      <c r="C314" s="643"/>
      <c r="D314" s="643"/>
      <c r="E314" s="643"/>
      <c r="F314" s="643"/>
      <c r="G314" s="643"/>
      <c r="H314" s="575"/>
      <c r="I314" s="715"/>
    </row>
    <row r="315" spans="1:69" ht="15" customHeight="1">
      <c r="A315" s="574"/>
      <c r="B315" s="702"/>
      <c r="C315" s="593" t="s">
        <v>1784</v>
      </c>
      <c r="D315" s="755">
        <v>2</v>
      </c>
      <c r="E315" s="755">
        <v>2</v>
      </c>
      <c r="F315" s="610">
        <f t="shared" ref="F315:F320" si="11">E315-D315</f>
        <v>0</v>
      </c>
      <c r="G315" s="600"/>
      <c r="H315" s="575"/>
      <c r="I315" s="715"/>
    </row>
    <row r="316" spans="1:69" ht="15.75" customHeight="1">
      <c r="A316" s="574"/>
      <c r="B316" s="693"/>
      <c r="C316" s="598" t="s">
        <v>1321</v>
      </c>
      <c r="D316" s="771">
        <v>2</v>
      </c>
      <c r="E316" s="771">
        <v>2</v>
      </c>
      <c r="F316" s="631">
        <f t="shared" si="11"/>
        <v>0</v>
      </c>
      <c r="G316" s="600" t="s">
        <v>1322</v>
      </c>
      <c r="H316" s="575"/>
      <c r="I316" s="715"/>
    </row>
    <row r="317" spans="1:69" ht="15.75" customHeight="1">
      <c r="A317" s="574"/>
      <c r="B317" s="693"/>
      <c r="C317" s="598" t="s">
        <v>1323</v>
      </c>
      <c r="D317" s="771">
        <v>0</v>
      </c>
      <c r="E317" s="771">
        <v>0</v>
      </c>
      <c r="F317" s="657">
        <f t="shared" si="11"/>
        <v>0</v>
      </c>
      <c r="G317" s="597" t="s">
        <v>1785</v>
      </c>
      <c r="H317" s="575"/>
      <c r="I317" s="715"/>
    </row>
    <row r="318" spans="1:69" ht="15.75" customHeight="1">
      <c r="A318" s="574"/>
      <c r="B318" s="693"/>
      <c r="C318" s="598" t="s">
        <v>917</v>
      </c>
      <c r="D318" s="771">
        <v>1</v>
      </c>
      <c r="E318" s="776">
        <v>1</v>
      </c>
      <c r="F318" s="631">
        <f t="shared" si="11"/>
        <v>0</v>
      </c>
      <c r="G318" s="774" t="s">
        <v>1322</v>
      </c>
      <c r="H318" s="575"/>
      <c r="I318" s="715"/>
    </row>
    <row r="319" spans="1:69" ht="15.75" customHeight="1">
      <c r="A319" s="574"/>
      <c r="B319" s="693"/>
      <c r="C319" s="598" t="s">
        <v>2005</v>
      </c>
      <c r="D319" s="771">
        <v>2</v>
      </c>
      <c r="E319" s="771">
        <v>2</v>
      </c>
      <c r="F319" s="652">
        <f t="shared" si="11"/>
        <v>0</v>
      </c>
      <c r="G319" s="600"/>
      <c r="H319" s="575"/>
      <c r="I319" s="715"/>
    </row>
    <row r="320" spans="1:69" ht="15" customHeight="1">
      <c r="A320" s="574"/>
      <c r="B320" s="700"/>
      <c r="C320" s="640" t="s">
        <v>769</v>
      </c>
      <c r="D320" s="769">
        <v>1</v>
      </c>
      <c r="E320" s="769">
        <v>1</v>
      </c>
      <c r="F320" s="659">
        <f t="shared" si="11"/>
        <v>0</v>
      </c>
      <c r="G320" s="604"/>
      <c r="H320" s="575"/>
      <c r="I320" s="715"/>
    </row>
    <row r="321" spans="1:69" ht="9.9499999999999993" customHeight="1">
      <c r="A321" s="574"/>
      <c r="B321" s="642"/>
      <c r="C321" s="643"/>
      <c r="D321" s="643"/>
      <c r="E321" s="643"/>
      <c r="F321" s="643"/>
      <c r="G321" s="643"/>
      <c r="H321" s="575"/>
      <c r="I321" s="715"/>
    </row>
    <row r="322" spans="1:69" ht="21" customHeight="1">
      <c r="A322" s="574"/>
      <c r="B322" s="583" t="s">
        <v>950</v>
      </c>
      <c r="C322" s="643"/>
      <c r="D322" s="643"/>
      <c r="E322" s="643"/>
      <c r="F322" s="643"/>
      <c r="G322" s="643"/>
      <c r="H322" s="575"/>
      <c r="I322" s="715"/>
      <c r="J322" s="737"/>
      <c r="K322" s="737"/>
      <c r="L322" s="738"/>
      <c r="M322" s="737"/>
      <c r="N322" s="737"/>
      <c r="O322" s="737"/>
      <c r="P322" s="737"/>
      <c r="Q322" s="737"/>
      <c r="R322" s="737"/>
      <c r="S322" s="737"/>
      <c r="T322" s="737"/>
      <c r="U322" s="737"/>
      <c r="V322" s="737"/>
      <c r="W322" s="737"/>
      <c r="X322" s="737"/>
      <c r="Y322" s="737"/>
      <c r="Z322" s="737"/>
      <c r="AA322" s="737"/>
      <c r="AB322" s="737"/>
      <c r="AC322" s="737"/>
      <c r="AD322" s="737"/>
      <c r="AE322" s="737"/>
      <c r="AF322" s="737"/>
      <c r="AG322" s="737"/>
      <c r="AH322" s="737"/>
      <c r="AI322" s="737"/>
      <c r="AJ322" s="737"/>
      <c r="AK322" s="737"/>
      <c r="AL322" s="737"/>
      <c r="AM322" s="737"/>
      <c r="AN322" s="737"/>
      <c r="AO322" s="737"/>
      <c r="AP322" s="737"/>
      <c r="AQ322" s="737"/>
      <c r="AR322" s="737"/>
      <c r="AS322" s="737"/>
      <c r="AT322" s="737"/>
      <c r="AU322" s="737"/>
      <c r="AV322" s="737"/>
      <c r="AW322" s="737"/>
      <c r="AX322" s="737"/>
      <c r="AY322" s="737"/>
      <c r="AZ322" s="737"/>
      <c r="BA322" s="737"/>
      <c r="BB322" s="737"/>
      <c r="BC322" s="737"/>
      <c r="BD322" s="737"/>
      <c r="BE322" s="737"/>
      <c r="BF322" s="737"/>
      <c r="BG322" s="737"/>
      <c r="BH322" s="737"/>
      <c r="BI322" s="737"/>
      <c r="BJ322" s="737"/>
      <c r="BK322" s="737"/>
      <c r="BL322" s="737"/>
      <c r="BM322" s="737"/>
      <c r="BN322" s="737"/>
      <c r="BO322" s="737"/>
      <c r="BP322" s="737"/>
      <c r="BQ322" s="737"/>
    </row>
    <row r="323" spans="1:69" ht="15" customHeight="1">
      <c r="A323" s="574"/>
      <c r="B323" s="692"/>
      <c r="C323" s="585" t="s">
        <v>560</v>
      </c>
      <c r="D323" s="762">
        <v>1</v>
      </c>
      <c r="E323" s="762">
        <v>1</v>
      </c>
      <c r="F323" s="607">
        <f t="shared" ref="F323:F340" si="12">E323-D323</f>
        <v>0</v>
      </c>
      <c r="G323" s="608"/>
      <c r="H323" s="575"/>
      <c r="I323" s="715"/>
      <c r="J323" s="674">
        <v>0</v>
      </c>
      <c r="K323" s="674"/>
      <c r="L323" s="716"/>
      <c r="M323" s="674"/>
      <c r="N323" s="674"/>
      <c r="O323" s="674"/>
      <c r="P323" s="674"/>
      <c r="Q323" s="674"/>
      <c r="R323" s="674"/>
      <c r="S323" s="674"/>
      <c r="T323" s="674"/>
      <c r="U323" s="674"/>
      <c r="V323" s="674"/>
      <c r="W323" s="674"/>
      <c r="X323" s="674"/>
      <c r="Y323" s="674"/>
      <c r="Z323" s="674"/>
      <c r="AA323" s="674"/>
      <c r="AB323" s="674"/>
      <c r="AC323" s="674"/>
      <c r="AD323" s="674"/>
      <c r="AE323" s="674"/>
      <c r="AF323" s="674"/>
      <c r="AG323" s="674"/>
      <c r="AH323" s="674"/>
      <c r="AI323" s="674"/>
      <c r="AJ323" s="674"/>
      <c r="AK323" s="674"/>
      <c r="AL323" s="674"/>
      <c r="AM323" s="674"/>
      <c r="AN323" s="674"/>
      <c r="AO323" s="674"/>
      <c r="AP323" s="674"/>
      <c r="AQ323" s="674"/>
      <c r="AR323" s="674"/>
      <c r="AS323" s="674"/>
      <c r="AT323" s="674"/>
      <c r="AU323" s="674"/>
      <c r="AV323" s="674"/>
      <c r="AW323" s="674"/>
      <c r="AX323" s="674"/>
      <c r="AY323" s="674"/>
      <c r="AZ323" s="674"/>
      <c r="BA323" s="674"/>
      <c r="BB323" s="674"/>
      <c r="BC323" s="674"/>
      <c r="BD323" s="674"/>
      <c r="BE323" s="674"/>
      <c r="BF323" s="674"/>
      <c r="BG323" s="674"/>
      <c r="BH323" s="674"/>
      <c r="BI323" s="674"/>
      <c r="BJ323" s="674"/>
      <c r="BK323" s="674"/>
      <c r="BL323" s="674"/>
      <c r="BM323" s="674"/>
      <c r="BN323" s="674"/>
      <c r="BO323" s="717">
        <v>1</v>
      </c>
      <c r="BP323" s="717"/>
      <c r="BQ323" s="717"/>
    </row>
    <row r="324" spans="1:69" ht="15" customHeight="1">
      <c r="A324" s="574"/>
      <c r="B324" s="693"/>
      <c r="C324" s="614" t="s">
        <v>1281</v>
      </c>
      <c r="D324" s="751">
        <v>2</v>
      </c>
      <c r="E324" s="751">
        <v>2</v>
      </c>
      <c r="F324" s="536">
        <f t="shared" si="12"/>
        <v>0</v>
      </c>
      <c r="G324" s="537"/>
      <c r="H324" s="575"/>
      <c r="I324" s="715"/>
      <c r="J324" s="674"/>
      <c r="K324" s="674"/>
      <c r="L324" s="716"/>
      <c r="M324" s="674"/>
      <c r="N324" s="674"/>
      <c r="O324" s="674"/>
      <c r="P324" s="674"/>
      <c r="Q324" s="674"/>
      <c r="R324" s="674"/>
      <c r="S324" s="674"/>
      <c r="T324" s="674"/>
      <c r="U324" s="674"/>
      <c r="V324" s="674"/>
      <c r="W324" s="674"/>
      <c r="X324" s="674"/>
      <c r="Y324" s="674"/>
      <c r="Z324" s="674"/>
      <c r="AA324" s="674"/>
      <c r="AB324" s="674"/>
      <c r="AC324" s="674"/>
      <c r="AD324" s="674"/>
      <c r="AE324" s="674"/>
      <c r="AF324" s="674"/>
      <c r="AG324" s="674"/>
      <c r="AH324" s="674"/>
      <c r="AI324" s="674"/>
      <c r="AJ324" s="674"/>
      <c r="AK324" s="674"/>
      <c r="AL324" s="674"/>
      <c r="AM324" s="674"/>
      <c r="AN324" s="674"/>
      <c r="AO324" s="674"/>
      <c r="AP324" s="674"/>
      <c r="AQ324" s="674"/>
      <c r="AR324" s="674"/>
      <c r="AS324" s="674"/>
      <c r="AT324" s="674"/>
      <c r="AU324" s="674"/>
      <c r="AV324" s="674"/>
      <c r="AW324" s="674"/>
      <c r="AX324" s="674"/>
      <c r="AY324" s="674"/>
      <c r="AZ324" s="674"/>
      <c r="BA324" s="674"/>
      <c r="BB324" s="674"/>
      <c r="BC324" s="674"/>
      <c r="BD324" s="674"/>
      <c r="BE324" s="674"/>
      <c r="BF324" s="674"/>
      <c r="BG324" s="674"/>
      <c r="BH324" s="674"/>
      <c r="BI324" s="674"/>
      <c r="BJ324" s="674"/>
      <c r="BK324" s="674"/>
      <c r="BL324" s="674"/>
      <c r="BM324" s="674"/>
      <c r="BN324" s="674"/>
      <c r="BO324" s="717"/>
      <c r="BP324" s="717"/>
      <c r="BQ324" s="717"/>
    </row>
    <row r="325" spans="1:69" ht="15" customHeight="1">
      <c r="A325" s="574"/>
      <c r="B325" s="693"/>
      <c r="C325" s="614" t="s">
        <v>1282</v>
      </c>
      <c r="D325" s="751">
        <v>6</v>
      </c>
      <c r="E325" s="751">
        <v>6</v>
      </c>
      <c r="F325" s="536">
        <f t="shared" si="12"/>
        <v>0</v>
      </c>
      <c r="G325" s="537"/>
      <c r="H325" s="575"/>
      <c r="I325" s="715"/>
      <c r="J325" s="718">
        <v>136</v>
      </c>
      <c r="K325" s="718">
        <v>137</v>
      </c>
      <c r="L325" s="718">
        <v>138</v>
      </c>
      <c r="M325" s="718">
        <v>139</v>
      </c>
      <c r="N325" s="718">
        <v>140</v>
      </c>
      <c r="O325" s="718">
        <v>141</v>
      </c>
      <c r="P325" s="674"/>
      <c r="Q325" s="674"/>
      <c r="R325" s="674"/>
      <c r="S325" s="674"/>
      <c r="T325" s="674"/>
      <c r="U325" s="674"/>
      <c r="V325" s="674"/>
      <c r="W325" s="674"/>
      <c r="X325" s="674"/>
      <c r="Y325" s="674"/>
      <c r="Z325" s="674"/>
      <c r="AA325" s="674"/>
      <c r="AB325" s="674"/>
      <c r="AC325" s="674"/>
      <c r="AD325" s="674"/>
      <c r="AE325" s="674"/>
      <c r="AF325" s="674"/>
      <c r="AG325" s="674"/>
      <c r="AH325" s="674"/>
      <c r="AI325" s="674"/>
      <c r="AJ325" s="674"/>
      <c r="AK325" s="674"/>
      <c r="AL325" s="674"/>
      <c r="AM325" s="674"/>
      <c r="AN325" s="674"/>
      <c r="AO325" s="674"/>
      <c r="AP325" s="674"/>
      <c r="AQ325" s="674"/>
      <c r="AR325" s="674"/>
      <c r="AS325" s="674"/>
      <c r="AT325" s="674"/>
      <c r="AU325" s="674"/>
      <c r="AV325" s="674"/>
      <c r="AW325" s="674"/>
      <c r="AX325" s="674"/>
      <c r="AY325" s="674"/>
      <c r="AZ325" s="674"/>
      <c r="BA325" s="674"/>
      <c r="BB325" s="674"/>
      <c r="BC325" s="674"/>
      <c r="BD325" s="674"/>
      <c r="BE325" s="674"/>
      <c r="BF325" s="674"/>
      <c r="BG325" s="674"/>
      <c r="BH325" s="674"/>
      <c r="BI325" s="674"/>
      <c r="BJ325" s="674"/>
      <c r="BK325" s="674"/>
      <c r="BL325" s="674"/>
      <c r="BM325" s="674"/>
      <c r="BN325" s="674"/>
      <c r="BO325" s="717">
        <v>6</v>
      </c>
      <c r="BP325" s="717"/>
      <c r="BQ325" s="717"/>
    </row>
    <row r="326" spans="1:69" ht="15" customHeight="1">
      <c r="A326" s="574"/>
      <c r="B326" s="693"/>
      <c r="C326" s="614" t="s">
        <v>1283</v>
      </c>
      <c r="D326" s="751">
        <v>6</v>
      </c>
      <c r="E326" s="751">
        <v>6</v>
      </c>
      <c r="F326" s="536">
        <f t="shared" si="12"/>
        <v>0</v>
      </c>
      <c r="G326" s="537"/>
      <c r="H326" s="575"/>
      <c r="I326" s="715"/>
      <c r="J326" s="674"/>
      <c r="K326" s="674"/>
      <c r="L326" s="716"/>
      <c r="M326" s="674"/>
      <c r="N326" s="674"/>
      <c r="O326" s="674"/>
      <c r="P326" s="674"/>
      <c r="Q326" s="674"/>
      <c r="R326" s="674"/>
      <c r="S326" s="674"/>
      <c r="T326" s="674"/>
      <c r="U326" s="674"/>
      <c r="V326" s="674"/>
      <c r="W326" s="674"/>
      <c r="X326" s="674"/>
      <c r="Y326" s="674"/>
      <c r="Z326" s="674"/>
      <c r="AA326" s="674"/>
      <c r="AB326" s="674"/>
      <c r="AC326" s="674"/>
      <c r="AD326" s="674"/>
      <c r="AE326" s="674"/>
      <c r="AF326" s="674"/>
      <c r="AG326" s="674"/>
      <c r="AH326" s="674"/>
      <c r="AI326" s="674"/>
      <c r="AJ326" s="674"/>
      <c r="AK326" s="674"/>
      <c r="AL326" s="674"/>
      <c r="AM326" s="674"/>
      <c r="AN326" s="674"/>
      <c r="AO326" s="674"/>
      <c r="AP326" s="674"/>
      <c r="AQ326" s="674"/>
      <c r="AR326" s="674"/>
      <c r="AS326" s="674"/>
      <c r="AT326" s="674"/>
      <c r="AU326" s="674"/>
      <c r="AV326" s="674"/>
      <c r="AW326" s="674"/>
      <c r="AX326" s="674"/>
      <c r="AY326" s="674"/>
      <c r="AZ326" s="674"/>
      <c r="BA326" s="674"/>
      <c r="BB326" s="674"/>
      <c r="BC326" s="674"/>
      <c r="BD326" s="674"/>
      <c r="BE326" s="674"/>
      <c r="BF326" s="674"/>
      <c r="BG326" s="674"/>
      <c r="BH326" s="674"/>
      <c r="BI326" s="674"/>
      <c r="BJ326" s="674"/>
      <c r="BK326" s="674"/>
      <c r="BL326" s="674"/>
      <c r="BM326" s="674"/>
      <c r="BN326" s="674"/>
      <c r="BO326" s="717"/>
      <c r="BP326" s="717"/>
      <c r="BQ326" s="717"/>
    </row>
    <row r="327" spans="1:69" ht="15" customHeight="1">
      <c r="A327" s="574"/>
      <c r="B327" s="693"/>
      <c r="C327" s="614" t="s">
        <v>1147</v>
      </c>
      <c r="D327" s="751">
        <v>4</v>
      </c>
      <c r="E327" s="751">
        <v>4</v>
      </c>
      <c r="F327" s="536">
        <f t="shared" si="12"/>
        <v>0</v>
      </c>
      <c r="G327" s="537"/>
      <c r="H327" s="575"/>
      <c r="I327" s="715"/>
      <c r="J327" s="674"/>
      <c r="K327" s="674"/>
      <c r="L327" s="716"/>
      <c r="M327" s="674"/>
      <c r="N327" s="674"/>
      <c r="O327" s="674"/>
      <c r="P327" s="674"/>
      <c r="Q327" s="674"/>
      <c r="R327" s="674"/>
      <c r="S327" s="674"/>
      <c r="T327" s="674"/>
      <c r="U327" s="674"/>
      <c r="V327" s="674"/>
      <c r="W327" s="674"/>
      <c r="X327" s="674"/>
      <c r="Y327" s="674"/>
      <c r="Z327" s="674"/>
      <c r="AA327" s="674"/>
      <c r="AB327" s="674"/>
      <c r="AC327" s="674"/>
      <c r="AD327" s="674"/>
      <c r="AE327" s="674"/>
      <c r="AF327" s="674"/>
      <c r="AG327" s="674"/>
      <c r="AH327" s="674"/>
      <c r="AI327" s="674"/>
      <c r="AJ327" s="674"/>
      <c r="AK327" s="674"/>
      <c r="AL327" s="674"/>
      <c r="AM327" s="674"/>
      <c r="AN327" s="674"/>
      <c r="AO327" s="674"/>
      <c r="AP327" s="674"/>
      <c r="AQ327" s="674"/>
      <c r="AR327" s="674"/>
      <c r="AS327" s="674"/>
      <c r="AT327" s="674"/>
      <c r="AU327" s="674"/>
      <c r="AV327" s="674"/>
      <c r="AW327" s="674"/>
      <c r="AX327" s="674"/>
      <c r="AY327" s="674"/>
      <c r="AZ327" s="674"/>
      <c r="BA327" s="674"/>
      <c r="BB327" s="674"/>
      <c r="BC327" s="674"/>
      <c r="BD327" s="674"/>
      <c r="BE327" s="674"/>
      <c r="BF327" s="674"/>
      <c r="BG327" s="674"/>
      <c r="BH327" s="674"/>
      <c r="BI327" s="674"/>
      <c r="BJ327" s="674"/>
      <c r="BK327" s="674"/>
      <c r="BL327" s="674"/>
      <c r="BM327" s="674"/>
      <c r="BN327" s="674"/>
      <c r="BO327" s="717"/>
      <c r="BP327" s="717"/>
      <c r="BQ327" s="717"/>
    </row>
    <row r="328" spans="1:69" ht="15" customHeight="1">
      <c r="A328" s="574"/>
      <c r="B328" s="693"/>
      <c r="C328" s="614" t="s">
        <v>1097</v>
      </c>
      <c r="D328" s="751">
        <v>5</v>
      </c>
      <c r="E328" s="751">
        <v>5</v>
      </c>
      <c r="F328" s="536">
        <f t="shared" si="12"/>
        <v>0</v>
      </c>
      <c r="G328" s="615"/>
      <c r="H328" s="575"/>
      <c r="I328" s="715"/>
      <c r="J328" s="674"/>
      <c r="K328" s="674"/>
      <c r="L328" s="716"/>
      <c r="M328" s="674"/>
      <c r="N328" s="674"/>
      <c r="O328" s="674"/>
      <c r="P328" s="674"/>
      <c r="Q328" s="674"/>
      <c r="R328" s="674"/>
      <c r="S328" s="674"/>
      <c r="T328" s="674"/>
      <c r="U328" s="674"/>
      <c r="V328" s="674"/>
      <c r="W328" s="674"/>
      <c r="X328" s="674"/>
      <c r="Y328" s="674"/>
      <c r="Z328" s="674"/>
      <c r="AA328" s="674"/>
      <c r="AB328" s="674"/>
      <c r="AC328" s="674"/>
      <c r="AD328" s="674"/>
      <c r="AE328" s="674"/>
      <c r="AF328" s="674"/>
      <c r="AG328" s="674"/>
      <c r="AH328" s="674"/>
      <c r="AI328" s="674"/>
      <c r="AJ328" s="674"/>
      <c r="AK328" s="674"/>
      <c r="AL328" s="674"/>
      <c r="AM328" s="674"/>
      <c r="AN328" s="674"/>
      <c r="AO328" s="674"/>
      <c r="AP328" s="674"/>
      <c r="AQ328" s="674"/>
      <c r="AR328" s="674"/>
      <c r="AS328" s="674"/>
      <c r="AT328" s="674"/>
      <c r="AU328" s="674"/>
      <c r="AV328" s="674"/>
      <c r="AW328" s="674"/>
      <c r="AX328" s="674"/>
      <c r="AY328" s="674"/>
      <c r="AZ328" s="674"/>
      <c r="BA328" s="674"/>
      <c r="BB328" s="674"/>
      <c r="BC328" s="674"/>
      <c r="BD328" s="674"/>
      <c r="BE328" s="674"/>
      <c r="BF328" s="674"/>
      <c r="BG328" s="674"/>
      <c r="BH328" s="674"/>
      <c r="BI328" s="674"/>
      <c r="BJ328" s="674"/>
      <c r="BK328" s="674"/>
      <c r="BL328" s="674"/>
      <c r="BM328" s="674"/>
      <c r="BN328" s="674"/>
      <c r="BO328" s="717"/>
      <c r="BP328" s="717"/>
      <c r="BQ328" s="717"/>
    </row>
    <row r="329" spans="1:69" ht="15" customHeight="1">
      <c r="A329" s="574"/>
      <c r="B329" s="693"/>
      <c r="C329" s="614" t="s">
        <v>1516</v>
      </c>
      <c r="D329" s="751">
        <v>1</v>
      </c>
      <c r="E329" s="751">
        <v>1</v>
      </c>
      <c r="F329" s="536">
        <f t="shared" si="12"/>
        <v>0</v>
      </c>
      <c r="G329" s="537" t="s">
        <v>1372</v>
      </c>
      <c r="H329" s="575"/>
      <c r="I329" s="715"/>
      <c r="J329" s="674">
        <v>0</v>
      </c>
      <c r="K329" s="674"/>
      <c r="L329" s="716"/>
      <c r="M329" s="674"/>
      <c r="N329" s="674"/>
      <c r="O329" s="674"/>
      <c r="P329" s="674"/>
      <c r="Q329" s="674"/>
      <c r="R329" s="674"/>
      <c r="S329" s="674"/>
      <c r="T329" s="674"/>
      <c r="U329" s="674"/>
      <c r="V329" s="674"/>
      <c r="W329" s="674"/>
      <c r="X329" s="674"/>
      <c r="Y329" s="674"/>
      <c r="Z329" s="674"/>
      <c r="AA329" s="674"/>
      <c r="AB329" s="674"/>
      <c r="AC329" s="674"/>
      <c r="AD329" s="674"/>
      <c r="AE329" s="674"/>
      <c r="AF329" s="674"/>
      <c r="AG329" s="674"/>
      <c r="AH329" s="674"/>
      <c r="AI329" s="674"/>
      <c r="AJ329" s="674"/>
      <c r="AK329" s="674"/>
      <c r="AL329" s="674"/>
      <c r="AM329" s="674"/>
      <c r="AN329" s="674"/>
      <c r="AO329" s="674"/>
      <c r="AP329" s="674"/>
      <c r="AQ329" s="674"/>
      <c r="AR329" s="674"/>
      <c r="AS329" s="674"/>
      <c r="AT329" s="674"/>
      <c r="AU329" s="674"/>
      <c r="AV329" s="674"/>
      <c r="AW329" s="674"/>
      <c r="AX329" s="674"/>
      <c r="AY329" s="674"/>
      <c r="AZ329" s="674"/>
      <c r="BA329" s="674"/>
      <c r="BB329" s="674"/>
      <c r="BC329" s="674"/>
      <c r="BD329" s="674"/>
      <c r="BE329" s="674"/>
      <c r="BF329" s="674"/>
      <c r="BG329" s="674"/>
      <c r="BH329" s="674"/>
      <c r="BI329" s="674"/>
      <c r="BJ329" s="674"/>
      <c r="BK329" s="674"/>
      <c r="BL329" s="674"/>
      <c r="BM329" s="674"/>
      <c r="BN329" s="674"/>
      <c r="BO329" s="717">
        <v>1</v>
      </c>
      <c r="BP329" s="717"/>
      <c r="BQ329" s="717"/>
    </row>
    <row r="330" spans="1:69" ht="15" customHeight="1">
      <c r="A330" s="574"/>
      <c r="B330" s="693"/>
      <c r="C330" s="614" t="s">
        <v>1517</v>
      </c>
      <c r="D330" s="751">
        <v>1</v>
      </c>
      <c r="E330" s="751">
        <v>1</v>
      </c>
      <c r="F330" s="536">
        <f t="shared" si="12"/>
        <v>0</v>
      </c>
      <c r="G330" s="537" t="s">
        <v>1372</v>
      </c>
      <c r="H330" s="575"/>
      <c r="I330" s="715"/>
      <c r="J330" s="674" t="s">
        <v>1889</v>
      </c>
      <c r="K330" s="674"/>
      <c r="L330" s="716"/>
      <c r="M330" s="674"/>
      <c r="N330" s="674"/>
      <c r="O330" s="674"/>
      <c r="P330" s="674"/>
      <c r="Q330" s="674"/>
      <c r="R330" s="674"/>
      <c r="S330" s="674"/>
      <c r="T330" s="674"/>
      <c r="U330" s="674"/>
      <c r="V330" s="674"/>
      <c r="W330" s="674"/>
      <c r="X330" s="674"/>
      <c r="Y330" s="674"/>
      <c r="Z330" s="674"/>
      <c r="AA330" s="674"/>
      <c r="AB330" s="674"/>
      <c r="AC330" s="674"/>
      <c r="AD330" s="674"/>
      <c r="AE330" s="674"/>
      <c r="AF330" s="674"/>
      <c r="AG330" s="674"/>
      <c r="AH330" s="674"/>
      <c r="AI330" s="674"/>
      <c r="AJ330" s="674"/>
      <c r="AK330" s="674"/>
      <c r="AL330" s="674"/>
      <c r="AM330" s="674"/>
      <c r="AN330" s="674"/>
      <c r="AO330" s="674"/>
      <c r="AP330" s="674"/>
      <c r="AQ330" s="674"/>
      <c r="AR330" s="674"/>
      <c r="AS330" s="674"/>
      <c r="AT330" s="674"/>
      <c r="AU330" s="674"/>
      <c r="AV330" s="674"/>
      <c r="AW330" s="674"/>
      <c r="AX330" s="674"/>
      <c r="AY330" s="674"/>
      <c r="AZ330" s="674"/>
      <c r="BA330" s="674"/>
      <c r="BB330" s="674"/>
      <c r="BC330" s="674"/>
      <c r="BD330" s="674"/>
      <c r="BE330" s="674"/>
      <c r="BF330" s="674"/>
      <c r="BG330" s="674"/>
      <c r="BH330" s="674"/>
      <c r="BI330" s="674"/>
      <c r="BJ330" s="674"/>
      <c r="BK330" s="674"/>
      <c r="BL330" s="674"/>
      <c r="BM330" s="674"/>
      <c r="BN330" s="674"/>
      <c r="BO330" s="717">
        <v>1</v>
      </c>
      <c r="BP330" s="717"/>
      <c r="BQ330" s="717"/>
    </row>
    <row r="331" spans="1:69" ht="15" customHeight="1">
      <c r="A331" s="574"/>
      <c r="B331" s="693"/>
      <c r="C331" s="614" t="s">
        <v>1098</v>
      </c>
      <c r="D331" s="751">
        <v>3</v>
      </c>
      <c r="E331" s="751">
        <v>3</v>
      </c>
      <c r="F331" s="536">
        <f t="shared" si="12"/>
        <v>0</v>
      </c>
      <c r="G331" s="537"/>
      <c r="H331" s="575"/>
      <c r="I331" s="715"/>
      <c r="J331" s="674"/>
      <c r="K331" s="674"/>
      <c r="L331" s="716"/>
      <c r="M331" s="674"/>
      <c r="N331" s="674"/>
      <c r="O331" s="674"/>
      <c r="P331" s="674"/>
      <c r="Q331" s="674"/>
      <c r="R331" s="674"/>
      <c r="S331" s="674"/>
      <c r="T331" s="674"/>
      <c r="U331" s="674"/>
      <c r="V331" s="674"/>
      <c r="W331" s="674"/>
      <c r="X331" s="674"/>
      <c r="Y331" s="674"/>
      <c r="Z331" s="674"/>
      <c r="AA331" s="674"/>
      <c r="AB331" s="674"/>
      <c r="AC331" s="674"/>
      <c r="AD331" s="674"/>
      <c r="AE331" s="674"/>
      <c r="AF331" s="674"/>
      <c r="AG331" s="674"/>
      <c r="AH331" s="674"/>
      <c r="AI331" s="674"/>
      <c r="AJ331" s="674"/>
      <c r="AK331" s="674"/>
      <c r="AL331" s="674"/>
      <c r="AM331" s="674"/>
      <c r="AN331" s="674"/>
      <c r="AO331" s="674"/>
      <c r="AP331" s="674"/>
      <c r="AQ331" s="674"/>
      <c r="AR331" s="674"/>
      <c r="AS331" s="674"/>
      <c r="AT331" s="674"/>
      <c r="AU331" s="674"/>
      <c r="AV331" s="674"/>
      <c r="AW331" s="674"/>
      <c r="AX331" s="674"/>
      <c r="AY331" s="674"/>
      <c r="AZ331" s="674"/>
      <c r="BA331" s="674"/>
      <c r="BB331" s="674"/>
      <c r="BC331" s="674"/>
      <c r="BD331" s="674"/>
      <c r="BE331" s="674"/>
      <c r="BF331" s="674"/>
      <c r="BG331" s="674"/>
      <c r="BH331" s="674"/>
      <c r="BI331" s="674"/>
      <c r="BJ331" s="674"/>
      <c r="BK331" s="674"/>
      <c r="BL331" s="674"/>
      <c r="BM331" s="674"/>
      <c r="BN331" s="674"/>
      <c r="BO331" s="717"/>
      <c r="BP331" s="717"/>
      <c r="BQ331" s="717"/>
    </row>
    <row r="332" spans="1:69" ht="15.75" customHeight="1">
      <c r="A332" s="574"/>
      <c r="B332" s="693"/>
      <c r="C332" s="614" t="s">
        <v>1099</v>
      </c>
      <c r="D332" s="751">
        <v>16</v>
      </c>
      <c r="E332" s="751">
        <v>16</v>
      </c>
      <c r="F332" s="536">
        <f t="shared" si="12"/>
        <v>0</v>
      </c>
      <c r="G332" s="537" t="s">
        <v>1958</v>
      </c>
      <c r="H332" s="575"/>
      <c r="I332" s="715"/>
      <c r="J332" s="674"/>
      <c r="K332" s="674"/>
      <c r="L332" s="716"/>
      <c r="M332" s="674"/>
      <c r="N332" s="674"/>
      <c r="O332" s="674"/>
      <c r="P332" s="674"/>
      <c r="Q332" s="674"/>
      <c r="R332" s="674"/>
      <c r="S332" s="674"/>
      <c r="T332" s="674"/>
      <c r="U332" s="674"/>
      <c r="V332" s="674"/>
      <c r="W332" s="674"/>
      <c r="X332" s="674"/>
      <c r="Y332" s="674"/>
      <c r="Z332" s="674"/>
      <c r="AA332" s="674"/>
      <c r="AB332" s="674"/>
      <c r="AC332" s="674"/>
      <c r="AD332" s="674"/>
      <c r="AE332" s="674"/>
      <c r="AF332" s="674"/>
      <c r="AG332" s="674"/>
      <c r="AH332" s="674"/>
      <c r="AI332" s="674"/>
      <c r="AJ332" s="674"/>
      <c r="AK332" s="674"/>
      <c r="AL332" s="674"/>
      <c r="AM332" s="674"/>
      <c r="AN332" s="674"/>
      <c r="AO332" s="674"/>
      <c r="AP332" s="674"/>
      <c r="AQ332" s="674"/>
      <c r="AR332" s="674"/>
      <c r="AS332" s="674"/>
      <c r="AT332" s="674"/>
      <c r="AU332" s="674"/>
      <c r="AV332" s="674"/>
      <c r="AW332" s="674"/>
      <c r="AX332" s="674"/>
      <c r="AY332" s="674"/>
      <c r="AZ332" s="674"/>
      <c r="BA332" s="674"/>
      <c r="BB332" s="674"/>
      <c r="BC332" s="674"/>
      <c r="BD332" s="674"/>
      <c r="BE332" s="674"/>
      <c r="BF332" s="674"/>
      <c r="BG332" s="674"/>
      <c r="BH332" s="674"/>
      <c r="BI332" s="674"/>
      <c r="BJ332" s="674"/>
      <c r="BK332" s="674"/>
      <c r="BL332" s="674"/>
      <c r="BM332" s="674"/>
      <c r="BN332" s="674"/>
      <c r="BO332" s="717"/>
      <c r="BP332" s="717"/>
      <c r="BQ332" s="717"/>
    </row>
    <row r="333" spans="1:69" ht="15" customHeight="1">
      <c r="A333" s="574"/>
      <c r="B333" s="693"/>
      <c r="C333" s="614" t="s">
        <v>953</v>
      </c>
      <c r="D333" s="751">
        <v>7</v>
      </c>
      <c r="E333" s="751">
        <v>7</v>
      </c>
      <c r="F333" s="536">
        <f t="shared" si="12"/>
        <v>0</v>
      </c>
      <c r="G333" s="537" t="s">
        <v>1890</v>
      </c>
      <c r="H333" s="575"/>
      <c r="I333" s="715"/>
      <c r="J333" s="674">
        <v>0</v>
      </c>
      <c r="K333" s="674">
        <v>0</v>
      </c>
      <c r="L333" s="716">
        <v>0</v>
      </c>
      <c r="M333" s="674">
        <v>0</v>
      </c>
      <c r="N333" s="674">
        <v>0</v>
      </c>
      <c r="O333" s="674">
        <v>0</v>
      </c>
      <c r="P333" s="674">
        <v>0</v>
      </c>
      <c r="Q333" s="674"/>
      <c r="R333" s="674"/>
      <c r="S333" s="674"/>
      <c r="T333" s="674"/>
      <c r="U333" s="674"/>
      <c r="V333" s="674"/>
      <c r="W333" s="674"/>
      <c r="X333" s="674"/>
      <c r="Y333" s="674"/>
      <c r="Z333" s="674"/>
      <c r="AA333" s="674"/>
      <c r="AB333" s="674"/>
      <c r="AC333" s="674"/>
      <c r="AD333" s="674"/>
      <c r="AE333" s="674"/>
      <c r="AF333" s="674"/>
      <c r="AG333" s="674"/>
      <c r="AH333" s="674"/>
      <c r="AI333" s="674"/>
      <c r="AJ333" s="674"/>
      <c r="AK333" s="674"/>
      <c r="AL333" s="674"/>
      <c r="AM333" s="674"/>
      <c r="AN333" s="674"/>
      <c r="AO333" s="674"/>
      <c r="AP333" s="674"/>
      <c r="AQ333" s="674"/>
      <c r="AR333" s="674"/>
      <c r="AS333" s="674"/>
      <c r="AT333" s="674"/>
      <c r="AU333" s="674"/>
      <c r="AV333" s="674"/>
      <c r="AW333" s="674"/>
      <c r="AX333" s="674"/>
      <c r="AY333" s="674"/>
      <c r="AZ333" s="674"/>
      <c r="BA333" s="674"/>
      <c r="BB333" s="674"/>
      <c r="BC333" s="674"/>
      <c r="BD333" s="674"/>
      <c r="BE333" s="674"/>
      <c r="BF333" s="674"/>
      <c r="BG333" s="674"/>
      <c r="BH333" s="674"/>
      <c r="BI333" s="674"/>
      <c r="BJ333" s="674"/>
      <c r="BK333" s="674"/>
      <c r="BL333" s="674"/>
      <c r="BM333" s="674"/>
      <c r="BN333" s="674"/>
      <c r="BO333" s="717"/>
      <c r="BP333" s="717">
        <v>7</v>
      </c>
      <c r="BQ333" s="717"/>
    </row>
    <row r="334" spans="1:69" ht="15" customHeight="1">
      <c r="A334" s="574"/>
      <c r="B334" s="693"/>
      <c r="C334" s="614" t="s">
        <v>952</v>
      </c>
      <c r="D334" s="751">
        <v>8</v>
      </c>
      <c r="E334" s="751">
        <v>9</v>
      </c>
      <c r="F334" s="536">
        <f t="shared" si="12"/>
        <v>1</v>
      </c>
      <c r="G334" s="537" t="s">
        <v>1519</v>
      </c>
      <c r="H334" s="575"/>
      <c r="I334" s="715"/>
      <c r="J334" s="674">
        <v>0</v>
      </c>
      <c r="K334" s="674">
        <v>0</v>
      </c>
      <c r="L334" s="674">
        <v>0</v>
      </c>
      <c r="M334" s="674">
        <v>0</v>
      </c>
      <c r="N334" s="674">
        <v>0</v>
      </c>
      <c r="O334" s="674">
        <v>0</v>
      </c>
      <c r="P334" s="674">
        <v>0</v>
      </c>
      <c r="Q334" s="674">
        <v>0</v>
      </c>
      <c r="R334" s="674">
        <v>0</v>
      </c>
      <c r="S334" s="674"/>
      <c r="T334" s="674"/>
      <c r="U334" s="674"/>
      <c r="V334" s="674"/>
      <c r="W334" s="674"/>
      <c r="X334" s="674"/>
      <c r="Y334" s="674"/>
      <c r="Z334" s="674"/>
      <c r="AA334" s="674"/>
      <c r="AB334" s="674"/>
      <c r="AC334" s="674"/>
      <c r="AD334" s="674"/>
      <c r="AE334" s="674"/>
      <c r="AF334" s="674"/>
      <c r="AG334" s="674"/>
      <c r="AH334" s="674"/>
      <c r="AI334" s="674"/>
      <c r="AJ334" s="674"/>
      <c r="AK334" s="674"/>
      <c r="AL334" s="674"/>
      <c r="AM334" s="674"/>
      <c r="AN334" s="674"/>
      <c r="AO334" s="674"/>
      <c r="AP334" s="674"/>
      <c r="AQ334" s="674"/>
      <c r="AR334" s="674"/>
      <c r="AS334" s="674"/>
      <c r="AT334" s="674"/>
      <c r="AU334" s="674"/>
      <c r="AV334" s="674"/>
      <c r="AW334" s="674"/>
      <c r="AX334" s="674"/>
      <c r="AY334" s="674"/>
      <c r="AZ334" s="674"/>
      <c r="BA334" s="674"/>
      <c r="BB334" s="674"/>
      <c r="BC334" s="674"/>
      <c r="BD334" s="674"/>
      <c r="BE334" s="674"/>
      <c r="BF334" s="674"/>
      <c r="BG334" s="674"/>
      <c r="BH334" s="674"/>
      <c r="BI334" s="674"/>
      <c r="BJ334" s="674"/>
      <c r="BK334" s="674"/>
      <c r="BL334" s="674"/>
      <c r="BM334" s="674"/>
      <c r="BN334" s="674"/>
      <c r="BO334" s="717">
        <v>9</v>
      </c>
      <c r="BP334" s="717"/>
      <c r="BQ334" s="717"/>
    </row>
    <row r="335" spans="1:69" ht="15" customHeight="1">
      <c r="A335" s="574"/>
      <c r="B335" s="693"/>
      <c r="C335" s="614" t="s">
        <v>951</v>
      </c>
      <c r="D335" s="751">
        <v>3</v>
      </c>
      <c r="E335" s="751">
        <v>3</v>
      </c>
      <c r="F335" s="536">
        <f t="shared" si="12"/>
        <v>0</v>
      </c>
      <c r="G335" s="537"/>
      <c r="H335" s="575"/>
      <c r="I335" s="715"/>
      <c r="J335" s="674">
        <v>0</v>
      </c>
      <c r="K335" s="674">
        <v>0</v>
      </c>
      <c r="L335" s="674">
        <v>0</v>
      </c>
      <c r="M335" s="674"/>
      <c r="N335" s="674"/>
      <c r="O335" s="674"/>
      <c r="P335" s="674"/>
      <c r="Q335" s="674"/>
      <c r="R335" s="674"/>
      <c r="S335" s="674"/>
      <c r="T335" s="674"/>
      <c r="U335" s="674"/>
      <c r="V335" s="674"/>
      <c r="W335" s="674"/>
      <c r="X335" s="674"/>
      <c r="Y335" s="674"/>
      <c r="Z335" s="674"/>
      <c r="AA335" s="674"/>
      <c r="AB335" s="674"/>
      <c r="AC335" s="674"/>
      <c r="AD335" s="674"/>
      <c r="AE335" s="674"/>
      <c r="AF335" s="674"/>
      <c r="AG335" s="674"/>
      <c r="AH335" s="674"/>
      <c r="AI335" s="674"/>
      <c r="AJ335" s="674"/>
      <c r="AK335" s="674"/>
      <c r="AL335" s="674"/>
      <c r="AM335" s="674"/>
      <c r="AN335" s="674"/>
      <c r="AO335" s="674"/>
      <c r="AP335" s="674"/>
      <c r="AQ335" s="674"/>
      <c r="AR335" s="674"/>
      <c r="AS335" s="674"/>
      <c r="AT335" s="674"/>
      <c r="AU335" s="674"/>
      <c r="AV335" s="674"/>
      <c r="AW335" s="674"/>
      <c r="AX335" s="674"/>
      <c r="AY335" s="674"/>
      <c r="AZ335" s="674"/>
      <c r="BA335" s="674"/>
      <c r="BB335" s="674"/>
      <c r="BC335" s="674"/>
      <c r="BD335" s="674"/>
      <c r="BE335" s="674"/>
      <c r="BF335" s="674"/>
      <c r="BG335" s="674"/>
      <c r="BH335" s="674"/>
      <c r="BI335" s="674"/>
      <c r="BJ335" s="674"/>
      <c r="BK335" s="674"/>
      <c r="BL335" s="674"/>
      <c r="BM335" s="674"/>
      <c r="BN335" s="674"/>
      <c r="BO335" s="717">
        <v>3</v>
      </c>
      <c r="BP335" s="717"/>
      <c r="BQ335" s="717"/>
    </row>
    <row r="336" spans="1:69" ht="15" customHeight="1">
      <c r="A336" s="574"/>
      <c r="B336" s="693"/>
      <c r="C336" s="614" t="s">
        <v>937</v>
      </c>
      <c r="D336" s="751">
        <v>10</v>
      </c>
      <c r="E336" s="751">
        <v>10</v>
      </c>
      <c r="F336" s="536">
        <f t="shared" si="12"/>
        <v>0</v>
      </c>
      <c r="G336" s="537" t="s">
        <v>2006</v>
      </c>
      <c r="H336" s="575"/>
      <c r="I336" s="715"/>
      <c r="J336" s="674"/>
      <c r="K336" s="674"/>
      <c r="L336" s="716"/>
      <c r="M336" s="674"/>
      <c r="N336" s="674"/>
      <c r="O336" s="674"/>
      <c r="P336" s="674"/>
      <c r="Q336" s="674"/>
      <c r="R336" s="674"/>
      <c r="S336" s="674"/>
      <c r="T336" s="674"/>
      <c r="U336" s="674"/>
      <c r="V336" s="674"/>
      <c r="W336" s="674"/>
      <c r="X336" s="674"/>
      <c r="Y336" s="674"/>
      <c r="Z336" s="674"/>
      <c r="AA336" s="674"/>
      <c r="AB336" s="674"/>
      <c r="AC336" s="674"/>
      <c r="AD336" s="674"/>
      <c r="AE336" s="674"/>
      <c r="AF336" s="674"/>
      <c r="AG336" s="674"/>
      <c r="AH336" s="674"/>
      <c r="AI336" s="674"/>
      <c r="AJ336" s="674"/>
      <c r="AK336" s="674"/>
      <c r="AL336" s="674"/>
      <c r="AM336" s="674"/>
      <c r="AN336" s="674"/>
      <c r="AO336" s="674"/>
      <c r="AP336" s="674"/>
      <c r="AQ336" s="674"/>
      <c r="AR336" s="674"/>
      <c r="AS336" s="674"/>
      <c r="AT336" s="674"/>
      <c r="AU336" s="674"/>
      <c r="AV336" s="674"/>
      <c r="AW336" s="674"/>
      <c r="AX336" s="674"/>
      <c r="AY336" s="674"/>
      <c r="AZ336" s="674"/>
      <c r="BA336" s="674"/>
      <c r="BB336" s="674"/>
      <c r="BC336" s="674"/>
      <c r="BD336" s="674"/>
      <c r="BE336" s="674"/>
      <c r="BF336" s="674"/>
      <c r="BG336" s="674"/>
      <c r="BH336" s="674"/>
      <c r="BI336" s="674"/>
      <c r="BJ336" s="674"/>
      <c r="BK336" s="674"/>
      <c r="BL336" s="674"/>
      <c r="BM336" s="674"/>
      <c r="BN336" s="674"/>
      <c r="BO336" s="717"/>
      <c r="BP336" s="717"/>
      <c r="BQ336" s="717"/>
    </row>
    <row r="337" spans="1:70" ht="15" customHeight="1">
      <c r="A337" s="574"/>
      <c r="B337" s="693"/>
      <c r="C337" s="614" t="s">
        <v>1521</v>
      </c>
      <c r="D337" s="751">
        <v>5</v>
      </c>
      <c r="E337" s="751">
        <v>1</v>
      </c>
      <c r="F337" s="536">
        <f t="shared" si="12"/>
        <v>-4</v>
      </c>
      <c r="G337" s="537" t="s">
        <v>1787</v>
      </c>
      <c r="H337" s="575"/>
      <c r="I337" s="715"/>
      <c r="J337" s="674">
        <v>0</v>
      </c>
      <c r="K337" s="674">
        <v>0</v>
      </c>
      <c r="L337" s="716">
        <v>0</v>
      </c>
      <c r="M337" s="674">
        <v>0</v>
      </c>
      <c r="N337" s="674"/>
      <c r="O337" s="674"/>
      <c r="P337" s="674"/>
      <c r="Q337" s="674"/>
      <c r="R337" s="674"/>
      <c r="S337" s="674"/>
      <c r="T337" s="674"/>
      <c r="U337" s="674"/>
      <c r="V337" s="674"/>
      <c r="W337" s="674"/>
      <c r="X337" s="674"/>
      <c r="Y337" s="674"/>
      <c r="Z337" s="674"/>
      <c r="AA337" s="674"/>
      <c r="AB337" s="674"/>
      <c r="AC337" s="674"/>
      <c r="AD337" s="674"/>
      <c r="AE337" s="674"/>
      <c r="AF337" s="674"/>
      <c r="AG337" s="674"/>
      <c r="AH337" s="674"/>
      <c r="AI337" s="674"/>
      <c r="AJ337" s="674"/>
      <c r="AK337" s="674"/>
      <c r="AL337" s="674"/>
      <c r="AM337" s="674"/>
      <c r="AN337" s="674"/>
      <c r="AO337" s="674"/>
      <c r="AP337" s="674"/>
      <c r="AQ337" s="674"/>
      <c r="AR337" s="674"/>
      <c r="AS337" s="674"/>
      <c r="AT337" s="674"/>
      <c r="AU337" s="674"/>
      <c r="AV337" s="674"/>
      <c r="AW337" s="674"/>
      <c r="AX337" s="674"/>
      <c r="AY337" s="674"/>
      <c r="AZ337" s="674"/>
      <c r="BA337" s="674"/>
      <c r="BB337" s="674"/>
      <c r="BC337" s="674"/>
      <c r="BD337" s="674"/>
      <c r="BE337" s="674"/>
      <c r="BF337" s="674"/>
      <c r="BG337" s="674"/>
      <c r="BH337" s="674"/>
      <c r="BI337" s="674"/>
      <c r="BJ337" s="674"/>
      <c r="BK337" s="674"/>
      <c r="BL337" s="674"/>
      <c r="BM337" s="674"/>
      <c r="BN337" s="674"/>
      <c r="BO337" s="717">
        <v>4</v>
      </c>
      <c r="BP337" s="717"/>
      <c r="BQ337" s="717"/>
    </row>
    <row r="338" spans="1:70" ht="15" customHeight="1">
      <c r="A338" s="574"/>
      <c r="B338" s="693"/>
      <c r="C338" s="614" t="s">
        <v>1100</v>
      </c>
      <c r="D338" s="751">
        <v>20</v>
      </c>
      <c r="E338" s="751">
        <v>20</v>
      </c>
      <c r="F338" s="536">
        <f t="shared" si="12"/>
        <v>0</v>
      </c>
      <c r="G338" s="537" t="s">
        <v>1522</v>
      </c>
      <c r="H338" s="575"/>
      <c r="I338" s="715"/>
      <c r="J338" s="674">
        <v>1</v>
      </c>
      <c r="K338" s="674">
        <v>2</v>
      </c>
      <c r="L338" s="674">
        <v>3</v>
      </c>
      <c r="M338" s="674">
        <v>4</v>
      </c>
      <c r="N338" s="674">
        <v>5</v>
      </c>
      <c r="O338" s="674">
        <v>6</v>
      </c>
      <c r="P338" s="674">
        <v>7</v>
      </c>
      <c r="Q338" s="674">
        <v>8</v>
      </c>
      <c r="R338" s="674">
        <v>9</v>
      </c>
      <c r="S338" s="674">
        <v>10</v>
      </c>
      <c r="T338" s="674">
        <v>11</v>
      </c>
      <c r="U338" s="674">
        <v>12</v>
      </c>
      <c r="V338" s="674">
        <v>13</v>
      </c>
      <c r="W338" s="674">
        <v>14</v>
      </c>
      <c r="X338" s="674">
        <v>15</v>
      </c>
      <c r="Y338" s="674">
        <v>16</v>
      </c>
      <c r="Z338" s="674">
        <v>17</v>
      </c>
      <c r="AA338" s="674">
        <v>18</v>
      </c>
      <c r="AB338" s="674">
        <v>19</v>
      </c>
      <c r="AC338" s="674">
        <v>20</v>
      </c>
      <c r="AD338" s="674"/>
      <c r="AE338" s="674"/>
      <c r="AF338" s="674"/>
      <c r="AG338" s="674"/>
      <c r="AH338" s="674"/>
      <c r="AI338" s="674"/>
      <c r="AJ338" s="674"/>
      <c r="AK338" s="674"/>
      <c r="AL338" s="674"/>
      <c r="AM338" s="674"/>
      <c r="AN338" s="674"/>
      <c r="AO338" s="674"/>
      <c r="AP338" s="674"/>
      <c r="AQ338" s="674"/>
      <c r="AR338" s="674"/>
      <c r="AS338" s="674"/>
      <c r="AT338" s="674"/>
      <c r="AU338" s="674"/>
      <c r="AV338" s="674"/>
      <c r="AW338" s="674"/>
      <c r="AX338" s="674"/>
      <c r="AY338" s="674"/>
      <c r="AZ338" s="674"/>
      <c r="BA338" s="674"/>
      <c r="BB338" s="674"/>
      <c r="BC338" s="674"/>
      <c r="BD338" s="674"/>
      <c r="BE338" s="674"/>
      <c r="BF338" s="674"/>
      <c r="BG338" s="674"/>
      <c r="BH338" s="674"/>
      <c r="BI338" s="674"/>
      <c r="BJ338" s="674"/>
      <c r="BK338" s="674"/>
      <c r="BL338" s="674"/>
      <c r="BM338" s="674"/>
      <c r="BN338" s="674"/>
      <c r="BO338" s="717">
        <v>20</v>
      </c>
      <c r="BP338" s="717"/>
      <c r="BQ338" s="717"/>
    </row>
    <row r="339" spans="1:70" ht="15" customHeight="1">
      <c r="A339" s="574"/>
      <c r="B339" s="693"/>
      <c r="C339" s="614" t="s">
        <v>1101</v>
      </c>
      <c r="D339" s="751">
        <v>5</v>
      </c>
      <c r="E339" s="751">
        <v>5</v>
      </c>
      <c r="F339" s="536">
        <f t="shared" si="12"/>
        <v>0</v>
      </c>
      <c r="G339" s="537"/>
      <c r="H339" s="575"/>
      <c r="I339" s="715"/>
      <c r="J339" s="674"/>
      <c r="K339" s="674"/>
      <c r="L339" s="716"/>
      <c r="M339" s="674"/>
      <c r="N339" s="674"/>
      <c r="O339" s="674"/>
      <c r="P339" s="674"/>
      <c r="Q339" s="674"/>
      <c r="R339" s="674"/>
      <c r="S339" s="674"/>
      <c r="T339" s="674"/>
      <c r="U339" s="674"/>
      <c r="V339" s="674"/>
      <c r="W339" s="674"/>
      <c r="X339" s="674"/>
      <c r="Y339" s="674"/>
      <c r="Z339" s="674"/>
      <c r="AA339" s="674"/>
      <c r="AB339" s="674"/>
      <c r="AC339" s="674"/>
      <c r="AD339" s="674"/>
      <c r="AE339" s="674"/>
      <c r="AF339" s="674"/>
      <c r="AG339" s="674"/>
      <c r="AH339" s="674"/>
      <c r="AI339" s="674"/>
      <c r="AJ339" s="674"/>
      <c r="AK339" s="674"/>
      <c r="AL339" s="674"/>
      <c r="AM339" s="674"/>
      <c r="AN339" s="674"/>
      <c r="AO339" s="674"/>
      <c r="AP339" s="674"/>
      <c r="AQ339" s="674"/>
      <c r="AR339" s="674"/>
      <c r="AS339" s="674"/>
      <c r="AT339" s="674"/>
      <c r="AU339" s="674"/>
      <c r="AV339" s="674"/>
      <c r="AW339" s="674"/>
      <c r="AX339" s="674"/>
      <c r="AY339" s="674"/>
      <c r="AZ339" s="674"/>
      <c r="BA339" s="674"/>
      <c r="BB339" s="674"/>
      <c r="BC339" s="674"/>
      <c r="BD339" s="674"/>
      <c r="BE339" s="674"/>
      <c r="BF339" s="674"/>
      <c r="BG339" s="674"/>
      <c r="BH339" s="674"/>
      <c r="BI339" s="674"/>
      <c r="BJ339" s="674"/>
      <c r="BK339" s="674"/>
      <c r="BL339" s="674"/>
      <c r="BM339" s="674"/>
      <c r="BN339" s="674"/>
      <c r="BO339" s="717"/>
      <c r="BP339" s="717"/>
      <c r="BQ339" s="717"/>
    </row>
    <row r="340" spans="1:70" ht="15" customHeight="1">
      <c r="A340" s="574"/>
      <c r="B340" s="700"/>
      <c r="C340" s="627" t="s">
        <v>1959</v>
      </c>
      <c r="D340" s="761">
        <v>10</v>
      </c>
      <c r="E340" s="761"/>
      <c r="F340" s="603">
        <f t="shared" si="12"/>
        <v>-10</v>
      </c>
      <c r="G340" s="604" t="s">
        <v>1960</v>
      </c>
      <c r="H340" s="575"/>
      <c r="I340" s="715"/>
      <c r="J340" s="718">
        <v>133</v>
      </c>
      <c r="K340" s="718">
        <v>134</v>
      </c>
      <c r="L340" s="729">
        <v>186</v>
      </c>
      <c r="M340" s="718">
        <v>187</v>
      </c>
      <c r="N340" s="718">
        <v>188</v>
      </c>
      <c r="O340" s="718">
        <v>189</v>
      </c>
      <c r="P340" s="718">
        <v>190</v>
      </c>
      <c r="Q340" s="674"/>
      <c r="R340" s="674"/>
      <c r="S340" s="674"/>
      <c r="T340" s="674"/>
      <c r="U340" s="674"/>
      <c r="V340" s="674"/>
      <c r="W340" s="674"/>
      <c r="X340" s="674"/>
      <c r="Y340" s="674"/>
      <c r="Z340" s="674"/>
      <c r="AA340" s="674"/>
      <c r="AB340" s="674"/>
      <c r="AC340" s="674"/>
      <c r="AD340" s="674"/>
      <c r="AE340" s="674"/>
      <c r="AF340" s="674"/>
      <c r="AG340" s="674"/>
      <c r="AH340" s="674"/>
      <c r="AI340" s="674"/>
      <c r="AJ340" s="674"/>
      <c r="AK340" s="674"/>
      <c r="AL340" s="674"/>
      <c r="AM340" s="674"/>
      <c r="AN340" s="674"/>
      <c r="AO340" s="674"/>
      <c r="AP340" s="674"/>
      <c r="AQ340" s="674"/>
      <c r="AR340" s="674"/>
      <c r="AS340" s="674"/>
      <c r="AT340" s="674"/>
      <c r="AU340" s="674"/>
      <c r="AV340" s="674"/>
      <c r="AW340" s="674"/>
      <c r="AX340" s="674"/>
      <c r="AY340" s="674"/>
      <c r="AZ340" s="674"/>
      <c r="BA340" s="674"/>
      <c r="BB340" s="674"/>
      <c r="BC340" s="674"/>
      <c r="BD340" s="674"/>
      <c r="BE340" s="674"/>
      <c r="BF340" s="674"/>
      <c r="BG340" s="674"/>
      <c r="BH340" s="674"/>
      <c r="BI340" s="674"/>
      <c r="BJ340" s="674"/>
      <c r="BK340" s="674"/>
      <c r="BL340" s="674"/>
      <c r="BM340" s="674"/>
      <c r="BN340" s="674"/>
      <c r="BO340" s="717"/>
      <c r="BP340" s="717"/>
      <c r="BQ340" s="717"/>
    </row>
    <row r="341" spans="1:70" ht="9.9499999999999993" customHeight="1">
      <c r="A341" s="574"/>
      <c r="B341" s="660"/>
      <c r="C341" s="643"/>
      <c r="D341" s="643"/>
      <c r="E341" s="643"/>
      <c r="F341" s="643"/>
      <c r="G341" s="661"/>
      <c r="H341" s="575"/>
      <c r="I341" s="715"/>
    </row>
    <row r="342" spans="1:70" ht="21" customHeight="1">
      <c r="A342" s="574"/>
      <c r="B342" s="583" t="s">
        <v>955</v>
      </c>
      <c r="C342" s="643"/>
      <c r="D342" s="643"/>
      <c r="E342" s="643"/>
      <c r="F342" s="643"/>
      <c r="G342" s="661"/>
      <c r="H342" s="575"/>
      <c r="I342" s="715"/>
      <c r="BK342" s="563">
        <f>COUNTA(J4:BK340)</f>
        <v>477</v>
      </c>
      <c r="BO342" s="717">
        <f>SUM(BO4:BO341)</f>
        <v>391</v>
      </c>
      <c r="BP342" s="717">
        <f>SUM(BP4:BP341)</f>
        <v>9</v>
      </c>
      <c r="BQ342" s="717">
        <f>SUM(BQ4:BQ341)</f>
        <v>18</v>
      </c>
      <c r="BR342" s="563">
        <f>SUM(BO342:BQ342)</f>
        <v>418</v>
      </c>
    </row>
    <row r="343" spans="1:70" ht="15" customHeight="1">
      <c r="A343" s="574"/>
      <c r="B343" s="692"/>
      <c r="C343" s="585" t="s">
        <v>210</v>
      </c>
      <c r="D343" s="606"/>
      <c r="E343" s="606"/>
      <c r="F343" s="607"/>
      <c r="G343" s="709" t="s">
        <v>1788</v>
      </c>
      <c r="H343" s="575"/>
      <c r="I343" s="715"/>
    </row>
    <row r="344" spans="1:70" ht="15" customHeight="1">
      <c r="A344" s="574"/>
      <c r="B344" s="693" t="s">
        <v>761</v>
      </c>
      <c r="C344" s="614" t="s">
        <v>1363</v>
      </c>
      <c r="D344" s="535"/>
      <c r="E344" s="535"/>
      <c r="F344" s="650"/>
      <c r="G344" s="537" t="s">
        <v>1788</v>
      </c>
      <c r="H344" s="575"/>
      <c r="I344" s="715"/>
    </row>
    <row r="345" spans="1:70" ht="15.75" customHeight="1">
      <c r="A345" s="574"/>
      <c r="B345" s="693"/>
      <c r="C345" s="614" t="s">
        <v>448</v>
      </c>
      <c r="D345" s="535"/>
      <c r="E345" s="535"/>
      <c r="F345" s="650"/>
      <c r="G345" s="537" t="s">
        <v>1788</v>
      </c>
      <c r="H345" s="575"/>
      <c r="I345" s="715"/>
    </row>
    <row r="346" spans="1:70" ht="15" customHeight="1">
      <c r="A346" s="574"/>
      <c r="B346" s="693"/>
      <c r="C346" s="614" t="s">
        <v>211</v>
      </c>
      <c r="D346" s="535"/>
      <c r="E346" s="535"/>
      <c r="F346" s="650"/>
      <c r="G346" s="537" t="s">
        <v>1788</v>
      </c>
      <c r="H346" s="575"/>
      <c r="I346" s="715"/>
    </row>
    <row r="347" spans="1:70" ht="15" customHeight="1">
      <c r="A347" s="574"/>
      <c r="B347" s="700"/>
      <c r="C347" s="627" t="s">
        <v>209</v>
      </c>
      <c r="D347" s="602"/>
      <c r="E347" s="602"/>
      <c r="F347" s="603"/>
      <c r="G347" s="596" t="s">
        <v>1788</v>
      </c>
      <c r="H347" s="575"/>
      <c r="I347" s="715"/>
    </row>
    <row r="348" spans="1:70" ht="15" customHeight="1">
      <c r="A348" s="574"/>
      <c r="B348" s="692"/>
      <c r="C348" s="585" t="s">
        <v>450</v>
      </c>
      <c r="D348" s="762">
        <v>1</v>
      </c>
      <c r="E348" s="762">
        <v>1</v>
      </c>
      <c r="F348" s="607">
        <f t="shared" ref="F348:F355" si="13">E348-D348</f>
        <v>0</v>
      </c>
      <c r="G348" s="608"/>
      <c r="H348" s="575"/>
      <c r="I348" s="715"/>
    </row>
    <row r="349" spans="1:70" ht="15" customHeight="1">
      <c r="A349" s="574"/>
      <c r="B349" s="693"/>
      <c r="C349" s="614" t="s">
        <v>1523</v>
      </c>
      <c r="D349" s="751">
        <v>1</v>
      </c>
      <c r="E349" s="751">
        <v>1</v>
      </c>
      <c r="F349" s="536">
        <f t="shared" si="13"/>
        <v>0</v>
      </c>
      <c r="G349" s="596"/>
      <c r="H349" s="575"/>
      <c r="I349" s="715"/>
    </row>
    <row r="350" spans="1:70" ht="15" customHeight="1">
      <c r="A350" s="574"/>
      <c r="B350" s="693"/>
      <c r="C350" s="591" t="s">
        <v>1449</v>
      </c>
      <c r="D350" s="751">
        <v>2</v>
      </c>
      <c r="E350" s="751">
        <v>2</v>
      </c>
      <c r="F350" s="536">
        <f t="shared" si="13"/>
        <v>0</v>
      </c>
      <c r="G350" s="596" t="s">
        <v>1789</v>
      </c>
      <c r="H350" s="575"/>
      <c r="I350" s="715"/>
    </row>
    <row r="351" spans="1:70" ht="15" customHeight="1">
      <c r="A351" s="574"/>
      <c r="B351" s="693" t="s">
        <v>957</v>
      </c>
      <c r="C351" s="614" t="s">
        <v>562</v>
      </c>
      <c r="D351" s="751">
        <v>1</v>
      </c>
      <c r="E351" s="751">
        <v>1</v>
      </c>
      <c r="F351" s="536">
        <f t="shared" si="13"/>
        <v>0</v>
      </c>
      <c r="G351" s="537"/>
      <c r="H351" s="575"/>
      <c r="I351" s="715"/>
    </row>
    <row r="352" spans="1:70" ht="15" customHeight="1">
      <c r="A352" s="574"/>
      <c r="B352" s="693"/>
      <c r="C352" s="614" t="s">
        <v>216</v>
      </c>
      <c r="D352" s="751">
        <v>1</v>
      </c>
      <c r="E352" s="751">
        <v>1</v>
      </c>
      <c r="F352" s="536">
        <f t="shared" si="13"/>
        <v>0</v>
      </c>
      <c r="G352" s="537"/>
      <c r="H352" s="575"/>
      <c r="I352" s="715"/>
    </row>
    <row r="353" spans="1:9" ht="15" customHeight="1">
      <c r="A353" s="574"/>
      <c r="B353" s="693"/>
      <c r="C353" s="624" t="s">
        <v>1961</v>
      </c>
      <c r="D353" s="753">
        <v>1</v>
      </c>
      <c r="E353" s="753">
        <v>1</v>
      </c>
      <c r="F353" s="626">
        <f t="shared" si="13"/>
        <v>0</v>
      </c>
      <c r="G353" s="600"/>
      <c r="H353" s="575"/>
      <c r="I353" s="715"/>
    </row>
    <row r="354" spans="1:9" ht="15" customHeight="1">
      <c r="A354" s="574"/>
      <c r="B354" s="693"/>
      <c r="C354" s="624" t="s">
        <v>1618</v>
      </c>
      <c r="D354" s="763">
        <v>6</v>
      </c>
      <c r="E354" s="763">
        <v>6</v>
      </c>
      <c r="F354" s="610">
        <f t="shared" si="13"/>
        <v>0</v>
      </c>
      <c r="G354" s="600"/>
      <c r="H354" s="575"/>
      <c r="I354" s="715"/>
    </row>
    <row r="355" spans="1:9" ht="15" customHeight="1">
      <c r="A355" s="574"/>
      <c r="B355" s="700"/>
      <c r="C355" s="627" t="s">
        <v>1103</v>
      </c>
      <c r="D355" s="761">
        <v>18</v>
      </c>
      <c r="E355" s="761">
        <v>19</v>
      </c>
      <c r="F355" s="603">
        <f t="shared" si="13"/>
        <v>1</v>
      </c>
      <c r="G355" s="604"/>
      <c r="H355" s="575"/>
      <c r="I355" s="715"/>
    </row>
    <row r="356" spans="1:9" ht="9.9499999999999993" customHeight="1">
      <c r="A356" s="574"/>
      <c r="B356" s="642"/>
      <c r="C356" s="643"/>
      <c r="D356" s="643"/>
      <c r="E356" s="643"/>
      <c r="F356" s="643"/>
      <c r="G356" s="661"/>
      <c r="H356" s="575"/>
      <c r="I356" s="715"/>
    </row>
    <row r="357" spans="1:9" ht="21" customHeight="1">
      <c r="A357" s="574"/>
      <c r="B357" s="583" t="s">
        <v>959</v>
      </c>
      <c r="C357" s="643"/>
      <c r="D357" s="643"/>
      <c r="E357" s="643"/>
      <c r="F357" s="643"/>
      <c r="G357" s="661"/>
      <c r="H357" s="575"/>
      <c r="I357" s="715"/>
    </row>
    <row r="358" spans="1:9" ht="15" customHeight="1">
      <c r="A358" s="574"/>
      <c r="B358" s="693" t="s">
        <v>960</v>
      </c>
      <c r="C358" s="772" t="s">
        <v>961</v>
      </c>
      <c r="D358" s="755">
        <v>2</v>
      </c>
      <c r="E358" s="755">
        <v>2</v>
      </c>
      <c r="F358" s="631">
        <f t="shared" ref="F358:F394" si="14">E358-D358</f>
        <v>0</v>
      </c>
      <c r="G358" s="703" t="s">
        <v>1790</v>
      </c>
      <c r="H358" s="575"/>
      <c r="I358" s="715"/>
    </row>
    <row r="359" spans="1:9" ht="15" customHeight="1">
      <c r="A359" s="574"/>
      <c r="B359" s="693"/>
      <c r="C359" s="772" t="s">
        <v>1366</v>
      </c>
      <c r="D359" s="755">
        <v>17</v>
      </c>
      <c r="E359" s="755">
        <v>17</v>
      </c>
      <c r="F359" s="631">
        <f t="shared" si="14"/>
        <v>0</v>
      </c>
      <c r="G359" s="773" t="s">
        <v>1891</v>
      </c>
      <c r="H359" s="575"/>
      <c r="I359" s="715"/>
    </row>
    <row r="360" spans="1:9" ht="15" customHeight="1">
      <c r="A360" s="574"/>
      <c r="B360" s="693"/>
      <c r="C360" s="772" t="s">
        <v>2007</v>
      </c>
      <c r="D360" s="755">
        <v>0</v>
      </c>
      <c r="E360" s="755">
        <v>3</v>
      </c>
      <c r="F360" s="631">
        <f t="shared" si="14"/>
        <v>3</v>
      </c>
      <c r="G360" s="773" t="s">
        <v>1970</v>
      </c>
      <c r="H360" s="575"/>
      <c r="I360" s="715"/>
    </row>
    <row r="361" spans="1:9" ht="15" customHeight="1">
      <c r="A361" s="574"/>
      <c r="B361" s="693"/>
      <c r="C361" s="772" t="s">
        <v>2008</v>
      </c>
      <c r="D361" s="755">
        <v>0</v>
      </c>
      <c r="E361" s="755">
        <v>6</v>
      </c>
      <c r="F361" s="631">
        <f t="shared" si="14"/>
        <v>6</v>
      </c>
      <c r="G361" s="773" t="s">
        <v>1978</v>
      </c>
      <c r="H361" s="575"/>
      <c r="I361" s="715"/>
    </row>
    <row r="362" spans="1:9" ht="15.75" customHeight="1">
      <c r="A362" s="574"/>
      <c r="B362" s="693"/>
      <c r="C362" s="772" t="s">
        <v>453</v>
      </c>
      <c r="D362" s="755">
        <v>4</v>
      </c>
      <c r="E362" s="755">
        <v>4</v>
      </c>
      <c r="F362" s="631">
        <f t="shared" si="14"/>
        <v>0</v>
      </c>
      <c r="G362" s="703"/>
      <c r="H362" s="575"/>
      <c r="I362" s="715"/>
    </row>
    <row r="363" spans="1:9" ht="15" customHeight="1">
      <c r="A363" s="574"/>
      <c r="B363" s="693"/>
      <c r="C363" s="772" t="s">
        <v>962</v>
      </c>
      <c r="D363" s="755">
        <v>1</v>
      </c>
      <c r="E363" s="755">
        <v>1</v>
      </c>
      <c r="F363" s="631">
        <f t="shared" si="14"/>
        <v>0</v>
      </c>
      <c r="G363" s="703"/>
      <c r="H363" s="575"/>
      <c r="I363" s="715"/>
    </row>
    <row r="364" spans="1:9" ht="15" customHeight="1">
      <c r="A364" s="574"/>
      <c r="B364" s="693"/>
      <c r="C364" s="710" t="s">
        <v>1791</v>
      </c>
      <c r="D364" s="755">
        <v>1</v>
      </c>
      <c r="E364" s="755">
        <v>1</v>
      </c>
      <c r="F364" s="631">
        <f t="shared" si="14"/>
        <v>0</v>
      </c>
      <c r="G364" s="774"/>
      <c r="H364" s="575"/>
      <c r="I364" s="715"/>
    </row>
    <row r="365" spans="1:9" ht="15" customHeight="1">
      <c r="A365" s="574"/>
      <c r="B365" s="700"/>
      <c r="C365" s="627" t="s">
        <v>221</v>
      </c>
      <c r="D365" s="761">
        <v>1</v>
      </c>
      <c r="E365" s="761">
        <v>1</v>
      </c>
      <c r="F365" s="603">
        <f t="shared" si="14"/>
        <v>0</v>
      </c>
      <c r="G365" s="604"/>
      <c r="H365" s="575"/>
      <c r="I365" s="715"/>
    </row>
    <row r="366" spans="1:9" ht="15" customHeight="1">
      <c r="A366" s="574"/>
      <c r="B366" s="692"/>
      <c r="C366" s="585" t="s">
        <v>1004</v>
      </c>
      <c r="D366" s="762">
        <v>1</v>
      </c>
      <c r="E366" s="762">
        <v>1</v>
      </c>
      <c r="F366" s="587">
        <f t="shared" si="14"/>
        <v>0</v>
      </c>
      <c r="G366" s="608"/>
      <c r="H366" s="575"/>
      <c r="I366" s="715"/>
    </row>
    <row r="367" spans="1:9" ht="15" customHeight="1">
      <c r="A367" s="574"/>
      <c r="B367" s="693" t="s">
        <v>132</v>
      </c>
      <c r="C367" s="593" t="s">
        <v>965</v>
      </c>
      <c r="D367" s="751">
        <v>5</v>
      </c>
      <c r="E367" s="751">
        <v>5</v>
      </c>
      <c r="F367" s="631">
        <f t="shared" si="14"/>
        <v>0</v>
      </c>
      <c r="G367" s="537"/>
      <c r="H367" s="575"/>
      <c r="I367" s="715"/>
    </row>
    <row r="368" spans="1:9" ht="15" customHeight="1">
      <c r="A368" s="574"/>
      <c r="B368" s="693"/>
      <c r="C368" s="593" t="s">
        <v>1527</v>
      </c>
      <c r="D368" s="751">
        <v>1</v>
      </c>
      <c r="E368" s="751">
        <v>1</v>
      </c>
      <c r="F368" s="631">
        <f t="shared" si="14"/>
        <v>0</v>
      </c>
      <c r="G368" s="537" t="s">
        <v>1963</v>
      </c>
      <c r="H368" s="575"/>
      <c r="I368" s="715"/>
    </row>
    <row r="369" spans="1:9" ht="15" customHeight="1">
      <c r="A369" s="574"/>
      <c r="B369" s="693"/>
      <c r="C369" s="614" t="s">
        <v>1620</v>
      </c>
      <c r="D369" s="751">
        <v>1</v>
      </c>
      <c r="E369" s="751">
        <v>1</v>
      </c>
      <c r="F369" s="631">
        <f t="shared" si="14"/>
        <v>0</v>
      </c>
      <c r="G369" s="537"/>
      <c r="H369" s="575"/>
      <c r="I369" s="715"/>
    </row>
    <row r="370" spans="1:9" ht="15" customHeight="1">
      <c r="A370" s="574"/>
      <c r="B370" s="693"/>
      <c r="C370" s="591" t="s">
        <v>964</v>
      </c>
      <c r="D370" s="751">
        <v>1</v>
      </c>
      <c r="E370" s="751">
        <v>1</v>
      </c>
      <c r="F370" s="631">
        <f t="shared" si="14"/>
        <v>0</v>
      </c>
      <c r="G370" s="537"/>
      <c r="H370" s="575"/>
      <c r="I370" s="715"/>
    </row>
    <row r="371" spans="1:9" ht="15" customHeight="1">
      <c r="A371" s="574"/>
      <c r="B371" s="693"/>
      <c r="C371" s="591" t="s">
        <v>1724</v>
      </c>
      <c r="D371" s="751">
        <v>1</v>
      </c>
      <c r="E371" s="751">
        <v>1</v>
      </c>
      <c r="F371" s="631">
        <f t="shared" si="14"/>
        <v>0</v>
      </c>
      <c r="G371" s="537"/>
      <c r="H371" s="575"/>
      <c r="I371" s="715"/>
    </row>
    <row r="372" spans="1:9" ht="15" customHeight="1">
      <c r="A372" s="574"/>
      <c r="B372" s="693"/>
      <c r="C372" s="591" t="s">
        <v>1005</v>
      </c>
      <c r="D372" s="751">
        <v>1</v>
      </c>
      <c r="E372" s="751">
        <v>1</v>
      </c>
      <c r="F372" s="631">
        <f t="shared" si="14"/>
        <v>0</v>
      </c>
      <c r="G372" s="537"/>
      <c r="H372" s="575"/>
      <c r="I372" s="715"/>
    </row>
    <row r="373" spans="1:9" ht="15" customHeight="1">
      <c r="A373" s="574"/>
      <c r="B373" s="693"/>
      <c r="C373" s="591" t="s">
        <v>2009</v>
      </c>
      <c r="D373" s="751">
        <v>0</v>
      </c>
      <c r="E373" s="751">
        <v>1</v>
      </c>
      <c r="F373" s="631">
        <f t="shared" si="14"/>
        <v>1</v>
      </c>
      <c r="G373" s="537"/>
      <c r="H373" s="575"/>
      <c r="I373" s="715"/>
    </row>
    <row r="374" spans="1:9" ht="15" customHeight="1">
      <c r="A374" s="574"/>
      <c r="B374" s="693"/>
      <c r="C374" s="591" t="s">
        <v>1793</v>
      </c>
      <c r="D374" s="751">
        <v>1</v>
      </c>
      <c r="E374" s="751">
        <v>1</v>
      </c>
      <c r="F374" s="631">
        <f t="shared" si="14"/>
        <v>0</v>
      </c>
      <c r="G374" s="537" t="s">
        <v>1750</v>
      </c>
      <c r="H374" s="575"/>
      <c r="I374" s="715"/>
    </row>
    <row r="375" spans="1:9" ht="15" customHeight="1">
      <c r="A375" s="574"/>
      <c r="B375" s="693"/>
      <c r="C375" s="591" t="s">
        <v>2010</v>
      </c>
      <c r="D375" s="751">
        <v>0</v>
      </c>
      <c r="E375" s="751">
        <v>1</v>
      </c>
      <c r="F375" s="631">
        <f t="shared" si="14"/>
        <v>1</v>
      </c>
      <c r="G375" s="537"/>
      <c r="H375" s="575"/>
      <c r="I375" s="715"/>
    </row>
    <row r="376" spans="1:9" ht="15" customHeight="1">
      <c r="A376" s="574"/>
      <c r="B376" s="693"/>
      <c r="C376" s="591" t="s">
        <v>1794</v>
      </c>
      <c r="D376" s="751">
        <v>1</v>
      </c>
      <c r="E376" s="751">
        <v>1</v>
      </c>
      <c r="F376" s="631">
        <f t="shared" si="14"/>
        <v>0</v>
      </c>
      <c r="G376" s="537" t="s">
        <v>1750</v>
      </c>
      <c r="H376" s="575"/>
      <c r="I376" s="715"/>
    </row>
    <row r="377" spans="1:9" ht="15" customHeight="1">
      <c r="A377" s="574"/>
      <c r="B377" s="693"/>
      <c r="C377" s="591" t="s">
        <v>1795</v>
      </c>
      <c r="D377" s="751">
        <v>1</v>
      </c>
      <c r="E377" s="751">
        <v>1</v>
      </c>
      <c r="F377" s="631">
        <f t="shared" si="14"/>
        <v>0</v>
      </c>
      <c r="G377" s="537" t="s">
        <v>1750</v>
      </c>
      <c r="H377" s="575"/>
      <c r="I377" s="715"/>
    </row>
    <row r="378" spans="1:9" ht="15" customHeight="1">
      <c r="A378" s="574"/>
      <c r="B378" s="693"/>
      <c r="C378" s="591" t="s">
        <v>1528</v>
      </c>
      <c r="D378" s="751">
        <v>1</v>
      </c>
      <c r="E378" s="751">
        <v>1</v>
      </c>
      <c r="F378" s="631">
        <f t="shared" si="14"/>
        <v>0</v>
      </c>
      <c r="G378" s="537"/>
      <c r="H378" s="575"/>
      <c r="I378" s="715"/>
    </row>
    <row r="379" spans="1:9" ht="15" customHeight="1">
      <c r="A379" s="574"/>
      <c r="B379" s="693"/>
      <c r="C379" s="591" t="s">
        <v>1529</v>
      </c>
      <c r="D379" s="751">
        <v>1</v>
      </c>
      <c r="E379" s="751">
        <v>1</v>
      </c>
      <c r="F379" s="631">
        <f t="shared" si="14"/>
        <v>0</v>
      </c>
      <c r="G379" s="537"/>
      <c r="H379" s="575"/>
      <c r="I379" s="715"/>
    </row>
    <row r="380" spans="1:9" ht="15" customHeight="1">
      <c r="A380" s="574"/>
      <c r="B380" s="693"/>
      <c r="C380" s="636" t="s">
        <v>1006</v>
      </c>
      <c r="D380" s="751">
        <v>1</v>
      </c>
      <c r="E380" s="751">
        <v>1</v>
      </c>
      <c r="F380" s="631">
        <f t="shared" si="14"/>
        <v>0</v>
      </c>
      <c r="G380" s="537"/>
      <c r="H380" s="575"/>
      <c r="I380" s="715"/>
    </row>
    <row r="381" spans="1:9" ht="15" customHeight="1">
      <c r="A381" s="574"/>
      <c r="B381" s="693"/>
      <c r="C381" s="593" t="s">
        <v>1008</v>
      </c>
      <c r="D381" s="751">
        <v>1</v>
      </c>
      <c r="E381" s="751">
        <v>1</v>
      </c>
      <c r="F381" s="631">
        <f t="shared" si="14"/>
        <v>0</v>
      </c>
      <c r="G381" s="537" t="s">
        <v>1796</v>
      </c>
      <c r="H381" s="575"/>
      <c r="I381" s="715"/>
    </row>
    <row r="382" spans="1:9" ht="15" customHeight="1">
      <c r="A382" s="574"/>
      <c r="B382" s="693"/>
      <c r="C382" s="593" t="s">
        <v>1892</v>
      </c>
      <c r="D382" s="751">
        <v>1</v>
      </c>
      <c r="E382" s="751">
        <v>1</v>
      </c>
      <c r="F382" s="631">
        <f t="shared" si="14"/>
        <v>0</v>
      </c>
      <c r="G382" s="615"/>
      <c r="H382" s="575"/>
      <c r="I382" s="715"/>
    </row>
    <row r="383" spans="1:9" ht="15" customHeight="1">
      <c r="A383" s="574"/>
      <c r="B383" s="693"/>
      <c r="C383" s="614" t="s">
        <v>1367</v>
      </c>
      <c r="D383" s="751">
        <v>1</v>
      </c>
      <c r="E383" s="751">
        <v>1</v>
      </c>
      <c r="F383" s="631">
        <f t="shared" si="14"/>
        <v>0</v>
      </c>
      <c r="G383" s="615"/>
      <c r="H383" s="575"/>
      <c r="I383" s="715"/>
    </row>
    <row r="384" spans="1:9" ht="15" customHeight="1">
      <c r="A384" s="574"/>
      <c r="B384" s="693"/>
      <c r="C384" s="614" t="s">
        <v>1208</v>
      </c>
      <c r="D384" s="751">
        <v>1</v>
      </c>
      <c r="E384" s="751">
        <v>1</v>
      </c>
      <c r="F384" s="631">
        <f t="shared" si="14"/>
        <v>0</v>
      </c>
      <c r="G384" s="537"/>
      <c r="H384" s="575"/>
      <c r="I384" s="715"/>
    </row>
    <row r="385" spans="1:9" ht="15" customHeight="1">
      <c r="A385" s="574"/>
      <c r="B385" s="693"/>
      <c r="C385" s="614" t="s">
        <v>1009</v>
      </c>
      <c r="D385" s="751">
        <v>1</v>
      </c>
      <c r="E385" s="751">
        <v>1</v>
      </c>
      <c r="F385" s="631">
        <f t="shared" si="14"/>
        <v>0</v>
      </c>
      <c r="G385" s="537"/>
      <c r="H385" s="575"/>
      <c r="I385" s="715"/>
    </row>
    <row r="386" spans="1:9" ht="15" customHeight="1">
      <c r="A386" s="574"/>
      <c r="B386" s="693"/>
      <c r="C386" s="614" t="s">
        <v>1893</v>
      </c>
      <c r="D386" s="751">
        <v>1</v>
      </c>
      <c r="E386" s="751">
        <v>1</v>
      </c>
      <c r="F386" s="631">
        <f t="shared" si="14"/>
        <v>0</v>
      </c>
      <c r="G386" s="615" t="s">
        <v>1852</v>
      </c>
      <c r="H386" s="575"/>
      <c r="I386" s="715"/>
    </row>
    <row r="387" spans="1:9" ht="15" customHeight="1">
      <c r="A387" s="574"/>
      <c r="B387" s="693"/>
      <c r="C387" s="593" t="s">
        <v>1148</v>
      </c>
      <c r="D387" s="751">
        <v>1</v>
      </c>
      <c r="E387" s="751">
        <v>1</v>
      </c>
      <c r="F387" s="631">
        <f t="shared" si="14"/>
        <v>0</v>
      </c>
      <c r="G387" s="537"/>
      <c r="H387" s="575"/>
      <c r="I387" s="715"/>
    </row>
    <row r="388" spans="1:9" ht="15" customHeight="1">
      <c r="A388" s="574"/>
      <c r="B388" s="693"/>
      <c r="C388" s="593" t="s">
        <v>1104</v>
      </c>
      <c r="D388" s="751">
        <v>2</v>
      </c>
      <c r="E388" s="751">
        <v>2</v>
      </c>
      <c r="F388" s="631">
        <f t="shared" si="14"/>
        <v>0</v>
      </c>
      <c r="G388" s="537"/>
      <c r="H388" s="575"/>
      <c r="I388" s="715"/>
    </row>
    <row r="389" spans="1:9" ht="15" customHeight="1">
      <c r="A389" s="574"/>
      <c r="B389" s="693"/>
      <c r="C389" s="593" t="s">
        <v>2011</v>
      </c>
      <c r="D389" s="751">
        <v>0</v>
      </c>
      <c r="E389" s="751">
        <v>1</v>
      </c>
      <c r="F389" s="638">
        <f t="shared" si="14"/>
        <v>1</v>
      </c>
      <c r="G389" s="537" t="s">
        <v>1970</v>
      </c>
      <c r="H389" s="575"/>
      <c r="I389" s="715"/>
    </row>
    <row r="390" spans="1:9" ht="15" customHeight="1">
      <c r="A390" s="574"/>
      <c r="B390" s="693"/>
      <c r="C390" s="593" t="s">
        <v>2012</v>
      </c>
      <c r="D390" s="751">
        <v>0</v>
      </c>
      <c r="E390" s="751">
        <v>2</v>
      </c>
      <c r="F390" s="638">
        <f t="shared" si="14"/>
        <v>2</v>
      </c>
      <c r="G390" s="537"/>
      <c r="H390" s="575"/>
      <c r="I390" s="715"/>
    </row>
    <row r="391" spans="1:9" ht="15" customHeight="1">
      <c r="A391" s="574"/>
      <c r="B391" s="693"/>
      <c r="C391" s="593" t="s">
        <v>424</v>
      </c>
      <c r="D391" s="751">
        <v>1</v>
      </c>
      <c r="E391" s="751">
        <v>1</v>
      </c>
      <c r="F391" s="638">
        <f t="shared" si="14"/>
        <v>0</v>
      </c>
      <c r="G391" s="537"/>
      <c r="H391" s="575"/>
      <c r="I391" s="715"/>
    </row>
    <row r="392" spans="1:9" ht="15" customHeight="1">
      <c r="A392" s="574"/>
      <c r="B392" s="693"/>
      <c r="C392" s="614" t="s">
        <v>1106</v>
      </c>
      <c r="D392" s="751">
        <v>1</v>
      </c>
      <c r="E392" s="751">
        <v>1</v>
      </c>
      <c r="F392" s="631">
        <f t="shared" si="14"/>
        <v>0</v>
      </c>
      <c r="G392" s="537"/>
      <c r="H392" s="575"/>
      <c r="I392" s="715"/>
    </row>
    <row r="393" spans="1:9" ht="15" customHeight="1">
      <c r="A393" s="574"/>
      <c r="B393" s="702"/>
      <c r="C393" s="614" t="s">
        <v>1964</v>
      </c>
      <c r="D393" s="755">
        <v>1</v>
      </c>
      <c r="E393" s="755">
        <v>1</v>
      </c>
      <c r="F393" s="631">
        <f t="shared" si="14"/>
        <v>0</v>
      </c>
      <c r="G393" s="537" t="s">
        <v>1927</v>
      </c>
      <c r="H393" s="575"/>
      <c r="I393" s="715"/>
    </row>
    <row r="394" spans="1:9" ht="15" customHeight="1">
      <c r="A394" s="574"/>
      <c r="B394" s="700"/>
      <c r="C394" s="632" t="s">
        <v>1623</v>
      </c>
      <c r="D394" s="761">
        <v>1</v>
      </c>
      <c r="E394" s="761">
        <v>1</v>
      </c>
      <c r="F394" s="634">
        <f t="shared" si="14"/>
        <v>0</v>
      </c>
      <c r="G394" s="635" t="s">
        <v>1797</v>
      </c>
      <c r="H394" s="575"/>
      <c r="I394" s="715"/>
    </row>
    <row r="395" spans="1:9" ht="15">
      <c r="A395" s="574"/>
      <c r="B395" s="662"/>
      <c r="C395" s="575"/>
      <c r="D395" s="575"/>
      <c r="E395" s="575"/>
      <c r="F395" s="575"/>
      <c r="G395" s="575"/>
      <c r="H395" s="575"/>
      <c r="I395" s="715"/>
    </row>
    <row r="396" spans="1:9" ht="21" customHeight="1">
      <c r="A396" s="663"/>
      <c r="B396" s="583" t="s">
        <v>1624</v>
      </c>
      <c r="C396" s="664"/>
      <c r="D396" s="643"/>
      <c r="E396" s="643"/>
      <c r="F396" s="643"/>
      <c r="G396" s="661"/>
      <c r="H396" s="575"/>
      <c r="I396" s="715"/>
    </row>
    <row r="397" spans="1:9" ht="15" customHeight="1">
      <c r="A397" s="574"/>
      <c r="B397" s="692"/>
      <c r="C397" s="605" t="s">
        <v>1222</v>
      </c>
      <c r="D397" s="762">
        <v>5</v>
      </c>
      <c r="E397" s="762"/>
      <c r="F397" s="665">
        <f t="shared" ref="F397:F413" si="15">E397-D397</f>
        <v>-5</v>
      </c>
      <c r="G397" s="608"/>
      <c r="H397" s="575"/>
      <c r="I397" s="715"/>
    </row>
    <row r="398" spans="1:9" ht="15" customHeight="1">
      <c r="A398" s="574"/>
      <c r="B398" s="693"/>
      <c r="C398" s="636" t="s">
        <v>1531</v>
      </c>
      <c r="D398" s="751">
        <v>1</v>
      </c>
      <c r="E398" s="751"/>
      <c r="F398" s="631">
        <f t="shared" si="15"/>
        <v>-1</v>
      </c>
      <c r="G398" s="596"/>
      <c r="H398" s="575"/>
      <c r="I398" s="715"/>
    </row>
    <row r="399" spans="1:9" ht="15" customHeight="1">
      <c r="A399" s="574"/>
      <c r="B399" s="693"/>
      <c r="C399" s="636" t="s">
        <v>1532</v>
      </c>
      <c r="D399" s="751">
        <v>1</v>
      </c>
      <c r="E399" s="751"/>
      <c r="F399" s="631">
        <f t="shared" si="15"/>
        <v>-1</v>
      </c>
      <c r="G399" s="596"/>
      <c r="H399" s="575"/>
      <c r="I399" s="715"/>
    </row>
    <row r="400" spans="1:9" ht="15" customHeight="1">
      <c r="A400" s="574"/>
      <c r="B400" s="693"/>
      <c r="C400" s="636" t="s">
        <v>1533</v>
      </c>
      <c r="D400" s="751">
        <v>5</v>
      </c>
      <c r="E400" s="751"/>
      <c r="F400" s="631">
        <f t="shared" si="15"/>
        <v>-5</v>
      </c>
      <c r="G400" s="596"/>
      <c r="H400" s="575"/>
      <c r="I400" s="715"/>
    </row>
    <row r="401" spans="1:9" ht="15" customHeight="1">
      <c r="A401" s="574"/>
      <c r="B401" s="693"/>
      <c r="C401" s="636" t="s">
        <v>1534</v>
      </c>
      <c r="D401" s="751">
        <v>2</v>
      </c>
      <c r="E401" s="751"/>
      <c r="F401" s="631">
        <f t="shared" si="15"/>
        <v>-2</v>
      </c>
      <c r="G401" s="596"/>
      <c r="H401" s="575"/>
      <c r="I401" s="715"/>
    </row>
    <row r="402" spans="1:9" ht="15" customHeight="1">
      <c r="A402" s="574"/>
      <c r="B402" s="693"/>
      <c r="C402" s="636" t="s">
        <v>1535</v>
      </c>
      <c r="D402" s="751">
        <v>4</v>
      </c>
      <c r="E402" s="751"/>
      <c r="F402" s="631">
        <f t="shared" si="15"/>
        <v>-4</v>
      </c>
      <c r="G402" s="596"/>
      <c r="H402" s="575"/>
      <c r="I402" s="715"/>
    </row>
    <row r="403" spans="1:9" ht="15" customHeight="1">
      <c r="A403" s="574"/>
      <c r="B403" s="693"/>
      <c r="C403" s="636" t="s">
        <v>1536</v>
      </c>
      <c r="D403" s="751">
        <v>1</v>
      </c>
      <c r="E403" s="751"/>
      <c r="F403" s="631">
        <f t="shared" si="15"/>
        <v>-1</v>
      </c>
      <c r="G403" s="596"/>
      <c r="H403" s="575"/>
      <c r="I403" s="715"/>
    </row>
    <row r="404" spans="1:9" ht="15" customHeight="1">
      <c r="A404" s="574"/>
      <c r="B404" s="693"/>
      <c r="C404" s="636" t="s">
        <v>1625</v>
      </c>
      <c r="D404" s="751">
        <v>0</v>
      </c>
      <c r="E404" s="751"/>
      <c r="F404" s="631">
        <f t="shared" si="15"/>
        <v>0</v>
      </c>
      <c r="G404" s="596"/>
      <c r="H404" s="575"/>
      <c r="I404" s="715"/>
    </row>
    <row r="405" spans="1:9" ht="15" customHeight="1">
      <c r="A405" s="574"/>
      <c r="B405" s="693"/>
      <c r="C405" s="636" t="s">
        <v>1538</v>
      </c>
      <c r="D405" s="751">
        <v>1</v>
      </c>
      <c r="E405" s="751"/>
      <c r="F405" s="631">
        <f t="shared" si="15"/>
        <v>-1</v>
      </c>
      <c r="G405" s="596"/>
      <c r="H405" s="575"/>
      <c r="I405" s="715"/>
    </row>
    <row r="406" spans="1:9" ht="15" customHeight="1">
      <c r="A406" s="574"/>
      <c r="B406" s="693"/>
      <c r="C406" s="636" t="s">
        <v>1539</v>
      </c>
      <c r="D406" s="751">
        <v>1</v>
      </c>
      <c r="E406" s="751"/>
      <c r="F406" s="631">
        <f t="shared" si="15"/>
        <v>-1</v>
      </c>
      <c r="G406" s="596"/>
      <c r="H406" s="575"/>
      <c r="I406" s="715"/>
    </row>
    <row r="407" spans="1:9" ht="15" customHeight="1">
      <c r="A407" s="574"/>
      <c r="B407" s="693"/>
      <c r="C407" s="636" t="s">
        <v>1894</v>
      </c>
      <c r="D407" s="751">
        <v>1</v>
      </c>
      <c r="E407" s="751"/>
      <c r="F407" s="631">
        <f t="shared" si="15"/>
        <v>-1</v>
      </c>
      <c r="G407" s="596"/>
      <c r="H407" s="575"/>
      <c r="I407" s="715"/>
    </row>
    <row r="408" spans="1:9" ht="15" customHeight="1">
      <c r="A408" s="574"/>
      <c r="B408" s="693"/>
      <c r="C408" s="636" t="s">
        <v>1540</v>
      </c>
      <c r="D408" s="751">
        <v>2</v>
      </c>
      <c r="E408" s="751"/>
      <c r="F408" s="631">
        <f t="shared" si="15"/>
        <v>-2</v>
      </c>
      <c r="G408" s="596"/>
      <c r="H408" s="575"/>
      <c r="I408" s="715"/>
    </row>
    <row r="409" spans="1:9" ht="15" customHeight="1">
      <c r="A409" s="574"/>
      <c r="B409" s="693"/>
      <c r="C409" s="593" t="s">
        <v>706</v>
      </c>
      <c r="D409" s="751">
        <v>4</v>
      </c>
      <c r="E409" s="751"/>
      <c r="F409" s="536">
        <f t="shared" si="15"/>
        <v>-4</v>
      </c>
      <c r="G409" s="537"/>
      <c r="H409" s="575"/>
      <c r="I409" s="715"/>
    </row>
    <row r="410" spans="1:9" ht="15" customHeight="1">
      <c r="A410" s="574"/>
      <c r="B410" s="693"/>
      <c r="C410" s="622" t="s">
        <v>1032</v>
      </c>
      <c r="D410" s="751">
        <v>5</v>
      </c>
      <c r="E410" s="751"/>
      <c r="F410" s="536">
        <f t="shared" si="15"/>
        <v>-5</v>
      </c>
      <c r="G410" s="537"/>
      <c r="H410" s="575"/>
      <c r="I410" s="715"/>
    </row>
    <row r="411" spans="1:9" ht="15" customHeight="1">
      <c r="A411" s="574"/>
      <c r="B411" s="693"/>
      <c r="C411" s="622" t="s">
        <v>1895</v>
      </c>
      <c r="D411" s="751">
        <v>1</v>
      </c>
      <c r="E411" s="751"/>
      <c r="F411" s="536">
        <f t="shared" si="15"/>
        <v>-1</v>
      </c>
      <c r="G411" s="537"/>
      <c r="H411" s="575"/>
      <c r="I411" s="715"/>
    </row>
    <row r="412" spans="1:9" ht="15" customHeight="1">
      <c r="A412" s="574"/>
      <c r="B412" s="693"/>
      <c r="C412" s="593" t="s">
        <v>138</v>
      </c>
      <c r="D412" s="751">
        <v>1</v>
      </c>
      <c r="E412" s="751"/>
      <c r="F412" s="536">
        <f t="shared" si="15"/>
        <v>-1</v>
      </c>
      <c r="G412" s="537"/>
      <c r="H412" s="575"/>
      <c r="I412" s="715"/>
    </row>
    <row r="413" spans="1:9" ht="15.75" customHeight="1">
      <c r="A413" s="574"/>
      <c r="B413" s="700"/>
      <c r="C413" s="654" t="s">
        <v>426</v>
      </c>
      <c r="D413" s="753">
        <v>1</v>
      </c>
      <c r="E413" s="753"/>
      <c r="F413" s="626">
        <f t="shared" si="15"/>
        <v>-1</v>
      </c>
      <c r="G413" s="604"/>
      <c r="H413" s="575"/>
      <c r="I413" s="715"/>
    </row>
    <row r="414" spans="1:9" ht="15">
      <c r="A414" s="666"/>
      <c r="B414" s="662"/>
      <c r="C414" s="667"/>
      <c r="D414" s="667"/>
      <c r="E414" s="667"/>
      <c r="F414" s="667"/>
      <c r="G414" s="668"/>
      <c r="H414" s="668"/>
      <c r="I414" s="715"/>
    </row>
    <row r="415" spans="1:9">
      <c r="C415" s="687" t="s">
        <v>1452</v>
      </c>
      <c r="D415" s="671">
        <f>SUM(D4:D413)</f>
        <v>1760</v>
      </c>
      <c r="E415" s="671">
        <f>SUM(E4:E413)</f>
        <v>1565</v>
      </c>
      <c r="F415" s="672">
        <f>E415-D415</f>
        <v>-195</v>
      </c>
    </row>
    <row r="416" spans="1:9">
      <c r="C416" s="688" t="s">
        <v>1453</v>
      </c>
      <c r="D416" s="674">
        <f>COUNTIF(D4:D413, "&gt;0")</f>
        <v>358</v>
      </c>
      <c r="E416" s="674">
        <f>COUNTIF(E4:E413, "&gt;0")</f>
        <v>343</v>
      </c>
      <c r="F416" s="675">
        <f>E416-D416</f>
        <v>-15</v>
      </c>
    </row>
    <row r="417" spans="3:6" ht="7.5" customHeight="1"/>
    <row r="418" spans="3:6">
      <c r="C418" s="966" t="s">
        <v>1626</v>
      </c>
      <c r="D418" s="966"/>
      <c r="E418" s="966"/>
      <c r="F418" s="676" t="s">
        <v>1627</v>
      </c>
    </row>
    <row r="419" spans="3:6">
      <c r="C419" s="966" t="s">
        <v>1628</v>
      </c>
      <c r="D419" s="966"/>
      <c r="E419" s="966"/>
      <c r="F419" s="677" t="s">
        <v>1627</v>
      </c>
    </row>
  </sheetData>
  <mergeCells count="3">
    <mergeCell ref="I2:BK2"/>
    <mergeCell ref="C418:E418"/>
    <mergeCell ref="C419:E419"/>
  </mergeCells>
  <conditionalFormatting sqref="F4:F301 F303:F416">
    <cfRule type="cellIs" dxfId="35" priority="2" operator="equal">
      <formula>0</formula>
    </cfRule>
    <cfRule type="cellIs" dxfId="34" priority="3" operator="greaterThan">
      <formula>0</formula>
    </cfRule>
    <cfRule type="cellIs" dxfId="33" priority="4" operator="lessThan">
      <formula>0</formula>
    </cfRule>
  </conditionalFormatting>
  <printOptions horizontalCentered="1"/>
  <pageMargins left="0.31527777777777799" right="0.31527777777777799" top="0.74791666666666701" bottom="0.74791666666666701" header="0.51180555555555496" footer="0.51180555555555496"/>
  <pageSetup paperSize="9" fitToHeight="10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42"/>
  <sheetViews>
    <sheetView topLeftCell="A19" zoomScaleNormal="100" workbookViewId="0">
      <selection activeCell="B29" sqref="B29"/>
    </sheetView>
  </sheetViews>
  <sheetFormatPr baseColWidth="10" defaultColWidth="11.42578125" defaultRowHeight="19.5"/>
  <cols>
    <col min="1" max="1" width="2.7109375" style="563" customWidth="1"/>
    <col min="2" max="2" width="31.7109375" style="689" customWidth="1"/>
    <col min="3" max="3" width="86.28515625" style="565" customWidth="1"/>
    <col min="4" max="5" width="8" style="563" customWidth="1"/>
    <col min="6" max="6" width="9.140625" style="563" customWidth="1"/>
    <col min="7" max="7" width="58.140625" style="566" customWidth="1"/>
    <col min="8" max="8" width="2.42578125" style="563" customWidth="1"/>
    <col min="9" max="9" width="5" style="563" customWidth="1"/>
    <col min="10" max="11" width="5.7109375" style="563" customWidth="1"/>
    <col min="12" max="12" width="5.7109375" style="711" customWidth="1"/>
    <col min="13" max="66" width="5.7109375" style="563" customWidth="1"/>
    <col min="67" max="67" width="5" style="563" customWidth="1"/>
    <col min="68" max="68" width="10" style="563" customWidth="1"/>
    <col min="69" max="69" width="10.140625" style="563" customWidth="1"/>
    <col min="70" max="1024" width="11.42578125" style="563"/>
  </cols>
  <sheetData>
    <row r="1" spans="1:69" s="573" customFormat="1" ht="84" customHeight="1">
      <c r="A1" s="568"/>
      <c r="B1" s="678"/>
      <c r="C1" s="678"/>
      <c r="D1" s="571"/>
      <c r="E1" s="679"/>
      <c r="F1" s="679"/>
      <c r="G1" s="680"/>
      <c r="H1" s="572"/>
      <c r="J1" s="567"/>
      <c r="K1" s="567"/>
      <c r="L1" s="711"/>
      <c r="M1" s="567"/>
      <c r="N1" s="567"/>
      <c r="O1" s="567"/>
    </row>
    <row r="2" spans="1:69" s="582" customFormat="1" ht="20.100000000000001" customHeight="1">
      <c r="A2" s="580"/>
      <c r="B2" s="744" t="s">
        <v>797</v>
      </c>
      <c r="C2" s="745" t="s">
        <v>0</v>
      </c>
      <c r="D2" s="746">
        <v>2018</v>
      </c>
      <c r="E2" s="746">
        <v>2019</v>
      </c>
      <c r="F2" s="747" t="s">
        <v>401</v>
      </c>
      <c r="G2" s="748" t="s">
        <v>477</v>
      </c>
      <c r="H2" s="581"/>
      <c r="I2" s="967" t="s">
        <v>1798</v>
      </c>
      <c r="J2" s="967"/>
      <c r="K2" s="967"/>
      <c r="L2" s="967"/>
      <c r="M2" s="967"/>
      <c r="N2" s="967"/>
      <c r="O2" s="967"/>
      <c r="P2" s="967"/>
      <c r="Q2" s="967"/>
      <c r="R2" s="967"/>
      <c r="S2" s="967"/>
      <c r="T2" s="967"/>
      <c r="U2" s="967"/>
      <c r="V2" s="967"/>
      <c r="W2" s="967"/>
      <c r="X2" s="967"/>
      <c r="Y2" s="967"/>
      <c r="Z2" s="967"/>
      <c r="AA2" s="967"/>
      <c r="AB2" s="967"/>
      <c r="AC2" s="967"/>
      <c r="AD2" s="967"/>
      <c r="AE2" s="967"/>
      <c r="AF2" s="967"/>
      <c r="AG2" s="967"/>
      <c r="AH2" s="967"/>
      <c r="AI2" s="967"/>
      <c r="AJ2" s="967"/>
      <c r="AK2" s="967"/>
      <c r="AL2" s="967"/>
      <c r="AM2" s="967"/>
      <c r="AN2" s="967"/>
      <c r="AO2" s="967"/>
      <c r="AP2" s="967"/>
      <c r="AQ2" s="967"/>
      <c r="AR2" s="967"/>
      <c r="AS2" s="967"/>
      <c r="AT2" s="967"/>
      <c r="AU2" s="967"/>
      <c r="AV2" s="967"/>
      <c r="AW2" s="967"/>
      <c r="AX2" s="967"/>
      <c r="AY2" s="967"/>
      <c r="AZ2" s="967"/>
      <c r="BA2" s="967"/>
      <c r="BB2" s="967"/>
      <c r="BC2" s="967"/>
      <c r="BD2" s="967"/>
      <c r="BE2" s="967"/>
      <c r="BF2" s="967"/>
      <c r="BG2" s="967"/>
      <c r="BH2" s="967"/>
      <c r="BI2" s="967"/>
      <c r="BJ2" s="967"/>
      <c r="BK2" s="967"/>
      <c r="BL2" s="749"/>
      <c r="BM2" s="749"/>
      <c r="BN2" s="749"/>
      <c r="BO2" s="712" t="s">
        <v>1799</v>
      </c>
      <c r="BP2" s="713" t="s">
        <v>1645</v>
      </c>
      <c r="BQ2" s="714" t="s">
        <v>1965</v>
      </c>
    </row>
    <row r="3" spans="1:69" s="563" customFormat="1" ht="21" customHeight="1">
      <c r="A3" s="574"/>
      <c r="B3" s="583" t="s">
        <v>799</v>
      </c>
      <c r="C3" s="575"/>
      <c r="D3" s="575"/>
      <c r="E3" s="575"/>
      <c r="F3" s="575"/>
      <c r="G3" s="575"/>
      <c r="H3" s="576"/>
    </row>
    <row r="4" spans="1:69" ht="15.75" customHeight="1">
      <c r="A4" s="574"/>
      <c r="B4" s="692"/>
      <c r="C4" s="585" t="s">
        <v>2013</v>
      </c>
      <c r="D4" s="750">
        <v>2</v>
      </c>
      <c r="E4" s="750">
        <v>2</v>
      </c>
      <c r="F4" s="587">
        <f t="shared" ref="F4:F34" si="0">E4-D4</f>
        <v>0</v>
      </c>
      <c r="G4" s="588"/>
      <c r="H4" s="575"/>
      <c r="I4" s="715"/>
      <c r="J4" s="674"/>
      <c r="K4" s="674"/>
      <c r="L4" s="716"/>
      <c r="M4" s="674"/>
      <c r="N4" s="674"/>
      <c r="O4" s="674"/>
      <c r="P4" s="674"/>
      <c r="Q4" s="674"/>
      <c r="R4" s="674"/>
      <c r="S4" s="674"/>
      <c r="T4" s="674"/>
      <c r="U4" s="674"/>
      <c r="V4" s="674"/>
      <c r="W4" s="674"/>
      <c r="X4" s="674"/>
      <c r="Y4" s="674"/>
      <c r="Z4" s="674"/>
      <c r="AA4" s="674"/>
      <c r="AB4" s="674"/>
      <c r="AC4" s="674"/>
      <c r="AD4" s="674"/>
      <c r="AE4" s="674"/>
      <c r="AF4" s="674"/>
      <c r="AG4" s="674"/>
      <c r="AH4" s="674"/>
      <c r="AI4" s="674"/>
      <c r="AJ4" s="674"/>
      <c r="AK4" s="674"/>
      <c r="AL4" s="674"/>
      <c r="AM4" s="674"/>
      <c r="AN4" s="674"/>
      <c r="AO4" s="674"/>
      <c r="AP4" s="674"/>
      <c r="AQ4" s="674"/>
      <c r="AR4" s="674"/>
      <c r="AS4" s="674"/>
      <c r="AT4" s="674"/>
      <c r="AU4" s="674"/>
      <c r="AV4" s="674"/>
      <c r="AW4" s="674"/>
      <c r="AX4" s="674"/>
      <c r="AY4" s="674"/>
      <c r="AZ4" s="674"/>
      <c r="BA4" s="674"/>
      <c r="BB4" s="674"/>
      <c r="BC4" s="674"/>
      <c r="BD4" s="674"/>
      <c r="BE4" s="674"/>
      <c r="BF4" s="674"/>
      <c r="BG4" s="674"/>
      <c r="BH4" s="674"/>
      <c r="BI4" s="674"/>
      <c r="BJ4" s="674"/>
      <c r="BK4" s="674"/>
      <c r="BL4" s="674"/>
      <c r="BM4" s="674"/>
      <c r="BN4" s="674"/>
      <c r="BO4" s="717"/>
      <c r="BP4" s="717"/>
      <c r="BQ4" s="717"/>
    </row>
    <row r="5" spans="1:69" ht="15.75" customHeight="1">
      <c r="A5" s="574"/>
      <c r="B5" s="693"/>
      <c r="C5" s="591" t="s">
        <v>1896</v>
      </c>
      <c r="D5" s="751">
        <v>1</v>
      </c>
      <c r="E5" s="751">
        <v>1</v>
      </c>
      <c r="F5" s="536">
        <f t="shared" si="0"/>
        <v>0</v>
      </c>
      <c r="G5" s="752"/>
      <c r="H5" s="575"/>
      <c r="I5" s="715"/>
      <c r="J5" s="674"/>
      <c r="K5" s="674"/>
      <c r="L5" s="716"/>
      <c r="M5" s="674"/>
      <c r="N5" s="674"/>
      <c r="O5" s="674"/>
      <c r="P5" s="674"/>
      <c r="Q5" s="674"/>
      <c r="R5" s="674"/>
      <c r="S5" s="674"/>
      <c r="T5" s="674"/>
      <c r="U5" s="674"/>
      <c r="V5" s="674"/>
      <c r="W5" s="674"/>
      <c r="X5" s="674"/>
      <c r="Y5" s="674"/>
      <c r="Z5" s="674"/>
      <c r="AA5" s="674"/>
      <c r="AB5" s="674"/>
      <c r="AC5" s="674"/>
      <c r="AD5" s="674"/>
      <c r="AE5" s="674"/>
      <c r="AF5" s="674"/>
      <c r="AG5" s="674"/>
      <c r="AH5" s="674"/>
      <c r="AI5" s="674"/>
      <c r="AJ5" s="674"/>
      <c r="AK5" s="674"/>
      <c r="AL5" s="674"/>
      <c r="AM5" s="674"/>
      <c r="AN5" s="674"/>
      <c r="AO5" s="674"/>
      <c r="AP5" s="674"/>
      <c r="AQ5" s="674"/>
      <c r="AR5" s="674"/>
      <c r="AS5" s="674"/>
      <c r="AT5" s="674"/>
      <c r="AU5" s="674"/>
      <c r="AV5" s="674"/>
      <c r="AW5" s="674"/>
      <c r="AX5" s="674"/>
      <c r="AY5" s="674"/>
      <c r="AZ5" s="674"/>
      <c r="BA5" s="674"/>
      <c r="BB5" s="674"/>
      <c r="BC5" s="674"/>
      <c r="BD5" s="674"/>
      <c r="BE5" s="674"/>
      <c r="BF5" s="674"/>
      <c r="BG5" s="674"/>
      <c r="BH5" s="674"/>
      <c r="BI5" s="674"/>
      <c r="BJ5" s="674"/>
      <c r="BK5" s="674"/>
      <c r="BL5" s="674"/>
      <c r="BM5" s="674"/>
      <c r="BN5" s="674"/>
      <c r="BO5" s="717"/>
      <c r="BP5" s="717"/>
      <c r="BQ5" s="717"/>
    </row>
    <row r="6" spans="1:69" ht="15.75" customHeight="1">
      <c r="A6" s="574"/>
      <c r="B6" s="693"/>
      <c r="C6" s="591" t="s">
        <v>1966</v>
      </c>
      <c r="D6" s="751">
        <v>1</v>
      </c>
      <c r="E6" s="751">
        <v>1</v>
      </c>
      <c r="F6" s="536">
        <f t="shared" si="0"/>
        <v>0</v>
      </c>
      <c r="G6" s="682"/>
      <c r="H6" s="575"/>
      <c r="I6" s="715"/>
      <c r="J6" s="674"/>
      <c r="K6" s="674"/>
      <c r="L6" s="716"/>
      <c r="M6" s="674"/>
      <c r="N6" s="674"/>
      <c r="O6" s="674"/>
      <c r="P6" s="674"/>
      <c r="Q6" s="674"/>
      <c r="R6" s="674"/>
      <c r="S6" s="674"/>
      <c r="T6" s="674"/>
      <c r="U6" s="674"/>
      <c r="V6" s="674"/>
      <c r="W6" s="674"/>
      <c r="X6" s="674"/>
      <c r="Y6" s="674"/>
      <c r="Z6" s="674"/>
      <c r="AA6" s="674"/>
      <c r="AB6" s="674"/>
      <c r="AC6" s="674"/>
      <c r="AD6" s="674"/>
      <c r="AE6" s="674"/>
      <c r="AF6" s="674"/>
      <c r="AG6" s="674"/>
      <c r="AH6" s="674"/>
      <c r="AI6" s="674"/>
      <c r="AJ6" s="674"/>
      <c r="AK6" s="674"/>
      <c r="AL6" s="674"/>
      <c r="AM6" s="674"/>
      <c r="AN6" s="674"/>
      <c r="AO6" s="674"/>
      <c r="AP6" s="674"/>
      <c r="AQ6" s="674"/>
      <c r="AR6" s="674"/>
      <c r="AS6" s="674"/>
      <c r="AT6" s="674"/>
      <c r="AU6" s="674"/>
      <c r="AV6" s="674"/>
      <c r="AW6" s="674"/>
      <c r="AX6" s="674"/>
      <c r="AY6" s="674"/>
      <c r="AZ6" s="674"/>
      <c r="BA6" s="674"/>
      <c r="BB6" s="674"/>
      <c r="BC6" s="674"/>
      <c r="BD6" s="674"/>
      <c r="BE6" s="674"/>
      <c r="BF6" s="674"/>
      <c r="BG6" s="674"/>
      <c r="BH6" s="674"/>
      <c r="BI6" s="674"/>
      <c r="BJ6" s="674"/>
      <c r="BK6" s="674"/>
      <c r="BL6" s="674"/>
      <c r="BM6" s="674"/>
      <c r="BN6" s="674"/>
      <c r="BO6" s="717"/>
      <c r="BP6" s="717"/>
      <c r="BQ6" s="717"/>
    </row>
    <row r="7" spans="1:69" ht="15.75" customHeight="1">
      <c r="A7" s="574"/>
      <c r="B7" s="693"/>
      <c r="C7" s="591" t="s">
        <v>1803</v>
      </c>
      <c r="D7" s="751">
        <v>1</v>
      </c>
      <c r="E7" s="751">
        <v>0</v>
      </c>
      <c r="F7" s="536">
        <f t="shared" si="0"/>
        <v>-1</v>
      </c>
      <c r="G7" s="695" t="s">
        <v>2014</v>
      </c>
      <c r="H7" s="575"/>
      <c r="I7" s="715"/>
      <c r="J7" s="674">
        <v>182</v>
      </c>
      <c r="K7" s="674"/>
      <c r="L7" s="716"/>
      <c r="M7" s="674"/>
      <c r="N7" s="674"/>
      <c r="O7" s="674"/>
      <c r="P7" s="674"/>
      <c r="Q7" s="674"/>
      <c r="R7" s="674"/>
      <c r="S7" s="674"/>
      <c r="T7" s="674"/>
      <c r="U7" s="674"/>
      <c r="V7" s="674"/>
      <c r="W7" s="674"/>
      <c r="X7" s="674"/>
      <c r="Y7" s="674"/>
      <c r="Z7" s="674"/>
      <c r="AA7" s="674"/>
      <c r="AB7" s="674"/>
      <c r="AC7" s="674"/>
      <c r="AD7" s="674"/>
      <c r="AE7" s="674"/>
      <c r="AF7" s="674"/>
      <c r="AG7" s="674"/>
      <c r="AH7" s="674"/>
      <c r="AI7" s="674"/>
      <c r="AJ7" s="674"/>
      <c r="AK7" s="674"/>
      <c r="AL7" s="674"/>
      <c r="AM7" s="674"/>
      <c r="AN7" s="674"/>
      <c r="AO7" s="674"/>
      <c r="AP7" s="674"/>
      <c r="AQ7" s="674"/>
      <c r="AR7" s="674"/>
      <c r="AS7" s="674"/>
      <c r="AT7" s="674"/>
      <c r="AU7" s="674"/>
      <c r="AV7" s="674"/>
      <c r="AW7" s="674"/>
      <c r="AX7" s="674"/>
      <c r="AY7" s="674"/>
      <c r="AZ7" s="674"/>
      <c r="BA7" s="674"/>
      <c r="BB7" s="674"/>
      <c r="BC7" s="674"/>
      <c r="BD7" s="674"/>
      <c r="BE7" s="674"/>
      <c r="BF7" s="674"/>
      <c r="BG7" s="674"/>
      <c r="BH7" s="674"/>
      <c r="BI7" s="674"/>
      <c r="BJ7" s="674"/>
      <c r="BK7" s="674"/>
      <c r="BL7" s="674"/>
      <c r="BM7" s="674"/>
      <c r="BN7" s="674"/>
      <c r="BO7" s="717">
        <v>1</v>
      </c>
      <c r="BP7" s="717"/>
      <c r="BQ7" s="717"/>
    </row>
    <row r="8" spans="1:69" ht="15" customHeight="1">
      <c r="A8" s="574"/>
      <c r="B8" s="694"/>
      <c r="C8" s="593" t="s">
        <v>1900</v>
      </c>
      <c r="D8" s="753">
        <v>1</v>
      </c>
      <c r="E8" s="753">
        <v>1</v>
      </c>
      <c r="F8" s="626">
        <f t="shared" si="0"/>
        <v>0</v>
      </c>
      <c r="G8" s="698"/>
      <c r="H8" s="575"/>
      <c r="I8" s="715"/>
      <c r="J8" s="674">
        <v>175</v>
      </c>
      <c r="K8" s="674"/>
      <c r="L8" s="716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  <c r="AA8" s="674"/>
      <c r="AB8" s="674"/>
      <c r="AC8" s="674"/>
      <c r="AD8" s="674"/>
      <c r="AE8" s="674"/>
      <c r="AF8" s="674"/>
      <c r="AG8" s="674"/>
      <c r="AH8" s="674"/>
      <c r="AI8" s="674"/>
      <c r="AJ8" s="674"/>
      <c r="AK8" s="674"/>
      <c r="AL8" s="674"/>
      <c r="AM8" s="674"/>
      <c r="AN8" s="674"/>
      <c r="AO8" s="674"/>
      <c r="AP8" s="674"/>
      <c r="AQ8" s="674"/>
      <c r="AR8" s="674"/>
      <c r="AS8" s="674"/>
      <c r="AT8" s="674"/>
      <c r="AU8" s="674"/>
      <c r="AV8" s="674"/>
      <c r="AW8" s="674"/>
      <c r="AX8" s="674"/>
      <c r="AY8" s="674"/>
      <c r="AZ8" s="674"/>
      <c r="BA8" s="674"/>
      <c r="BB8" s="674"/>
      <c r="BC8" s="674"/>
      <c r="BD8" s="674"/>
      <c r="BE8" s="674"/>
      <c r="BF8" s="674"/>
      <c r="BG8" s="674"/>
      <c r="BH8" s="674"/>
      <c r="BI8" s="674"/>
      <c r="BJ8" s="674"/>
      <c r="BK8" s="674"/>
      <c r="BL8" s="674"/>
      <c r="BM8" s="674"/>
      <c r="BN8" s="674"/>
      <c r="BO8" s="717">
        <v>1</v>
      </c>
      <c r="BP8" s="717"/>
      <c r="BQ8" s="717"/>
    </row>
    <row r="9" spans="1:69" ht="15" customHeight="1">
      <c r="A9" s="574"/>
      <c r="B9" s="693"/>
      <c r="C9" s="754" t="s">
        <v>1901</v>
      </c>
      <c r="D9" s="755">
        <v>0</v>
      </c>
      <c r="E9" s="755"/>
      <c r="F9" s="631">
        <f t="shared" si="0"/>
        <v>0</v>
      </c>
      <c r="G9" s="695" t="s">
        <v>1902</v>
      </c>
      <c r="H9" s="575"/>
      <c r="I9" s="715"/>
      <c r="J9" s="674">
        <v>173</v>
      </c>
      <c r="K9" s="674"/>
      <c r="L9" s="716"/>
      <c r="M9" s="674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  <c r="AA9" s="674"/>
      <c r="AB9" s="674"/>
      <c r="AC9" s="674"/>
      <c r="AD9" s="674"/>
      <c r="AE9" s="674"/>
      <c r="AF9" s="674"/>
      <c r="AG9" s="674"/>
      <c r="AH9" s="674"/>
      <c r="AI9" s="674"/>
      <c r="AJ9" s="674"/>
      <c r="AK9" s="674"/>
      <c r="AL9" s="674"/>
      <c r="AM9" s="674"/>
      <c r="AN9" s="674"/>
      <c r="AO9" s="674"/>
      <c r="AP9" s="674"/>
      <c r="AQ9" s="674"/>
      <c r="AR9" s="674"/>
      <c r="AS9" s="674"/>
      <c r="AT9" s="674"/>
      <c r="AU9" s="674"/>
      <c r="AV9" s="674"/>
      <c r="AW9" s="674"/>
      <c r="AX9" s="674"/>
      <c r="AY9" s="674"/>
      <c r="AZ9" s="674"/>
      <c r="BA9" s="674"/>
      <c r="BB9" s="674"/>
      <c r="BC9" s="674"/>
      <c r="BD9" s="674"/>
      <c r="BE9" s="674"/>
      <c r="BF9" s="674"/>
      <c r="BG9" s="674"/>
      <c r="BH9" s="674"/>
      <c r="BI9" s="674"/>
      <c r="BJ9" s="674"/>
      <c r="BK9" s="674"/>
      <c r="BL9" s="674"/>
      <c r="BM9" s="674"/>
      <c r="BN9" s="674"/>
      <c r="BO9" s="717"/>
      <c r="BP9" s="717"/>
      <c r="BQ9" s="717">
        <v>1</v>
      </c>
    </row>
    <row r="10" spans="1:69" ht="15" customHeight="1">
      <c r="A10" s="574"/>
      <c r="B10" s="693"/>
      <c r="C10" s="754" t="s">
        <v>1903</v>
      </c>
      <c r="D10" s="755">
        <v>1</v>
      </c>
      <c r="E10" s="755">
        <v>1</v>
      </c>
      <c r="F10" s="631">
        <f t="shared" si="0"/>
        <v>0</v>
      </c>
      <c r="G10" s="695" t="s">
        <v>1904</v>
      </c>
      <c r="H10" s="575"/>
      <c r="I10" s="715"/>
      <c r="J10" s="674">
        <v>181</v>
      </c>
      <c r="K10" s="674"/>
      <c r="L10" s="716"/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  <c r="AA10" s="674"/>
      <c r="AB10" s="674"/>
      <c r="AC10" s="674"/>
      <c r="AD10" s="674"/>
      <c r="AE10" s="674"/>
      <c r="AF10" s="674"/>
      <c r="AG10" s="674"/>
      <c r="AH10" s="674"/>
      <c r="AI10" s="674"/>
      <c r="AJ10" s="674"/>
      <c r="AK10" s="674"/>
      <c r="AL10" s="674"/>
      <c r="AM10" s="674"/>
      <c r="AN10" s="674"/>
      <c r="AO10" s="674"/>
      <c r="AP10" s="674"/>
      <c r="AQ10" s="674"/>
      <c r="AR10" s="674"/>
      <c r="AS10" s="674"/>
      <c r="AT10" s="674"/>
      <c r="AU10" s="674"/>
      <c r="AV10" s="674"/>
      <c r="AW10" s="674"/>
      <c r="AX10" s="674"/>
      <c r="AY10" s="674"/>
      <c r="AZ10" s="674"/>
      <c r="BA10" s="674"/>
      <c r="BB10" s="674"/>
      <c r="BC10" s="674"/>
      <c r="BD10" s="674"/>
      <c r="BE10" s="674"/>
      <c r="BF10" s="674"/>
      <c r="BG10" s="674"/>
      <c r="BH10" s="674"/>
      <c r="BI10" s="674"/>
      <c r="BJ10" s="674"/>
      <c r="BK10" s="674"/>
      <c r="BL10" s="674"/>
      <c r="BM10" s="674"/>
      <c r="BN10" s="674"/>
      <c r="BO10" s="717"/>
      <c r="BP10" s="717"/>
      <c r="BQ10" s="717"/>
    </row>
    <row r="11" spans="1:69" s="175" customFormat="1" ht="15" customHeight="1">
      <c r="A11" s="269"/>
      <c r="B11" s="693"/>
      <c r="C11" s="756" t="s">
        <v>1905</v>
      </c>
      <c r="D11" s="757">
        <v>1</v>
      </c>
      <c r="E11" s="757">
        <v>1</v>
      </c>
      <c r="F11" s="540">
        <f t="shared" si="0"/>
        <v>0</v>
      </c>
      <c r="G11" s="758"/>
      <c r="H11" s="270"/>
      <c r="I11" s="719"/>
      <c r="J11" s="721">
        <v>174</v>
      </c>
      <c r="K11" s="721"/>
      <c r="L11" s="722"/>
      <c r="M11" s="721"/>
      <c r="N11" s="721"/>
      <c r="O11" s="721"/>
      <c r="P11" s="721"/>
      <c r="Q11" s="721"/>
      <c r="R11" s="721"/>
      <c r="S11" s="721"/>
      <c r="T11" s="721"/>
      <c r="U11" s="721"/>
      <c r="V11" s="721"/>
      <c r="W11" s="721"/>
      <c r="X11" s="721"/>
      <c r="Y11" s="721"/>
      <c r="Z11" s="721"/>
      <c r="AA11" s="721"/>
      <c r="AB11" s="721"/>
      <c r="AC11" s="721"/>
      <c r="AD11" s="721"/>
      <c r="AE11" s="721"/>
      <c r="AF11" s="721"/>
      <c r="AG11" s="721"/>
      <c r="AH11" s="721"/>
      <c r="AI11" s="721"/>
      <c r="AJ11" s="721"/>
      <c r="AK11" s="721"/>
      <c r="AL11" s="721"/>
      <c r="AM11" s="721"/>
      <c r="AN11" s="721"/>
      <c r="AO11" s="721"/>
      <c r="AP11" s="721"/>
      <c r="AQ11" s="721"/>
      <c r="AR11" s="721"/>
      <c r="AS11" s="721"/>
      <c r="AT11" s="721"/>
      <c r="AU11" s="721"/>
      <c r="AV11" s="721"/>
      <c r="AW11" s="721"/>
      <c r="AX11" s="721"/>
      <c r="AY11" s="721"/>
      <c r="AZ11" s="721"/>
      <c r="BA11" s="721"/>
      <c r="BB11" s="721"/>
      <c r="BC11" s="721"/>
      <c r="BD11" s="721"/>
      <c r="BE11" s="721"/>
      <c r="BF11" s="721"/>
      <c r="BG11" s="721"/>
      <c r="BH11" s="721"/>
      <c r="BI11" s="721"/>
      <c r="BJ11" s="721"/>
      <c r="BK11" s="721"/>
      <c r="BL11" s="721"/>
      <c r="BM11" s="721"/>
      <c r="BN11" s="721"/>
      <c r="BO11" s="717">
        <v>1</v>
      </c>
      <c r="BP11" s="723"/>
      <c r="BQ11" s="723"/>
    </row>
    <row r="12" spans="1:69" ht="15" customHeight="1">
      <c r="A12" s="574"/>
      <c r="B12" s="693"/>
      <c r="C12" s="754" t="s">
        <v>1906</v>
      </c>
      <c r="D12" s="755">
        <v>0</v>
      </c>
      <c r="E12" s="755"/>
      <c r="F12" s="631">
        <f t="shared" si="0"/>
        <v>0</v>
      </c>
      <c r="G12" s="695" t="s">
        <v>1967</v>
      </c>
      <c r="H12" s="575"/>
      <c r="I12" s="715"/>
      <c r="J12" s="674">
        <v>169</v>
      </c>
      <c r="K12" s="674"/>
      <c r="L12" s="716"/>
      <c r="M12" s="674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  <c r="AA12" s="674"/>
      <c r="AB12" s="674"/>
      <c r="AC12" s="674"/>
      <c r="AD12" s="674"/>
      <c r="AE12" s="674"/>
      <c r="AF12" s="674"/>
      <c r="AG12" s="674"/>
      <c r="AH12" s="674"/>
      <c r="AI12" s="674"/>
      <c r="AJ12" s="674"/>
      <c r="AK12" s="674"/>
      <c r="AL12" s="724"/>
      <c r="AM12" s="674"/>
      <c r="AN12" s="674"/>
      <c r="AO12" s="674"/>
      <c r="AP12" s="674"/>
      <c r="AQ12" s="674"/>
      <c r="AR12" s="674"/>
      <c r="AS12" s="674"/>
      <c r="AT12" s="674"/>
      <c r="AU12" s="674"/>
      <c r="AV12" s="674"/>
      <c r="AW12" s="674"/>
      <c r="AX12" s="674"/>
      <c r="AY12" s="674"/>
      <c r="AZ12" s="674"/>
      <c r="BA12" s="674"/>
      <c r="BB12" s="674"/>
      <c r="BC12" s="674"/>
      <c r="BD12" s="674"/>
      <c r="BE12" s="674"/>
      <c r="BF12" s="674"/>
      <c r="BG12" s="674"/>
      <c r="BH12" s="674"/>
      <c r="BI12" s="674"/>
      <c r="BJ12" s="674"/>
      <c r="BK12" s="674"/>
      <c r="BL12" s="674"/>
      <c r="BM12" s="674"/>
      <c r="BN12" s="674"/>
      <c r="BO12" s="717">
        <v>1</v>
      </c>
      <c r="BP12" s="717"/>
      <c r="BQ12" s="717"/>
    </row>
    <row r="13" spans="1:69" ht="15" customHeight="1">
      <c r="A13" s="574"/>
      <c r="B13" s="693"/>
      <c r="C13" s="754" t="s">
        <v>1633</v>
      </c>
      <c r="D13" s="755">
        <v>1</v>
      </c>
      <c r="E13" s="755">
        <v>1</v>
      </c>
      <c r="F13" s="631">
        <f t="shared" si="0"/>
        <v>0</v>
      </c>
      <c r="G13" s="695"/>
      <c r="H13" s="575"/>
      <c r="I13" s="715"/>
      <c r="J13" s="674">
        <v>165</v>
      </c>
      <c r="K13" s="674"/>
      <c r="L13" s="716"/>
      <c r="M13" s="674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  <c r="AA13" s="674"/>
      <c r="AB13" s="674"/>
      <c r="AC13" s="674"/>
      <c r="AD13" s="674"/>
      <c r="AE13" s="674"/>
      <c r="AF13" s="674"/>
      <c r="AG13" s="674"/>
      <c r="AH13" s="674"/>
      <c r="AI13" s="674"/>
      <c r="AJ13" s="674"/>
      <c r="AK13" s="674"/>
      <c r="AL13" s="724"/>
      <c r="AM13" s="674"/>
      <c r="AN13" s="674"/>
      <c r="AO13" s="674"/>
      <c r="AP13" s="674"/>
      <c r="AQ13" s="674"/>
      <c r="AR13" s="674"/>
      <c r="AS13" s="674"/>
      <c r="AT13" s="674"/>
      <c r="AU13" s="674"/>
      <c r="AV13" s="674"/>
      <c r="AW13" s="674"/>
      <c r="AX13" s="674"/>
      <c r="AY13" s="674"/>
      <c r="AZ13" s="674"/>
      <c r="BA13" s="674"/>
      <c r="BB13" s="674"/>
      <c r="BC13" s="674"/>
      <c r="BD13" s="674"/>
      <c r="BE13" s="674"/>
      <c r="BF13" s="674"/>
      <c r="BG13" s="674"/>
      <c r="BH13" s="674"/>
      <c r="BI13" s="674"/>
      <c r="BJ13" s="674"/>
      <c r="BK13" s="674"/>
      <c r="BL13" s="674"/>
      <c r="BM13" s="674"/>
      <c r="BN13" s="674"/>
      <c r="BO13" s="717">
        <v>1</v>
      </c>
      <c r="BP13" s="717"/>
      <c r="BQ13" s="717"/>
    </row>
    <row r="14" spans="1:69" ht="15" customHeight="1">
      <c r="A14" s="574"/>
      <c r="B14" s="693"/>
      <c r="C14" s="754" t="s">
        <v>1906</v>
      </c>
      <c r="D14" s="755">
        <v>1</v>
      </c>
      <c r="E14" s="755">
        <v>1</v>
      </c>
      <c r="F14" s="631">
        <f t="shared" si="0"/>
        <v>0</v>
      </c>
      <c r="G14" s="695"/>
      <c r="H14" s="575"/>
      <c r="I14" s="715"/>
      <c r="J14" s="674">
        <v>168</v>
      </c>
      <c r="K14" s="674"/>
      <c r="L14" s="716"/>
      <c r="M14" s="674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  <c r="AA14" s="674"/>
      <c r="AB14" s="674"/>
      <c r="AC14" s="674"/>
      <c r="AD14" s="674"/>
      <c r="AE14" s="674"/>
      <c r="AF14" s="674"/>
      <c r="AG14" s="674"/>
      <c r="AH14" s="674"/>
      <c r="AI14" s="674"/>
      <c r="AJ14" s="674"/>
      <c r="AK14" s="674"/>
      <c r="AL14" s="724"/>
      <c r="AM14" s="674"/>
      <c r="AN14" s="674"/>
      <c r="AO14" s="674"/>
      <c r="AP14" s="674"/>
      <c r="AQ14" s="674"/>
      <c r="AR14" s="674"/>
      <c r="AS14" s="674"/>
      <c r="AT14" s="674"/>
      <c r="AU14" s="674"/>
      <c r="AV14" s="674"/>
      <c r="AW14" s="674"/>
      <c r="AX14" s="674"/>
      <c r="AY14" s="674"/>
      <c r="AZ14" s="674"/>
      <c r="BA14" s="674"/>
      <c r="BB14" s="674"/>
      <c r="BC14" s="674"/>
      <c r="BD14" s="674"/>
      <c r="BE14" s="674"/>
      <c r="BF14" s="674"/>
      <c r="BG14" s="674"/>
      <c r="BH14" s="674"/>
      <c r="BI14" s="674"/>
      <c r="BJ14" s="674"/>
      <c r="BK14" s="674"/>
      <c r="BL14" s="674"/>
      <c r="BM14" s="674"/>
      <c r="BN14" s="674"/>
      <c r="BO14" s="717">
        <v>1</v>
      </c>
      <c r="BP14" s="717"/>
      <c r="BQ14" s="717"/>
    </row>
    <row r="15" spans="1:69" ht="15" customHeight="1">
      <c r="A15" s="574"/>
      <c r="B15" s="693"/>
      <c r="C15" s="754" t="s">
        <v>1634</v>
      </c>
      <c r="D15" s="755">
        <v>1</v>
      </c>
      <c r="E15" s="755">
        <v>1</v>
      </c>
      <c r="F15" s="631">
        <f t="shared" si="0"/>
        <v>0</v>
      </c>
      <c r="G15" s="695"/>
      <c r="H15" s="575"/>
      <c r="I15" s="715"/>
      <c r="J15" s="674">
        <v>167</v>
      </c>
      <c r="K15" s="674"/>
      <c r="L15" s="716"/>
      <c r="M15" s="674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  <c r="AA15" s="674"/>
      <c r="AB15" s="674"/>
      <c r="AC15" s="674"/>
      <c r="AD15" s="674"/>
      <c r="AE15" s="674"/>
      <c r="AF15" s="674"/>
      <c r="AG15" s="674"/>
      <c r="AH15" s="674"/>
      <c r="AI15" s="674"/>
      <c r="AJ15" s="674"/>
      <c r="AK15" s="674"/>
      <c r="AL15" s="724"/>
      <c r="AM15" s="674"/>
      <c r="AN15" s="674"/>
      <c r="AO15" s="674"/>
      <c r="AP15" s="674"/>
      <c r="AQ15" s="674"/>
      <c r="AR15" s="674"/>
      <c r="AS15" s="674"/>
      <c r="AT15" s="674"/>
      <c r="AU15" s="674"/>
      <c r="AV15" s="674"/>
      <c r="AW15" s="674"/>
      <c r="AX15" s="674"/>
      <c r="AY15" s="674"/>
      <c r="AZ15" s="674"/>
      <c r="BA15" s="674"/>
      <c r="BB15" s="674"/>
      <c r="BC15" s="674"/>
      <c r="BD15" s="674"/>
      <c r="BE15" s="674"/>
      <c r="BF15" s="674"/>
      <c r="BG15" s="674"/>
      <c r="BH15" s="674"/>
      <c r="BI15" s="674"/>
      <c r="BJ15" s="674"/>
      <c r="BK15" s="674"/>
      <c r="BL15" s="674"/>
      <c r="BM15" s="674"/>
      <c r="BN15" s="674"/>
      <c r="BO15" s="717">
        <v>1</v>
      </c>
      <c r="BP15" s="717"/>
      <c r="BQ15" s="717"/>
    </row>
    <row r="16" spans="1:69" ht="15" customHeight="1">
      <c r="A16" s="574"/>
      <c r="B16" s="693"/>
      <c r="C16" s="754" t="s">
        <v>1907</v>
      </c>
      <c r="D16" s="755">
        <v>1</v>
      </c>
      <c r="E16" s="755">
        <v>1</v>
      </c>
      <c r="F16" s="631">
        <f t="shared" si="0"/>
        <v>0</v>
      </c>
      <c r="G16" s="695" t="s">
        <v>1904</v>
      </c>
      <c r="H16" s="575"/>
      <c r="I16" s="715"/>
      <c r="J16" s="674">
        <v>179</v>
      </c>
      <c r="K16" s="674"/>
      <c r="L16" s="716"/>
      <c r="M16" s="674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  <c r="AA16" s="674"/>
      <c r="AB16" s="674"/>
      <c r="AC16" s="674"/>
      <c r="AD16" s="674"/>
      <c r="AE16" s="674"/>
      <c r="AF16" s="674"/>
      <c r="AG16" s="674"/>
      <c r="AH16" s="674"/>
      <c r="AI16" s="674"/>
      <c r="AJ16" s="674"/>
      <c r="AK16" s="674"/>
      <c r="AL16" s="724"/>
      <c r="AM16" s="674"/>
      <c r="AN16" s="674"/>
      <c r="AO16" s="674"/>
      <c r="AP16" s="674"/>
      <c r="AQ16" s="674"/>
      <c r="AR16" s="674"/>
      <c r="AS16" s="674"/>
      <c r="AT16" s="674"/>
      <c r="AU16" s="674"/>
      <c r="AV16" s="674"/>
      <c r="AW16" s="674"/>
      <c r="AX16" s="674"/>
      <c r="AY16" s="674"/>
      <c r="AZ16" s="674"/>
      <c r="BA16" s="674"/>
      <c r="BB16" s="674"/>
      <c r="BC16" s="674"/>
      <c r="BD16" s="674"/>
      <c r="BE16" s="674"/>
      <c r="BF16" s="674"/>
      <c r="BG16" s="674"/>
      <c r="BH16" s="674"/>
      <c r="BI16" s="674"/>
      <c r="BJ16" s="674"/>
      <c r="BK16" s="674"/>
      <c r="BL16" s="674"/>
      <c r="BM16" s="674"/>
      <c r="BN16" s="674"/>
      <c r="BO16" s="717"/>
      <c r="BP16" s="717"/>
      <c r="BQ16" s="717"/>
    </row>
    <row r="17" spans="1:69" ht="15" customHeight="1">
      <c r="A17" s="574"/>
      <c r="B17" s="693"/>
      <c r="C17" s="754" t="s">
        <v>1907</v>
      </c>
      <c r="D17" s="755">
        <v>1</v>
      </c>
      <c r="E17" s="755">
        <v>1</v>
      </c>
      <c r="F17" s="631">
        <f t="shared" si="0"/>
        <v>0</v>
      </c>
      <c r="G17" s="695" t="s">
        <v>1904</v>
      </c>
      <c r="H17" s="575"/>
      <c r="I17" s="715"/>
      <c r="J17" s="674">
        <v>180</v>
      </c>
      <c r="K17" s="674"/>
      <c r="L17" s="716"/>
      <c r="M17" s="674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  <c r="AA17" s="674"/>
      <c r="AB17" s="674"/>
      <c r="AC17" s="674"/>
      <c r="AD17" s="674"/>
      <c r="AE17" s="674"/>
      <c r="AF17" s="674"/>
      <c r="AG17" s="674"/>
      <c r="AH17" s="674"/>
      <c r="AI17" s="674"/>
      <c r="AJ17" s="674"/>
      <c r="AK17" s="674"/>
      <c r="AL17" s="724"/>
      <c r="AM17" s="674"/>
      <c r="AN17" s="674"/>
      <c r="AO17" s="674"/>
      <c r="AP17" s="674"/>
      <c r="AQ17" s="674"/>
      <c r="AR17" s="674"/>
      <c r="AS17" s="674"/>
      <c r="AT17" s="674"/>
      <c r="AU17" s="674"/>
      <c r="AV17" s="674"/>
      <c r="AW17" s="674"/>
      <c r="AX17" s="674"/>
      <c r="AY17" s="674"/>
      <c r="AZ17" s="674"/>
      <c r="BA17" s="674"/>
      <c r="BB17" s="674"/>
      <c r="BC17" s="674"/>
      <c r="BD17" s="674"/>
      <c r="BE17" s="674"/>
      <c r="BF17" s="674"/>
      <c r="BG17" s="674"/>
      <c r="BH17" s="674"/>
      <c r="BI17" s="674"/>
      <c r="BJ17" s="674"/>
      <c r="BK17" s="674"/>
      <c r="BL17" s="674"/>
      <c r="BM17" s="674"/>
      <c r="BN17" s="674"/>
      <c r="BO17" s="717"/>
      <c r="BP17" s="717"/>
      <c r="BQ17" s="717"/>
    </row>
    <row r="18" spans="1:69" ht="15" customHeight="1">
      <c r="A18" s="574"/>
      <c r="B18" s="693"/>
      <c r="C18" s="754" t="s">
        <v>1908</v>
      </c>
      <c r="D18" s="755">
        <v>1</v>
      </c>
      <c r="E18" s="755">
        <v>1</v>
      </c>
      <c r="F18" s="631">
        <f t="shared" si="0"/>
        <v>0</v>
      </c>
      <c r="G18" s="695"/>
      <c r="H18" s="575"/>
      <c r="I18" s="715"/>
      <c r="J18" s="674">
        <v>170</v>
      </c>
      <c r="K18" s="674"/>
      <c r="L18" s="716"/>
      <c r="M18" s="674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  <c r="AA18" s="674"/>
      <c r="AB18" s="674"/>
      <c r="AC18" s="674"/>
      <c r="AD18" s="674"/>
      <c r="AE18" s="674"/>
      <c r="AF18" s="674"/>
      <c r="AG18" s="674"/>
      <c r="AH18" s="674"/>
      <c r="AI18" s="674"/>
      <c r="AJ18" s="674"/>
      <c r="AK18" s="674"/>
      <c r="AL18" s="724"/>
      <c r="AM18" s="674"/>
      <c r="AN18" s="674"/>
      <c r="AO18" s="674"/>
      <c r="AP18" s="674"/>
      <c r="AQ18" s="674"/>
      <c r="AR18" s="674"/>
      <c r="AS18" s="674"/>
      <c r="AT18" s="674"/>
      <c r="AU18" s="674"/>
      <c r="AV18" s="674"/>
      <c r="AW18" s="674"/>
      <c r="AX18" s="674"/>
      <c r="AY18" s="674"/>
      <c r="AZ18" s="674"/>
      <c r="BA18" s="674"/>
      <c r="BB18" s="674"/>
      <c r="BC18" s="674"/>
      <c r="BD18" s="674"/>
      <c r="BE18" s="674"/>
      <c r="BF18" s="674"/>
      <c r="BG18" s="674"/>
      <c r="BH18" s="674"/>
      <c r="BI18" s="674"/>
      <c r="BJ18" s="674"/>
      <c r="BK18" s="674"/>
      <c r="BL18" s="674"/>
      <c r="BM18" s="674"/>
      <c r="BN18" s="674"/>
      <c r="BO18" s="717">
        <v>1</v>
      </c>
      <c r="BP18" s="717"/>
      <c r="BQ18" s="717"/>
    </row>
    <row r="19" spans="1:69" ht="15" customHeight="1">
      <c r="A19" s="574"/>
      <c r="B19" s="693" t="str">
        <f>"Supports de progression"</f>
        <v>Supports de progression</v>
      </c>
      <c r="C19" s="754" t="s">
        <v>1909</v>
      </c>
      <c r="D19" s="755">
        <v>0</v>
      </c>
      <c r="E19" s="755"/>
      <c r="F19" s="631">
        <f t="shared" si="0"/>
        <v>0</v>
      </c>
      <c r="G19" s="695" t="s">
        <v>1968</v>
      </c>
      <c r="H19" s="575"/>
      <c r="I19" s="715"/>
      <c r="J19" s="674">
        <v>164</v>
      </c>
      <c r="K19" s="674"/>
      <c r="L19" s="716"/>
      <c r="M19" s="674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  <c r="AA19" s="674"/>
      <c r="AB19" s="674"/>
      <c r="AC19" s="674"/>
      <c r="AD19" s="674"/>
      <c r="AE19" s="674"/>
      <c r="AF19" s="674"/>
      <c r="AG19" s="674"/>
      <c r="AH19" s="674"/>
      <c r="AI19" s="674"/>
      <c r="AJ19" s="674"/>
      <c r="AK19" s="674"/>
      <c r="AL19" s="724"/>
      <c r="AM19" s="674"/>
      <c r="AN19" s="674"/>
      <c r="AO19" s="674"/>
      <c r="AP19" s="674"/>
      <c r="AQ19" s="674"/>
      <c r="AR19" s="674"/>
      <c r="AS19" s="674"/>
      <c r="AT19" s="674"/>
      <c r="AU19" s="674"/>
      <c r="AV19" s="674"/>
      <c r="AW19" s="674"/>
      <c r="AX19" s="674"/>
      <c r="AY19" s="674"/>
      <c r="AZ19" s="674"/>
      <c r="BA19" s="674"/>
      <c r="BB19" s="674"/>
      <c r="BC19" s="674"/>
      <c r="BD19" s="674"/>
      <c r="BE19" s="674"/>
      <c r="BF19" s="674"/>
      <c r="BG19" s="674"/>
      <c r="BH19" s="674"/>
      <c r="BI19" s="674"/>
      <c r="BJ19" s="674"/>
      <c r="BK19" s="674"/>
      <c r="BL19" s="674"/>
      <c r="BM19" s="674"/>
      <c r="BN19" s="674"/>
      <c r="BO19" s="717">
        <v>1</v>
      </c>
      <c r="BP19" s="717"/>
      <c r="BQ19" s="717"/>
    </row>
    <row r="20" spans="1:69" ht="15" customHeight="1">
      <c r="A20" s="574"/>
      <c r="B20" s="693"/>
      <c r="C20" s="754" t="s">
        <v>1636</v>
      </c>
      <c r="D20" s="755">
        <v>0</v>
      </c>
      <c r="E20" s="755"/>
      <c r="F20" s="631">
        <f t="shared" si="0"/>
        <v>0</v>
      </c>
      <c r="G20" s="695" t="s">
        <v>1968</v>
      </c>
      <c r="H20" s="575"/>
      <c r="I20" s="715"/>
      <c r="J20" s="674">
        <v>163</v>
      </c>
      <c r="K20" s="674"/>
      <c r="L20" s="716"/>
      <c r="M20" s="674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  <c r="AA20" s="674"/>
      <c r="AB20" s="674"/>
      <c r="AC20" s="674"/>
      <c r="AD20" s="674"/>
      <c r="AE20" s="674"/>
      <c r="AF20" s="674"/>
      <c r="AG20" s="674"/>
      <c r="AH20" s="674"/>
      <c r="AI20" s="674"/>
      <c r="AJ20" s="674"/>
      <c r="AK20" s="674"/>
      <c r="AL20" s="724"/>
      <c r="AM20" s="674"/>
      <c r="AN20" s="674"/>
      <c r="AO20" s="674"/>
      <c r="AP20" s="674"/>
      <c r="AQ20" s="674"/>
      <c r="AR20" s="674"/>
      <c r="AS20" s="674"/>
      <c r="AT20" s="674"/>
      <c r="AU20" s="674"/>
      <c r="AV20" s="674"/>
      <c r="AW20" s="674"/>
      <c r="AX20" s="674"/>
      <c r="AY20" s="674"/>
      <c r="AZ20" s="674"/>
      <c r="BA20" s="674"/>
      <c r="BB20" s="674"/>
      <c r="BC20" s="674"/>
      <c r="BD20" s="674"/>
      <c r="BE20" s="674"/>
      <c r="BF20" s="674"/>
      <c r="BG20" s="674"/>
      <c r="BH20" s="674"/>
      <c r="BI20" s="674"/>
      <c r="BJ20" s="674"/>
      <c r="BK20" s="674"/>
      <c r="BL20" s="674"/>
      <c r="BM20" s="674"/>
      <c r="BN20" s="674"/>
      <c r="BO20" s="717">
        <v>1</v>
      </c>
      <c r="BP20" s="717"/>
      <c r="BQ20" s="717"/>
    </row>
    <row r="21" spans="1:69" ht="15" customHeight="1">
      <c r="A21" s="574"/>
      <c r="B21" s="693"/>
      <c r="C21" s="754" t="s">
        <v>1636</v>
      </c>
      <c r="D21" s="755">
        <v>0</v>
      </c>
      <c r="E21" s="755"/>
      <c r="F21" s="631">
        <f t="shared" si="0"/>
        <v>0</v>
      </c>
      <c r="G21" s="695" t="s">
        <v>1968</v>
      </c>
      <c r="H21" s="575"/>
      <c r="I21" s="715"/>
      <c r="J21" s="674">
        <v>162</v>
      </c>
      <c r="K21" s="674"/>
      <c r="L21" s="716"/>
      <c r="M21" s="674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  <c r="AA21" s="674"/>
      <c r="AB21" s="674"/>
      <c r="AC21" s="674"/>
      <c r="AD21" s="674"/>
      <c r="AE21" s="674"/>
      <c r="AF21" s="674"/>
      <c r="AG21" s="674"/>
      <c r="AH21" s="674"/>
      <c r="AI21" s="674"/>
      <c r="AJ21" s="674"/>
      <c r="AK21" s="674"/>
      <c r="AL21" s="724"/>
      <c r="AM21" s="674"/>
      <c r="AN21" s="674"/>
      <c r="AO21" s="674"/>
      <c r="AP21" s="674"/>
      <c r="AQ21" s="674"/>
      <c r="AR21" s="674"/>
      <c r="AS21" s="674"/>
      <c r="AT21" s="674"/>
      <c r="AU21" s="674"/>
      <c r="AV21" s="674"/>
      <c r="AW21" s="674"/>
      <c r="AX21" s="674"/>
      <c r="AY21" s="674"/>
      <c r="AZ21" s="674"/>
      <c r="BA21" s="674"/>
      <c r="BB21" s="674"/>
      <c r="BC21" s="674"/>
      <c r="BD21" s="674"/>
      <c r="BE21" s="674"/>
      <c r="BF21" s="674"/>
      <c r="BG21" s="674"/>
      <c r="BH21" s="674"/>
      <c r="BI21" s="674"/>
      <c r="BJ21" s="674"/>
      <c r="BK21" s="674"/>
      <c r="BL21" s="674"/>
      <c r="BM21" s="674"/>
      <c r="BN21" s="674"/>
      <c r="BO21" s="717">
        <v>1</v>
      </c>
      <c r="BP21" s="717"/>
      <c r="BQ21" s="717"/>
    </row>
    <row r="22" spans="1:69" ht="15" customHeight="1">
      <c r="A22" s="574"/>
      <c r="B22" s="693"/>
      <c r="C22" s="754" t="s">
        <v>1910</v>
      </c>
      <c r="D22" s="755">
        <v>1</v>
      </c>
      <c r="E22" s="755">
        <v>1</v>
      </c>
      <c r="F22" s="631">
        <f t="shared" si="0"/>
        <v>0</v>
      </c>
      <c r="G22" s="695" t="s">
        <v>1904</v>
      </c>
      <c r="H22" s="575"/>
      <c r="I22" s="715"/>
      <c r="J22" s="674">
        <v>178</v>
      </c>
      <c r="K22" s="674"/>
      <c r="L22" s="716"/>
      <c r="M22" s="674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  <c r="AA22" s="674"/>
      <c r="AB22" s="674"/>
      <c r="AC22" s="674"/>
      <c r="AD22" s="674"/>
      <c r="AE22" s="674"/>
      <c r="AF22" s="674"/>
      <c r="AG22" s="674"/>
      <c r="AH22" s="674"/>
      <c r="AI22" s="674"/>
      <c r="AJ22" s="674"/>
      <c r="AK22" s="674"/>
      <c r="AL22" s="724"/>
      <c r="AM22" s="674"/>
      <c r="AN22" s="674"/>
      <c r="AO22" s="674"/>
      <c r="AP22" s="674"/>
      <c r="AQ22" s="674"/>
      <c r="AR22" s="674"/>
      <c r="AS22" s="674"/>
      <c r="AT22" s="674"/>
      <c r="AU22" s="674"/>
      <c r="AV22" s="674"/>
      <c r="AW22" s="674"/>
      <c r="AX22" s="674"/>
      <c r="AY22" s="674"/>
      <c r="AZ22" s="674"/>
      <c r="BA22" s="674"/>
      <c r="BB22" s="674"/>
      <c r="BC22" s="674"/>
      <c r="BD22" s="674"/>
      <c r="BE22" s="674"/>
      <c r="BF22" s="674"/>
      <c r="BG22" s="674"/>
      <c r="BH22" s="674"/>
      <c r="BI22" s="674"/>
      <c r="BJ22" s="674"/>
      <c r="BK22" s="674"/>
      <c r="BL22" s="674"/>
      <c r="BM22" s="674"/>
      <c r="BN22" s="674"/>
      <c r="BO22" s="717"/>
      <c r="BP22" s="717"/>
      <c r="BQ22" s="717"/>
    </row>
    <row r="23" spans="1:69" ht="15" customHeight="1">
      <c r="A23" s="574"/>
      <c r="B23" s="693"/>
      <c r="C23" s="754" t="s">
        <v>1911</v>
      </c>
      <c r="D23" s="755">
        <v>1</v>
      </c>
      <c r="E23" s="755">
        <v>1</v>
      </c>
      <c r="F23" s="631">
        <f t="shared" si="0"/>
        <v>0</v>
      </c>
      <c r="G23" s="697"/>
      <c r="H23" s="575"/>
      <c r="I23" s="715"/>
      <c r="J23" s="674">
        <v>166</v>
      </c>
      <c r="K23" s="674"/>
      <c r="L23" s="716"/>
      <c r="M23" s="674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  <c r="AD23" s="674"/>
      <c r="AE23" s="674"/>
      <c r="AF23" s="674"/>
      <c r="AG23" s="674"/>
      <c r="AH23" s="674"/>
      <c r="AI23" s="674"/>
      <c r="AJ23" s="674"/>
      <c r="AK23" s="674"/>
      <c r="AL23" s="724"/>
      <c r="AM23" s="674"/>
      <c r="AN23" s="674"/>
      <c r="AO23" s="674"/>
      <c r="AP23" s="674"/>
      <c r="AQ23" s="674"/>
      <c r="AR23" s="674"/>
      <c r="AS23" s="674"/>
      <c r="AT23" s="674"/>
      <c r="AU23" s="674"/>
      <c r="AV23" s="674"/>
      <c r="AW23" s="674"/>
      <c r="AX23" s="674"/>
      <c r="AY23" s="674"/>
      <c r="AZ23" s="674"/>
      <c r="BA23" s="674"/>
      <c r="BB23" s="674"/>
      <c r="BC23" s="674"/>
      <c r="BD23" s="674"/>
      <c r="BE23" s="674"/>
      <c r="BF23" s="674"/>
      <c r="BG23" s="674"/>
      <c r="BH23" s="674"/>
      <c r="BI23" s="674"/>
      <c r="BJ23" s="674"/>
      <c r="BK23" s="674"/>
      <c r="BL23" s="674"/>
      <c r="BM23" s="674"/>
      <c r="BN23" s="674"/>
      <c r="BO23" s="717">
        <v>1</v>
      </c>
      <c r="BP23" s="717"/>
      <c r="BQ23" s="717"/>
    </row>
    <row r="24" spans="1:69" ht="15" customHeight="1">
      <c r="A24" s="574"/>
      <c r="B24" s="693"/>
      <c r="C24" s="754" t="s">
        <v>1912</v>
      </c>
      <c r="D24" s="755">
        <v>1</v>
      </c>
      <c r="E24" s="755">
        <v>1</v>
      </c>
      <c r="F24" s="631">
        <f t="shared" si="0"/>
        <v>0</v>
      </c>
      <c r="G24" s="695"/>
      <c r="H24" s="575"/>
      <c r="I24" s="715"/>
      <c r="J24" s="674">
        <v>160</v>
      </c>
      <c r="K24" s="674"/>
      <c r="L24" s="716"/>
      <c r="M24" s="674"/>
      <c r="N24" s="674"/>
      <c r="O24" s="674"/>
      <c r="P24" s="674"/>
      <c r="Q24" s="674"/>
      <c r="R24" s="674"/>
      <c r="S24" s="674"/>
      <c r="T24" s="674"/>
      <c r="U24" s="674"/>
      <c r="V24" s="674"/>
      <c r="W24" s="674"/>
      <c r="X24" s="674"/>
      <c r="Y24" s="674"/>
      <c r="Z24" s="674"/>
      <c r="AA24" s="674"/>
      <c r="AB24" s="674"/>
      <c r="AC24" s="674"/>
      <c r="AD24" s="674"/>
      <c r="AE24" s="674"/>
      <c r="AF24" s="674"/>
      <c r="AG24" s="674"/>
      <c r="AH24" s="674"/>
      <c r="AI24" s="674"/>
      <c r="AJ24" s="674"/>
      <c r="AK24" s="674"/>
      <c r="AL24" s="724"/>
      <c r="AM24" s="674"/>
      <c r="AN24" s="674"/>
      <c r="AO24" s="674"/>
      <c r="AP24" s="674"/>
      <c r="AQ24" s="674"/>
      <c r="AR24" s="674"/>
      <c r="AS24" s="674"/>
      <c r="AT24" s="674"/>
      <c r="AU24" s="674"/>
      <c r="AV24" s="674"/>
      <c r="AW24" s="674"/>
      <c r="AX24" s="674"/>
      <c r="AY24" s="674"/>
      <c r="AZ24" s="674"/>
      <c r="BA24" s="674"/>
      <c r="BB24" s="674"/>
      <c r="BC24" s="674"/>
      <c r="BD24" s="674"/>
      <c r="BE24" s="674"/>
      <c r="BF24" s="674"/>
      <c r="BG24" s="674"/>
      <c r="BH24" s="674"/>
      <c r="BI24" s="674"/>
      <c r="BJ24" s="674"/>
      <c r="BK24" s="674"/>
      <c r="BL24" s="674"/>
      <c r="BM24" s="674"/>
      <c r="BN24" s="674"/>
      <c r="BO24" s="717">
        <v>1</v>
      </c>
      <c r="BP24" s="717"/>
      <c r="BQ24" s="717"/>
    </row>
    <row r="25" spans="1:69" ht="15" customHeight="1">
      <c r="A25" s="574"/>
      <c r="B25" s="693"/>
      <c r="C25" s="754" t="s">
        <v>1637</v>
      </c>
      <c r="D25" s="755">
        <v>0</v>
      </c>
      <c r="E25" s="755"/>
      <c r="F25" s="631">
        <f t="shared" si="0"/>
        <v>0</v>
      </c>
      <c r="G25" s="695" t="s">
        <v>1968</v>
      </c>
      <c r="H25" s="575"/>
      <c r="I25" s="715"/>
      <c r="J25" s="674">
        <v>161</v>
      </c>
      <c r="K25" s="674"/>
      <c r="L25" s="716"/>
      <c r="M25" s="674"/>
      <c r="N25" s="674"/>
      <c r="O25" s="674"/>
      <c r="P25" s="674"/>
      <c r="Q25" s="674"/>
      <c r="R25" s="674"/>
      <c r="S25" s="674"/>
      <c r="T25" s="674"/>
      <c r="U25" s="674"/>
      <c r="V25" s="674"/>
      <c r="W25" s="674"/>
      <c r="X25" s="674"/>
      <c r="Y25" s="674"/>
      <c r="Z25" s="674"/>
      <c r="AA25" s="674"/>
      <c r="AB25" s="674"/>
      <c r="AC25" s="674"/>
      <c r="AD25" s="674"/>
      <c r="AE25" s="674"/>
      <c r="AF25" s="674"/>
      <c r="AG25" s="674"/>
      <c r="AH25" s="674"/>
      <c r="AI25" s="674"/>
      <c r="AJ25" s="674"/>
      <c r="AK25" s="674"/>
      <c r="AL25" s="724"/>
      <c r="AM25" s="674"/>
      <c r="AN25" s="674"/>
      <c r="AO25" s="674"/>
      <c r="AP25" s="674"/>
      <c r="AQ25" s="674"/>
      <c r="AR25" s="674"/>
      <c r="AS25" s="674"/>
      <c r="AT25" s="674"/>
      <c r="AU25" s="674"/>
      <c r="AV25" s="674"/>
      <c r="AW25" s="674"/>
      <c r="AX25" s="674"/>
      <c r="AY25" s="674"/>
      <c r="AZ25" s="674"/>
      <c r="BA25" s="674"/>
      <c r="BB25" s="674"/>
      <c r="BC25" s="674"/>
      <c r="BD25" s="674"/>
      <c r="BE25" s="674"/>
      <c r="BF25" s="674"/>
      <c r="BG25" s="674"/>
      <c r="BH25" s="674"/>
      <c r="BI25" s="674"/>
      <c r="BJ25" s="674"/>
      <c r="BK25" s="674"/>
      <c r="BL25" s="674"/>
      <c r="BM25" s="674"/>
      <c r="BN25" s="674"/>
      <c r="BO25" s="717">
        <v>1</v>
      </c>
      <c r="BP25" s="717"/>
      <c r="BQ25" s="717"/>
    </row>
    <row r="26" spans="1:69" ht="15" customHeight="1">
      <c r="A26" s="574"/>
      <c r="B26" s="693"/>
      <c r="C26" s="754" t="s">
        <v>1913</v>
      </c>
      <c r="D26" s="755">
        <v>1</v>
      </c>
      <c r="E26" s="755">
        <v>1</v>
      </c>
      <c r="F26" s="631">
        <f t="shared" si="0"/>
        <v>0</v>
      </c>
      <c r="G26" s="695" t="s">
        <v>1904</v>
      </c>
      <c r="H26" s="575"/>
      <c r="I26" s="715"/>
      <c r="J26" s="674">
        <v>177</v>
      </c>
      <c r="K26" s="674"/>
      <c r="L26" s="716"/>
      <c r="M26" s="674"/>
      <c r="N26" s="674"/>
      <c r="O26" s="674"/>
      <c r="P26" s="674"/>
      <c r="Q26" s="674"/>
      <c r="R26" s="674"/>
      <c r="S26" s="674"/>
      <c r="T26" s="674"/>
      <c r="U26" s="674"/>
      <c r="V26" s="674"/>
      <c r="W26" s="674"/>
      <c r="X26" s="674"/>
      <c r="Y26" s="674"/>
      <c r="Z26" s="674"/>
      <c r="AA26" s="674"/>
      <c r="AB26" s="674"/>
      <c r="AC26" s="674"/>
      <c r="AD26" s="674"/>
      <c r="AE26" s="674"/>
      <c r="AF26" s="674"/>
      <c r="AG26" s="674"/>
      <c r="AH26" s="674"/>
      <c r="AI26" s="674"/>
      <c r="AJ26" s="674"/>
      <c r="AK26" s="674"/>
      <c r="AL26" s="724"/>
      <c r="AM26" s="674"/>
      <c r="AN26" s="674"/>
      <c r="AO26" s="674"/>
      <c r="AP26" s="674"/>
      <c r="AQ26" s="674"/>
      <c r="AR26" s="674"/>
      <c r="AS26" s="674"/>
      <c r="AT26" s="674"/>
      <c r="AU26" s="674"/>
      <c r="AV26" s="674"/>
      <c r="AW26" s="674"/>
      <c r="AX26" s="674"/>
      <c r="AY26" s="674"/>
      <c r="AZ26" s="674"/>
      <c r="BA26" s="674"/>
      <c r="BB26" s="674"/>
      <c r="BC26" s="674"/>
      <c r="BD26" s="674"/>
      <c r="BE26" s="674"/>
      <c r="BF26" s="674"/>
      <c r="BG26" s="674"/>
      <c r="BH26" s="674"/>
      <c r="BI26" s="674"/>
      <c r="BJ26" s="674"/>
      <c r="BK26" s="674"/>
      <c r="BL26" s="674"/>
      <c r="BM26" s="674"/>
      <c r="BN26" s="674"/>
      <c r="BO26" s="717"/>
      <c r="BP26" s="717"/>
      <c r="BQ26" s="717"/>
    </row>
    <row r="27" spans="1:69" ht="15" customHeight="1">
      <c r="A27" s="574"/>
      <c r="B27" s="693"/>
      <c r="C27" s="754" t="s">
        <v>1914</v>
      </c>
      <c r="D27" s="755">
        <v>1</v>
      </c>
      <c r="E27" s="755">
        <v>1</v>
      </c>
      <c r="F27" s="631">
        <f t="shared" si="0"/>
        <v>0</v>
      </c>
      <c r="G27" s="695" t="s">
        <v>1904</v>
      </c>
      <c r="H27" s="575"/>
      <c r="I27" s="715"/>
      <c r="J27" s="674">
        <v>176</v>
      </c>
      <c r="K27" s="674"/>
      <c r="L27" s="716"/>
      <c r="M27" s="674"/>
      <c r="N27" s="674"/>
      <c r="O27" s="674"/>
      <c r="P27" s="674"/>
      <c r="Q27" s="674"/>
      <c r="R27" s="674"/>
      <c r="S27" s="674"/>
      <c r="T27" s="674"/>
      <c r="U27" s="674"/>
      <c r="V27" s="674"/>
      <c r="W27" s="674"/>
      <c r="X27" s="674"/>
      <c r="Y27" s="674"/>
      <c r="Z27" s="674"/>
      <c r="AA27" s="674"/>
      <c r="AB27" s="674"/>
      <c r="AC27" s="674"/>
      <c r="AD27" s="674"/>
      <c r="AE27" s="674"/>
      <c r="AF27" s="674"/>
      <c r="AG27" s="674"/>
      <c r="AH27" s="674"/>
      <c r="AI27" s="674"/>
      <c r="AJ27" s="674"/>
      <c r="AK27" s="674"/>
      <c r="AL27" s="724"/>
      <c r="AM27" s="674"/>
      <c r="AN27" s="674"/>
      <c r="AO27" s="674"/>
      <c r="AP27" s="674"/>
      <c r="AQ27" s="674"/>
      <c r="AR27" s="674"/>
      <c r="AS27" s="674"/>
      <c r="AT27" s="674"/>
      <c r="AU27" s="674"/>
      <c r="AV27" s="674"/>
      <c r="AW27" s="674"/>
      <c r="AX27" s="674"/>
      <c r="AY27" s="674"/>
      <c r="AZ27" s="674"/>
      <c r="BA27" s="674"/>
      <c r="BB27" s="674"/>
      <c r="BC27" s="674"/>
      <c r="BD27" s="674"/>
      <c r="BE27" s="674"/>
      <c r="BF27" s="674"/>
      <c r="BG27" s="674"/>
      <c r="BH27" s="674"/>
      <c r="BI27" s="674"/>
      <c r="BJ27" s="674"/>
      <c r="BK27" s="674"/>
      <c r="BL27" s="674"/>
      <c r="BM27" s="674"/>
      <c r="BN27" s="674"/>
      <c r="BO27" s="717"/>
      <c r="BP27" s="717"/>
      <c r="BQ27" s="717"/>
    </row>
    <row r="28" spans="1:69" ht="15" customHeight="1">
      <c r="A28" s="574"/>
      <c r="B28" s="693"/>
      <c r="C28" s="705" t="s">
        <v>1459</v>
      </c>
      <c r="D28" s="755">
        <v>1</v>
      </c>
      <c r="E28" s="755">
        <v>1</v>
      </c>
      <c r="F28" s="631">
        <f t="shared" si="0"/>
        <v>0</v>
      </c>
      <c r="G28" s="695"/>
      <c r="H28" s="575"/>
      <c r="I28" s="715"/>
      <c r="J28" s="674">
        <v>171</v>
      </c>
      <c r="K28" s="674"/>
      <c r="L28" s="716"/>
      <c r="M28" s="674"/>
      <c r="N28" s="674"/>
      <c r="O28" s="674"/>
      <c r="P28" s="674"/>
      <c r="Q28" s="674"/>
      <c r="R28" s="674"/>
      <c r="S28" s="674"/>
      <c r="T28" s="674"/>
      <c r="U28" s="674"/>
      <c r="V28" s="674"/>
      <c r="W28" s="674"/>
      <c r="X28" s="674"/>
      <c r="Y28" s="674"/>
      <c r="Z28" s="674"/>
      <c r="AA28" s="674"/>
      <c r="AB28" s="674"/>
      <c r="AC28" s="674"/>
      <c r="AD28" s="674"/>
      <c r="AE28" s="674"/>
      <c r="AF28" s="674"/>
      <c r="AG28" s="674"/>
      <c r="AH28" s="674"/>
      <c r="AI28" s="674"/>
      <c r="AJ28" s="674"/>
      <c r="AK28" s="674"/>
      <c r="AL28" s="724"/>
      <c r="AM28" s="674"/>
      <c r="AN28" s="674"/>
      <c r="AO28" s="674"/>
      <c r="AP28" s="674"/>
      <c r="AQ28" s="674"/>
      <c r="AR28" s="674"/>
      <c r="AS28" s="674"/>
      <c r="AT28" s="674"/>
      <c r="AU28" s="674"/>
      <c r="AV28" s="674"/>
      <c r="AW28" s="674"/>
      <c r="AX28" s="674"/>
      <c r="AY28" s="674"/>
      <c r="AZ28" s="674"/>
      <c r="BA28" s="674"/>
      <c r="BB28" s="674"/>
      <c r="BC28" s="674"/>
      <c r="BD28" s="674"/>
      <c r="BE28" s="674"/>
      <c r="BF28" s="674"/>
      <c r="BG28" s="674"/>
      <c r="BH28" s="674"/>
      <c r="BI28" s="674"/>
      <c r="BJ28" s="674"/>
      <c r="BK28" s="674"/>
      <c r="BL28" s="674"/>
      <c r="BM28" s="674"/>
      <c r="BN28" s="674"/>
      <c r="BO28" s="717">
        <v>1</v>
      </c>
      <c r="BP28" s="717"/>
      <c r="BQ28" s="717"/>
    </row>
    <row r="29" spans="1:69" ht="15" customHeight="1">
      <c r="A29" s="574"/>
      <c r="B29" s="693"/>
      <c r="C29" s="598" t="s">
        <v>1459</v>
      </c>
      <c r="D29" s="755">
        <v>1</v>
      </c>
      <c r="E29" s="755">
        <v>1</v>
      </c>
      <c r="F29" s="536">
        <f t="shared" si="0"/>
        <v>0</v>
      </c>
      <c r="G29" s="597"/>
      <c r="H29" s="575"/>
      <c r="I29" s="715"/>
      <c r="J29" s="674">
        <v>172</v>
      </c>
      <c r="K29" s="674"/>
      <c r="L29" s="716"/>
      <c r="M29" s="674"/>
      <c r="N29" s="674"/>
      <c r="O29" s="674"/>
      <c r="P29" s="674"/>
      <c r="Q29" s="674"/>
      <c r="R29" s="674"/>
      <c r="S29" s="674"/>
      <c r="T29" s="674"/>
      <c r="U29" s="674"/>
      <c r="V29" s="674"/>
      <c r="W29" s="674"/>
      <c r="X29" s="674"/>
      <c r="Y29" s="674"/>
      <c r="Z29" s="674"/>
      <c r="AA29" s="674"/>
      <c r="AB29" s="674"/>
      <c r="AC29" s="674"/>
      <c r="AD29" s="674"/>
      <c r="AE29" s="674"/>
      <c r="AF29" s="674"/>
      <c r="AG29" s="674"/>
      <c r="AH29" s="674"/>
      <c r="AI29" s="674"/>
      <c r="AJ29" s="674"/>
      <c r="AK29" s="674"/>
      <c r="AL29" s="724"/>
      <c r="AM29" s="674"/>
      <c r="AN29" s="674"/>
      <c r="AO29" s="674"/>
      <c r="AP29" s="674"/>
      <c r="AQ29" s="674"/>
      <c r="AR29" s="674"/>
      <c r="AS29" s="674"/>
      <c r="AT29" s="674"/>
      <c r="AU29" s="674"/>
      <c r="AV29" s="674"/>
      <c r="AW29" s="674"/>
      <c r="AX29" s="674"/>
      <c r="AY29" s="674"/>
      <c r="AZ29" s="674"/>
      <c r="BA29" s="674"/>
      <c r="BB29" s="674"/>
      <c r="BC29" s="674"/>
      <c r="BD29" s="674"/>
      <c r="BE29" s="674"/>
      <c r="BF29" s="674"/>
      <c r="BG29" s="674"/>
      <c r="BH29" s="674"/>
      <c r="BI29" s="674"/>
      <c r="BJ29" s="674"/>
      <c r="BK29" s="674"/>
      <c r="BL29" s="674"/>
      <c r="BM29" s="674"/>
      <c r="BN29" s="674"/>
      <c r="BO29" s="717"/>
      <c r="BP29" s="717"/>
      <c r="BQ29" s="717"/>
    </row>
    <row r="30" spans="1:69" ht="15" customHeight="1">
      <c r="A30" s="574"/>
      <c r="B30" s="693"/>
      <c r="C30" s="593" t="s">
        <v>1916</v>
      </c>
      <c r="D30" s="751">
        <v>1</v>
      </c>
      <c r="E30" s="751">
        <v>1</v>
      </c>
      <c r="F30" s="536">
        <f t="shared" si="0"/>
        <v>0</v>
      </c>
      <c r="G30" s="597"/>
      <c r="H30" s="575"/>
      <c r="I30" s="715"/>
      <c r="J30" s="674">
        <v>159</v>
      </c>
      <c r="K30" s="674"/>
      <c r="L30" s="716"/>
      <c r="M30" s="674"/>
      <c r="N30" s="674"/>
      <c r="O30" s="674"/>
      <c r="P30" s="674"/>
      <c r="Q30" s="674"/>
      <c r="R30" s="674"/>
      <c r="S30" s="674"/>
      <c r="T30" s="674"/>
      <c r="U30" s="674"/>
      <c r="V30" s="674"/>
      <c r="W30" s="674"/>
      <c r="X30" s="674"/>
      <c r="Y30" s="674"/>
      <c r="Z30" s="674"/>
      <c r="AA30" s="674"/>
      <c r="AB30" s="674"/>
      <c r="AC30" s="674"/>
      <c r="AD30" s="674"/>
      <c r="AE30" s="674"/>
      <c r="AF30" s="674"/>
      <c r="AG30" s="674"/>
      <c r="AH30" s="674"/>
      <c r="AI30" s="674"/>
      <c r="AJ30" s="674"/>
      <c r="AK30" s="674"/>
      <c r="AL30" s="724"/>
      <c r="AM30" s="674"/>
      <c r="AN30" s="674"/>
      <c r="AO30" s="674"/>
      <c r="AP30" s="674"/>
      <c r="AQ30" s="674"/>
      <c r="AR30" s="674"/>
      <c r="AS30" s="674"/>
      <c r="AT30" s="674"/>
      <c r="AU30" s="674"/>
      <c r="AV30" s="674"/>
      <c r="AW30" s="674"/>
      <c r="AX30" s="674"/>
      <c r="AY30" s="674"/>
      <c r="AZ30" s="674"/>
      <c r="BA30" s="674"/>
      <c r="BB30" s="674"/>
      <c r="BC30" s="674"/>
      <c r="BD30" s="674"/>
      <c r="BE30" s="674"/>
      <c r="BF30" s="674"/>
      <c r="BG30" s="674"/>
      <c r="BH30" s="674"/>
      <c r="BI30" s="674"/>
      <c r="BJ30" s="674"/>
      <c r="BK30" s="674"/>
      <c r="BL30" s="674"/>
      <c r="BM30" s="674"/>
      <c r="BN30" s="674"/>
      <c r="BO30" s="717">
        <v>1</v>
      </c>
      <c r="BP30" s="717"/>
      <c r="BQ30" s="717"/>
    </row>
    <row r="31" spans="1:69" ht="15" customHeight="1">
      <c r="A31" s="574"/>
      <c r="B31" s="693"/>
      <c r="C31" s="593" t="s">
        <v>1916</v>
      </c>
      <c r="D31" s="751">
        <v>1</v>
      </c>
      <c r="E31" s="751">
        <v>1</v>
      </c>
      <c r="F31" s="536">
        <f t="shared" si="0"/>
        <v>0</v>
      </c>
      <c r="G31" s="597"/>
      <c r="H31" s="575"/>
      <c r="I31" s="715"/>
      <c r="J31" s="674">
        <v>158</v>
      </c>
      <c r="K31" s="674"/>
      <c r="L31" s="716"/>
      <c r="M31" s="674"/>
      <c r="N31" s="674"/>
      <c r="O31" s="674"/>
      <c r="P31" s="674"/>
      <c r="Q31" s="674"/>
      <c r="R31" s="674"/>
      <c r="S31" s="674"/>
      <c r="T31" s="674"/>
      <c r="U31" s="674"/>
      <c r="V31" s="674"/>
      <c r="W31" s="674"/>
      <c r="X31" s="674"/>
      <c r="Y31" s="674"/>
      <c r="Z31" s="674"/>
      <c r="AA31" s="674"/>
      <c r="AB31" s="674"/>
      <c r="AC31" s="674"/>
      <c r="AD31" s="674"/>
      <c r="AE31" s="674"/>
      <c r="AF31" s="674"/>
      <c r="AG31" s="674"/>
      <c r="AH31" s="674"/>
      <c r="AI31" s="674"/>
      <c r="AJ31" s="674"/>
      <c r="AK31" s="674"/>
      <c r="AL31" s="724"/>
      <c r="AM31" s="674"/>
      <c r="AN31" s="674"/>
      <c r="AO31" s="674"/>
      <c r="AP31" s="674"/>
      <c r="AQ31" s="674"/>
      <c r="AR31" s="674"/>
      <c r="AS31" s="674"/>
      <c r="AT31" s="674"/>
      <c r="AU31" s="674"/>
      <c r="AV31" s="674"/>
      <c r="AW31" s="674"/>
      <c r="AX31" s="674"/>
      <c r="AY31" s="674"/>
      <c r="AZ31" s="674"/>
      <c r="BA31" s="674"/>
      <c r="BB31" s="674"/>
      <c r="BC31" s="674"/>
      <c r="BD31" s="674"/>
      <c r="BE31" s="674"/>
      <c r="BF31" s="674"/>
      <c r="BG31" s="674"/>
      <c r="BH31" s="674"/>
      <c r="BI31" s="674"/>
      <c r="BJ31" s="674"/>
      <c r="BK31" s="674"/>
      <c r="BL31" s="674"/>
      <c r="BM31" s="674"/>
      <c r="BN31" s="674"/>
      <c r="BO31" s="717">
        <v>1</v>
      </c>
      <c r="BP31" s="717"/>
      <c r="BQ31" s="717"/>
    </row>
    <row r="32" spans="1:69" ht="15" customHeight="1">
      <c r="A32" s="574"/>
      <c r="B32" s="693"/>
      <c r="C32" s="593" t="s">
        <v>1220</v>
      </c>
      <c r="D32" s="751">
        <v>1</v>
      </c>
      <c r="E32" s="751">
        <v>1</v>
      </c>
      <c r="F32" s="536">
        <f t="shared" si="0"/>
        <v>0</v>
      </c>
      <c r="G32" s="537"/>
      <c r="H32" s="575"/>
      <c r="I32" s="715"/>
      <c r="J32" s="674"/>
      <c r="K32" s="674"/>
      <c r="L32" s="716"/>
      <c r="M32" s="674"/>
      <c r="N32" s="674"/>
      <c r="O32" s="674"/>
      <c r="P32" s="674"/>
      <c r="Q32" s="674"/>
      <c r="R32" s="674"/>
      <c r="S32" s="674"/>
      <c r="T32" s="674"/>
      <c r="U32" s="674"/>
      <c r="V32" s="674"/>
      <c r="W32" s="674"/>
      <c r="X32" s="674"/>
      <c r="Y32" s="674"/>
      <c r="Z32" s="674"/>
      <c r="AA32" s="674"/>
      <c r="AB32" s="674"/>
      <c r="AC32" s="674"/>
      <c r="AD32" s="674"/>
      <c r="AE32" s="674"/>
      <c r="AF32" s="674"/>
      <c r="AG32" s="674"/>
      <c r="AH32" s="674"/>
      <c r="AI32" s="674"/>
      <c r="AJ32" s="674"/>
      <c r="AK32" s="674"/>
      <c r="AL32" s="674"/>
      <c r="AM32" s="674"/>
      <c r="AN32" s="674"/>
      <c r="AO32" s="674"/>
      <c r="AP32" s="674"/>
      <c r="AQ32" s="674"/>
      <c r="AR32" s="674"/>
      <c r="AS32" s="674"/>
      <c r="AT32" s="674"/>
      <c r="AU32" s="674"/>
      <c r="AV32" s="674"/>
      <c r="AW32" s="674"/>
      <c r="AX32" s="674"/>
      <c r="AY32" s="674"/>
      <c r="AZ32" s="674"/>
      <c r="BA32" s="674"/>
      <c r="BB32" s="674"/>
      <c r="BC32" s="674"/>
      <c r="BD32" s="674"/>
      <c r="BE32" s="674"/>
      <c r="BF32" s="674"/>
      <c r="BG32" s="674"/>
      <c r="BH32" s="674"/>
      <c r="BI32" s="674"/>
      <c r="BJ32" s="674"/>
      <c r="BK32" s="674"/>
      <c r="BL32" s="674"/>
      <c r="BM32" s="674"/>
      <c r="BN32" s="674"/>
      <c r="BO32" s="717"/>
      <c r="BP32" s="717"/>
      <c r="BQ32" s="717"/>
    </row>
    <row r="33" spans="1:71" ht="15" customHeight="1">
      <c r="A33" s="574"/>
      <c r="B33" s="700"/>
      <c r="C33" s="601" t="s">
        <v>1552</v>
      </c>
      <c r="D33" s="761">
        <v>0</v>
      </c>
      <c r="E33" s="761"/>
      <c r="F33" s="603">
        <f t="shared" si="0"/>
        <v>0</v>
      </c>
      <c r="G33" s="604" t="s">
        <v>1731</v>
      </c>
      <c r="H33" s="575"/>
      <c r="I33" s="715"/>
      <c r="J33" s="674"/>
      <c r="K33" s="674"/>
      <c r="L33" s="716"/>
      <c r="M33" s="674"/>
      <c r="N33" s="674"/>
      <c r="O33" s="674"/>
      <c r="P33" s="674"/>
      <c r="Q33" s="674"/>
      <c r="R33" s="674"/>
      <c r="S33" s="674"/>
      <c r="T33" s="674"/>
      <c r="U33" s="674"/>
      <c r="V33" s="674"/>
      <c r="W33" s="674"/>
      <c r="X33" s="674"/>
      <c r="Y33" s="674"/>
      <c r="Z33" s="674"/>
      <c r="AA33" s="674"/>
      <c r="AB33" s="674"/>
      <c r="AC33" s="674"/>
      <c r="AD33" s="674"/>
      <c r="AE33" s="674"/>
      <c r="AF33" s="674"/>
      <c r="AG33" s="674"/>
      <c r="AH33" s="674"/>
      <c r="AI33" s="674"/>
      <c r="AJ33" s="674"/>
      <c r="AK33" s="674"/>
      <c r="AL33" s="674"/>
      <c r="AM33" s="674"/>
      <c r="AN33" s="674"/>
      <c r="AO33" s="674"/>
      <c r="AP33" s="674"/>
      <c r="AQ33" s="674"/>
      <c r="AR33" s="674"/>
      <c r="AS33" s="674"/>
      <c r="AT33" s="674"/>
      <c r="AU33" s="674"/>
      <c r="AV33" s="674"/>
      <c r="AW33" s="674"/>
      <c r="AX33" s="674"/>
      <c r="AY33" s="674"/>
      <c r="AZ33" s="674"/>
      <c r="BA33" s="674"/>
      <c r="BB33" s="674"/>
      <c r="BC33" s="674"/>
      <c r="BD33" s="674"/>
      <c r="BE33" s="674"/>
      <c r="BF33" s="674"/>
      <c r="BG33" s="674"/>
      <c r="BH33" s="674"/>
      <c r="BI33" s="674"/>
      <c r="BJ33" s="674"/>
      <c r="BK33" s="674"/>
      <c r="BL33" s="674"/>
      <c r="BM33" s="674"/>
      <c r="BN33" s="674"/>
      <c r="BO33" s="717"/>
      <c r="BP33" s="717"/>
      <c r="BQ33" s="717"/>
    </row>
    <row r="34" spans="1:71" ht="15" customHeight="1">
      <c r="A34" s="574"/>
      <c r="B34" s="692"/>
      <c r="C34" s="605" t="s">
        <v>1732</v>
      </c>
      <c r="D34" s="762">
        <v>1</v>
      </c>
      <c r="E34" s="762">
        <v>1</v>
      </c>
      <c r="F34" s="607">
        <f t="shared" si="0"/>
        <v>0</v>
      </c>
      <c r="G34" s="608" t="s">
        <v>1733</v>
      </c>
      <c r="H34" s="575"/>
      <c r="I34" s="715"/>
      <c r="J34" s="674"/>
      <c r="K34" s="674"/>
      <c r="L34" s="716"/>
      <c r="M34" s="674"/>
      <c r="N34" s="674"/>
      <c r="O34" s="674"/>
      <c r="P34" s="674"/>
      <c r="Q34" s="674"/>
      <c r="R34" s="674"/>
      <c r="S34" s="674"/>
      <c r="T34" s="674"/>
      <c r="U34" s="674"/>
      <c r="V34" s="674"/>
      <c r="W34" s="674"/>
      <c r="X34" s="674"/>
      <c r="Y34" s="674"/>
      <c r="Z34" s="674"/>
      <c r="AA34" s="674"/>
      <c r="AB34" s="674"/>
      <c r="AC34" s="674"/>
      <c r="AD34" s="674"/>
      <c r="AE34" s="674"/>
      <c r="AF34" s="674"/>
      <c r="AG34" s="674"/>
      <c r="AH34" s="674"/>
      <c r="AI34" s="674"/>
      <c r="AJ34" s="674"/>
      <c r="AK34" s="674"/>
      <c r="AL34" s="674"/>
      <c r="AM34" s="674"/>
      <c r="AN34" s="674"/>
      <c r="AO34" s="674"/>
      <c r="AP34" s="674"/>
      <c r="AQ34" s="674"/>
      <c r="AR34" s="674"/>
      <c r="AS34" s="674"/>
      <c r="AT34" s="674"/>
      <c r="AU34" s="674"/>
      <c r="AV34" s="674"/>
      <c r="AW34" s="674"/>
      <c r="AX34" s="674"/>
      <c r="AY34" s="674"/>
      <c r="AZ34" s="674"/>
      <c r="BA34" s="674"/>
      <c r="BB34" s="674"/>
      <c r="BC34" s="674"/>
      <c r="BD34" s="674"/>
      <c r="BE34" s="674"/>
      <c r="BF34" s="674"/>
      <c r="BG34" s="674"/>
      <c r="BH34" s="674"/>
      <c r="BI34" s="674"/>
      <c r="BJ34" s="674"/>
      <c r="BK34" s="674"/>
      <c r="BL34" s="674"/>
      <c r="BM34" s="674"/>
      <c r="BN34" s="674"/>
      <c r="BO34" s="717"/>
      <c r="BP34" s="717"/>
      <c r="BQ34" s="717"/>
    </row>
    <row r="35" spans="1:71" ht="15" customHeight="1">
      <c r="A35" s="574"/>
      <c r="B35" s="693"/>
      <c r="C35" s="636"/>
      <c r="D35" s="751"/>
      <c r="E35" s="751"/>
      <c r="F35" s="536"/>
      <c r="G35" s="596"/>
      <c r="H35" s="575"/>
      <c r="I35" s="715"/>
      <c r="J35" s="674"/>
      <c r="K35" s="674"/>
      <c r="L35" s="716"/>
      <c r="M35" s="674"/>
      <c r="N35" s="674"/>
      <c r="O35" s="674"/>
      <c r="P35" s="674"/>
      <c r="Q35" s="674"/>
      <c r="R35" s="674"/>
      <c r="S35" s="674"/>
      <c r="T35" s="674"/>
      <c r="U35" s="674"/>
      <c r="V35" s="674"/>
      <c r="W35" s="674"/>
      <c r="X35" s="674"/>
      <c r="Y35" s="674"/>
      <c r="Z35" s="674"/>
      <c r="AA35" s="674"/>
      <c r="AB35" s="674"/>
      <c r="AC35" s="674"/>
      <c r="AD35" s="674"/>
      <c r="AE35" s="674"/>
      <c r="AF35" s="674"/>
      <c r="AG35" s="674"/>
      <c r="AH35" s="674"/>
      <c r="AI35" s="674"/>
      <c r="AJ35" s="674"/>
      <c r="AK35" s="674"/>
      <c r="AL35" s="674"/>
      <c r="AM35" s="674"/>
      <c r="AN35" s="674"/>
      <c r="AO35" s="674"/>
      <c r="AP35" s="674"/>
      <c r="AQ35" s="674"/>
      <c r="AR35" s="674"/>
      <c r="AS35" s="674"/>
      <c r="AT35" s="674"/>
      <c r="AU35" s="674"/>
      <c r="AV35" s="674"/>
      <c r="AW35" s="674"/>
      <c r="AX35" s="674"/>
      <c r="AY35" s="674"/>
      <c r="AZ35" s="674"/>
      <c r="BA35" s="674"/>
      <c r="BB35" s="674"/>
      <c r="BC35" s="674"/>
      <c r="BD35" s="674"/>
      <c r="BE35" s="674"/>
      <c r="BF35" s="674"/>
      <c r="BG35" s="674"/>
      <c r="BH35" s="674"/>
      <c r="BI35" s="674"/>
      <c r="BJ35" s="674"/>
      <c r="BK35" s="674"/>
      <c r="BL35" s="674"/>
      <c r="BM35" s="674"/>
      <c r="BN35" s="674"/>
      <c r="BO35" s="717"/>
      <c r="BP35" s="717"/>
      <c r="BQ35" s="717"/>
    </row>
    <row r="36" spans="1:71" ht="15" customHeight="1">
      <c r="A36" s="574"/>
      <c r="B36" s="694"/>
      <c r="C36" s="593" t="s">
        <v>1817</v>
      </c>
      <c r="D36" s="751">
        <v>1</v>
      </c>
      <c r="E36" s="751">
        <v>1</v>
      </c>
      <c r="F36" s="536">
        <f t="shared" ref="F36:F52" si="1">E36-D36</f>
        <v>0</v>
      </c>
      <c r="G36" s="615"/>
      <c r="H36" s="575"/>
      <c r="I36" s="715"/>
      <c r="J36" s="674"/>
      <c r="K36" s="674"/>
      <c r="L36" s="716"/>
      <c r="M36" s="674"/>
      <c r="N36" s="674"/>
      <c r="O36" s="674"/>
      <c r="P36" s="674"/>
      <c r="Q36" s="674"/>
      <c r="R36" s="674"/>
      <c r="S36" s="674"/>
      <c r="T36" s="674"/>
      <c r="U36" s="674"/>
      <c r="V36" s="674"/>
      <c r="W36" s="674"/>
      <c r="X36" s="674"/>
      <c r="Y36" s="674"/>
      <c r="Z36" s="674"/>
      <c r="AA36" s="674"/>
      <c r="AB36" s="674"/>
      <c r="AC36" s="674"/>
      <c r="AD36" s="674"/>
      <c r="AE36" s="674"/>
      <c r="AF36" s="674"/>
      <c r="AG36" s="674"/>
      <c r="AH36" s="674"/>
      <c r="AI36" s="674"/>
      <c r="AJ36" s="674"/>
      <c r="AK36" s="674"/>
      <c r="AL36" s="674"/>
      <c r="AM36" s="674"/>
      <c r="AN36" s="674"/>
      <c r="AO36" s="674"/>
      <c r="AP36" s="674"/>
      <c r="AQ36" s="674"/>
      <c r="AR36" s="674"/>
      <c r="AS36" s="674"/>
      <c r="AT36" s="674"/>
      <c r="AU36" s="674"/>
      <c r="AV36" s="674"/>
      <c r="AW36" s="674"/>
      <c r="AX36" s="674"/>
      <c r="AY36" s="674"/>
      <c r="AZ36" s="674"/>
      <c r="BA36" s="674"/>
      <c r="BB36" s="674"/>
      <c r="BC36" s="674"/>
      <c r="BD36" s="674"/>
      <c r="BE36" s="674"/>
      <c r="BF36" s="674"/>
      <c r="BG36" s="674"/>
      <c r="BH36" s="674"/>
      <c r="BI36" s="674"/>
      <c r="BJ36" s="674"/>
      <c r="BK36" s="674"/>
      <c r="BL36" s="674"/>
      <c r="BM36" s="674"/>
      <c r="BN36" s="674"/>
      <c r="BO36" s="717"/>
      <c r="BP36" s="717"/>
      <c r="BQ36" s="717"/>
    </row>
    <row r="37" spans="1:71" ht="15" customHeight="1">
      <c r="A37" s="574"/>
      <c r="B37" s="693"/>
      <c r="C37" s="593" t="s">
        <v>2015</v>
      </c>
      <c r="D37" s="751">
        <v>11</v>
      </c>
      <c r="E37" s="751">
        <v>11</v>
      </c>
      <c r="F37" s="536">
        <f t="shared" si="1"/>
        <v>0</v>
      </c>
      <c r="G37" s="615" t="s">
        <v>2016</v>
      </c>
      <c r="H37" s="575"/>
      <c r="I37" s="715"/>
      <c r="J37" s="674"/>
      <c r="K37" s="674"/>
      <c r="L37" s="716"/>
      <c r="M37" s="674"/>
      <c r="N37" s="674"/>
      <c r="O37" s="674"/>
      <c r="P37" s="674"/>
      <c r="Q37" s="674"/>
      <c r="R37" s="674"/>
      <c r="S37" s="674"/>
      <c r="T37" s="674"/>
      <c r="U37" s="674"/>
      <c r="V37" s="674"/>
      <c r="W37" s="674"/>
      <c r="X37" s="674"/>
      <c r="Y37" s="674"/>
      <c r="Z37" s="674"/>
      <c r="AA37" s="674"/>
      <c r="AB37" s="674"/>
      <c r="AC37" s="674"/>
      <c r="AD37" s="674"/>
      <c r="AE37" s="674"/>
      <c r="AF37" s="674"/>
      <c r="AG37" s="674"/>
      <c r="AH37" s="674"/>
      <c r="AI37" s="674"/>
      <c r="AJ37" s="674"/>
      <c r="AK37" s="674"/>
      <c r="AL37" s="724"/>
      <c r="AM37" s="674"/>
      <c r="AN37" s="674"/>
      <c r="AO37" s="674"/>
      <c r="AP37" s="674"/>
      <c r="AQ37" s="674"/>
      <c r="AR37" s="674"/>
      <c r="AS37" s="674"/>
      <c r="AT37" s="674"/>
      <c r="AU37" s="674"/>
      <c r="AV37" s="674"/>
      <c r="AW37" s="674"/>
      <c r="AX37" s="674"/>
      <c r="AY37" s="674"/>
      <c r="AZ37" s="674"/>
      <c r="BA37" s="674"/>
      <c r="BB37" s="674"/>
      <c r="BC37" s="674"/>
      <c r="BD37" s="674"/>
      <c r="BE37" s="674"/>
      <c r="BF37" s="674"/>
      <c r="BG37" s="674"/>
      <c r="BH37" s="674"/>
      <c r="BI37" s="674"/>
      <c r="BJ37" s="674"/>
      <c r="BK37" s="674"/>
      <c r="BL37" s="674"/>
      <c r="BM37" s="674"/>
      <c r="BN37" s="674"/>
      <c r="BO37" s="717"/>
      <c r="BP37" s="717"/>
      <c r="BQ37" s="717"/>
    </row>
    <row r="38" spans="1:71" ht="15" customHeight="1">
      <c r="A38" s="574"/>
      <c r="B38" s="693" t="s">
        <v>824</v>
      </c>
      <c r="C38" s="593" t="s">
        <v>386</v>
      </c>
      <c r="D38" s="763">
        <v>20</v>
      </c>
      <c r="E38" s="763"/>
      <c r="F38" s="610">
        <f t="shared" si="1"/>
        <v>-20</v>
      </c>
      <c r="G38" s="537"/>
      <c r="H38" s="575"/>
      <c r="I38" s="715"/>
      <c r="J38" s="725">
        <v>92</v>
      </c>
      <c r="K38" s="725">
        <v>93</v>
      </c>
      <c r="L38" s="725">
        <v>94</v>
      </c>
      <c r="M38" s="777">
        <v>95</v>
      </c>
      <c r="N38" s="777">
        <v>96</v>
      </c>
      <c r="O38" s="725">
        <v>97</v>
      </c>
      <c r="P38" s="725">
        <v>98</v>
      </c>
      <c r="Q38" s="725">
        <v>99</v>
      </c>
      <c r="R38" s="725">
        <v>100</v>
      </c>
      <c r="S38" s="777"/>
      <c r="T38" s="777"/>
      <c r="U38" s="777"/>
      <c r="V38" s="777">
        <v>104</v>
      </c>
      <c r="W38" s="725">
        <v>105</v>
      </c>
      <c r="X38" s="725">
        <v>125</v>
      </c>
      <c r="Y38" s="725">
        <v>127</v>
      </c>
      <c r="Z38" s="777"/>
      <c r="AA38" s="725">
        <v>129</v>
      </c>
      <c r="AB38" s="725">
        <v>130</v>
      </c>
      <c r="AC38" s="777">
        <v>131</v>
      </c>
      <c r="AD38" s="777"/>
      <c r="AE38" s="725">
        <v>133</v>
      </c>
      <c r="AF38" s="777" t="s">
        <v>1867</v>
      </c>
      <c r="AG38" s="725" t="s">
        <v>1877</v>
      </c>
      <c r="AH38" s="725" t="s">
        <v>1872</v>
      </c>
      <c r="AI38" s="725" t="s">
        <v>1866</v>
      </c>
      <c r="AJ38" s="725" t="s">
        <v>1878</v>
      </c>
      <c r="AK38" s="725" t="s">
        <v>1868</v>
      </c>
      <c r="AL38" s="777"/>
      <c r="AM38" s="674"/>
      <c r="AN38" s="674"/>
      <c r="AO38" s="674"/>
      <c r="AP38" s="674"/>
      <c r="AQ38" s="674"/>
      <c r="AR38" s="674"/>
      <c r="AS38" s="674"/>
      <c r="AT38" s="674"/>
      <c r="AU38" s="674"/>
      <c r="AV38" s="674"/>
      <c r="AW38" s="674"/>
      <c r="AX38" s="674"/>
      <c r="AY38" s="674"/>
      <c r="AZ38" s="674"/>
      <c r="BA38" s="674"/>
      <c r="BB38" s="674"/>
      <c r="BC38" s="674"/>
      <c r="BD38" s="674"/>
      <c r="BE38" s="674"/>
      <c r="BF38" s="674"/>
      <c r="BG38" s="674"/>
      <c r="BH38" s="674"/>
      <c r="BI38" s="674"/>
      <c r="BJ38" s="674"/>
      <c r="BK38" s="674"/>
      <c r="BL38" s="674"/>
      <c r="BM38" s="674"/>
      <c r="BN38" s="674"/>
      <c r="BO38" s="717">
        <v>16</v>
      </c>
      <c r="BP38" s="717"/>
      <c r="BQ38" s="717"/>
      <c r="BS38" s="573"/>
    </row>
    <row r="39" spans="1:71" ht="15" customHeight="1">
      <c r="A39" s="574"/>
      <c r="B39" s="693"/>
      <c r="C39" s="593" t="s">
        <v>1918</v>
      </c>
      <c r="D39" s="763">
        <v>3</v>
      </c>
      <c r="E39" s="763">
        <v>3</v>
      </c>
      <c r="F39" s="610">
        <f t="shared" si="1"/>
        <v>0</v>
      </c>
      <c r="G39" s="615"/>
      <c r="H39" s="575"/>
      <c r="I39" s="715"/>
      <c r="J39" s="674"/>
      <c r="K39" s="674"/>
      <c r="L39" s="674"/>
      <c r="M39" s="674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  <c r="AA39" s="674"/>
      <c r="AB39" s="674"/>
      <c r="AC39" s="674"/>
      <c r="AD39" s="674"/>
      <c r="AE39" s="674"/>
      <c r="AF39" s="674"/>
      <c r="AG39" s="674"/>
      <c r="AH39" s="674"/>
      <c r="AI39" s="674"/>
      <c r="AJ39" s="674"/>
      <c r="AK39" s="674"/>
      <c r="AL39" s="674"/>
      <c r="AM39" s="674"/>
      <c r="AN39" s="674"/>
      <c r="AO39" s="674"/>
      <c r="AP39" s="674"/>
      <c r="AQ39" s="674"/>
      <c r="AR39" s="674"/>
      <c r="AS39" s="674"/>
      <c r="AT39" s="674"/>
      <c r="AU39" s="674"/>
      <c r="AV39" s="674"/>
      <c r="AW39" s="674"/>
      <c r="AX39" s="674"/>
      <c r="AY39" s="674"/>
      <c r="AZ39" s="674"/>
      <c r="BA39" s="674"/>
      <c r="BB39" s="674"/>
      <c r="BC39" s="674"/>
      <c r="BD39" s="674"/>
      <c r="BE39" s="674"/>
      <c r="BF39" s="674"/>
      <c r="BG39" s="674"/>
      <c r="BH39" s="674"/>
      <c r="BI39" s="674"/>
      <c r="BJ39" s="674"/>
      <c r="BK39" s="674"/>
      <c r="BL39" s="674"/>
      <c r="BM39" s="674"/>
      <c r="BN39" s="674"/>
      <c r="BO39" s="717"/>
      <c r="BP39" s="717"/>
      <c r="BQ39" s="717"/>
    </row>
    <row r="40" spans="1:71" ht="15" customHeight="1">
      <c r="A40" s="574"/>
      <c r="B40" s="702"/>
      <c r="C40" s="593" t="s">
        <v>1736</v>
      </c>
      <c r="D40" s="755">
        <v>0</v>
      </c>
      <c r="E40" s="755"/>
      <c r="F40" s="631">
        <f t="shared" si="1"/>
        <v>0</v>
      </c>
      <c r="G40" s="703"/>
      <c r="H40" s="575"/>
      <c r="I40" s="715"/>
      <c r="J40" s="674"/>
      <c r="K40" s="674"/>
      <c r="L40" s="674"/>
      <c r="M40" s="674"/>
      <c r="N40" s="674"/>
      <c r="O40" s="674"/>
      <c r="P40" s="674"/>
      <c r="Q40" s="674"/>
      <c r="R40" s="674"/>
      <c r="S40" s="674"/>
      <c r="T40" s="674"/>
      <c r="U40" s="674"/>
      <c r="V40" s="674"/>
      <c r="W40" s="674"/>
      <c r="X40" s="674"/>
      <c r="Y40" s="674"/>
      <c r="Z40" s="674"/>
      <c r="AA40" s="674"/>
      <c r="AB40" s="674"/>
      <c r="AC40" s="674"/>
      <c r="AD40" s="674"/>
      <c r="AE40" s="674"/>
      <c r="AF40" s="674"/>
      <c r="AG40" s="674"/>
      <c r="AH40" s="674"/>
      <c r="AI40" s="674"/>
      <c r="AJ40" s="674"/>
      <c r="AK40" s="674"/>
      <c r="AL40" s="674"/>
      <c r="AM40" s="674"/>
      <c r="AN40" s="674"/>
      <c r="AO40" s="674"/>
      <c r="AP40" s="674"/>
      <c r="AQ40" s="674"/>
      <c r="AR40" s="674"/>
      <c r="AS40" s="674"/>
      <c r="AT40" s="674"/>
      <c r="AU40" s="674"/>
      <c r="AV40" s="674"/>
      <c r="AW40" s="674"/>
      <c r="AX40" s="674"/>
      <c r="AY40" s="674"/>
      <c r="AZ40" s="674"/>
      <c r="BA40" s="674"/>
      <c r="BB40" s="674"/>
      <c r="BC40" s="674"/>
      <c r="BD40" s="674"/>
      <c r="BE40" s="674"/>
      <c r="BF40" s="674"/>
      <c r="BG40" s="674"/>
      <c r="BH40" s="674"/>
      <c r="BI40" s="674"/>
      <c r="BJ40" s="674"/>
      <c r="BK40" s="674"/>
      <c r="BL40" s="674"/>
      <c r="BM40" s="674"/>
      <c r="BN40" s="674"/>
      <c r="BO40" s="717"/>
      <c r="BP40" s="717"/>
      <c r="BQ40" s="717"/>
    </row>
    <row r="41" spans="1:71" ht="15.75" customHeight="1">
      <c r="A41" s="574"/>
      <c r="B41" s="700"/>
      <c r="C41" s="601" t="s">
        <v>1019</v>
      </c>
      <c r="D41" s="761">
        <v>1</v>
      </c>
      <c r="E41" s="761"/>
      <c r="F41" s="603">
        <f t="shared" si="1"/>
        <v>-1</v>
      </c>
      <c r="G41" s="537" t="s">
        <v>1548</v>
      </c>
      <c r="H41" s="575"/>
      <c r="I41" s="715"/>
      <c r="J41" s="674"/>
      <c r="K41" s="674"/>
      <c r="L41" s="716"/>
      <c r="M41" s="674"/>
      <c r="N41" s="674"/>
      <c r="O41" s="674"/>
      <c r="P41" s="674"/>
      <c r="Q41" s="674"/>
      <c r="R41" s="674"/>
      <c r="S41" s="674"/>
      <c r="T41" s="674"/>
      <c r="U41" s="674"/>
      <c r="V41" s="674"/>
      <c r="W41" s="674"/>
      <c r="X41" s="674"/>
      <c r="Y41" s="674"/>
      <c r="Z41" s="674"/>
      <c r="AA41" s="674"/>
      <c r="AB41" s="674"/>
      <c r="AC41" s="674"/>
      <c r="AD41" s="674"/>
      <c r="AE41" s="674"/>
      <c r="AF41" s="674"/>
      <c r="AG41" s="674"/>
      <c r="AH41" s="674"/>
      <c r="AI41" s="674"/>
      <c r="AJ41" s="674"/>
      <c r="AK41" s="674"/>
      <c r="AL41" s="674"/>
      <c r="AM41" s="674"/>
      <c r="AN41" s="674"/>
      <c r="AO41" s="674"/>
      <c r="AP41" s="674"/>
      <c r="AQ41" s="674"/>
      <c r="AR41" s="674"/>
      <c r="AS41" s="674"/>
      <c r="AT41" s="674"/>
      <c r="AU41" s="674"/>
      <c r="AV41" s="674"/>
      <c r="AW41" s="674"/>
      <c r="AX41" s="674"/>
      <c r="AY41" s="674"/>
      <c r="AZ41" s="674"/>
      <c r="BA41" s="674"/>
      <c r="BB41" s="674"/>
      <c r="BC41" s="674"/>
      <c r="BD41" s="674"/>
      <c r="BE41" s="674"/>
      <c r="BF41" s="674"/>
      <c r="BG41" s="674"/>
      <c r="BH41" s="674"/>
      <c r="BI41" s="674"/>
      <c r="BJ41" s="674"/>
      <c r="BK41" s="674"/>
      <c r="BL41" s="674"/>
      <c r="BM41" s="674"/>
      <c r="BN41" s="674"/>
      <c r="BO41" s="717"/>
      <c r="BP41" s="717"/>
      <c r="BQ41" s="717"/>
    </row>
    <row r="42" spans="1:71" ht="15" customHeight="1">
      <c r="A42" s="574"/>
      <c r="B42" s="692"/>
      <c r="C42" s="605" t="s">
        <v>474</v>
      </c>
      <c r="D42" s="762">
        <v>5</v>
      </c>
      <c r="E42" s="762">
        <v>5</v>
      </c>
      <c r="F42" s="607">
        <f t="shared" si="1"/>
        <v>0</v>
      </c>
      <c r="G42" s="613"/>
      <c r="H42" s="575"/>
      <c r="I42" s="715"/>
      <c r="J42" s="674"/>
      <c r="K42" s="674"/>
      <c r="L42" s="716"/>
      <c r="M42" s="674"/>
      <c r="N42" s="674"/>
      <c r="O42" s="674"/>
      <c r="P42" s="674"/>
      <c r="Q42" s="674"/>
      <c r="R42" s="674"/>
      <c r="S42" s="674"/>
      <c r="T42" s="674"/>
      <c r="U42" s="674"/>
      <c r="V42" s="674"/>
      <c r="W42" s="674"/>
      <c r="X42" s="674"/>
      <c r="Y42" s="674"/>
      <c r="Z42" s="674"/>
      <c r="AA42" s="674"/>
      <c r="AB42" s="674"/>
      <c r="AC42" s="674"/>
      <c r="AD42" s="674"/>
      <c r="AE42" s="674"/>
      <c r="AF42" s="674"/>
      <c r="AG42" s="674"/>
      <c r="AH42" s="674"/>
      <c r="AI42" s="674"/>
      <c r="AJ42" s="674"/>
      <c r="AK42" s="674"/>
      <c r="AL42" s="674"/>
      <c r="AM42" s="674"/>
      <c r="AN42" s="674"/>
      <c r="AO42" s="674"/>
      <c r="AP42" s="674"/>
      <c r="AQ42" s="674"/>
      <c r="AR42" s="674"/>
      <c r="AS42" s="674"/>
      <c r="AT42" s="674"/>
      <c r="AU42" s="674"/>
      <c r="AV42" s="674"/>
      <c r="AW42" s="674"/>
      <c r="AX42" s="674"/>
      <c r="AY42" s="674"/>
      <c r="AZ42" s="674"/>
      <c r="BA42" s="674"/>
      <c r="BB42" s="674"/>
      <c r="BC42" s="674"/>
      <c r="BD42" s="674"/>
      <c r="BE42" s="674"/>
      <c r="BF42" s="674"/>
      <c r="BG42" s="674"/>
      <c r="BH42" s="674"/>
      <c r="BI42" s="674"/>
      <c r="BJ42" s="674"/>
      <c r="BK42" s="674"/>
      <c r="BL42" s="674"/>
      <c r="BM42" s="674"/>
      <c r="BN42" s="674"/>
      <c r="BO42" s="717"/>
      <c r="BP42" s="717"/>
      <c r="BQ42" s="717"/>
    </row>
    <row r="43" spans="1:71" ht="15" customHeight="1">
      <c r="A43" s="574"/>
      <c r="B43" s="694"/>
      <c r="C43" s="593" t="s">
        <v>1021</v>
      </c>
      <c r="D43" s="751">
        <v>4</v>
      </c>
      <c r="E43" s="751">
        <v>4</v>
      </c>
      <c r="F43" s="536">
        <f t="shared" si="1"/>
        <v>0</v>
      </c>
      <c r="G43" s="537"/>
      <c r="H43" s="575"/>
      <c r="I43" s="715"/>
      <c r="J43" s="674"/>
      <c r="K43" s="674"/>
      <c r="L43" s="716"/>
      <c r="M43" s="674"/>
      <c r="N43" s="674"/>
      <c r="O43" s="674"/>
      <c r="P43" s="674"/>
      <c r="Q43" s="674"/>
      <c r="R43" s="674"/>
      <c r="S43" s="674"/>
      <c r="T43" s="674"/>
      <c r="U43" s="674"/>
      <c r="V43" s="674"/>
      <c r="W43" s="674"/>
      <c r="X43" s="674"/>
      <c r="Y43" s="674"/>
      <c r="Z43" s="674"/>
      <c r="AA43" s="674"/>
      <c r="AB43" s="674"/>
      <c r="AC43" s="674"/>
      <c r="AD43" s="674"/>
      <c r="AE43" s="674"/>
      <c r="AF43" s="674"/>
      <c r="AG43" s="674"/>
      <c r="AH43" s="674"/>
      <c r="AI43" s="674"/>
      <c r="AJ43" s="674"/>
      <c r="AK43" s="674"/>
      <c r="AL43" s="674"/>
      <c r="AM43" s="674"/>
      <c r="AN43" s="674"/>
      <c r="AO43" s="674"/>
      <c r="AP43" s="674"/>
      <c r="AQ43" s="674"/>
      <c r="AR43" s="674"/>
      <c r="AS43" s="674"/>
      <c r="AT43" s="674"/>
      <c r="AU43" s="674"/>
      <c r="AV43" s="674"/>
      <c r="AW43" s="674"/>
      <c r="AX43" s="674"/>
      <c r="AY43" s="674"/>
      <c r="AZ43" s="674"/>
      <c r="BA43" s="674"/>
      <c r="BB43" s="674"/>
      <c r="BC43" s="674"/>
      <c r="BD43" s="674"/>
      <c r="BE43" s="674"/>
      <c r="BF43" s="674"/>
      <c r="BG43" s="674"/>
      <c r="BH43" s="674"/>
      <c r="BI43" s="674"/>
      <c r="BJ43" s="674"/>
      <c r="BK43" s="674"/>
      <c r="BL43" s="674"/>
      <c r="BM43" s="674"/>
      <c r="BN43" s="674"/>
      <c r="BO43" s="717"/>
      <c r="BP43" s="717"/>
      <c r="BQ43" s="717"/>
    </row>
    <row r="44" spans="1:71" ht="15" customHeight="1">
      <c r="A44" s="574"/>
      <c r="B44" s="693"/>
      <c r="C44" s="614" t="s">
        <v>1022</v>
      </c>
      <c r="D44" s="751">
        <v>11</v>
      </c>
      <c r="E44" s="751">
        <v>16</v>
      </c>
      <c r="F44" s="536">
        <f t="shared" si="1"/>
        <v>5</v>
      </c>
      <c r="G44" s="537"/>
      <c r="H44" s="575"/>
      <c r="I44" s="715"/>
      <c r="J44" s="674"/>
      <c r="K44" s="674"/>
      <c r="L44" s="716"/>
      <c r="M44" s="674"/>
      <c r="N44" s="674"/>
      <c r="O44" s="674"/>
      <c r="P44" s="674"/>
      <c r="Q44" s="674"/>
      <c r="R44" s="674"/>
      <c r="S44" s="674"/>
      <c r="T44" s="674"/>
      <c r="U44" s="674"/>
      <c r="V44" s="674"/>
      <c r="W44" s="674"/>
      <c r="X44" s="674"/>
      <c r="Y44" s="674"/>
      <c r="Z44" s="674"/>
      <c r="AA44" s="674"/>
      <c r="AB44" s="674"/>
      <c r="AC44" s="674"/>
      <c r="AD44" s="674"/>
      <c r="AE44" s="674"/>
      <c r="AF44" s="674"/>
      <c r="AG44" s="674"/>
      <c r="AH44" s="674"/>
      <c r="AI44" s="674"/>
      <c r="AJ44" s="674"/>
      <c r="AK44" s="674"/>
      <c r="AL44" s="674"/>
      <c r="AM44" s="674"/>
      <c r="AN44" s="674"/>
      <c r="AO44" s="674"/>
      <c r="AP44" s="674"/>
      <c r="AQ44" s="674"/>
      <c r="AR44" s="674"/>
      <c r="AS44" s="674"/>
      <c r="AT44" s="674"/>
      <c r="AU44" s="674"/>
      <c r="AV44" s="674"/>
      <c r="AW44" s="674"/>
      <c r="AX44" s="674"/>
      <c r="AY44" s="674"/>
      <c r="AZ44" s="674"/>
      <c r="BA44" s="674"/>
      <c r="BB44" s="674"/>
      <c r="BC44" s="674"/>
      <c r="BD44" s="674"/>
      <c r="BE44" s="674"/>
      <c r="BF44" s="674"/>
      <c r="BG44" s="674"/>
      <c r="BH44" s="674"/>
      <c r="BI44" s="674"/>
      <c r="BJ44" s="674"/>
      <c r="BK44" s="674"/>
      <c r="BL44" s="674"/>
      <c r="BM44" s="674"/>
      <c r="BN44" s="674"/>
      <c r="BO44" s="717"/>
      <c r="BP44" s="717"/>
      <c r="BQ44" s="717"/>
    </row>
    <row r="45" spans="1:71" ht="15" customHeight="1">
      <c r="A45" s="574"/>
      <c r="B45" s="693"/>
      <c r="C45" s="614" t="s">
        <v>1024</v>
      </c>
      <c r="D45" s="751">
        <v>19</v>
      </c>
      <c r="E45" s="751">
        <v>9</v>
      </c>
      <c r="F45" s="536">
        <f t="shared" si="1"/>
        <v>-10</v>
      </c>
      <c r="G45" s="615"/>
      <c r="H45" s="575"/>
      <c r="I45" s="715"/>
      <c r="J45" s="674"/>
      <c r="K45" s="674"/>
      <c r="L45" s="716"/>
      <c r="M45" s="674"/>
      <c r="N45" s="674"/>
      <c r="O45" s="674"/>
      <c r="P45" s="674"/>
      <c r="Q45" s="674"/>
      <c r="R45" s="674"/>
      <c r="S45" s="674"/>
      <c r="T45" s="674"/>
      <c r="U45" s="674"/>
      <c r="V45" s="674"/>
      <c r="W45" s="674"/>
      <c r="X45" s="674"/>
      <c r="Y45" s="674"/>
      <c r="Z45" s="674"/>
      <c r="AA45" s="674"/>
      <c r="AB45" s="674"/>
      <c r="AC45" s="674"/>
      <c r="AD45" s="674"/>
      <c r="AE45" s="674"/>
      <c r="AF45" s="674"/>
      <c r="AG45" s="674"/>
      <c r="AH45" s="674"/>
      <c r="AI45" s="674"/>
      <c r="AJ45" s="674"/>
      <c r="AK45" s="674"/>
      <c r="AL45" s="674"/>
      <c r="AM45" s="674"/>
      <c r="AN45" s="674"/>
      <c r="AO45" s="674"/>
      <c r="AP45" s="674"/>
      <c r="AQ45" s="674"/>
      <c r="AR45" s="674"/>
      <c r="AS45" s="674"/>
      <c r="AT45" s="674"/>
      <c r="AU45" s="674"/>
      <c r="AV45" s="674"/>
      <c r="AW45" s="674"/>
      <c r="AX45" s="674"/>
      <c r="AY45" s="674"/>
      <c r="AZ45" s="674"/>
      <c r="BA45" s="674"/>
      <c r="BB45" s="674"/>
      <c r="BC45" s="674"/>
      <c r="BD45" s="674"/>
      <c r="BE45" s="674"/>
      <c r="BF45" s="674"/>
      <c r="BG45" s="674"/>
      <c r="BH45" s="674"/>
      <c r="BI45" s="674"/>
      <c r="BJ45" s="674"/>
      <c r="BK45" s="674"/>
      <c r="BL45" s="674"/>
      <c r="BM45" s="674"/>
      <c r="BN45" s="674"/>
      <c r="BO45" s="717"/>
      <c r="BP45" s="717"/>
      <c r="BQ45" s="717"/>
    </row>
    <row r="46" spans="1:71" ht="15" customHeight="1">
      <c r="A46" s="574"/>
      <c r="B46" s="693"/>
      <c r="C46" s="614" t="s">
        <v>1025</v>
      </c>
      <c r="D46" s="751">
        <v>0</v>
      </c>
      <c r="E46" s="751">
        <v>20</v>
      </c>
      <c r="F46" s="536">
        <f t="shared" si="1"/>
        <v>20</v>
      </c>
      <c r="G46" s="615"/>
      <c r="H46" s="575"/>
      <c r="I46" s="715"/>
      <c r="J46" s="674"/>
      <c r="K46" s="674"/>
      <c r="L46" s="716"/>
      <c r="M46" s="674"/>
      <c r="N46" s="674"/>
      <c r="O46" s="674"/>
      <c r="P46" s="674"/>
      <c r="Q46" s="674"/>
      <c r="R46" s="674"/>
      <c r="S46" s="674"/>
      <c r="T46" s="674"/>
      <c r="U46" s="674"/>
      <c r="V46" s="674"/>
      <c r="W46" s="674"/>
      <c r="X46" s="674"/>
      <c r="Y46" s="674"/>
      <c r="Z46" s="674"/>
      <c r="AA46" s="674"/>
      <c r="AB46" s="674"/>
      <c r="AC46" s="674"/>
      <c r="AD46" s="674"/>
      <c r="AE46" s="674"/>
      <c r="AF46" s="674"/>
      <c r="AG46" s="674"/>
      <c r="AH46" s="674"/>
      <c r="AI46" s="674"/>
      <c r="AJ46" s="674"/>
      <c r="AK46" s="674"/>
      <c r="AL46" s="674"/>
      <c r="AM46" s="674"/>
      <c r="AN46" s="674"/>
      <c r="AO46" s="674"/>
      <c r="AP46" s="674"/>
      <c r="AQ46" s="674"/>
      <c r="AR46" s="674"/>
      <c r="AS46" s="674"/>
      <c r="AT46" s="674"/>
      <c r="AU46" s="674"/>
      <c r="AV46" s="674"/>
      <c r="AW46" s="674"/>
      <c r="AX46" s="674"/>
      <c r="AY46" s="674"/>
      <c r="AZ46" s="674"/>
      <c r="BA46" s="674"/>
      <c r="BB46" s="674"/>
      <c r="BC46" s="674"/>
      <c r="BD46" s="674"/>
      <c r="BE46" s="674"/>
      <c r="BF46" s="674"/>
      <c r="BG46" s="674"/>
      <c r="BH46" s="674"/>
      <c r="BI46" s="674"/>
      <c r="BJ46" s="674"/>
      <c r="BK46" s="674"/>
      <c r="BL46" s="674"/>
      <c r="BM46" s="674"/>
      <c r="BN46" s="674"/>
      <c r="BO46" s="717"/>
      <c r="BP46" s="717"/>
      <c r="BQ46" s="717"/>
    </row>
    <row r="47" spans="1:71" ht="15.75" customHeight="1">
      <c r="A47" s="574"/>
      <c r="B47" s="693"/>
      <c r="C47" s="614" t="s">
        <v>1821</v>
      </c>
      <c r="D47" s="751">
        <v>114</v>
      </c>
      <c r="E47" s="751">
        <v>113</v>
      </c>
      <c r="F47" s="536">
        <f t="shared" si="1"/>
        <v>-1</v>
      </c>
      <c r="G47" s="537"/>
      <c r="H47" s="575"/>
      <c r="I47" s="715"/>
      <c r="J47" s="674"/>
      <c r="K47" s="674"/>
      <c r="L47" s="716"/>
      <c r="M47" s="674"/>
      <c r="N47" s="674"/>
      <c r="O47" s="674"/>
      <c r="P47" s="674"/>
      <c r="Q47" s="674"/>
      <c r="R47" s="674"/>
      <c r="S47" s="674"/>
      <c r="T47" s="674"/>
      <c r="U47" s="674"/>
      <c r="V47" s="674"/>
      <c r="W47" s="674"/>
      <c r="X47" s="674"/>
      <c r="Y47" s="674"/>
      <c r="Z47" s="674"/>
      <c r="AA47" s="674"/>
      <c r="AB47" s="674"/>
      <c r="AC47" s="674"/>
      <c r="AD47" s="674"/>
      <c r="AE47" s="674"/>
      <c r="AF47" s="674"/>
      <c r="AG47" s="674"/>
      <c r="AH47" s="674"/>
      <c r="AI47" s="674"/>
      <c r="AJ47" s="674"/>
      <c r="AK47" s="674"/>
      <c r="AL47" s="674"/>
      <c r="AM47" s="674"/>
      <c r="AN47" s="674"/>
      <c r="AO47" s="674"/>
      <c r="AP47" s="674"/>
      <c r="AQ47" s="674"/>
      <c r="AR47" s="674"/>
      <c r="AS47" s="674"/>
      <c r="AT47" s="674"/>
      <c r="AU47" s="674"/>
      <c r="AV47" s="674"/>
      <c r="AW47" s="674"/>
      <c r="AX47" s="674"/>
      <c r="AY47" s="674"/>
      <c r="AZ47" s="674"/>
      <c r="BA47" s="674"/>
      <c r="BB47" s="674"/>
      <c r="BC47" s="674"/>
      <c r="BD47" s="674"/>
      <c r="BE47" s="674"/>
      <c r="BF47" s="674"/>
      <c r="BG47" s="674"/>
      <c r="BH47" s="674"/>
      <c r="BI47" s="674"/>
      <c r="BJ47" s="674"/>
      <c r="BK47" s="674"/>
      <c r="BL47" s="674"/>
      <c r="BM47" s="674"/>
      <c r="BN47" s="674"/>
      <c r="BO47" s="717"/>
      <c r="BP47" s="717"/>
      <c r="BQ47" s="717"/>
    </row>
    <row r="48" spans="1:71" ht="15" customHeight="1">
      <c r="A48" s="574"/>
      <c r="B48" s="693"/>
      <c r="C48" s="593" t="s">
        <v>2017</v>
      </c>
      <c r="D48" s="751">
        <v>10</v>
      </c>
      <c r="E48" s="751">
        <v>10</v>
      </c>
      <c r="F48" s="536">
        <f t="shared" si="1"/>
        <v>0</v>
      </c>
      <c r="G48" s="537"/>
      <c r="H48" s="575"/>
      <c r="I48" s="715"/>
      <c r="J48" s="674"/>
      <c r="K48" s="674"/>
      <c r="L48" s="716"/>
      <c r="M48" s="674"/>
      <c r="N48" s="674"/>
      <c r="O48" s="674"/>
      <c r="P48" s="674"/>
      <c r="Q48" s="674"/>
      <c r="R48" s="674"/>
      <c r="S48" s="674"/>
      <c r="T48" s="674"/>
      <c r="U48" s="674"/>
      <c r="V48" s="674"/>
      <c r="W48" s="674"/>
      <c r="X48" s="674"/>
      <c r="Y48" s="674"/>
      <c r="Z48" s="674"/>
      <c r="AA48" s="674"/>
      <c r="AB48" s="674"/>
      <c r="AC48" s="674"/>
      <c r="AD48" s="674"/>
      <c r="AE48" s="674"/>
      <c r="AF48" s="674"/>
      <c r="AG48" s="674"/>
      <c r="AH48" s="674"/>
      <c r="AI48" s="674"/>
      <c r="AJ48" s="674"/>
      <c r="AK48" s="674"/>
      <c r="AL48" s="674"/>
      <c r="AM48" s="674"/>
      <c r="AN48" s="674"/>
      <c r="AO48" s="674"/>
      <c r="AP48" s="674"/>
      <c r="AQ48" s="674"/>
      <c r="AR48" s="674"/>
      <c r="AS48" s="674"/>
      <c r="AT48" s="674"/>
      <c r="AU48" s="674"/>
      <c r="AV48" s="674"/>
      <c r="AW48" s="674"/>
      <c r="AX48" s="674"/>
      <c r="AY48" s="674"/>
      <c r="AZ48" s="674"/>
      <c r="BA48" s="674"/>
      <c r="BB48" s="674"/>
      <c r="BC48" s="674"/>
      <c r="BD48" s="674"/>
      <c r="BE48" s="674"/>
      <c r="BF48" s="674"/>
      <c r="BG48" s="674"/>
      <c r="BH48" s="674"/>
      <c r="BI48" s="674"/>
      <c r="BJ48" s="674"/>
      <c r="BK48" s="674"/>
      <c r="BL48" s="674"/>
      <c r="BM48" s="674"/>
      <c r="BN48" s="674"/>
      <c r="BO48" s="717"/>
      <c r="BP48" s="717"/>
      <c r="BQ48" s="717"/>
    </row>
    <row r="49" spans="1:69" ht="15" customHeight="1">
      <c r="A49" s="574"/>
      <c r="B49" s="693"/>
      <c r="C49" s="591" t="s">
        <v>1113</v>
      </c>
      <c r="D49" s="751">
        <v>108</v>
      </c>
      <c r="E49" s="751">
        <v>111</v>
      </c>
      <c r="F49" s="536">
        <f t="shared" si="1"/>
        <v>3</v>
      </c>
      <c r="G49" s="537"/>
      <c r="H49" s="575"/>
      <c r="I49" s="715"/>
      <c r="J49" s="674"/>
      <c r="K49" s="674"/>
      <c r="L49" s="716"/>
      <c r="M49" s="674"/>
      <c r="N49" s="674"/>
      <c r="O49" s="674"/>
      <c r="P49" s="674"/>
      <c r="Q49" s="674"/>
      <c r="R49" s="674"/>
      <c r="S49" s="674"/>
      <c r="T49" s="674"/>
      <c r="U49" s="674"/>
      <c r="V49" s="674"/>
      <c r="W49" s="674"/>
      <c r="X49" s="674"/>
      <c r="Y49" s="674"/>
      <c r="Z49" s="674"/>
      <c r="AA49" s="674"/>
      <c r="AB49" s="674"/>
      <c r="AC49" s="674"/>
      <c r="AD49" s="674"/>
      <c r="AE49" s="674"/>
      <c r="AF49" s="674"/>
      <c r="AG49" s="674"/>
      <c r="AH49" s="674"/>
      <c r="AI49" s="674"/>
      <c r="AJ49" s="674"/>
      <c r="AK49" s="674"/>
      <c r="AL49" s="674"/>
      <c r="AM49" s="674"/>
      <c r="AN49" s="674"/>
      <c r="AO49" s="674"/>
      <c r="AP49" s="674"/>
      <c r="AQ49" s="674"/>
      <c r="AR49" s="674"/>
      <c r="AS49" s="674"/>
      <c r="AT49" s="674"/>
      <c r="AU49" s="674"/>
      <c r="AV49" s="674"/>
      <c r="AW49" s="674"/>
      <c r="AX49" s="674"/>
      <c r="AY49" s="674"/>
      <c r="AZ49" s="674"/>
      <c r="BA49" s="674"/>
      <c r="BB49" s="674"/>
      <c r="BC49" s="674"/>
      <c r="BD49" s="674"/>
      <c r="BE49" s="674"/>
      <c r="BF49" s="674"/>
      <c r="BG49" s="674"/>
      <c r="BH49" s="674"/>
      <c r="BI49" s="674"/>
      <c r="BJ49" s="674"/>
      <c r="BK49" s="674"/>
      <c r="BL49" s="674"/>
      <c r="BM49" s="674"/>
      <c r="BN49" s="674"/>
      <c r="BO49" s="717"/>
      <c r="BP49" s="717"/>
      <c r="BQ49" s="717"/>
    </row>
    <row r="50" spans="1:69" ht="15" customHeight="1">
      <c r="A50" s="574"/>
      <c r="B50" s="693"/>
      <c r="C50" s="614" t="s">
        <v>1029</v>
      </c>
      <c r="D50" s="751">
        <v>29</v>
      </c>
      <c r="E50" s="751"/>
      <c r="F50" s="536">
        <f t="shared" si="1"/>
        <v>-29</v>
      </c>
      <c r="G50" s="537"/>
      <c r="H50" s="575"/>
      <c r="I50" s="715"/>
      <c r="J50" s="674"/>
      <c r="K50" s="674"/>
      <c r="L50" s="716"/>
      <c r="M50" s="674"/>
      <c r="N50" s="674"/>
      <c r="O50" s="674"/>
      <c r="P50" s="674"/>
      <c r="Q50" s="674"/>
      <c r="R50" s="674"/>
      <c r="S50" s="674"/>
      <c r="T50" s="674"/>
      <c r="U50" s="674"/>
      <c r="V50" s="674"/>
      <c r="W50" s="674"/>
      <c r="X50" s="674"/>
      <c r="Y50" s="674"/>
      <c r="Z50" s="674"/>
      <c r="AA50" s="674"/>
      <c r="AB50" s="674"/>
      <c r="AC50" s="674"/>
      <c r="AD50" s="674"/>
      <c r="AE50" s="674"/>
      <c r="AF50" s="674"/>
      <c r="AG50" s="674"/>
      <c r="AH50" s="674"/>
      <c r="AI50" s="674"/>
      <c r="AJ50" s="674"/>
      <c r="AK50" s="674"/>
      <c r="AL50" s="674"/>
      <c r="AM50" s="674"/>
      <c r="AN50" s="674"/>
      <c r="AO50" s="674"/>
      <c r="AP50" s="674"/>
      <c r="AQ50" s="674"/>
      <c r="AR50" s="674"/>
      <c r="AS50" s="674"/>
      <c r="AT50" s="674"/>
      <c r="AU50" s="674"/>
      <c r="AV50" s="674"/>
      <c r="AW50" s="674"/>
      <c r="AX50" s="674"/>
      <c r="AY50" s="674"/>
      <c r="AZ50" s="674"/>
      <c r="BA50" s="674"/>
      <c r="BB50" s="674"/>
      <c r="BC50" s="674"/>
      <c r="BD50" s="674"/>
      <c r="BE50" s="674"/>
      <c r="BF50" s="674"/>
      <c r="BG50" s="674"/>
      <c r="BH50" s="674"/>
      <c r="BI50" s="674"/>
      <c r="BJ50" s="674"/>
      <c r="BK50" s="674"/>
      <c r="BL50" s="674"/>
      <c r="BM50" s="674"/>
      <c r="BN50" s="674"/>
      <c r="BO50" s="717"/>
      <c r="BP50" s="717"/>
      <c r="BQ50" s="717"/>
    </row>
    <row r="51" spans="1:69" ht="15" customHeight="1">
      <c r="A51" s="574"/>
      <c r="B51" s="693"/>
      <c r="C51" s="614" t="s">
        <v>1644</v>
      </c>
      <c r="D51" s="751">
        <v>1</v>
      </c>
      <c r="E51" s="751"/>
      <c r="F51" s="536">
        <f t="shared" si="1"/>
        <v>-1</v>
      </c>
      <c r="G51" s="537"/>
      <c r="H51" s="575"/>
      <c r="I51" s="715"/>
      <c r="J51" s="674"/>
      <c r="K51" s="674"/>
      <c r="L51" s="716"/>
      <c r="M51" s="674"/>
      <c r="N51" s="674"/>
      <c r="O51" s="674"/>
      <c r="P51" s="674"/>
      <c r="Q51" s="674"/>
      <c r="R51" s="674"/>
      <c r="S51" s="674"/>
      <c r="T51" s="674"/>
      <c r="U51" s="674"/>
      <c r="V51" s="674"/>
      <c r="W51" s="674"/>
      <c r="X51" s="674"/>
      <c r="Y51" s="674"/>
      <c r="Z51" s="674"/>
      <c r="AA51" s="674"/>
      <c r="AB51" s="674"/>
      <c r="AC51" s="674"/>
      <c r="AD51" s="674"/>
      <c r="AE51" s="674"/>
      <c r="AF51" s="674"/>
      <c r="AG51" s="674"/>
      <c r="AH51" s="674"/>
      <c r="AI51" s="674"/>
      <c r="AJ51" s="674"/>
      <c r="AK51" s="674"/>
      <c r="AL51" s="674"/>
      <c r="AM51" s="674"/>
      <c r="AN51" s="674"/>
      <c r="AO51" s="674"/>
      <c r="AP51" s="674"/>
      <c r="AQ51" s="674"/>
      <c r="AR51" s="674"/>
      <c r="AS51" s="674"/>
      <c r="AT51" s="674"/>
      <c r="AU51" s="674"/>
      <c r="AV51" s="674"/>
      <c r="AW51" s="674"/>
      <c r="AX51" s="674"/>
      <c r="AY51" s="674"/>
      <c r="AZ51" s="674"/>
      <c r="BA51" s="674"/>
      <c r="BB51" s="674"/>
      <c r="BC51" s="674"/>
      <c r="BD51" s="674"/>
      <c r="BE51" s="674"/>
      <c r="BF51" s="674"/>
      <c r="BG51" s="674"/>
      <c r="BH51" s="674"/>
      <c r="BI51" s="674"/>
      <c r="BJ51" s="674"/>
      <c r="BK51" s="674"/>
      <c r="BL51" s="674"/>
      <c r="BM51" s="674"/>
      <c r="BN51" s="674"/>
      <c r="BO51" s="717"/>
      <c r="BP51" s="717"/>
      <c r="BQ51" s="717"/>
    </row>
    <row r="52" spans="1:69" ht="15" customHeight="1">
      <c r="A52" s="574"/>
      <c r="B52" s="693"/>
      <c r="C52" s="614" t="s">
        <v>1973</v>
      </c>
      <c r="D52" s="751">
        <v>0</v>
      </c>
      <c r="E52" s="751"/>
      <c r="F52" s="536">
        <f t="shared" si="1"/>
        <v>0</v>
      </c>
      <c r="G52" s="537"/>
      <c r="H52" s="575"/>
      <c r="I52" s="715"/>
      <c r="J52" s="674"/>
      <c r="K52" s="674"/>
      <c r="L52" s="716"/>
      <c r="M52" s="674"/>
      <c r="N52" s="674"/>
      <c r="O52" s="674"/>
      <c r="P52" s="674"/>
      <c r="Q52" s="674"/>
      <c r="R52" s="674"/>
      <c r="S52" s="674"/>
      <c r="T52" s="674"/>
      <c r="U52" s="674"/>
      <c r="V52" s="674"/>
      <c r="W52" s="674"/>
      <c r="X52" s="674"/>
      <c r="Y52" s="674"/>
      <c r="Z52" s="674"/>
      <c r="AA52" s="674"/>
      <c r="AB52" s="674"/>
      <c r="AC52" s="674"/>
      <c r="AD52" s="674"/>
      <c r="AE52" s="674"/>
      <c r="AF52" s="674"/>
      <c r="AG52" s="674"/>
      <c r="AH52" s="674"/>
      <c r="AI52" s="674"/>
      <c r="AJ52" s="674"/>
      <c r="AK52" s="674"/>
      <c r="AL52" s="674"/>
      <c r="AM52" s="674"/>
      <c r="AN52" s="674"/>
      <c r="AO52" s="674"/>
      <c r="AP52" s="674"/>
      <c r="AQ52" s="674"/>
      <c r="AR52" s="674"/>
      <c r="AS52" s="674"/>
      <c r="AT52" s="674"/>
      <c r="AU52" s="674"/>
      <c r="AV52" s="674"/>
      <c r="AW52" s="674"/>
      <c r="AX52" s="674"/>
      <c r="AY52" s="674"/>
      <c r="AZ52" s="674"/>
      <c r="BA52" s="674"/>
      <c r="BB52" s="674"/>
      <c r="BC52" s="674"/>
      <c r="BD52" s="674"/>
      <c r="BE52" s="674"/>
      <c r="BF52" s="674"/>
      <c r="BG52" s="674"/>
      <c r="BH52" s="674"/>
      <c r="BI52" s="674"/>
      <c r="BJ52" s="674"/>
      <c r="BK52" s="674"/>
      <c r="BL52" s="674"/>
      <c r="BM52" s="674"/>
      <c r="BN52" s="674"/>
      <c r="BO52" s="717"/>
      <c r="BP52" s="717"/>
      <c r="BQ52" s="717"/>
    </row>
    <row r="53" spans="1:69" ht="15" customHeight="1">
      <c r="A53" s="574"/>
      <c r="B53" s="693"/>
      <c r="C53" s="614"/>
      <c r="D53" s="751"/>
      <c r="E53" s="751"/>
      <c r="F53" s="536"/>
      <c r="G53" s="537"/>
      <c r="H53" s="575"/>
      <c r="I53" s="715"/>
      <c r="J53" s="674"/>
      <c r="K53" s="674"/>
      <c r="L53" s="716"/>
      <c r="M53" s="674"/>
      <c r="N53" s="674"/>
      <c r="O53" s="674"/>
      <c r="P53" s="674"/>
      <c r="Q53" s="674"/>
      <c r="R53" s="674"/>
      <c r="S53" s="674"/>
      <c r="T53" s="674"/>
      <c r="U53" s="674"/>
      <c r="V53" s="674"/>
      <c r="W53" s="674"/>
      <c r="X53" s="674"/>
      <c r="Y53" s="674"/>
      <c r="Z53" s="674"/>
      <c r="AA53" s="674"/>
      <c r="AB53" s="674"/>
      <c r="AC53" s="674"/>
      <c r="AD53" s="674"/>
      <c r="AE53" s="674"/>
      <c r="AF53" s="674"/>
      <c r="AG53" s="674"/>
      <c r="AH53" s="674"/>
      <c r="AI53" s="674"/>
      <c r="AJ53" s="674"/>
      <c r="AK53" s="674"/>
      <c r="AL53" s="674"/>
      <c r="AM53" s="674"/>
      <c r="AN53" s="674"/>
      <c r="AO53" s="674"/>
      <c r="AP53" s="674"/>
      <c r="AQ53" s="674"/>
      <c r="AR53" s="674"/>
      <c r="AS53" s="674"/>
      <c r="AT53" s="674"/>
      <c r="AU53" s="674"/>
      <c r="AV53" s="674"/>
      <c r="AW53" s="674"/>
      <c r="AX53" s="674"/>
      <c r="AY53" s="674"/>
      <c r="AZ53" s="674"/>
      <c r="BA53" s="674"/>
      <c r="BB53" s="674"/>
      <c r="BC53" s="674"/>
      <c r="BD53" s="674"/>
      <c r="BE53" s="674"/>
      <c r="BF53" s="674"/>
      <c r="BG53" s="674"/>
      <c r="BH53" s="674"/>
      <c r="BI53" s="674"/>
      <c r="BJ53" s="674"/>
      <c r="BK53" s="674"/>
      <c r="BL53" s="674"/>
      <c r="BM53" s="674"/>
      <c r="BN53" s="674"/>
      <c r="BO53" s="717"/>
      <c r="BP53" s="717"/>
      <c r="BQ53" s="717"/>
    </row>
    <row r="54" spans="1:69" ht="15" customHeight="1">
      <c r="A54" s="574"/>
      <c r="B54" s="693"/>
      <c r="C54" s="614" t="s">
        <v>410</v>
      </c>
      <c r="D54" s="751">
        <v>28</v>
      </c>
      <c r="E54" s="751">
        <v>23</v>
      </c>
      <c r="F54" s="536">
        <f t="shared" ref="F54:F85" si="2">E54-D54</f>
        <v>-5</v>
      </c>
      <c r="G54" s="537"/>
      <c r="H54" s="575"/>
      <c r="I54" s="715"/>
      <c r="J54" s="674"/>
      <c r="K54" s="674"/>
      <c r="L54" s="716"/>
      <c r="M54" s="674"/>
      <c r="N54" s="674"/>
      <c r="O54" s="674"/>
      <c r="P54" s="674"/>
      <c r="Q54" s="674"/>
      <c r="R54" s="674"/>
      <c r="S54" s="674"/>
      <c r="T54" s="674"/>
      <c r="U54" s="674"/>
      <c r="V54" s="674"/>
      <c r="W54" s="674"/>
      <c r="X54" s="674"/>
      <c r="Y54" s="674"/>
      <c r="Z54" s="674"/>
      <c r="AA54" s="674"/>
      <c r="AB54" s="674"/>
      <c r="AC54" s="674"/>
      <c r="AD54" s="674"/>
      <c r="AE54" s="674"/>
      <c r="AF54" s="674"/>
      <c r="AG54" s="674"/>
      <c r="AH54" s="674"/>
      <c r="AI54" s="674"/>
      <c r="AJ54" s="674"/>
      <c r="AK54" s="674"/>
      <c r="AL54" s="674"/>
      <c r="AM54" s="674"/>
      <c r="AN54" s="674"/>
      <c r="AO54" s="674"/>
      <c r="AP54" s="674"/>
      <c r="AQ54" s="674"/>
      <c r="AR54" s="674"/>
      <c r="AS54" s="674"/>
      <c r="AT54" s="674"/>
      <c r="AU54" s="674"/>
      <c r="AV54" s="674"/>
      <c r="AW54" s="674"/>
      <c r="AX54" s="674"/>
      <c r="AY54" s="674"/>
      <c r="AZ54" s="674"/>
      <c r="BA54" s="674"/>
      <c r="BB54" s="674"/>
      <c r="BC54" s="674"/>
      <c r="BD54" s="674"/>
      <c r="BE54" s="674"/>
      <c r="BF54" s="674"/>
      <c r="BG54" s="674"/>
      <c r="BH54" s="674"/>
      <c r="BI54" s="674"/>
      <c r="BJ54" s="674"/>
      <c r="BK54" s="674"/>
      <c r="BL54" s="674"/>
      <c r="BM54" s="674"/>
      <c r="BN54" s="674"/>
      <c r="BO54" s="717"/>
      <c r="BP54" s="717"/>
      <c r="BQ54" s="717"/>
    </row>
    <row r="55" spans="1:69" ht="15" customHeight="1">
      <c r="A55" s="574"/>
      <c r="B55" s="693"/>
      <c r="C55" s="593" t="s">
        <v>708</v>
      </c>
      <c r="D55" s="751">
        <v>4</v>
      </c>
      <c r="E55" s="751">
        <v>4</v>
      </c>
      <c r="F55" s="536">
        <f t="shared" si="2"/>
        <v>0</v>
      </c>
      <c r="G55" s="537"/>
      <c r="H55" s="575"/>
      <c r="I55" s="715"/>
      <c r="J55" s="674"/>
      <c r="K55" s="674"/>
      <c r="L55" s="716"/>
      <c r="M55" s="674"/>
      <c r="N55" s="674"/>
      <c r="O55" s="674"/>
      <c r="P55" s="674"/>
      <c r="Q55" s="674"/>
      <c r="R55" s="674"/>
      <c r="S55" s="674"/>
      <c r="T55" s="674"/>
      <c r="U55" s="674"/>
      <c r="V55" s="674"/>
      <c r="W55" s="674"/>
      <c r="X55" s="674"/>
      <c r="Y55" s="674"/>
      <c r="Z55" s="674"/>
      <c r="AA55" s="674"/>
      <c r="AB55" s="674"/>
      <c r="AC55" s="674"/>
      <c r="AD55" s="674"/>
      <c r="AE55" s="674"/>
      <c r="AF55" s="674"/>
      <c r="AG55" s="674"/>
      <c r="AH55" s="674"/>
      <c r="AI55" s="674"/>
      <c r="AJ55" s="674"/>
      <c r="AK55" s="674"/>
      <c r="AL55" s="674"/>
      <c r="AM55" s="674"/>
      <c r="AN55" s="674"/>
      <c r="AO55" s="674"/>
      <c r="AP55" s="674"/>
      <c r="AQ55" s="674"/>
      <c r="AR55" s="674"/>
      <c r="AS55" s="674"/>
      <c r="AT55" s="674"/>
      <c r="AU55" s="674"/>
      <c r="AV55" s="674"/>
      <c r="AW55" s="674"/>
      <c r="AX55" s="674"/>
      <c r="AY55" s="674"/>
      <c r="AZ55" s="674"/>
      <c r="BA55" s="674"/>
      <c r="BB55" s="674"/>
      <c r="BC55" s="674"/>
      <c r="BD55" s="674"/>
      <c r="BE55" s="674"/>
      <c r="BF55" s="674"/>
      <c r="BG55" s="674"/>
      <c r="BH55" s="674"/>
      <c r="BI55" s="674"/>
      <c r="BJ55" s="674"/>
      <c r="BK55" s="674"/>
      <c r="BL55" s="674"/>
      <c r="BM55" s="674"/>
      <c r="BN55" s="674"/>
      <c r="BO55" s="717"/>
      <c r="BP55" s="717"/>
      <c r="BQ55" s="717"/>
    </row>
    <row r="56" spans="1:69" ht="15" customHeight="1">
      <c r="A56" s="574"/>
      <c r="B56" s="693"/>
      <c r="C56" s="593" t="s">
        <v>705</v>
      </c>
      <c r="D56" s="751">
        <v>0</v>
      </c>
      <c r="E56" s="751"/>
      <c r="F56" s="536">
        <f t="shared" si="2"/>
        <v>0</v>
      </c>
      <c r="G56" s="537"/>
      <c r="H56" s="575"/>
      <c r="I56" s="715"/>
      <c r="J56" s="674"/>
      <c r="K56" s="674"/>
      <c r="L56" s="716"/>
      <c r="M56" s="674"/>
      <c r="N56" s="674"/>
      <c r="O56" s="674"/>
      <c r="P56" s="674"/>
      <c r="Q56" s="674"/>
      <c r="R56" s="674"/>
      <c r="S56" s="674"/>
      <c r="T56" s="674"/>
      <c r="U56" s="674"/>
      <c r="V56" s="674"/>
      <c r="W56" s="674"/>
      <c r="X56" s="674"/>
      <c r="Y56" s="674"/>
      <c r="Z56" s="674"/>
      <c r="AA56" s="674"/>
      <c r="AB56" s="674"/>
      <c r="AC56" s="674"/>
      <c r="AD56" s="674"/>
      <c r="AE56" s="674"/>
      <c r="AF56" s="674"/>
      <c r="AG56" s="674"/>
      <c r="AH56" s="674"/>
      <c r="AI56" s="674"/>
      <c r="AJ56" s="674"/>
      <c r="AK56" s="674"/>
      <c r="AL56" s="674"/>
      <c r="AM56" s="674"/>
      <c r="AN56" s="674"/>
      <c r="AO56" s="674"/>
      <c r="AP56" s="674"/>
      <c r="AQ56" s="674"/>
      <c r="AR56" s="674"/>
      <c r="AS56" s="674"/>
      <c r="AT56" s="674"/>
      <c r="AU56" s="674"/>
      <c r="AV56" s="674"/>
      <c r="AW56" s="674"/>
      <c r="AX56" s="674"/>
      <c r="AY56" s="674"/>
      <c r="AZ56" s="674"/>
      <c r="BA56" s="674"/>
      <c r="BB56" s="674"/>
      <c r="BC56" s="674"/>
      <c r="BD56" s="674"/>
      <c r="BE56" s="674"/>
      <c r="BF56" s="674"/>
      <c r="BG56" s="674"/>
      <c r="BH56" s="674"/>
      <c r="BI56" s="674"/>
      <c r="BJ56" s="674"/>
      <c r="BK56" s="674"/>
      <c r="BL56" s="674"/>
      <c r="BM56" s="674"/>
      <c r="BN56" s="674"/>
      <c r="BO56" s="717"/>
      <c r="BP56" s="717"/>
      <c r="BQ56" s="717"/>
    </row>
    <row r="57" spans="1:69" ht="15" customHeight="1">
      <c r="A57" s="574"/>
      <c r="B57" s="693" t="s">
        <v>36</v>
      </c>
      <c r="C57" s="593" t="s">
        <v>37</v>
      </c>
      <c r="D57" s="751">
        <v>10</v>
      </c>
      <c r="E57" s="751"/>
      <c r="F57" s="536">
        <f t="shared" si="2"/>
        <v>-10</v>
      </c>
      <c r="G57" s="537"/>
      <c r="H57" s="575"/>
      <c r="I57" s="715"/>
      <c r="J57" s="674"/>
      <c r="K57" s="674"/>
      <c r="L57" s="716"/>
      <c r="M57" s="674"/>
      <c r="N57" s="674"/>
      <c r="O57" s="674"/>
      <c r="P57" s="674"/>
      <c r="Q57" s="674"/>
      <c r="R57" s="674"/>
      <c r="S57" s="674"/>
      <c r="T57" s="674"/>
      <c r="U57" s="674"/>
      <c r="V57" s="674"/>
      <c r="W57" s="674"/>
      <c r="X57" s="674"/>
      <c r="Y57" s="674"/>
      <c r="Z57" s="674"/>
      <c r="AA57" s="674"/>
      <c r="AB57" s="674"/>
      <c r="AC57" s="674"/>
      <c r="AD57" s="674"/>
      <c r="AE57" s="674"/>
      <c r="AF57" s="674"/>
      <c r="AG57" s="674"/>
      <c r="AH57" s="674"/>
      <c r="AI57" s="674"/>
      <c r="AJ57" s="674"/>
      <c r="AK57" s="674"/>
      <c r="AL57" s="674"/>
      <c r="AM57" s="674"/>
      <c r="AN57" s="674"/>
      <c r="AO57" s="674"/>
      <c r="AP57" s="674"/>
      <c r="AQ57" s="674"/>
      <c r="AR57" s="674"/>
      <c r="AS57" s="674"/>
      <c r="AT57" s="674"/>
      <c r="AU57" s="674"/>
      <c r="AV57" s="674"/>
      <c r="AW57" s="674"/>
      <c r="AX57" s="674"/>
      <c r="AY57" s="674"/>
      <c r="AZ57" s="674"/>
      <c r="BA57" s="674"/>
      <c r="BB57" s="674"/>
      <c r="BC57" s="674"/>
      <c r="BD57" s="674"/>
      <c r="BE57" s="674"/>
      <c r="BF57" s="674"/>
      <c r="BG57" s="674"/>
      <c r="BH57" s="674"/>
      <c r="BI57" s="674"/>
      <c r="BJ57" s="674"/>
      <c r="BK57" s="674"/>
      <c r="BL57" s="674"/>
      <c r="BM57" s="674"/>
      <c r="BN57" s="674"/>
      <c r="BO57" s="717"/>
      <c r="BP57" s="717"/>
      <c r="BQ57" s="717"/>
    </row>
    <row r="58" spans="1:69" ht="15" customHeight="1">
      <c r="A58" s="574"/>
      <c r="B58" s="693"/>
      <c r="C58" s="593" t="s">
        <v>835</v>
      </c>
      <c r="D58" s="751">
        <v>1</v>
      </c>
      <c r="E58" s="751"/>
      <c r="F58" s="536">
        <f t="shared" si="2"/>
        <v>-1</v>
      </c>
      <c r="G58" s="537"/>
      <c r="H58" s="575"/>
      <c r="I58" s="715"/>
      <c r="J58" s="674"/>
      <c r="K58" s="674"/>
      <c r="L58" s="716"/>
      <c r="M58" s="674"/>
      <c r="N58" s="674"/>
      <c r="O58" s="674"/>
      <c r="P58" s="674"/>
      <c r="Q58" s="674"/>
      <c r="R58" s="674"/>
      <c r="S58" s="674"/>
      <c r="T58" s="674"/>
      <c r="U58" s="674"/>
      <c r="V58" s="674"/>
      <c r="W58" s="674"/>
      <c r="X58" s="674"/>
      <c r="Y58" s="674"/>
      <c r="Z58" s="674"/>
      <c r="AA58" s="674"/>
      <c r="AB58" s="674"/>
      <c r="AC58" s="674"/>
      <c r="AD58" s="674"/>
      <c r="AE58" s="674"/>
      <c r="AF58" s="674"/>
      <c r="AG58" s="674"/>
      <c r="AH58" s="674"/>
      <c r="AI58" s="674"/>
      <c r="AJ58" s="674"/>
      <c r="AK58" s="674"/>
      <c r="AL58" s="674"/>
      <c r="AM58" s="674"/>
      <c r="AN58" s="674"/>
      <c r="AO58" s="674"/>
      <c r="AP58" s="674"/>
      <c r="AQ58" s="674"/>
      <c r="AR58" s="674"/>
      <c r="AS58" s="674"/>
      <c r="AT58" s="674"/>
      <c r="AU58" s="674"/>
      <c r="AV58" s="674"/>
      <c r="AW58" s="674"/>
      <c r="AX58" s="674"/>
      <c r="AY58" s="674"/>
      <c r="AZ58" s="674"/>
      <c r="BA58" s="674"/>
      <c r="BB58" s="674"/>
      <c r="BC58" s="674"/>
      <c r="BD58" s="674"/>
      <c r="BE58" s="674"/>
      <c r="BF58" s="674"/>
      <c r="BG58" s="674"/>
      <c r="BH58" s="674"/>
      <c r="BI58" s="674"/>
      <c r="BJ58" s="674"/>
      <c r="BK58" s="674"/>
      <c r="BL58" s="674"/>
      <c r="BM58" s="674"/>
      <c r="BN58" s="674"/>
      <c r="BO58" s="717"/>
      <c r="BP58" s="717"/>
      <c r="BQ58" s="717"/>
    </row>
    <row r="59" spans="1:69" ht="15" customHeight="1">
      <c r="A59" s="574"/>
      <c r="B59" s="693"/>
      <c r="C59" s="593" t="s">
        <v>1557</v>
      </c>
      <c r="D59" s="751">
        <v>1</v>
      </c>
      <c r="E59" s="751"/>
      <c r="F59" s="536">
        <f t="shared" si="2"/>
        <v>-1</v>
      </c>
      <c r="G59" s="537"/>
      <c r="H59" s="575"/>
      <c r="I59" s="715"/>
      <c r="J59" s="725">
        <v>91</v>
      </c>
      <c r="K59" s="777"/>
      <c r="L59" s="777"/>
      <c r="M59" s="778"/>
      <c r="N59" s="777"/>
      <c r="O59" s="777"/>
      <c r="P59" s="777"/>
      <c r="Q59" s="777"/>
      <c r="R59" s="777"/>
      <c r="S59" s="777"/>
      <c r="T59" s="777"/>
      <c r="U59" s="777"/>
      <c r="V59" s="777"/>
      <c r="W59" s="777"/>
      <c r="X59" s="777"/>
      <c r="Y59" s="777"/>
      <c r="Z59" s="777"/>
      <c r="AA59" s="777"/>
      <c r="AB59" s="777"/>
      <c r="AC59" s="777"/>
      <c r="AD59" s="777"/>
      <c r="AE59" s="777"/>
      <c r="AF59" s="777"/>
      <c r="AG59" s="777"/>
      <c r="AH59" s="777"/>
      <c r="AI59" s="777"/>
      <c r="AJ59" s="777"/>
      <c r="AK59" s="777"/>
      <c r="AL59" s="777"/>
      <c r="AM59" s="777"/>
      <c r="AN59" s="777"/>
      <c r="AO59" s="777"/>
      <c r="AP59" s="777"/>
      <c r="AQ59" s="777"/>
      <c r="AR59" s="777"/>
      <c r="AS59" s="777"/>
      <c r="AT59" s="777"/>
      <c r="AU59" s="777"/>
      <c r="AV59" s="777"/>
      <c r="AW59" s="777"/>
      <c r="AX59" s="777"/>
      <c r="AY59" s="777"/>
      <c r="AZ59" s="777"/>
      <c r="BA59" s="777"/>
      <c r="BB59" s="777"/>
      <c r="BC59" s="777"/>
      <c r="BD59" s="777"/>
      <c r="BE59" s="777"/>
      <c r="BF59" s="777"/>
      <c r="BG59" s="777"/>
      <c r="BH59" s="777"/>
      <c r="BI59" s="777"/>
      <c r="BJ59" s="777"/>
      <c r="BK59" s="777"/>
      <c r="BL59" s="777"/>
      <c r="BM59" s="777"/>
      <c r="BN59" s="777"/>
      <c r="BO59" s="717">
        <f>COUNTA(J59:BK59)</f>
        <v>1</v>
      </c>
      <c r="BP59" s="717"/>
      <c r="BQ59" s="717"/>
    </row>
    <row r="60" spans="1:69" ht="15" customHeight="1">
      <c r="A60" s="574"/>
      <c r="B60" s="693"/>
      <c r="C60" s="593" t="s">
        <v>493</v>
      </c>
      <c r="D60" s="751">
        <v>3</v>
      </c>
      <c r="E60" s="751"/>
      <c r="F60" s="536">
        <f t="shared" si="2"/>
        <v>-3</v>
      </c>
      <c r="G60" s="537"/>
      <c r="H60" s="575"/>
      <c r="I60" s="715"/>
      <c r="J60" s="725">
        <v>57</v>
      </c>
      <c r="K60" s="725">
        <v>58</v>
      </c>
      <c r="L60" s="725">
        <v>59</v>
      </c>
      <c r="M60" s="779"/>
      <c r="N60" s="777"/>
      <c r="O60" s="777"/>
      <c r="P60" s="777"/>
      <c r="Q60" s="777"/>
      <c r="R60" s="777"/>
      <c r="S60" s="777"/>
      <c r="T60" s="777"/>
      <c r="U60" s="777"/>
      <c r="V60" s="777"/>
      <c r="W60" s="777"/>
      <c r="X60" s="777"/>
      <c r="Y60" s="777"/>
      <c r="Z60" s="777"/>
      <c r="AA60" s="777"/>
      <c r="AB60" s="777"/>
      <c r="AC60" s="777"/>
      <c r="AD60" s="777"/>
      <c r="AE60" s="777"/>
      <c r="AF60" s="777"/>
      <c r="AG60" s="777"/>
      <c r="AH60" s="777"/>
      <c r="AI60" s="777"/>
      <c r="AJ60" s="777"/>
      <c r="AK60" s="777"/>
      <c r="AL60" s="777"/>
      <c r="AM60" s="777"/>
      <c r="AN60" s="777"/>
      <c r="AO60" s="777"/>
      <c r="AP60" s="777"/>
      <c r="AQ60" s="777"/>
      <c r="AR60" s="777"/>
      <c r="AS60" s="777"/>
      <c r="AT60" s="777"/>
      <c r="AU60" s="777"/>
      <c r="AV60" s="777"/>
      <c r="AW60" s="777"/>
      <c r="AX60" s="777"/>
      <c r="AY60" s="777"/>
      <c r="AZ60" s="777"/>
      <c r="BA60" s="777"/>
      <c r="BB60" s="777"/>
      <c r="BC60" s="777"/>
      <c r="BD60" s="777"/>
      <c r="BE60" s="777"/>
      <c r="BF60" s="777"/>
      <c r="BG60" s="777"/>
      <c r="BH60" s="777"/>
      <c r="BI60" s="777"/>
      <c r="BJ60" s="777"/>
      <c r="BK60" s="777"/>
      <c r="BL60" s="777"/>
      <c r="BM60" s="777"/>
      <c r="BN60" s="777"/>
      <c r="BO60" s="717">
        <f>COUNTA(J60:BK60)</f>
        <v>3</v>
      </c>
      <c r="BP60" s="717"/>
      <c r="BQ60" s="717"/>
    </row>
    <row r="61" spans="1:69" ht="15" customHeight="1">
      <c r="A61" s="574"/>
      <c r="B61" s="693"/>
      <c r="C61" s="593" t="s">
        <v>1225</v>
      </c>
      <c r="D61" s="753">
        <v>1</v>
      </c>
      <c r="E61" s="753"/>
      <c r="F61" s="626">
        <f t="shared" si="2"/>
        <v>-1</v>
      </c>
      <c r="G61" s="615" t="s">
        <v>1975</v>
      </c>
      <c r="H61" s="575"/>
      <c r="I61" s="715"/>
      <c r="J61" s="777">
        <v>66</v>
      </c>
      <c r="K61" s="725">
        <v>67</v>
      </c>
      <c r="L61" s="777"/>
      <c r="M61" s="779"/>
      <c r="N61" s="777"/>
      <c r="O61" s="777"/>
      <c r="P61" s="777"/>
      <c r="Q61" s="777"/>
      <c r="R61" s="777"/>
      <c r="S61" s="777"/>
      <c r="T61" s="777"/>
      <c r="U61" s="777"/>
      <c r="V61" s="777"/>
      <c r="W61" s="777"/>
      <c r="X61" s="777"/>
      <c r="Y61" s="777"/>
      <c r="Z61" s="777"/>
      <c r="AA61" s="777"/>
      <c r="AB61" s="777"/>
      <c r="AC61" s="777"/>
      <c r="AD61" s="777"/>
      <c r="AE61" s="777"/>
      <c r="AF61" s="777"/>
      <c r="AG61" s="777"/>
      <c r="AH61" s="777"/>
      <c r="AI61" s="777"/>
      <c r="AJ61" s="777"/>
      <c r="AK61" s="777"/>
      <c r="AL61" s="777"/>
      <c r="AM61" s="777"/>
      <c r="AN61" s="777"/>
      <c r="AO61" s="777"/>
      <c r="AP61" s="777"/>
      <c r="AQ61" s="777"/>
      <c r="AR61" s="777"/>
      <c r="AS61" s="777"/>
      <c r="AT61" s="777"/>
      <c r="AU61" s="777"/>
      <c r="AV61" s="777"/>
      <c r="AW61" s="777"/>
      <c r="AX61" s="777"/>
      <c r="AY61" s="777"/>
      <c r="AZ61" s="777"/>
      <c r="BA61" s="777"/>
      <c r="BB61" s="777"/>
      <c r="BC61" s="777"/>
      <c r="BD61" s="777"/>
      <c r="BE61" s="777"/>
      <c r="BF61" s="777"/>
      <c r="BG61" s="777"/>
      <c r="BH61" s="777"/>
      <c r="BI61" s="777"/>
      <c r="BJ61" s="777"/>
      <c r="BK61" s="777"/>
      <c r="BL61" s="777"/>
      <c r="BM61" s="777"/>
      <c r="BN61" s="777"/>
      <c r="BO61" s="717">
        <f>COUNTA(J61:BK61)</f>
        <v>2</v>
      </c>
      <c r="BP61" s="717"/>
      <c r="BQ61" s="717"/>
    </row>
    <row r="62" spans="1:69" ht="15" customHeight="1">
      <c r="A62" s="574"/>
      <c r="B62" s="693"/>
      <c r="C62" s="593" t="s">
        <v>495</v>
      </c>
      <c r="D62" s="755">
        <v>4</v>
      </c>
      <c r="E62" s="755"/>
      <c r="F62" s="631">
        <f t="shared" si="2"/>
        <v>-4</v>
      </c>
      <c r="G62" s="703"/>
      <c r="H62" s="575"/>
      <c r="I62" s="715"/>
      <c r="J62" s="725">
        <v>62</v>
      </c>
      <c r="K62" s="725">
        <v>63</v>
      </c>
      <c r="L62" s="725">
        <v>64</v>
      </c>
      <c r="M62" s="729">
        <v>65</v>
      </c>
      <c r="N62" s="777"/>
      <c r="O62" s="777"/>
      <c r="P62" s="777"/>
      <c r="Q62" s="777"/>
      <c r="R62" s="777"/>
      <c r="S62" s="777"/>
      <c r="T62" s="777"/>
      <c r="U62" s="777"/>
      <c r="V62" s="777"/>
      <c r="W62" s="777"/>
      <c r="X62" s="777"/>
      <c r="Y62" s="777"/>
      <c r="Z62" s="777"/>
      <c r="AA62" s="777"/>
      <c r="AB62" s="777"/>
      <c r="AC62" s="777"/>
      <c r="AD62" s="777"/>
      <c r="AE62" s="777"/>
      <c r="AF62" s="777"/>
      <c r="AG62" s="777"/>
      <c r="AH62" s="777"/>
      <c r="AI62" s="777"/>
      <c r="AJ62" s="777"/>
      <c r="AK62" s="777"/>
      <c r="AL62" s="777"/>
      <c r="AM62" s="777"/>
      <c r="AN62" s="777"/>
      <c r="AO62" s="777"/>
      <c r="AP62" s="777"/>
      <c r="AQ62" s="777"/>
      <c r="AR62" s="777"/>
      <c r="AS62" s="777"/>
      <c r="AT62" s="777"/>
      <c r="AU62" s="777"/>
      <c r="AV62" s="777"/>
      <c r="AW62" s="777"/>
      <c r="AX62" s="777"/>
      <c r="AY62" s="777"/>
      <c r="AZ62" s="777"/>
      <c r="BA62" s="777"/>
      <c r="BB62" s="777"/>
      <c r="BC62" s="777"/>
      <c r="BD62" s="777"/>
      <c r="BE62" s="777"/>
      <c r="BF62" s="777"/>
      <c r="BG62" s="777"/>
      <c r="BH62" s="777"/>
      <c r="BI62" s="777"/>
      <c r="BJ62" s="777"/>
      <c r="BK62" s="777"/>
      <c r="BL62" s="777"/>
      <c r="BM62" s="777"/>
      <c r="BN62" s="777"/>
      <c r="BO62" s="717">
        <f>COUNTA(J62:BK62)</f>
        <v>4</v>
      </c>
      <c r="BP62" s="717"/>
      <c r="BQ62" s="717"/>
    </row>
    <row r="63" spans="1:69" ht="15" customHeight="1">
      <c r="A63" s="574"/>
      <c r="B63" s="693"/>
      <c r="C63" s="593" t="s">
        <v>1227</v>
      </c>
      <c r="D63" s="755">
        <v>4</v>
      </c>
      <c r="E63" s="755"/>
      <c r="F63" s="631">
        <f t="shared" si="2"/>
        <v>-4</v>
      </c>
      <c r="G63" s="703"/>
      <c r="H63" s="575"/>
      <c r="I63" s="715"/>
      <c r="J63" s="725">
        <v>68</v>
      </c>
      <c r="K63" s="725">
        <v>69</v>
      </c>
      <c r="L63" s="725">
        <v>70</v>
      </c>
      <c r="M63" s="779">
        <v>147</v>
      </c>
      <c r="N63" s="777"/>
      <c r="O63" s="777"/>
      <c r="P63" s="777"/>
      <c r="Q63" s="777"/>
      <c r="R63" s="777"/>
      <c r="S63" s="777"/>
      <c r="T63" s="777"/>
      <c r="U63" s="777"/>
      <c r="V63" s="777"/>
      <c r="W63" s="777"/>
      <c r="X63" s="777"/>
      <c r="Y63" s="777"/>
      <c r="Z63" s="777"/>
      <c r="AA63" s="777"/>
      <c r="AB63" s="777"/>
      <c r="AC63" s="777"/>
      <c r="AD63" s="777"/>
      <c r="AE63" s="777"/>
      <c r="AF63" s="777"/>
      <c r="AG63" s="777"/>
      <c r="AH63" s="777"/>
      <c r="AI63" s="777"/>
      <c r="AJ63" s="777"/>
      <c r="AK63" s="777"/>
      <c r="AL63" s="777"/>
      <c r="AM63" s="777"/>
      <c r="AN63" s="777"/>
      <c r="AO63" s="777"/>
      <c r="AP63" s="777"/>
      <c r="AQ63" s="777"/>
      <c r="AR63" s="777"/>
      <c r="AS63" s="777"/>
      <c r="AT63" s="777"/>
      <c r="AU63" s="777"/>
      <c r="AV63" s="777"/>
      <c r="AW63" s="777"/>
      <c r="AX63" s="777"/>
      <c r="AY63" s="777"/>
      <c r="AZ63" s="777"/>
      <c r="BA63" s="777"/>
      <c r="BB63" s="777"/>
      <c r="BC63" s="777"/>
      <c r="BD63" s="777"/>
      <c r="BE63" s="777"/>
      <c r="BF63" s="777"/>
      <c r="BG63" s="777"/>
      <c r="BH63" s="777"/>
      <c r="BI63" s="777"/>
      <c r="BJ63" s="777"/>
      <c r="BK63" s="777"/>
      <c r="BL63" s="777"/>
      <c r="BM63" s="777"/>
      <c r="BN63" s="777"/>
      <c r="BO63" s="717">
        <f>COUNTA(J63:BK63)</f>
        <v>4</v>
      </c>
      <c r="BP63" s="717"/>
      <c r="BQ63" s="717"/>
    </row>
    <row r="64" spans="1:69" ht="15" customHeight="1">
      <c r="A64" s="574"/>
      <c r="B64" s="693"/>
      <c r="C64" s="593" t="s">
        <v>1161</v>
      </c>
      <c r="D64" s="751">
        <v>22</v>
      </c>
      <c r="E64" s="751"/>
      <c r="F64" s="536">
        <f t="shared" si="2"/>
        <v>-22</v>
      </c>
      <c r="G64" s="615"/>
      <c r="H64" s="575"/>
      <c r="I64" s="715"/>
      <c r="J64" s="725">
        <v>31</v>
      </c>
      <c r="K64" s="725">
        <v>32</v>
      </c>
      <c r="L64" s="725">
        <v>33</v>
      </c>
      <c r="M64" s="729">
        <v>34</v>
      </c>
      <c r="N64" s="725">
        <v>35</v>
      </c>
      <c r="O64" s="725">
        <v>51</v>
      </c>
      <c r="P64" s="725">
        <v>52</v>
      </c>
      <c r="Q64" s="780"/>
      <c r="R64" s="777">
        <v>90</v>
      </c>
      <c r="S64" s="725">
        <v>114</v>
      </c>
      <c r="T64" s="725">
        <v>115</v>
      </c>
      <c r="U64" s="725">
        <v>116</v>
      </c>
      <c r="V64" s="725">
        <v>117</v>
      </c>
      <c r="W64" s="725">
        <v>118</v>
      </c>
      <c r="X64" s="725">
        <v>119</v>
      </c>
      <c r="Y64" s="780"/>
      <c r="Z64" s="725">
        <v>1</v>
      </c>
      <c r="AA64" s="777">
        <v>2</v>
      </c>
      <c r="AB64" s="725">
        <v>3</v>
      </c>
      <c r="AC64" s="725">
        <v>4</v>
      </c>
      <c r="AD64" s="725">
        <v>5</v>
      </c>
      <c r="AE64" s="725">
        <v>6</v>
      </c>
      <c r="AF64" s="725">
        <v>7</v>
      </c>
      <c r="AG64" s="725">
        <v>8</v>
      </c>
      <c r="AH64" s="725">
        <v>9</v>
      </c>
      <c r="AI64" s="777"/>
      <c r="AJ64" s="777"/>
      <c r="AK64" s="777"/>
      <c r="AL64" s="777"/>
      <c r="AM64" s="777"/>
      <c r="AN64" s="777"/>
      <c r="AO64" s="777"/>
      <c r="AP64" s="777"/>
      <c r="AQ64" s="777"/>
      <c r="AR64" s="777"/>
      <c r="AS64" s="777"/>
      <c r="AT64" s="777"/>
      <c r="AU64" s="777"/>
      <c r="AV64" s="777"/>
      <c r="AW64" s="777"/>
      <c r="AX64" s="777"/>
      <c r="AY64" s="777"/>
      <c r="AZ64" s="777"/>
      <c r="BA64" s="777"/>
      <c r="BB64" s="777"/>
      <c r="BC64" s="777"/>
      <c r="BD64" s="777"/>
      <c r="BE64" s="777"/>
      <c r="BF64" s="777"/>
      <c r="BG64" s="777"/>
      <c r="BH64" s="777"/>
      <c r="BI64" s="777"/>
      <c r="BJ64" s="777"/>
      <c r="BK64" s="777"/>
      <c r="BL64" s="777"/>
      <c r="BM64" s="777"/>
      <c r="BN64" s="777"/>
      <c r="BO64" s="717">
        <v>13</v>
      </c>
      <c r="BP64" s="717"/>
      <c r="BQ64" s="717">
        <v>1</v>
      </c>
    </row>
    <row r="65" spans="1:69" ht="15" customHeight="1">
      <c r="A65" s="574"/>
      <c r="B65" s="693"/>
      <c r="C65" s="593" t="s">
        <v>979</v>
      </c>
      <c r="D65" s="751">
        <v>15</v>
      </c>
      <c r="E65" s="751"/>
      <c r="F65" s="536">
        <f t="shared" si="2"/>
        <v>-15</v>
      </c>
      <c r="G65" s="615"/>
      <c r="H65" s="575"/>
      <c r="I65" s="715"/>
      <c r="J65" s="725">
        <v>41</v>
      </c>
      <c r="K65" s="729">
        <v>42</v>
      </c>
      <c r="L65" s="725">
        <v>43</v>
      </c>
      <c r="M65" s="725">
        <v>44</v>
      </c>
      <c r="N65" s="725">
        <v>45</v>
      </c>
      <c r="O65" s="725">
        <v>46</v>
      </c>
      <c r="P65" s="725">
        <v>47</v>
      </c>
      <c r="Q65" s="725">
        <v>48</v>
      </c>
      <c r="R65" s="725">
        <v>49</v>
      </c>
      <c r="S65" s="725">
        <v>50</v>
      </c>
      <c r="T65" s="725">
        <v>55</v>
      </c>
      <c r="U65" s="725">
        <v>56</v>
      </c>
      <c r="V65" s="725">
        <v>61</v>
      </c>
      <c r="W65" s="777"/>
      <c r="X65" s="777"/>
      <c r="Y65" s="725">
        <v>135</v>
      </c>
      <c r="Z65" s="725">
        <v>142</v>
      </c>
      <c r="AA65" s="777"/>
      <c r="AB65" s="777"/>
      <c r="AC65" s="777"/>
      <c r="AD65" s="777"/>
      <c r="AE65" s="777"/>
      <c r="AF65" s="777"/>
      <c r="AG65" s="777"/>
      <c r="AH65" s="777"/>
      <c r="AI65" s="777"/>
      <c r="AJ65" s="777"/>
      <c r="AK65" s="777"/>
      <c r="AL65" s="777"/>
      <c r="AM65" s="777"/>
      <c r="AN65" s="777"/>
      <c r="AO65" s="777"/>
      <c r="AP65" s="777"/>
      <c r="AQ65" s="777"/>
      <c r="AR65" s="777"/>
      <c r="AS65" s="777"/>
      <c r="AT65" s="777"/>
      <c r="AU65" s="777"/>
      <c r="AV65" s="777"/>
      <c r="AW65" s="777"/>
      <c r="AX65" s="777"/>
      <c r="AY65" s="777"/>
      <c r="AZ65" s="777"/>
      <c r="BA65" s="777"/>
      <c r="BB65" s="777"/>
      <c r="BC65" s="777"/>
      <c r="BD65" s="777"/>
      <c r="BE65" s="777"/>
      <c r="BF65" s="777"/>
      <c r="BG65" s="777"/>
      <c r="BH65" s="777"/>
      <c r="BI65" s="777"/>
      <c r="BJ65" s="777"/>
      <c r="BK65" s="777"/>
      <c r="BL65" s="777"/>
      <c r="BM65" s="777"/>
      <c r="BN65" s="777"/>
      <c r="BO65" s="717">
        <v>14</v>
      </c>
      <c r="BP65" s="717"/>
      <c r="BQ65" s="717">
        <v>1</v>
      </c>
    </row>
    <row r="66" spans="1:69" ht="15" customHeight="1">
      <c r="A66" s="574"/>
      <c r="B66" s="693"/>
      <c r="C66" s="593" t="s">
        <v>837</v>
      </c>
      <c r="D66" s="751">
        <v>24</v>
      </c>
      <c r="E66" s="751"/>
      <c r="F66" s="536">
        <f t="shared" si="2"/>
        <v>-24</v>
      </c>
      <c r="G66" s="537"/>
      <c r="H66" s="575"/>
      <c r="I66" s="715"/>
      <c r="J66" s="729">
        <v>11</v>
      </c>
      <c r="K66" s="725">
        <v>12</v>
      </c>
      <c r="L66" s="725">
        <v>13</v>
      </c>
      <c r="M66" s="725">
        <v>14</v>
      </c>
      <c r="N66" s="725">
        <v>15</v>
      </c>
      <c r="O66" s="725">
        <v>16</v>
      </c>
      <c r="P66" s="725">
        <v>17</v>
      </c>
      <c r="Q66" s="725">
        <v>18</v>
      </c>
      <c r="R66" s="725">
        <v>19</v>
      </c>
      <c r="S66" s="725">
        <v>20</v>
      </c>
      <c r="T66" s="725">
        <v>21</v>
      </c>
      <c r="U66" s="725"/>
      <c r="V66" s="725">
        <v>23</v>
      </c>
      <c r="W66" s="725">
        <v>24</v>
      </c>
      <c r="X66" s="725">
        <v>25</v>
      </c>
      <c r="Y66" s="725">
        <v>26</v>
      </c>
      <c r="Z66" s="725">
        <v>27</v>
      </c>
      <c r="AA66" s="725">
        <v>28</v>
      </c>
      <c r="AB66" s="777"/>
      <c r="AC66" s="725">
        <v>36</v>
      </c>
      <c r="AD66" s="777"/>
      <c r="AE66" s="725">
        <v>38</v>
      </c>
      <c r="AF66" s="725">
        <v>39</v>
      </c>
      <c r="AG66" s="777">
        <v>40</v>
      </c>
      <c r="AH66" s="777"/>
      <c r="AI66" s="725">
        <v>54</v>
      </c>
      <c r="AJ66" s="725">
        <v>60</v>
      </c>
      <c r="AK66" s="777"/>
      <c r="AL66" s="777"/>
      <c r="AM66" s="777"/>
      <c r="AN66" s="777"/>
      <c r="AO66" s="777"/>
      <c r="AP66" s="777"/>
      <c r="AQ66" s="777"/>
      <c r="AR66" s="777"/>
      <c r="AS66" s="777"/>
      <c r="AT66" s="777"/>
      <c r="AU66" s="777"/>
      <c r="AV66" s="777"/>
      <c r="AW66" s="777"/>
      <c r="AX66" s="777"/>
      <c r="AY66" s="777"/>
      <c r="AZ66" s="777"/>
      <c r="BA66" s="777"/>
      <c r="BB66" s="777"/>
      <c r="BC66" s="777"/>
      <c r="BD66" s="777"/>
      <c r="BE66" s="777"/>
      <c r="BF66" s="777"/>
      <c r="BG66" s="777"/>
      <c r="BH66" s="777"/>
      <c r="BI66" s="777"/>
      <c r="BJ66" s="777"/>
      <c r="BK66" s="777"/>
      <c r="BL66" s="777"/>
      <c r="BM66" s="777"/>
      <c r="BN66" s="777"/>
      <c r="BO66" s="717">
        <v>23</v>
      </c>
      <c r="BP66" s="717"/>
      <c r="BQ66" s="717">
        <v>1</v>
      </c>
    </row>
    <row r="67" spans="1:69" ht="15" customHeight="1">
      <c r="A67" s="574"/>
      <c r="B67" s="693"/>
      <c r="C67" s="593" t="s">
        <v>1464</v>
      </c>
      <c r="D67" s="751">
        <v>17</v>
      </c>
      <c r="E67" s="751"/>
      <c r="F67" s="536">
        <f t="shared" si="2"/>
        <v>-17</v>
      </c>
      <c r="G67" s="537"/>
      <c r="H67" s="575"/>
      <c r="I67" s="715"/>
      <c r="J67" s="725">
        <v>71</v>
      </c>
      <c r="K67" s="725">
        <v>72</v>
      </c>
      <c r="L67" s="725">
        <v>73</v>
      </c>
      <c r="M67" s="725">
        <v>74</v>
      </c>
      <c r="N67" s="725">
        <v>75</v>
      </c>
      <c r="O67" s="725">
        <v>76</v>
      </c>
      <c r="P67" s="729">
        <v>77</v>
      </c>
      <c r="Q67" s="777"/>
      <c r="R67" s="725">
        <v>79</v>
      </c>
      <c r="S67" s="725">
        <v>80</v>
      </c>
      <c r="T67" s="725">
        <v>81</v>
      </c>
      <c r="U67" s="725">
        <v>82</v>
      </c>
      <c r="V67" s="725">
        <v>83</v>
      </c>
      <c r="W67" s="725">
        <v>84</v>
      </c>
      <c r="X67" s="725">
        <v>86</v>
      </c>
      <c r="Y67" s="725">
        <v>87</v>
      </c>
      <c r="Z67" s="725">
        <v>88</v>
      </c>
      <c r="AA67" s="725">
        <v>89</v>
      </c>
      <c r="AB67" s="777"/>
      <c r="AC67" s="777"/>
      <c r="AD67" s="777"/>
      <c r="AE67" s="777"/>
      <c r="AF67" s="777"/>
      <c r="AG67" s="777"/>
      <c r="AH67" s="777"/>
      <c r="AI67" s="777"/>
      <c r="AJ67" s="777"/>
      <c r="AK67" s="777"/>
      <c r="AL67" s="777"/>
      <c r="AM67" s="777"/>
      <c r="AN67" s="777"/>
      <c r="AO67" s="777"/>
      <c r="AP67" s="777"/>
      <c r="AQ67" s="777"/>
      <c r="AR67" s="777"/>
      <c r="AS67" s="777"/>
      <c r="AT67" s="777"/>
      <c r="AU67" s="777"/>
      <c r="AV67" s="777"/>
      <c r="AW67" s="777"/>
      <c r="AX67" s="777"/>
      <c r="AY67" s="777"/>
      <c r="AZ67" s="777"/>
      <c r="BA67" s="777"/>
      <c r="BB67" s="777"/>
      <c r="BC67" s="777"/>
      <c r="BD67" s="777"/>
      <c r="BE67" s="777"/>
      <c r="BF67" s="777"/>
      <c r="BG67" s="777"/>
      <c r="BH67" s="777"/>
      <c r="BI67" s="777"/>
      <c r="BJ67" s="777"/>
      <c r="BK67" s="777"/>
      <c r="BL67" s="777"/>
      <c r="BM67" s="777"/>
      <c r="BN67" s="777"/>
      <c r="BO67" s="717">
        <v>17</v>
      </c>
      <c r="BP67" s="717"/>
      <c r="BQ67" s="717"/>
    </row>
    <row r="68" spans="1:69" ht="15" customHeight="1">
      <c r="A68" s="574"/>
      <c r="B68" s="693"/>
      <c r="C68" s="593" t="s">
        <v>1919</v>
      </c>
      <c r="D68" s="751">
        <v>2</v>
      </c>
      <c r="E68" s="751"/>
      <c r="F68" s="536">
        <f t="shared" si="2"/>
        <v>-2</v>
      </c>
      <c r="G68" s="537" t="s">
        <v>63</v>
      </c>
      <c r="H68" s="575"/>
      <c r="I68" s="715"/>
      <c r="J68" s="725">
        <v>145</v>
      </c>
      <c r="K68" s="725">
        <v>146</v>
      </c>
      <c r="L68" s="777"/>
      <c r="M68" s="777"/>
      <c r="N68" s="777"/>
      <c r="O68" s="777"/>
      <c r="P68" s="779"/>
      <c r="Q68" s="777"/>
      <c r="R68" s="777"/>
      <c r="S68" s="777"/>
      <c r="T68" s="777"/>
      <c r="U68" s="777"/>
      <c r="V68" s="777"/>
      <c r="W68" s="777"/>
      <c r="X68" s="777"/>
      <c r="Y68" s="777"/>
      <c r="Z68" s="777"/>
      <c r="AA68" s="777"/>
      <c r="AB68" s="777"/>
      <c r="AC68" s="777"/>
      <c r="AD68" s="777"/>
      <c r="AE68" s="777"/>
      <c r="AF68" s="777"/>
      <c r="AG68" s="777"/>
      <c r="AH68" s="777"/>
      <c r="AI68" s="777"/>
      <c r="AJ68" s="777"/>
      <c r="AK68" s="777"/>
      <c r="AL68" s="777"/>
      <c r="AM68" s="777"/>
      <c r="AN68" s="777"/>
      <c r="AO68" s="777"/>
      <c r="AP68" s="777"/>
      <c r="AQ68" s="777"/>
      <c r="AR68" s="777"/>
      <c r="AS68" s="777"/>
      <c r="AT68" s="777"/>
      <c r="AU68" s="777"/>
      <c r="AV68" s="777"/>
      <c r="AW68" s="777"/>
      <c r="AX68" s="777"/>
      <c r="AY68" s="777"/>
      <c r="AZ68" s="777"/>
      <c r="BA68" s="777"/>
      <c r="BB68" s="777"/>
      <c r="BC68" s="777"/>
      <c r="BD68" s="777"/>
      <c r="BE68" s="777"/>
      <c r="BF68" s="777"/>
      <c r="BG68" s="777"/>
      <c r="BH68" s="777"/>
      <c r="BI68" s="777"/>
      <c r="BJ68" s="777"/>
      <c r="BK68" s="777"/>
      <c r="BL68" s="777"/>
      <c r="BM68" s="777"/>
      <c r="BN68" s="777"/>
      <c r="BO68" s="717">
        <v>2</v>
      </c>
      <c r="BP68" s="717"/>
      <c r="BQ68" s="717"/>
    </row>
    <row r="69" spans="1:69" ht="15" customHeight="1">
      <c r="A69" s="574"/>
      <c r="B69" s="693"/>
      <c r="C69" s="593" t="s">
        <v>1558</v>
      </c>
      <c r="D69" s="751">
        <v>8</v>
      </c>
      <c r="E69" s="751"/>
      <c r="F69" s="536">
        <f t="shared" si="2"/>
        <v>-8</v>
      </c>
      <c r="G69" s="537" t="s">
        <v>1548</v>
      </c>
      <c r="H69" s="575"/>
      <c r="I69" s="715"/>
      <c r="J69" s="725">
        <v>107</v>
      </c>
      <c r="K69" s="777"/>
      <c r="L69" s="725">
        <v>109</v>
      </c>
      <c r="M69" s="777">
        <v>110</v>
      </c>
      <c r="N69" s="725">
        <v>111</v>
      </c>
      <c r="O69" s="725">
        <v>113</v>
      </c>
      <c r="P69" s="729">
        <v>121</v>
      </c>
      <c r="Q69" s="725">
        <v>122</v>
      </c>
      <c r="R69" s="725">
        <v>123</v>
      </c>
      <c r="S69" s="725">
        <v>124</v>
      </c>
      <c r="T69" s="777"/>
      <c r="U69" s="777"/>
      <c r="V69" s="777"/>
      <c r="W69" s="777"/>
      <c r="X69" s="777"/>
      <c r="Y69" s="777"/>
      <c r="Z69" s="777"/>
      <c r="AA69" s="777"/>
      <c r="AB69" s="777"/>
      <c r="AC69" s="777"/>
      <c r="AD69" s="777"/>
      <c r="AE69" s="777"/>
      <c r="AF69" s="777"/>
      <c r="AG69" s="777"/>
      <c r="AH69" s="777"/>
      <c r="AI69" s="777"/>
      <c r="AJ69" s="777"/>
      <c r="AK69" s="777"/>
      <c r="AL69" s="777"/>
      <c r="AM69" s="777"/>
      <c r="AN69" s="777"/>
      <c r="AO69" s="777"/>
      <c r="AP69" s="777"/>
      <c r="AQ69" s="777"/>
      <c r="AR69" s="777"/>
      <c r="AS69" s="777"/>
      <c r="AT69" s="777"/>
      <c r="AU69" s="777"/>
      <c r="AV69" s="777"/>
      <c r="AW69" s="777"/>
      <c r="AX69" s="777"/>
      <c r="AY69" s="777"/>
      <c r="AZ69" s="777"/>
      <c r="BA69" s="777"/>
      <c r="BB69" s="777"/>
      <c r="BC69" s="777"/>
      <c r="BD69" s="777"/>
      <c r="BE69" s="777"/>
      <c r="BF69" s="777"/>
      <c r="BG69" s="777"/>
      <c r="BH69" s="777"/>
      <c r="BI69" s="777"/>
      <c r="BJ69" s="777"/>
      <c r="BK69" s="777"/>
      <c r="BL69" s="777"/>
      <c r="BM69" s="777"/>
      <c r="BN69" s="777"/>
      <c r="BO69" s="717">
        <v>8</v>
      </c>
      <c r="BP69" s="717"/>
      <c r="BQ69" s="717">
        <v>1</v>
      </c>
    </row>
    <row r="70" spans="1:69" ht="15" customHeight="1">
      <c r="A70" s="574"/>
      <c r="B70" s="693"/>
      <c r="C70" s="622" t="s">
        <v>1031</v>
      </c>
      <c r="D70" s="751">
        <v>51</v>
      </c>
      <c r="E70" s="751"/>
      <c r="F70" s="536">
        <f t="shared" si="2"/>
        <v>-51</v>
      </c>
      <c r="G70" s="537"/>
      <c r="H70" s="575"/>
      <c r="I70" s="715"/>
      <c r="J70" s="725">
        <v>11</v>
      </c>
      <c r="K70" s="725">
        <v>12</v>
      </c>
      <c r="L70" s="725">
        <v>13</v>
      </c>
      <c r="M70" s="725">
        <v>14</v>
      </c>
      <c r="N70" s="777">
        <v>15</v>
      </c>
      <c r="O70" s="725">
        <v>21</v>
      </c>
      <c r="P70" s="777">
        <v>27</v>
      </c>
      <c r="Q70" s="725">
        <v>28</v>
      </c>
      <c r="R70" s="725">
        <v>29</v>
      </c>
      <c r="S70" s="725">
        <v>30</v>
      </c>
      <c r="T70" s="725">
        <v>32</v>
      </c>
      <c r="U70" s="725">
        <v>35</v>
      </c>
      <c r="V70" s="725">
        <v>40</v>
      </c>
      <c r="W70" s="725">
        <v>41</v>
      </c>
      <c r="X70" s="725">
        <v>42</v>
      </c>
      <c r="Y70" s="725">
        <v>43</v>
      </c>
      <c r="Z70" s="725">
        <v>45</v>
      </c>
      <c r="AA70" s="725">
        <v>50</v>
      </c>
      <c r="AB70" s="725">
        <v>51</v>
      </c>
      <c r="AC70" s="729">
        <v>56</v>
      </c>
      <c r="AD70" s="725">
        <v>58</v>
      </c>
      <c r="AE70" s="725">
        <v>60</v>
      </c>
      <c r="AF70" s="777">
        <v>62</v>
      </c>
      <c r="AG70" s="725">
        <v>76</v>
      </c>
      <c r="AH70" s="725">
        <v>77</v>
      </c>
      <c r="AI70" s="725">
        <v>78</v>
      </c>
      <c r="AJ70" s="725">
        <v>79</v>
      </c>
      <c r="AK70" s="725">
        <v>80</v>
      </c>
      <c r="AL70" s="725">
        <v>81</v>
      </c>
      <c r="AM70" s="777"/>
      <c r="AN70" s="725">
        <v>83</v>
      </c>
      <c r="AO70" s="725">
        <v>84</v>
      </c>
      <c r="AP70" s="777">
        <v>86</v>
      </c>
      <c r="AQ70" s="777"/>
      <c r="AR70" s="725">
        <v>88</v>
      </c>
      <c r="AS70" s="725">
        <v>89</v>
      </c>
      <c r="AT70" s="725">
        <v>90</v>
      </c>
      <c r="AU70" s="777"/>
      <c r="AV70" s="777">
        <v>92</v>
      </c>
      <c r="AW70" s="725">
        <v>93</v>
      </c>
      <c r="AX70" s="725">
        <v>94</v>
      </c>
      <c r="AY70" s="725">
        <v>96</v>
      </c>
      <c r="AZ70" s="725">
        <v>98</v>
      </c>
      <c r="BA70" s="725">
        <v>99</v>
      </c>
      <c r="BB70" s="725">
        <v>100</v>
      </c>
      <c r="BC70" s="725">
        <v>101</v>
      </c>
      <c r="BD70" s="725">
        <v>104</v>
      </c>
      <c r="BE70" s="725">
        <v>105</v>
      </c>
      <c r="BF70" s="725">
        <v>107</v>
      </c>
      <c r="BG70" s="725">
        <v>108</v>
      </c>
      <c r="BH70" s="725">
        <v>109</v>
      </c>
      <c r="BI70" s="725">
        <v>110</v>
      </c>
      <c r="BJ70" s="725">
        <v>111</v>
      </c>
      <c r="BK70" s="725">
        <v>132</v>
      </c>
      <c r="BL70" s="725">
        <v>186</v>
      </c>
      <c r="BM70" s="777"/>
      <c r="BN70" s="777"/>
      <c r="BO70" s="717">
        <v>51</v>
      </c>
      <c r="BP70" s="717"/>
      <c r="BQ70" s="717">
        <v>1</v>
      </c>
    </row>
    <row r="71" spans="1:69" ht="15" customHeight="1">
      <c r="A71" s="574"/>
      <c r="B71" s="693"/>
      <c r="C71" s="622" t="s">
        <v>1229</v>
      </c>
      <c r="D71" s="751">
        <v>6</v>
      </c>
      <c r="E71" s="751"/>
      <c r="F71" s="536">
        <f t="shared" si="2"/>
        <v>-6</v>
      </c>
      <c r="G71" s="615" t="s">
        <v>1920</v>
      </c>
      <c r="H71" s="575"/>
      <c r="I71" s="715"/>
      <c r="J71" s="725"/>
      <c r="K71" s="725"/>
      <c r="L71" s="725"/>
      <c r="M71" s="725"/>
      <c r="N71" s="725">
        <v>191</v>
      </c>
      <c r="O71" s="725">
        <v>192</v>
      </c>
      <c r="P71" s="777"/>
      <c r="Q71" s="777"/>
      <c r="R71" s="777"/>
      <c r="S71" s="777"/>
      <c r="T71" s="777"/>
      <c r="U71" s="777"/>
      <c r="V71" s="777"/>
      <c r="W71" s="777"/>
      <c r="X71" s="777"/>
      <c r="Y71" s="777"/>
      <c r="Z71" s="777"/>
      <c r="AA71" s="777"/>
      <c r="AB71" s="777"/>
      <c r="AC71" s="777"/>
      <c r="AD71" s="777"/>
      <c r="AE71" s="777"/>
      <c r="AF71" s="777"/>
      <c r="AG71" s="777"/>
      <c r="AH71" s="777"/>
      <c r="AI71" s="777"/>
      <c r="AJ71" s="777"/>
      <c r="AK71" s="777"/>
      <c r="AL71" s="777"/>
      <c r="AM71" s="777"/>
      <c r="AN71" s="777"/>
      <c r="AO71" s="777"/>
      <c r="AP71" s="777"/>
      <c r="AQ71" s="777"/>
      <c r="AR71" s="777"/>
      <c r="AS71" s="777"/>
      <c r="AT71" s="777"/>
      <c r="AU71" s="777"/>
      <c r="AV71" s="777"/>
      <c r="AW71" s="777"/>
      <c r="AX71" s="777"/>
      <c r="AY71" s="777"/>
      <c r="AZ71" s="777"/>
      <c r="BA71" s="777"/>
      <c r="BB71" s="777"/>
      <c r="BC71" s="777"/>
      <c r="BD71" s="777"/>
      <c r="BE71" s="777"/>
      <c r="BF71" s="777"/>
      <c r="BG71" s="777"/>
      <c r="BH71" s="777"/>
      <c r="BI71" s="777"/>
      <c r="BJ71" s="777"/>
      <c r="BK71" s="777"/>
      <c r="BL71" s="777"/>
      <c r="BM71" s="777"/>
      <c r="BN71" s="777"/>
      <c r="BO71" s="717">
        <f>COUNTA(J71:BK71)</f>
        <v>2</v>
      </c>
      <c r="BP71" s="717"/>
      <c r="BQ71" s="717"/>
    </row>
    <row r="72" spans="1:69" ht="15" customHeight="1">
      <c r="A72" s="574"/>
      <c r="B72" s="693"/>
      <c r="C72" s="593" t="s">
        <v>1035</v>
      </c>
      <c r="D72" s="753">
        <v>44</v>
      </c>
      <c r="E72" s="753"/>
      <c r="F72" s="626">
        <f t="shared" si="2"/>
        <v>-44</v>
      </c>
      <c r="G72" s="623"/>
      <c r="H72" s="575"/>
      <c r="I72" s="715"/>
      <c r="J72" s="725">
        <v>16</v>
      </c>
      <c r="K72" s="725">
        <v>17</v>
      </c>
      <c r="L72" s="725">
        <v>18</v>
      </c>
      <c r="M72" s="725">
        <v>19</v>
      </c>
      <c r="N72" s="725">
        <v>20</v>
      </c>
      <c r="O72" s="777">
        <v>22</v>
      </c>
      <c r="P72" s="725">
        <v>23</v>
      </c>
      <c r="Q72" s="781" t="s">
        <v>1921</v>
      </c>
      <c r="R72" s="725">
        <v>24</v>
      </c>
      <c r="S72" s="725">
        <v>25</v>
      </c>
      <c r="T72" s="725">
        <v>26</v>
      </c>
      <c r="U72" s="777">
        <v>31</v>
      </c>
      <c r="V72" s="725">
        <v>33</v>
      </c>
      <c r="W72" s="725">
        <v>34</v>
      </c>
      <c r="X72" s="777">
        <v>37</v>
      </c>
      <c r="Y72" s="725">
        <v>38</v>
      </c>
      <c r="Z72" s="725">
        <v>44</v>
      </c>
      <c r="AA72" s="725"/>
      <c r="AB72" s="729">
        <v>46</v>
      </c>
      <c r="AC72" s="725">
        <v>47</v>
      </c>
      <c r="AD72" s="725">
        <v>48</v>
      </c>
      <c r="AE72" s="777"/>
      <c r="AF72" s="777">
        <v>52</v>
      </c>
      <c r="AG72" s="725">
        <v>53</v>
      </c>
      <c r="AH72" s="725">
        <v>54</v>
      </c>
      <c r="AI72" s="725">
        <v>55</v>
      </c>
      <c r="AJ72" s="725">
        <v>57</v>
      </c>
      <c r="AK72" s="725">
        <v>59</v>
      </c>
      <c r="AL72" s="725">
        <v>61</v>
      </c>
      <c r="AM72" s="725">
        <v>63</v>
      </c>
      <c r="AN72" s="725">
        <v>64</v>
      </c>
      <c r="AO72" s="725">
        <v>65</v>
      </c>
      <c r="AP72" s="725">
        <v>66</v>
      </c>
      <c r="AQ72" s="725">
        <v>67</v>
      </c>
      <c r="AR72" s="725">
        <v>68</v>
      </c>
      <c r="AS72" s="725">
        <v>69</v>
      </c>
      <c r="AT72" s="725">
        <v>70</v>
      </c>
      <c r="AU72" s="777"/>
      <c r="AV72" s="777"/>
      <c r="AW72" s="777">
        <v>73</v>
      </c>
      <c r="AX72" s="725">
        <v>74</v>
      </c>
      <c r="AY72" s="725">
        <v>75</v>
      </c>
      <c r="AZ72" s="725">
        <v>91</v>
      </c>
      <c r="BA72" s="782">
        <v>95</v>
      </c>
      <c r="BB72" s="781" t="s">
        <v>1922</v>
      </c>
      <c r="BC72" s="782">
        <v>97</v>
      </c>
      <c r="BD72" s="783">
        <v>98</v>
      </c>
      <c r="BE72" s="782">
        <v>102</v>
      </c>
      <c r="BF72" s="782">
        <v>103</v>
      </c>
      <c r="BG72" s="784"/>
      <c r="BH72" s="777"/>
      <c r="BI72" s="777"/>
      <c r="BJ72" s="777"/>
      <c r="BK72" s="777"/>
      <c r="BL72" s="777"/>
      <c r="BM72" s="777"/>
      <c r="BN72" s="777"/>
      <c r="BO72" s="717">
        <v>44</v>
      </c>
      <c r="BP72" s="717"/>
      <c r="BQ72" s="717"/>
    </row>
    <row r="73" spans="1:69" ht="15" customHeight="1">
      <c r="A73" s="574"/>
      <c r="B73" s="693"/>
      <c r="C73" s="705" t="s">
        <v>1923</v>
      </c>
      <c r="D73" s="755">
        <v>45</v>
      </c>
      <c r="E73" s="755"/>
      <c r="F73" s="631">
        <f t="shared" si="2"/>
        <v>-45</v>
      </c>
      <c r="G73" s="730"/>
      <c r="H73" s="575"/>
      <c r="I73" s="715"/>
      <c r="J73" s="725">
        <v>112</v>
      </c>
      <c r="K73" s="725">
        <v>113</v>
      </c>
      <c r="L73" s="777">
        <v>114</v>
      </c>
      <c r="M73" s="725">
        <v>115</v>
      </c>
      <c r="N73" s="777">
        <v>116</v>
      </c>
      <c r="O73" s="725">
        <v>117</v>
      </c>
      <c r="P73" s="725">
        <v>118</v>
      </c>
      <c r="Q73" s="725">
        <v>119</v>
      </c>
      <c r="R73" s="777">
        <v>120</v>
      </c>
      <c r="S73" s="725">
        <v>121</v>
      </c>
      <c r="T73" s="777">
        <v>122</v>
      </c>
      <c r="U73" s="725">
        <v>123</v>
      </c>
      <c r="V73" s="777">
        <v>124</v>
      </c>
      <c r="W73" s="725">
        <v>125</v>
      </c>
      <c r="X73" s="725">
        <v>126</v>
      </c>
      <c r="Y73" s="777">
        <v>127</v>
      </c>
      <c r="Z73" s="777">
        <v>128</v>
      </c>
      <c r="AA73" s="777">
        <v>129</v>
      </c>
      <c r="AB73" s="729">
        <v>130</v>
      </c>
      <c r="AC73" s="725">
        <v>131</v>
      </c>
      <c r="AD73" s="725">
        <v>135</v>
      </c>
      <c r="AE73" s="725">
        <v>136</v>
      </c>
      <c r="AF73" s="725">
        <v>137</v>
      </c>
      <c r="AG73" s="725">
        <v>138</v>
      </c>
      <c r="AH73" s="725">
        <v>139</v>
      </c>
      <c r="AI73" s="725">
        <v>140</v>
      </c>
      <c r="AJ73" s="725">
        <v>141</v>
      </c>
      <c r="AK73" s="725">
        <v>142</v>
      </c>
      <c r="AL73" s="725">
        <v>143</v>
      </c>
      <c r="AM73" s="725">
        <v>144</v>
      </c>
      <c r="AN73" s="725">
        <v>145</v>
      </c>
      <c r="AO73" s="777">
        <v>146</v>
      </c>
      <c r="AP73" s="725">
        <v>147</v>
      </c>
      <c r="AQ73" s="725">
        <v>148</v>
      </c>
      <c r="AR73" s="725">
        <v>149</v>
      </c>
      <c r="AS73" s="725">
        <v>150</v>
      </c>
      <c r="AT73" s="725">
        <v>165</v>
      </c>
      <c r="AU73" s="725">
        <v>166</v>
      </c>
      <c r="AV73" s="725">
        <v>167</v>
      </c>
      <c r="AW73" s="725">
        <v>168</v>
      </c>
      <c r="AX73" s="725">
        <v>169</v>
      </c>
      <c r="AY73" s="725">
        <v>170</v>
      </c>
      <c r="AZ73" s="725">
        <v>171</v>
      </c>
      <c r="BA73" s="777">
        <v>172</v>
      </c>
      <c r="BB73" s="725">
        <v>173</v>
      </c>
      <c r="BC73" s="725">
        <v>174</v>
      </c>
      <c r="BD73" s="725">
        <v>175</v>
      </c>
      <c r="BE73" s="725">
        <v>176</v>
      </c>
      <c r="BF73" s="725">
        <v>177</v>
      </c>
      <c r="BG73" s="725">
        <v>178</v>
      </c>
      <c r="BH73" s="725">
        <v>179</v>
      </c>
      <c r="BI73" s="725">
        <v>180</v>
      </c>
      <c r="BJ73" s="725">
        <v>181</v>
      </c>
      <c r="BK73" s="725">
        <v>182</v>
      </c>
      <c r="BL73" s="725">
        <v>183</v>
      </c>
      <c r="BM73" s="725">
        <v>184</v>
      </c>
      <c r="BN73" s="725">
        <v>185</v>
      </c>
      <c r="BO73" s="717">
        <v>54</v>
      </c>
      <c r="BP73" s="717"/>
      <c r="BQ73" s="717">
        <v>12</v>
      </c>
    </row>
    <row r="74" spans="1:69" ht="15" customHeight="1">
      <c r="A74" s="574"/>
      <c r="B74" s="693"/>
      <c r="C74" s="705" t="s">
        <v>1924</v>
      </c>
      <c r="D74" s="755">
        <v>0</v>
      </c>
      <c r="E74" s="755"/>
      <c r="F74" s="631">
        <f t="shared" si="2"/>
        <v>0</v>
      </c>
      <c r="G74" s="730"/>
      <c r="H74" s="575"/>
      <c r="I74" s="715"/>
      <c r="J74" s="777">
        <v>151</v>
      </c>
      <c r="K74" s="777">
        <v>152</v>
      </c>
      <c r="L74" s="777">
        <v>153</v>
      </c>
      <c r="M74" s="777">
        <v>154</v>
      </c>
      <c r="N74" s="777">
        <v>155</v>
      </c>
      <c r="O74" s="777">
        <v>156</v>
      </c>
      <c r="P74" s="777">
        <v>157</v>
      </c>
      <c r="Q74" s="777">
        <v>158</v>
      </c>
      <c r="R74" s="777">
        <v>159</v>
      </c>
      <c r="S74" s="777">
        <v>160</v>
      </c>
      <c r="T74" s="777">
        <v>161</v>
      </c>
      <c r="U74" s="777">
        <v>162</v>
      </c>
      <c r="V74" s="777">
        <v>163</v>
      </c>
      <c r="W74" s="777">
        <v>164</v>
      </c>
      <c r="X74" s="777"/>
      <c r="Y74" s="777"/>
      <c r="Z74" s="777"/>
      <c r="AA74" s="777"/>
      <c r="AB74" s="779"/>
      <c r="AC74" s="777"/>
      <c r="AD74" s="777"/>
      <c r="AE74" s="777"/>
      <c r="AF74" s="777"/>
      <c r="AG74" s="777"/>
      <c r="AH74" s="777"/>
      <c r="AI74" s="777"/>
      <c r="AJ74" s="777"/>
      <c r="AK74" s="777"/>
      <c r="AL74" s="777"/>
      <c r="AM74" s="777"/>
      <c r="AN74" s="777"/>
      <c r="AO74" s="777"/>
      <c r="AP74" s="777"/>
      <c r="AQ74" s="777"/>
      <c r="AR74" s="777"/>
      <c r="AS74" s="777"/>
      <c r="AT74" s="777"/>
      <c r="AU74" s="777"/>
      <c r="AV74" s="777"/>
      <c r="AW74" s="777"/>
      <c r="AX74" s="777"/>
      <c r="AY74" s="777"/>
      <c r="AZ74" s="777"/>
      <c r="BA74" s="777"/>
      <c r="BB74" s="777"/>
      <c r="BC74" s="777"/>
      <c r="BD74" s="777"/>
      <c r="BE74" s="777"/>
      <c r="BF74" s="777"/>
      <c r="BG74" s="777"/>
      <c r="BH74" s="777"/>
      <c r="BI74" s="777"/>
      <c r="BJ74" s="777"/>
      <c r="BK74" s="777"/>
      <c r="BL74" s="777"/>
      <c r="BM74" s="777"/>
      <c r="BN74" s="777"/>
      <c r="BO74" s="717">
        <v>14</v>
      </c>
      <c r="BP74" s="717"/>
      <c r="BQ74" s="717"/>
    </row>
    <row r="75" spans="1:69" ht="15" customHeight="1">
      <c r="A75" s="574"/>
      <c r="B75" s="693"/>
      <c r="C75" s="624" t="s">
        <v>834</v>
      </c>
      <c r="D75" s="753">
        <v>20</v>
      </c>
      <c r="E75" s="753">
        <v>13</v>
      </c>
      <c r="F75" s="626">
        <f t="shared" si="2"/>
        <v>-7</v>
      </c>
      <c r="G75" s="537"/>
      <c r="H75" s="575"/>
      <c r="I75" s="715"/>
      <c r="J75" s="674"/>
      <c r="K75" s="674"/>
      <c r="L75" s="716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  <c r="X75" s="674"/>
      <c r="Y75" s="674"/>
      <c r="Z75" s="674"/>
      <c r="AA75" s="674"/>
      <c r="AB75" s="674"/>
      <c r="AC75" s="674"/>
      <c r="AD75" s="674"/>
      <c r="AE75" s="674"/>
      <c r="AF75" s="674"/>
      <c r="AG75" s="674"/>
      <c r="AH75" s="674"/>
      <c r="AI75" s="674"/>
      <c r="AJ75" s="674"/>
      <c r="AK75" s="674"/>
      <c r="AL75" s="674"/>
      <c r="AM75" s="674"/>
      <c r="AN75" s="674"/>
      <c r="AO75" s="674"/>
      <c r="AP75" s="674"/>
      <c r="AQ75" s="674"/>
      <c r="AR75" s="674"/>
      <c r="AS75" s="674"/>
      <c r="AT75" s="674"/>
      <c r="AU75" s="674"/>
      <c r="AV75" s="674"/>
      <c r="AW75" s="674"/>
      <c r="AX75" s="674"/>
      <c r="AY75" s="674"/>
      <c r="AZ75" s="674"/>
      <c r="BA75" s="674"/>
      <c r="BB75" s="674"/>
      <c r="BC75" s="674"/>
      <c r="BD75" s="674"/>
      <c r="BE75" s="674"/>
      <c r="BF75" s="674"/>
      <c r="BG75" s="674"/>
      <c r="BH75" s="674"/>
      <c r="BI75" s="674"/>
      <c r="BJ75" s="674"/>
      <c r="BK75" s="674"/>
      <c r="BL75" s="674"/>
      <c r="BM75" s="674"/>
      <c r="BN75" s="674"/>
      <c r="BO75" s="717"/>
      <c r="BP75" s="717"/>
      <c r="BQ75" s="717"/>
    </row>
    <row r="76" spans="1:69" ht="15" customHeight="1">
      <c r="A76" s="574"/>
      <c r="B76" s="692"/>
      <c r="C76" s="585" t="s">
        <v>74</v>
      </c>
      <c r="D76" s="762">
        <v>2</v>
      </c>
      <c r="E76" s="762"/>
      <c r="F76" s="607">
        <f t="shared" si="2"/>
        <v>-2</v>
      </c>
      <c r="G76" s="608"/>
      <c r="H76" s="575"/>
      <c r="I76" s="715"/>
      <c r="J76" s="674"/>
      <c r="K76" s="674"/>
      <c r="L76" s="716"/>
      <c r="M76" s="674"/>
      <c r="N76" s="674"/>
      <c r="O76" s="674"/>
      <c r="P76" s="674"/>
      <c r="Q76" s="674"/>
      <c r="R76" s="674"/>
      <c r="S76" s="674"/>
      <c r="T76" s="674"/>
      <c r="U76" s="674"/>
      <c r="V76" s="674"/>
      <c r="W76" s="674"/>
      <c r="X76" s="674"/>
      <c r="Y76" s="674"/>
      <c r="Z76" s="674"/>
      <c r="AA76" s="674"/>
      <c r="AB76" s="674"/>
      <c r="AC76" s="674"/>
      <c r="AD76" s="674"/>
      <c r="AE76" s="674"/>
      <c r="AF76" s="674"/>
      <c r="AG76" s="674"/>
      <c r="AH76" s="674"/>
      <c r="AI76" s="674"/>
      <c r="AJ76" s="674"/>
      <c r="AK76" s="674"/>
      <c r="AL76" s="674"/>
      <c r="AM76" s="674"/>
      <c r="AN76" s="674"/>
      <c r="AO76" s="674"/>
      <c r="AP76" s="674"/>
      <c r="AQ76" s="674"/>
      <c r="AR76" s="674"/>
      <c r="AS76" s="674"/>
      <c r="AT76" s="674"/>
      <c r="AU76" s="674"/>
      <c r="AV76" s="674"/>
      <c r="AW76" s="674"/>
      <c r="AX76" s="674"/>
      <c r="AY76" s="674"/>
      <c r="AZ76" s="674"/>
      <c r="BA76" s="674"/>
      <c r="BB76" s="674"/>
      <c r="BC76" s="674"/>
      <c r="BD76" s="674"/>
      <c r="BE76" s="674"/>
      <c r="BF76" s="674"/>
      <c r="BG76" s="674"/>
      <c r="BH76" s="674"/>
      <c r="BI76" s="674"/>
      <c r="BJ76" s="674"/>
      <c r="BK76" s="674"/>
      <c r="BL76" s="674"/>
      <c r="BM76" s="674"/>
      <c r="BN76" s="674"/>
      <c r="BO76" s="717"/>
      <c r="BP76" s="717"/>
      <c r="BQ76" s="717"/>
    </row>
    <row r="77" spans="1:69" ht="15.75" customHeight="1">
      <c r="A77" s="574"/>
      <c r="B77" s="694"/>
      <c r="C77" s="614" t="s">
        <v>857</v>
      </c>
      <c r="D77" s="751">
        <v>1</v>
      </c>
      <c r="E77" s="751"/>
      <c r="F77" s="536">
        <f t="shared" si="2"/>
        <v>-1</v>
      </c>
      <c r="G77" s="537"/>
      <c r="H77" s="575"/>
      <c r="I77" s="715"/>
      <c r="J77" s="674"/>
      <c r="K77" s="674"/>
      <c r="L77" s="716"/>
      <c r="M77" s="674"/>
      <c r="N77" s="674"/>
      <c r="O77" s="674"/>
      <c r="P77" s="674"/>
      <c r="Q77" s="674"/>
      <c r="R77" s="674"/>
      <c r="S77" s="674"/>
      <c r="T77" s="674"/>
      <c r="U77" s="674"/>
      <c r="V77" s="674"/>
      <c r="W77" s="674"/>
      <c r="X77" s="674"/>
      <c r="Y77" s="674"/>
      <c r="Z77" s="674"/>
      <c r="AA77" s="674"/>
      <c r="AB77" s="674"/>
      <c r="AC77" s="674"/>
      <c r="AD77" s="674"/>
      <c r="AE77" s="674"/>
      <c r="AF77" s="674"/>
      <c r="AG77" s="674"/>
      <c r="AH77" s="674"/>
      <c r="AI77" s="674"/>
      <c r="AJ77" s="674"/>
      <c r="AK77" s="674"/>
      <c r="AL77" s="674"/>
      <c r="AM77" s="674"/>
      <c r="AN77" s="674"/>
      <c r="AO77" s="674"/>
      <c r="AP77" s="674"/>
      <c r="AQ77" s="674"/>
      <c r="AR77" s="674"/>
      <c r="AS77" s="674"/>
      <c r="AT77" s="674"/>
      <c r="AU77" s="674"/>
      <c r="AV77" s="674"/>
      <c r="AW77" s="674"/>
      <c r="AX77" s="674"/>
      <c r="AY77" s="674"/>
      <c r="AZ77" s="674"/>
      <c r="BA77" s="674"/>
      <c r="BB77" s="674"/>
      <c r="BC77" s="674"/>
      <c r="BD77" s="674"/>
      <c r="BE77" s="674"/>
      <c r="BF77" s="674"/>
      <c r="BG77" s="674"/>
      <c r="BH77" s="674"/>
      <c r="BI77" s="674"/>
      <c r="BJ77" s="674"/>
      <c r="BK77" s="674"/>
      <c r="BL77" s="674"/>
      <c r="BM77" s="674"/>
      <c r="BN77" s="674"/>
      <c r="BO77" s="717"/>
      <c r="BP77" s="717"/>
      <c r="BQ77" s="717"/>
    </row>
    <row r="78" spans="1:69" ht="15.75" customHeight="1">
      <c r="A78" s="574"/>
      <c r="B78" s="693"/>
      <c r="C78" s="614" t="s">
        <v>1162</v>
      </c>
      <c r="D78" s="751">
        <v>2</v>
      </c>
      <c r="E78" s="751">
        <v>2</v>
      </c>
      <c r="F78" s="536">
        <f t="shared" si="2"/>
        <v>0</v>
      </c>
      <c r="G78" s="537"/>
      <c r="H78" s="575"/>
      <c r="I78" s="715"/>
      <c r="J78" s="674"/>
      <c r="K78" s="674"/>
      <c r="L78" s="716"/>
      <c r="M78" s="674"/>
      <c r="N78" s="674"/>
      <c r="O78" s="674"/>
      <c r="P78" s="674"/>
      <c r="Q78" s="674"/>
      <c r="R78" s="674"/>
      <c r="S78" s="674"/>
      <c r="T78" s="674"/>
      <c r="U78" s="674"/>
      <c r="V78" s="674"/>
      <c r="W78" s="674"/>
      <c r="X78" s="674"/>
      <c r="Y78" s="674"/>
      <c r="Z78" s="674"/>
      <c r="AA78" s="674"/>
      <c r="AB78" s="674"/>
      <c r="AC78" s="674"/>
      <c r="AD78" s="674"/>
      <c r="AE78" s="674"/>
      <c r="AF78" s="674"/>
      <c r="AG78" s="674"/>
      <c r="AH78" s="674"/>
      <c r="AI78" s="674"/>
      <c r="AJ78" s="674"/>
      <c r="AK78" s="674"/>
      <c r="AL78" s="674"/>
      <c r="AM78" s="674"/>
      <c r="AN78" s="674"/>
      <c r="AO78" s="674"/>
      <c r="AP78" s="674"/>
      <c r="AQ78" s="674"/>
      <c r="AR78" s="674"/>
      <c r="AS78" s="674"/>
      <c r="AT78" s="674"/>
      <c r="AU78" s="674"/>
      <c r="AV78" s="674"/>
      <c r="AW78" s="674"/>
      <c r="AX78" s="674"/>
      <c r="AY78" s="674"/>
      <c r="AZ78" s="674"/>
      <c r="BA78" s="674"/>
      <c r="BB78" s="674"/>
      <c r="BC78" s="674"/>
      <c r="BD78" s="674"/>
      <c r="BE78" s="674"/>
      <c r="BF78" s="674"/>
      <c r="BG78" s="674"/>
      <c r="BH78" s="674"/>
      <c r="BI78" s="674"/>
      <c r="BJ78" s="674"/>
      <c r="BK78" s="674"/>
      <c r="BL78" s="674"/>
      <c r="BM78" s="674"/>
      <c r="BN78" s="674"/>
      <c r="BO78" s="717"/>
      <c r="BP78" s="717"/>
      <c r="BQ78" s="717"/>
    </row>
    <row r="79" spans="1:69" ht="15" customHeight="1">
      <c r="A79" s="574"/>
      <c r="B79" s="693"/>
      <c r="C79" s="614" t="s">
        <v>1163</v>
      </c>
      <c r="D79" s="751">
        <v>1</v>
      </c>
      <c r="E79" s="751">
        <v>1</v>
      </c>
      <c r="F79" s="536">
        <f t="shared" si="2"/>
        <v>0</v>
      </c>
      <c r="G79" s="537"/>
      <c r="H79" s="575"/>
      <c r="I79" s="715"/>
      <c r="J79" s="674"/>
      <c r="K79" s="674"/>
      <c r="L79" s="716"/>
      <c r="M79" s="674"/>
      <c r="N79" s="674"/>
      <c r="O79" s="674"/>
      <c r="P79" s="674"/>
      <c r="Q79" s="674"/>
      <c r="R79" s="674"/>
      <c r="S79" s="674"/>
      <c r="T79" s="674"/>
      <c r="U79" s="674"/>
      <c r="V79" s="674"/>
      <c r="W79" s="674"/>
      <c r="X79" s="674"/>
      <c r="Y79" s="674"/>
      <c r="Z79" s="674"/>
      <c r="AA79" s="674"/>
      <c r="AB79" s="674"/>
      <c r="AC79" s="674"/>
      <c r="AD79" s="674"/>
      <c r="AE79" s="674"/>
      <c r="AF79" s="674"/>
      <c r="AG79" s="674"/>
      <c r="AH79" s="674"/>
      <c r="AI79" s="674"/>
      <c r="AJ79" s="674"/>
      <c r="AK79" s="674"/>
      <c r="AL79" s="674"/>
      <c r="AM79" s="674"/>
      <c r="AN79" s="674"/>
      <c r="AO79" s="674"/>
      <c r="AP79" s="674"/>
      <c r="AQ79" s="674"/>
      <c r="AR79" s="674"/>
      <c r="AS79" s="674"/>
      <c r="AT79" s="674"/>
      <c r="AU79" s="674"/>
      <c r="AV79" s="674"/>
      <c r="AW79" s="674"/>
      <c r="AX79" s="674"/>
      <c r="AY79" s="674"/>
      <c r="AZ79" s="674"/>
      <c r="BA79" s="674"/>
      <c r="BB79" s="674"/>
      <c r="BC79" s="674"/>
      <c r="BD79" s="674"/>
      <c r="BE79" s="674"/>
      <c r="BF79" s="674"/>
      <c r="BG79" s="674"/>
      <c r="BH79" s="674"/>
      <c r="BI79" s="674"/>
      <c r="BJ79" s="674"/>
      <c r="BK79" s="674"/>
      <c r="BL79" s="674"/>
      <c r="BM79" s="674"/>
      <c r="BN79" s="674"/>
      <c r="BO79" s="717"/>
      <c r="BP79" s="717"/>
      <c r="BQ79" s="717"/>
    </row>
    <row r="80" spans="1:69" ht="15" customHeight="1">
      <c r="A80" s="574"/>
      <c r="B80" s="693"/>
      <c r="C80" s="614" t="s">
        <v>1230</v>
      </c>
      <c r="D80" s="751">
        <v>1</v>
      </c>
      <c r="E80" s="751">
        <v>1</v>
      </c>
      <c r="F80" s="536">
        <f t="shared" si="2"/>
        <v>0</v>
      </c>
      <c r="G80" s="537"/>
      <c r="H80" s="575"/>
      <c r="I80" s="715"/>
      <c r="J80" s="674"/>
      <c r="K80" s="674"/>
      <c r="L80" s="716"/>
      <c r="M80" s="674"/>
      <c r="N80" s="674"/>
      <c r="O80" s="674"/>
      <c r="P80" s="674"/>
      <c r="Q80" s="674"/>
      <c r="R80" s="674"/>
      <c r="S80" s="674"/>
      <c r="T80" s="674"/>
      <c r="U80" s="674"/>
      <c r="V80" s="674"/>
      <c r="W80" s="674"/>
      <c r="X80" s="674"/>
      <c r="Y80" s="674"/>
      <c r="Z80" s="674"/>
      <c r="AA80" s="674"/>
      <c r="AB80" s="674"/>
      <c r="AC80" s="674"/>
      <c r="AD80" s="674"/>
      <c r="AE80" s="674"/>
      <c r="AF80" s="674"/>
      <c r="AG80" s="674"/>
      <c r="AH80" s="674"/>
      <c r="AI80" s="674"/>
      <c r="AJ80" s="674"/>
      <c r="AK80" s="674"/>
      <c r="AL80" s="674"/>
      <c r="AM80" s="674"/>
      <c r="AN80" s="674"/>
      <c r="AO80" s="674"/>
      <c r="AP80" s="674"/>
      <c r="AQ80" s="674"/>
      <c r="AR80" s="674"/>
      <c r="AS80" s="674"/>
      <c r="AT80" s="674"/>
      <c r="AU80" s="674"/>
      <c r="AV80" s="674"/>
      <c r="AW80" s="674"/>
      <c r="AX80" s="674"/>
      <c r="AY80" s="674"/>
      <c r="AZ80" s="674"/>
      <c r="BA80" s="674"/>
      <c r="BB80" s="674"/>
      <c r="BC80" s="674"/>
      <c r="BD80" s="674"/>
      <c r="BE80" s="674"/>
      <c r="BF80" s="674"/>
      <c r="BG80" s="674"/>
      <c r="BH80" s="674"/>
      <c r="BI80" s="674"/>
      <c r="BJ80" s="674"/>
      <c r="BK80" s="674"/>
      <c r="BL80" s="674"/>
      <c r="BM80" s="674"/>
      <c r="BN80" s="674"/>
      <c r="BO80" s="717"/>
      <c r="BP80" s="717"/>
      <c r="BQ80" s="717"/>
    </row>
    <row r="81" spans="1:69" ht="15" customHeight="1">
      <c r="A81" s="574"/>
      <c r="B81" s="693"/>
      <c r="C81" s="614" t="s">
        <v>1231</v>
      </c>
      <c r="D81" s="751">
        <v>2</v>
      </c>
      <c r="E81" s="751">
        <v>2</v>
      </c>
      <c r="F81" s="536">
        <f t="shared" si="2"/>
        <v>0</v>
      </c>
      <c r="G81" s="537"/>
      <c r="H81" s="575"/>
      <c r="I81" s="715"/>
      <c r="J81" s="674"/>
      <c r="K81" s="674"/>
      <c r="L81" s="716"/>
      <c r="M81" s="674"/>
      <c r="N81" s="674"/>
      <c r="O81" s="674"/>
      <c r="P81" s="674"/>
      <c r="Q81" s="674"/>
      <c r="R81" s="674"/>
      <c r="S81" s="674"/>
      <c r="T81" s="674"/>
      <c r="U81" s="674"/>
      <c r="V81" s="674"/>
      <c r="W81" s="674"/>
      <c r="X81" s="674"/>
      <c r="Y81" s="674"/>
      <c r="Z81" s="674"/>
      <c r="AA81" s="674"/>
      <c r="AB81" s="674"/>
      <c r="AC81" s="674"/>
      <c r="AD81" s="674"/>
      <c r="AE81" s="674"/>
      <c r="AF81" s="674"/>
      <c r="AG81" s="674"/>
      <c r="AH81" s="674"/>
      <c r="AI81" s="674"/>
      <c r="AJ81" s="674"/>
      <c r="AK81" s="674"/>
      <c r="AL81" s="674"/>
      <c r="AM81" s="674"/>
      <c r="AN81" s="674"/>
      <c r="AO81" s="674"/>
      <c r="AP81" s="674"/>
      <c r="AQ81" s="674"/>
      <c r="AR81" s="674"/>
      <c r="AS81" s="674"/>
      <c r="AT81" s="674"/>
      <c r="AU81" s="674"/>
      <c r="AV81" s="674"/>
      <c r="AW81" s="674"/>
      <c r="AX81" s="674"/>
      <c r="AY81" s="674"/>
      <c r="AZ81" s="674"/>
      <c r="BA81" s="674"/>
      <c r="BB81" s="674"/>
      <c r="BC81" s="674"/>
      <c r="BD81" s="674"/>
      <c r="BE81" s="674"/>
      <c r="BF81" s="674"/>
      <c r="BG81" s="674"/>
      <c r="BH81" s="674"/>
      <c r="BI81" s="674"/>
      <c r="BJ81" s="674"/>
      <c r="BK81" s="674"/>
      <c r="BL81" s="674"/>
      <c r="BM81" s="674"/>
      <c r="BN81" s="674"/>
      <c r="BO81" s="717"/>
      <c r="BP81" s="717"/>
      <c r="BQ81" s="717"/>
    </row>
    <row r="82" spans="1:69" ht="15" customHeight="1">
      <c r="A82" s="574"/>
      <c r="B82" s="693"/>
      <c r="C82" s="614" t="s">
        <v>1232</v>
      </c>
      <c r="D82" s="751">
        <v>1</v>
      </c>
      <c r="E82" s="751">
        <v>1</v>
      </c>
      <c r="F82" s="536">
        <f t="shared" si="2"/>
        <v>0</v>
      </c>
      <c r="G82" s="537"/>
      <c r="H82" s="575"/>
      <c r="I82" s="715"/>
      <c r="J82" s="674"/>
      <c r="K82" s="674"/>
      <c r="L82" s="716"/>
      <c r="M82" s="674"/>
      <c r="N82" s="674"/>
      <c r="O82" s="674"/>
      <c r="P82" s="674"/>
      <c r="Q82" s="674"/>
      <c r="R82" s="674"/>
      <c r="S82" s="674"/>
      <c r="T82" s="674"/>
      <c r="U82" s="674"/>
      <c r="V82" s="674"/>
      <c r="W82" s="674"/>
      <c r="X82" s="674"/>
      <c r="Y82" s="674"/>
      <c r="Z82" s="674"/>
      <c r="AA82" s="674"/>
      <c r="AB82" s="674"/>
      <c r="AC82" s="674"/>
      <c r="AD82" s="674"/>
      <c r="AE82" s="674"/>
      <c r="AF82" s="674"/>
      <c r="AG82" s="674"/>
      <c r="AH82" s="674"/>
      <c r="AI82" s="674"/>
      <c r="AJ82" s="674"/>
      <c r="AK82" s="674"/>
      <c r="AL82" s="674"/>
      <c r="AM82" s="674"/>
      <c r="AN82" s="674"/>
      <c r="AO82" s="674"/>
      <c r="AP82" s="674"/>
      <c r="AQ82" s="674"/>
      <c r="AR82" s="674"/>
      <c r="AS82" s="674"/>
      <c r="AT82" s="674"/>
      <c r="AU82" s="674"/>
      <c r="AV82" s="674"/>
      <c r="AW82" s="674"/>
      <c r="AX82" s="674"/>
      <c r="AY82" s="674"/>
      <c r="AZ82" s="674"/>
      <c r="BA82" s="674"/>
      <c r="BB82" s="674"/>
      <c r="BC82" s="674"/>
      <c r="BD82" s="674"/>
      <c r="BE82" s="674"/>
      <c r="BF82" s="674"/>
      <c r="BG82" s="674"/>
      <c r="BH82" s="674"/>
      <c r="BI82" s="674"/>
      <c r="BJ82" s="674"/>
      <c r="BK82" s="674"/>
      <c r="BL82" s="674"/>
      <c r="BM82" s="674"/>
      <c r="BN82" s="674"/>
      <c r="BO82" s="717"/>
      <c r="BP82" s="717"/>
      <c r="BQ82" s="717"/>
    </row>
    <row r="83" spans="1:69" ht="15" customHeight="1">
      <c r="A83" s="574"/>
      <c r="B83" s="693"/>
      <c r="C83" s="614" t="s">
        <v>1926</v>
      </c>
      <c r="D83" s="751">
        <v>1</v>
      </c>
      <c r="E83" s="751">
        <v>1</v>
      </c>
      <c r="F83" s="536">
        <f t="shared" si="2"/>
        <v>0</v>
      </c>
      <c r="G83" s="537" t="s">
        <v>1927</v>
      </c>
      <c r="H83" s="575"/>
      <c r="I83" s="715"/>
      <c r="J83" s="674"/>
      <c r="K83" s="674"/>
      <c r="L83" s="716"/>
      <c r="M83" s="674"/>
      <c r="N83" s="674"/>
      <c r="O83" s="674"/>
      <c r="P83" s="674"/>
      <c r="Q83" s="674"/>
      <c r="R83" s="674"/>
      <c r="S83" s="674"/>
      <c r="T83" s="674"/>
      <c r="U83" s="674"/>
      <c r="V83" s="674"/>
      <c r="W83" s="674"/>
      <c r="X83" s="674"/>
      <c r="Y83" s="674"/>
      <c r="Z83" s="674"/>
      <c r="AA83" s="674"/>
      <c r="AB83" s="674"/>
      <c r="AC83" s="674"/>
      <c r="AD83" s="674"/>
      <c r="AE83" s="674"/>
      <c r="AF83" s="674"/>
      <c r="AG83" s="674"/>
      <c r="AH83" s="674"/>
      <c r="AI83" s="674"/>
      <c r="AJ83" s="674"/>
      <c r="AK83" s="674"/>
      <c r="AL83" s="674"/>
      <c r="AM83" s="674"/>
      <c r="AN83" s="674"/>
      <c r="AO83" s="674"/>
      <c r="AP83" s="674"/>
      <c r="AQ83" s="674"/>
      <c r="AR83" s="674"/>
      <c r="AS83" s="674"/>
      <c r="AT83" s="674"/>
      <c r="AU83" s="674"/>
      <c r="AV83" s="674"/>
      <c r="AW83" s="674"/>
      <c r="AX83" s="674"/>
      <c r="AY83" s="674"/>
      <c r="AZ83" s="674"/>
      <c r="BA83" s="674"/>
      <c r="BB83" s="674"/>
      <c r="BC83" s="674"/>
      <c r="BD83" s="674"/>
      <c r="BE83" s="674"/>
      <c r="BF83" s="674"/>
      <c r="BG83" s="674"/>
      <c r="BH83" s="674"/>
      <c r="BI83" s="674"/>
      <c r="BJ83" s="674"/>
      <c r="BK83" s="674"/>
      <c r="BL83" s="674"/>
      <c r="BM83" s="674"/>
      <c r="BN83" s="674"/>
      <c r="BO83" s="717"/>
      <c r="BP83" s="717"/>
      <c r="BQ83" s="717"/>
    </row>
    <row r="84" spans="1:69" ht="15" customHeight="1">
      <c r="A84" s="574"/>
      <c r="B84" s="693"/>
      <c r="C84" s="614" t="s">
        <v>2018</v>
      </c>
      <c r="D84" s="751">
        <v>1</v>
      </c>
      <c r="E84" s="751">
        <v>1</v>
      </c>
      <c r="F84" s="536">
        <f t="shared" si="2"/>
        <v>0</v>
      </c>
      <c r="G84" s="537"/>
      <c r="H84" s="575"/>
      <c r="I84" s="715"/>
      <c r="J84" s="674"/>
      <c r="K84" s="674"/>
      <c r="L84" s="716"/>
      <c r="M84" s="674"/>
      <c r="N84" s="674"/>
      <c r="O84" s="674"/>
      <c r="P84" s="674"/>
      <c r="Q84" s="674"/>
      <c r="R84" s="674"/>
      <c r="S84" s="674"/>
      <c r="T84" s="674"/>
      <c r="U84" s="674"/>
      <c r="V84" s="674"/>
      <c r="W84" s="674"/>
      <c r="X84" s="674"/>
      <c r="Y84" s="674"/>
      <c r="Z84" s="674"/>
      <c r="AA84" s="674"/>
      <c r="AB84" s="674"/>
      <c r="AC84" s="674"/>
      <c r="AD84" s="674"/>
      <c r="AE84" s="674"/>
      <c r="AF84" s="674"/>
      <c r="AG84" s="674"/>
      <c r="AH84" s="674"/>
      <c r="AI84" s="674"/>
      <c r="AJ84" s="674"/>
      <c r="AK84" s="674"/>
      <c r="AL84" s="674"/>
      <c r="AM84" s="674"/>
      <c r="AN84" s="674"/>
      <c r="AO84" s="674"/>
      <c r="AP84" s="674"/>
      <c r="AQ84" s="674"/>
      <c r="AR84" s="674"/>
      <c r="AS84" s="674"/>
      <c r="AT84" s="674"/>
      <c r="AU84" s="674"/>
      <c r="AV84" s="674"/>
      <c r="AW84" s="674"/>
      <c r="AX84" s="674"/>
      <c r="AY84" s="674"/>
      <c r="AZ84" s="674"/>
      <c r="BA84" s="674"/>
      <c r="BB84" s="674"/>
      <c r="BC84" s="674"/>
      <c r="BD84" s="674"/>
      <c r="BE84" s="674"/>
      <c r="BF84" s="674"/>
      <c r="BG84" s="674"/>
      <c r="BH84" s="674"/>
      <c r="BI84" s="674"/>
      <c r="BJ84" s="674"/>
      <c r="BK84" s="674"/>
      <c r="BL84" s="674"/>
      <c r="BM84" s="674"/>
      <c r="BN84" s="674"/>
      <c r="BO84" s="717"/>
      <c r="BP84" s="717"/>
      <c r="BQ84" s="717"/>
    </row>
    <row r="85" spans="1:69" ht="15" customHeight="1">
      <c r="A85" s="574"/>
      <c r="B85" s="693"/>
      <c r="C85" s="614" t="s">
        <v>1928</v>
      </c>
      <c r="D85" s="751">
        <v>1</v>
      </c>
      <c r="E85" s="751">
        <v>1</v>
      </c>
      <c r="F85" s="536">
        <f t="shared" si="2"/>
        <v>0</v>
      </c>
      <c r="G85" s="537" t="s">
        <v>1927</v>
      </c>
      <c r="H85" s="575"/>
      <c r="I85" s="715"/>
      <c r="J85" s="674"/>
      <c r="K85" s="674"/>
      <c r="L85" s="716"/>
      <c r="M85" s="674"/>
      <c r="N85" s="674"/>
      <c r="O85" s="674"/>
      <c r="P85" s="674"/>
      <c r="Q85" s="674"/>
      <c r="R85" s="674"/>
      <c r="S85" s="674"/>
      <c r="T85" s="674"/>
      <c r="U85" s="674"/>
      <c r="V85" s="674"/>
      <c r="W85" s="674"/>
      <c r="X85" s="674"/>
      <c r="Y85" s="674"/>
      <c r="Z85" s="674"/>
      <c r="AA85" s="674"/>
      <c r="AB85" s="674"/>
      <c r="AC85" s="674"/>
      <c r="AD85" s="674"/>
      <c r="AE85" s="674"/>
      <c r="AF85" s="674"/>
      <c r="AG85" s="674"/>
      <c r="AH85" s="674"/>
      <c r="AI85" s="674"/>
      <c r="AJ85" s="674"/>
      <c r="AK85" s="674"/>
      <c r="AL85" s="674"/>
      <c r="AM85" s="674"/>
      <c r="AN85" s="674"/>
      <c r="AO85" s="674"/>
      <c r="AP85" s="674"/>
      <c r="AQ85" s="674"/>
      <c r="AR85" s="674"/>
      <c r="AS85" s="674"/>
      <c r="AT85" s="674"/>
      <c r="AU85" s="674"/>
      <c r="AV85" s="674"/>
      <c r="AW85" s="674"/>
      <c r="AX85" s="674"/>
      <c r="AY85" s="674"/>
      <c r="AZ85" s="674"/>
      <c r="BA85" s="674"/>
      <c r="BB85" s="674"/>
      <c r="BC85" s="674"/>
      <c r="BD85" s="674"/>
      <c r="BE85" s="674"/>
      <c r="BF85" s="674"/>
      <c r="BG85" s="674"/>
      <c r="BH85" s="674"/>
      <c r="BI85" s="674"/>
      <c r="BJ85" s="674"/>
      <c r="BK85" s="674"/>
      <c r="BL85" s="674"/>
      <c r="BM85" s="674"/>
      <c r="BN85" s="674"/>
      <c r="BO85" s="717"/>
      <c r="BP85" s="717"/>
      <c r="BQ85" s="717"/>
    </row>
    <row r="86" spans="1:69" ht="15" customHeight="1">
      <c r="A86" s="574"/>
      <c r="B86" s="693"/>
      <c r="C86" s="614" t="s">
        <v>1929</v>
      </c>
      <c r="D86" s="751">
        <v>5</v>
      </c>
      <c r="E86" s="751"/>
      <c r="F86" s="536">
        <f t="shared" ref="F86:F117" si="3">E86-D86</f>
        <v>-5</v>
      </c>
      <c r="G86" s="537" t="s">
        <v>1927</v>
      </c>
      <c r="H86" s="575"/>
      <c r="I86" s="715"/>
      <c r="J86" s="674"/>
      <c r="K86" s="674"/>
      <c r="L86" s="716"/>
      <c r="M86" s="674"/>
      <c r="N86" s="674"/>
      <c r="O86" s="674"/>
      <c r="P86" s="674"/>
      <c r="Q86" s="674"/>
      <c r="R86" s="674"/>
      <c r="S86" s="674"/>
      <c r="T86" s="674"/>
      <c r="U86" s="674"/>
      <c r="V86" s="674"/>
      <c r="W86" s="674"/>
      <c r="X86" s="674"/>
      <c r="Y86" s="674"/>
      <c r="Z86" s="674"/>
      <c r="AA86" s="674"/>
      <c r="AB86" s="674"/>
      <c r="AC86" s="674"/>
      <c r="AD86" s="674"/>
      <c r="AE86" s="674"/>
      <c r="AF86" s="674"/>
      <c r="AG86" s="674"/>
      <c r="AH86" s="674"/>
      <c r="AI86" s="674"/>
      <c r="AJ86" s="674"/>
      <c r="AK86" s="674"/>
      <c r="AL86" s="674"/>
      <c r="AM86" s="674"/>
      <c r="AN86" s="674"/>
      <c r="AO86" s="674"/>
      <c r="AP86" s="674"/>
      <c r="AQ86" s="674"/>
      <c r="AR86" s="674"/>
      <c r="AS86" s="674"/>
      <c r="AT86" s="674"/>
      <c r="AU86" s="674"/>
      <c r="AV86" s="674"/>
      <c r="AW86" s="674"/>
      <c r="AX86" s="674"/>
      <c r="AY86" s="674"/>
      <c r="AZ86" s="674"/>
      <c r="BA86" s="674"/>
      <c r="BB86" s="674"/>
      <c r="BC86" s="674"/>
      <c r="BD86" s="674"/>
      <c r="BE86" s="674"/>
      <c r="BF86" s="674"/>
      <c r="BG86" s="674"/>
      <c r="BH86" s="674"/>
      <c r="BI86" s="674"/>
      <c r="BJ86" s="674"/>
      <c r="BK86" s="674"/>
      <c r="BL86" s="674"/>
      <c r="BM86" s="674"/>
      <c r="BN86" s="674"/>
      <c r="BO86" s="717"/>
      <c r="BP86" s="717"/>
      <c r="BQ86" s="717"/>
    </row>
    <row r="87" spans="1:69" ht="15" customHeight="1">
      <c r="A87" s="574"/>
      <c r="B87" s="693" t="s">
        <v>856</v>
      </c>
      <c r="C87" s="614" t="s">
        <v>1167</v>
      </c>
      <c r="D87" s="751">
        <v>1</v>
      </c>
      <c r="E87" s="751">
        <v>1</v>
      </c>
      <c r="F87" s="536">
        <f t="shared" si="3"/>
        <v>0</v>
      </c>
      <c r="G87" s="537"/>
      <c r="H87" s="575"/>
      <c r="I87" s="715"/>
      <c r="J87" s="674"/>
      <c r="K87" s="674"/>
      <c r="L87" s="716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  <c r="X87" s="674"/>
      <c r="Y87" s="674"/>
      <c r="Z87" s="674"/>
      <c r="AA87" s="674"/>
      <c r="AB87" s="674"/>
      <c r="AC87" s="674"/>
      <c r="AD87" s="674"/>
      <c r="AE87" s="674"/>
      <c r="AF87" s="674"/>
      <c r="AG87" s="674"/>
      <c r="AH87" s="674"/>
      <c r="AI87" s="674"/>
      <c r="AJ87" s="674"/>
      <c r="AK87" s="674"/>
      <c r="AL87" s="674"/>
      <c r="AM87" s="674"/>
      <c r="AN87" s="674"/>
      <c r="AO87" s="674"/>
      <c r="AP87" s="674"/>
      <c r="AQ87" s="674"/>
      <c r="AR87" s="674"/>
      <c r="AS87" s="674"/>
      <c r="AT87" s="674"/>
      <c r="AU87" s="674"/>
      <c r="AV87" s="674"/>
      <c r="AW87" s="674"/>
      <c r="AX87" s="674"/>
      <c r="AY87" s="674"/>
      <c r="AZ87" s="674"/>
      <c r="BA87" s="674"/>
      <c r="BB87" s="674"/>
      <c r="BC87" s="674"/>
      <c r="BD87" s="674"/>
      <c r="BE87" s="674"/>
      <c r="BF87" s="674"/>
      <c r="BG87" s="674"/>
      <c r="BH87" s="674"/>
      <c r="BI87" s="674"/>
      <c r="BJ87" s="674"/>
      <c r="BK87" s="674"/>
      <c r="BL87" s="674"/>
      <c r="BM87" s="674"/>
      <c r="BN87" s="674"/>
      <c r="BO87" s="717"/>
      <c r="BP87" s="717"/>
      <c r="BQ87" s="717"/>
    </row>
    <row r="88" spans="1:69" ht="15" customHeight="1">
      <c r="A88" s="574"/>
      <c r="B88" s="693"/>
      <c r="C88" s="614" t="s">
        <v>1976</v>
      </c>
      <c r="D88" s="751">
        <v>1</v>
      </c>
      <c r="E88" s="751">
        <v>1</v>
      </c>
      <c r="F88" s="536">
        <f t="shared" si="3"/>
        <v>0</v>
      </c>
      <c r="G88" s="537" t="s">
        <v>1970</v>
      </c>
      <c r="H88" s="575"/>
      <c r="I88" s="715"/>
      <c r="J88" s="674"/>
      <c r="K88" s="674"/>
      <c r="L88" s="716"/>
      <c r="M88" s="674"/>
      <c r="N88" s="674"/>
      <c r="O88" s="674"/>
      <c r="P88" s="674"/>
      <c r="Q88" s="674"/>
      <c r="R88" s="674"/>
      <c r="S88" s="674"/>
      <c r="T88" s="674"/>
      <c r="U88" s="674"/>
      <c r="V88" s="674"/>
      <c r="W88" s="674"/>
      <c r="X88" s="674"/>
      <c r="Y88" s="674"/>
      <c r="Z88" s="674"/>
      <c r="AA88" s="674"/>
      <c r="AB88" s="674"/>
      <c r="AC88" s="674"/>
      <c r="AD88" s="674"/>
      <c r="AE88" s="674"/>
      <c r="AF88" s="674"/>
      <c r="AG88" s="674"/>
      <c r="AH88" s="674"/>
      <c r="AI88" s="674"/>
      <c r="AJ88" s="674"/>
      <c r="AK88" s="674"/>
      <c r="AL88" s="674"/>
      <c r="AM88" s="674"/>
      <c r="AN88" s="674"/>
      <c r="AO88" s="674"/>
      <c r="AP88" s="674"/>
      <c r="AQ88" s="674"/>
      <c r="AR88" s="674"/>
      <c r="AS88" s="674"/>
      <c r="AT88" s="674"/>
      <c r="AU88" s="674"/>
      <c r="AV88" s="674"/>
      <c r="AW88" s="674"/>
      <c r="AX88" s="674"/>
      <c r="AY88" s="674"/>
      <c r="AZ88" s="674"/>
      <c r="BA88" s="674"/>
      <c r="BB88" s="674"/>
      <c r="BC88" s="674"/>
      <c r="BD88" s="674"/>
      <c r="BE88" s="674"/>
      <c r="BF88" s="674"/>
      <c r="BG88" s="674"/>
      <c r="BH88" s="674"/>
      <c r="BI88" s="674"/>
      <c r="BJ88" s="674"/>
      <c r="BK88" s="674"/>
      <c r="BL88" s="674"/>
      <c r="BM88" s="674"/>
      <c r="BN88" s="674"/>
      <c r="BO88" s="717"/>
      <c r="BP88" s="717"/>
      <c r="BQ88" s="717"/>
    </row>
    <row r="89" spans="1:69" ht="15" customHeight="1">
      <c r="A89" s="574"/>
      <c r="B89" s="693"/>
      <c r="C89" s="614" t="s">
        <v>1977</v>
      </c>
      <c r="D89" s="751">
        <v>1</v>
      </c>
      <c r="E89" s="751">
        <v>1</v>
      </c>
      <c r="F89" s="536">
        <f t="shared" si="3"/>
        <v>0</v>
      </c>
      <c r="G89" s="537" t="s">
        <v>1978</v>
      </c>
      <c r="H89" s="575"/>
      <c r="I89" s="715"/>
      <c r="J89" s="674"/>
      <c r="K89" s="674"/>
      <c r="L89" s="716"/>
      <c r="M89" s="674"/>
      <c r="N89" s="674"/>
      <c r="O89" s="674"/>
      <c r="P89" s="674"/>
      <c r="Q89" s="674"/>
      <c r="R89" s="674"/>
      <c r="S89" s="674"/>
      <c r="T89" s="674"/>
      <c r="U89" s="674"/>
      <c r="V89" s="674"/>
      <c r="W89" s="674"/>
      <c r="X89" s="674"/>
      <c r="Y89" s="674"/>
      <c r="Z89" s="674"/>
      <c r="AA89" s="674"/>
      <c r="AB89" s="674"/>
      <c r="AC89" s="674"/>
      <c r="AD89" s="674"/>
      <c r="AE89" s="674"/>
      <c r="AF89" s="674"/>
      <c r="AG89" s="674"/>
      <c r="AH89" s="674"/>
      <c r="AI89" s="674"/>
      <c r="AJ89" s="674"/>
      <c r="AK89" s="674"/>
      <c r="AL89" s="674"/>
      <c r="AM89" s="674"/>
      <c r="AN89" s="674"/>
      <c r="AO89" s="674"/>
      <c r="AP89" s="674"/>
      <c r="AQ89" s="674"/>
      <c r="AR89" s="674"/>
      <c r="AS89" s="674"/>
      <c r="AT89" s="674"/>
      <c r="AU89" s="674"/>
      <c r="AV89" s="674"/>
      <c r="AW89" s="674"/>
      <c r="AX89" s="674"/>
      <c r="AY89" s="674"/>
      <c r="AZ89" s="674"/>
      <c r="BA89" s="674"/>
      <c r="BB89" s="674"/>
      <c r="BC89" s="674"/>
      <c r="BD89" s="674"/>
      <c r="BE89" s="674"/>
      <c r="BF89" s="674"/>
      <c r="BG89" s="674"/>
      <c r="BH89" s="674"/>
      <c r="BI89" s="674"/>
      <c r="BJ89" s="674"/>
      <c r="BK89" s="674"/>
      <c r="BL89" s="674"/>
      <c r="BM89" s="674"/>
      <c r="BN89" s="674"/>
      <c r="BO89" s="717"/>
      <c r="BP89" s="717"/>
      <c r="BQ89" s="717"/>
    </row>
    <row r="90" spans="1:69" ht="15" customHeight="1">
      <c r="A90" s="574"/>
      <c r="B90" s="693"/>
      <c r="C90" s="614" t="s">
        <v>501</v>
      </c>
      <c r="D90" s="751">
        <v>1</v>
      </c>
      <c r="E90" s="751">
        <v>1</v>
      </c>
      <c r="F90" s="536">
        <f t="shared" si="3"/>
        <v>0</v>
      </c>
      <c r="G90" s="537" t="s">
        <v>2019</v>
      </c>
      <c r="H90" s="575"/>
      <c r="I90" s="715"/>
      <c r="J90" s="718">
        <v>22</v>
      </c>
      <c r="K90" s="674"/>
      <c r="L90" s="716"/>
      <c r="M90" s="674"/>
      <c r="N90" s="674"/>
      <c r="O90" s="674"/>
      <c r="P90" s="674"/>
      <c r="Q90" s="674"/>
      <c r="R90" s="674"/>
      <c r="S90" s="674"/>
      <c r="T90" s="674"/>
      <c r="U90" s="674"/>
      <c r="V90" s="674"/>
      <c r="W90" s="674"/>
      <c r="X90" s="674"/>
      <c r="Y90" s="674"/>
      <c r="Z90" s="674"/>
      <c r="AA90" s="674"/>
      <c r="AB90" s="674"/>
      <c r="AC90" s="674"/>
      <c r="AD90" s="674"/>
      <c r="AE90" s="674"/>
      <c r="AF90" s="674"/>
      <c r="AG90" s="674"/>
      <c r="AH90" s="674"/>
      <c r="AI90" s="674"/>
      <c r="AJ90" s="674"/>
      <c r="AK90" s="674"/>
      <c r="AL90" s="674"/>
      <c r="AM90" s="674"/>
      <c r="AN90" s="674"/>
      <c r="AO90" s="674"/>
      <c r="AP90" s="674"/>
      <c r="AQ90" s="674"/>
      <c r="AR90" s="674"/>
      <c r="AS90" s="674"/>
      <c r="AT90" s="674"/>
      <c r="AU90" s="674"/>
      <c r="AV90" s="674"/>
      <c r="AW90" s="674"/>
      <c r="AX90" s="674"/>
      <c r="AY90" s="674"/>
      <c r="AZ90" s="674"/>
      <c r="BA90" s="674"/>
      <c r="BB90" s="674"/>
      <c r="BC90" s="674"/>
      <c r="BD90" s="674"/>
      <c r="BE90" s="674"/>
      <c r="BF90" s="674"/>
      <c r="BG90" s="674"/>
      <c r="BH90" s="674"/>
      <c r="BI90" s="674"/>
      <c r="BJ90" s="674"/>
      <c r="BK90" s="674"/>
      <c r="BL90" s="674"/>
      <c r="BM90" s="674"/>
      <c r="BN90" s="674"/>
      <c r="BO90" s="717"/>
      <c r="BP90" s="717"/>
      <c r="BQ90" s="717"/>
    </row>
    <row r="91" spans="1:69" ht="15" customHeight="1">
      <c r="A91" s="574"/>
      <c r="B91" s="693"/>
      <c r="C91" s="614" t="s">
        <v>690</v>
      </c>
      <c r="D91" s="751">
        <v>2</v>
      </c>
      <c r="E91" s="751">
        <v>2</v>
      </c>
      <c r="F91" s="536">
        <f t="shared" si="3"/>
        <v>0</v>
      </c>
      <c r="G91" s="537"/>
      <c r="H91" s="575"/>
      <c r="I91" s="715"/>
      <c r="J91" s="674"/>
      <c r="K91" s="674"/>
      <c r="L91" s="716"/>
      <c r="M91" s="674"/>
      <c r="N91" s="674"/>
      <c r="O91" s="674"/>
      <c r="P91" s="674"/>
      <c r="Q91" s="674"/>
      <c r="R91" s="674"/>
      <c r="S91" s="674"/>
      <c r="T91" s="674"/>
      <c r="U91" s="674"/>
      <c r="V91" s="674"/>
      <c r="W91" s="674"/>
      <c r="X91" s="674"/>
      <c r="Y91" s="674"/>
      <c r="Z91" s="674"/>
      <c r="AA91" s="674"/>
      <c r="AB91" s="674"/>
      <c r="AC91" s="674"/>
      <c r="AD91" s="674"/>
      <c r="AE91" s="674"/>
      <c r="AF91" s="674"/>
      <c r="AG91" s="674"/>
      <c r="AH91" s="674"/>
      <c r="AI91" s="674"/>
      <c r="AJ91" s="674"/>
      <c r="AK91" s="674"/>
      <c r="AL91" s="674"/>
      <c r="AM91" s="674"/>
      <c r="AN91" s="674"/>
      <c r="AO91" s="674"/>
      <c r="AP91" s="674"/>
      <c r="AQ91" s="674"/>
      <c r="AR91" s="674"/>
      <c r="AS91" s="674"/>
      <c r="AT91" s="674"/>
      <c r="AU91" s="674"/>
      <c r="AV91" s="674"/>
      <c r="AW91" s="674"/>
      <c r="AX91" s="674"/>
      <c r="AY91" s="674"/>
      <c r="AZ91" s="674"/>
      <c r="BA91" s="674"/>
      <c r="BB91" s="674"/>
      <c r="BC91" s="674"/>
      <c r="BD91" s="674"/>
      <c r="BE91" s="674"/>
      <c r="BF91" s="674"/>
      <c r="BG91" s="674"/>
      <c r="BH91" s="674"/>
      <c r="BI91" s="674"/>
      <c r="BJ91" s="674"/>
      <c r="BK91" s="674"/>
      <c r="BL91" s="674"/>
      <c r="BM91" s="674"/>
      <c r="BN91" s="674"/>
      <c r="BO91" s="717"/>
      <c r="BP91" s="717"/>
      <c r="BQ91" s="717"/>
    </row>
    <row r="92" spans="1:69" ht="15" customHeight="1">
      <c r="A92" s="574"/>
      <c r="B92" s="693"/>
      <c r="C92" s="614" t="s">
        <v>1298</v>
      </c>
      <c r="D92" s="751">
        <v>1</v>
      </c>
      <c r="E92" s="751">
        <v>1</v>
      </c>
      <c r="F92" s="536">
        <f t="shared" si="3"/>
        <v>0</v>
      </c>
      <c r="G92" s="537"/>
      <c r="H92" s="575"/>
      <c r="I92" s="715"/>
      <c r="J92" s="674"/>
      <c r="K92" s="674"/>
      <c r="L92" s="716"/>
      <c r="M92" s="674"/>
      <c r="N92" s="674"/>
      <c r="O92" s="674"/>
      <c r="P92" s="674"/>
      <c r="Q92" s="674"/>
      <c r="R92" s="674"/>
      <c r="S92" s="674"/>
      <c r="T92" s="674"/>
      <c r="U92" s="674"/>
      <c r="V92" s="674"/>
      <c r="W92" s="674"/>
      <c r="X92" s="674"/>
      <c r="Y92" s="674"/>
      <c r="Z92" s="674"/>
      <c r="AA92" s="674"/>
      <c r="AB92" s="674"/>
      <c r="AC92" s="674"/>
      <c r="AD92" s="674"/>
      <c r="AE92" s="674"/>
      <c r="AF92" s="674"/>
      <c r="AG92" s="674"/>
      <c r="AH92" s="674"/>
      <c r="AI92" s="674"/>
      <c r="AJ92" s="674"/>
      <c r="AK92" s="674"/>
      <c r="AL92" s="674"/>
      <c r="AM92" s="674"/>
      <c r="AN92" s="674"/>
      <c r="AO92" s="674"/>
      <c r="AP92" s="674"/>
      <c r="AQ92" s="674"/>
      <c r="AR92" s="674"/>
      <c r="AS92" s="674"/>
      <c r="AT92" s="674"/>
      <c r="AU92" s="674"/>
      <c r="AV92" s="674"/>
      <c r="AW92" s="674"/>
      <c r="AX92" s="674"/>
      <c r="AY92" s="674"/>
      <c r="AZ92" s="674"/>
      <c r="BA92" s="674"/>
      <c r="BB92" s="674"/>
      <c r="BC92" s="674"/>
      <c r="BD92" s="674"/>
      <c r="BE92" s="674"/>
      <c r="BF92" s="674"/>
      <c r="BG92" s="674"/>
      <c r="BH92" s="674"/>
      <c r="BI92" s="674"/>
      <c r="BJ92" s="674"/>
      <c r="BK92" s="674"/>
      <c r="BL92" s="674"/>
      <c r="BM92" s="674"/>
      <c r="BN92" s="674"/>
      <c r="BO92" s="717"/>
      <c r="BP92" s="717"/>
      <c r="BQ92" s="717"/>
    </row>
    <row r="93" spans="1:69" ht="15" customHeight="1">
      <c r="A93" s="574"/>
      <c r="B93" s="693"/>
      <c r="C93" s="614" t="s">
        <v>858</v>
      </c>
      <c r="D93" s="763">
        <v>1</v>
      </c>
      <c r="E93" s="763">
        <v>1</v>
      </c>
      <c r="F93" s="610">
        <f t="shared" si="3"/>
        <v>0</v>
      </c>
      <c r="G93" s="537"/>
      <c r="H93" s="575"/>
      <c r="I93" s="715"/>
      <c r="J93" s="674"/>
      <c r="K93" s="674"/>
      <c r="L93" s="716"/>
      <c r="M93" s="674"/>
      <c r="N93" s="674"/>
      <c r="O93" s="674"/>
      <c r="P93" s="674"/>
      <c r="Q93" s="674"/>
      <c r="R93" s="674"/>
      <c r="S93" s="674"/>
      <c r="T93" s="674"/>
      <c r="U93" s="674"/>
      <c r="V93" s="674"/>
      <c r="W93" s="674"/>
      <c r="X93" s="674"/>
      <c r="Y93" s="674"/>
      <c r="Z93" s="674"/>
      <c r="AA93" s="674"/>
      <c r="AB93" s="674"/>
      <c r="AC93" s="674"/>
      <c r="AD93" s="674"/>
      <c r="AE93" s="674"/>
      <c r="AF93" s="674"/>
      <c r="AG93" s="674"/>
      <c r="AH93" s="674"/>
      <c r="AI93" s="674"/>
      <c r="AJ93" s="674"/>
      <c r="AK93" s="674"/>
      <c r="AL93" s="674"/>
      <c r="AM93" s="674"/>
      <c r="AN93" s="674"/>
      <c r="AO93" s="674"/>
      <c r="AP93" s="674"/>
      <c r="AQ93" s="674"/>
      <c r="AR93" s="674"/>
      <c r="AS93" s="674"/>
      <c r="AT93" s="674"/>
      <c r="AU93" s="674"/>
      <c r="AV93" s="674"/>
      <c r="AW93" s="674"/>
      <c r="AX93" s="674"/>
      <c r="AY93" s="674"/>
      <c r="AZ93" s="674"/>
      <c r="BA93" s="674"/>
      <c r="BB93" s="674"/>
      <c r="BC93" s="674"/>
      <c r="BD93" s="674"/>
      <c r="BE93" s="674"/>
      <c r="BF93" s="674"/>
      <c r="BG93" s="674"/>
      <c r="BH93" s="674"/>
      <c r="BI93" s="674"/>
      <c r="BJ93" s="674"/>
      <c r="BK93" s="674"/>
      <c r="BL93" s="674"/>
      <c r="BM93" s="674"/>
      <c r="BN93" s="674"/>
      <c r="BO93" s="717"/>
      <c r="BP93" s="717"/>
      <c r="BQ93" s="717"/>
    </row>
    <row r="94" spans="1:69" ht="15" customHeight="1">
      <c r="A94" s="574"/>
      <c r="B94" s="693"/>
      <c r="C94" s="591" t="s">
        <v>859</v>
      </c>
      <c r="D94" s="751">
        <v>0</v>
      </c>
      <c r="E94" s="751"/>
      <c r="F94" s="536">
        <f t="shared" si="3"/>
        <v>0</v>
      </c>
      <c r="G94" s="537" t="s">
        <v>1930</v>
      </c>
      <c r="H94" s="575"/>
      <c r="I94" s="715"/>
      <c r="J94" s="674"/>
      <c r="K94" s="674"/>
      <c r="L94" s="716"/>
      <c r="M94" s="674"/>
      <c r="N94" s="674"/>
      <c r="O94" s="674"/>
      <c r="P94" s="674"/>
      <c r="Q94" s="674"/>
      <c r="R94" s="674"/>
      <c r="S94" s="674"/>
      <c r="T94" s="674"/>
      <c r="U94" s="674"/>
      <c r="V94" s="674"/>
      <c r="W94" s="674"/>
      <c r="X94" s="674"/>
      <c r="Y94" s="674"/>
      <c r="Z94" s="674"/>
      <c r="AA94" s="674"/>
      <c r="AB94" s="674"/>
      <c r="AC94" s="674"/>
      <c r="AD94" s="674"/>
      <c r="AE94" s="674"/>
      <c r="AF94" s="674"/>
      <c r="AG94" s="674"/>
      <c r="AH94" s="674"/>
      <c r="AI94" s="674"/>
      <c r="AJ94" s="674"/>
      <c r="AK94" s="674"/>
      <c r="AL94" s="674"/>
      <c r="AM94" s="674"/>
      <c r="AN94" s="674"/>
      <c r="AO94" s="674"/>
      <c r="AP94" s="674"/>
      <c r="AQ94" s="674"/>
      <c r="AR94" s="674"/>
      <c r="AS94" s="674"/>
      <c r="AT94" s="674"/>
      <c r="AU94" s="674"/>
      <c r="AV94" s="674"/>
      <c r="AW94" s="674"/>
      <c r="AX94" s="674"/>
      <c r="AY94" s="674"/>
      <c r="AZ94" s="674"/>
      <c r="BA94" s="674"/>
      <c r="BB94" s="674"/>
      <c r="BC94" s="674"/>
      <c r="BD94" s="674"/>
      <c r="BE94" s="674"/>
      <c r="BF94" s="674"/>
      <c r="BG94" s="674"/>
      <c r="BH94" s="674"/>
      <c r="BI94" s="674"/>
      <c r="BJ94" s="674"/>
      <c r="BK94" s="674"/>
      <c r="BL94" s="674"/>
      <c r="BM94" s="674"/>
      <c r="BN94" s="674"/>
      <c r="BO94" s="717"/>
      <c r="BP94" s="717"/>
      <c r="BQ94" s="717"/>
    </row>
    <row r="95" spans="1:69" ht="15" customHeight="1">
      <c r="A95" s="574"/>
      <c r="B95" s="693"/>
      <c r="C95" s="614" t="s">
        <v>1979</v>
      </c>
      <c r="D95" s="763">
        <v>3</v>
      </c>
      <c r="E95" s="763">
        <v>3</v>
      </c>
      <c r="F95" s="610">
        <f t="shared" si="3"/>
        <v>0</v>
      </c>
      <c r="G95" s="537"/>
      <c r="H95" s="575"/>
      <c r="I95" s="715"/>
      <c r="J95" s="718">
        <v>125</v>
      </c>
      <c r="K95" s="718">
        <v>126</v>
      </c>
      <c r="L95" s="729">
        <v>128</v>
      </c>
      <c r="M95" s="674"/>
      <c r="N95" s="674"/>
      <c r="O95" s="674"/>
      <c r="P95" s="674"/>
      <c r="Q95" s="674"/>
      <c r="R95" s="674"/>
      <c r="S95" s="674"/>
      <c r="T95" s="674"/>
      <c r="U95" s="674"/>
      <c r="V95" s="674"/>
      <c r="W95" s="674"/>
      <c r="X95" s="674"/>
      <c r="Y95" s="674"/>
      <c r="Z95" s="674"/>
      <c r="AA95" s="674"/>
      <c r="AB95" s="674"/>
      <c r="AC95" s="674"/>
      <c r="AD95" s="674"/>
      <c r="AE95" s="674"/>
      <c r="AF95" s="674"/>
      <c r="AG95" s="674"/>
      <c r="AH95" s="674"/>
      <c r="AI95" s="674"/>
      <c r="AJ95" s="674"/>
      <c r="AK95" s="674"/>
      <c r="AL95" s="674"/>
      <c r="AM95" s="674"/>
      <c r="AN95" s="674"/>
      <c r="AO95" s="674"/>
      <c r="AP95" s="674"/>
      <c r="AQ95" s="674"/>
      <c r="AR95" s="674"/>
      <c r="AS95" s="674"/>
      <c r="AT95" s="674"/>
      <c r="AU95" s="674"/>
      <c r="AV95" s="674"/>
      <c r="AW95" s="674"/>
      <c r="AX95" s="674"/>
      <c r="AY95" s="674"/>
      <c r="AZ95" s="674"/>
      <c r="BA95" s="674"/>
      <c r="BB95" s="674"/>
      <c r="BC95" s="674"/>
      <c r="BD95" s="674"/>
      <c r="BE95" s="674"/>
      <c r="BF95" s="674"/>
      <c r="BG95" s="674"/>
      <c r="BH95" s="674"/>
      <c r="BI95" s="674"/>
      <c r="BJ95" s="674"/>
      <c r="BK95" s="674"/>
      <c r="BL95" s="674"/>
      <c r="BM95" s="674"/>
      <c r="BN95" s="674"/>
      <c r="BO95" s="717">
        <v>3</v>
      </c>
      <c r="BP95" s="717"/>
      <c r="BQ95" s="717"/>
    </row>
    <row r="96" spans="1:69" ht="15" customHeight="1">
      <c r="A96" s="574"/>
      <c r="B96" s="693"/>
      <c r="C96" s="624" t="s">
        <v>1300</v>
      </c>
      <c r="D96" s="763">
        <v>1</v>
      </c>
      <c r="E96" s="763">
        <v>1</v>
      </c>
      <c r="F96" s="610">
        <f t="shared" si="3"/>
        <v>0</v>
      </c>
      <c r="G96" s="537"/>
      <c r="H96" s="575"/>
      <c r="I96" s="715"/>
      <c r="J96" s="674"/>
      <c r="K96" s="674"/>
      <c r="L96" s="716"/>
      <c r="M96" s="674"/>
      <c r="N96" s="674"/>
      <c r="O96" s="674"/>
      <c r="P96" s="674"/>
      <c r="Q96" s="674"/>
      <c r="R96" s="674"/>
      <c r="S96" s="674"/>
      <c r="T96" s="674"/>
      <c r="U96" s="674"/>
      <c r="V96" s="674"/>
      <c r="W96" s="674"/>
      <c r="X96" s="674"/>
      <c r="Y96" s="674"/>
      <c r="Z96" s="674"/>
      <c r="AA96" s="674"/>
      <c r="AB96" s="674"/>
      <c r="AC96" s="674"/>
      <c r="AD96" s="674"/>
      <c r="AE96" s="674"/>
      <c r="AF96" s="674"/>
      <c r="AG96" s="674"/>
      <c r="AH96" s="674"/>
      <c r="AI96" s="674"/>
      <c r="AJ96" s="674"/>
      <c r="AK96" s="674"/>
      <c r="AL96" s="674"/>
      <c r="AM96" s="674"/>
      <c r="AN96" s="674"/>
      <c r="AO96" s="674"/>
      <c r="AP96" s="674"/>
      <c r="AQ96" s="674"/>
      <c r="AR96" s="674"/>
      <c r="AS96" s="674"/>
      <c r="AT96" s="674"/>
      <c r="AU96" s="674"/>
      <c r="AV96" s="674"/>
      <c r="AW96" s="674"/>
      <c r="AX96" s="674"/>
      <c r="AY96" s="674"/>
      <c r="AZ96" s="674"/>
      <c r="BA96" s="674"/>
      <c r="BB96" s="674"/>
      <c r="BC96" s="674"/>
      <c r="BD96" s="674"/>
      <c r="BE96" s="674"/>
      <c r="BF96" s="674"/>
      <c r="BG96" s="674"/>
      <c r="BH96" s="674"/>
      <c r="BI96" s="674"/>
      <c r="BJ96" s="674"/>
      <c r="BK96" s="674"/>
      <c r="BL96" s="674"/>
      <c r="BM96" s="674"/>
      <c r="BN96" s="674"/>
      <c r="BO96" s="717"/>
      <c r="BP96" s="717"/>
      <c r="BQ96" s="717"/>
    </row>
    <row r="97" spans="1:69" ht="15" customHeight="1">
      <c r="A97" s="574"/>
      <c r="B97" s="693"/>
      <c r="C97" s="627" t="s">
        <v>71</v>
      </c>
      <c r="D97" s="761">
        <v>3</v>
      </c>
      <c r="E97" s="761">
        <v>3</v>
      </c>
      <c r="F97" s="603">
        <f t="shared" si="3"/>
        <v>0</v>
      </c>
      <c r="G97" s="600"/>
      <c r="H97" s="575"/>
      <c r="I97" s="715"/>
      <c r="J97" s="674"/>
      <c r="K97" s="674"/>
      <c r="L97" s="716"/>
      <c r="M97" s="674"/>
      <c r="N97" s="674"/>
      <c r="O97" s="674"/>
      <c r="P97" s="674"/>
      <c r="Q97" s="674"/>
      <c r="R97" s="674"/>
      <c r="S97" s="674"/>
      <c r="T97" s="674"/>
      <c r="U97" s="674"/>
      <c r="V97" s="674"/>
      <c r="W97" s="674"/>
      <c r="X97" s="674"/>
      <c r="Y97" s="674"/>
      <c r="Z97" s="674"/>
      <c r="AA97" s="674"/>
      <c r="AB97" s="674"/>
      <c r="AC97" s="674"/>
      <c r="AD97" s="674"/>
      <c r="AE97" s="674"/>
      <c r="AF97" s="674"/>
      <c r="AG97" s="674"/>
      <c r="AH97" s="674"/>
      <c r="AI97" s="674"/>
      <c r="AJ97" s="674"/>
      <c r="AK97" s="674"/>
      <c r="AL97" s="674"/>
      <c r="AM97" s="674"/>
      <c r="AN97" s="674"/>
      <c r="AO97" s="674"/>
      <c r="AP97" s="674"/>
      <c r="AQ97" s="674"/>
      <c r="AR97" s="674"/>
      <c r="AS97" s="674"/>
      <c r="AT97" s="674"/>
      <c r="AU97" s="674"/>
      <c r="AV97" s="674"/>
      <c r="AW97" s="674"/>
      <c r="AX97" s="674"/>
      <c r="AY97" s="674"/>
      <c r="AZ97" s="674"/>
      <c r="BA97" s="674"/>
      <c r="BB97" s="674"/>
      <c r="BC97" s="674"/>
      <c r="BD97" s="674"/>
      <c r="BE97" s="674"/>
      <c r="BF97" s="674"/>
      <c r="BG97" s="674"/>
      <c r="BH97" s="674"/>
      <c r="BI97" s="674"/>
      <c r="BJ97" s="674"/>
      <c r="BK97" s="674"/>
      <c r="BL97" s="674"/>
      <c r="BM97" s="674"/>
      <c r="BN97" s="674"/>
      <c r="BO97" s="717"/>
      <c r="BP97" s="717"/>
      <c r="BQ97" s="717"/>
    </row>
    <row r="98" spans="1:69" ht="15" customHeight="1">
      <c r="A98" s="574"/>
      <c r="B98" s="692"/>
      <c r="C98" s="585" t="s">
        <v>1562</v>
      </c>
      <c r="D98" s="762">
        <v>2</v>
      </c>
      <c r="E98" s="762">
        <v>2</v>
      </c>
      <c r="F98" s="607">
        <f t="shared" si="3"/>
        <v>0</v>
      </c>
      <c r="G98" s="608" t="s">
        <v>2020</v>
      </c>
      <c r="H98" s="575"/>
      <c r="I98" s="715"/>
      <c r="J98" s="718">
        <v>1</v>
      </c>
      <c r="K98" s="718">
        <v>2</v>
      </c>
      <c r="L98" s="716"/>
      <c r="M98" s="674"/>
      <c r="N98" s="674"/>
      <c r="O98" s="674"/>
      <c r="P98" s="674"/>
      <c r="Q98" s="674"/>
      <c r="R98" s="674"/>
      <c r="S98" s="674"/>
      <c r="T98" s="674"/>
      <c r="U98" s="674"/>
      <c r="V98" s="674"/>
      <c r="W98" s="674"/>
      <c r="X98" s="674"/>
      <c r="Y98" s="674"/>
      <c r="Z98" s="674"/>
      <c r="AA98" s="674"/>
      <c r="AB98" s="674"/>
      <c r="AC98" s="674"/>
      <c r="AD98" s="674"/>
      <c r="AE98" s="674"/>
      <c r="AF98" s="674"/>
      <c r="AG98" s="674"/>
      <c r="AH98" s="674"/>
      <c r="AI98" s="674"/>
      <c r="AJ98" s="674"/>
      <c r="AK98" s="674"/>
      <c r="AL98" s="674"/>
      <c r="AM98" s="674"/>
      <c r="AN98" s="674"/>
      <c r="AO98" s="674"/>
      <c r="AP98" s="674"/>
      <c r="AQ98" s="674"/>
      <c r="AR98" s="674"/>
      <c r="AS98" s="674"/>
      <c r="AT98" s="674"/>
      <c r="AU98" s="674"/>
      <c r="AV98" s="674"/>
      <c r="AW98" s="674"/>
      <c r="AX98" s="674"/>
      <c r="AY98" s="674"/>
      <c r="AZ98" s="674"/>
      <c r="BA98" s="674"/>
      <c r="BB98" s="674"/>
      <c r="BC98" s="674"/>
      <c r="BD98" s="674"/>
      <c r="BE98" s="674"/>
      <c r="BF98" s="674"/>
      <c r="BG98" s="674"/>
      <c r="BH98" s="674"/>
      <c r="BI98" s="674"/>
      <c r="BJ98" s="674"/>
      <c r="BK98" s="674"/>
      <c r="BL98" s="674"/>
      <c r="BM98" s="674"/>
      <c r="BN98" s="674"/>
      <c r="BO98" s="717">
        <v>2</v>
      </c>
      <c r="BP98" s="717"/>
      <c r="BQ98" s="717"/>
    </row>
    <row r="99" spans="1:69" ht="15" customHeight="1">
      <c r="A99" s="574"/>
      <c r="B99" s="693"/>
      <c r="C99" s="591" t="s">
        <v>1824</v>
      </c>
      <c r="D99" s="751">
        <v>2</v>
      </c>
      <c r="E99" s="751">
        <v>2</v>
      </c>
      <c r="F99" s="536">
        <f t="shared" si="3"/>
        <v>0</v>
      </c>
      <c r="G99" s="596" t="s">
        <v>2020</v>
      </c>
      <c r="H99" s="575"/>
      <c r="I99" s="715"/>
      <c r="J99" s="718">
        <v>1</v>
      </c>
      <c r="K99" s="718">
        <v>2</v>
      </c>
      <c r="L99" s="716"/>
      <c r="M99" s="674"/>
      <c r="N99" s="674"/>
      <c r="O99" s="674"/>
      <c r="P99" s="674"/>
      <c r="Q99" s="674"/>
      <c r="R99" s="674"/>
      <c r="S99" s="674"/>
      <c r="T99" s="674"/>
      <c r="U99" s="674"/>
      <c r="V99" s="674"/>
      <c r="W99" s="674"/>
      <c r="X99" s="674"/>
      <c r="Y99" s="674"/>
      <c r="Z99" s="674"/>
      <c r="AA99" s="674"/>
      <c r="AB99" s="674"/>
      <c r="AC99" s="674"/>
      <c r="AD99" s="674"/>
      <c r="AE99" s="674"/>
      <c r="AF99" s="674"/>
      <c r="AG99" s="674"/>
      <c r="AH99" s="674"/>
      <c r="AI99" s="674"/>
      <c r="AJ99" s="674"/>
      <c r="AK99" s="674"/>
      <c r="AL99" s="674"/>
      <c r="AM99" s="674"/>
      <c r="AN99" s="674"/>
      <c r="AO99" s="674"/>
      <c r="AP99" s="674"/>
      <c r="AQ99" s="674"/>
      <c r="AR99" s="674"/>
      <c r="AS99" s="674"/>
      <c r="AT99" s="674"/>
      <c r="AU99" s="674"/>
      <c r="AV99" s="674"/>
      <c r="AW99" s="674"/>
      <c r="AX99" s="674"/>
      <c r="AY99" s="674"/>
      <c r="AZ99" s="674"/>
      <c r="BA99" s="674"/>
      <c r="BB99" s="674"/>
      <c r="BC99" s="674"/>
      <c r="BD99" s="674"/>
      <c r="BE99" s="674"/>
      <c r="BF99" s="674"/>
      <c r="BG99" s="674"/>
      <c r="BH99" s="674"/>
      <c r="BI99" s="674"/>
      <c r="BJ99" s="674"/>
      <c r="BK99" s="674"/>
      <c r="BL99" s="674"/>
      <c r="BM99" s="674"/>
      <c r="BN99" s="674"/>
      <c r="BO99" s="717">
        <v>2</v>
      </c>
      <c r="BP99" s="717"/>
      <c r="BQ99" s="717"/>
    </row>
    <row r="100" spans="1:69" ht="15.75" customHeight="1">
      <c r="A100" s="574"/>
      <c r="B100" s="694"/>
      <c r="C100" s="628" t="s">
        <v>1980</v>
      </c>
      <c r="D100" s="751">
        <v>1</v>
      </c>
      <c r="E100" s="751">
        <v>1</v>
      </c>
      <c r="F100" s="536">
        <f t="shared" si="3"/>
        <v>0</v>
      </c>
      <c r="G100" s="615" t="s">
        <v>2021</v>
      </c>
      <c r="H100" s="575"/>
      <c r="I100" s="715"/>
      <c r="J100" s="674">
        <v>0</v>
      </c>
      <c r="K100" s="674">
        <v>0</v>
      </c>
      <c r="L100" s="674">
        <v>0</v>
      </c>
      <c r="M100" s="674">
        <v>0</v>
      </c>
      <c r="N100" s="674">
        <v>0</v>
      </c>
      <c r="O100" s="674">
        <v>0</v>
      </c>
      <c r="P100" s="674">
        <v>0</v>
      </c>
      <c r="Q100" s="674">
        <v>0</v>
      </c>
      <c r="R100" s="674">
        <v>0</v>
      </c>
      <c r="S100" s="674">
        <v>0</v>
      </c>
      <c r="T100" s="674"/>
      <c r="U100" s="674"/>
      <c r="V100" s="674"/>
      <c r="W100" s="674"/>
      <c r="X100" s="674"/>
      <c r="Y100" s="674"/>
      <c r="Z100" s="674"/>
      <c r="AA100" s="674"/>
      <c r="AB100" s="674"/>
      <c r="AC100" s="674"/>
      <c r="AD100" s="674"/>
      <c r="AE100" s="674"/>
      <c r="AF100" s="674"/>
      <c r="AG100" s="674"/>
      <c r="AH100" s="674"/>
      <c r="AI100" s="674"/>
      <c r="AJ100" s="674"/>
      <c r="AK100" s="674"/>
      <c r="AL100" s="674"/>
      <c r="AM100" s="674"/>
      <c r="AN100" s="674"/>
      <c r="AO100" s="674"/>
      <c r="AP100" s="674"/>
      <c r="AQ100" s="674"/>
      <c r="AR100" s="674"/>
      <c r="AS100" s="674"/>
      <c r="AT100" s="674"/>
      <c r="AU100" s="674"/>
      <c r="AV100" s="674"/>
      <c r="AW100" s="674"/>
      <c r="AX100" s="674"/>
      <c r="AY100" s="674"/>
      <c r="AZ100" s="674"/>
      <c r="BA100" s="674"/>
      <c r="BB100" s="674"/>
      <c r="BC100" s="674"/>
      <c r="BD100" s="674"/>
      <c r="BE100" s="674"/>
      <c r="BF100" s="674"/>
      <c r="BG100" s="674"/>
      <c r="BH100" s="674"/>
      <c r="BI100" s="674"/>
      <c r="BJ100" s="674"/>
      <c r="BK100" s="674"/>
      <c r="BL100" s="674"/>
      <c r="BM100" s="674"/>
      <c r="BN100" s="674"/>
      <c r="BO100" s="717">
        <v>8</v>
      </c>
      <c r="BP100" s="717">
        <v>2</v>
      </c>
      <c r="BQ100" s="717"/>
    </row>
    <row r="101" spans="1:69" ht="15.75" customHeight="1">
      <c r="A101" s="574"/>
      <c r="B101" s="694"/>
      <c r="C101" s="628" t="s">
        <v>1932</v>
      </c>
      <c r="D101" s="751">
        <v>2</v>
      </c>
      <c r="E101" s="751"/>
      <c r="F101" s="536">
        <f t="shared" si="3"/>
        <v>-2</v>
      </c>
      <c r="G101" s="615"/>
      <c r="H101" s="575"/>
      <c r="I101" s="715"/>
      <c r="J101" s="674"/>
      <c r="K101" s="674"/>
      <c r="L101" s="716"/>
      <c r="M101" s="674"/>
      <c r="N101" s="674"/>
      <c r="O101" s="674"/>
      <c r="P101" s="674"/>
      <c r="Q101" s="674"/>
      <c r="R101" s="674"/>
      <c r="S101" s="674"/>
      <c r="T101" s="674"/>
      <c r="U101" s="674"/>
      <c r="V101" s="674"/>
      <c r="W101" s="674"/>
      <c r="X101" s="674"/>
      <c r="Y101" s="674"/>
      <c r="Z101" s="674"/>
      <c r="AA101" s="674"/>
      <c r="AB101" s="674"/>
      <c r="AC101" s="674"/>
      <c r="AD101" s="674"/>
      <c r="AE101" s="674"/>
      <c r="AF101" s="674"/>
      <c r="AG101" s="674"/>
      <c r="AH101" s="674"/>
      <c r="AI101" s="674"/>
      <c r="AJ101" s="674"/>
      <c r="AK101" s="674"/>
      <c r="AL101" s="674"/>
      <c r="AM101" s="674"/>
      <c r="AN101" s="674"/>
      <c r="AO101" s="674"/>
      <c r="AP101" s="674"/>
      <c r="AQ101" s="674"/>
      <c r="AR101" s="674"/>
      <c r="AS101" s="674"/>
      <c r="AT101" s="674"/>
      <c r="AU101" s="674"/>
      <c r="AV101" s="674"/>
      <c r="AW101" s="674"/>
      <c r="AX101" s="674"/>
      <c r="AY101" s="674"/>
      <c r="AZ101" s="674"/>
      <c r="BA101" s="674"/>
      <c r="BB101" s="674"/>
      <c r="BC101" s="674"/>
      <c r="BD101" s="674"/>
      <c r="BE101" s="674"/>
      <c r="BF101" s="674"/>
      <c r="BG101" s="674"/>
      <c r="BH101" s="674"/>
      <c r="BI101" s="674"/>
      <c r="BJ101" s="674"/>
      <c r="BK101" s="674"/>
      <c r="BL101" s="674"/>
      <c r="BM101" s="674"/>
      <c r="BN101" s="674"/>
      <c r="BO101" s="717"/>
      <c r="BP101" s="717"/>
      <c r="BQ101" s="717"/>
    </row>
    <row r="102" spans="1:69" ht="16.5">
      <c r="A102" s="574"/>
      <c r="B102" s="693"/>
      <c r="C102" s="614" t="s">
        <v>1236</v>
      </c>
      <c r="D102" s="751">
        <v>1</v>
      </c>
      <c r="E102" s="751">
        <v>1</v>
      </c>
      <c r="F102" s="536">
        <f t="shared" si="3"/>
        <v>0</v>
      </c>
      <c r="G102" s="537"/>
      <c r="H102" s="575"/>
      <c r="I102" s="715"/>
      <c r="J102" s="674"/>
      <c r="K102" s="674"/>
      <c r="L102" s="716"/>
      <c r="M102" s="674"/>
      <c r="N102" s="674"/>
      <c r="O102" s="674"/>
      <c r="P102" s="674"/>
      <c r="Q102" s="674"/>
      <c r="R102" s="674"/>
      <c r="S102" s="674"/>
      <c r="T102" s="674"/>
      <c r="U102" s="674"/>
      <c r="V102" s="674"/>
      <c r="W102" s="674"/>
      <c r="X102" s="674"/>
      <c r="Y102" s="674"/>
      <c r="Z102" s="674"/>
      <c r="AA102" s="674"/>
      <c r="AB102" s="674"/>
      <c r="AC102" s="674"/>
      <c r="AD102" s="674"/>
      <c r="AE102" s="674"/>
      <c r="AF102" s="674"/>
      <c r="AG102" s="674"/>
      <c r="AH102" s="674"/>
      <c r="AI102" s="674"/>
      <c r="AJ102" s="674"/>
      <c r="AK102" s="674"/>
      <c r="AL102" s="674"/>
      <c r="AM102" s="674"/>
      <c r="AN102" s="674"/>
      <c r="AO102" s="674"/>
      <c r="AP102" s="674"/>
      <c r="AQ102" s="674"/>
      <c r="AR102" s="674"/>
      <c r="AS102" s="674"/>
      <c r="AT102" s="674"/>
      <c r="AU102" s="674"/>
      <c r="AV102" s="674"/>
      <c r="AW102" s="674"/>
      <c r="AX102" s="674"/>
      <c r="AY102" s="674"/>
      <c r="AZ102" s="674"/>
      <c r="BA102" s="674"/>
      <c r="BB102" s="674"/>
      <c r="BC102" s="674"/>
      <c r="BD102" s="674"/>
      <c r="BE102" s="674"/>
      <c r="BF102" s="674"/>
      <c r="BG102" s="674"/>
      <c r="BH102" s="674"/>
      <c r="BI102" s="674"/>
      <c r="BJ102" s="674"/>
      <c r="BK102" s="674"/>
      <c r="BL102" s="674"/>
      <c r="BM102" s="674"/>
      <c r="BN102" s="674"/>
      <c r="BO102" s="717"/>
      <c r="BP102" s="717"/>
      <c r="BQ102" s="717"/>
    </row>
    <row r="103" spans="1:69" ht="15" customHeight="1">
      <c r="A103" s="574"/>
      <c r="B103" s="693"/>
      <c r="C103" s="614" t="s">
        <v>1379</v>
      </c>
      <c r="D103" s="751">
        <v>1</v>
      </c>
      <c r="E103" s="751">
        <v>1</v>
      </c>
      <c r="F103" s="536">
        <f t="shared" si="3"/>
        <v>0</v>
      </c>
      <c r="G103" s="537"/>
      <c r="H103" s="575"/>
      <c r="I103" s="715"/>
      <c r="J103" s="674"/>
      <c r="K103" s="674"/>
      <c r="L103" s="716"/>
      <c r="M103" s="674"/>
      <c r="N103" s="674"/>
      <c r="O103" s="674"/>
      <c r="P103" s="674"/>
      <c r="Q103" s="674"/>
      <c r="R103" s="674"/>
      <c r="S103" s="674"/>
      <c r="T103" s="674"/>
      <c r="U103" s="674"/>
      <c r="V103" s="674"/>
      <c r="W103" s="674"/>
      <c r="X103" s="674"/>
      <c r="Y103" s="674"/>
      <c r="Z103" s="674"/>
      <c r="AA103" s="674"/>
      <c r="AB103" s="674"/>
      <c r="AC103" s="674"/>
      <c r="AD103" s="674"/>
      <c r="AE103" s="674"/>
      <c r="AF103" s="674"/>
      <c r="AG103" s="674"/>
      <c r="AH103" s="674"/>
      <c r="AI103" s="674"/>
      <c r="AJ103" s="674"/>
      <c r="AK103" s="674"/>
      <c r="AL103" s="674"/>
      <c r="AM103" s="674"/>
      <c r="AN103" s="674"/>
      <c r="AO103" s="674"/>
      <c r="AP103" s="674"/>
      <c r="AQ103" s="674"/>
      <c r="AR103" s="674"/>
      <c r="AS103" s="674"/>
      <c r="AT103" s="674"/>
      <c r="AU103" s="674"/>
      <c r="AV103" s="674"/>
      <c r="AW103" s="674"/>
      <c r="AX103" s="674"/>
      <c r="AY103" s="674"/>
      <c r="AZ103" s="674"/>
      <c r="BA103" s="674"/>
      <c r="BB103" s="674"/>
      <c r="BC103" s="674"/>
      <c r="BD103" s="674"/>
      <c r="BE103" s="674"/>
      <c r="BF103" s="674"/>
      <c r="BG103" s="674"/>
      <c r="BH103" s="674"/>
      <c r="BI103" s="674"/>
      <c r="BJ103" s="674"/>
      <c r="BK103" s="674"/>
      <c r="BL103" s="674"/>
      <c r="BM103" s="674"/>
      <c r="BN103" s="674"/>
      <c r="BO103" s="717"/>
      <c r="BP103" s="717"/>
      <c r="BQ103" s="717"/>
    </row>
    <row r="104" spans="1:69" ht="15" customHeight="1">
      <c r="A104" s="574"/>
      <c r="B104" s="693" t="s">
        <v>862</v>
      </c>
      <c r="C104" s="614" t="s">
        <v>1238</v>
      </c>
      <c r="D104" s="751">
        <v>1</v>
      </c>
      <c r="E104" s="751">
        <v>1</v>
      </c>
      <c r="F104" s="536">
        <f t="shared" si="3"/>
        <v>0</v>
      </c>
      <c r="G104" s="537"/>
      <c r="H104" s="575"/>
      <c r="I104" s="715"/>
      <c r="J104" s="674"/>
      <c r="K104" s="674"/>
      <c r="L104" s="716"/>
      <c r="M104" s="674"/>
      <c r="N104" s="674"/>
      <c r="O104" s="674"/>
      <c r="P104" s="674"/>
      <c r="Q104" s="674"/>
      <c r="R104" s="674"/>
      <c r="S104" s="674"/>
      <c r="T104" s="674"/>
      <c r="U104" s="674"/>
      <c r="V104" s="674"/>
      <c r="W104" s="674"/>
      <c r="X104" s="674"/>
      <c r="Y104" s="674"/>
      <c r="Z104" s="674"/>
      <c r="AA104" s="674"/>
      <c r="AB104" s="674"/>
      <c r="AC104" s="674"/>
      <c r="AD104" s="674"/>
      <c r="AE104" s="674"/>
      <c r="AF104" s="674"/>
      <c r="AG104" s="674"/>
      <c r="AH104" s="674"/>
      <c r="AI104" s="674"/>
      <c r="AJ104" s="674"/>
      <c r="AK104" s="674"/>
      <c r="AL104" s="674"/>
      <c r="AM104" s="674"/>
      <c r="AN104" s="674"/>
      <c r="AO104" s="674"/>
      <c r="AP104" s="674"/>
      <c r="AQ104" s="674"/>
      <c r="AR104" s="674"/>
      <c r="AS104" s="674"/>
      <c r="AT104" s="674"/>
      <c r="AU104" s="674"/>
      <c r="AV104" s="674"/>
      <c r="AW104" s="674"/>
      <c r="AX104" s="674"/>
      <c r="AY104" s="674"/>
      <c r="AZ104" s="674"/>
      <c r="BA104" s="674"/>
      <c r="BB104" s="674"/>
      <c r="BC104" s="674"/>
      <c r="BD104" s="674"/>
      <c r="BE104" s="674"/>
      <c r="BF104" s="674"/>
      <c r="BG104" s="674"/>
      <c r="BH104" s="674"/>
      <c r="BI104" s="674"/>
      <c r="BJ104" s="674"/>
      <c r="BK104" s="674"/>
      <c r="BL104" s="674"/>
      <c r="BM104" s="674"/>
      <c r="BN104" s="674"/>
      <c r="BO104" s="717"/>
      <c r="BP104" s="717"/>
      <c r="BQ104" s="717"/>
    </row>
    <row r="105" spans="1:69" ht="15" customHeight="1">
      <c r="A105" s="574"/>
      <c r="B105" s="693"/>
      <c r="C105" s="629" t="s">
        <v>1564</v>
      </c>
      <c r="D105" s="763">
        <v>1</v>
      </c>
      <c r="E105" s="763">
        <v>1</v>
      </c>
      <c r="F105" s="610">
        <f t="shared" si="3"/>
        <v>0</v>
      </c>
      <c r="G105" s="600"/>
      <c r="H105" s="575"/>
      <c r="I105" s="715"/>
      <c r="J105" s="718">
        <v>143</v>
      </c>
      <c r="K105" s="674"/>
      <c r="L105" s="716"/>
      <c r="M105" s="674"/>
      <c r="N105" s="674"/>
      <c r="O105" s="674"/>
      <c r="P105" s="674"/>
      <c r="Q105" s="674"/>
      <c r="R105" s="674"/>
      <c r="S105" s="674"/>
      <c r="T105" s="674"/>
      <c r="U105" s="674"/>
      <c r="V105" s="674"/>
      <c r="W105" s="674"/>
      <c r="X105" s="674"/>
      <c r="Y105" s="674"/>
      <c r="Z105" s="674"/>
      <c r="AA105" s="674"/>
      <c r="AB105" s="674"/>
      <c r="AC105" s="674"/>
      <c r="AD105" s="674"/>
      <c r="AE105" s="674"/>
      <c r="AF105" s="674"/>
      <c r="AG105" s="674"/>
      <c r="AH105" s="674"/>
      <c r="AI105" s="674"/>
      <c r="AJ105" s="674"/>
      <c r="AK105" s="674"/>
      <c r="AL105" s="674"/>
      <c r="AM105" s="674"/>
      <c r="AN105" s="674"/>
      <c r="AO105" s="674"/>
      <c r="AP105" s="674"/>
      <c r="AQ105" s="674"/>
      <c r="AR105" s="674"/>
      <c r="AS105" s="674"/>
      <c r="AT105" s="674"/>
      <c r="AU105" s="674"/>
      <c r="AV105" s="674"/>
      <c r="AW105" s="674"/>
      <c r="AX105" s="674"/>
      <c r="AY105" s="674"/>
      <c r="AZ105" s="674"/>
      <c r="BA105" s="674"/>
      <c r="BB105" s="674"/>
      <c r="BC105" s="674"/>
      <c r="BD105" s="674"/>
      <c r="BE105" s="674"/>
      <c r="BF105" s="674"/>
      <c r="BG105" s="674"/>
      <c r="BH105" s="674"/>
      <c r="BI105" s="674"/>
      <c r="BJ105" s="674"/>
      <c r="BK105" s="674"/>
      <c r="BL105" s="674"/>
      <c r="BM105" s="674"/>
      <c r="BN105" s="674"/>
      <c r="BO105" s="717"/>
      <c r="BP105" s="717"/>
      <c r="BQ105" s="717"/>
    </row>
    <row r="106" spans="1:69" ht="15" customHeight="1">
      <c r="A106" s="574"/>
      <c r="B106" s="693"/>
      <c r="C106" s="630" t="s">
        <v>2022</v>
      </c>
      <c r="D106" s="755">
        <v>1</v>
      </c>
      <c r="E106" s="755">
        <v>1</v>
      </c>
      <c r="F106" s="631">
        <f t="shared" si="3"/>
        <v>0</v>
      </c>
      <c r="G106" s="537" t="s">
        <v>2023</v>
      </c>
      <c r="H106" s="575"/>
      <c r="I106" s="715"/>
      <c r="J106" s="674">
        <v>0</v>
      </c>
      <c r="K106" s="674"/>
      <c r="L106" s="716"/>
      <c r="M106" s="674"/>
      <c r="N106" s="674"/>
      <c r="O106" s="674"/>
      <c r="P106" s="674"/>
      <c r="Q106" s="674"/>
      <c r="R106" s="674"/>
      <c r="S106" s="674"/>
      <c r="T106" s="674"/>
      <c r="U106" s="674"/>
      <c r="V106" s="674"/>
      <c r="W106" s="674"/>
      <c r="X106" s="674"/>
      <c r="Y106" s="674"/>
      <c r="Z106" s="674"/>
      <c r="AA106" s="674"/>
      <c r="AB106" s="674"/>
      <c r="AC106" s="674"/>
      <c r="AD106" s="674"/>
      <c r="AE106" s="674"/>
      <c r="AF106" s="674"/>
      <c r="AG106" s="674"/>
      <c r="AH106" s="674"/>
      <c r="AI106" s="674"/>
      <c r="AJ106" s="674"/>
      <c r="AK106" s="674"/>
      <c r="AL106" s="674"/>
      <c r="AM106" s="674"/>
      <c r="AN106" s="674"/>
      <c r="AO106" s="674"/>
      <c r="AP106" s="674"/>
      <c r="AQ106" s="674"/>
      <c r="AR106" s="674"/>
      <c r="AS106" s="674"/>
      <c r="AT106" s="674"/>
      <c r="AU106" s="674"/>
      <c r="AV106" s="674"/>
      <c r="AW106" s="674"/>
      <c r="AX106" s="674"/>
      <c r="AY106" s="674"/>
      <c r="AZ106" s="674"/>
      <c r="BA106" s="674"/>
      <c r="BB106" s="674"/>
      <c r="BC106" s="674"/>
      <c r="BD106" s="674"/>
      <c r="BE106" s="674"/>
      <c r="BF106" s="674"/>
      <c r="BG106" s="674"/>
      <c r="BH106" s="674"/>
      <c r="BI106" s="674"/>
      <c r="BJ106" s="674"/>
      <c r="BK106" s="674"/>
      <c r="BL106" s="674"/>
      <c r="BM106" s="674"/>
      <c r="BN106" s="674"/>
      <c r="BO106" s="717">
        <v>1</v>
      </c>
      <c r="BP106" s="717"/>
      <c r="BQ106" s="717"/>
    </row>
    <row r="107" spans="1:69" ht="15" customHeight="1">
      <c r="A107" s="574"/>
      <c r="B107" s="693"/>
      <c r="C107" s="630" t="s">
        <v>2024</v>
      </c>
      <c r="D107" s="755">
        <v>1</v>
      </c>
      <c r="E107" s="755">
        <v>1</v>
      </c>
      <c r="F107" s="631">
        <f t="shared" si="3"/>
        <v>0</v>
      </c>
      <c r="G107" s="537" t="s">
        <v>2025</v>
      </c>
      <c r="H107" s="575"/>
      <c r="I107" s="715"/>
      <c r="J107" s="674">
        <v>0</v>
      </c>
      <c r="K107" s="674"/>
      <c r="L107" s="716"/>
      <c r="M107" s="674"/>
      <c r="N107" s="674"/>
      <c r="O107" s="674"/>
      <c r="P107" s="674"/>
      <c r="Q107" s="674"/>
      <c r="R107" s="674"/>
      <c r="S107" s="674"/>
      <c r="T107" s="674"/>
      <c r="U107" s="674"/>
      <c r="V107" s="674"/>
      <c r="W107" s="674"/>
      <c r="X107" s="674"/>
      <c r="Y107" s="674"/>
      <c r="Z107" s="674"/>
      <c r="AA107" s="674"/>
      <c r="AB107" s="674"/>
      <c r="AC107" s="674"/>
      <c r="AD107" s="674"/>
      <c r="AE107" s="674"/>
      <c r="AF107" s="674"/>
      <c r="AG107" s="674"/>
      <c r="AH107" s="674"/>
      <c r="AI107" s="674"/>
      <c r="AJ107" s="674"/>
      <c r="AK107" s="674"/>
      <c r="AL107" s="674"/>
      <c r="AM107" s="674"/>
      <c r="AN107" s="674"/>
      <c r="AO107" s="674"/>
      <c r="AP107" s="674"/>
      <c r="AQ107" s="674"/>
      <c r="AR107" s="674"/>
      <c r="AS107" s="674"/>
      <c r="AT107" s="674"/>
      <c r="AU107" s="674"/>
      <c r="AV107" s="674"/>
      <c r="AW107" s="674"/>
      <c r="AX107" s="674"/>
      <c r="AY107" s="674"/>
      <c r="AZ107" s="674"/>
      <c r="BA107" s="674"/>
      <c r="BB107" s="674"/>
      <c r="BC107" s="674"/>
      <c r="BD107" s="674"/>
      <c r="BE107" s="674"/>
      <c r="BF107" s="674"/>
      <c r="BG107" s="674"/>
      <c r="BH107" s="674"/>
      <c r="BI107" s="674"/>
      <c r="BJ107" s="674"/>
      <c r="BK107" s="674"/>
      <c r="BL107" s="674"/>
      <c r="BM107" s="674"/>
      <c r="BN107" s="674"/>
      <c r="BO107" s="717">
        <v>1</v>
      </c>
      <c r="BP107" s="717"/>
      <c r="BQ107" s="717"/>
    </row>
    <row r="108" spans="1:69" ht="15" customHeight="1">
      <c r="A108" s="574"/>
      <c r="B108" s="693"/>
      <c r="C108" s="614" t="s">
        <v>1933</v>
      </c>
      <c r="D108" s="755">
        <v>5</v>
      </c>
      <c r="E108" s="755">
        <v>5</v>
      </c>
      <c r="F108" s="631">
        <f t="shared" si="3"/>
        <v>0</v>
      </c>
      <c r="G108" s="537"/>
      <c r="H108" s="575"/>
      <c r="I108" s="715"/>
      <c r="J108" s="674">
        <v>1</v>
      </c>
      <c r="K108" s="674">
        <v>2</v>
      </c>
      <c r="L108" s="674">
        <v>3</v>
      </c>
      <c r="M108" s="674">
        <v>4</v>
      </c>
      <c r="N108" s="674">
        <v>5</v>
      </c>
      <c r="O108" s="674"/>
      <c r="P108" s="674"/>
      <c r="Q108" s="674"/>
      <c r="R108" s="674"/>
      <c r="S108" s="674"/>
      <c r="T108" s="674"/>
      <c r="U108" s="674"/>
      <c r="V108" s="674"/>
      <c r="W108" s="674"/>
      <c r="X108" s="674"/>
      <c r="Y108" s="674"/>
      <c r="Z108" s="674"/>
      <c r="AA108" s="674"/>
      <c r="AB108" s="674"/>
      <c r="AC108" s="674"/>
      <c r="AD108" s="674"/>
      <c r="AE108" s="674"/>
      <c r="AF108" s="674"/>
      <c r="AG108" s="674"/>
      <c r="AH108" s="674"/>
      <c r="AI108" s="674"/>
      <c r="AJ108" s="674"/>
      <c r="AK108" s="674"/>
      <c r="AL108" s="674"/>
      <c r="AM108" s="674"/>
      <c r="AN108" s="674"/>
      <c r="AO108" s="674"/>
      <c r="AP108" s="674"/>
      <c r="AQ108" s="674"/>
      <c r="AR108" s="674"/>
      <c r="AS108" s="674"/>
      <c r="AT108" s="674"/>
      <c r="AU108" s="674"/>
      <c r="AV108" s="674"/>
      <c r="AW108" s="674"/>
      <c r="AX108" s="674"/>
      <c r="AY108" s="674"/>
      <c r="AZ108" s="674"/>
      <c r="BA108" s="674"/>
      <c r="BB108" s="674"/>
      <c r="BC108" s="674"/>
      <c r="BD108" s="674"/>
      <c r="BE108" s="674"/>
      <c r="BF108" s="674"/>
      <c r="BG108" s="674"/>
      <c r="BH108" s="674"/>
      <c r="BI108" s="674"/>
      <c r="BJ108" s="674"/>
      <c r="BK108" s="674"/>
      <c r="BL108" s="674"/>
      <c r="BM108" s="674"/>
      <c r="BN108" s="674"/>
      <c r="BO108" s="717"/>
      <c r="BP108" s="717"/>
      <c r="BQ108" s="717"/>
    </row>
    <row r="109" spans="1:69" ht="15" customHeight="1">
      <c r="A109" s="574"/>
      <c r="B109" s="707"/>
      <c r="C109" s="632" t="s">
        <v>864</v>
      </c>
      <c r="D109" s="768">
        <v>2</v>
      </c>
      <c r="E109" s="768">
        <v>2</v>
      </c>
      <c r="F109" s="634">
        <f t="shared" si="3"/>
        <v>0</v>
      </c>
      <c r="G109" s="635" t="s">
        <v>2026</v>
      </c>
      <c r="H109" s="575"/>
      <c r="I109" s="715"/>
      <c r="J109" s="674"/>
      <c r="K109" s="674"/>
      <c r="L109" s="716"/>
      <c r="M109" s="674"/>
      <c r="N109" s="674"/>
      <c r="O109" s="674"/>
      <c r="P109" s="674"/>
      <c r="Q109" s="674"/>
      <c r="R109" s="674"/>
      <c r="S109" s="674"/>
      <c r="T109" s="674"/>
      <c r="U109" s="674"/>
      <c r="V109" s="674"/>
      <c r="W109" s="674"/>
      <c r="X109" s="674"/>
      <c r="Y109" s="674"/>
      <c r="Z109" s="674"/>
      <c r="AA109" s="674"/>
      <c r="AB109" s="674"/>
      <c r="AC109" s="674"/>
      <c r="AD109" s="674"/>
      <c r="AE109" s="674"/>
      <c r="AF109" s="674"/>
      <c r="AG109" s="674"/>
      <c r="AH109" s="674"/>
      <c r="AI109" s="674"/>
      <c r="AJ109" s="674"/>
      <c r="AK109" s="674"/>
      <c r="AL109" s="674"/>
      <c r="AM109" s="674"/>
      <c r="AN109" s="674"/>
      <c r="AO109" s="674"/>
      <c r="AP109" s="674"/>
      <c r="AQ109" s="674"/>
      <c r="AR109" s="674"/>
      <c r="AS109" s="674"/>
      <c r="AT109" s="674"/>
      <c r="AU109" s="674"/>
      <c r="AV109" s="674"/>
      <c r="AW109" s="674"/>
      <c r="AX109" s="674"/>
      <c r="AY109" s="674"/>
      <c r="AZ109" s="674"/>
      <c r="BA109" s="674"/>
      <c r="BB109" s="674"/>
      <c r="BC109" s="674"/>
      <c r="BD109" s="674"/>
      <c r="BE109" s="674"/>
      <c r="BF109" s="674"/>
      <c r="BG109" s="674"/>
      <c r="BH109" s="674"/>
      <c r="BI109" s="674"/>
      <c r="BJ109" s="674"/>
      <c r="BK109" s="674"/>
      <c r="BL109" s="674"/>
      <c r="BM109" s="674"/>
      <c r="BN109" s="674"/>
      <c r="BO109" s="717"/>
      <c r="BP109" s="717"/>
      <c r="BQ109" s="717"/>
    </row>
    <row r="110" spans="1:69" ht="15" customHeight="1">
      <c r="A110" s="574"/>
      <c r="B110" s="702"/>
      <c r="C110" s="636" t="s">
        <v>1239</v>
      </c>
      <c r="D110" s="759">
        <v>2</v>
      </c>
      <c r="E110" s="759">
        <v>3</v>
      </c>
      <c r="F110" s="638">
        <f t="shared" si="3"/>
        <v>1</v>
      </c>
      <c r="G110" s="596"/>
      <c r="H110" s="575"/>
      <c r="I110" s="715"/>
      <c r="J110" s="674">
        <v>1</v>
      </c>
      <c r="K110" s="674">
        <v>2</v>
      </c>
      <c r="L110" s="674">
        <v>3</v>
      </c>
      <c r="M110" s="727"/>
      <c r="N110" s="674"/>
      <c r="O110" s="674"/>
      <c r="P110" s="674"/>
      <c r="Q110" s="674"/>
      <c r="R110" s="674"/>
      <c r="S110" s="674"/>
      <c r="T110" s="674"/>
      <c r="U110" s="674"/>
      <c r="V110" s="674"/>
      <c r="W110" s="674"/>
      <c r="X110" s="674"/>
      <c r="Y110" s="674"/>
      <c r="Z110" s="674"/>
      <c r="AA110" s="674"/>
      <c r="AB110" s="674"/>
      <c r="AC110" s="674"/>
      <c r="AD110" s="674"/>
      <c r="AE110" s="674"/>
      <c r="AF110" s="674"/>
      <c r="AG110" s="674"/>
      <c r="AH110" s="674"/>
      <c r="AI110" s="674"/>
      <c r="AJ110" s="674"/>
      <c r="AK110" s="674"/>
      <c r="AL110" s="674"/>
      <c r="AM110" s="674"/>
      <c r="AN110" s="674"/>
      <c r="AO110" s="674"/>
      <c r="AP110" s="674"/>
      <c r="AQ110" s="674"/>
      <c r="AR110" s="674"/>
      <c r="AS110" s="674"/>
      <c r="AT110" s="674"/>
      <c r="AU110" s="674"/>
      <c r="AV110" s="674"/>
      <c r="AW110" s="674"/>
      <c r="AX110" s="674"/>
      <c r="AY110" s="674"/>
      <c r="AZ110" s="674"/>
      <c r="BA110" s="674"/>
      <c r="BB110" s="674"/>
      <c r="BC110" s="674"/>
      <c r="BD110" s="674"/>
      <c r="BE110" s="674"/>
      <c r="BF110" s="674"/>
      <c r="BG110" s="674"/>
      <c r="BH110" s="674"/>
      <c r="BI110" s="674"/>
      <c r="BJ110" s="674"/>
      <c r="BK110" s="674"/>
      <c r="BL110" s="674"/>
      <c r="BM110" s="674"/>
      <c r="BN110" s="674"/>
      <c r="BO110" s="717">
        <v>2</v>
      </c>
      <c r="BP110" s="717"/>
      <c r="BQ110" s="717"/>
    </row>
    <row r="111" spans="1:69" ht="15" customHeight="1">
      <c r="A111" s="574"/>
      <c r="B111" s="702"/>
      <c r="C111" s="593" t="s">
        <v>1240</v>
      </c>
      <c r="D111" s="755">
        <v>7</v>
      </c>
      <c r="E111" s="755">
        <v>6</v>
      </c>
      <c r="F111" s="631">
        <f t="shared" si="3"/>
        <v>-1</v>
      </c>
      <c r="G111" s="615" t="s">
        <v>2027</v>
      </c>
      <c r="H111" s="575"/>
      <c r="I111" s="715"/>
      <c r="J111" s="674">
        <v>4</v>
      </c>
      <c r="K111" s="674">
        <v>5</v>
      </c>
      <c r="L111" s="674">
        <v>6</v>
      </c>
      <c r="M111" s="727">
        <v>7</v>
      </c>
      <c r="N111" s="674">
        <v>8</v>
      </c>
      <c r="O111" s="674"/>
      <c r="P111" s="674"/>
      <c r="Q111" s="674"/>
      <c r="R111" s="674"/>
      <c r="S111" s="674"/>
      <c r="T111" s="674"/>
      <c r="U111" s="674"/>
      <c r="V111" s="674"/>
      <c r="W111" s="674"/>
      <c r="X111" s="674"/>
      <c r="Y111" s="674"/>
      <c r="Z111" s="674"/>
      <c r="AA111" s="674"/>
      <c r="AB111" s="674"/>
      <c r="AC111" s="674"/>
      <c r="AD111" s="674"/>
      <c r="AE111" s="674"/>
      <c r="AF111" s="674"/>
      <c r="AG111" s="674"/>
      <c r="AH111" s="674"/>
      <c r="AI111" s="674"/>
      <c r="AJ111" s="674"/>
      <c r="AK111" s="674"/>
      <c r="AL111" s="674"/>
      <c r="AM111" s="674"/>
      <c r="AN111" s="674"/>
      <c r="AO111" s="674"/>
      <c r="AP111" s="674"/>
      <c r="AQ111" s="674"/>
      <c r="AR111" s="674"/>
      <c r="AS111" s="674"/>
      <c r="AT111" s="674"/>
      <c r="AU111" s="674"/>
      <c r="AV111" s="674"/>
      <c r="AW111" s="674"/>
      <c r="AX111" s="674"/>
      <c r="AY111" s="674"/>
      <c r="AZ111" s="674"/>
      <c r="BA111" s="674"/>
      <c r="BB111" s="674"/>
      <c r="BC111" s="674"/>
      <c r="BD111" s="674"/>
      <c r="BE111" s="674"/>
      <c r="BF111" s="674"/>
      <c r="BG111" s="674"/>
      <c r="BH111" s="674"/>
      <c r="BI111" s="674"/>
      <c r="BJ111" s="674"/>
      <c r="BK111" s="674"/>
      <c r="BL111" s="674"/>
      <c r="BM111" s="674"/>
      <c r="BN111" s="674"/>
      <c r="BO111" s="717">
        <v>7</v>
      </c>
      <c r="BP111" s="717"/>
      <c r="BQ111" s="717"/>
    </row>
    <row r="112" spans="1:69" ht="15" customHeight="1">
      <c r="A112" s="574"/>
      <c r="B112" s="702"/>
      <c r="C112" s="593" t="s">
        <v>1751</v>
      </c>
      <c r="D112" s="755">
        <v>1</v>
      </c>
      <c r="E112" s="755">
        <v>1</v>
      </c>
      <c r="F112" s="631">
        <f t="shared" si="3"/>
        <v>0</v>
      </c>
      <c r="G112" s="615"/>
      <c r="H112" s="575"/>
      <c r="I112" s="715"/>
      <c r="J112" s="674">
        <v>9</v>
      </c>
      <c r="K112" s="674"/>
      <c r="L112" s="674"/>
      <c r="M112" s="727"/>
      <c r="N112" s="674"/>
      <c r="O112" s="674"/>
      <c r="P112" s="674"/>
      <c r="Q112" s="674"/>
      <c r="R112" s="674"/>
      <c r="S112" s="674"/>
      <c r="T112" s="674"/>
      <c r="U112" s="674"/>
      <c r="V112" s="674"/>
      <c r="W112" s="674"/>
      <c r="X112" s="674"/>
      <c r="Y112" s="674"/>
      <c r="Z112" s="674"/>
      <c r="AA112" s="674"/>
      <c r="AB112" s="674"/>
      <c r="AC112" s="674"/>
      <c r="AD112" s="674"/>
      <c r="AE112" s="674"/>
      <c r="AF112" s="674"/>
      <c r="AG112" s="674"/>
      <c r="AH112" s="674"/>
      <c r="AI112" s="674"/>
      <c r="AJ112" s="674"/>
      <c r="AK112" s="674"/>
      <c r="AL112" s="674"/>
      <c r="AM112" s="674"/>
      <c r="AN112" s="674"/>
      <c r="AO112" s="674"/>
      <c r="AP112" s="674"/>
      <c r="AQ112" s="674"/>
      <c r="AR112" s="674"/>
      <c r="AS112" s="674"/>
      <c r="AT112" s="674"/>
      <c r="AU112" s="674"/>
      <c r="AV112" s="674"/>
      <c r="AW112" s="674"/>
      <c r="AX112" s="674"/>
      <c r="AY112" s="674"/>
      <c r="AZ112" s="674"/>
      <c r="BA112" s="674"/>
      <c r="BB112" s="674"/>
      <c r="BC112" s="674"/>
      <c r="BD112" s="674"/>
      <c r="BE112" s="674"/>
      <c r="BF112" s="674"/>
      <c r="BG112" s="674"/>
      <c r="BH112" s="674"/>
      <c r="BI112" s="674"/>
      <c r="BJ112" s="674"/>
      <c r="BK112" s="674"/>
      <c r="BL112" s="674"/>
      <c r="BM112" s="674"/>
      <c r="BN112" s="674"/>
      <c r="BO112" s="717"/>
      <c r="BP112" s="717"/>
      <c r="BQ112" s="717"/>
    </row>
    <row r="113" spans="1:69" ht="15" customHeight="1">
      <c r="A113" s="574"/>
      <c r="B113" s="702"/>
      <c r="C113" s="593" t="s">
        <v>2028</v>
      </c>
      <c r="D113" s="755">
        <v>1</v>
      </c>
      <c r="E113" s="755">
        <v>1</v>
      </c>
      <c r="F113" s="631">
        <f t="shared" si="3"/>
        <v>0</v>
      </c>
      <c r="G113" s="537"/>
      <c r="H113" s="575"/>
      <c r="I113" s="715"/>
      <c r="J113" s="674">
        <v>10</v>
      </c>
      <c r="K113" s="674"/>
      <c r="L113" s="674"/>
      <c r="M113" s="727"/>
      <c r="N113" s="674"/>
      <c r="O113" s="674"/>
      <c r="P113" s="674"/>
      <c r="Q113" s="674"/>
      <c r="R113" s="674"/>
      <c r="S113" s="674"/>
      <c r="T113" s="674"/>
      <c r="U113" s="674"/>
      <c r="V113" s="674"/>
      <c r="W113" s="674"/>
      <c r="X113" s="674"/>
      <c r="Y113" s="674"/>
      <c r="Z113" s="674"/>
      <c r="AA113" s="674"/>
      <c r="AB113" s="674"/>
      <c r="AC113" s="674"/>
      <c r="AD113" s="674"/>
      <c r="AE113" s="674"/>
      <c r="AF113" s="674"/>
      <c r="AG113" s="674"/>
      <c r="AH113" s="674"/>
      <c r="AI113" s="674"/>
      <c r="AJ113" s="674"/>
      <c r="AK113" s="674"/>
      <c r="AL113" s="674"/>
      <c r="AM113" s="674"/>
      <c r="AN113" s="674"/>
      <c r="AO113" s="674"/>
      <c r="AP113" s="674"/>
      <c r="AQ113" s="674"/>
      <c r="AR113" s="674"/>
      <c r="AS113" s="674"/>
      <c r="AT113" s="674"/>
      <c r="AU113" s="674"/>
      <c r="AV113" s="674"/>
      <c r="AW113" s="674"/>
      <c r="AX113" s="674"/>
      <c r="AY113" s="674"/>
      <c r="AZ113" s="674"/>
      <c r="BA113" s="674"/>
      <c r="BB113" s="674"/>
      <c r="BC113" s="674"/>
      <c r="BD113" s="674"/>
      <c r="BE113" s="674"/>
      <c r="BF113" s="674"/>
      <c r="BG113" s="674"/>
      <c r="BH113" s="674"/>
      <c r="BI113" s="674"/>
      <c r="BJ113" s="674"/>
      <c r="BK113" s="674"/>
      <c r="BL113" s="674"/>
      <c r="BM113" s="674"/>
      <c r="BN113" s="674"/>
      <c r="BO113" s="717">
        <v>1</v>
      </c>
      <c r="BP113" s="717"/>
      <c r="BQ113" s="717"/>
    </row>
    <row r="114" spans="1:69" ht="15" customHeight="1">
      <c r="A114" s="574"/>
      <c r="B114" s="702"/>
      <c r="C114" s="593" t="s">
        <v>1468</v>
      </c>
      <c r="D114" s="755">
        <v>2</v>
      </c>
      <c r="E114" s="755">
        <v>2</v>
      </c>
      <c r="F114" s="631">
        <f t="shared" si="3"/>
        <v>0</v>
      </c>
      <c r="G114" s="537"/>
      <c r="H114" s="575"/>
      <c r="I114" s="715"/>
      <c r="J114" s="674">
        <v>0</v>
      </c>
      <c r="K114" s="674">
        <v>0</v>
      </c>
      <c r="L114" s="716"/>
      <c r="M114" s="674"/>
      <c r="N114" s="674"/>
      <c r="O114" s="674"/>
      <c r="P114" s="674"/>
      <c r="Q114" s="674"/>
      <c r="R114" s="674"/>
      <c r="S114" s="674"/>
      <c r="T114" s="674"/>
      <c r="U114" s="674"/>
      <c r="V114" s="674"/>
      <c r="W114" s="674"/>
      <c r="X114" s="674"/>
      <c r="Y114" s="674"/>
      <c r="Z114" s="674"/>
      <c r="AA114" s="674"/>
      <c r="AB114" s="674"/>
      <c r="AC114" s="674"/>
      <c r="AD114" s="674"/>
      <c r="AE114" s="674"/>
      <c r="AF114" s="674"/>
      <c r="AG114" s="674"/>
      <c r="AH114" s="674"/>
      <c r="AI114" s="674"/>
      <c r="AJ114" s="674"/>
      <c r="AK114" s="674"/>
      <c r="AL114" s="674"/>
      <c r="AM114" s="674"/>
      <c r="AN114" s="674"/>
      <c r="AO114" s="674"/>
      <c r="AP114" s="674"/>
      <c r="AQ114" s="674"/>
      <c r="AR114" s="674"/>
      <c r="AS114" s="674"/>
      <c r="AT114" s="674"/>
      <c r="AU114" s="674"/>
      <c r="AV114" s="674"/>
      <c r="AW114" s="674"/>
      <c r="AX114" s="674"/>
      <c r="AY114" s="674"/>
      <c r="AZ114" s="674"/>
      <c r="BA114" s="674"/>
      <c r="BB114" s="674"/>
      <c r="BC114" s="674"/>
      <c r="BD114" s="674"/>
      <c r="BE114" s="674"/>
      <c r="BF114" s="674"/>
      <c r="BG114" s="674"/>
      <c r="BH114" s="674"/>
      <c r="BI114" s="674"/>
      <c r="BJ114" s="674"/>
      <c r="BK114" s="674"/>
      <c r="BL114" s="674"/>
      <c r="BM114" s="674"/>
      <c r="BN114" s="674"/>
      <c r="BO114" s="717">
        <v>2</v>
      </c>
      <c r="BP114" s="717"/>
      <c r="BQ114" s="717"/>
    </row>
    <row r="115" spans="1:69" ht="15" customHeight="1">
      <c r="A115" s="574"/>
      <c r="B115" s="694"/>
      <c r="C115" s="593" t="s">
        <v>752</v>
      </c>
      <c r="D115" s="755">
        <v>11</v>
      </c>
      <c r="E115" s="755">
        <v>11</v>
      </c>
      <c r="F115" s="631">
        <f t="shared" si="3"/>
        <v>0</v>
      </c>
      <c r="G115" s="537" t="s">
        <v>1934</v>
      </c>
      <c r="H115" s="575"/>
      <c r="I115" s="715"/>
      <c r="J115" s="674"/>
      <c r="K115" s="674"/>
      <c r="L115" s="716"/>
      <c r="M115" s="674"/>
      <c r="N115" s="674"/>
      <c r="O115" s="674"/>
      <c r="P115" s="674"/>
      <c r="Q115" s="674"/>
      <c r="R115" s="674"/>
      <c r="S115" s="674"/>
      <c r="T115" s="674"/>
      <c r="U115" s="674"/>
      <c r="V115" s="674"/>
      <c r="W115" s="674"/>
      <c r="X115" s="674"/>
      <c r="Y115" s="674"/>
      <c r="Z115" s="674"/>
      <c r="AA115" s="674"/>
      <c r="AB115" s="674"/>
      <c r="AC115" s="674"/>
      <c r="AD115" s="674"/>
      <c r="AE115" s="674"/>
      <c r="AF115" s="674"/>
      <c r="AG115" s="674"/>
      <c r="AH115" s="674"/>
      <c r="AI115" s="674"/>
      <c r="AJ115" s="674"/>
      <c r="AK115" s="674"/>
      <c r="AL115" s="674"/>
      <c r="AM115" s="674"/>
      <c r="AN115" s="674"/>
      <c r="AO115" s="674"/>
      <c r="AP115" s="674"/>
      <c r="AQ115" s="674"/>
      <c r="AR115" s="674"/>
      <c r="AS115" s="674"/>
      <c r="AT115" s="674"/>
      <c r="AU115" s="674"/>
      <c r="AV115" s="674"/>
      <c r="AW115" s="674"/>
      <c r="AX115" s="674"/>
      <c r="AY115" s="674"/>
      <c r="AZ115" s="674"/>
      <c r="BA115" s="674"/>
      <c r="BB115" s="674"/>
      <c r="BC115" s="674"/>
      <c r="BD115" s="674"/>
      <c r="BE115" s="674"/>
      <c r="BF115" s="674"/>
      <c r="BG115" s="674"/>
      <c r="BH115" s="674"/>
      <c r="BI115" s="674"/>
      <c r="BJ115" s="674"/>
      <c r="BK115" s="674"/>
      <c r="BL115" s="674"/>
      <c r="BM115" s="674"/>
      <c r="BN115" s="674"/>
      <c r="BO115" s="717"/>
      <c r="BP115" s="717"/>
      <c r="BQ115" s="717"/>
    </row>
    <row r="116" spans="1:69" ht="15" customHeight="1">
      <c r="A116" s="574"/>
      <c r="B116" s="694"/>
      <c r="C116" s="593" t="s">
        <v>120</v>
      </c>
      <c r="D116" s="755">
        <v>8</v>
      </c>
      <c r="E116" s="755">
        <v>8</v>
      </c>
      <c r="F116" s="631">
        <f t="shared" si="3"/>
        <v>0</v>
      </c>
      <c r="G116" s="537"/>
      <c r="H116" s="575"/>
      <c r="I116" s="715"/>
      <c r="J116" s="674"/>
      <c r="K116" s="674"/>
      <c r="L116" s="716"/>
      <c r="M116" s="674"/>
      <c r="N116" s="674"/>
      <c r="O116" s="674"/>
      <c r="P116" s="674"/>
      <c r="Q116" s="674"/>
      <c r="R116" s="674"/>
      <c r="S116" s="674"/>
      <c r="T116" s="674"/>
      <c r="U116" s="674"/>
      <c r="V116" s="674"/>
      <c r="W116" s="674"/>
      <c r="X116" s="674"/>
      <c r="Y116" s="674"/>
      <c r="Z116" s="674"/>
      <c r="AA116" s="674"/>
      <c r="AB116" s="674"/>
      <c r="AC116" s="674"/>
      <c r="AD116" s="674"/>
      <c r="AE116" s="674"/>
      <c r="AF116" s="674"/>
      <c r="AG116" s="674"/>
      <c r="AH116" s="674"/>
      <c r="AI116" s="674"/>
      <c r="AJ116" s="674"/>
      <c r="AK116" s="674"/>
      <c r="AL116" s="674"/>
      <c r="AM116" s="674"/>
      <c r="AN116" s="674"/>
      <c r="AO116" s="674"/>
      <c r="AP116" s="674"/>
      <c r="AQ116" s="674"/>
      <c r="AR116" s="674"/>
      <c r="AS116" s="674"/>
      <c r="AT116" s="674"/>
      <c r="AU116" s="674"/>
      <c r="AV116" s="674"/>
      <c r="AW116" s="674"/>
      <c r="AX116" s="674"/>
      <c r="AY116" s="674"/>
      <c r="AZ116" s="674"/>
      <c r="BA116" s="674"/>
      <c r="BB116" s="674"/>
      <c r="BC116" s="674"/>
      <c r="BD116" s="674"/>
      <c r="BE116" s="674"/>
      <c r="BF116" s="674"/>
      <c r="BG116" s="674"/>
      <c r="BH116" s="674"/>
      <c r="BI116" s="674"/>
      <c r="BJ116" s="674"/>
      <c r="BK116" s="674"/>
      <c r="BL116" s="674"/>
      <c r="BM116" s="674"/>
      <c r="BN116" s="674"/>
      <c r="BO116" s="717"/>
      <c r="BP116" s="717"/>
      <c r="BQ116" s="717"/>
    </row>
    <row r="117" spans="1:69" ht="15" customHeight="1">
      <c r="A117" s="574"/>
      <c r="B117" s="693"/>
      <c r="C117" s="636" t="s">
        <v>1935</v>
      </c>
      <c r="D117" s="751">
        <v>0</v>
      </c>
      <c r="E117" s="751"/>
      <c r="F117" s="536">
        <f t="shared" si="3"/>
        <v>0</v>
      </c>
      <c r="G117" s="596" t="s">
        <v>1982</v>
      </c>
      <c r="H117" s="575"/>
      <c r="I117" s="715"/>
      <c r="J117" s="674">
        <v>1</v>
      </c>
      <c r="K117" s="674">
        <v>2</v>
      </c>
      <c r="L117" s="674">
        <v>3</v>
      </c>
      <c r="M117" s="674">
        <v>4</v>
      </c>
      <c r="N117" s="674">
        <v>5</v>
      </c>
      <c r="O117" s="674">
        <v>6</v>
      </c>
      <c r="P117" s="674">
        <v>7</v>
      </c>
      <c r="Q117" s="674">
        <v>8</v>
      </c>
      <c r="R117" s="674">
        <v>9</v>
      </c>
      <c r="S117" s="674">
        <v>10</v>
      </c>
      <c r="T117" s="674"/>
      <c r="U117" s="674"/>
      <c r="V117" s="674"/>
      <c r="W117" s="674"/>
      <c r="X117" s="674"/>
      <c r="Y117" s="674"/>
      <c r="Z117" s="674"/>
      <c r="AA117" s="674"/>
      <c r="AB117" s="674"/>
      <c r="AC117" s="674"/>
      <c r="AD117" s="674"/>
      <c r="AE117" s="674"/>
      <c r="AF117" s="674"/>
      <c r="AG117" s="674"/>
      <c r="AH117" s="674"/>
      <c r="AI117" s="674"/>
      <c r="AJ117" s="674"/>
      <c r="AK117" s="674"/>
      <c r="AL117" s="674"/>
      <c r="AM117" s="674"/>
      <c r="AN117" s="674"/>
      <c r="AO117" s="674"/>
      <c r="AP117" s="674"/>
      <c r="AQ117" s="674"/>
      <c r="AR117" s="674"/>
      <c r="AS117" s="674"/>
      <c r="AT117" s="674"/>
      <c r="AU117" s="674"/>
      <c r="AV117" s="674"/>
      <c r="AW117" s="674"/>
      <c r="AX117" s="674"/>
      <c r="AY117" s="674"/>
      <c r="AZ117" s="674"/>
      <c r="BA117" s="674"/>
      <c r="BB117" s="674"/>
      <c r="BC117" s="674"/>
      <c r="BD117" s="674"/>
      <c r="BE117" s="674"/>
      <c r="BF117" s="674"/>
      <c r="BG117" s="674"/>
      <c r="BH117" s="674"/>
      <c r="BI117" s="674"/>
      <c r="BJ117" s="674"/>
      <c r="BK117" s="674"/>
      <c r="BL117" s="674"/>
      <c r="BM117" s="674"/>
      <c r="BN117" s="674"/>
      <c r="BO117" s="717">
        <v>10</v>
      </c>
      <c r="BP117" s="717"/>
      <c r="BQ117" s="717"/>
    </row>
    <row r="118" spans="1:69" ht="15" customHeight="1">
      <c r="A118" s="574"/>
      <c r="B118" s="693"/>
      <c r="C118" s="636" t="s">
        <v>2029</v>
      </c>
      <c r="D118" s="751">
        <v>3</v>
      </c>
      <c r="E118" s="751">
        <v>3</v>
      </c>
      <c r="F118" s="536">
        <f t="shared" ref="F118:F149" si="4">E118-D118</f>
        <v>0</v>
      </c>
      <c r="G118" s="596" t="s">
        <v>1970</v>
      </c>
      <c r="H118" s="575"/>
      <c r="I118" s="715"/>
      <c r="J118" s="718">
        <v>3</v>
      </c>
      <c r="K118" s="718">
        <v>6</v>
      </c>
      <c r="L118" s="718">
        <v>9</v>
      </c>
      <c r="M118" s="674"/>
      <c r="N118" s="674"/>
      <c r="O118" s="674"/>
      <c r="P118" s="674"/>
      <c r="Q118" s="674"/>
      <c r="R118" s="674"/>
      <c r="S118" s="674"/>
      <c r="T118" s="674"/>
      <c r="U118" s="674"/>
      <c r="V118" s="674"/>
      <c r="W118" s="674"/>
      <c r="X118" s="674"/>
      <c r="Y118" s="674"/>
      <c r="Z118" s="674"/>
      <c r="AA118" s="674"/>
      <c r="AB118" s="674"/>
      <c r="AC118" s="674"/>
      <c r="AD118" s="674"/>
      <c r="AE118" s="674"/>
      <c r="AF118" s="674"/>
      <c r="AG118" s="674"/>
      <c r="AH118" s="674"/>
      <c r="AI118" s="674"/>
      <c r="AJ118" s="674"/>
      <c r="AK118" s="674"/>
      <c r="AL118" s="674"/>
      <c r="AM118" s="674"/>
      <c r="AN118" s="674"/>
      <c r="AO118" s="674"/>
      <c r="AP118" s="674"/>
      <c r="AQ118" s="674"/>
      <c r="AR118" s="674"/>
      <c r="AS118" s="674"/>
      <c r="AT118" s="674"/>
      <c r="AU118" s="674"/>
      <c r="AV118" s="674"/>
      <c r="AW118" s="674"/>
      <c r="AX118" s="674"/>
      <c r="AY118" s="674"/>
      <c r="AZ118" s="674"/>
      <c r="BA118" s="674"/>
      <c r="BB118" s="674"/>
      <c r="BC118" s="674"/>
      <c r="BD118" s="674"/>
      <c r="BE118" s="674"/>
      <c r="BF118" s="674"/>
      <c r="BG118" s="674"/>
      <c r="BH118" s="674"/>
      <c r="BI118" s="674"/>
      <c r="BJ118" s="674"/>
      <c r="BK118" s="674"/>
      <c r="BL118" s="674"/>
      <c r="BM118" s="674"/>
      <c r="BN118" s="674"/>
      <c r="BO118" s="717"/>
      <c r="BP118" s="717"/>
      <c r="BQ118" s="717"/>
    </row>
    <row r="119" spans="1:69" ht="15" customHeight="1">
      <c r="A119" s="574"/>
      <c r="B119" s="693"/>
      <c r="C119" s="636" t="s">
        <v>2030</v>
      </c>
      <c r="D119" s="751">
        <v>7</v>
      </c>
      <c r="E119" s="751">
        <v>7</v>
      </c>
      <c r="F119" s="536">
        <f t="shared" si="4"/>
        <v>0</v>
      </c>
      <c r="G119" s="596" t="s">
        <v>1970</v>
      </c>
      <c r="H119" s="575"/>
      <c r="I119" s="715"/>
      <c r="J119" s="718">
        <v>1</v>
      </c>
      <c r="K119" s="718">
        <v>2</v>
      </c>
      <c r="L119" s="718">
        <v>4</v>
      </c>
      <c r="M119" s="718">
        <v>5</v>
      </c>
      <c r="N119" s="718">
        <v>7</v>
      </c>
      <c r="O119" s="718">
        <v>8</v>
      </c>
      <c r="P119" s="718">
        <v>10</v>
      </c>
      <c r="Q119" s="674"/>
      <c r="R119" s="674"/>
      <c r="S119" s="674"/>
      <c r="T119" s="674"/>
      <c r="U119" s="674"/>
      <c r="V119" s="674"/>
      <c r="W119" s="674"/>
      <c r="X119" s="674"/>
      <c r="Y119" s="674"/>
      <c r="Z119" s="674"/>
      <c r="AA119" s="674"/>
      <c r="AB119" s="674"/>
      <c r="AC119" s="674"/>
      <c r="AD119" s="674"/>
      <c r="AE119" s="674"/>
      <c r="AF119" s="674"/>
      <c r="AG119" s="674"/>
      <c r="AH119" s="674"/>
      <c r="AI119" s="674"/>
      <c r="AJ119" s="674"/>
      <c r="AK119" s="674"/>
      <c r="AL119" s="674"/>
      <c r="AM119" s="674"/>
      <c r="AN119" s="674"/>
      <c r="AO119" s="674"/>
      <c r="AP119" s="674"/>
      <c r="AQ119" s="674"/>
      <c r="AR119" s="674"/>
      <c r="AS119" s="674"/>
      <c r="AT119" s="674"/>
      <c r="AU119" s="674"/>
      <c r="AV119" s="674"/>
      <c r="AW119" s="674"/>
      <c r="AX119" s="674"/>
      <c r="AY119" s="674"/>
      <c r="AZ119" s="674"/>
      <c r="BA119" s="674"/>
      <c r="BB119" s="674"/>
      <c r="BC119" s="674"/>
      <c r="BD119" s="674"/>
      <c r="BE119" s="674"/>
      <c r="BF119" s="674"/>
      <c r="BG119" s="674"/>
      <c r="BH119" s="674"/>
      <c r="BI119" s="674"/>
      <c r="BJ119" s="674"/>
      <c r="BK119" s="674"/>
      <c r="BL119" s="674"/>
      <c r="BM119" s="674"/>
      <c r="BN119" s="674"/>
      <c r="BO119" s="717"/>
      <c r="BP119" s="717"/>
      <c r="BQ119" s="717"/>
    </row>
    <row r="120" spans="1:69" ht="15" customHeight="1">
      <c r="A120" s="574"/>
      <c r="B120" s="693"/>
      <c r="C120" s="593" t="s">
        <v>1172</v>
      </c>
      <c r="D120" s="751">
        <v>1</v>
      </c>
      <c r="E120" s="751">
        <v>1</v>
      </c>
      <c r="F120" s="536">
        <f t="shared" si="4"/>
        <v>0</v>
      </c>
      <c r="G120" s="537" t="s">
        <v>1572</v>
      </c>
      <c r="H120" s="575"/>
      <c r="I120" s="715"/>
      <c r="J120" s="674"/>
      <c r="K120" s="674"/>
      <c r="L120" s="716"/>
      <c r="M120" s="674"/>
      <c r="N120" s="674"/>
      <c r="O120" s="674"/>
      <c r="P120" s="674"/>
      <c r="Q120" s="674"/>
      <c r="R120" s="674"/>
      <c r="S120" s="674"/>
      <c r="T120" s="674"/>
      <c r="U120" s="674"/>
      <c r="V120" s="674"/>
      <c r="W120" s="674"/>
      <c r="X120" s="674"/>
      <c r="Y120" s="674"/>
      <c r="Z120" s="674"/>
      <c r="AA120" s="674"/>
      <c r="AB120" s="674"/>
      <c r="AC120" s="674"/>
      <c r="AD120" s="674"/>
      <c r="AE120" s="674"/>
      <c r="AF120" s="674"/>
      <c r="AG120" s="674"/>
      <c r="AH120" s="674"/>
      <c r="AI120" s="674"/>
      <c r="AJ120" s="674"/>
      <c r="AK120" s="674"/>
      <c r="AL120" s="674"/>
      <c r="AM120" s="674"/>
      <c r="AN120" s="674"/>
      <c r="AO120" s="674"/>
      <c r="AP120" s="674"/>
      <c r="AQ120" s="674"/>
      <c r="AR120" s="674"/>
      <c r="AS120" s="674"/>
      <c r="AT120" s="674"/>
      <c r="AU120" s="674"/>
      <c r="AV120" s="674"/>
      <c r="AW120" s="674"/>
      <c r="AX120" s="674"/>
      <c r="AY120" s="674"/>
      <c r="AZ120" s="674"/>
      <c r="BA120" s="674"/>
      <c r="BB120" s="674"/>
      <c r="BC120" s="674"/>
      <c r="BD120" s="674"/>
      <c r="BE120" s="674"/>
      <c r="BF120" s="674"/>
      <c r="BG120" s="674"/>
      <c r="BH120" s="674"/>
      <c r="BI120" s="674"/>
      <c r="BJ120" s="674"/>
      <c r="BK120" s="674"/>
      <c r="BL120" s="674"/>
      <c r="BM120" s="674"/>
      <c r="BN120" s="674"/>
      <c r="BO120" s="717"/>
      <c r="BP120" s="717"/>
      <c r="BQ120" s="717"/>
    </row>
    <row r="121" spans="1:69" ht="15" customHeight="1">
      <c r="A121" s="574"/>
      <c r="B121" s="702" t="s">
        <v>866</v>
      </c>
      <c r="C121" s="593" t="s">
        <v>403</v>
      </c>
      <c r="D121" s="751">
        <v>12</v>
      </c>
      <c r="E121" s="751">
        <v>12</v>
      </c>
      <c r="F121" s="536">
        <f t="shared" si="4"/>
        <v>0</v>
      </c>
      <c r="G121" s="537"/>
      <c r="H121" s="575"/>
      <c r="I121" s="715"/>
      <c r="J121" s="674"/>
      <c r="K121" s="674"/>
      <c r="L121" s="716"/>
      <c r="M121" s="674"/>
      <c r="N121" s="674"/>
      <c r="O121" s="674"/>
      <c r="P121" s="674"/>
      <c r="Q121" s="674"/>
      <c r="R121" s="674"/>
      <c r="S121" s="674"/>
      <c r="T121" s="674"/>
      <c r="U121" s="674"/>
      <c r="V121" s="674"/>
      <c r="W121" s="674"/>
      <c r="X121" s="674"/>
      <c r="Y121" s="674"/>
      <c r="Z121" s="674"/>
      <c r="AA121" s="674"/>
      <c r="AB121" s="674"/>
      <c r="AC121" s="674"/>
      <c r="AD121" s="674"/>
      <c r="AE121" s="674"/>
      <c r="AF121" s="674"/>
      <c r="AG121" s="674"/>
      <c r="AH121" s="674"/>
      <c r="AI121" s="674"/>
      <c r="AJ121" s="674"/>
      <c r="AK121" s="674"/>
      <c r="AL121" s="674"/>
      <c r="AM121" s="674"/>
      <c r="AN121" s="674"/>
      <c r="AO121" s="674"/>
      <c r="AP121" s="674"/>
      <c r="AQ121" s="674"/>
      <c r="AR121" s="674"/>
      <c r="AS121" s="674"/>
      <c r="AT121" s="674"/>
      <c r="AU121" s="674"/>
      <c r="AV121" s="674"/>
      <c r="AW121" s="674"/>
      <c r="AX121" s="674"/>
      <c r="AY121" s="674"/>
      <c r="AZ121" s="674"/>
      <c r="BA121" s="674"/>
      <c r="BB121" s="674"/>
      <c r="BC121" s="674"/>
      <c r="BD121" s="674"/>
      <c r="BE121" s="674"/>
      <c r="BF121" s="674"/>
      <c r="BG121" s="674"/>
      <c r="BH121" s="674"/>
      <c r="BI121" s="674"/>
      <c r="BJ121" s="674"/>
      <c r="BK121" s="674"/>
      <c r="BL121" s="674"/>
      <c r="BM121" s="674"/>
      <c r="BN121" s="674"/>
      <c r="BO121" s="717"/>
      <c r="BP121" s="717"/>
      <c r="BQ121" s="717"/>
    </row>
    <row r="122" spans="1:69" ht="15" customHeight="1">
      <c r="A122" s="574"/>
      <c r="B122" s="693"/>
      <c r="C122" s="593" t="s">
        <v>513</v>
      </c>
      <c r="D122" s="751">
        <v>11</v>
      </c>
      <c r="E122" s="751">
        <v>10</v>
      </c>
      <c r="F122" s="536">
        <f t="shared" si="4"/>
        <v>-1</v>
      </c>
      <c r="G122" s="537" t="s">
        <v>1652</v>
      </c>
      <c r="H122" s="575"/>
      <c r="I122" s="715"/>
      <c r="J122" s="718">
        <v>1</v>
      </c>
      <c r="K122" s="718">
        <v>2</v>
      </c>
      <c r="L122" s="718">
        <v>3</v>
      </c>
      <c r="M122" s="718">
        <v>4</v>
      </c>
      <c r="N122" s="718">
        <v>5</v>
      </c>
      <c r="O122" s="718">
        <v>6</v>
      </c>
      <c r="P122" s="718">
        <v>7</v>
      </c>
      <c r="Q122" s="718">
        <v>8</v>
      </c>
      <c r="R122" s="718">
        <v>9</v>
      </c>
      <c r="S122" s="674">
        <v>10</v>
      </c>
      <c r="T122" s="718">
        <v>11</v>
      </c>
      <c r="U122" s="674"/>
      <c r="V122" s="674"/>
      <c r="W122" s="674"/>
      <c r="X122" s="674"/>
      <c r="Y122" s="674"/>
      <c r="Z122" s="674"/>
      <c r="AA122" s="674"/>
      <c r="AB122" s="674"/>
      <c r="AC122" s="674"/>
      <c r="AD122" s="674"/>
      <c r="AE122" s="674"/>
      <c r="AF122" s="674"/>
      <c r="AG122" s="674"/>
      <c r="AH122" s="674"/>
      <c r="AI122" s="674"/>
      <c r="AJ122" s="674"/>
      <c r="AK122" s="674"/>
      <c r="AL122" s="674"/>
      <c r="AM122" s="674"/>
      <c r="AN122" s="674"/>
      <c r="AO122" s="674"/>
      <c r="AP122" s="674"/>
      <c r="AQ122" s="674"/>
      <c r="AR122" s="674"/>
      <c r="AS122" s="674"/>
      <c r="AT122" s="674"/>
      <c r="AU122" s="674"/>
      <c r="AV122" s="674"/>
      <c r="AW122" s="674"/>
      <c r="AX122" s="674"/>
      <c r="AY122" s="674"/>
      <c r="AZ122" s="674"/>
      <c r="BA122" s="674"/>
      <c r="BB122" s="674"/>
      <c r="BC122" s="674"/>
      <c r="BD122" s="674"/>
      <c r="BE122" s="674"/>
      <c r="BF122" s="674"/>
      <c r="BG122" s="674"/>
      <c r="BH122" s="674"/>
      <c r="BI122" s="674"/>
      <c r="BJ122" s="674"/>
      <c r="BK122" s="674"/>
      <c r="BL122" s="674"/>
      <c r="BM122" s="674"/>
      <c r="BN122" s="674"/>
      <c r="BO122" s="717">
        <v>11</v>
      </c>
      <c r="BP122" s="717"/>
      <c r="BQ122" s="717"/>
    </row>
    <row r="123" spans="1:69" ht="15" customHeight="1">
      <c r="A123" s="574"/>
      <c r="B123" s="693"/>
      <c r="C123" s="593" t="s">
        <v>1936</v>
      </c>
      <c r="D123" s="751">
        <v>1</v>
      </c>
      <c r="E123" s="751">
        <v>1</v>
      </c>
      <c r="F123" s="536">
        <f t="shared" si="4"/>
        <v>0</v>
      </c>
      <c r="G123" s="537"/>
      <c r="H123" s="575"/>
      <c r="I123" s="715"/>
      <c r="J123" s="674"/>
      <c r="K123" s="674"/>
      <c r="L123" s="674"/>
      <c r="M123" s="674"/>
      <c r="N123" s="674"/>
      <c r="O123" s="674"/>
      <c r="P123" s="674"/>
      <c r="Q123" s="674"/>
      <c r="R123" s="674"/>
      <c r="S123" s="674"/>
      <c r="T123" s="674"/>
      <c r="U123" s="674"/>
      <c r="V123" s="674"/>
      <c r="W123" s="674"/>
      <c r="X123" s="674"/>
      <c r="Y123" s="674"/>
      <c r="Z123" s="674"/>
      <c r="AA123" s="674"/>
      <c r="AB123" s="674"/>
      <c r="AC123" s="674"/>
      <c r="AD123" s="674"/>
      <c r="AE123" s="674"/>
      <c r="AF123" s="674"/>
      <c r="AG123" s="674"/>
      <c r="AH123" s="674"/>
      <c r="AI123" s="674"/>
      <c r="AJ123" s="674"/>
      <c r="AK123" s="674"/>
      <c r="AL123" s="674"/>
      <c r="AM123" s="674"/>
      <c r="AN123" s="674"/>
      <c r="AO123" s="674"/>
      <c r="AP123" s="674"/>
      <c r="AQ123" s="674"/>
      <c r="AR123" s="674"/>
      <c r="AS123" s="674"/>
      <c r="AT123" s="674"/>
      <c r="AU123" s="674"/>
      <c r="AV123" s="674"/>
      <c r="AW123" s="674"/>
      <c r="AX123" s="674"/>
      <c r="AY123" s="674"/>
      <c r="AZ123" s="674"/>
      <c r="BA123" s="674"/>
      <c r="BB123" s="674"/>
      <c r="BC123" s="674"/>
      <c r="BD123" s="674"/>
      <c r="BE123" s="674"/>
      <c r="BF123" s="674"/>
      <c r="BG123" s="674"/>
      <c r="BH123" s="674"/>
      <c r="BI123" s="674"/>
      <c r="BJ123" s="674"/>
      <c r="BK123" s="674"/>
      <c r="BL123" s="674"/>
      <c r="BM123" s="674"/>
      <c r="BN123" s="674"/>
      <c r="BO123" s="717"/>
      <c r="BP123" s="717"/>
      <c r="BQ123" s="717"/>
    </row>
    <row r="124" spans="1:69" ht="15" customHeight="1">
      <c r="A124" s="574"/>
      <c r="B124" s="693"/>
      <c r="C124" s="593" t="s">
        <v>1754</v>
      </c>
      <c r="D124" s="751">
        <v>1</v>
      </c>
      <c r="E124" s="751">
        <v>1</v>
      </c>
      <c r="F124" s="536">
        <f t="shared" si="4"/>
        <v>0</v>
      </c>
      <c r="G124" s="537" t="s">
        <v>1755</v>
      </c>
      <c r="H124" s="575"/>
      <c r="I124" s="715"/>
      <c r="J124" s="718">
        <v>134</v>
      </c>
      <c r="K124" s="674"/>
      <c r="L124" s="716"/>
      <c r="M124" s="674"/>
      <c r="N124" s="674"/>
      <c r="O124" s="674"/>
      <c r="P124" s="674"/>
      <c r="Q124" s="674"/>
      <c r="R124" s="674"/>
      <c r="S124" s="674"/>
      <c r="T124" s="674"/>
      <c r="U124" s="674"/>
      <c r="V124" s="674"/>
      <c r="W124" s="674"/>
      <c r="X124" s="674"/>
      <c r="Y124" s="674"/>
      <c r="Z124" s="674"/>
      <c r="AA124" s="674"/>
      <c r="AB124" s="674"/>
      <c r="AC124" s="674"/>
      <c r="AD124" s="674"/>
      <c r="AE124" s="674"/>
      <c r="AF124" s="674"/>
      <c r="AG124" s="674"/>
      <c r="AH124" s="674"/>
      <c r="AI124" s="674"/>
      <c r="AJ124" s="674"/>
      <c r="AK124" s="674"/>
      <c r="AL124" s="674"/>
      <c r="AM124" s="674"/>
      <c r="AN124" s="674"/>
      <c r="AO124" s="674"/>
      <c r="AP124" s="674"/>
      <c r="AQ124" s="674"/>
      <c r="AR124" s="674"/>
      <c r="AS124" s="674"/>
      <c r="AT124" s="674"/>
      <c r="AU124" s="674"/>
      <c r="AV124" s="674"/>
      <c r="AW124" s="674"/>
      <c r="AX124" s="674"/>
      <c r="AY124" s="674"/>
      <c r="AZ124" s="674"/>
      <c r="BA124" s="674"/>
      <c r="BB124" s="674"/>
      <c r="BC124" s="674"/>
      <c r="BD124" s="674"/>
      <c r="BE124" s="674"/>
      <c r="BF124" s="674"/>
      <c r="BG124" s="674"/>
      <c r="BH124" s="674"/>
      <c r="BI124" s="674"/>
      <c r="BJ124" s="674"/>
      <c r="BK124" s="674"/>
      <c r="BL124" s="674"/>
      <c r="BM124" s="674"/>
      <c r="BN124" s="674"/>
      <c r="BO124" s="717">
        <v>1</v>
      </c>
      <c r="BP124" s="717"/>
      <c r="BQ124" s="717"/>
    </row>
    <row r="125" spans="1:69" ht="15" customHeight="1">
      <c r="A125" s="574"/>
      <c r="B125" s="693"/>
      <c r="C125" s="593" t="s">
        <v>1174</v>
      </c>
      <c r="D125" s="751">
        <v>1</v>
      </c>
      <c r="E125" s="751">
        <v>1</v>
      </c>
      <c r="F125" s="536">
        <f t="shared" si="4"/>
        <v>0</v>
      </c>
      <c r="G125" s="537"/>
      <c r="H125" s="575"/>
      <c r="I125" s="715"/>
      <c r="J125" s="674">
        <v>0</v>
      </c>
      <c r="K125" s="674"/>
      <c r="L125" s="716"/>
      <c r="M125" s="674"/>
      <c r="N125" s="674"/>
      <c r="O125" s="674"/>
      <c r="P125" s="674"/>
      <c r="Q125" s="674"/>
      <c r="R125" s="674"/>
      <c r="S125" s="674"/>
      <c r="T125" s="674"/>
      <c r="U125" s="674"/>
      <c r="V125" s="674"/>
      <c r="W125" s="674"/>
      <c r="X125" s="674"/>
      <c r="Y125" s="674"/>
      <c r="Z125" s="674"/>
      <c r="AA125" s="674"/>
      <c r="AB125" s="674"/>
      <c r="AC125" s="674"/>
      <c r="AD125" s="674"/>
      <c r="AE125" s="674"/>
      <c r="AF125" s="674"/>
      <c r="AG125" s="674"/>
      <c r="AH125" s="674"/>
      <c r="AI125" s="674"/>
      <c r="AJ125" s="674"/>
      <c r="AK125" s="674"/>
      <c r="AL125" s="674"/>
      <c r="AM125" s="674"/>
      <c r="AN125" s="674"/>
      <c r="AO125" s="674"/>
      <c r="AP125" s="674"/>
      <c r="AQ125" s="674"/>
      <c r="AR125" s="674"/>
      <c r="AS125" s="674"/>
      <c r="AT125" s="674"/>
      <c r="AU125" s="674"/>
      <c r="AV125" s="674"/>
      <c r="AW125" s="674"/>
      <c r="AX125" s="674"/>
      <c r="AY125" s="674"/>
      <c r="AZ125" s="674"/>
      <c r="BA125" s="674"/>
      <c r="BB125" s="674"/>
      <c r="BC125" s="674"/>
      <c r="BD125" s="674"/>
      <c r="BE125" s="674"/>
      <c r="BF125" s="674"/>
      <c r="BG125" s="674"/>
      <c r="BH125" s="674"/>
      <c r="BI125" s="674"/>
      <c r="BJ125" s="674"/>
      <c r="BK125" s="674"/>
      <c r="BL125" s="674"/>
      <c r="BM125" s="674"/>
      <c r="BN125" s="674"/>
      <c r="BO125" s="717">
        <v>1</v>
      </c>
      <c r="BP125" s="717"/>
      <c r="BQ125" s="717"/>
    </row>
    <row r="126" spans="1:69" ht="15" customHeight="1">
      <c r="A126" s="574"/>
      <c r="B126" s="693"/>
      <c r="C126" s="593" t="s">
        <v>1756</v>
      </c>
      <c r="D126" s="751">
        <v>1</v>
      </c>
      <c r="E126" s="751">
        <v>1</v>
      </c>
      <c r="F126" s="536">
        <f t="shared" si="4"/>
        <v>0</v>
      </c>
      <c r="G126" s="615" t="s">
        <v>1829</v>
      </c>
      <c r="H126" s="575"/>
      <c r="I126" s="715"/>
      <c r="J126" s="674"/>
      <c r="K126" s="674"/>
      <c r="L126" s="716"/>
      <c r="M126" s="674"/>
      <c r="N126" s="674"/>
      <c r="O126" s="674"/>
      <c r="P126" s="674"/>
      <c r="Q126" s="674"/>
      <c r="R126" s="674"/>
      <c r="S126" s="674"/>
      <c r="T126" s="674"/>
      <c r="U126" s="674"/>
      <c r="V126" s="674"/>
      <c r="W126" s="674"/>
      <c r="X126" s="674"/>
      <c r="Y126" s="674"/>
      <c r="Z126" s="674"/>
      <c r="AA126" s="674"/>
      <c r="AB126" s="674"/>
      <c r="AC126" s="674"/>
      <c r="AD126" s="674"/>
      <c r="AE126" s="674"/>
      <c r="AF126" s="674"/>
      <c r="AG126" s="674"/>
      <c r="AH126" s="674"/>
      <c r="AI126" s="674"/>
      <c r="AJ126" s="674"/>
      <c r="AK126" s="674"/>
      <c r="AL126" s="674"/>
      <c r="AM126" s="674"/>
      <c r="AN126" s="674"/>
      <c r="AO126" s="674"/>
      <c r="AP126" s="674"/>
      <c r="AQ126" s="674"/>
      <c r="AR126" s="674"/>
      <c r="AS126" s="674"/>
      <c r="AT126" s="674"/>
      <c r="AU126" s="674"/>
      <c r="AV126" s="674"/>
      <c r="AW126" s="674"/>
      <c r="AX126" s="674"/>
      <c r="AY126" s="674"/>
      <c r="AZ126" s="674"/>
      <c r="BA126" s="674"/>
      <c r="BB126" s="674"/>
      <c r="BC126" s="674"/>
      <c r="BD126" s="674"/>
      <c r="BE126" s="674"/>
      <c r="BF126" s="674"/>
      <c r="BG126" s="674"/>
      <c r="BH126" s="674"/>
      <c r="BI126" s="674"/>
      <c r="BJ126" s="674"/>
      <c r="BK126" s="674"/>
      <c r="BL126" s="674"/>
      <c r="BM126" s="674"/>
      <c r="BN126" s="674"/>
      <c r="BO126" s="717"/>
      <c r="BP126" s="717"/>
      <c r="BQ126" s="717"/>
    </row>
    <row r="127" spans="1:69" ht="15" customHeight="1">
      <c r="A127" s="574"/>
      <c r="B127" s="693"/>
      <c r="C127" s="593" t="s">
        <v>1470</v>
      </c>
      <c r="D127" s="751">
        <v>1</v>
      </c>
      <c r="E127" s="751">
        <v>1</v>
      </c>
      <c r="F127" s="536">
        <f t="shared" si="4"/>
        <v>0</v>
      </c>
      <c r="G127" s="537"/>
      <c r="H127" s="575"/>
      <c r="I127" s="715"/>
      <c r="J127" s="674">
        <v>0</v>
      </c>
      <c r="K127" s="674"/>
      <c r="L127" s="716"/>
      <c r="M127" s="674"/>
      <c r="N127" s="674"/>
      <c r="O127" s="674"/>
      <c r="P127" s="674"/>
      <c r="Q127" s="674"/>
      <c r="R127" s="674"/>
      <c r="S127" s="674"/>
      <c r="T127" s="674"/>
      <c r="U127" s="674"/>
      <c r="V127" s="674"/>
      <c r="W127" s="674"/>
      <c r="X127" s="674"/>
      <c r="Y127" s="674"/>
      <c r="Z127" s="674"/>
      <c r="AA127" s="674"/>
      <c r="AB127" s="674"/>
      <c r="AC127" s="674"/>
      <c r="AD127" s="674"/>
      <c r="AE127" s="674"/>
      <c r="AF127" s="674"/>
      <c r="AG127" s="674"/>
      <c r="AH127" s="674"/>
      <c r="AI127" s="674"/>
      <c r="AJ127" s="674"/>
      <c r="AK127" s="674"/>
      <c r="AL127" s="674"/>
      <c r="AM127" s="674"/>
      <c r="AN127" s="674"/>
      <c r="AO127" s="674"/>
      <c r="AP127" s="674"/>
      <c r="AQ127" s="674"/>
      <c r="AR127" s="674"/>
      <c r="AS127" s="674"/>
      <c r="AT127" s="674"/>
      <c r="AU127" s="674"/>
      <c r="AV127" s="674"/>
      <c r="AW127" s="674"/>
      <c r="AX127" s="674"/>
      <c r="AY127" s="674"/>
      <c r="AZ127" s="674"/>
      <c r="BA127" s="674"/>
      <c r="BB127" s="674"/>
      <c r="BC127" s="674"/>
      <c r="BD127" s="674"/>
      <c r="BE127" s="674"/>
      <c r="BF127" s="674"/>
      <c r="BG127" s="674"/>
      <c r="BH127" s="674"/>
      <c r="BI127" s="674"/>
      <c r="BJ127" s="674"/>
      <c r="BK127" s="674"/>
      <c r="BL127" s="674"/>
      <c r="BM127" s="674"/>
      <c r="BN127" s="674"/>
      <c r="BO127" s="717">
        <v>1</v>
      </c>
      <c r="BP127" s="717"/>
      <c r="BQ127" s="717"/>
    </row>
    <row r="128" spans="1:69" ht="15" customHeight="1">
      <c r="A128" s="574"/>
      <c r="B128" s="693"/>
      <c r="C128" s="598" t="s">
        <v>1575</v>
      </c>
      <c r="D128" s="763">
        <v>0</v>
      </c>
      <c r="E128" s="763"/>
      <c r="F128" s="610">
        <f t="shared" si="4"/>
        <v>0</v>
      </c>
      <c r="G128" s="600"/>
      <c r="H128" s="575"/>
      <c r="I128" s="715"/>
      <c r="J128" s="674"/>
      <c r="K128" s="674"/>
      <c r="L128" s="716"/>
      <c r="M128" s="674"/>
      <c r="N128" s="674"/>
      <c r="O128" s="674"/>
      <c r="P128" s="674"/>
      <c r="Q128" s="674"/>
      <c r="R128" s="674"/>
      <c r="S128" s="674"/>
      <c r="T128" s="674"/>
      <c r="U128" s="674"/>
      <c r="V128" s="674"/>
      <c r="W128" s="674"/>
      <c r="X128" s="674"/>
      <c r="Y128" s="674"/>
      <c r="Z128" s="674"/>
      <c r="AA128" s="674"/>
      <c r="AB128" s="674"/>
      <c r="AC128" s="674"/>
      <c r="AD128" s="674"/>
      <c r="AE128" s="674"/>
      <c r="AF128" s="674"/>
      <c r="AG128" s="674"/>
      <c r="AH128" s="674"/>
      <c r="AI128" s="674"/>
      <c r="AJ128" s="674"/>
      <c r="AK128" s="674"/>
      <c r="AL128" s="674"/>
      <c r="AM128" s="674"/>
      <c r="AN128" s="674"/>
      <c r="AO128" s="674"/>
      <c r="AP128" s="674"/>
      <c r="AQ128" s="674"/>
      <c r="AR128" s="674"/>
      <c r="AS128" s="674"/>
      <c r="AT128" s="674"/>
      <c r="AU128" s="674"/>
      <c r="AV128" s="674"/>
      <c r="AW128" s="674"/>
      <c r="AX128" s="674"/>
      <c r="AY128" s="674"/>
      <c r="AZ128" s="674"/>
      <c r="BA128" s="674"/>
      <c r="BB128" s="674"/>
      <c r="BC128" s="674"/>
      <c r="BD128" s="674"/>
      <c r="BE128" s="674"/>
      <c r="BF128" s="674"/>
      <c r="BG128" s="674"/>
      <c r="BH128" s="674"/>
      <c r="BI128" s="674"/>
      <c r="BJ128" s="674"/>
      <c r="BK128" s="674"/>
      <c r="BL128" s="674"/>
      <c r="BM128" s="674"/>
      <c r="BN128" s="674"/>
      <c r="BO128" s="717"/>
      <c r="BP128" s="717"/>
      <c r="BQ128" s="717"/>
    </row>
    <row r="129" spans="1:69" ht="15" customHeight="1">
      <c r="A129" s="574"/>
      <c r="B129" s="700"/>
      <c r="C129" s="640" t="s">
        <v>1471</v>
      </c>
      <c r="D129" s="761">
        <v>0</v>
      </c>
      <c r="E129" s="761"/>
      <c r="F129" s="603">
        <f t="shared" si="4"/>
        <v>0</v>
      </c>
      <c r="G129" s="701" t="s">
        <v>1830</v>
      </c>
      <c r="H129" s="575"/>
      <c r="I129" s="715"/>
      <c r="J129" s="674"/>
      <c r="K129" s="674"/>
      <c r="L129" s="716"/>
      <c r="M129" s="674"/>
      <c r="N129" s="674"/>
      <c r="O129" s="674"/>
      <c r="P129" s="674"/>
      <c r="Q129" s="674"/>
      <c r="R129" s="674"/>
      <c r="S129" s="674"/>
      <c r="T129" s="674"/>
      <c r="U129" s="674"/>
      <c r="V129" s="674"/>
      <c r="W129" s="674"/>
      <c r="X129" s="674"/>
      <c r="Y129" s="674"/>
      <c r="Z129" s="674"/>
      <c r="AA129" s="674"/>
      <c r="AB129" s="674"/>
      <c r="AC129" s="674"/>
      <c r="AD129" s="674"/>
      <c r="AE129" s="674"/>
      <c r="AF129" s="674"/>
      <c r="AG129" s="674"/>
      <c r="AH129" s="674"/>
      <c r="AI129" s="674"/>
      <c r="AJ129" s="674"/>
      <c r="AK129" s="674"/>
      <c r="AL129" s="674"/>
      <c r="AM129" s="674"/>
      <c r="AN129" s="674"/>
      <c r="AO129" s="674"/>
      <c r="AP129" s="674"/>
      <c r="AQ129" s="674"/>
      <c r="AR129" s="674"/>
      <c r="AS129" s="674"/>
      <c r="AT129" s="674"/>
      <c r="AU129" s="674"/>
      <c r="AV129" s="674"/>
      <c r="AW129" s="674"/>
      <c r="AX129" s="674"/>
      <c r="AY129" s="674"/>
      <c r="AZ129" s="674"/>
      <c r="BA129" s="674"/>
      <c r="BB129" s="674"/>
      <c r="BC129" s="674"/>
      <c r="BD129" s="674"/>
      <c r="BE129" s="674"/>
      <c r="BF129" s="674"/>
      <c r="BG129" s="674"/>
      <c r="BH129" s="674"/>
      <c r="BI129" s="674"/>
      <c r="BJ129" s="674"/>
      <c r="BK129" s="674"/>
      <c r="BL129" s="674"/>
      <c r="BM129" s="674"/>
      <c r="BN129" s="674"/>
      <c r="BO129" s="717"/>
      <c r="BP129" s="717"/>
      <c r="BQ129" s="717"/>
    </row>
    <row r="130" spans="1:69" ht="15" customHeight="1">
      <c r="A130" s="574"/>
      <c r="B130" s="692"/>
      <c r="C130" s="605" t="s">
        <v>1937</v>
      </c>
      <c r="D130" s="762">
        <v>0</v>
      </c>
      <c r="E130" s="762"/>
      <c r="F130" s="607">
        <f t="shared" si="4"/>
        <v>0</v>
      </c>
      <c r="G130" s="608" t="s">
        <v>1361</v>
      </c>
      <c r="H130" s="575"/>
      <c r="I130" s="715"/>
      <c r="J130" s="674"/>
      <c r="K130" s="674"/>
      <c r="L130" s="716"/>
      <c r="M130" s="674"/>
      <c r="N130" s="674"/>
      <c r="O130" s="674"/>
      <c r="P130" s="674"/>
      <c r="Q130" s="674"/>
      <c r="R130" s="674"/>
      <c r="S130" s="674"/>
      <c r="T130" s="674"/>
      <c r="U130" s="674"/>
      <c r="V130" s="674"/>
      <c r="W130" s="674"/>
      <c r="X130" s="674"/>
      <c r="Y130" s="674"/>
      <c r="Z130" s="674"/>
      <c r="AA130" s="674"/>
      <c r="AB130" s="674"/>
      <c r="AC130" s="674"/>
      <c r="AD130" s="674"/>
      <c r="AE130" s="674"/>
      <c r="AF130" s="674"/>
      <c r="AG130" s="674"/>
      <c r="AH130" s="674"/>
      <c r="AI130" s="674"/>
      <c r="AJ130" s="674"/>
      <c r="AK130" s="674"/>
      <c r="AL130" s="674"/>
      <c r="AM130" s="674"/>
      <c r="AN130" s="674"/>
      <c r="AO130" s="674"/>
      <c r="AP130" s="674"/>
      <c r="AQ130" s="674"/>
      <c r="AR130" s="674"/>
      <c r="AS130" s="674"/>
      <c r="AT130" s="674"/>
      <c r="AU130" s="674"/>
      <c r="AV130" s="674"/>
      <c r="AW130" s="674"/>
      <c r="AX130" s="674"/>
      <c r="AY130" s="674"/>
      <c r="AZ130" s="674"/>
      <c r="BA130" s="674"/>
      <c r="BB130" s="674"/>
      <c r="BC130" s="674"/>
      <c r="BD130" s="674"/>
      <c r="BE130" s="674"/>
      <c r="BF130" s="674"/>
      <c r="BG130" s="674"/>
      <c r="BH130" s="674"/>
      <c r="BI130" s="674"/>
      <c r="BJ130" s="674"/>
      <c r="BK130" s="674"/>
      <c r="BL130" s="674"/>
      <c r="BM130" s="674"/>
      <c r="BN130" s="674"/>
      <c r="BO130" s="717"/>
      <c r="BP130" s="717"/>
      <c r="BQ130" s="717"/>
    </row>
    <row r="131" spans="1:69" ht="15" customHeight="1">
      <c r="A131" s="574"/>
      <c r="B131" s="694"/>
      <c r="C131" s="593" t="s">
        <v>1043</v>
      </c>
      <c r="D131" s="751">
        <v>0</v>
      </c>
      <c r="E131" s="751"/>
      <c r="F131" s="536">
        <f t="shared" si="4"/>
        <v>0</v>
      </c>
      <c r="G131" s="537"/>
      <c r="H131" s="575"/>
      <c r="I131" s="715"/>
      <c r="J131" s="674"/>
      <c r="K131" s="674"/>
      <c r="L131" s="716"/>
      <c r="M131" s="674"/>
      <c r="N131" s="674"/>
      <c r="O131" s="674"/>
      <c r="P131" s="674"/>
      <c r="Q131" s="674"/>
      <c r="R131" s="674"/>
      <c r="S131" s="674"/>
      <c r="T131" s="674"/>
      <c r="U131" s="674"/>
      <c r="V131" s="674"/>
      <c r="W131" s="674"/>
      <c r="X131" s="674"/>
      <c r="Y131" s="674"/>
      <c r="Z131" s="674"/>
      <c r="AA131" s="674"/>
      <c r="AB131" s="674"/>
      <c r="AC131" s="674"/>
      <c r="AD131" s="674"/>
      <c r="AE131" s="674"/>
      <c r="AF131" s="674"/>
      <c r="AG131" s="674"/>
      <c r="AH131" s="674"/>
      <c r="AI131" s="674"/>
      <c r="AJ131" s="674"/>
      <c r="AK131" s="674"/>
      <c r="AL131" s="674"/>
      <c r="AM131" s="674"/>
      <c r="AN131" s="674"/>
      <c r="AO131" s="674"/>
      <c r="AP131" s="674"/>
      <c r="AQ131" s="674"/>
      <c r="AR131" s="674"/>
      <c r="AS131" s="674"/>
      <c r="AT131" s="674"/>
      <c r="AU131" s="674"/>
      <c r="AV131" s="674"/>
      <c r="AW131" s="674"/>
      <c r="AX131" s="674"/>
      <c r="AY131" s="674"/>
      <c r="AZ131" s="674"/>
      <c r="BA131" s="674"/>
      <c r="BB131" s="674"/>
      <c r="BC131" s="674"/>
      <c r="BD131" s="674"/>
      <c r="BE131" s="674"/>
      <c r="BF131" s="674"/>
      <c r="BG131" s="674"/>
      <c r="BH131" s="674"/>
      <c r="BI131" s="674"/>
      <c r="BJ131" s="674"/>
      <c r="BK131" s="674"/>
      <c r="BL131" s="674"/>
      <c r="BM131" s="674"/>
      <c r="BN131" s="674"/>
      <c r="BO131" s="717"/>
      <c r="BP131" s="717"/>
      <c r="BQ131" s="717"/>
    </row>
    <row r="132" spans="1:69" ht="15" customHeight="1">
      <c r="A132" s="574"/>
      <c r="B132" s="693" t="s">
        <v>91</v>
      </c>
      <c r="C132" s="593" t="s">
        <v>300</v>
      </c>
      <c r="D132" s="751">
        <v>0</v>
      </c>
      <c r="E132" s="751"/>
      <c r="F132" s="536">
        <f t="shared" si="4"/>
        <v>0</v>
      </c>
      <c r="G132" s="537" t="s">
        <v>1361</v>
      </c>
      <c r="H132" s="575"/>
      <c r="I132" s="715"/>
      <c r="J132" s="674"/>
      <c r="K132" s="674"/>
      <c r="L132" s="716"/>
      <c r="M132" s="674"/>
      <c r="N132" s="674"/>
      <c r="O132" s="674"/>
      <c r="P132" s="674"/>
      <c r="Q132" s="674"/>
      <c r="R132" s="674"/>
      <c r="S132" s="674"/>
      <c r="T132" s="674"/>
      <c r="U132" s="674"/>
      <c r="V132" s="674"/>
      <c r="W132" s="674"/>
      <c r="X132" s="674"/>
      <c r="Y132" s="674"/>
      <c r="Z132" s="674"/>
      <c r="AA132" s="674"/>
      <c r="AB132" s="674"/>
      <c r="AC132" s="674"/>
      <c r="AD132" s="674"/>
      <c r="AE132" s="674"/>
      <c r="AF132" s="674"/>
      <c r="AG132" s="674"/>
      <c r="AH132" s="674"/>
      <c r="AI132" s="674"/>
      <c r="AJ132" s="674"/>
      <c r="AK132" s="674"/>
      <c r="AL132" s="674"/>
      <c r="AM132" s="674"/>
      <c r="AN132" s="674"/>
      <c r="AO132" s="674"/>
      <c r="AP132" s="674"/>
      <c r="AQ132" s="674"/>
      <c r="AR132" s="674"/>
      <c r="AS132" s="674"/>
      <c r="AT132" s="674"/>
      <c r="AU132" s="674"/>
      <c r="AV132" s="674"/>
      <c r="AW132" s="674"/>
      <c r="AX132" s="674"/>
      <c r="AY132" s="674"/>
      <c r="AZ132" s="674"/>
      <c r="BA132" s="674"/>
      <c r="BB132" s="674"/>
      <c r="BC132" s="674"/>
      <c r="BD132" s="674"/>
      <c r="BE132" s="674"/>
      <c r="BF132" s="674"/>
      <c r="BG132" s="674"/>
      <c r="BH132" s="674"/>
      <c r="BI132" s="674"/>
      <c r="BJ132" s="674"/>
      <c r="BK132" s="674"/>
      <c r="BL132" s="674"/>
      <c r="BM132" s="674"/>
      <c r="BN132" s="674"/>
      <c r="BO132" s="717"/>
      <c r="BP132" s="717"/>
      <c r="BQ132" s="717"/>
    </row>
    <row r="133" spans="1:69" ht="15" customHeight="1">
      <c r="A133" s="574"/>
      <c r="B133" s="700"/>
      <c r="C133" s="640" t="s">
        <v>1938</v>
      </c>
      <c r="D133" s="751">
        <v>0</v>
      </c>
      <c r="E133" s="751"/>
      <c r="F133" s="603">
        <f t="shared" si="4"/>
        <v>0</v>
      </c>
      <c r="G133" s="604"/>
      <c r="H133" s="575"/>
      <c r="I133" s="715"/>
      <c r="J133" s="674"/>
      <c r="K133" s="674"/>
      <c r="L133" s="716"/>
      <c r="M133" s="674"/>
      <c r="N133" s="674"/>
      <c r="O133" s="674"/>
      <c r="P133" s="674"/>
      <c r="Q133" s="674"/>
      <c r="R133" s="674"/>
      <c r="S133" s="674"/>
      <c r="T133" s="674"/>
      <c r="U133" s="674"/>
      <c r="V133" s="674"/>
      <c r="W133" s="674"/>
      <c r="X133" s="674"/>
      <c r="Y133" s="674"/>
      <c r="Z133" s="674"/>
      <c r="AA133" s="674"/>
      <c r="AB133" s="674"/>
      <c r="AC133" s="674"/>
      <c r="AD133" s="674"/>
      <c r="AE133" s="674"/>
      <c r="AF133" s="674"/>
      <c r="AG133" s="674"/>
      <c r="AH133" s="674"/>
      <c r="AI133" s="674"/>
      <c r="AJ133" s="674"/>
      <c r="AK133" s="674"/>
      <c r="AL133" s="674"/>
      <c r="AM133" s="674"/>
      <c r="AN133" s="674"/>
      <c r="AO133" s="674"/>
      <c r="AP133" s="674"/>
      <c r="AQ133" s="674"/>
      <c r="AR133" s="674"/>
      <c r="AS133" s="674"/>
      <c r="AT133" s="674"/>
      <c r="AU133" s="674"/>
      <c r="AV133" s="674"/>
      <c r="AW133" s="674"/>
      <c r="AX133" s="674"/>
      <c r="AY133" s="674"/>
      <c r="AZ133" s="674"/>
      <c r="BA133" s="674"/>
      <c r="BB133" s="674"/>
      <c r="BC133" s="674"/>
      <c r="BD133" s="674"/>
      <c r="BE133" s="674"/>
      <c r="BF133" s="674"/>
      <c r="BG133" s="674"/>
      <c r="BH133" s="674"/>
      <c r="BI133" s="674"/>
      <c r="BJ133" s="674"/>
      <c r="BK133" s="674"/>
      <c r="BL133" s="674"/>
      <c r="BM133" s="674"/>
      <c r="BN133" s="674"/>
      <c r="BO133" s="717"/>
      <c r="BP133" s="717"/>
      <c r="BQ133" s="717"/>
    </row>
    <row r="134" spans="1:69" ht="15" customHeight="1">
      <c r="A134" s="574"/>
      <c r="B134" s="692"/>
      <c r="C134" s="605" t="s">
        <v>777</v>
      </c>
      <c r="D134" s="762">
        <v>2</v>
      </c>
      <c r="E134" s="762">
        <v>2</v>
      </c>
      <c r="F134" s="607">
        <f t="shared" si="4"/>
        <v>0</v>
      </c>
      <c r="G134" s="608"/>
      <c r="H134" s="575"/>
      <c r="I134" s="715"/>
      <c r="J134" s="674"/>
      <c r="K134" s="674"/>
      <c r="L134" s="716"/>
      <c r="M134" s="674"/>
      <c r="N134" s="674"/>
      <c r="O134" s="674"/>
      <c r="P134" s="674"/>
      <c r="Q134" s="674"/>
      <c r="R134" s="674"/>
      <c r="S134" s="674"/>
      <c r="T134" s="674"/>
      <c r="U134" s="674"/>
      <c r="V134" s="674"/>
      <c r="W134" s="674"/>
      <c r="X134" s="674"/>
      <c r="Y134" s="674"/>
      <c r="Z134" s="674"/>
      <c r="AA134" s="674"/>
      <c r="AB134" s="674"/>
      <c r="AC134" s="674"/>
      <c r="AD134" s="674"/>
      <c r="AE134" s="674"/>
      <c r="AF134" s="674"/>
      <c r="AG134" s="674"/>
      <c r="AH134" s="674"/>
      <c r="AI134" s="674"/>
      <c r="AJ134" s="674"/>
      <c r="AK134" s="674"/>
      <c r="AL134" s="674"/>
      <c r="AM134" s="674"/>
      <c r="AN134" s="674"/>
      <c r="AO134" s="674"/>
      <c r="AP134" s="674"/>
      <c r="AQ134" s="674"/>
      <c r="AR134" s="674"/>
      <c r="AS134" s="674"/>
      <c r="AT134" s="674"/>
      <c r="AU134" s="674"/>
      <c r="AV134" s="674"/>
      <c r="AW134" s="674"/>
      <c r="AX134" s="674"/>
      <c r="AY134" s="674"/>
      <c r="AZ134" s="674"/>
      <c r="BA134" s="674"/>
      <c r="BB134" s="674"/>
      <c r="BC134" s="674"/>
      <c r="BD134" s="674"/>
      <c r="BE134" s="674"/>
      <c r="BF134" s="674"/>
      <c r="BG134" s="674"/>
      <c r="BH134" s="674"/>
      <c r="BI134" s="674"/>
      <c r="BJ134" s="674"/>
      <c r="BK134" s="674"/>
      <c r="BL134" s="674"/>
      <c r="BM134" s="674"/>
      <c r="BN134" s="674"/>
      <c r="BO134" s="717"/>
      <c r="BP134" s="717"/>
      <c r="BQ134" s="717"/>
    </row>
    <row r="135" spans="1:69" ht="15" customHeight="1">
      <c r="A135" s="574"/>
      <c r="B135" s="693"/>
      <c r="C135" s="636" t="s">
        <v>948</v>
      </c>
      <c r="D135" s="751">
        <v>1</v>
      </c>
      <c r="E135" s="751">
        <v>1</v>
      </c>
      <c r="F135" s="536">
        <f t="shared" si="4"/>
        <v>0</v>
      </c>
      <c r="G135" s="596"/>
      <c r="H135" s="575"/>
      <c r="I135" s="715"/>
      <c r="J135" s="674"/>
      <c r="K135" s="674"/>
      <c r="L135" s="716"/>
      <c r="M135" s="674"/>
      <c r="N135" s="674"/>
      <c r="O135" s="674"/>
      <c r="P135" s="674"/>
      <c r="Q135" s="674"/>
      <c r="R135" s="674"/>
      <c r="S135" s="674"/>
      <c r="T135" s="674"/>
      <c r="U135" s="674"/>
      <c r="V135" s="674"/>
      <c r="W135" s="674"/>
      <c r="X135" s="674"/>
      <c r="Y135" s="674"/>
      <c r="Z135" s="674"/>
      <c r="AA135" s="674"/>
      <c r="AB135" s="674"/>
      <c r="AC135" s="674"/>
      <c r="AD135" s="674"/>
      <c r="AE135" s="674"/>
      <c r="AF135" s="674"/>
      <c r="AG135" s="674"/>
      <c r="AH135" s="674"/>
      <c r="AI135" s="674"/>
      <c r="AJ135" s="674"/>
      <c r="AK135" s="674"/>
      <c r="AL135" s="674"/>
      <c r="AM135" s="674"/>
      <c r="AN135" s="674"/>
      <c r="AO135" s="674"/>
      <c r="AP135" s="674"/>
      <c r="AQ135" s="674"/>
      <c r="AR135" s="674"/>
      <c r="AS135" s="674"/>
      <c r="AT135" s="674"/>
      <c r="AU135" s="674"/>
      <c r="AV135" s="674"/>
      <c r="AW135" s="674"/>
      <c r="AX135" s="674"/>
      <c r="AY135" s="674"/>
      <c r="AZ135" s="674"/>
      <c r="BA135" s="674"/>
      <c r="BB135" s="674"/>
      <c r="BC135" s="674"/>
      <c r="BD135" s="674"/>
      <c r="BE135" s="674"/>
      <c r="BF135" s="674"/>
      <c r="BG135" s="674"/>
      <c r="BH135" s="674"/>
      <c r="BI135" s="674"/>
      <c r="BJ135" s="674"/>
      <c r="BK135" s="674"/>
      <c r="BL135" s="674"/>
      <c r="BM135" s="674"/>
      <c r="BN135" s="674"/>
      <c r="BO135" s="717"/>
      <c r="BP135" s="717"/>
      <c r="BQ135" s="717"/>
    </row>
    <row r="136" spans="1:69" ht="15" customHeight="1">
      <c r="A136" s="574"/>
      <c r="B136" s="694"/>
      <c r="C136" s="593" t="s">
        <v>1046</v>
      </c>
      <c r="D136" s="751">
        <v>3</v>
      </c>
      <c r="E136" s="751">
        <v>3</v>
      </c>
      <c r="F136" s="536">
        <f t="shared" si="4"/>
        <v>0</v>
      </c>
      <c r="G136" s="537"/>
      <c r="H136" s="575"/>
      <c r="I136" s="715"/>
      <c r="J136" s="674"/>
      <c r="K136" s="674"/>
      <c r="L136" s="716"/>
      <c r="M136" s="674"/>
      <c r="N136" s="674"/>
      <c r="O136" s="674"/>
      <c r="P136" s="674"/>
      <c r="Q136" s="674"/>
      <c r="R136" s="674"/>
      <c r="S136" s="674"/>
      <c r="T136" s="674"/>
      <c r="U136" s="674"/>
      <c r="V136" s="674"/>
      <c r="W136" s="674"/>
      <c r="X136" s="674"/>
      <c r="Y136" s="674"/>
      <c r="Z136" s="674"/>
      <c r="AA136" s="674"/>
      <c r="AB136" s="674"/>
      <c r="AC136" s="674"/>
      <c r="AD136" s="674"/>
      <c r="AE136" s="674"/>
      <c r="AF136" s="674"/>
      <c r="AG136" s="674"/>
      <c r="AH136" s="674"/>
      <c r="AI136" s="674"/>
      <c r="AJ136" s="674"/>
      <c r="AK136" s="674"/>
      <c r="AL136" s="674"/>
      <c r="AM136" s="674"/>
      <c r="AN136" s="674"/>
      <c r="AO136" s="674"/>
      <c r="AP136" s="674"/>
      <c r="AQ136" s="674"/>
      <c r="AR136" s="674"/>
      <c r="AS136" s="674"/>
      <c r="AT136" s="674"/>
      <c r="AU136" s="674"/>
      <c r="AV136" s="674"/>
      <c r="AW136" s="674"/>
      <c r="AX136" s="674"/>
      <c r="AY136" s="674"/>
      <c r="AZ136" s="674"/>
      <c r="BA136" s="674"/>
      <c r="BB136" s="674"/>
      <c r="BC136" s="674"/>
      <c r="BD136" s="674"/>
      <c r="BE136" s="674"/>
      <c r="BF136" s="674"/>
      <c r="BG136" s="674"/>
      <c r="BH136" s="674"/>
      <c r="BI136" s="674"/>
      <c r="BJ136" s="674"/>
      <c r="BK136" s="674"/>
      <c r="BL136" s="674"/>
      <c r="BM136" s="674"/>
      <c r="BN136" s="674"/>
      <c r="BO136" s="717"/>
      <c r="BP136" s="717"/>
      <c r="BQ136" s="717"/>
    </row>
    <row r="137" spans="1:69" ht="15" customHeight="1">
      <c r="A137" s="574"/>
      <c r="B137" s="693"/>
      <c r="C137" s="593" t="s">
        <v>1176</v>
      </c>
      <c r="D137" s="751">
        <v>2</v>
      </c>
      <c r="E137" s="751">
        <v>2</v>
      </c>
      <c r="F137" s="536">
        <f t="shared" si="4"/>
        <v>0</v>
      </c>
      <c r="G137" s="537"/>
      <c r="H137" s="575"/>
      <c r="I137" s="715"/>
      <c r="J137" s="674"/>
      <c r="K137" s="674"/>
      <c r="L137" s="716"/>
      <c r="M137" s="674"/>
      <c r="N137" s="674"/>
      <c r="O137" s="674"/>
      <c r="P137" s="674"/>
      <c r="Q137" s="674"/>
      <c r="R137" s="674"/>
      <c r="S137" s="674"/>
      <c r="T137" s="674"/>
      <c r="U137" s="674"/>
      <c r="V137" s="674"/>
      <c r="W137" s="674"/>
      <c r="X137" s="674"/>
      <c r="Y137" s="674"/>
      <c r="Z137" s="674"/>
      <c r="AA137" s="674"/>
      <c r="AB137" s="674"/>
      <c r="AC137" s="674"/>
      <c r="AD137" s="674"/>
      <c r="AE137" s="674"/>
      <c r="AF137" s="674"/>
      <c r="AG137" s="674"/>
      <c r="AH137" s="674"/>
      <c r="AI137" s="674"/>
      <c r="AJ137" s="674"/>
      <c r="AK137" s="674"/>
      <c r="AL137" s="674"/>
      <c r="AM137" s="674"/>
      <c r="AN137" s="674"/>
      <c r="AO137" s="674"/>
      <c r="AP137" s="674"/>
      <c r="AQ137" s="674"/>
      <c r="AR137" s="674"/>
      <c r="AS137" s="674"/>
      <c r="AT137" s="674"/>
      <c r="AU137" s="674"/>
      <c r="AV137" s="674"/>
      <c r="AW137" s="674"/>
      <c r="AX137" s="674"/>
      <c r="AY137" s="674"/>
      <c r="AZ137" s="674"/>
      <c r="BA137" s="674"/>
      <c r="BB137" s="674"/>
      <c r="BC137" s="674"/>
      <c r="BD137" s="674"/>
      <c r="BE137" s="674"/>
      <c r="BF137" s="674"/>
      <c r="BG137" s="674"/>
      <c r="BH137" s="674"/>
      <c r="BI137" s="674"/>
      <c r="BJ137" s="674"/>
      <c r="BK137" s="674"/>
      <c r="BL137" s="674"/>
      <c r="BM137" s="674"/>
      <c r="BN137" s="674"/>
      <c r="BO137" s="717"/>
      <c r="BP137" s="717"/>
      <c r="BQ137" s="717"/>
    </row>
    <row r="138" spans="1:69" ht="15" customHeight="1">
      <c r="A138" s="574"/>
      <c r="B138" s="693"/>
      <c r="C138" s="593" t="s">
        <v>884</v>
      </c>
      <c r="D138" s="751">
        <v>1</v>
      </c>
      <c r="E138" s="751">
        <v>1</v>
      </c>
      <c r="F138" s="536">
        <f t="shared" si="4"/>
        <v>0</v>
      </c>
      <c r="G138" s="537"/>
      <c r="H138" s="575"/>
      <c r="I138" s="715"/>
      <c r="J138" s="674"/>
      <c r="K138" s="674"/>
      <c r="L138" s="716"/>
      <c r="M138" s="674"/>
      <c r="N138" s="674"/>
      <c r="O138" s="674"/>
      <c r="P138" s="674"/>
      <c r="Q138" s="674"/>
      <c r="R138" s="674"/>
      <c r="S138" s="674"/>
      <c r="T138" s="674"/>
      <c r="U138" s="674"/>
      <c r="V138" s="674"/>
      <c r="W138" s="674"/>
      <c r="X138" s="674"/>
      <c r="Y138" s="674"/>
      <c r="Z138" s="674"/>
      <c r="AA138" s="674"/>
      <c r="AB138" s="674"/>
      <c r="AC138" s="674"/>
      <c r="AD138" s="674"/>
      <c r="AE138" s="674"/>
      <c r="AF138" s="674"/>
      <c r="AG138" s="674"/>
      <c r="AH138" s="674"/>
      <c r="AI138" s="674"/>
      <c r="AJ138" s="674"/>
      <c r="AK138" s="674"/>
      <c r="AL138" s="674"/>
      <c r="AM138" s="674"/>
      <c r="AN138" s="674"/>
      <c r="AO138" s="674"/>
      <c r="AP138" s="674"/>
      <c r="AQ138" s="674"/>
      <c r="AR138" s="674"/>
      <c r="AS138" s="674"/>
      <c r="AT138" s="674"/>
      <c r="AU138" s="674"/>
      <c r="AV138" s="674"/>
      <c r="AW138" s="674"/>
      <c r="AX138" s="674"/>
      <c r="AY138" s="674"/>
      <c r="AZ138" s="674"/>
      <c r="BA138" s="674"/>
      <c r="BB138" s="674"/>
      <c r="BC138" s="674"/>
      <c r="BD138" s="674"/>
      <c r="BE138" s="674"/>
      <c r="BF138" s="674"/>
      <c r="BG138" s="674"/>
      <c r="BH138" s="674"/>
      <c r="BI138" s="674"/>
      <c r="BJ138" s="674"/>
      <c r="BK138" s="674"/>
      <c r="BL138" s="674"/>
      <c r="BM138" s="674"/>
      <c r="BN138" s="674"/>
      <c r="BO138" s="717"/>
      <c r="BP138" s="717"/>
      <c r="BQ138" s="717"/>
    </row>
    <row r="139" spans="1:69" ht="15" customHeight="1">
      <c r="A139" s="574"/>
      <c r="B139" s="693"/>
      <c r="C139" s="593" t="s">
        <v>885</v>
      </c>
      <c r="D139" s="751">
        <v>1</v>
      </c>
      <c r="E139" s="751">
        <v>1</v>
      </c>
      <c r="F139" s="536">
        <f t="shared" si="4"/>
        <v>0</v>
      </c>
      <c r="G139" s="537"/>
      <c r="H139" s="575"/>
      <c r="I139" s="715"/>
      <c r="J139" s="674"/>
      <c r="K139" s="674"/>
      <c r="L139" s="716"/>
      <c r="M139" s="674"/>
      <c r="N139" s="674"/>
      <c r="O139" s="674"/>
      <c r="P139" s="674"/>
      <c r="Q139" s="674"/>
      <c r="R139" s="674"/>
      <c r="S139" s="674"/>
      <c r="T139" s="674"/>
      <c r="U139" s="674"/>
      <c r="V139" s="674"/>
      <c r="W139" s="674"/>
      <c r="X139" s="674"/>
      <c r="Y139" s="674"/>
      <c r="Z139" s="674"/>
      <c r="AA139" s="674"/>
      <c r="AB139" s="674"/>
      <c r="AC139" s="674"/>
      <c r="AD139" s="674"/>
      <c r="AE139" s="674"/>
      <c r="AF139" s="674"/>
      <c r="AG139" s="674"/>
      <c r="AH139" s="674"/>
      <c r="AI139" s="674"/>
      <c r="AJ139" s="674"/>
      <c r="AK139" s="674"/>
      <c r="AL139" s="674"/>
      <c r="AM139" s="674"/>
      <c r="AN139" s="674"/>
      <c r="AO139" s="674"/>
      <c r="AP139" s="674"/>
      <c r="AQ139" s="674"/>
      <c r="AR139" s="674"/>
      <c r="AS139" s="674"/>
      <c r="AT139" s="674"/>
      <c r="AU139" s="674"/>
      <c r="AV139" s="674"/>
      <c r="AW139" s="674"/>
      <c r="AX139" s="674"/>
      <c r="AY139" s="674"/>
      <c r="AZ139" s="674"/>
      <c r="BA139" s="674"/>
      <c r="BB139" s="674"/>
      <c r="BC139" s="674"/>
      <c r="BD139" s="674"/>
      <c r="BE139" s="674"/>
      <c r="BF139" s="674"/>
      <c r="BG139" s="674"/>
      <c r="BH139" s="674"/>
      <c r="BI139" s="674"/>
      <c r="BJ139" s="674"/>
      <c r="BK139" s="674"/>
      <c r="BL139" s="674"/>
      <c r="BM139" s="674"/>
      <c r="BN139" s="674"/>
      <c r="BO139" s="717"/>
      <c r="BP139" s="717"/>
      <c r="BQ139" s="717"/>
    </row>
    <row r="140" spans="1:69" ht="15" customHeight="1">
      <c r="A140" s="574"/>
      <c r="B140" s="693"/>
      <c r="C140" s="593" t="s">
        <v>1177</v>
      </c>
      <c r="D140" s="751">
        <v>1</v>
      </c>
      <c r="E140" s="751">
        <v>1</v>
      </c>
      <c r="F140" s="536">
        <f t="shared" si="4"/>
        <v>0</v>
      </c>
      <c r="G140" s="537"/>
      <c r="H140" s="575"/>
      <c r="I140" s="715"/>
      <c r="J140" s="674"/>
      <c r="K140" s="674"/>
      <c r="L140" s="716"/>
      <c r="M140" s="674"/>
      <c r="N140" s="674"/>
      <c r="O140" s="674"/>
      <c r="P140" s="674"/>
      <c r="Q140" s="674"/>
      <c r="R140" s="674"/>
      <c r="S140" s="674"/>
      <c r="T140" s="674"/>
      <c r="U140" s="674"/>
      <c r="V140" s="674"/>
      <c r="W140" s="674"/>
      <c r="X140" s="674"/>
      <c r="Y140" s="674"/>
      <c r="Z140" s="674"/>
      <c r="AA140" s="674"/>
      <c r="AB140" s="674"/>
      <c r="AC140" s="674"/>
      <c r="AD140" s="674"/>
      <c r="AE140" s="674"/>
      <c r="AF140" s="674"/>
      <c r="AG140" s="674"/>
      <c r="AH140" s="674"/>
      <c r="AI140" s="674"/>
      <c r="AJ140" s="674"/>
      <c r="AK140" s="674"/>
      <c r="AL140" s="674"/>
      <c r="AM140" s="674"/>
      <c r="AN140" s="674"/>
      <c r="AO140" s="674"/>
      <c r="AP140" s="674"/>
      <c r="AQ140" s="674"/>
      <c r="AR140" s="674"/>
      <c r="AS140" s="674"/>
      <c r="AT140" s="674"/>
      <c r="AU140" s="674"/>
      <c r="AV140" s="674"/>
      <c r="AW140" s="674"/>
      <c r="AX140" s="674"/>
      <c r="AY140" s="674"/>
      <c r="AZ140" s="674"/>
      <c r="BA140" s="674"/>
      <c r="BB140" s="674"/>
      <c r="BC140" s="674"/>
      <c r="BD140" s="674"/>
      <c r="BE140" s="674"/>
      <c r="BF140" s="674"/>
      <c r="BG140" s="674"/>
      <c r="BH140" s="674"/>
      <c r="BI140" s="674"/>
      <c r="BJ140" s="674"/>
      <c r="BK140" s="674"/>
      <c r="BL140" s="674"/>
      <c r="BM140" s="674"/>
      <c r="BN140" s="674"/>
      <c r="BO140" s="717"/>
      <c r="BP140" s="717"/>
      <c r="BQ140" s="717"/>
    </row>
    <row r="141" spans="1:69" ht="15" customHeight="1">
      <c r="A141" s="574"/>
      <c r="B141" s="693" t="s">
        <v>873</v>
      </c>
      <c r="C141" s="593" t="s">
        <v>880</v>
      </c>
      <c r="D141" s="751">
        <v>5</v>
      </c>
      <c r="E141" s="751">
        <v>5</v>
      </c>
      <c r="F141" s="536">
        <f t="shared" si="4"/>
        <v>0</v>
      </c>
      <c r="G141" s="537"/>
      <c r="H141" s="575"/>
      <c r="I141" s="715"/>
      <c r="J141" s="674"/>
      <c r="K141" s="674"/>
      <c r="L141" s="716"/>
      <c r="M141" s="674"/>
      <c r="N141" s="674"/>
      <c r="O141" s="674"/>
      <c r="P141" s="674"/>
      <c r="Q141" s="674"/>
      <c r="R141" s="674"/>
      <c r="S141" s="674"/>
      <c r="T141" s="674"/>
      <c r="U141" s="674"/>
      <c r="V141" s="674"/>
      <c r="W141" s="674"/>
      <c r="X141" s="674"/>
      <c r="Y141" s="674"/>
      <c r="Z141" s="674"/>
      <c r="AA141" s="674"/>
      <c r="AB141" s="674"/>
      <c r="AC141" s="674"/>
      <c r="AD141" s="674"/>
      <c r="AE141" s="674"/>
      <c r="AF141" s="674"/>
      <c r="AG141" s="674"/>
      <c r="AH141" s="674"/>
      <c r="AI141" s="674"/>
      <c r="AJ141" s="674"/>
      <c r="AK141" s="674"/>
      <c r="AL141" s="674"/>
      <c r="AM141" s="674"/>
      <c r="AN141" s="674"/>
      <c r="AO141" s="674"/>
      <c r="AP141" s="674"/>
      <c r="AQ141" s="674"/>
      <c r="AR141" s="674"/>
      <c r="AS141" s="674"/>
      <c r="AT141" s="674"/>
      <c r="AU141" s="674"/>
      <c r="AV141" s="674"/>
      <c r="AW141" s="674"/>
      <c r="AX141" s="674"/>
      <c r="AY141" s="674"/>
      <c r="AZ141" s="674"/>
      <c r="BA141" s="674"/>
      <c r="BB141" s="674"/>
      <c r="BC141" s="674"/>
      <c r="BD141" s="674"/>
      <c r="BE141" s="674"/>
      <c r="BF141" s="674"/>
      <c r="BG141" s="674"/>
      <c r="BH141" s="674"/>
      <c r="BI141" s="674"/>
      <c r="BJ141" s="674"/>
      <c r="BK141" s="674"/>
      <c r="BL141" s="674"/>
      <c r="BM141" s="674"/>
      <c r="BN141" s="674"/>
      <c r="BO141" s="717"/>
      <c r="BP141" s="717"/>
      <c r="BQ141" s="717"/>
    </row>
    <row r="142" spans="1:69" ht="15" customHeight="1">
      <c r="A142" s="574"/>
      <c r="B142" s="693"/>
      <c r="C142" s="593" t="s">
        <v>878</v>
      </c>
      <c r="D142" s="751">
        <v>1</v>
      </c>
      <c r="E142" s="751">
        <v>1</v>
      </c>
      <c r="F142" s="536">
        <f t="shared" si="4"/>
        <v>0</v>
      </c>
      <c r="G142" s="537"/>
      <c r="H142" s="575"/>
      <c r="I142" s="715"/>
      <c r="J142" s="674"/>
      <c r="K142" s="674"/>
      <c r="L142" s="716"/>
      <c r="M142" s="674"/>
      <c r="N142" s="674"/>
      <c r="O142" s="674"/>
      <c r="P142" s="674"/>
      <c r="Q142" s="674"/>
      <c r="R142" s="674"/>
      <c r="S142" s="674"/>
      <c r="T142" s="674"/>
      <c r="U142" s="674"/>
      <c r="V142" s="674"/>
      <c r="W142" s="674"/>
      <c r="X142" s="674"/>
      <c r="Y142" s="674"/>
      <c r="Z142" s="674"/>
      <c r="AA142" s="674"/>
      <c r="AB142" s="674"/>
      <c r="AC142" s="674"/>
      <c r="AD142" s="674"/>
      <c r="AE142" s="674"/>
      <c r="AF142" s="674"/>
      <c r="AG142" s="674"/>
      <c r="AH142" s="674"/>
      <c r="AI142" s="674"/>
      <c r="AJ142" s="674"/>
      <c r="AK142" s="674"/>
      <c r="AL142" s="674"/>
      <c r="AM142" s="674"/>
      <c r="AN142" s="674"/>
      <c r="AO142" s="674"/>
      <c r="AP142" s="674"/>
      <c r="AQ142" s="674"/>
      <c r="AR142" s="674"/>
      <c r="AS142" s="674"/>
      <c r="AT142" s="674"/>
      <c r="AU142" s="674"/>
      <c r="AV142" s="674"/>
      <c r="AW142" s="674"/>
      <c r="AX142" s="674"/>
      <c r="AY142" s="674"/>
      <c r="AZ142" s="674"/>
      <c r="BA142" s="674"/>
      <c r="BB142" s="674"/>
      <c r="BC142" s="674"/>
      <c r="BD142" s="674"/>
      <c r="BE142" s="674"/>
      <c r="BF142" s="674"/>
      <c r="BG142" s="674"/>
      <c r="BH142" s="674"/>
      <c r="BI142" s="674"/>
      <c r="BJ142" s="674"/>
      <c r="BK142" s="674"/>
      <c r="BL142" s="674"/>
      <c r="BM142" s="674"/>
      <c r="BN142" s="674"/>
      <c r="BO142" s="717"/>
      <c r="BP142" s="717"/>
      <c r="BQ142" s="717"/>
    </row>
    <row r="143" spans="1:69" ht="15" customHeight="1">
      <c r="A143" s="574"/>
      <c r="B143" s="693"/>
      <c r="C143" s="593" t="s">
        <v>879</v>
      </c>
      <c r="D143" s="751">
        <v>6</v>
      </c>
      <c r="E143" s="751">
        <v>6</v>
      </c>
      <c r="F143" s="536">
        <f t="shared" si="4"/>
        <v>0</v>
      </c>
      <c r="G143" s="537"/>
      <c r="H143" s="575"/>
      <c r="I143" s="715"/>
      <c r="J143" s="674"/>
      <c r="K143" s="674"/>
      <c r="L143" s="716"/>
      <c r="M143" s="674"/>
      <c r="N143" s="674"/>
      <c r="O143" s="674"/>
      <c r="P143" s="674"/>
      <c r="Q143" s="674"/>
      <c r="R143" s="674"/>
      <c r="S143" s="674"/>
      <c r="T143" s="674"/>
      <c r="U143" s="674"/>
      <c r="V143" s="674"/>
      <c r="W143" s="674"/>
      <c r="X143" s="674"/>
      <c r="Y143" s="674"/>
      <c r="Z143" s="674"/>
      <c r="AA143" s="674"/>
      <c r="AB143" s="674"/>
      <c r="AC143" s="674"/>
      <c r="AD143" s="674"/>
      <c r="AE143" s="674"/>
      <c r="AF143" s="674"/>
      <c r="AG143" s="674"/>
      <c r="AH143" s="674"/>
      <c r="AI143" s="674"/>
      <c r="AJ143" s="674"/>
      <c r="AK143" s="674"/>
      <c r="AL143" s="674"/>
      <c r="AM143" s="674"/>
      <c r="AN143" s="674"/>
      <c r="AO143" s="674"/>
      <c r="AP143" s="674"/>
      <c r="AQ143" s="674"/>
      <c r="AR143" s="674"/>
      <c r="AS143" s="674"/>
      <c r="AT143" s="674"/>
      <c r="AU143" s="674"/>
      <c r="AV143" s="674"/>
      <c r="AW143" s="674"/>
      <c r="AX143" s="674"/>
      <c r="AY143" s="674"/>
      <c r="AZ143" s="674"/>
      <c r="BA143" s="674"/>
      <c r="BB143" s="674"/>
      <c r="BC143" s="674"/>
      <c r="BD143" s="674"/>
      <c r="BE143" s="674"/>
      <c r="BF143" s="674"/>
      <c r="BG143" s="674"/>
      <c r="BH143" s="674"/>
      <c r="BI143" s="674"/>
      <c r="BJ143" s="674"/>
      <c r="BK143" s="674"/>
      <c r="BL143" s="674"/>
      <c r="BM143" s="674"/>
      <c r="BN143" s="674"/>
      <c r="BO143" s="717"/>
      <c r="BP143" s="717"/>
      <c r="BQ143" s="717"/>
    </row>
    <row r="144" spans="1:69" ht="15" customHeight="1">
      <c r="A144" s="574"/>
      <c r="B144" s="693"/>
      <c r="C144" s="593" t="s">
        <v>1127</v>
      </c>
      <c r="D144" s="751">
        <v>1</v>
      </c>
      <c r="E144" s="751">
        <v>1</v>
      </c>
      <c r="F144" s="536">
        <f t="shared" si="4"/>
        <v>0</v>
      </c>
      <c r="G144" s="537"/>
      <c r="H144" s="575"/>
      <c r="I144" s="715"/>
      <c r="J144" s="674"/>
      <c r="K144" s="674"/>
      <c r="L144" s="716"/>
      <c r="M144" s="674"/>
      <c r="N144" s="674"/>
      <c r="O144" s="674"/>
      <c r="P144" s="674"/>
      <c r="Q144" s="674"/>
      <c r="R144" s="674"/>
      <c r="S144" s="674"/>
      <c r="T144" s="674"/>
      <c r="U144" s="674"/>
      <c r="V144" s="674"/>
      <c r="W144" s="674"/>
      <c r="X144" s="674"/>
      <c r="Y144" s="674"/>
      <c r="Z144" s="674"/>
      <c r="AA144" s="674"/>
      <c r="AB144" s="674"/>
      <c r="AC144" s="674"/>
      <c r="AD144" s="674"/>
      <c r="AE144" s="674"/>
      <c r="AF144" s="674"/>
      <c r="AG144" s="674"/>
      <c r="AH144" s="674"/>
      <c r="AI144" s="674"/>
      <c r="AJ144" s="674"/>
      <c r="AK144" s="674"/>
      <c r="AL144" s="674"/>
      <c r="AM144" s="674"/>
      <c r="AN144" s="674"/>
      <c r="AO144" s="674"/>
      <c r="AP144" s="674"/>
      <c r="AQ144" s="674"/>
      <c r="AR144" s="674"/>
      <c r="AS144" s="674"/>
      <c r="AT144" s="674"/>
      <c r="AU144" s="674"/>
      <c r="AV144" s="674"/>
      <c r="AW144" s="674"/>
      <c r="AX144" s="674"/>
      <c r="AY144" s="674"/>
      <c r="AZ144" s="674"/>
      <c r="BA144" s="674"/>
      <c r="BB144" s="674"/>
      <c r="BC144" s="674"/>
      <c r="BD144" s="674"/>
      <c r="BE144" s="674"/>
      <c r="BF144" s="674"/>
      <c r="BG144" s="674"/>
      <c r="BH144" s="674"/>
      <c r="BI144" s="674"/>
      <c r="BJ144" s="674"/>
      <c r="BK144" s="674"/>
      <c r="BL144" s="674"/>
      <c r="BM144" s="674"/>
      <c r="BN144" s="674"/>
      <c r="BO144" s="717"/>
      <c r="BP144" s="717"/>
      <c r="BQ144" s="717"/>
    </row>
    <row r="145" spans="1:69" ht="15" customHeight="1">
      <c r="A145" s="574"/>
      <c r="B145" s="693"/>
      <c r="C145" s="593" t="s">
        <v>1178</v>
      </c>
      <c r="D145" s="751">
        <v>2</v>
      </c>
      <c r="E145" s="751">
        <v>2</v>
      </c>
      <c r="F145" s="536">
        <f t="shared" si="4"/>
        <v>0</v>
      </c>
      <c r="G145" s="537"/>
      <c r="H145" s="575"/>
      <c r="I145" s="715"/>
      <c r="J145" s="674"/>
      <c r="K145" s="674"/>
      <c r="L145" s="716"/>
      <c r="M145" s="674"/>
      <c r="N145" s="674"/>
      <c r="O145" s="674"/>
      <c r="P145" s="674"/>
      <c r="Q145" s="674"/>
      <c r="R145" s="674"/>
      <c r="S145" s="674"/>
      <c r="T145" s="674"/>
      <c r="U145" s="674"/>
      <c r="V145" s="674"/>
      <c r="W145" s="674"/>
      <c r="X145" s="674"/>
      <c r="Y145" s="674"/>
      <c r="Z145" s="674"/>
      <c r="AA145" s="674"/>
      <c r="AB145" s="674"/>
      <c r="AC145" s="674"/>
      <c r="AD145" s="674"/>
      <c r="AE145" s="674"/>
      <c r="AF145" s="674"/>
      <c r="AG145" s="674"/>
      <c r="AH145" s="674"/>
      <c r="AI145" s="674"/>
      <c r="AJ145" s="674"/>
      <c r="AK145" s="674"/>
      <c r="AL145" s="674"/>
      <c r="AM145" s="674"/>
      <c r="AN145" s="674"/>
      <c r="AO145" s="674"/>
      <c r="AP145" s="674"/>
      <c r="AQ145" s="674"/>
      <c r="AR145" s="674"/>
      <c r="AS145" s="674"/>
      <c r="AT145" s="674"/>
      <c r="AU145" s="674"/>
      <c r="AV145" s="674"/>
      <c r="AW145" s="674"/>
      <c r="AX145" s="674"/>
      <c r="AY145" s="674"/>
      <c r="AZ145" s="674"/>
      <c r="BA145" s="674"/>
      <c r="BB145" s="674"/>
      <c r="BC145" s="674"/>
      <c r="BD145" s="674"/>
      <c r="BE145" s="674"/>
      <c r="BF145" s="674"/>
      <c r="BG145" s="674"/>
      <c r="BH145" s="674"/>
      <c r="BI145" s="674"/>
      <c r="BJ145" s="674"/>
      <c r="BK145" s="674"/>
      <c r="BL145" s="674"/>
      <c r="BM145" s="674"/>
      <c r="BN145" s="674"/>
      <c r="BO145" s="717"/>
      <c r="BP145" s="717"/>
      <c r="BQ145" s="717"/>
    </row>
    <row r="146" spans="1:69" ht="15" customHeight="1">
      <c r="A146" s="574"/>
      <c r="B146" s="693"/>
      <c r="C146" s="593" t="s">
        <v>876</v>
      </c>
      <c r="D146" s="751">
        <v>3</v>
      </c>
      <c r="E146" s="751">
        <v>5</v>
      </c>
      <c r="F146" s="536">
        <f t="shared" si="4"/>
        <v>2</v>
      </c>
      <c r="G146" s="537" t="s">
        <v>2031</v>
      </c>
      <c r="H146" s="575"/>
      <c r="I146" s="715"/>
      <c r="J146" s="674"/>
      <c r="K146" s="674"/>
      <c r="L146" s="716"/>
      <c r="M146" s="674"/>
      <c r="N146" s="674"/>
      <c r="O146" s="674"/>
      <c r="P146" s="674"/>
      <c r="Q146" s="674"/>
      <c r="R146" s="674"/>
      <c r="S146" s="674"/>
      <c r="T146" s="674"/>
      <c r="U146" s="674"/>
      <c r="V146" s="674"/>
      <c r="W146" s="674"/>
      <c r="X146" s="674"/>
      <c r="Y146" s="674"/>
      <c r="Z146" s="674"/>
      <c r="AA146" s="674"/>
      <c r="AB146" s="674"/>
      <c r="AC146" s="674"/>
      <c r="AD146" s="674"/>
      <c r="AE146" s="674"/>
      <c r="AF146" s="674"/>
      <c r="AG146" s="674"/>
      <c r="AH146" s="674"/>
      <c r="AI146" s="674"/>
      <c r="AJ146" s="674"/>
      <c r="AK146" s="674"/>
      <c r="AL146" s="674"/>
      <c r="AM146" s="674"/>
      <c r="AN146" s="674"/>
      <c r="AO146" s="674"/>
      <c r="AP146" s="674"/>
      <c r="AQ146" s="674"/>
      <c r="AR146" s="674"/>
      <c r="AS146" s="674"/>
      <c r="AT146" s="674"/>
      <c r="AU146" s="674"/>
      <c r="AV146" s="674"/>
      <c r="AW146" s="674"/>
      <c r="AX146" s="674"/>
      <c r="AY146" s="674"/>
      <c r="AZ146" s="674"/>
      <c r="BA146" s="674"/>
      <c r="BB146" s="674"/>
      <c r="BC146" s="674"/>
      <c r="BD146" s="674"/>
      <c r="BE146" s="674"/>
      <c r="BF146" s="674"/>
      <c r="BG146" s="674"/>
      <c r="BH146" s="674"/>
      <c r="BI146" s="674"/>
      <c r="BJ146" s="674"/>
      <c r="BK146" s="674"/>
      <c r="BL146" s="674"/>
      <c r="BM146" s="674"/>
      <c r="BN146" s="674"/>
      <c r="BO146" s="717"/>
      <c r="BP146" s="717"/>
      <c r="BQ146" s="717"/>
    </row>
    <row r="147" spans="1:69" ht="15" customHeight="1">
      <c r="A147" s="574"/>
      <c r="B147" s="693"/>
      <c r="C147" s="593" t="s">
        <v>883</v>
      </c>
      <c r="D147" s="751">
        <v>3</v>
      </c>
      <c r="E147" s="751">
        <v>3</v>
      </c>
      <c r="F147" s="536">
        <f t="shared" si="4"/>
        <v>0</v>
      </c>
      <c r="G147" s="537"/>
      <c r="H147" s="575"/>
      <c r="I147" s="715"/>
      <c r="J147" s="674"/>
      <c r="K147" s="674"/>
      <c r="L147" s="716"/>
      <c r="M147" s="674"/>
      <c r="N147" s="674"/>
      <c r="O147" s="674"/>
      <c r="P147" s="674"/>
      <c r="Q147" s="674"/>
      <c r="R147" s="674"/>
      <c r="S147" s="674"/>
      <c r="T147" s="674"/>
      <c r="U147" s="674"/>
      <c r="V147" s="674"/>
      <c r="W147" s="674"/>
      <c r="X147" s="674"/>
      <c r="Y147" s="674"/>
      <c r="Z147" s="674"/>
      <c r="AA147" s="674"/>
      <c r="AB147" s="674"/>
      <c r="AC147" s="674"/>
      <c r="AD147" s="674"/>
      <c r="AE147" s="674"/>
      <c r="AF147" s="674"/>
      <c r="AG147" s="674"/>
      <c r="AH147" s="674"/>
      <c r="AI147" s="674"/>
      <c r="AJ147" s="674"/>
      <c r="AK147" s="674"/>
      <c r="AL147" s="674"/>
      <c r="AM147" s="674"/>
      <c r="AN147" s="674"/>
      <c r="AO147" s="674"/>
      <c r="AP147" s="674"/>
      <c r="AQ147" s="674"/>
      <c r="AR147" s="674"/>
      <c r="AS147" s="674"/>
      <c r="AT147" s="674"/>
      <c r="AU147" s="674"/>
      <c r="AV147" s="674"/>
      <c r="AW147" s="674"/>
      <c r="AX147" s="674"/>
      <c r="AY147" s="674"/>
      <c r="AZ147" s="674"/>
      <c r="BA147" s="674"/>
      <c r="BB147" s="674"/>
      <c r="BC147" s="674"/>
      <c r="BD147" s="674"/>
      <c r="BE147" s="674"/>
      <c r="BF147" s="674"/>
      <c r="BG147" s="674"/>
      <c r="BH147" s="674"/>
      <c r="BI147" s="674"/>
      <c r="BJ147" s="674"/>
      <c r="BK147" s="674"/>
      <c r="BL147" s="674"/>
      <c r="BM147" s="674"/>
      <c r="BN147" s="674"/>
      <c r="BO147" s="717"/>
      <c r="BP147" s="717"/>
      <c r="BQ147" s="717"/>
    </row>
    <row r="148" spans="1:69" ht="15" customHeight="1">
      <c r="A148" s="574"/>
      <c r="B148" s="693"/>
      <c r="C148" s="593" t="s">
        <v>1576</v>
      </c>
      <c r="D148" s="751">
        <v>1</v>
      </c>
      <c r="E148" s="751">
        <v>1</v>
      </c>
      <c r="F148" s="536">
        <f t="shared" si="4"/>
        <v>0</v>
      </c>
      <c r="G148" s="537"/>
      <c r="H148" s="575"/>
      <c r="I148" s="715"/>
      <c r="J148" s="674"/>
      <c r="K148" s="674"/>
      <c r="L148" s="716"/>
      <c r="M148" s="674"/>
      <c r="N148" s="674"/>
      <c r="O148" s="674"/>
      <c r="P148" s="674"/>
      <c r="Q148" s="674"/>
      <c r="R148" s="674"/>
      <c r="S148" s="674"/>
      <c r="T148" s="674"/>
      <c r="U148" s="674"/>
      <c r="V148" s="674"/>
      <c r="W148" s="674"/>
      <c r="X148" s="674"/>
      <c r="Y148" s="674"/>
      <c r="Z148" s="674"/>
      <c r="AA148" s="674"/>
      <c r="AB148" s="674"/>
      <c r="AC148" s="674"/>
      <c r="AD148" s="674"/>
      <c r="AE148" s="674"/>
      <c r="AF148" s="674"/>
      <c r="AG148" s="674"/>
      <c r="AH148" s="674"/>
      <c r="AI148" s="674"/>
      <c r="AJ148" s="674"/>
      <c r="AK148" s="674"/>
      <c r="AL148" s="674"/>
      <c r="AM148" s="674"/>
      <c r="AN148" s="674"/>
      <c r="AO148" s="674"/>
      <c r="AP148" s="674"/>
      <c r="AQ148" s="674"/>
      <c r="AR148" s="674"/>
      <c r="AS148" s="674"/>
      <c r="AT148" s="674"/>
      <c r="AU148" s="674"/>
      <c r="AV148" s="674"/>
      <c r="AW148" s="674"/>
      <c r="AX148" s="674"/>
      <c r="AY148" s="674"/>
      <c r="AZ148" s="674"/>
      <c r="BA148" s="674"/>
      <c r="BB148" s="674"/>
      <c r="BC148" s="674"/>
      <c r="BD148" s="674"/>
      <c r="BE148" s="674"/>
      <c r="BF148" s="674"/>
      <c r="BG148" s="674"/>
      <c r="BH148" s="674"/>
      <c r="BI148" s="674"/>
      <c r="BJ148" s="674"/>
      <c r="BK148" s="674"/>
      <c r="BL148" s="674"/>
      <c r="BM148" s="674"/>
      <c r="BN148" s="674"/>
      <c r="BO148" s="717"/>
      <c r="BP148" s="717"/>
      <c r="BQ148" s="717"/>
    </row>
    <row r="149" spans="1:69" ht="15" customHeight="1">
      <c r="A149" s="574"/>
      <c r="B149" s="693"/>
      <c r="C149" s="593" t="s">
        <v>877</v>
      </c>
      <c r="D149" s="751">
        <v>5</v>
      </c>
      <c r="E149" s="751">
        <v>5</v>
      </c>
      <c r="F149" s="536">
        <f t="shared" si="4"/>
        <v>0</v>
      </c>
      <c r="G149" s="537"/>
      <c r="H149" s="575"/>
      <c r="I149" s="715"/>
      <c r="J149" s="674"/>
      <c r="K149" s="674"/>
      <c r="L149" s="716"/>
      <c r="M149" s="674"/>
      <c r="N149" s="674"/>
      <c r="O149" s="674"/>
      <c r="P149" s="674"/>
      <c r="Q149" s="674"/>
      <c r="R149" s="674"/>
      <c r="S149" s="674"/>
      <c r="T149" s="674"/>
      <c r="U149" s="674"/>
      <c r="V149" s="674"/>
      <c r="W149" s="674"/>
      <c r="X149" s="674"/>
      <c r="Y149" s="674"/>
      <c r="Z149" s="674"/>
      <c r="AA149" s="674"/>
      <c r="AB149" s="674"/>
      <c r="AC149" s="674"/>
      <c r="AD149" s="674"/>
      <c r="AE149" s="674"/>
      <c r="AF149" s="674"/>
      <c r="AG149" s="674"/>
      <c r="AH149" s="674"/>
      <c r="AI149" s="674"/>
      <c r="AJ149" s="674"/>
      <c r="AK149" s="674"/>
      <c r="AL149" s="674"/>
      <c r="AM149" s="674"/>
      <c r="AN149" s="674"/>
      <c r="AO149" s="674"/>
      <c r="AP149" s="674"/>
      <c r="AQ149" s="674"/>
      <c r="AR149" s="674"/>
      <c r="AS149" s="674"/>
      <c r="AT149" s="674"/>
      <c r="AU149" s="674"/>
      <c r="AV149" s="674"/>
      <c r="AW149" s="674"/>
      <c r="AX149" s="674"/>
      <c r="AY149" s="674"/>
      <c r="AZ149" s="674"/>
      <c r="BA149" s="674"/>
      <c r="BB149" s="674"/>
      <c r="BC149" s="674"/>
      <c r="BD149" s="674"/>
      <c r="BE149" s="674"/>
      <c r="BF149" s="674"/>
      <c r="BG149" s="674"/>
      <c r="BH149" s="674"/>
      <c r="BI149" s="674"/>
      <c r="BJ149" s="674"/>
      <c r="BK149" s="674"/>
      <c r="BL149" s="674"/>
      <c r="BM149" s="674"/>
      <c r="BN149" s="674"/>
      <c r="BO149" s="717"/>
      <c r="BP149" s="717"/>
      <c r="BQ149" s="717"/>
    </row>
    <row r="150" spans="1:69" ht="15" customHeight="1">
      <c r="A150" s="574"/>
      <c r="B150" s="693"/>
      <c r="C150" s="593" t="s">
        <v>1985</v>
      </c>
      <c r="D150" s="751">
        <v>1</v>
      </c>
      <c r="E150" s="751">
        <v>1</v>
      </c>
      <c r="F150" s="536">
        <f t="shared" ref="F150:F181" si="5">E150-D150</f>
        <v>0</v>
      </c>
      <c r="G150" s="537"/>
      <c r="H150" s="575"/>
      <c r="I150" s="715"/>
      <c r="J150" s="674"/>
      <c r="K150" s="674"/>
      <c r="L150" s="716"/>
      <c r="M150" s="674"/>
      <c r="N150" s="674"/>
      <c r="O150" s="674"/>
      <c r="P150" s="674"/>
      <c r="Q150" s="674"/>
      <c r="R150" s="674"/>
      <c r="S150" s="674"/>
      <c r="T150" s="674"/>
      <c r="U150" s="674"/>
      <c r="V150" s="674"/>
      <c r="W150" s="674"/>
      <c r="X150" s="674"/>
      <c r="Y150" s="674"/>
      <c r="Z150" s="674"/>
      <c r="AA150" s="674"/>
      <c r="AB150" s="674"/>
      <c r="AC150" s="674"/>
      <c r="AD150" s="674"/>
      <c r="AE150" s="674"/>
      <c r="AF150" s="674"/>
      <c r="AG150" s="674"/>
      <c r="AH150" s="674"/>
      <c r="AI150" s="674"/>
      <c r="AJ150" s="674"/>
      <c r="AK150" s="674"/>
      <c r="AL150" s="674"/>
      <c r="AM150" s="674"/>
      <c r="AN150" s="674"/>
      <c r="AO150" s="674"/>
      <c r="AP150" s="674"/>
      <c r="AQ150" s="674"/>
      <c r="AR150" s="674"/>
      <c r="AS150" s="674"/>
      <c r="AT150" s="674"/>
      <c r="AU150" s="674"/>
      <c r="AV150" s="674"/>
      <c r="AW150" s="674"/>
      <c r="AX150" s="674"/>
      <c r="AY150" s="674"/>
      <c r="AZ150" s="674"/>
      <c r="BA150" s="674"/>
      <c r="BB150" s="674"/>
      <c r="BC150" s="674"/>
      <c r="BD150" s="674"/>
      <c r="BE150" s="674"/>
      <c r="BF150" s="674"/>
      <c r="BG150" s="674"/>
      <c r="BH150" s="674"/>
      <c r="BI150" s="674"/>
      <c r="BJ150" s="674"/>
      <c r="BK150" s="674"/>
      <c r="BL150" s="674"/>
      <c r="BM150" s="674"/>
      <c r="BN150" s="674"/>
      <c r="BO150" s="717"/>
      <c r="BP150" s="717"/>
      <c r="BQ150" s="717"/>
    </row>
    <row r="151" spans="1:69" ht="15.75" customHeight="1">
      <c r="A151" s="574"/>
      <c r="B151" s="693"/>
      <c r="C151" s="614" t="s">
        <v>118</v>
      </c>
      <c r="D151" s="751">
        <v>1</v>
      </c>
      <c r="E151" s="751">
        <v>1</v>
      </c>
      <c r="F151" s="536">
        <f t="shared" si="5"/>
        <v>0</v>
      </c>
      <c r="G151" s="537"/>
      <c r="H151" s="575"/>
      <c r="I151" s="715"/>
      <c r="J151" s="674"/>
      <c r="K151" s="674"/>
      <c r="L151" s="716"/>
      <c r="M151" s="674"/>
      <c r="N151" s="674"/>
      <c r="O151" s="674"/>
      <c r="P151" s="674"/>
      <c r="Q151" s="674"/>
      <c r="R151" s="674"/>
      <c r="S151" s="674"/>
      <c r="T151" s="674"/>
      <c r="U151" s="674"/>
      <c r="V151" s="674"/>
      <c r="W151" s="674"/>
      <c r="X151" s="674"/>
      <c r="Y151" s="674"/>
      <c r="Z151" s="674"/>
      <c r="AA151" s="674"/>
      <c r="AB151" s="674"/>
      <c r="AC151" s="674"/>
      <c r="AD151" s="674"/>
      <c r="AE151" s="674"/>
      <c r="AF151" s="674"/>
      <c r="AG151" s="674"/>
      <c r="AH151" s="674"/>
      <c r="AI151" s="674"/>
      <c r="AJ151" s="674"/>
      <c r="AK151" s="674"/>
      <c r="AL151" s="674"/>
      <c r="AM151" s="674"/>
      <c r="AN151" s="674"/>
      <c r="AO151" s="674"/>
      <c r="AP151" s="674"/>
      <c r="AQ151" s="674"/>
      <c r="AR151" s="674"/>
      <c r="AS151" s="674"/>
      <c r="AT151" s="674"/>
      <c r="AU151" s="674"/>
      <c r="AV151" s="674"/>
      <c r="AW151" s="674"/>
      <c r="AX151" s="674"/>
      <c r="AY151" s="674"/>
      <c r="AZ151" s="674"/>
      <c r="BA151" s="674"/>
      <c r="BB151" s="674"/>
      <c r="BC151" s="674"/>
      <c r="BD151" s="674"/>
      <c r="BE151" s="674"/>
      <c r="BF151" s="674"/>
      <c r="BG151" s="674"/>
      <c r="BH151" s="674"/>
      <c r="BI151" s="674"/>
      <c r="BJ151" s="674"/>
      <c r="BK151" s="674"/>
      <c r="BL151" s="674"/>
      <c r="BM151" s="674"/>
      <c r="BN151" s="674"/>
      <c r="BO151" s="717"/>
      <c r="BP151" s="717"/>
      <c r="BQ151" s="717"/>
    </row>
    <row r="152" spans="1:69" ht="15" customHeight="1">
      <c r="A152" s="574"/>
      <c r="B152" s="692"/>
      <c r="C152" s="785" t="s">
        <v>2032</v>
      </c>
      <c r="D152" s="762">
        <v>12</v>
      </c>
      <c r="E152" s="762">
        <v>12</v>
      </c>
      <c r="F152" s="587">
        <f t="shared" si="5"/>
        <v>0</v>
      </c>
      <c r="G152" s="608"/>
      <c r="H152" s="575"/>
      <c r="I152" s="715"/>
      <c r="J152" s="674"/>
      <c r="K152" s="674"/>
      <c r="L152" s="716"/>
      <c r="M152" s="674"/>
      <c r="N152" s="674"/>
      <c r="O152" s="674"/>
      <c r="P152" s="674"/>
      <c r="Q152" s="674"/>
      <c r="R152" s="674"/>
      <c r="S152" s="674"/>
      <c r="T152" s="674"/>
      <c r="U152" s="674"/>
      <c r="V152" s="674"/>
      <c r="W152" s="674"/>
      <c r="X152" s="674"/>
      <c r="Y152" s="674"/>
      <c r="Z152" s="674"/>
      <c r="AA152" s="674"/>
      <c r="AB152" s="674"/>
      <c r="AC152" s="674"/>
      <c r="AD152" s="674"/>
      <c r="AE152" s="674"/>
      <c r="AF152" s="674"/>
      <c r="AG152" s="674"/>
      <c r="AH152" s="674"/>
      <c r="AI152" s="674"/>
      <c r="AJ152" s="674"/>
      <c r="AK152" s="674"/>
      <c r="AL152" s="674"/>
      <c r="AM152" s="674"/>
      <c r="AN152" s="674"/>
      <c r="AO152" s="674"/>
      <c r="AP152" s="674"/>
      <c r="AQ152" s="674"/>
      <c r="AR152" s="674"/>
      <c r="AS152" s="674"/>
      <c r="AT152" s="674"/>
      <c r="AU152" s="674"/>
      <c r="AV152" s="674"/>
      <c r="AW152" s="674"/>
      <c r="AX152" s="674"/>
      <c r="AY152" s="674"/>
      <c r="AZ152" s="674"/>
      <c r="BA152" s="674"/>
      <c r="BB152" s="674"/>
      <c r="BC152" s="674"/>
      <c r="BD152" s="674"/>
      <c r="BE152" s="674"/>
      <c r="BF152" s="674"/>
      <c r="BG152" s="674"/>
      <c r="BH152" s="674"/>
      <c r="BI152" s="674"/>
      <c r="BJ152" s="674"/>
      <c r="BK152" s="674"/>
      <c r="BL152" s="674"/>
      <c r="BM152" s="674"/>
      <c r="BN152" s="674"/>
      <c r="BO152" s="717"/>
      <c r="BP152" s="717"/>
      <c r="BQ152" s="717"/>
    </row>
    <row r="153" spans="1:69" ht="15" customHeight="1">
      <c r="A153" s="574"/>
      <c r="B153" s="693"/>
      <c r="C153" s="593" t="s">
        <v>2033</v>
      </c>
      <c r="D153" s="751">
        <v>2</v>
      </c>
      <c r="E153" s="751">
        <v>1</v>
      </c>
      <c r="F153" s="536">
        <f t="shared" si="5"/>
        <v>-1</v>
      </c>
      <c r="G153" s="596"/>
      <c r="H153" s="575"/>
      <c r="I153" s="715"/>
      <c r="J153" s="674"/>
      <c r="K153" s="674"/>
      <c r="L153" s="716"/>
      <c r="M153" s="674"/>
      <c r="N153" s="674"/>
      <c r="O153" s="674"/>
      <c r="P153" s="674"/>
      <c r="Q153" s="674"/>
      <c r="R153" s="674"/>
      <c r="S153" s="674"/>
      <c r="T153" s="674"/>
      <c r="U153" s="674"/>
      <c r="V153" s="674"/>
      <c r="W153" s="674"/>
      <c r="X153" s="674"/>
      <c r="Y153" s="674"/>
      <c r="Z153" s="674"/>
      <c r="AA153" s="674"/>
      <c r="AB153" s="674"/>
      <c r="AC153" s="674"/>
      <c r="AD153" s="674"/>
      <c r="AE153" s="674"/>
      <c r="AF153" s="674"/>
      <c r="AG153" s="674"/>
      <c r="AH153" s="674"/>
      <c r="AI153" s="674"/>
      <c r="AJ153" s="674"/>
      <c r="AK153" s="674"/>
      <c r="AL153" s="674"/>
      <c r="AM153" s="674"/>
      <c r="AN153" s="674"/>
      <c r="AO153" s="674"/>
      <c r="AP153" s="674"/>
      <c r="AQ153" s="674"/>
      <c r="AR153" s="674"/>
      <c r="AS153" s="674"/>
      <c r="AT153" s="674"/>
      <c r="AU153" s="674"/>
      <c r="AV153" s="674"/>
      <c r="AW153" s="674"/>
      <c r="AX153" s="674"/>
      <c r="AY153" s="674"/>
      <c r="AZ153" s="674"/>
      <c r="BA153" s="674"/>
      <c r="BB153" s="674"/>
      <c r="BC153" s="674"/>
      <c r="BD153" s="674"/>
      <c r="BE153" s="674"/>
      <c r="BF153" s="674"/>
      <c r="BG153" s="674"/>
      <c r="BH153" s="674"/>
      <c r="BI153" s="674"/>
      <c r="BJ153" s="674"/>
      <c r="BK153" s="674"/>
      <c r="BL153" s="674"/>
      <c r="BM153" s="674"/>
      <c r="BN153" s="674"/>
      <c r="BO153" s="717"/>
      <c r="BP153" s="717"/>
      <c r="BQ153" s="717"/>
    </row>
    <row r="154" spans="1:69" ht="15" customHeight="1">
      <c r="A154" s="574"/>
      <c r="B154" s="693"/>
      <c r="C154" s="636" t="s">
        <v>1578</v>
      </c>
      <c r="D154" s="751">
        <v>10</v>
      </c>
      <c r="E154" s="751">
        <v>10</v>
      </c>
      <c r="F154" s="536">
        <f t="shared" si="5"/>
        <v>0</v>
      </c>
      <c r="G154" s="596"/>
      <c r="H154" s="575"/>
      <c r="I154" s="715"/>
      <c r="J154" s="674"/>
      <c r="K154" s="674"/>
      <c r="L154" s="716"/>
      <c r="M154" s="674"/>
      <c r="N154" s="674"/>
      <c r="O154" s="674"/>
      <c r="P154" s="674"/>
      <c r="Q154" s="674"/>
      <c r="R154" s="674"/>
      <c r="S154" s="674"/>
      <c r="T154" s="674"/>
      <c r="U154" s="674"/>
      <c r="V154" s="674"/>
      <c r="W154" s="674"/>
      <c r="X154" s="674"/>
      <c r="Y154" s="674"/>
      <c r="Z154" s="674"/>
      <c r="AA154" s="674"/>
      <c r="AB154" s="674"/>
      <c r="AC154" s="674"/>
      <c r="AD154" s="674"/>
      <c r="AE154" s="674"/>
      <c r="AF154" s="674"/>
      <c r="AG154" s="674"/>
      <c r="AH154" s="674"/>
      <c r="AI154" s="674"/>
      <c r="AJ154" s="674"/>
      <c r="AK154" s="674"/>
      <c r="AL154" s="674"/>
      <c r="AM154" s="674"/>
      <c r="AN154" s="674"/>
      <c r="AO154" s="674"/>
      <c r="AP154" s="674"/>
      <c r="AQ154" s="674"/>
      <c r="AR154" s="674"/>
      <c r="AS154" s="674"/>
      <c r="AT154" s="674"/>
      <c r="AU154" s="674"/>
      <c r="AV154" s="674"/>
      <c r="AW154" s="674"/>
      <c r="AX154" s="674"/>
      <c r="AY154" s="674"/>
      <c r="AZ154" s="674"/>
      <c r="BA154" s="674"/>
      <c r="BB154" s="674"/>
      <c r="BC154" s="674"/>
      <c r="BD154" s="674"/>
      <c r="BE154" s="674"/>
      <c r="BF154" s="674"/>
      <c r="BG154" s="674"/>
      <c r="BH154" s="674"/>
      <c r="BI154" s="674"/>
      <c r="BJ154" s="674"/>
      <c r="BK154" s="674"/>
      <c r="BL154" s="674"/>
      <c r="BM154" s="674"/>
      <c r="BN154" s="674"/>
      <c r="BO154" s="717"/>
      <c r="BP154" s="717"/>
      <c r="BQ154" s="717"/>
    </row>
    <row r="155" spans="1:69" ht="15" customHeight="1">
      <c r="A155" s="574"/>
      <c r="B155" s="694"/>
      <c r="C155" s="636" t="s">
        <v>1247</v>
      </c>
      <c r="D155" s="751">
        <v>7</v>
      </c>
      <c r="E155" s="751">
        <v>7</v>
      </c>
      <c r="F155" s="536">
        <f t="shared" si="5"/>
        <v>0</v>
      </c>
      <c r="G155" s="596"/>
      <c r="H155" s="575"/>
      <c r="I155" s="715"/>
      <c r="J155" s="674"/>
      <c r="K155" s="674"/>
      <c r="L155" s="716"/>
      <c r="M155" s="674"/>
      <c r="N155" s="674"/>
      <c r="O155" s="674"/>
      <c r="P155" s="674"/>
      <c r="Q155" s="674"/>
      <c r="R155" s="674"/>
      <c r="S155" s="674"/>
      <c r="T155" s="674"/>
      <c r="U155" s="674"/>
      <c r="V155" s="674"/>
      <c r="W155" s="674"/>
      <c r="X155" s="674"/>
      <c r="Y155" s="674"/>
      <c r="Z155" s="674"/>
      <c r="AA155" s="674"/>
      <c r="AB155" s="674"/>
      <c r="AC155" s="674"/>
      <c r="AD155" s="674"/>
      <c r="AE155" s="674"/>
      <c r="AF155" s="674"/>
      <c r="AG155" s="674"/>
      <c r="AH155" s="674"/>
      <c r="AI155" s="674"/>
      <c r="AJ155" s="674"/>
      <c r="AK155" s="674"/>
      <c r="AL155" s="674"/>
      <c r="AM155" s="674"/>
      <c r="AN155" s="674"/>
      <c r="AO155" s="674"/>
      <c r="AP155" s="674"/>
      <c r="AQ155" s="674"/>
      <c r="AR155" s="674"/>
      <c r="AS155" s="674"/>
      <c r="AT155" s="674"/>
      <c r="AU155" s="674"/>
      <c r="AV155" s="674"/>
      <c r="AW155" s="674"/>
      <c r="AX155" s="674"/>
      <c r="AY155" s="674"/>
      <c r="AZ155" s="674"/>
      <c r="BA155" s="674"/>
      <c r="BB155" s="674"/>
      <c r="BC155" s="674"/>
      <c r="BD155" s="674"/>
      <c r="BE155" s="674"/>
      <c r="BF155" s="674"/>
      <c r="BG155" s="674"/>
      <c r="BH155" s="674"/>
      <c r="BI155" s="674"/>
      <c r="BJ155" s="674"/>
      <c r="BK155" s="674"/>
      <c r="BL155" s="674"/>
      <c r="BM155" s="674"/>
      <c r="BN155" s="674"/>
      <c r="BO155" s="717"/>
      <c r="BP155" s="717"/>
      <c r="BQ155" s="717"/>
    </row>
    <row r="156" spans="1:69" ht="15" customHeight="1">
      <c r="A156" s="574"/>
      <c r="B156" s="693"/>
      <c r="C156" s="614" t="s">
        <v>716</v>
      </c>
      <c r="D156" s="751">
        <v>3</v>
      </c>
      <c r="E156" s="751">
        <v>3</v>
      </c>
      <c r="F156" s="536">
        <f t="shared" si="5"/>
        <v>0</v>
      </c>
      <c r="G156" s="537"/>
      <c r="H156" s="575"/>
      <c r="I156" s="715"/>
      <c r="J156" s="674"/>
      <c r="K156" s="674"/>
      <c r="L156" s="716"/>
      <c r="M156" s="674"/>
      <c r="N156" s="674"/>
      <c r="O156" s="674"/>
      <c r="P156" s="674"/>
      <c r="Q156" s="674"/>
      <c r="R156" s="674"/>
      <c r="S156" s="674"/>
      <c r="T156" s="674"/>
      <c r="U156" s="674"/>
      <c r="V156" s="674"/>
      <c r="W156" s="674"/>
      <c r="X156" s="674"/>
      <c r="Y156" s="674"/>
      <c r="Z156" s="674"/>
      <c r="AA156" s="674"/>
      <c r="AB156" s="674"/>
      <c r="AC156" s="674"/>
      <c r="AD156" s="674"/>
      <c r="AE156" s="674"/>
      <c r="AF156" s="674"/>
      <c r="AG156" s="674"/>
      <c r="AH156" s="674"/>
      <c r="AI156" s="674"/>
      <c r="AJ156" s="674"/>
      <c r="AK156" s="674"/>
      <c r="AL156" s="674"/>
      <c r="AM156" s="674"/>
      <c r="AN156" s="674"/>
      <c r="AO156" s="674"/>
      <c r="AP156" s="674"/>
      <c r="AQ156" s="674"/>
      <c r="AR156" s="674"/>
      <c r="AS156" s="674"/>
      <c r="AT156" s="674"/>
      <c r="AU156" s="674"/>
      <c r="AV156" s="674"/>
      <c r="AW156" s="674"/>
      <c r="AX156" s="674"/>
      <c r="AY156" s="674"/>
      <c r="AZ156" s="674"/>
      <c r="BA156" s="674"/>
      <c r="BB156" s="674"/>
      <c r="BC156" s="674"/>
      <c r="BD156" s="674"/>
      <c r="BE156" s="674"/>
      <c r="BF156" s="674"/>
      <c r="BG156" s="674"/>
      <c r="BH156" s="674"/>
      <c r="BI156" s="674"/>
      <c r="BJ156" s="674"/>
      <c r="BK156" s="674"/>
      <c r="BL156" s="674"/>
      <c r="BM156" s="674"/>
      <c r="BN156" s="674"/>
      <c r="BO156" s="717"/>
      <c r="BP156" s="717"/>
      <c r="BQ156" s="717"/>
    </row>
    <row r="157" spans="1:69" ht="15" customHeight="1">
      <c r="A157" s="574"/>
      <c r="B157" s="693"/>
      <c r="C157" s="593" t="s">
        <v>1655</v>
      </c>
      <c r="D157" s="751">
        <v>1</v>
      </c>
      <c r="E157" s="751">
        <v>1</v>
      </c>
      <c r="F157" s="536">
        <f t="shared" si="5"/>
        <v>0</v>
      </c>
      <c r="G157" s="537"/>
      <c r="H157" s="575"/>
      <c r="I157" s="715"/>
      <c r="J157" s="674"/>
      <c r="K157" s="674"/>
      <c r="L157" s="716"/>
      <c r="M157" s="674"/>
      <c r="N157" s="674"/>
      <c r="O157" s="674"/>
      <c r="P157" s="674"/>
      <c r="Q157" s="674"/>
      <c r="R157" s="674"/>
      <c r="S157" s="674"/>
      <c r="T157" s="674"/>
      <c r="U157" s="674"/>
      <c r="V157" s="674"/>
      <c r="W157" s="674"/>
      <c r="X157" s="674"/>
      <c r="Y157" s="674"/>
      <c r="Z157" s="674"/>
      <c r="AA157" s="674"/>
      <c r="AB157" s="674"/>
      <c r="AC157" s="674"/>
      <c r="AD157" s="674"/>
      <c r="AE157" s="674"/>
      <c r="AF157" s="674"/>
      <c r="AG157" s="674"/>
      <c r="AH157" s="674"/>
      <c r="AI157" s="674"/>
      <c r="AJ157" s="674"/>
      <c r="AK157" s="674"/>
      <c r="AL157" s="674"/>
      <c r="AM157" s="674"/>
      <c r="AN157" s="674"/>
      <c r="AO157" s="674"/>
      <c r="AP157" s="674"/>
      <c r="AQ157" s="674"/>
      <c r="AR157" s="674"/>
      <c r="AS157" s="674"/>
      <c r="AT157" s="674"/>
      <c r="AU157" s="674"/>
      <c r="AV157" s="674"/>
      <c r="AW157" s="674"/>
      <c r="AX157" s="674"/>
      <c r="AY157" s="674"/>
      <c r="AZ157" s="674"/>
      <c r="BA157" s="674"/>
      <c r="BB157" s="674"/>
      <c r="BC157" s="674"/>
      <c r="BD157" s="674"/>
      <c r="BE157" s="674"/>
      <c r="BF157" s="674"/>
      <c r="BG157" s="674"/>
      <c r="BH157" s="674"/>
      <c r="BI157" s="674"/>
      <c r="BJ157" s="674"/>
      <c r="BK157" s="674"/>
      <c r="BL157" s="674"/>
      <c r="BM157" s="674"/>
      <c r="BN157" s="674"/>
      <c r="BO157" s="717"/>
      <c r="BP157" s="717"/>
      <c r="BQ157" s="717"/>
    </row>
    <row r="158" spans="1:69" ht="15" customHeight="1">
      <c r="A158" s="574"/>
      <c r="B158" s="693" t="s">
        <v>887</v>
      </c>
      <c r="C158" s="593" t="s">
        <v>1832</v>
      </c>
      <c r="D158" s="751">
        <v>1</v>
      </c>
      <c r="E158" s="751">
        <v>1</v>
      </c>
      <c r="F158" s="536">
        <f t="shared" si="5"/>
        <v>0</v>
      </c>
      <c r="G158" s="537" t="s">
        <v>2034</v>
      </c>
      <c r="H158" s="575"/>
      <c r="I158" s="715"/>
      <c r="J158" s="674"/>
      <c r="K158" s="674"/>
      <c r="L158" s="716"/>
      <c r="M158" s="674"/>
      <c r="N158" s="674"/>
      <c r="O158" s="674"/>
      <c r="P158" s="674"/>
      <c r="Q158" s="674"/>
      <c r="R158" s="674"/>
      <c r="S158" s="674"/>
      <c r="T158" s="674"/>
      <c r="U158" s="674"/>
      <c r="V158" s="674"/>
      <c r="W158" s="674"/>
      <c r="X158" s="674"/>
      <c r="Y158" s="674"/>
      <c r="Z158" s="674"/>
      <c r="AA158" s="674"/>
      <c r="AB158" s="674"/>
      <c r="AC158" s="674"/>
      <c r="AD158" s="674"/>
      <c r="AE158" s="674"/>
      <c r="AF158" s="674"/>
      <c r="AG158" s="674"/>
      <c r="AH158" s="674"/>
      <c r="AI158" s="674"/>
      <c r="AJ158" s="674"/>
      <c r="AK158" s="674"/>
      <c r="AL158" s="674"/>
      <c r="AM158" s="674"/>
      <c r="AN158" s="674"/>
      <c r="AO158" s="674"/>
      <c r="AP158" s="674"/>
      <c r="AQ158" s="674"/>
      <c r="AR158" s="674"/>
      <c r="AS158" s="674"/>
      <c r="AT158" s="674"/>
      <c r="AU158" s="674"/>
      <c r="AV158" s="674"/>
      <c r="AW158" s="674"/>
      <c r="AX158" s="674"/>
      <c r="AY158" s="674"/>
      <c r="AZ158" s="674"/>
      <c r="BA158" s="674"/>
      <c r="BB158" s="674"/>
      <c r="BC158" s="674"/>
      <c r="BD158" s="674"/>
      <c r="BE158" s="674"/>
      <c r="BF158" s="674"/>
      <c r="BG158" s="674"/>
      <c r="BH158" s="674"/>
      <c r="BI158" s="674"/>
      <c r="BJ158" s="674"/>
      <c r="BK158" s="674"/>
      <c r="BL158" s="674"/>
      <c r="BM158" s="674"/>
      <c r="BN158" s="674"/>
      <c r="BO158" s="717"/>
      <c r="BP158" s="717"/>
      <c r="BQ158" s="717"/>
    </row>
    <row r="159" spans="1:69" ht="15" customHeight="1">
      <c r="A159" s="574"/>
      <c r="B159" s="693"/>
      <c r="C159" s="593" t="s">
        <v>1130</v>
      </c>
      <c r="D159" s="751">
        <v>1</v>
      </c>
      <c r="E159" s="751">
        <v>1</v>
      </c>
      <c r="F159" s="536">
        <f t="shared" si="5"/>
        <v>0</v>
      </c>
      <c r="G159" s="537"/>
      <c r="H159" s="575"/>
      <c r="I159" s="715"/>
      <c r="J159" s="674"/>
      <c r="K159" s="674"/>
      <c r="L159" s="716"/>
      <c r="M159" s="674"/>
      <c r="N159" s="674"/>
      <c r="O159" s="674"/>
      <c r="P159" s="674"/>
      <c r="Q159" s="674"/>
      <c r="R159" s="674"/>
      <c r="S159" s="674"/>
      <c r="T159" s="674"/>
      <c r="U159" s="674"/>
      <c r="V159" s="674"/>
      <c r="W159" s="674"/>
      <c r="X159" s="674"/>
      <c r="Y159" s="674"/>
      <c r="Z159" s="674"/>
      <c r="AA159" s="674"/>
      <c r="AB159" s="674"/>
      <c r="AC159" s="674"/>
      <c r="AD159" s="674"/>
      <c r="AE159" s="674"/>
      <c r="AF159" s="674"/>
      <c r="AG159" s="674"/>
      <c r="AH159" s="674"/>
      <c r="AI159" s="674"/>
      <c r="AJ159" s="674"/>
      <c r="AK159" s="674"/>
      <c r="AL159" s="674"/>
      <c r="AM159" s="674"/>
      <c r="AN159" s="674"/>
      <c r="AO159" s="674"/>
      <c r="AP159" s="674"/>
      <c r="AQ159" s="674"/>
      <c r="AR159" s="674"/>
      <c r="AS159" s="674"/>
      <c r="AT159" s="674"/>
      <c r="AU159" s="674"/>
      <c r="AV159" s="674"/>
      <c r="AW159" s="674"/>
      <c r="AX159" s="674"/>
      <c r="AY159" s="674"/>
      <c r="AZ159" s="674"/>
      <c r="BA159" s="674"/>
      <c r="BB159" s="674"/>
      <c r="BC159" s="674"/>
      <c r="BD159" s="674"/>
      <c r="BE159" s="674"/>
      <c r="BF159" s="674"/>
      <c r="BG159" s="674"/>
      <c r="BH159" s="674"/>
      <c r="BI159" s="674"/>
      <c r="BJ159" s="674"/>
      <c r="BK159" s="674"/>
      <c r="BL159" s="674"/>
      <c r="BM159" s="674"/>
      <c r="BN159" s="674"/>
      <c r="BO159" s="717"/>
      <c r="BP159" s="717"/>
      <c r="BQ159" s="717"/>
    </row>
    <row r="160" spans="1:69" ht="15" customHeight="1">
      <c r="A160" s="574"/>
      <c r="B160" s="693"/>
      <c r="C160" s="593" t="s">
        <v>986</v>
      </c>
      <c r="D160" s="751">
        <v>4</v>
      </c>
      <c r="E160" s="751">
        <v>4</v>
      </c>
      <c r="F160" s="536">
        <f t="shared" si="5"/>
        <v>0</v>
      </c>
      <c r="G160" s="537"/>
      <c r="H160" s="575"/>
      <c r="I160" s="715"/>
      <c r="J160" s="674"/>
      <c r="K160" s="674"/>
      <c r="L160" s="716"/>
      <c r="M160" s="674"/>
      <c r="N160" s="674"/>
      <c r="O160" s="674"/>
      <c r="P160" s="674"/>
      <c r="Q160" s="674"/>
      <c r="R160" s="674"/>
      <c r="S160" s="674"/>
      <c r="T160" s="674"/>
      <c r="U160" s="674"/>
      <c r="V160" s="674"/>
      <c r="W160" s="674"/>
      <c r="X160" s="674"/>
      <c r="Y160" s="674"/>
      <c r="Z160" s="674"/>
      <c r="AA160" s="674"/>
      <c r="AB160" s="674"/>
      <c r="AC160" s="674"/>
      <c r="AD160" s="674"/>
      <c r="AE160" s="674"/>
      <c r="AF160" s="674"/>
      <c r="AG160" s="674"/>
      <c r="AH160" s="674"/>
      <c r="AI160" s="674"/>
      <c r="AJ160" s="674"/>
      <c r="AK160" s="674"/>
      <c r="AL160" s="674"/>
      <c r="AM160" s="674"/>
      <c r="AN160" s="674"/>
      <c r="AO160" s="674"/>
      <c r="AP160" s="674"/>
      <c r="AQ160" s="674"/>
      <c r="AR160" s="674"/>
      <c r="AS160" s="674"/>
      <c r="AT160" s="674"/>
      <c r="AU160" s="674"/>
      <c r="AV160" s="674"/>
      <c r="AW160" s="674"/>
      <c r="AX160" s="674"/>
      <c r="AY160" s="674"/>
      <c r="AZ160" s="674"/>
      <c r="BA160" s="674"/>
      <c r="BB160" s="674"/>
      <c r="BC160" s="674"/>
      <c r="BD160" s="674"/>
      <c r="BE160" s="674"/>
      <c r="BF160" s="674"/>
      <c r="BG160" s="674"/>
      <c r="BH160" s="674"/>
      <c r="BI160" s="674"/>
      <c r="BJ160" s="674"/>
      <c r="BK160" s="674"/>
      <c r="BL160" s="674"/>
      <c r="BM160" s="674"/>
      <c r="BN160" s="674"/>
      <c r="BO160" s="717"/>
      <c r="BP160" s="717"/>
      <c r="BQ160" s="717"/>
    </row>
    <row r="161" spans="1:69" ht="15" customHeight="1">
      <c r="A161" s="574"/>
      <c r="B161" s="693"/>
      <c r="C161" s="593" t="s">
        <v>1132</v>
      </c>
      <c r="D161" s="751">
        <v>2</v>
      </c>
      <c r="E161" s="751">
        <v>2</v>
      </c>
      <c r="F161" s="536">
        <f t="shared" si="5"/>
        <v>0</v>
      </c>
      <c r="G161" s="537"/>
      <c r="H161" s="575"/>
      <c r="I161" s="715"/>
      <c r="J161" s="674"/>
      <c r="K161" s="674"/>
      <c r="L161" s="716"/>
      <c r="M161" s="674"/>
      <c r="N161" s="674"/>
      <c r="O161" s="674"/>
      <c r="P161" s="674"/>
      <c r="Q161" s="674"/>
      <c r="R161" s="674"/>
      <c r="S161" s="674"/>
      <c r="T161" s="674"/>
      <c r="U161" s="674"/>
      <c r="V161" s="674"/>
      <c r="W161" s="674"/>
      <c r="X161" s="674"/>
      <c r="Y161" s="674"/>
      <c r="Z161" s="674"/>
      <c r="AA161" s="674"/>
      <c r="AB161" s="674"/>
      <c r="AC161" s="674"/>
      <c r="AD161" s="674"/>
      <c r="AE161" s="674"/>
      <c r="AF161" s="674"/>
      <c r="AG161" s="674"/>
      <c r="AH161" s="674"/>
      <c r="AI161" s="674"/>
      <c r="AJ161" s="674"/>
      <c r="AK161" s="674"/>
      <c r="AL161" s="674"/>
      <c r="AM161" s="674"/>
      <c r="AN161" s="674"/>
      <c r="AO161" s="674"/>
      <c r="AP161" s="674"/>
      <c r="AQ161" s="674"/>
      <c r="AR161" s="674"/>
      <c r="AS161" s="674"/>
      <c r="AT161" s="674"/>
      <c r="AU161" s="674"/>
      <c r="AV161" s="674"/>
      <c r="AW161" s="674"/>
      <c r="AX161" s="674"/>
      <c r="AY161" s="674"/>
      <c r="AZ161" s="674"/>
      <c r="BA161" s="674"/>
      <c r="BB161" s="674"/>
      <c r="BC161" s="674"/>
      <c r="BD161" s="674"/>
      <c r="BE161" s="674"/>
      <c r="BF161" s="674"/>
      <c r="BG161" s="674"/>
      <c r="BH161" s="674"/>
      <c r="BI161" s="674"/>
      <c r="BJ161" s="674"/>
      <c r="BK161" s="674"/>
      <c r="BL161" s="674"/>
      <c r="BM161" s="674"/>
      <c r="BN161" s="674"/>
      <c r="BO161" s="717"/>
      <c r="BP161" s="717"/>
      <c r="BQ161" s="717"/>
    </row>
    <row r="162" spans="1:69" ht="15" customHeight="1">
      <c r="A162" s="574"/>
      <c r="B162" s="693"/>
      <c r="C162" s="593" t="s">
        <v>892</v>
      </c>
      <c r="D162" s="751">
        <v>5</v>
      </c>
      <c r="E162" s="751">
        <v>5</v>
      </c>
      <c r="F162" s="536">
        <f t="shared" si="5"/>
        <v>0</v>
      </c>
      <c r="G162" s="537"/>
      <c r="H162" s="575"/>
      <c r="I162" s="715"/>
      <c r="J162" s="674"/>
      <c r="K162" s="674"/>
      <c r="L162" s="716"/>
      <c r="M162" s="674"/>
      <c r="N162" s="674"/>
      <c r="O162" s="674"/>
      <c r="P162" s="674"/>
      <c r="Q162" s="674"/>
      <c r="R162" s="674"/>
      <c r="S162" s="674"/>
      <c r="T162" s="674"/>
      <c r="U162" s="674"/>
      <c r="V162" s="674"/>
      <c r="W162" s="674"/>
      <c r="X162" s="674"/>
      <c r="Y162" s="674"/>
      <c r="Z162" s="674"/>
      <c r="AA162" s="674"/>
      <c r="AB162" s="674"/>
      <c r="AC162" s="674"/>
      <c r="AD162" s="674"/>
      <c r="AE162" s="674"/>
      <c r="AF162" s="674"/>
      <c r="AG162" s="674"/>
      <c r="AH162" s="674"/>
      <c r="AI162" s="674"/>
      <c r="AJ162" s="674"/>
      <c r="AK162" s="674"/>
      <c r="AL162" s="674"/>
      <c r="AM162" s="674"/>
      <c r="AN162" s="674"/>
      <c r="AO162" s="674"/>
      <c r="AP162" s="674"/>
      <c r="AQ162" s="674"/>
      <c r="AR162" s="674"/>
      <c r="AS162" s="674"/>
      <c r="AT162" s="674"/>
      <c r="AU162" s="674"/>
      <c r="AV162" s="674"/>
      <c r="AW162" s="674"/>
      <c r="AX162" s="674"/>
      <c r="AY162" s="674"/>
      <c r="AZ162" s="674"/>
      <c r="BA162" s="674"/>
      <c r="BB162" s="674"/>
      <c r="BC162" s="674"/>
      <c r="BD162" s="674"/>
      <c r="BE162" s="674"/>
      <c r="BF162" s="674"/>
      <c r="BG162" s="674"/>
      <c r="BH162" s="674"/>
      <c r="BI162" s="674"/>
      <c r="BJ162" s="674"/>
      <c r="BK162" s="674"/>
      <c r="BL162" s="674"/>
      <c r="BM162" s="674"/>
      <c r="BN162" s="674"/>
      <c r="BO162" s="717"/>
      <c r="BP162" s="717"/>
      <c r="BQ162" s="717"/>
    </row>
    <row r="163" spans="1:69" ht="15" customHeight="1">
      <c r="A163" s="574"/>
      <c r="B163" s="700"/>
      <c r="C163" s="640" t="s">
        <v>1133</v>
      </c>
      <c r="D163" s="761">
        <v>1</v>
      </c>
      <c r="E163" s="761">
        <v>2</v>
      </c>
      <c r="F163" s="603">
        <f t="shared" si="5"/>
        <v>1</v>
      </c>
      <c r="G163" s="604"/>
      <c r="H163" s="575"/>
      <c r="I163" s="715"/>
      <c r="J163" s="674"/>
      <c r="K163" s="674"/>
      <c r="L163" s="716"/>
      <c r="M163" s="674"/>
      <c r="N163" s="674"/>
      <c r="O163" s="674"/>
      <c r="P163" s="674"/>
      <c r="Q163" s="674"/>
      <c r="R163" s="674"/>
      <c r="S163" s="674"/>
      <c r="T163" s="674"/>
      <c r="U163" s="674"/>
      <c r="V163" s="674"/>
      <c r="W163" s="674"/>
      <c r="X163" s="674"/>
      <c r="Y163" s="674"/>
      <c r="Z163" s="674"/>
      <c r="AA163" s="674"/>
      <c r="AB163" s="674"/>
      <c r="AC163" s="674"/>
      <c r="AD163" s="674"/>
      <c r="AE163" s="674"/>
      <c r="AF163" s="674"/>
      <c r="AG163" s="674"/>
      <c r="AH163" s="674"/>
      <c r="AI163" s="674"/>
      <c r="AJ163" s="674"/>
      <c r="AK163" s="674"/>
      <c r="AL163" s="674"/>
      <c r="AM163" s="674"/>
      <c r="AN163" s="674"/>
      <c r="AO163" s="674"/>
      <c r="AP163" s="674"/>
      <c r="AQ163" s="674"/>
      <c r="AR163" s="674"/>
      <c r="AS163" s="674"/>
      <c r="AT163" s="674"/>
      <c r="AU163" s="674"/>
      <c r="AV163" s="674"/>
      <c r="AW163" s="674"/>
      <c r="AX163" s="674"/>
      <c r="AY163" s="674"/>
      <c r="AZ163" s="674"/>
      <c r="BA163" s="674"/>
      <c r="BB163" s="674"/>
      <c r="BC163" s="674"/>
      <c r="BD163" s="674"/>
      <c r="BE163" s="674"/>
      <c r="BF163" s="674"/>
      <c r="BG163" s="674"/>
      <c r="BH163" s="674"/>
      <c r="BI163" s="674"/>
      <c r="BJ163" s="674"/>
      <c r="BK163" s="674"/>
      <c r="BL163" s="674"/>
      <c r="BM163" s="674"/>
      <c r="BN163" s="674"/>
      <c r="BO163" s="717"/>
      <c r="BP163" s="717"/>
      <c r="BQ163" s="717"/>
    </row>
    <row r="164" spans="1:69" ht="15" customHeight="1">
      <c r="A164" s="574"/>
      <c r="B164" s="692"/>
      <c r="C164" s="585" t="s">
        <v>901</v>
      </c>
      <c r="D164" s="762">
        <v>2</v>
      </c>
      <c r="E164" s="762">
        <v>2</v>
      </c>
      <c r="F164" s="607">
        <f t="shared" si="5"/>
        <v>0</v>
      </c>
      <c r="G164" s="608"/>
      <c r="H164" s="575"/>
      <c r="I164" s="715"/>
      <c r="J164" s="674"/>
      <c r="K164" s="674"/>
      <c r="L164" s="716"/>
      <c r="M164" s="674"/>
      <c r="N164" s="674"/>
      <c r="O164" s="674"/>
      <c r="P164" s="674"/>
      <c r="Q164" s="674"/>
      <c r="R164" s="674"/>
      <c r="S164" s="674"/>
      <c r="T164" s="674"/>
      <c r="U164" s="674"/>
      <c r="V164" s="674"/>
      <c r="W164" s="674"/>
      <c r="X164" s="674"/>
      <c r="Y164" s="674"/>
      <c r="Z164" s="674"/>
      <c r="AA164" s="674"/>
      <c r="AB164" s="674"/>
      <c r="AC164" s="674"/>
      <c r="AD164" s="674"/>
      <c r="AE164" s="674"/>
      <c r="AF164" s="674"/>
      <c r="AG164" s="674"/>
      <c r="AH164" s="674"/>
      <c r="AI164" s="674"/>
      <c r="AJ164" s="674"/>
      <c r="AK164" s="674"/>
      <c r="AL164" s="674"/>
      <c r="AM164" s="674"/>
      <c r="AN164" s="674"/>
      <c r="AO164" s="674"/>
      <c r="AP164" s="674"/>
      <c r="AQ164" s="674"/>
      <c r="AR164" s="674"/>
      <c r="AS164" s="674"/>
      <c r="AT164" s="674"/>
      <c r="AU164" s="674"/>
      <c r="AV164" s="674"/>
      <c r="AW164" s="674"/>
      <c r="AX164" s="674"/>
      <c r="AY164" s="674"/>
      <c r="AZ164" s="674"/>
      <c r="BA164" s="674"/>
      <c r="BB164" s="674"/>
      <c r="BC164" s="674"/>
      <c r="BD164" s="674"/>
      <c r="BE164" s="674"/>
      <c r="BF164" s="674"/>
      <c r="BG164" s="674"/>
      <c r="BH164" s="674"/>
      <c r="BI164" s="674"/>
      <c r="BJ164" s="674"/>
      <c r="BK164" s="674"/>
      <c r="BL164" s="674"/>
      <c r="BM164" s="674"/>
      <c r="BN164" s="674"/>
      <c r="BO164" s="717"/>
      <c r="BP164" s="717"/>
      <c r="BQ164" s="717"/>
    </row>
    <row r="165" spans="1:69" ht="15" customHeight="1">
      <c r="A165" s="574"/>
      <c r="B165" s="693"/>
      <c r="C165" s="591" t="s">
        <v>1313</v>
      </c>
      <c r="D165" s="751">
        <v>1</v>
      </c>
      <c r="E165" s="751"/>
      <c r="F165" s="536">
        <f t="shared" si="5"/>
        <v>-1</v>
      </c>
      <c r="G165" s="786"/>
      <c r="H165" s="575"/>
      <c r="I165" s="715"/>
      <c r="J165" s="674"/>
      <c r="K165" s="674"/>
      <c r="L165" s="716"/>
      <c r="M165" s="674"/>
      <c r="N165" s="674"/>
      <c r="O165" s="674"/>
      <c r="P165" s="674"/>
      <c r="Q165" s="674"/>
      <c r="R165" s="674"/>
      <c r="S165" s="674"/>
      <c r="T165" s="674"/>
      <c r="U165" s="674"/>
      <c r="V165" s="674"/>
      <c r="W165" s="674"/>
      <c r="X165" s="674"/>
      <c r="Y165" s="674"/>
      <c r="Z165" s="674"/>
      <c r="AA165" s="674"/>
      <c r="AB165" s="674"/>
      <c r="AC165" s="674"/>
      <c r="AD165" s="674"/>
      <c r="AE165" s="674"/>
      <c r="AF165" s="674"/>
      <c r="AG165" s="674"/>
      <c r="AH165" s="674"/>
      <c r="AI165" s="674"/>
      <c r="AJ165" s="674"/>
      <c r="AK165" s="674"/>
      <c r="AL165" s="674"/>
      <c r="AM165" s="674"/>
      <c r="AN165" s="674"/>
      <c r="AO165" s="674"/>
      <c r="AP165" s="674"/>
      <c r="AQ165" s="674"/>
      <c r="AR165" s="674"/>
      <c r="AS165" s="674"/>
      <c r="AT165" s="674"/>
      <c r="AU165" s="674"/>
      <c r="AV165" s="674"/>
      <c r="AW165" s="674"/>
      <c r="AX165" s="674"/>
      <c r="AY165" s="674"/>
      <c r="AZ165" s="674"/>
      <c r="BA165" s="674"/>
      <c r="BB165" s="674"/>
      <c r="BC165" s="674"/>
      <c r="BD165" s="674"/>
      <c r="BE165" s="674"/>
      <c r="BF165" s="674"/>
      <c r="BG165" s="674"/>
      <c r="BH165" s="674"/>
      <c r="BI165" s="674"/>
      <c r="BJ165" s="674"/>
      <c r="BK165" s="674"/>
      <c r="BL165" s="674"/>
      <c r="BM165" s="674"/>
      <c r="BN165" s="674"/>
      <c r="BO165" s="717"/>
      <c r="BP165" s="717"/>
      <c r="BQ165" s="717"/>
    </row>
    <row r="166" spans="1:69" ht="15" customHeight="1">
      <c r="A166" s="574"/>
      <c r="B166" s="694"/>
      <c r="C166" s="593" t="s">
        <v>1051</v>
      </c>
      <c r="D166" s="751">
        <v>11</v>
      </c>
      <c r="E166" s="751">
        <v>11</v>
      </c>
      <c r="F166" s="536">
        <f t="shared" si="5"/>
        <v>0</v>
      </c>
      <c r="G166" s="537"/>
      <c r="H166" s="575"/>
      <c r="I166" s="715"/>
      <c r="J166" s="674"/>
      <c r="K166" s="674"/>
      <c r="L166" s="716"/>
      <c r="M166" s="674"/>
      <c r="N166" s="674"/>
      <c r="O166" s="674"/>
      <c r="P166" s="674"/>
      <c r="Q166" s="674"/>
      <c r="R166" s="674"/>
      <c r="S166" s="674"/>
      <c r="T166" s="674"/>
      <c r="U166" s="674"/>
      <c r="V166" s="674"/>
      <c r="W166" s="674"/>
      <c r="X166" s="674"/>
      <c r="Y166" s="674"/>
      <c r="Z166" s="674"/>
      <c r="AA166" s="674"/>
      <c r="AB166" s="674"/>
      <c r="AC166" s="674"/>
      <c r="AD166" s="674"/>
      <c r="AE166" s="674"/>
      <c r="AF166" s="674"/>
      <c r="AG166" s="674"/>
      <c r="AH166" s="674"/>
      <c r="AI166" s="674"/>
      <c r="AJ166" s="674"/>
      <c r="AK166" s="674"/>
      <c r="AL166" s="674"/>
      <c r="AM166" s="674"/>
      <c r="AN166" s="674"/>
      <c r="AO166" s="674"/>
      <c r="AP166" s="674"/>
      <c r="AQ166" s="674"/>
      <c r="AR166" s="674"/>
      <c r="AS166" s="674"/>
      <c r="AT166" s="674"/>
      <c r="AU166" s="674"/>
      <c r="AV166" s="674"/>
      <c r="AW166" s="674"/>
      <c r="AX166" s="674"/>
      <c r="AY166" s="674"/>
      <c r="AZ166" s="674"/>
      <c r="BA166" s="674"/>
      <c r="BB166" s="674"/>
      <c r="BC166" s="674"/>
      <c r="BD166" s="674"/>
      <c r="BE166" s="674"/>
      <c r="BF166" s="674"/>
      <c r="BG166" s="674"/>
      <c r="BH166" s="674"/>
      <c r="BI166" s="674"/>
      <c r="BJ166" s="674"/>
      <c r="BK166" s="674"/>
      <c r="BL166" s="674"/>
      <c r="BM166" s="674"/>
      <c r="BN166" s="674"/>
      <c r="BO166" s="717"/>
      <c r="BP166" s="717"/>
      <c r="BQ166" s="717"/>
    </row>
    <row r="167" spans="1:69" ht="15" customHeight="1">
      <c r="A167" s="574"/>
      <c r="B167" s="693"/>
      <c r="C167" s="593" t="s">
        <v>1052</v>
      </c>
      <c r="D167" s="751">
        <v>1</v>
      </c>
      <c r="E167" s="751">
        <v>1</v>
      </c>
      <c r="F167" s="536">
        <f t="shared" si="5"/>
        <v>0</v>
      </c>
      <c r="G167" s="537"/>
      <c r="H167" s="575"/>
      <c r="I167" s="715"/>
      <c r="J167" s="674"/>
      <c r="K167" s="674"/>
      <c r="L167" s="716"/>
      <c r="M167" s="674"/>
      <c r="N167" s="674"/>
      <c r="O167" s="674"/>
      <c r="P167" s="674"/>
      <c r="Q167" s="674"/>
      <c r="R167" s="674"/>
      <c r="S167" s="674"/>
      <c r="T167" s="674"/>
      <c r="U167" s="674"/>
      <c r="V167" s="674"/>
      <c r="W167" s="674"/>
      <c r="X167" s="674"/>
      <c r="Y167" s="674"/>
      <c r="Z167" s="674"/>
      <c r="AA167" s="674"/>
      <c r="AB167" s="674"/>
      <c r="AC167" s="674"/>
      <c r="AD167" s="674"/>
      <c r="AE167" s="674"/>
      <c r="AF167" s="674"/>
      <c r="AG167" s="674"/>
      <c r="AH167" s="674"/>
      <c r="AI167" s="674"/>
      <c r="AJ167" s="674"/>
      <c r="AK167" s="674"/>
      <c r="AL167" s="674"/>
      <c r="AM167" s="674"/>
      <c r="AN167" s="674"/>
      <c r="AO167" s="674"/>
      <c r="AP167" s="674"/>
      <c r="AQ167" s="674"/>
      <c r="AR167" s="674"/>
      <c r="AS167" s="674"/>
      <c r="AT167" s="674"/>
      <c r="AU167" s="674"/>
      <c r="AV167" s="674"/>
      <c r="AW167" s="674"/>
      <c r="AX167" s="674"/>
      <c r="AY167" s="674"/>
      <c r="AZ167" s="674"/>
      <c r="BA167" s="674"/>
      <c r="BB167" s="674"/>
      <c r="BC167" s="674"/>
      <c r="BD167" s="674"/>
      <c r="BE167" s="674"/>
      <c r="BF167" s="674"/>
      <c r="BG167" s="674"/>
      <c r="BH167" s="674"/>
      <c r="BI167" s="674"/>
      <c r="BJ167" s="674"/>
      <c r="BK167" s="674"/>
      <c r="BL167" s="674"/>
      <c r="BM167" s="674"/>
      <c r="BN167" s="674"/>
      <c r="BO167" s="717"/>
      <c r="BP167" s="717"/>
      <c r="BQ167" s="717"/>
    </row>
    <row r="168" spans="1:69" ht="15" customHeight="1">
      <c r="A168" s="574"/>
      <c r="B168" s="693"/>
      <c r="C168" s="593" t="s">
        <v>1053</v>
      </c>
      <c r="D168" s="751">
        <v>1</v>
      </c>
      <c r="E168" s="751">
        <v>1</v>
      </c>
      <c r="F168" s="536">
        <f t="shared" si="5"/>
        <v>0</v>
      </c>
      <c r="G168" s="537"/>
      <c r="H168" s="575"/>
      <c r="I168" s="715"/>
      <c r="J168" s="674"/>
      <c r="K168" s="674"/>
      <c r="L168" s="716"/>
      <c r="M168" s="674"/>
      <c r="N168" s="674"/>
      <c r="O168" s="674"/>
      <c r="P168" s="674"/>
      <c r="Q168" s="674"/>
      <c r="R168" s="674"/>
      <c r="S168" s="674"/>
      <c r="T168" s="674"/>
      <c r="U168" s="674"/>
      <c r="V168" s="674"/>
      <c r="W168" s="674"/>
      <c r="X168" s="674"/>
      <c r="Y168" s="674"/>
      <c r="Z168" s="674"/>
      <c r="AA168" s="674"/>
      <c r="AB168" s="674"/>
      <c r="AC168" s="674"/>
      <c r="AD168" s="674"/>
      <c r="AE168" s="674"/>
      <c r="AF168" s="674"/>
      <c r="AG168" s="674"/>
      <c r="AH168" s="674"/>
      <c r="AI168" s="674"/>
      <c r="AJ168" s="674"/>
      <c r="AK168" s="674"/>
      <c r="AL168" s="674"/>
      <c r="AM168" s="674"/>
      <c r="AN168" s="674"/>
      <c r="AO168" s="674"/>
      <c r="AP168" s="674"/>
      <c r="AQ168" s="674"/>
      <c r="AR168" s="674"/>
      <c r="AS168" s="674"/>
      <c r="AT168" s="674"/>
      <c r="AU168" s="674"/>
      <c r="AV168" s="674"/>
      <c r="AW168" s="674"/>
      <c r="AX168" s="674"/>
      <c r="AY168" s="674"/>
      <c r="AZ168" s="674"/>
      <c r="BA168" s="674"/>
      <c r="BB168" s="674"/>
      <c r="BC168" s="674"/>
      <c r="BD168" s="674"/>
      <c r="BE168" s="674"/>
      <c r="BF168" s="674"/>
      <c r="BG168" s="674"/>
      <c r="BH168" s="674"/>
      <c r="BI168" s="674"/>
      <c r="BJ168" s="674"/>
      <c r="BK168" s="674"/>
      <c r="BL168" s="674"/>
      <c r="BM168" s="674"/>
      <c r="BN168" s="674"/>
      <c r="BO168" s="717"/>
      <c r="BP168" s="717"/>
      <c r="BQ168" s="717"/>
    </row>
    <row r="169" spans="1:69" ht="15" customHeight="1">
      <c r="A169" s="574"/>
      <c r="B169" s="693"/>
      <c r="C169" s="593" t="s">
        <v>1136</v>
      </c>
      <c r="D169" s="751">
        <v>1</v>
      </c>
      <c r="E169" s="751">
        <v>1</v>
      </c>
      <c r="F169" s="536">
        <f t="shared" si="5"/>
        <v>0</v>
      </c>
      <c r="G169" s="537"/>
      <c r="H169" s="575"/>
      <c r="I169" s="715"/>
      <c r="J169" s="674"/>
      <c r="K169" s="674"/>
      <c r="L169" s="716"/>
      <c r="M169" s="674"/>
      <c r="N169" s="674"/>
      <c r="O169" s="674"/>
      <c r="P169" s="674"/>
      <c r="Q169" s="674"/>
      <c r="R169" s="674"/>
      <c r="S169" s="674"/>
      <c r="T169" s="674"/>
      <c r="U169" s="674"/>
      <c r="V169" s="674"/>
      <c r="W169" s="674"/>
      <c r="X169" s="674"/>
      <c r="Y169" s="674"/>
      <c r="Z169" s="674"/>
      <c r="AA169" s="674"/>
      <c r="AB169" s="674"/>
      <c r="AC169" s="674"/>
      <c r="AD169" s="674"/>
      <c r="AE169" s="674"/>
      <c r="AF169" s="674"/>
      <c r="AG169" s="674"/>
      <c r="AH169" s="674"/>
      <c r="AI169" s="674"/>
      <c r="AJ169" s="674"/>
      <c r="AK169" s="674"/>
      <c r="AL169" s="674"/>
      <c r="AM169" s="674"/>
      <c r="AN169" s="674"/>
      <c r="AO169" s="674"/>
      <c r="AP169" s="674"/>
      <c r="AQ169" s="674"/>
      <c r="AR169" s="674"/>
      <c r="AS169" s="674"/>
      <c r="AT169" s="674"/>
      <c r="AU169" s="674"/>
      <c r="AV169" s="674"/>
      <c r="AW169" s="674"/>
      <c r="AX169" s="674"/>
      <c r="AY169" s="674"/>
      <c r="AZ169" s="674"/>
      <c r="BA169" s="674"/>
      <c r="BB169" s="674"/>
      <c r="BC169" s="674"/>
      <c r="BD169" s="674"/>
      <c r="BE169" s="674"/>
      <c r="BF169" s="674"/>
      <c r="BG169" s="674"/>
      <c r="BH169" s="674"/>
      <c r="BI169" s="674"/>
      <c r="BJ169" s="674"/>
      <c r="BK169" s="674"/>
      <c r="BL169" s="674"/>
      <c r="BM169" s="674"/>
      <c r="BN169" s="674"/>
      <c r="BO169" s="717"/>
      <c r="BP169" s="717"/>
      <c r="BQ169" s="717"/>
    </row>
    <row r="170" spans="1:69" ht="15" customHeight="1">
      <c r="A170" s="574"/>
      <c r="B170" s="693"/>
      <c r="C170" s="593" t="s">
        <v>427</v>
      </c>
      <c r="D170" s="751">
        <v>1</v>
      </c>
      <c r="E170" s="751">
        <v>1</v>
      </c>
      <c r="F170" s="536">
        <f t="shared" si="5"/>
        <v>0</v>
      </c>
      <c r="G170" s="537"/>
      <c r="H170" s="575"/>
      <c r="I170" s="715"/>
      <c r="J170" s="674"/>
      <c r="K170" s="674"/>
      <c r="L170" s="716"/>
      <c r="M170" s="674"/>
      <c r="N170" s="674"/>
      <c r="O170" s="674"/>
      <c r="P170" s="674"/>
      <c r="Q170" s="674"/>
      <c r="R170" s="674"/>
      <c r="S170" s="674"/>
      <c r="T170" s="674"/>
      <c r="U170" s="674"/>
      <c r="V170" s="674"/>
      <c r="W170" s="674"/>
      <c r="X170" s="674"/>
      <c r="Y170" s="674"/>
      <c r="Z170" s="674"/>
      <c r="AA170" s="674"/>
      <c r="AB170" s="674"/>
      <c r="AC170" s="674"/>
      <c r="AD170" s="674"/>
      <c r="AE170" s="674"/>
      <c r="AF170" s="674"/>
      <c r="AG170" s="674"/>
      <c r="AH170" s="674"/>
      <c r="AI170" s="674"/>
      <c r="AJ170" s="674"/>
      <c r="AK170" s="674"/>
      <c r="AL170" s="674"/>
      <c r="AM170" s="674"/>
      <c r="AN170" s="674"/>
      <c r="AO170" s="674"/>
      <c r="AP170" s="674"/>
      <c r="AQ170" s="674"/>
      <c r="AR170" s="674"/>
      <c r="AS170" s="674"/>
      <c r="AT170" s="674"/>
      <c r="AU170" s="674"/>
      <c r="AV170" s="674"/>
      <c r="AW170" s="674"/>
      <c r="AX170" s="674"/>
      <c r="AY170" s="674"/>
      <c r="AZ170" s="674"/>
      <c r="BA170" s="674"/>
      <c r="BB170" s="674"/>
      <c r="BC170" s="674"/>
      <c r="BD170" s="674"/>
      <c r="BE170" s="674"/>
      <c r="BF170" s="674"/>
      <c r="BG170" s="674"/>
      <c r="BH170" s="674"/>
      <c r="BI170" s="674"/>
      <c r="BJ170" s="674"/>
      <c r="BK170" s="674"/>
      <c r="BL170" s="674"/>
      <c r="BM170" s="674"/>
      <c r="BN170" s="674"/>
      <c r="BO170" s="717"/>
      <c r="BP170" s="717"/>
      <c r="BQ170" s="717"/>
    </row>
    <row r="171" spans="1:69" ht="15" customHeight="1">
      <c r="A171" s="574"/>
      <c r="B171" s="693"/>
      <c r="C171" s="593" t="s">
        <v>428</v>
      </c>
      <c r="D171" s="751">
        <v>1</v>
      </c>
      <c r="E171" s="751">
        <v>1</v>
      </c>
      <c r="F171" s="536">
        <f t="shared" si="5"/>
        <v>0</v>
      </c>
      <c r="G171" s="537"/>
      <c r="H171" s="575"/>
      <c r="I171" s="715"/>
      <c r="J171" s="674"/>
      <c r="K171" s="674"/>
      <c r="L171" s="716"/>
      <c r="M171" s="674"/>
      <c r="N171" s="674"/>
      <c r="O171" s="674"/>
      <c r="P171" s="674"/>
      <c r="Q171" s="674"/>
      <c r="R171" s="674"/>
      <c r="S171" s="674"/>
      <c r="T171" s="674"/>
      <c r="U171" s="674"/>
      <c r="V171" s="674"/>
      <c r="W171" s="674"/>
      <c r="X171" s="674"/>
      <c r="Y171" s="674"/>
      <c r="Z171" s="674"/>
      <c r="AA171" s="674"/>
      <c r="AB171" s="674"/>
      <c r="AC171" s="674"/>
      <c r="AD171" s="674"/>
      <c r="AE171" s="674"/>
      <c r="AF171" s="674"/>
      <c r="AG171" s="674"/>
      <c r="AH171" s="674"/>
      <c r="AI171" s="674"/>
      <c r="AJ171" s="674"/>
      <c r="AK171" s="674"/>
      <c r="AL171" s="674"/>
      <c r="AM171" s="674"/>
      <c r="AN171" s="674"/>
      <c r="AO171" s="674"/>
      <c r="AP171" s="674"/>
      <c r="AQ171" s="674"/>
      <c r="AR171" s="674"/>
      <c r="AS171" s="674"/>
      <c r="AT171" s="674"/>
      <c r="AU171" s="674"/>
      <c r="AV171" s="674"/>
      <c r="AW171" s="674"/>
      <c r="AX171" s="674"/>
      <c r="AY171" s="674"/>
      <c r="AZ171" s="674"/>
      <c r="BA171" s="674"/>
      <c r="BB171" s="674"/>
      <c r="BC171" s="674"/>
      <c r="BD171" s="674"/>
      <c r="BE171" s="674"/>
      <c r="BF171" s="674"/>
      <c r="BG171" s="674"/>
      <c r="BH171" s="674"/>
      <c r="BI171" s="674"/>
      <c r="BJ171" s="674"/>
      <c r="BK171" s="674"/>
      <c r="BL171" s="674"/>
      <c r="BM171" s="674"/>
      <c r="BN171" s="674"/>
      <c r="BO171" s="717"/>
      <c r="BP171" s="717"/>
      <c r="BQ171" s="717"/>
    </row>
    <row r="172" spans="1:69" ht="15" customHeight="1">
      <c r="A172" s="574"/>
      <c r="B172" s="693"/>
      <c r="C172" s="593" t="s">
        <v>1476</v>
      </c>
      <c r="D172" s="751">
        <v>2</v>
      </c>
      <c r="E172" s="751">
        <v>2</v>
      </c>
      <c r="F172" s="536">
        <f t="shared" si="5"/>
        <v>0</v>
      </c>
      <c r="G172" s="537"/>
      <c r="H172" s="575"/>
      <c r="I172" s="715"/>
      <c r="J172" s="674"/>
      <c r="K172" s="674"/>
      <c r="L172" s="716"/>
      <c r="M172" s="674"/>
      <c r="N172" s="674"/>
      <c r="O172" s="674"/>
      <c r="P172" s="674"/>
      <c r="Q172" s="674"/>
      <c r="R172" s="674"/>
      <c r="S172" s="674"/>
      <c r="T172" s="674"/>
      <c r="U172" s="674"/>
      <c r="V172" s="674"/>
      <c r="W172" s="674"/>
      <c r="X172" s="674"/>
      <c r="Y172" s="674"/>
      <c r="Z172" s="674"/>
      <c r="AA172" s="674"/>
      <c r="AB172" s="674"/>
      <c r="AC172" s="674"/>
      <c r="AD172" s="674"/>
      <c r="AE172" s="674"/>
      <c r="AF172" s="674"/>
      <c r="AG172" s="674"/>
      <c r="AH172" s="674"/>
      <c r="AI172" s="674"/>
      <c r="AJ172" s="674"/>
      <c r="AK172" s="674"/>
      <c r="AL172" s="674"/>
      <c r="AM172" s="674"/>
      <c r="AN172" s="674"/>
      <c r="AO172" s="674"/>
      <c r="AP172" s="674"/>
      <c r="AQ172" s="674"/>
      <c r="AR172" s="674"/>
      <c r="AS172" s="674"/>
      <c r="AT172" s="674"/>
      <c r="AU172" s="674"/>
      <c r="AV172" s="674"/>
      <c r="AW172" s="674"/>
      <c r="AX172" s="674"/>
      <c r="AY172" s="674"/>
      <c r="AZ172" s="674"/>
      <c r="BA172" s="674"/>
      <c r="BB172" s="674"/>
      <c r="BC172" s="674"/>
      <c r="BD172" s="674"/>
      <c r="BE172" s="674"/>
      <c r="BF172" s="674"/>
      <c r="BG172" s="674"/>
      <c r="BH172" s="674"/>
      <c r="BI172" s="674"/>
      <c r="BJ172" s="674"/>
      <c r="BK172" s="674"/>
      <c r="BL172" s="674"/>
      <c r="BM172" s="674"/>
      <c r="BN172" s="674"/>
      <c r="BO172" s="717"/>
      <c r="BP172" s="717"/>
      <c r="BQ172" s="717"/>
    </row>
    <row r="173" spans="1:69" ht="15" customHeight="1">
      <c r="A173" s="574"/>
      <c r="B173" s="693" t="s">
        <v>896</v>
      </c>
      <c r="C173" s="593" t="s">
        <v>432</v>
      </c>
      <c r="D173" s="751">
        <v>1</v>
      </c>
      <c r="E173" s="751">
        <v>1</v>
      </c>
      <c r="F173" s="536">
        <f t="shared" si="5"/>
        <v>0</v>
      </c>
      <c r="G173" s="537"/>
      <c r="H173" s="575"/>
      <c r="I173" s="715"/>
      <c r="J173" s="674"/>
      <c r="K173" s="674"/>
      <c r="L173" s="716"/>
      <c r="M173" s="674"/>
      <c r="N173" s="674"/>
      <c r="O173" s="674"/>
      <c r="P173" s="674"/>
      <c r="Q173" s="674"/>
      <c r="R173" s="674"/>
      <c r="S173" s="674"/>
      <c r="T173" s="674"/>
      <c r="U173" s="674"/>
      <c r="V173" s="674"/>
      <c r="W173" s="674"/>
      <c r="X173" s="674"/>
      <c r="Y173" s="674"/>
      <c r="Z173" s="674"/>
      <c r="AA173" s="674"/>
      <c r="AB173" s="674"/>
      <c r="AC173" s="674"/>
      <c r="AD173" s="674"/>
      <c r="AE173" s="674"/>
      <c r="AF173" s="674"/>
      <c r="AG173" s="674"/>
      <c r="AH173" s="674"/>
      <c r="AI173" s="674"/>
      <c r="AJ173" s="674"/>
      <c r="AK173" s="674"/>
      <c r="AL173" s="674"/>
      <c r="AM173" s="674"/>
      <c r="AN173" s="674"/>
      <c r="AO173" s="674"/>
      <c r="AP173" s="674"/>
      <c r="AQ173" s="674"/>
      <c r="AR173" s="674"/>
      <c r="AS173" s="674"/>
      <c r="AT173" s="674"/>
      <c r="AU173" s="674"/>
      <c r="AV173" s="674"/>
      <c r="AW173" s="674"/>
      <c r="AX173" s="674"/>
      <c r="AY173" s="674"/>
      <c r="AZ173" s="674"/>
      <c r="BA173" s="674"/>
      <c r="BB173" s="674"/>
      <c r="BC173" s="674"/>
      <c r="BD173" s="674"/>
      <c r="BE173" s="674"/>
      <c r="BF173" s="674"/>
      <c r="BG173" s="674"/>
      <c r="BH173" s="674"/>
      <c r="BI173" s="674"/>
      <c r="BJ173" s="674"/>
      <c r="BK173" s="674"/>
      <c r="BL173" s="674"/>
      <c r="BM173" s="674"/>
      <c r="BN173" s="674"/>
      <c r="BO173" s="717"/>
      <c r="BP173" s="717"/>
      <c r="BQ173" s="717"/>
    </row>
    <row r="174" spans="1:69" ht="15" customHeight="1">
      <c r="A174" s="574"/>
      <c r="B174" s="693"/>
      <c r="C174" s="593" t="s">
        <v>2035</v>
      </c>
      <c r="D174" s="751">
        <v>2</v>
      </c>
      <c r="E174" s="751">
        <v>2</v>
      </c>
      <c r="F174" s="536">
        <f t="shared" si="5"/>
        <v>0</v>
      </c>
      <c r="G174" s="537"/>
      <c r="H174" s="575"/>
      <c r="I174" s="715"/>
      <c r="J174" s="674"/>
      <c r="K174" s="674"/>
      <c r="L174" s="716"/>
      <c r="M174" s="674"/>
      <c r="N174" s="674"/>
      <c r="O174" s="674"/>
      <c r="P174" s="674"/>
      <c r="Q174" s="674"/>
      <c r="R174" s="674"/>
      <c r="S174" s="674"/>
      <c r="T174" s="674"/>
      <c r="U174" s="674"/>
      <c r="V174" s="674"/>
      <c r="W174" s="674"/>
      <c r="X174" s="674"/>
      <c r="Y174" s="674"/>
      <c r="Z174" s="674"/>
      <c r="AA174" s="674"/>
      <c r="AB174" s="674"/>
      <c r="AC174" s="674"/>
      <c r="AD174" s="674"/>
      <c r="AE174" s="674"/>
      <c r="AF174" s="674"/>
      <c r="AG174" s="674"/>
      <c r="AH174" s="674"/>
      <c r="AI174" s="674"/>
      <c r="AJ174" s="674"/>
      <c r="AK174" s="674"/>
      <c r="AL174" s="674"/>
      <c r="AM174" s="674"/>
      <c r="AN174" s="674"/>
      <c r="AO174" s="674"/>
      <c r="AP174" s="674"/>
      <c r="AQ174" s="674"/>
      <c r="AR174" s="674"/>
      <c r="AS174" s="674"/>
      <c r="AT174" s="674"/>
      <c r="AU174" s="674"/>
      <c r="AV174" s="674"/>
      <c r="AW174" s="674"/>
      <c r="AX174" s="674"/>
      <c r="AY174" s="674"/>
      <c r="AZ174" s="674"/>
      <c r="BA174" s="674"/>
      <c r="BB174" s="674"/>
      <c r="BC174" s="674"/>
      <c r="BD174" s="674"/>
      <c r="BE174" s="674"/>
      <c r="BF174" s="674"/>
      <c r="BG174" s="674"/>
      <c r="BH174" s="674"/>
      <c r="BI174" s="674"/>
      <c r="BJ174" s="674"/>
      <c r="BK174" s="674"/>
      <c r="BL174" s="674"/>
      <c r="BM174" s="674"/>
      <c r="BN174" s="674"/>
      <c r="BO174" s="717"/>
      <c r="BP174" s="717"/>
      <c r="BQ174" s="717"/>
    </row>
    <row r="175" spans="1:69" ht="15" customHeight="1">
      <c r="A175" s="574"/>
      <c r="B175" s="693"/>
      <c r="C175" s="593" t="s">
        <v>430</v>
      </c>
      <c r="D175" s="751">
        <v>1</v>
      </c>
      <c r="E175" s="751">
        <v>1</v>
      </c>
      <c r="F175" s="536">
        <f t="shared" si="5"/>
        <v>0</v>
      </c>
      <c r="G175" s="537"/>
      <c r="H175" s="575"/>
      <c r="I175" s="715"/>
      <c r="J175" s="674"/>
      <c r="K175" s="674"/>
      <c r="L175" s="716"/>
      <c r="M175" s="674"/>
      <c r="N175" s="674"/>
      <c r="O175" s="674"/>
      <c r="P175" s="674"/>
      <c r="Q175" s="674"/>
      <c r="R175" s="674"/>
      <c r="S175" s="674"/>
      <c r="T175" s="674"/>
      <c r="U175" s="674"/>
      <c r="V175" s="674"/>
      <c r="W175" s="674"/>
      <c r="X175" s="674"/>
      <c r="Y175" s="674"/>
      <c r="Z175" s="674"/>
      <c r="AA175" s="674"/>
      <c r="AB175" s="674"/>
      <c r="AC175" s="674"/>
      <c r="AD175" s="674"/>
      <c r="AE175" s="674"/>
      <c r="AF175" s="674"/>
      <c r="AG175" s="674"/>
      <c r="AH175" s="674"/>
      <c r="AI175" s="674"/>
      <c r="AJ175" s="674"/>
      <c r="AK175" s="674"/>
      <c r="AL175" s="674"/>
      <c r="AM175" s="674"/>
      <c r="AN175" s="674"/>
      <c r="AO175" s="674"/>
      <c r="AP175" s="674"/>
      <c r="AQ175" s="674"/>
      <c r="AR175" s="674"/>
      <c r="AS175" s="674"/>
      <c r="AT175" s="674"/>
      <c r="AU175" s="674"/>
      <c r="AV175" s="674"/>
      <c r="AW175" s="674"/>
      <c r="AX175" s="674"/>
      <c r="AY175" s="674"/>
      <c r="AZ175" s="674"/>
      <c r="BA175" s="674"/>
      <c r="BB175" s="674"/>
      <c r="BC175" s="674"/>
      <c r="BD175" s="674"/>
      <c r="BE175" s="674"/>
      <c r="BF175" s="674"/>
      <c r="BG175" s="674"/>
      <c r="BH175" s="674"/>
      <c r="BI175" s="674"/>
      <c r="BJ175" s="674"/>
      <c r="BK175" s="674"/>
      <c r="BL175" s="674"/>
      <c r="BM175" s="674"/>
      <c r="BN175" s="674"/>
      <c r="BO175" s="717"/>
      <c r="BP175" s="717"/>
      <c r="BQ175" s="717"/>
    </row>
    <row r="176" spans="1:69" ht="15" customHeight="1">
      <c r="A176" s="574"/>
      <c r="B176" s="693"/>
      <c r="C176" s="593" t="s">
        <v>1137</v>
      </c>
      <c r="D176" s="751">
        <v>1</v>
      </c>
      <c r="E176" s="751">
        <v>1</v>
      </c>
      <c r="F176" s="536">
        <f t="shared" si="5"/>
        <v>0</v>
      </c>
      <c r="G176" s="537"/>
      <c r="H176" s="575"/>
      <c r="I176" s="715"/>
      <c r="J176" s="674"/>
      <c r="K176" s="674"/>
      <c r="L176" s="716"/>
      <c r="M176" s="674"/>
      <c r="N176" s="674"/>
      <c r="O176" s="674"/>
      <c r="P176" s="674"/>
      <c r="Q176" s="674"/>
      <c r="R176" s="674"/>
      <c r="S176" s="674"/>
      <c r="T176" s="674"/>
      <c r="U176" s="674"/>
      <c r="V176" s="674"/>
      <c r="W176" s="674"/>
      <c r="X176" s="674"/>
      <c r="Y176" s="674"/>
      <c r="Z176" s="674"/>
      <c r="AA176" s="674"/>
      <c r="AB176" s="674"/>
      <c r="AC176" s="674"/>
      <c r="AD176" s="674"/>
      <c r="AE176" s="674"/>
      <c r="AF176" s="674"/>
      <c r="AG176" s="674"/>
      <c r="AH176" s="674"/>
      <c r="AI176" s="674"/>
      <c r="AJ176" s="674"/>
      <c r="AK176" s="674"/>
      <c r="AL176" s="674"/>
      <c r="AM176" s="674"/>
      <c r="AN176" s="674"/>
      <c r="AO176" s="674"/>
      <c r="AP176" s="674"/>
      <c r="AQ176" s="674"/>
      <c r="AR176" s="674"/>
      <c r="AS176" s="674"/>
      <c r="AT176" s="674"/>
      <c r="AU176" s="674"/>
      <c r="AV176" s="674"/>
      <c r="AW176" s="674"/>
      <c r="AX176" s="674"/>
      <c r="AY176" s="674"/>
      <c r="AZ176" s="674"/>
      <c r="BA176" s="674"/>
      <c r="BB176" s="674"/>
      <c r="BC176" s="674"/>
      <c r="BD176" s="674"/>
      <c r="BE176" s="674"/>
      <c r="BF176" s="674"/>
      <c r="BG176" s="674"/>
      <c r="BH176" s="674"/>
      <c r="BI176" s="674"/>
      <c r="BJ176" s="674"/>
      <c r="BK176" s="674"/>
      <c r="BL176" s="674"/>
      <c r="BM176" s="674"/>
      <c r="BN176" s="674"/>
      <c r="BO176" s="717"/>
      <c r="BP176" s="717"/>
      <c r="BQ176" s="717"/>
    </row>
    <row r="177" spans="1:69" ht="15" customHeight="1">
      <c r="A177" s="574"/>
      <c r="B177" s="693"/>
      <c r="C177" s="593" t="s">
        <v>1833</v>
      </c>
      <c r="D177" s="751">
        <v>1</v>
      </c>
      <c r="E177" s="751">
        <v>1</v>
      </c>
      <c r="F177" s="536">
        <f t="shared" si="5"/>
        <v>0</v>
      </c>
      <c r="G177" s="537"/>
      <c r="H177" s="575"/>
      <c r="I177" s="715"/>
      <c r="J177" s="674"/>
      <c r="K177" s="674"/>
      <c r="L177" s="716"/>
      <c r="M177" s="674"/>
      <c r="N177" s="674"/>
      <c r="O177" s="674"/>
      <c r="P177" s="674"/>
      <c r="Q177" s="674"/>
      <c r="R177" s="674"/>
      <c r="S177" s="674"/>
      <c r="T177" s="674"/>
      <c r="U177" s="674"/>
      <c r="V177" s="674"/>
      <c r="W177" s="674"/>
      <c r="X177" s="674"/>
      <c r="Y177" s="674"/>
      <c r="Z177" s="674"/>
      <c r="AA177" s="674"/>
      <c r="AB177" s="674"/>
      <c r="AC177" s="674"/>
      <c r="AD177" s="674"/>
      <c r="AE177" s="674"/>
      <c r="AF177" s="674"/>
      <c r="AG177" s="674"/>
      <c r="AH177" s="674"/>
      <c r="AI177" s="674"/>
      <c r="AJ177" s="674"/>
      <c r="AK177" s="674"/>
      <c r="AL177" s="674"/>
      <c r="AM177" s="674"/>
      <c r="AN177" s="674"/>
      <c r="AO177" s="674"/>
      <c r="AP177" s="674"/>
      <c r="AQ177" s="674"/>
      <c r="AR177" s="674"/>
      <c r="AS177" s="674"/>
      <c r="AT177" s="674"/>
      <c r="AU177" s="674"/>
      <c r="AV177" s="674"/>
      <c r="AW177" s="674"/>
      <c r="AX177" s="674"/>
      <c r="AY177" s="674"/>
      <c r="AZ177" s="674"/>
      <c r="BA177" s="674"/>
      <c r="BB177" s="674"/>
      <c r="BC177" s="674"/>
      <c r="BD177" s="674"/>
      <c r="BE177" s="674"/>
      <c r="BF177" s="674"/>
      <c r="BG177" s="674"/>
      <c r="BH177" s="674"/>
      <c r="BI177" s="674"/>
      <c r="BJ177" s="674"/>
      <c r="BK177" s="674"/>
      <c r="BL177" s="674"/>
      <c r="BM177" s="674"/>
      <c r="BN177" s="674"/>
      <c r="BO177" s="717"/>
      <c r="BP177" s="717"/>
      <c r="BQ177" s="717"/>
    </row>
    <row r="178" spans="1:69" ht="15" customHeight="1">
      <c r="A178" s="574"/>
      <c r="B178" s="693"/>
      <c r="C178" s="593" t="s">
        <v>1763</v>
      </c>
      <c r="D178" s="751">
        <v>1</v>
      </c>
      <c r="E178" s="751">
        <v>1</v>
      </c>
      <c r="F178" s="536">
        <f t="shared" si="5"/>
        <v>0</v>
      </c>
      <c r="G178" s="537"/>
      <c r="H178" s="575"/>
      <c r="I178" s="715"/>
      <c r="J178" s="674"/>
      <c r="K178" s="674"/>
      <c r="L178" s="716"/>
      <c r="M178" s="674"/>
      <c r="N178" s="674"/>
      <c r="O178" s="674"/>
      <c r="P178" s="674"/>
      <c r="Q178" s="674"/>
      <c r="R178" s="674"/>
      <c r="S178" s="674"/>
      <c r="T178" s="674"/>
      <c r="U178" s="674"/>
      <c r="V178" s="674"/>
      <c r="W178" s="674"/>
      <c r="X178" s="674"/>
      <c r="Y178" s="674"/>
      <c r="Z178" s="674"/>
      <c r="AA178" s="674"/>
      <c r="AB178" s="674"/>
      <c r="AC178" s="674"/>
      <c r="AD178" s="674"/>
      <c r="AE178" s="674"/>
      <c r="AF178" s="674"/>
      <c r="AG178" s="674"/>
      <c r="AH178" s="674"/>
      <c r="AI178" s="674"/>
      <c r="AJ178" s="674"/>
      <c r="AK178" s="674"/>
      <c r="AL178" s="674"/>
      <c r="AM178" s="674"/>
      <c r="AN178" s="674"/>
      <c r="AO178" s="674"/>
      <c r="AP178" s="674"/>
      <c r="AQ178" s="674"/>
      <c r="AR178" s="674"/>
      <c r="AS178" s="674"/>
      <c r="AT178" s="674"/>
      <c r="AU178" s="674"/>
      <c r="AV178" s="674"/>
      <c r="AW178" s="674"/>
      <c r="AX178" s="674"/>
      <c r="AY178" s="674"/>
      <c r="AZ178" s="674"/>
      <c r="BA178" s="674"/>
      <c r="BB178" s="674"/>
      <c r="BC178" s="674"/>
      <c r="BD178" s="674"/>
      <c r="BE178" s="674"/>
      <c r="BF178" s="674"/>
      <c r="BG178" s="674"/>
      <c r="BH178" s="674"/>
      <c r="BI178" s="674"/>
      <c r="BJ178" s="674"/>
      <c r="BK178" s="674"/>
      <c r="BL178" s="674"/>
      <c r="BM178" s="674"/>
      <c r="BN178" s="674"/>
      <c r="BO178" s="717"/>
      <c r="BP178" s="717"/>
      <c r="BQ178" s="717"/>
    </row>
    <row r="179" spans="1:69" ht="15" customHeight="1">
      <c r="A179" s="574"/>
      <c r="B179" s="693"/>
      <c r="C179" s="593" t="s">
        <v>988</v>
      </c>
      <c r="D179" s="751">
        <v>1</v>
      </c>
      <c r="E179" s="751"/>
      <c r="F179" s="536">
        <f t="shared" si="5"/>
        <v>-1</v>
      </c>
      <c r="G179" s="787"/>
      <c r="H179" s="575"/>
      <c r="I179" s="715"/>
      <c r="J179" s="674"/>
      <c r="K179" s="674"/>
      <c r="L179" s="716"/>
      <c r="M179" s="674"/>
      <c r="N179" s="674"/>
      <c r="O179" s="674"/>
      <c r="P179" s="674"/>
      <c r="Q179" s="674"/>
      <c r="R179" s="674"/>
      <c r="S179" s="674"/>
      <c r="T179" s="674"/>
      <c r="U179" s="674"/>
      <c r="V179" s="674"/>
      <c r="W179" s="674"/>
      <c r="X179" s="674"/>
      <c r="Y179" s="674"/>
      <c r="Z179" s="674"/>
      <c r="AA179" s="674"/>
      <c r="AB179" s="674"/>
      <c r="AC179" s="674"/>
      <c r="AD179" s="674"/>
      <c r="AE179" s="674"/>
      <c r="AF179" s="674"/>
      <c r="AG179" s="674"/>
      <c r="AH179" s="674"/>
      <c r="AI179" s="674"/>
      <c r="AJ179" s="674"/>
      <c r="AK179" s="674"/>
      <c r="AL179" s="674"/>
      <c r="AM179" s="674"/>
      <c r="AN179" s="674"/>
      <c r="AO179" s="674"/>
      <c r="AP179" s="674"/>
      <c r="AQ179" s="674"/>
      <c r="AR179" s="674"/>
      <c r="AS179" s="674"/>
      <c r="AT179" s="674"/>
      <c r="AU179" s="674"/>
      <c r="AV179" s="674"/>
      <c r="AW179" s="674"/>
      <c r="AX179" s="674"/>
      <c r="AY179" s="674"/>
      <c r="AZ179" s="674"/>
      <c r="BA179" s="674"/>
      <c r="BB179" s="674"/>
      <c r="BC179" s="674"/>
      <c r="BD179" s="674"/>
      <c r="BE179" s="674"/>
      <c r="BF179" s="674"/>
      <c r="BG179" s="674"/>
      <c r="BH179" s="674"/>
      <c r="BI179" s="674"/>
      <c r="BJ179" s="674"/>
      <c r="BK179" s="674"/>
      <c r="BL179" s="674"/>
      <c r="BM179" s="674"/>
      <c r="BN179" s="674"/>
      <c r="BO179" s="717"/>
      <c r="BP179" s="717"/>
      <c r="BQ179" s="717"/>
    </row>
    <row r="180" spans="1:69" ht="15" customHeight="1">
      <c r="A180" s="574"/>
      <c r="B180" s="693"/>
      <c r="C180" s="598" t="s">
        <v>1477</v>
      </c>
      <c r="D180" s="763">
        <v>1</v>
      </c>
      <c r="E180" s="763">
        <v>1</v>
      </c>
      <c r="F180" s="610">
        <f t="shared" si="5"/>
        <v>0</v>
      </c>
      <c r="G180" s="537"/>
      <c r="H180" s="575"/>
      <c r="I180" s="715"/>
      <c r="J180" s="674"/>
      <c r="K180" s="674"/>
      <c r="L180" s="716"/>
      <c r="M180" s="674"/>
      <c r="N180" s="674"/>
      <c r="O180" s="674"/>
      <c r="P180" s="674"/>
      <c r="Q180" s="674"/>
      <c r="R180" s="674"/>
      <c r="S180" s="674"/>
      <c r="T180" s="674"/>
      <c r="U180" s="674"/>
      <c r="V180" s="674"/>
      <c r="W180" s="674"/>
      <c r="X180" s="674"/>
      <c r="Y180" s="674"/>
      <c r="Z180" s="674"/>
      <c r="AA180" s="674"/>
      <c r="AB180" s="674"/>
      <c r="AC180" s="674"/>
      <c r="AD180" s="674"/>
      <c r="AE180" s="674"/>
      <c r="AF180" s="674"/>
      <c r="AG180" s="674"/>
      <c r="AH180" s="674"/>
      <c r="AI180" s="674"/>
      <c r="AJ180" s="674"/>
      <c r="AK180" s="674"/>
      <c r="AL180" s="674"/>
      <c r="AM180" s="674"/>
      <c r="AN180" s="674"/>
      <c r="AO180" s="674"/>
      <c r="AP180" s="674"/>
      <c r="AQ180" s="674"/>
      <c r="AR180" s="674"/>
      <c r="AS180" s="674"/>
      <c r="AT180" s="674"/>
      <c r="AU180" s="674"/>
      <c r="AV180" s="674"/>
      <c r="AW180" s="674"/>
      <c r="AX180" s="674"/>
      <c r="AY180" s="674"/>
      <c r="AZ180" s="674"/>
      <c r="BA180" s="674"/>
      <c r="BB180" s="674"/>
      <c r="BC180" s="674"/>
      <c r="BD180" s="674"/>
      <c r="BE180" s="674"/>
      <c r="BF180" s="674"/>
      <c r="BG180" s="674"/>
      <c r="BH180" s="674"/>
      <c r="BI180" s="674"/>
      <c r="BJ180" s="674"/>
      <c r="BK180" s="674"/>
      <c r="BL180" s="674"/>
      <c r="BM180" s="674"/>
      <c r="BN180" s="674"/>
      <c r="BO180" s="717"/>
      <c r="BP180" s="717"/>
      <c r="BQ180" s="717"/>
    </row>
    <row r="181" spans="1:69" ht="15" customHeight="1">
      <c r="A181" s="574"/>
      <c r="B181" s="700"/>
      <c r="C181" s="640" t="s">
        <v>548</v>
      </c>
      <c r="D181" s="761">
        <v>2</v>
      </c>
      <c r="E181" s="761"/>
      <c r="F181" s="603">
        <f t="shared" si="5"/>
        <v>-2</v>
      </c>
      <c r="G181" s="604"/>
      <c r="H181" s="575"/>
      <c r="I181" s="715"/>
      <c r="J181" s="674"/>
      <c r="K181" s="674"/>
      <c r="L181" s="716"/>
      <c r="M181" s="674"/>
      <c r="N181" s="674"/>
      <c r="O181" s="674"/>
      <c r="P181" s="674"/>
      <c r="Q181" s="674"/>
      <c r="R181" s="674"/>
      <c r="S181" s="674"/>
      <c r="T181" s="674"/>
      <c r="U181" s="674"/>
      <c r="V181" s="674"/>
      <c r="W181" s="674"/>
      <c r="X181" s="674"/>
      <c r="Y181" s="674"/>
      <c r="Z181" s="674"/>
      <c r="AA181" s="674"/>
      <c r="AB181" s="674"/>
      <c r="AC181" s="674"/>
      <c r="AD181" s="674"/>
      <c r="AE181" s="674"/>
      <c r="AF181" s="674"/>
      <c r="AG181" s="674"/>
      <c r="AH181" s="674"/>
      <c r="AI181" s="674"/>
      <c r="AJ181" s="674"/>
      <c r="AK181" s="674"/>
      <c r="AL181" s="674"/>
      <c r="AM181" s="674"/>
      <c r="AN181" s="674"/>
      <c r="AO181" s="674"/>
      <c r="AP181" s="674"/>
      <c r="AQ181" s="674"/>
      <c r="AR181" s="674"/>
      <c r="AS181" s="674"/>
      <c r="AT181" s="674"/>
      <c r="AU181" s="674"/>
      <c r="AV181" s="674"/>
      <c r="AW181" s="674"/>
      <c r="AX181" s="674"/>
      <c r="AY181" s="674"/>
      <c r="AZ181" s="674"/>
      <c r="BA181" s="674"/>
      <c r="BB181" s="674"/>
      <c r="BC181" s="674"/>
      <c r="BD181" s="674"/>
      <c r="BE181" s="674"/>
      <c r="BF181" s="674"/>
      <c r="BG181" s="674"/>
      <c r="BH181" s="674"/>
      <c r="BI181" s="674"/>
      <c r="BJ181" s="674"/>
      <c r="BK181" s="674"/>
      <c r="BL181" s="674"/>
      <c r="BM181" s="674"/>
      <c r="BN181" s="674"/>
      <c r="BO181" s="717"/>
      <c r="BP181" s="717"/>
      <c r="BQ181" s="717"/>
    </row>
    <row r="182" spans="1:69" ht="15" customHeight="1">
      <c r="A182" s="574"/>
      <c r="B182" s="692"/>
      <c r="C182" s="585" t="s">
        <v>122</v>
      </c>
      <c r="D182" s="762">
        <v>2</v>
      </c>
      <c r="E182" s="762">
        <v>2</v>
      </c>
      <c r="F182" s="607">
        <f t="shared" ref="F182:F213" si="6">E182-D182</f>
        <v>0</v>
      </c>
      <c r="G182" s="608"/>
      <c r="H182" s="575"/>
      <c r="I182" s="715"/>
      <c r="J182" s="674"/>
      <c r="K182" s="674"/>
      <c r="L182" s="716"/>
      <c r="M182" s="674"/>
      <c r="N182" s="674"/>
      <c r="O182" s="674"/>
      <c r="P182" s="674"/>
      <c r="Q182" s="674"/>
      <c r="R182" s="674"/>
      <c r="S182" s="674"/>
      <c r="T182" s="674"/>
      <c r="U182" s="674"/>
      <c r="V182" s="674"/>
      <c r="W182" s="674"/>
      <c r="X182" s="674"/>
      <c r="Y182" s="674"/>
      <c r="Z182" s="674"/>
      <c r="AA182" s="674"/>
      <c r="AB182" s="674"/>
      <c r="AC182" s="674"/>
      <c r="AD182" s="674"/>
      <c r="AE182" s="674"/>
      <c r="AF182" s="674"/>
      <c r="AG182" s="674"/>
      <c r="AH182" s="674"/>
      <c r="AI182" s="674"/>
      <c r="AJ182" s="674"/>
      <c r="AK182" s="674"/>
      <c r="AL182" s="674"/>
      <c r="AM182" s="674"/>
      <c r="AN182" s="674"/>
      <c r="AO182" s="674"/>
      <c r="AP182" s="674"/>
      <c r="AQ182" s="674"/>
      <c r="AR182" s="674"/>
      <c r="AS182" s="674"/>
      <c r="AT182" s="674"/>
      <c r="AU182" s="674"/>
      <c r="AV182" s="674"/>
      <c r="AW182" s="674"/>
      <c r="AX182" s="674"/>
      <c r="AY182" s="674"/>
      <c r="AZ182" s="674"/>
      <c r="BA182" s="674"/>
      <c r="BB182" s="674"/>
      <c r="BC182" s="674"/>
      <c r="BD182" s="674"/>
      <c r="BE182" s="674"/>
      <c r="BF182" s="674"/>
      <c r="BG182" s="674"/>
      <c r="BH182" s="674"/>
      <c r="BI182" s="674"/>
      <c r="BJ182" s="674"/>
      <c r="BK182" s="674"/>
      <c r="BL182" s="674"/>
      <c r="BM182" s="674"/>
      <c r="BN182" s="674"/>
      <c r="BO182" s="717"/>
      <c r="BP182" s="717"/>
      <c r="BQ182" s="717"/>
    </row>
    <row r="183" spans="1:69" ht="15" customHeight="1">
      <c r="A183" s="574"/>
      <c r="B183" s="694"/>
      <c r="C183" s="614" t="s">
        <v>2036</v>
      </c>
      <c r="D183" s="751">
        <v>1</v>
      </c>
      <c r="E183" s="751">
        <v>1</v>
      </c>
      <c r="F183" s="536">
        <f t="shared" si="6"/>
        <v>0</v>
      </c>
      <c r="G183" s="537"/>
      <c r="H183" s="575"/>
      <c r="I183" s="715"/>
      <c r="J183" s="674"/>
      <c r="K183" s="674"/>
      <c r="L183" s="716"/>
      <c r="M183" s="674"/>
      <c r="N183" s="674"/>
      <c r="O183" s="674"/>
      <c r="P183" s="674"/>
      <c r="Q183" s="674"/>
      <c r="R183" s="674"/>
      <c r="S183" s="674"/>
      <c r="T183" s="674"/>
      <c r="U183" s="674"/>
      <c r="V183" s="674"/>
      <c r="W183" s="674"/>
      <c r="X183" s="674"/>
      <c r="Y183" s="674"/>
      <c r="Z183" s="674"/>
      <c r="AA183" s="674"/>
      <c r="AB183" s="674"/>
      <c r="AC183" s="674"/>
      <c r="AD183" s="674"/>
      <c r="AE183" s="674"/>
      <c r="AF183" s="674"/>
      <c r="AG183" s="674"/>
      <c r="AH183" s="674"/>
      <c r="AI183" s="674"/>
      <c r="AJ183" s="674"/>
      <c r="AK183" s="674"/>
      <c r="AL183" s="674"/>
      <c r="AM183" s="674"/>
      <c r="AN183" s="674"/>
      <c r="AO183" s="674"/>
      <c r="AP183" s="674"/>
      <c r="AQ183" s="674"/>
      <c r="AR183" s="674"/>
      <c r="AS183" s="674"/>
      <c r="AT183" s="674"/>
      <c r="AU183" s="674"/>
      <c r="AV183" s="674"/>
      <c r="AW183" s="674"/>
      <c r="AX183" s="674"/>
      <c r="AY183" s="674"/>
      <c r="AZ183" s="674"/>
      <c r="BA183" s="674"/>
      <c r="BB183" s="674"/>
      <c r="BC183" s="674"/>
      <c r="BD183" s="674"/>
      <c r="BE183" s="674"/>
      <c r="BF183" s="674"/>
      <c r="BG183" s="674"/>
      <c r="BH183" s="674"/>
      <c r="BI183" s="674"/>
      <c r="BJ183" s="674"/>
      <c r="BK183" s="674"/>
      <c r="BL183" s="674"/>
      <c r="BM183" s="674"/>
      <c r="BN183" s="674"/>
      <c r="BO183" s="717"/>
      <c r="BP183" s="717"/>
      <c r="BQ183" s="717"/>
    </row>
    <row r="184" spans="1:69" ht="15.75" customHeight="1">
      <c r="A184" s="574"/>
      <c r="B184" s="693" t="s">
        <v>902</v>
      </c>
      <c r="C184" s="614" t="s">
        <v>903</v>
      </c>
      <c r="D184" s="751">
        <v>1</v>
      </c>
      <c r="E184" s="751"/>
      <c r="F184" s="536">
        <f t="shared" si="6"/>
        <v>-1</v>
      </c>
      <c r="G184" s="787"/>
      <c r="H184" s="575"/>
      <c r="I184" s="715"/>
      <c r="J184" s="674"/>
      <c r="K184" s="674"/>
      <c r="L184" s="716"/>
      <c r="M184" s="674"/>
      <c r="N184" s="674"/>
      <c r="O184" s="674"/>
      <c r="P184" s="674"/>
      <c r="Q184" s="674"/>
      <c r="R184" s="674"/>
      <c r="S184" s="674"/>
      <c r="T184" s="674"/>
      <c r="U184" s="674"/>
      <c r="V184" s="674"/>
      <c r="W184" s="674"/>
      <c r="X184" s="674"/>
      <c r="Y184" s="674"/>
      <c r="Z184" s="674"/>
      <c r="AA184" s="674"/>
      <c r="AB184" s="674"/>
      <c r="AC184" s="674"/>
      <c r="AD184" s="674"/>
      <c r="AE184" s="674"/>
      <c r="AF184" s="674"/>
      <c r="AG184" s="674"/>
      <c r="AH184" s="674"/>
      <c r="AI184" s="674"/>
      <c r="AJ184" s="674"/>
      <c r="AK184" s="674"/>
      <c r="AL184" s="674"/>
      <c r="AM184" s="674"/>
      <c r="AN184" s="674"/>
      <c r="AO184" s="674"/>
      <c r="AP184" s="674"/>
      <c r="AQ184" s="674"/>
      <c r="AR184" s="674"/>
      <c r="AS184" s="674"/>
      <c r="AT184" s="674"/>
      <c r="AU184" s="674"/>
      <c r="AV184" s="674"/>
      <c r="AW184" s="674"/>
      <c r="AX184" s="674"/>
      <c r="AY184" s="674"/>
      <c r="AZ184" s="674"/>
      <c r="BA184" s="674"/>
      <c r="BB184" s="674"/>
      <c r="BC184" s="674"/>
      <c r="BD184" s="674"/>
      <c r="BE184" s="674"/>
      <c r="BF184" s="674"/>
      <c r="BG184" s="674"/>
      <c r="BH184" s="674"/>
      <c r="BI184" s="674"/>
      <c r="BJ184" s="674"/>
      <c r="BK184" s="674"/>
      <c r="BL184" s="674"/>
      <c r="BM184" s="674"/>
      <c r="BN184" s="674"/>
      <c r="BO184" s="717"/>
      <c r="BP184" s="717"/>
      <c r="BQ184" s="717"/>
    </row>
    <row r="185" spans="1:69" ht="15.75" customHeight="1">
      <c r="A185" s="574"/>
      <c r="B185" s="693"/>
      <c r="C185" s="624" t="s">
        <v>1581</v>
      </c>
      <c r="D185" s="763">
        <v>1</v>
      </c>
      <c r="E185" s="763">
        <v>1</v>
      </c>
      <c r="F185" s="610">
        <f t="shared" si="6"/>
        <v>0</v>
      </c>
      <c r="G185" s="600"/>
      <c r="H185" s="575"/>
      <c r="I185" s="715"/>
      <c r="J185" s="674"/>
      <c r="K185" s="674"/>
      <c r="L185" s="716"/>
      <c r="M185" s="674"/>
      <c r="N185" s="674"/>
      <c r="O185" s="674"/>
      <c r="P185" s="674"/>
      <c r="Q185" s="674"/>
      <c r="R185" s="674"/>
      <c r="S185" s="674"/>
      <c r="T185" s="674"/>
      <c r="U185" s="674"/>
      <c r="V185" s="674"/>
      <c r="W185" s="674"/>
      <c r="X185" s="674"/>
      <c r="Y185" s="674"/>
      <c r="Z185" s="674"/>
      <c r="AA185" s="674"/>
      <c r="AB185" s="674"/>
      <c r="AC185" s="674"/>
      <c r="AD185" s="674"/>
      <c r="AE185" s="674"/>
      <c r="AF185" s="674"/>
      <c r="AG185" s="674"/>
      <c r="AH185" s="674"/>
      <c r="AI185" s="674"/>
      <c r="AJ185" s="674"/>
      <c r="AK185" s="674"/>
      <c r="AL185" s="674"/>
      <c r="AM185" s="674"/>
      <c r="AN185" s="674"/>
      <c r="AO185" s="674"/>
      <c r="AP185" s="674"/>
      <c r="AQ185" s="674"/>
      <c r="AR185" s="674"/>
      <c r="AS185" s="674"/>
      <c r="AT185" s="674"/>
      <c r="AU185" s="674"/>
      <c r="AV185" s="674"/>
      <c r="AW185" s="674"/>
      <c r="AX185" s="674"/>
      <c r="AY185" s="674"/>
      <c r="AZ185" s="674"/>
      <c r="BA185" s="674"/>
      <c r="BB185" s="674"/>
      <c r="BC185" s="674"/>
      <c r="BD185" s="674"/>
      <c r="BE185" s="674"/>
      <c r="BF185" s="674"/>
      <c r="BG185" s="674"/>
      <c r="BH185" s="674"/>
      <c r="BI185" s="674"/>
      <c r="BJ185" s="674"/>
      <c r="BK185" s="674"/>
      <c r="BL185" s="674"/>
      <c r="BM185" s="674"/>
      <c r="BN185" s="674"/>
      <c r="BO185" s="717"/>
      <c r="BP185" s="717"/>
      <c r="BQ185" s="717"/>
    </row>
    <row r="186" spans="1:69" ht="15" customHeight="1">
      <c r="A186" s="574"/>
      <c r="B186" s="700"/>
      <c r="C186" s="627" t="s">
        <v>532</v>
      </c>
      <c r="D186" s="761">
        <v>1</v>
      </c>
      <c r="E186" s="761">
        <v>2</v>
      </c>
      <c r="F186" s="603">
        <f t="shared" si="6"/>
        <v>1</v>
      </c>
      <c r="G186" s="604"/>
      <c r="H186" s="575"/>
      <c r="I186" s="715"/>
      <c r="J186" s="674"/>
      <c r="K186" s="674"/>
      <c r="L186" s="716"/>
      <c r="M186" s="674"/>
      <c r="N186" s="674"/>
      <c r="O186" s="674"/>
      <c r="P186" s="674"/>
      <c r="Q186" s="674"/>
      <c r="R186" s="674"/>
      <c r="S186" s="674"/>
      <c r="T186" s="674"/>
      <c r="U186" s="674"/>
      <c r="V186" s="674"/>
      <c r="W186" s="674"/>
      <c r="X186" s="674"/>
      <c r="Y186" s="674"/>
      <c r="Z186" s="674"/>
      <c r="AA186" s="674"/>
      <c r="AB186" s="674"/>
      <c r="AC186" s="674"/>
      <c r="AD186" s="674"/>
      <c r="AE186" s="674"/>
      <c r="AF186" s="674"/>
      <c r="AG186" s="674"/>
      <c r="AH186" s="674"/>
      <c r="AI186" s="674"/>
      <c r="AJ186" s="674"/>
      <c r="AK186" s="674"/>
      <c r="AL186" s="674"/>
      <c r="AM186" s="674"/>
      <c r="AN186" s="674"/>
      <c r="AO186" s="674"/>
      <c r="AP186" s="674"/>
      <c r="AQ186" s="674"/>
      <c r="AR186" s="674"/>
      <c r="AS186" s="674"/>
      <c r="AT186" s="674"/>
      <c r="AU186" s="674"/>
      <c r="AV186" s="674"/>
      <c r="AW186" s="674"/>
      <c r="AX186" s="674"/>
      <c r="AY186" s="674"/>
      <c r="AZ186" s="674"/>
      <c r="BA186" s="674"/>
      <c r="BB186" s="674"/>
      <c r="BC186" s="674"/>
      <c r="BD186" s="674"/>
      <c r="BE186" s="674"/>
      <c r="BF186" s="674"/>
      <c r="BG186" s="674"/>
      <c r="BH186" s="674"/>
      <c r="BI186" s="674"/>
      <c r="BJ186" s="674"/>
      <c r="BK186" s="674"/>
      <c r="BL186" s="674"/>
      <c r="BM186" s="674"/>
      <c r="BN186" s="674"/>
      <c r="BO186" s="717"/>
      <c r="BP186" s="717"/>
      <c r="BQ186" s="717"/>
    </row>
    <row r="187" spans="1:69" ht="15" customHeight="1">
      <c r="A187" s="574"/>
      <c r="B187" s="692"/>
      <c r="C187" s="605" t="s">
        <v>537</v>
      </c>
      <c r="D187" s="762">
        <v>1</v>
      </c>
      <c r="E187" s="762">
        <v>1</v>
      </c>
      <c r="F187" s="607">
        <f t="shared" si="6"/>
        <v>0</v>
      </c>
      <c r="G187" s="608"/>
      <c r="H187" s="575"/>
      <c r="I187" s="715"/>
      <c r="J187" s="674"/>
      <c r="K187" s="674"/>
      <c r="L187" s="716"/>
      <c r="M187" s="674"/>
      <c r="N187" s="674"/>
      <c r="O187" s="674"/>
      <c r="P187" s="674"/>
      <c r="Q187" s="674"/>
      <c r="R187" s="674"/>
      <c r="S187" s="674"/>
      <c r="T187" s="674"/>
      <c r="U187" s="674"/>
      <c r="V187" s="674"/>
      <c r="W187" s="674"/>
      <c r="X187" s="674"/>
      <c r="Y187" s="674"/>
      <c r="Z187" s="674"/>
      <c r="AA187" s="674"/>
      <c r="AB187" s="674"/>
      <c r="AC187" s="674"/>
      <c r="AD187" s="674"/>
      <c r="AE187" s="674"/>
      <c r="AF187" s="674"/>
      <c r="AG187" s="674"/>
      <c r="AH187" s="674"/>
      <c r="AI187" s="674"/>
      <c r="AJ187" s="674"/>
      <c r="AK187" s="674"/>
      <c r="AL187" s="674"/>
      <c r="AM187" s="674"/>
      <c r="AN187" s="674"/>
      <c r="AO187" s="674"/>
      <c r="AP187" s="674"/>
      <c r="AQ187" s="674"/>
      <c r="AR187" s="674"/>
      <c r="AS187" s="674"/>
      <c r="AT187" s="674"/>
      <c r="AU187" s="674"/>
      <c r="AV187" s="674"/>
      <c r="AW187" s="674"/>
      <c r="AX187" s="674"/>
      <c r="AY187" s="674"/>
      <c r="AZ187" s="674"/>
      <c r="BA187" s="674"/>
      <c r="BB187" s="674"/>
      <c r="BC187" s="674"/>
      <c r="BD187" s="674"/>
      <c r="BE187" s="674"/>
      <c r="BF187" s="674"/>
      <c r="BG187" s="674"/>
      <c r="BH187" s="674"/>
      <c r="BI187" s="674"/>
      <c r="BJ187" s="674"/>
      <c r="BK187" s="674"/>
      <c r="BL187" s="674"/>
      <c r="BM187" s="674"/>
      <c r="BN187" s="674"/>
      <c r="BO187" s="717"/>
      <c r="BP187" s="717"/>
      <c r="BQ187" s="717"/>
    </row>
    <row r="188" spans="1:69" ht="15" customHeight="1">
      <c r="A188" s="574"/>
      <c r="B188" s="694"/>
      <c r="C188" s="636" t="s">
        <v>538</v>
      </c>
      <c r="D188" s="751">
        <v>1</v>
      </c>
      <c r="E188" s="751">
        <v>1</v>
      </c>
      <c r="F188" s="536">
        <f t="shared" si="6"/>
        <v>0</v>
      </c>
      <c r="G188" s="596"/>
      <c r="H188" s="575"/>
      <c r="I188" s="715"/>
      <c r="J188" s="674"/>
      <c r="K188" s="674"/>
      <c r="L188" s="716"/>
      <c r="M188" s="674"/>
      <c r="N188" s="674"/>
      <c r="O188" s="674"/>
      <c r="P188" s="674"/>
      <c r="Q188" s="674"/>
      <c r="R188" s="674"/>
      <c r="S188" s="674"/>
      <c r="T188" s="674"/>
      <c r="U188" s="674"/>
      <c r="V188" s="674"/>
      <c r="W188" s="674"/>
      <c r="X188" s="674"/>
      <c r="Y188" s="674"/>
      <c r="Z188" s="674"/>
      <c r="AA188" s="674"/>
      <c r="AB188" s="674"/>
      <c r="AC188" s="674"/>
      <c r="AD188" s="674"/>
      <c r="AE188" s="674"/>
      <c r="AF188" s="674"/>
      <c r="AG188" s="674"/>
      <c r="AH188" s="674"/>
      <c r="AI188" s="674"/>
      <c r="AJ188" s="674"/>
      <c r="AK188" s="674"/>
      <c r="AL188" s="674"/>
      <c r="AM188" s="674"/>
      <c r="AN188" s="674"/>
      <c r="AO188" s="674"/>
      <c r="AP188" s="674"/>
      <c r="AQ188" s="674"/>
      <c r="AR188" s="674"/>
      <c r="AS188" s="674"/>
      <c r="AT188" s="674"/>
      <c r="AU188" s="674"/>
      <c r="AV188" s="674"/>
      <c r="AW188" s="674"/>
      <c r="AX188" s="674"/>
      <c r="AY188" s="674"/>
      <c r="AZ188" s="674"/>
      <c r="BA188" s="674"/>
      <c r="BB188" s="674"/>
      <c r="BC188" s="674"/>
      <c r="BD188" s="674"/>
      <c r="BE188" s="674"/>
      <c r="BF188" s="674"/>
      <c r="BG188" s="674"/>
      <c r="BH188" s="674"/>
      <c r="BI188" s="674"/>
      <c r="BJ188" s="674"/>
      <c r="BK188" s="674"/>
      <c r="BL188" s="674"/>
      <c r="BM188" s="674"/>
      <c r="BN188" s="674"/>
      <c r="BO188" s="717"/>
      <c r="BP188" s="717"/>
      <c r="BQ188" s="717"/>
    </row>
    <row r="189" spans="1:69" ht="15" customHeight="1">
      <c r="A189" s="574"/>
      <c r="B189" s="693"/>
      <c r="C189" s="593" t="s">
        <v>420</v>
      </c>
      <c r="D189" s="751">
        <v>1</v>
      </c>
      <c r="E189" s="751">
        <v>1</v>
      </c>
      <c r="F189" s="536">
        <f t="shared" si="6"/>
        <v>0</v>
      </c>
      <c r="G189" s="537"/>
      <c r="H189" s="575"/>
      <c r="I189" s="715"/>
      <c r="J189" s="674"/>
      <c r="K189" s="674"/>
      <c r="L189" s="716"/>
      <c r="M189" s="674"/>
      <c r="N189" s="674"/>
      <c r="O189" s="674"/>
      <c r="P189" s="674"/>
      <c r="Q189" s="674"/>
      <c r="R189" s="674"/>
      <c r="S189" s="674"/>
      <c r="T189" s="674"/>
      <c r="U189" s="674"/>
      <c r="V189" s="674"/>
      <c r="W189" s="674"/>
      <c r="X189" s="674"/>
      <c r="Y189" s="674"/>
      <c r="Z189" s="674"/>
      <c r="AA189" s="674"/>
      <c r="AB189" s="674"/>
      <c r="AC189" s="674"/>
      <c r="AD189" s="674"/>
      <c r="AE189" s="674"/>
      <c r="AF189" s="674"/>
      <c r="AG189" s="674"/>
      <c r="AH189" s="674"/>
      <c r="AI189" s="674"/>
      <c r="AJ189" s="674"/>
      <c r="AK189" s="674"/>
      <c r="AL189" s="674"/>
      <c r="AM189" s="674"/>
      <c r="AN189" s="674"/>
      <c r="AO189" s="674"/>
      <c r="AP189" s="674"/>
      <c r="AQ189" s="674"/>
      <c r="AR189" s="674"/>
      <c r="AS189" s="674"/>
      <c r="AT189" s="674"/>
      <c r="AU189" s="674"/>
      <c r="AV189" s="674"/>
      <c r="AW189" s="674"/>
      <c r="AX189" s="674"/>
      <c r="AY189" s="674"/>
      <c r="AZ189" s="674"/>
      <c r="BA189" s="674"/>
      <c r="BB189" s="674"/>
      <c r="BC189" s="674"/>
      <c r="BD189" s="674"/>
      <c r="BE189" s="674"/>
      <c r="BF189" s="674"/>
      <c r="BG189" s="674"/>
      <c r="BH189" s="674"/>
      <c r="BI189" s="674"/>
      <c r="BJ189" s="674"/>
      <c r="BK189" s="674"/>
      <c r="BL189" s="674"/>
      <c r="BM189" s="674"/>
      <c r="BN189" s="674"/>
      <c r="BO189" s="717"/>
      <c r="BP189" s="717"/>
      <c r="BQ189" s="717"/>
    </row>
    <row r="190" spans="1:69" ht="15" customHeight="1">
      <c r="A190" s="574"/>
      <c r="B190" s="693"/>
      <c r="C190" s="593" t="s">
        <v>1582</v>
      </c>
      <c r="D190" s="751">
        <v>1</v>
      </c>
      <c r="E190" s="751">
        <v>1</v>
      </c>
      <c r="F190" s="536">
        <f t="shared" si="6"/>
        <v>0</v>
      </c>
      <c r="G190" s="537"/>
      <c r="H190" s="575"/>
      <c r="I190" s="715"/>
      <c r="J190" s="674"/>
      <c r="K190" s="674"/>
      <c r="L190" s="716"/>
      <c r="M190" s="674"/>
      <c r="N190" s="674"/>
      <c r="O190" s="674"/>
      <c r="P190" s="674"/>
      <c r="Q190" s="674"/>
      <c r="R190" s="674"/>
      <c r="S190" s="674"/>
      <c r="T190" s="674"/>
      <c r="U190" s="674"/>
      <c r="V190" s="674"/>
      <c r="W190" s="674"/>
      <c r="X190" s="674"/>
      <c r="Y190" s="674"/>
      <c r="Z190" s="674"/>
      <c r="AA190" s="674"/>
      <c r="AB190" s="674"/>
      <c r="AC190" s="674"/>
      <c r="AD190" s="674"/>
      <c r="AE190" s="674"/>
      <c r="AF190" s="674"/>
      <c r="AG190" s="674"/>
      <c r="AH190" s="674"/>
      <c r="AI190" s="674"/>
      <c r="AJ190" s="674"/>
      <c r="AK190" s="674"/>
      <c r="AL190" s="674"/>
      <c r="AM190" s="674"/>
      <c r="AN190" s="674"/>
      <c r="AO190" s="674"/>
      <c r="AP190" s="674"/>
      <c r="AQ190" s="674"/>
      <c r="AR190" s="674"/>
      <c r="AS190" s="674"/>
      <c r="AT190" s="674"/>
      <c r="AU190" s="674"/>
      <c r="AV190" s="674"/>
      <c r="AW190" s="674"/>
      <c r="AX190" s="674"/>
      <c r="AY190" s="674"/>
      <c r="AZ190" s="674"/>
      <c r="BA190" s="674"/>
      <c r="BB190" s="674"/>
      <c r="BC190" s="674"/>
      <c r="BD190" s="674"/>
      <c r="BE190" s="674"/>
      <c r="BF190" s="674"/>
      <c r="BG190" s="674"/>
      <c r="BH190" s="674"/>
      <c r="BI190" s="674"/>
      <c r="BJ190" s="674"/>
      <c r="BK190" s="674"/>
      <c r="BL190" s="674"/>
      <c r="BM190" s="674"/>
      <c r="BN190" s="674"/>
      <c r="BO190" s="717"/>
      <c r="BP190" s="717"/>
      <c r="BQ190" s="717"/>
    </row>
    <row r="191" spans="1:69" ht="15" customHeight="1">
      <c r="A191" s="574"/>
      <c r="B191" s="693"/>
      <c r="C191" s="593" t="s">
        <v>634</v>
      </c>
      <c r="D191" s="751">
        <v>1</v>
      </c>
      <c r="E191" s="751">
        <v>1</v>
      </c>
      <c r="F191" s="536">
        <f t="shared" si="6"/>
        <v>0</v>
      </c>
      <c r="G191" s="537"/>
      <c r="H191" s="575"/>
      <c r="I191" s="715"/>
      <c r="J191" s="674"/>
      <c r="K191" s="674"/>
      <c r="L191" s="716"/>
      <c r="M191" s="674"/>
      <c r="N191" s="674"/>
      <c r="O191" s="674"/>
      <c r="P191" s="674"/>
      <c r="Q191" s="674"/>
      <c r="R191" s="674"/>
      <c r="S191" s="674"/>
      <c r="T191" s="674"/>
      <c r="U191" s="674"/>
      <c r="V191" s="674"/>
      <c r="W191" s="674"/>
      <c r="X191" s="674"/>
      <c r="Y191" s="674"/>
      <c r="Z191" s="674"/>
      <c r="AA191" s="674"/>
      <c r="AB191" s="674"/>
      <c r="AC191" s="674"/>
      <c r="AD191" s="674"/>
      <c r="AE191" s="674"/>
      <c r="AF191" s="674"/>
      <c r="AG191" s="674"/>
      <c r="AH191" s="674"/>
      <c r="AI191" s="674"/>
      <c r="AJ191" s="674"/>
      <c r="AK191" s="674"/>
      <c r="AL191" s="674"/>
      <c r="AM191" s="674"/>
      <c r="AN191" s="674"/>
      <c r="AO191" s="674"/>
      <c r="AP191" s="674"/>
      <c r="AQ191" s="674"/>
      <c r="AR191" s="674"/>
      <c r="AS191" s="674"/>
      <c r="AT191" s="674"/>
      <c r="AU191" s="674"/>
      <c r="AV191" s="674"/>
      <c r="AW191" s="674"/>
      <c r="AX191" s="674"/>
      <c r="AY191" s="674"/>
      <c r="AZ191" s="674"/>
      <c r="BA191" s="674"/>
      <c r="BB191" s="674"/>
      <c r="BC191" s="674"/>
      <c r="BD191" s="674"/>
      <c r="BE191" s="674"/>
      <c r="BF191" s="674"/>
      <c r="BG191" s="674"/>
      <c r="BH191" s="674"/>
      <c r="BI191" s="674"/>
      <c r="BJ191" s="674"/>
      <c r="BK191" s="674"/>
      <c r="BL191" s="674"/>
      <c r="BM191" s="674"/>
      <c r="BN191" s="674"/>
      <c r="BO191" s="717"/>
      <c r="BP191" s="717"/>
      <c r="BQ191" s="717"/>
    </row>
    <row r="192" spans="1:69" ht="15" customHeight="1">
      <c r="A192" s="574"/>
      <c r="B192" s="693"/>
      <c r="C192" s="593" t="s">
        <v>415</v>
      </c>
      <c r="D192" s="751">
        <v>2</v>
      </c>
      <c r="E192" s="751">
        <v>3</v>
      </c>
      <c r="F192" s="536">
        <f t="shared" si="6"/>
        <v>1</v>
      </c>
      <c r="G192" s="537"/>
      <c r="H192" s="575"/>
      <c r="I192" s="715"/>
      <c r="J192" s="674"/>
      <c r="K192" s="674"/>
      <c r="L192" s="716"/>
      <c r="M192" s="674"/>
      <c r="N192" s="674"/>
      <c r="O192" s="674"/>
      <c r="P192" s="674"/>
      <c r="Q192" s="674"/>
      <c r="R192" s="674"/>
      <c r="S192" s="674"/>
      <c r="T192" s="674"/>
      <c r="U192" s="674"/>
      <c r="V192" s="674"/>
      <c r="W192" s="674"/>
      <c r="X192" s="674"/>
      <c r="Y192" s="674"/>
      <c r="Z192" s="674"/>
      <c r="AA192" s="674"/>
      <c r="AB192" s="674"/>
      <c r="AC192" s="674"/>
      <c r="AD192" s="674"/>
      <c r="AE192" s="674"/>
      <c r="AF192" s="674"/>
      <c r="AG192" s="674"/>
      <c r="AH192" s="674"/>
      <c r="AI192" s="674"/>
      <c r="AJ192" s="674"/>
      <c r="AK192" s="674"/>
      <c r="AL192" s="674"/>
      <c r="AM192" s="674"/>
      <c r="AN192" s="674"/>
      <c r="AO192" s="674"/>
      <c r="AP192" s="674"/>
      <c r="AQ192" s="674"/>
      <c r="AR192" s="674"/>
      <c r="AS192" s="674"/>
      <c r="AT192" s="674"/>
      <c r="AU192" s="674"/>
      <c r="AV192" s="674"/>
      <c r="AW192" s="674"/>
      <c r="AX192" s="674"/>
      <c r="AY192" s="674"/>
      <c r="AZ192" s="674"/>
      <c r="BA192" s="674"/>
      <c r="BB192" s="674"/>
      <c r="BC192" s="674"/>
      <c r="BD192" s="674"/>
      <c r="BE192" s="674"/>
      <c r="BF192" s="674"/>
      <c r="BG192" s="674"/>
      <c r="BH192" s="674"/>
      <c r="BI192" s="674"/>
      <c r="BJ192" s="674"/>
      <c r="BK192" s="674"/>
      <c r="BL192" s="674"/>
      <c r="BM192" s="674"/>
      <c r="BN192" s="674"/>
      <c r="BO192" s="717"/>
      <c r="BP192" s="717"/>
      <c r="BQ192" s="717"/>
    </row>
    <row r="193" spans="1:69" ht="15" customHeight="1">
      <c r="A193" s="574"/>
      <c r="B193" s="693"/>
      <c r="C193" s="593" t="s">
        <v>416</v>
      </c>
      <c r="D193" s="751">
        <v>1</v>
      </c>
      <c r="E193" s="751">
        <v>2</v>
      </c>
      <c r="F193" s="536">
        <f t="shared" si="6"/>
        <v>1</v>
      </c>
      <c r="G193" s="537"/>
      <c r="H193" s="575"/>
      <c r="I193" s="715"/>
      <c r="J193" s="674"/>
      <c r="K193" s="674"/>
      <c r="L193" s="716"/>
      <c r="M193" s="674"/>
      <c r="N193" s="674"/>
      <c r="O193" s="674"/>
      <c r="P193" s="674"/>
      <c r="Q193" s="674"/>
      <c r="R193" s="674"/>
      <c r="S193" s="674"/>
      <c r="T193" s="674"/>
      <c r="U193" s="674"/>
      <c r="V193" s="674"/>
      <c r="W193" s="674"/>
      <c r="X193" s="674"/>
      <c r="Y193" s="674"/>
      <c r="Z193" s="674"/>
      <c r="AA193" s="674"/>
      <c r="AB193" s="674"/>
      <c r="AC193" s="674"/>
      <c r="AD193" s="674"/>
      <c r="AE193" s="674"/>
      <c r="AF193" s="674"/>
      <c r="AG193" s="674"/>
      <c r="AH193" s="674"/>
      <c r="AI193" s="674"/>
      <c r="AJ193" s="674"/>
      <c r="AK193" s="674"/>
      <c r="AL193" s="674"/>
      <c r="AM193" s="674"/>
      <c r="AN193" s="674"/>
      <c r="AO193" s="674"/>
      <c r="AP193" s="674"/>
      <c r="AQ193" s="674"/>
      <c r="AR193" s="674"/>
      <c r="AS193" s="674"/>
      <c r="AT193" s="674"/>
      <c r="AU193" s="674"/>
      <c r="AV193" s="674"/>
      <c r="AW193" s="674"/>
      <c r="AX193" s="674"/>
      <c r="AY193" s="674"/>
      <c r="AZ193" s="674"/>
      <c r="BA193" s="674"/>
      <c r="BB193" s="674"/>
      <c r="BC193" s="674"/>
      <c r="BD193" s="674"/>
      <c r="BE193" s="674"/>
      <c r="BF193" s="674"/>
      <c r="BG193" s="674"/>
      <c r="BH193" s="674"/>
      <c r="BI193" s="674"/>
      <c r="BJ193" s="674"/>
      <c r="BK193" s="674"/>
      <c r="BL193" s="674"/>
      <c r="BM193" s="674"/>
      <c r="BN193" s="674"/>
      <c r="BO193" s="717"/>
      <c r="BP193" s="717"/>
      <c r="BQ193" s="717"/>
    </row>
    <row r="194" spans="1:69" ht="15" customHeight="1">
      <c r="A194" s="574"/>
      <c r="B194" s="693"/>
      <c r="C194" s="593" t="s">
        <v>1252</v>
      </c>
      <c r="D194" s="751">
        <v>20</v>
      </c>
      <c r="E194" s="751">
        <v>21</v>
      </c>
      <c r="F194" s="536">
        <f t="shared" si="6"/>
        <v>1</v>
      </c>
      <c r="G194" s="537"/>
      <c r="H194" s="575"/>
      <c r="I194" s="715"/>
      <c r="J194" s="674"/>
      <c r="K194" s="674"/>
      <c r="L194" s="716"/>
      <c r="M194" s="674"/>
      <c r="N194" s="674"/>
      <c r="O194" s="674"/>
      <c r="P194" s="674"/>
      <c r="Q194" s="674"/>
      <c r="R194" s="674"/>
      <c r="S194" s="674"/>
      <c r="T194" s="674"/>
      <c r="U194" s="674"/>
      <c r="V194" s="674"/>
      <c r="W194" s="674"/>
      <c r="X194" s="674"/>
      <c r="Y194" s="674"/>
      <c r="Z194" s="674"/>
      <c r="AA194" s="674"/>
      <c r="AB194" s="674"/>
      <c r="AC194" s="674"/>
      <c r="AD194" s="674"/>
      <c r="AE194" s="674"/>
      <c r="AF194" s="674"/>
      <c r="AG194" s="674"/>
      <c r="AH194" s="674"/>
      <c r="AI194" s="674"/>
      <c r="AJ194" s="674"/>
      <c r="AK194" s="674"/>
      <c r="AL194" s="674"/>
      <c r="AM194" s="674"/>
      <c r="AN194" s="674"/>
      <c r="AO194" s="674"/>
      <c r="AP194" s="674"/>
      <c r="AQ194" s="674"/>
      <c r="AR194" s="674"/>
      <c r="AS194" s="674"/>
      <c r="AT194" s="674"/>
      <c r="AU194" s="674"/>
      <c r="AV194" s="674"/>
      <c r="AW194" s="674"/>
      <c r="AX194" s="674"/>
      <c r="AY194" s="674"/>
      <c r="AZ194" s="674"/>
      <c r="BA194" s="674"/>
      <c r="BB194" s="674"/>
      <c r="BC194" s="674"/>
      <c r="BD194" s="674"/>
      <c r="BE194" s="674"/>
      <c r="BF194" s="674"/>
      <c r="BG194" s="674"/>
      <c r="BH194" s="674"/>
      <c r="BI194" s="674"/>
      <c r="BJ194" s="674"/>
      <c r="BK194" s="674"/>
      <c r="BL194" s="674"/>
      <c r="BM194" s="674"/>
      <c r="BN194" s="674"/>
      <c r="BO194" s="717"/>
      <c r="BP194" s="717"/>
      <c r="BQ194" s="717"/>
    </row>
    <row r="195" spans="1:69" ht="15" customHeight="1">
      <c r="A195" s="574"/>
      <c r="B195" s="693"/>
      <c r="C195" s="593" t="s">
        <v>1059</v>
      </c>
      <c r="D195" s="751">
        <v>1</v>
      </c>
      <c r="E195" s="751">
        <v>1</v>
      </c>
      <c r="F195" s="536">
        <f t="shared" si="6"/>
        <v>0</v>
      </c>
      <c r="G195" s="537"/>
      <c r="H195" s="575"/>
      <c r="I195" s="715"/>
      <c r="J195" s="674"/>
      <c r="K195" s="674"/>
      <c r="L195" s="716"/>
      <c r="M195" s="674"/>
      <c r="N195" s="674"/>
      <c r="O195" s="674"/>
      <c r="P195" s="674"/>
      <c r="Q195" s="674"/>
      <c r="R195" s="674"/>
      <c r="S195" s="674"/>
      <c r="T195" s="674"/>
      <c r="U195" s="674"/>
      <c r="V195" s="674"/>
      <c r="W195" s="674"/>
      <c r="X195" s="674"/>
      <c r="Y195" s="674"/>
      <c r="Z195" s="674"/>
      <c r="AA195" s="674"/>
      <c r="AB195" s="674"/>
      <c r="AC195" s="674"/>
      <c r="AD195" s="674"/>
      <c r="AE195" s="674"/>
      <c r="AF195" s="674"/>
      <c r="AG195" s="674"/>
      <c r="AH195" s="674"/>
      <c r="AI195" s="674"/>
      <c r="AJ195" s="674"/>
      <c r="AK195" s="674"/>
      <c r="AL195" s="674"/>
      <c r="AM195" s="674"/>
      <c r="AN195" s="674"/>
      <c r="AO195" s="674"/>
      <c r="AP195" s="674"/>
      <c r="AQ195" s="674"/>
      <c r="AR195" s="674"/>
      <c r="AS195" s="674"/>
      <c r="AT195" s="674"/>
      <c r="AU195" s="674"/>
      <c r="AV195" s="674"/>
      <c r="AW195" s="674"/>
      <c r="AX195" s="674"/>
      <c r="AY195" s="674"/>
      <c r="AZ195" s="674"/>
      <c r="BA195" s="674"/>
      <c r="BB195" s="674"/>
      <c r="BC195" s="674"/>
      <c r="BD195" s="674"/>
      <c r="BE195" s="674"/>
      <c r="BF195" s="674"/>
      <c r="BG195" s="674"/>
      <c r="BH195" s="674"/>
      <c r="BI195" s="674"/>
      <c r="BJ195" s="674"/>
      <c r="BK195" s="674"/>
      <c r="BL195" s="674"/>
      <c r="BM195" s="674"/>
      <c r="BN195" s="674"/>
      <c r="BO195" s="717"/>
      <c r="BP195" s="717"/>
      <c r="BQ195" s="717"/>
    </row>
    <row r="196" spans="1:69" ht="15" customHeight="1">
      <c r="A196" s="574"/>
      <c r="B196" s="693"/>
      <c r="C196" s="593" t="s">
        <v>989</v>
      </c>
      <c r="D196" s="751">
        <v>1</v>
      </c>
      <c r="E196" s="751">
        <v>1</v>
      </c>
      <c r="F196" s="536">
        <f t="shared" si="6"/>
        <v>0</v>
      </c>
      <c r="G196" s="537"/>
      <c r="H196" s="575"/>
      <c r="I196" s="715"/>
      <c r="J196" s="674"/>
      <c r="K196" s="674"/>
      <c r="L196" s="716"/>
      <c r="M196" s="674"/>
      <c r="N196" s="674"/>
      <c r="O196" s="674"/>
      <c r="P196" s="674"/>
      <c r="Q196" s="674"/>
      <c r="R196" s="674"/>
      <c r="S196" s="674"/>
      <c r="T196" s="674"/>
      <c r="U196" s="674"/>
      <c r="V196" s="674"/>
      <c r="W196" s="674"/>
      <c r="X196" s="674"/>
      <c r="Y196" s="674"/>
      <c r="Z196" s="674"/>
      <c r="AA196" s="674"/>
      <c r="AB196" s="674"/>
      <c r="AC196" s="674"/>
      <c r="AD196" s="674"/>
      <c r="AE196" s="674"/>
      <c r="AF196" s="674"/>
      <c r="AG196" s="674"/>
      <c r="AH196" s="674"/>
      <c r="AI196" s="674"/>
      <c r="AJ196" s="674"/>
      <c r="AK196" s="674"/>
      <c r="AL196" s="674"/>
      <c r="AM196" s="674"/>
      <c r="AN196" s="674"/>
      <c r="AO196" s="674"/>
      <c r="AP196" s="674"/>
      <c r="AQ196" s="674"/>
      <c r="AR196" s="674"/>
      <c r="AS196" s="674"/>
      <c r="AT196" s="674"/>
      <c r="AU196" s="674"/>
      <c r="AV196" s="674"/>
      <c r="AW196" s="674"/>
      <c r="AX196" s="674"/>
      <c r="AY196" s="674"/>
      <c r="AZ196" s="674"/>
      <c r="BA196" s="674"/>
      <c r="BB196" s="674"/>
      <c r="BC196" s="674"/>
      <c r="BD196" s="674"/>
      <c r="BE196" s="674"/>
      <c r="BF196" s="674"/>
      <c r="BG196" s="674"/>
      <c r="BH196" s="674"/>
      <c r="BI196" s="674"/>
      <c r="BJ196" s="674"/>
      <c r="BK196" s="674"/>
      <c r="BL196" s="674"/>
      <c r="BM196" s="674"/>
      <c r="BN196" s="674"/>
      <c r="BO196" s="717"/>
      <c r="BP196" s="717"/>
      <c r="BQ196" s="717"/>
    </row>
    <row r="197" spans="1:69" ht="15" customHeight="1">
      <c r="A197" s="574"/>
      <c r="B197" s="693"/>
      <c r="C197" s="593" t="s">
        <v>990</v>
      </c>
      <c r="D197" s="751">
        <v>1</v>
      </c>
      <c r="E197" s="751">
        <v>1</v>
      </c>
      <c r="F197" s="536">
        <f t="shared" si="6"/>
        <v>0</v>
      </c>
      <c r="G197" s="537"/>
      <c r="H197" s="575"/>
      <c r="I197" s="715"/>
      <c r="J197" s="674"/>
      <c r="K197" s="674"/>
      <c r="L197" s="716"/>
      <c r="M197" s="674"/>
      <c r="N197" s="674"/>
      <c r="O197" s="674"/>
      <c r="P197" s="674"/>
      <c r="Q197" s="674"/>
      <c r="R197" s="674"/>
      <c r="S197" s="674"/>
      <c r="T197" s="674"/>
      <c r="U197" s="674"/>
      <c r="V197" s="674"/>
      <c r="W197" s="674"/>
      <c r="X197" s="674"/>
      <c r="Y197" s="674"/>
      <c r="Z197" s="674"/>
      <c r="AA197" s="674"/>
      <c r="AB197" s="674"/>
      <c r="AC197" s="674"/>
      <c r="AD197" s="674"/>
      <c r="AE197" s="674"/>
      <c r="AF197" s="674"/>
      <c r="AG197" s="674"/>
      <c r="AH197" s="674"/>
      <c r="AI197" s="674"/>
      <c r="AJ197" s="674"/>
      <c r="AK197" s="674"/>
      <c r="AL197" s="674"/>
      <c r="AM197" s="674"/>
      <c r="AN197" s="674"/>
      <c r="AO197" s="674"/>
      <c r="AP197" s="674"/>
      <c r="AQ197" s="674"/>
      <c r="AR197" s="674"/>
      <c r="AS197" s="674"/>
      <c r="AT197" s="674"/>
      <c r="AU197" s="674"/>
      <c r="AV197" s="674"/>
      <c r="AW197" s="674"/>
      <c r="AX197" s="674"/>
      <c r="AY197" s="674"/>
      <c r="AZ197" s="674"/>
      <c r="BA197" s="674"/>
      <c r="BB197" s="674"/>
      <c r="BC197" s="674"/>
      <c r="BD197" s="674"/>
      <c r="BE197" s="674"/>
      <c r="BF197" s="674"/>
      <c r="BG197" s="674"/>
      <c r="BH197" s="674"/>
      <c r="BI197" s="674"/>
      <c r="BJ197" s="674"/>
      <c r="BK197" s="674"/>
      <c r="BL197" s="674"/>
      <c r="BM197" s="674"/>
      <c r="BN197" s="674"/>
      <c r="BO197" s="717"/>
      <c r="BP197" s="717"/>
      <c r="BQ197" s="717"/>
    </row>
    <row r="198" spans="1:69" ht="15" customHeight="1">
      <c r="A198" s="574"/>
      <c r="B198" s="693" t="s">
        <v>411</v>
      </c>
      <c r="C198" s="593" t="s">
        <v>414</v>
      </c>
      <c r="D198" s="751">
        <v>1</v>
      </c>
      <c r="E198" s="751">
        <v>1</v>
      </c>
      <c r="F198" s="536">
        <f t="shared" si="6"/>
        <v>0</v>
      </c>
      <c r="G198" s="594"/>
      <c r="H198" s="575"/>
      <c r="I198" s="715"/>
      <c r="J198" s="674"/>
      <c r="K198" s="674"/>
      <c r="L198" s="716"/>
      <c r="M198" s="674"/>
      <c r="N198" s="674"/>
      <c r="O198" s="674"/>
      <c r="P198" s="674"/>
      <c r="Q198" s="674"/>
      <c r="R198" s="674"/>
      <c r="S198" s="674"/>
      <c r="T198" s="674"/>
      <c r="U198" s="674"/>
      <c r="V198" s="674"/>
      <c r="W198" s="674"/>
      <c r="X198" s="674"/>
      <c r="Y198" s="674"/>
      <c r="Z198" s="674"/>
      <c r="AA198" s="674"/>
      <c r="AB198" s="674"/>
      <c r="AC198" s="674"/>
      <c r="AD198" s="674"/>
      <c r="AE198" s="674"/>
      <c r="AF198" s="674"/>
      <c r="AG198" s="674"/>
      <c r="AH198" s="674"/>
      <c r="AI198" s="674"/>
      <c r="AJ198" s="674"/>
      <c r="AK198" s="674"/>
      <c r="AL198" s="674"/>
      <c r="AM198" s="674"/>
      <c r="AN198" s="674"/>
      <c r="AO198" s="674"/>
      <c r="AP198" s="674"/>
      <c r="AQ198" s="674"/>
      <c r="AR198" s="674"/>
      <c r="AS198" s="674"/>
      <c r="AT198" s="674"/>
      <c r="AU198" s="674"/>
      <c r="AV198" s="674"/>
      <c r="AW198" s="674"/>
      <c r="AX198" s="674"/>
      <c r="AY198" s="674"/>
      <c r="AZ198" s="674"/>
      <c r="BA198" s="674"/>
      <c r="BB198" s="674"/>
      <c r="BC198" s="674"/>
      <c r="BD198" s="674"/>
      <c r="BE198" s="674"/>
      <c r="BF198" s="674"/>
      <c r="BG198" s="674"/>
      <c r="BH198" s="674"/>
      <c r="BI198" s="674"/>
      <c r="BJ198" s="674"/>
      <c r="BK198" s="674"/>
      <c r="BL198" s="674"/>
      <c r="BM198" s="674"/>
      <c r="BN198" s="674"/>
      <c r="BO198" s="717"/>
      <c r="BP198" s="717"/>
      <c r="BQ198" s="717"/>
    </row>
    <row r="199" spans="1:69" ht="15" customHeight="1">
      <c r="A199" s="574"/>
      <c r="B199" s="693"/>
      <c r="C199" s="593" t="s">
        <v>1060</v>
      </c>
      <c r="D199" s="751">
        <v>2</v>
      </c>
      <c r="E199" s="751">
        <v>2</v>
      </c>
      <c r="F199" s="536">
        <f t="shared" si="6"/>
        <v>0</v>
      </c>
      <c r="G199" s="596"/>
      <c r="H199" s="575"/>
      <c r="I199" s="715"/>
      <c r="J199" s="674"/>
      <c r="K199" s="674"/>
      <c r="L199" s="716"/>
      <c r="M199" s="674"/>
      <c r="N199" s="674"/>
      <c r="O199" s="674"/>
      <c r="P199" s="674"/>
      <c r="Q199" s="674"/>
      <c r="R199" s="674"/>
      <c r="S199" s="674"/>
      <c r="T199" s="674"/>
      <c r="U199" s="674"/>
      <c r="V199" s="674"/>
      <c r="W199" s="674"/>
      <c r="X199" s="674"/>
      <c r="Y199" s="674"/>
      <c r="Z199" s="674"/>
      <c r="AA199" s="674"/>
      <c r="AB199" s="674"/>
      <c r="AC199" s="674"/>
      <c r="AD199" s="674"/>
      <c r="AE199" s="674"/>
      <c r="AF199" s="674"/>
      <c r="AG199" s="674"/>
      <c r="AH199" s="674"/>
      <c r="AI199" s="674"/>
      <c r="AJ199" s="674"/>
      <c r="AK199" s="674"/>
      <c r="AL199" s="674"/>
      <c r="AM199" s="674"/>
      <c r="AN199" s="674"/>
      <c r="AO199" s="674"/>
      <c r="AP199" s="674"/>
      <c r="AQ199" s="674"/>
      <c r="AR199" s="674"/>
      <c r="AS199" s="674"/>
      <c r="AT199" s="674"/>
      <c r="AU199" s="674"/>
      <c r="AV199" s="674"/>
      <c r="AW199" s="674"/>
      <c r="AX199" s="674"/>
      <c r="AY199" s="674"/>
      <c r="AZ199" s="674"/>
      <c r="BA199" s="674"/>
      <c r="BB199" s="674"/>
      <c r="BC199" s="674"/>
      <c r="BD199" s="674"/>
      <c r="BE199" s="674"/>
      <c r="BF199" s="674"/>
      <c r="BG199" s="674"/>
      <c r="BH199" s="674"/>
      <c r="BI199" s="674"/>
      <c r="BJ199" s="674"/>
      <c r="BK199" s="674"/>
      <c r="BL199" s="674"/>
      <c r="BM199" s="674"/>
      <c r="BN199" s="674"/>
      <c r="BO199" s="717"/>
      <c r="BP199" s="717"/>
      <c r="BQ199" s="717"/>
    </row>
    <row r="200" spans="1:69" ht="15" customHeight="1">
      <c r="A200" s="574"/>
      <c r="B200" s="693"/>
      <c r="C200" s="593" t="s">
        <v>1479</v>
      </c>
      <c r="D200" s="751">
        <v>1</v>
      </c>
      <c r="E200" s="751">
        <v>1</v>
      </c>
      <c r="F200" s="536">
        <f t="shared" si="6"/>
        <v>0</v>
      </c>
      <c r="G200" s="594"/>
      <c r="H200" s="575"/>
      <c r="I200" s="715"/>
      <c r="J200" s="674"/>
      <c r="K200" s="674"/>
      <c r="L200" s="716"/>
      <c r="M200" s="674"/>
      <c r="N200" s="674"/>
      <c r="O200" s="674"/>
      <c r="P200" s="674"/>
      <c r="Q200" s="674"/>
      <c r="R200" s="674"/>
      <c r="S200" s="674"/>
      <c r="T200" s="674"/>
      <c r="U200" s="674"/>
      <c r="V200" s="674"/>
      <c r="W200" s="674"/>
      <c r="X200" s="674"/>
      <c r="Y200" s="674"/>
      <c r="Z200" s="674"/>
      <c r="AA200" s="674"/>
      <c r="AB200" s="674"/>
      <c r="AC200" s="674"/>
      <c r="AD200" s="674"/>
      <c r="AE200" s="674"/>
      <c r="AF200" s="674"/>
      <c r="AG200" s="674"/>
      <c r="AH200" s="674"/>
      <c r="AI200" s="674"/>
      <c r="AJ200" s="674"/>
      <c r="AK200" s="674"/>
      <c r="AL200" s="674"/>
      <c r="AM200" s="674"/>
      <c r="AN200" s="674"/>
      <c r="AO200" s="674"/>
      <c r="AP200" s="674"/>
      <c r="AQ200" s="674"/>
      <c r="AR200" s="674"/>
      <c r="AS200" s="674"/>
      <c r="AT200" s="674"/>
      <c r="AU200" s="674"/>
      <c r="AV200" s="674"/>
      <c r="AW200" s="674"/>
      <c r="AX200" s="674"/>
      <c r="AY200" s="674"/>
      <c r="AZ200" s="674"/>
      <c r="BA200" s="674"/>
      <c r="BB200" s="674"/>
      <c r="BC200" s="674"/>
      <c r="BD200" s="674"/>
      <c r="BE200" s="674"/>
      <c r="BF200" s="674"/>
      <c r="BG200" s="674"/>
      <c r="BH200" s="674"/>
      <c r="BI200" s="674"/>
      <c r="BJ200" s="674"/>
      <c r="BK200" s="674"/>
      <c r="BL200" s="674"/>
      <c r="BM200" s="674"/>
      <c r="BN200" s="674"/>
      <c r="BO200" s="717"/>
      <c r="BP200" s="717"/>
      <c r="BQ200" s="717"/>
    </row>
    <row r="201" spans="1:69" ht="15" customHeight="1">
      <c r="A201" s="574"/>
      <c r="B201" s="693"/>
      <c r="C201" s="593" t="s">
        <v>1062</v>
      </c>
      <c r="D201" s="751">
        <v>2</v>
      </c>
      <c r="E201" s="751">
        <v>2</v>
      </c>
      <c r="F201" s="536">
        <f t="shared" si="6"/>
        <v>0</v>
      </c>
      <c r="G201" s="537"/>
      <c r="H201" s="575"/>
      <c r="I201" s="715"/>
      <c r="J201" s="674"/>
      <c r="K201" s="674"/>
      <c r="L201" s="716"/>
      <c r="M201" s="674"/>
      <c r="N201" s="674"/>
      <c r="O201" s="674"/>
      <c r="P201" s="674"/>
      <c r="Q201" s="674"/>
      <c r="R201" s="674"/>
      <c r="S201" s="674"/>
      <c r="T201" s="674"/>
      <c r="U201" s="674"/>
      <c r="V201" s="674"/>
      <c r="W201" s="674"/>
      <c r="X201" s="674"/>
      <c r="Y201" s="674"/>
      <c r="Z201" s="674"/>
      <c r="AA201" s="674"/>
      <c r="AB201" s="674"/>
      <c r="AC201" s="674"/>
      <c r="AD201" s="674"/>
      <c r="AE201" s="674"/>
      <c r="AF201" s="674"/>
      <c r="AG201" s="674"/>
      <c r="AH201" s="674"/>
      <c r="AI201" s="674"/>
      <c r="AJ201" s="674"/>
      <c r="AK201" s="674"/>
      <c r="AL201" s="674"/>
      <c r="AM201" s="674"/>
      <c r="AN201" s="674"/>
      <c r="AO201" s="674"/>
      <c r="AP201" s="674"/>
      <c r="AQ201" s="674"/>
      <c r="AR201" s="674"/>
      <c r="AS201" s="674"/>
      <c r="AT201" s="674"/>
      <c r="AU201" s="674"/>
      <c r="AV201" s="674"/>
      <c r="AW201" s="674"/>
      <c r="AX201" s="674"/>
      <c r="AY201" s="674"/>
      <c r="AZ201" s="674"/>
      <c r="BA201" s="674"/>
      <c r="BB201" s="674"/>
      <c r="BC201" s="674"/>
      <c r="BD201" s="674"/>
      <c r="BE201" s="674"/>
      <c r="BF201" s="674"/>
      <c r="BG201" s="674"/>
      <c r="BH201" s="674"/>
      <c r="BI201" s="674"/>
      <c r="BJ201" s="674"/>
      <c r="BK201" s="674"/>
      <c r="BL201" s="674"/>
      <c r="BM201" s="674"/>
      <c r="BN201" s="674"/>
      <c r="BO201" s="717"/>
      <c r="BP201" s="717"/>
      <c r="BQ201" s="717"/>
    </row>
    <row r="202" spans="1:69" ht="15" customHeight="1">
      <c r="A202" s="574"/>
      <c r="B202" s="693"/>
      <c r="C202" s="622" t="s">
        <v>421</v>
      </c>
      <c r="D202" s="751">
        <v>2</v>
      </c>
      <c r="E202" s="751">
        <v>2</v>
      </c>
      <c r="F202" s="536">
        <f t="shared" si="6"/>
        <v>0</v>
      </c>
      <c r="G202" s="537"/>
      <c r="H202" s="575"/>
      <c r="I202" s="715"/>
      <c r="J202" s="674"/>
      <c r="K202" s="674"/>
      <c r="L202" s="716"/>
      <c r="M202" s="674"/>
      <c r="N202" s="674"/>
      <c r="O202" s="674"/>
      <c r="P202" s="674"/>
      <c r="Q202" s="674"/>
      <c r="R202" s="674"/>
      <c r="S202" s="674"/>
      <c r="T202" s="674"/>
      <c r="U202" s="674"/>
      <c r="V202" s="674"/>
      <c r="W202" s="674"/>
      <c r="X202" s="674"/>
      <c r="Y202" s="674"/>
      <c r="Z202" s="674"/>
      <c r="AA202" s="674"/>
      <c r="AB202" s="674"/>
      <c r="AC202" s="674"/>
      <c r="AD202" s="674"/>
      <c r="AE202" s="674"/>
      <c r="AF202" s="674"/>
      <c r="AG202" s="674"/>
      <c r="AH202" s="674"/>
      <c r="AI202" s="674"/>
      <c r="AJ202" s="674"/>
      <c r="AK202" s="674"/>
      <c r="AL202" s="674"/>
      <c r="AM202" s="674"/>
      <c r="AN202" s="674"/>
      <c r="AO202" s="674"/>
      <c r="AP202" s="674"/>
      <c r="AQ202" s="674"/>
      <c r="AR202" s="674"/>
      <c r="AS202" s="674"/>
      <c r="AT202" s="674"/>
      <c r="AU202" s="674"/>
      <c r="AV202" s="674"/>
      <c r="AW202" s="674"/>
      <c r="AX202" s="674"/>
      <c r="AY202" s="674"/>
      <c r="AZ202" s="674"/>
      <c r="BA202" s="674"/>
      <c r="BB202" s="674"/>
      <c r="BC202" s="674"/>
      <c r="BD202" s="674"/>
      <c r="BE202" s="674"/>
      <c r="BF202" s="674"/>
      <c r="BG202" s="674"/>
      <c r="BH202" s="674"/>
      <c r="BI202" s="674"/>
      <c r="BJ202" s="674"/>
      <c r="BK202" s="674"/>
      <c r="BL202" s="674"/>
      <c r="BM202" s="674"/>
      <c r="BN202" s="674"/>
      <c r="BO202" s="717"/>
      <c r="BP202" s="717"/>
      <c r="BQ202" s="717"/>
    </row>
    <row r="203" spans="1:69" ht="15" customHeight="1">
      <c r="A203" s="574"/>
      <c r="B203" s="693"/>
      <c r="C203" s="593" t="s">
        <v>1063</v>
      </c>
      <c r="D203" s="751">
        <v>2</v>
      </c>
      <c r="E203" s="751">
        <v>1</v>
      </c>
      <c r="F203" s="536">
        <f t="shared" si="6"/>
        <v>-1</v>
      </c>
      <c r="G203" s="615" t="s">
        <v>1986</v>
      </c>
      <c r="H203" s="575"/>
      <c r="I203" s="715"/>
      <c r="J203" s="674"/>
      <c r="K203" s="674"/>
      <c r="L203" s="716"/>
      <c r="M203" s="674"/>
      <c r="N203" s="674"/>
      <c r="O203" s="674"/>
      <c r="P203" s="674"/>
      <c r="Q203" s="674"/>
      <c r="R203" s="674"/>
      <c r="S203" s="674"/>
      <c r="T203" s="674"/>
      <c r="U203" s="674"/>
      <c r="V203" s="674"/>
      <c r="W203" s="674"/>
      <c r="X203" s="674"/>
      <c r="Y203" s="674"/>
      <c r="Z203" s="674"/>
      <c r="AA203" s="674"/>
      <c r="AB203" s="674"/>
      <c r="AC203" s="674"/>
      <c r="AD203" s="674"/>
      <c r="AE203" s="674"/>
      <c r="AF203" s="674"/>
      <c r="AG203" s="674"/>
      <c r="AH203" s="674"/>
      <c r="AI203" s="674"/>
      <c r="AJ203" s="674"/>
      <c r="AK203" s="674"/>
      <c r="AL203" s="674"/>
      <c r="AM203" s="674"/>
      <c r="AN203" s="674"/>
      <c r="AO203" s="674"/>
      <c r="AP203" s="674"/>
      <c r="AQ203" s="674"/>
      <c r="AR203" s="674"/>
      <c r="AS203" s="674"/>
      <c r="AT203" s="674"/>
      <c r="AU203" s="674"/>
      <c r="AV203" s="674"/>
      <c r="AW203" s="674"/>
      <c r="AX203" s="674"/>
      <c r="AY203" s="674"/>
      <c r="AZ203" s="674"/>
      <c r="BA203" s="674"/>
      <c r="BB203" s="674"/>
      <c r="BC203" s="674"/>
      <c r="BD203" s="674"/>
      <c r="BE203" s="674"/>
      <c r="BF203" s="674"/>
      <c r="BG203" s="674"/>
      <c r="BH203" s="674"/>
      <c r="BI203" s="674"/>
      <c r="BJ203" s="674"/>
      <c r="BK203" s="674"/>
      <c r="BL203" s="674"/>
      <c r="BM203" s="674"/>
      <c r="BN203" s="674"/>
      <c r="BO203" s="717"/>
      <c r="BP203" s="717"/>
      <c r="BQ203" s="717"/>
    </row>
    <row r="204" spans="1:69" ht="15.75" customHeight="1">
      <c r="A204" s="574"/>
      <c r="B204" s="693"/>
      <c r="C204" s="593" t="s">
        <v>1064</v>
      </c>
      <c r="D204" s="751">
        <v>1</v>
      </c>
      <c r="E204" s="751">
        <v>1</v>
      </c>
      <c r="F204" s="536">
        <f t="shared" si="6"/>
        <v>0</v>
      </c>
      <c r="G204" s="537"/>
      <c r="H204" s="575"/>
      <c r="I204" s="715"/>
      <c r="J204" s="674"/>
      <c r="K204" s="674"/>
      <c r="L204" s="716"/>
      <c r="M204" s="674"/>
      <c r="N204" s="674"/>
      <c r="O204" s="674"/>
      <c r="P204" s="674"/>
      <c r="Q204" s="674"/>
      <c r="R204" s="674"/>
      <c r="S204" s="674"/>
      <c r="T204" s="674"/>
      <c r="U204" s="674"/>
      <c r="V204" s="674"/>
      <c r="W204" s="674"/>
      <c r="X204" s="674"/>
      <c r="Y204" s="674"/>
      <c r="Z204" s="674"/>
      <c r="AA204" s="674"/>
      <c r="AB204" s="674"/>
      <c r="AC204" s="674"/>
      <c r="AD204" s="674"/>
      <c r="AE204" s="674"/>
      <c r="AF204" s="674"/>
      <c r="AG204" s="674"/>
      <c r="AH204" s="674"/>
      <c r="AI204" s="674"/>
      <c r="AJ204" s="674"/>
      <c r="AK204" s="674"/>
      <c r="AL204" s="674"/>
      <c r="AM204" s="674"/>
      <c r="AN204" s="674"/>
      <c r="AO204" s="674"/>
      <c r="AP204" s="674"/>
      <c r="AQ204" s="674"/>
      <c r="AR204" s="674"/>
      <c r="AS204" s="674"/>
      <c r="AT204" s="674"/>
      <c r="AU204" s="674"/>
      <c r="AV204" s="674"/>
      <c r="AW204" s="674"/>
      <c r="AX204" s="674"/>
      <c r="AY204" s="674"/>
      <c r="AZ204" s="674"/>
      <c r="BA204" s="674"/>
      <c r="BB204" s="674"/>
      <c r="BC204" s="674"/>
      <c r="BD204" s="674"/>
      <c r="BE204" s="674"/>
      <c r="BF204" s="674"/>
      <c r="BG204" s="674"/>
      <c r="BH204" s="674"/>
      <c r="BI204" s="674"/>
      <c r="BJ204" s="674"/>
      <c r="BK204" s="674"/>
      <c r="BL204" s="674"/>
      <c r="BM204" s="674"/>
      <c r="BN204" s="674"/>
      <c r="BO204" s="717"/>
      <c r="BP204" s="717"/>
      <c r="BQ204" s="717"/>
    </row>
    <row r="205" spans="1:69" ht="15.75" customHeight="1">
      <c r="A205" s="574"/>
      <c r="B205" s="693"/>
      <c r="C205" s="593" t="s">
        <v>1835</v>
      </c>
      <c r="D205" s="751">
        <v>1</v>
      </c>
      <c r="E205" s="751">
        <v>1</v>
      </c>
      <c r="F205" s="536">
        <f t="shared" si="6"/>
        <v>0</v>
      </c>
      <c r="G205" s="537"/>
      <c r="H205" s="575"/>
      <c r="I205" s="715"/>
      <c r="J205" s="674"/>
      <c r="K205" s="674"/>
      <c r="L205" s="716"/>
      <c r="M205" s="674"/>
      <c r="N205" s="674"/>
      <c r="O205" s="674"/>
      <c r="P205" s="674"/>
      <c r="Q205" s="674"/>
      <c r="R205" s="674"/>
      <c r="S205" s="674"/>
      <c r="T205" s="674"/>
      <c r="U205" s="674"/>
      <c r="V205" s="674"/>
      <c r="W205" s="674"/>
      <c r="X205" s="674"/>
      <c r="Y205" s="674"/>
      <c r="Z205" s="674"/>
      <c r="AA205" s="674"/>
      <c r="AB205" s="674"/>
      <c r="AC205" s="674"/>
      <c r="AD205" s="674"/>
      <c r="AE205" s="674"/>
      <c r="AF205" s="674"/>
      <c r="AG205" s="674"/>
      <c r="AH205" s="674"/>
      <c r="AI205" s="674"/>
      <c r="AJ205" s="674"/>
      <c r="AK205" s="674"/>
      <c r="AL205" s="674"/>
      <c r="AM205" s="674"/>
      <c r="AN205" s="674"/>
      <c r="AO205" s="674"/>
      <c r="AP205" s="674"/>
      <c r="AQ205" s="674"/>
      <c r="AR205" s="674"/>
      <c r="AS205" s="674"/>
      <c r="AT205" s="674"/>
      <c r="AU205" s="674"/>
      <c r="AV205" s="674"/>
      <c r="AW205" s="674"/>
      <c r="AX205" s="674"/>
      <c r="AY205" s="674"/>
      <c r="AZ205" s="674"/>
      <c r="BA205" s="674"/>
      <c r="BB205" s="674"/>
      <c r="BC205" s="674"/>
      <c r="BD205" s="674"/>
      <c r="BE205" s="674"/>
      <c r="BF205" s="674"/>
      <c r="BG205" s="674"/>
      <c r="BH205" s="674"/>
      <c r="BI205" s="674"/>
      <c r="BJ205" s="674"/>
      <c r="BK205" s="674"/>
      <c r="BL205" s="674"/>
      <c r="BM205" s="674"/>
      <c r="BN205" s="674"/>
      <c r="BO205" s="717"/>
      <c r="BP205" s="717"/>
      <c r="BQ205" s="717"/>
    </row>
    <row r="206" spans="1:69" ht="15" customHeight="1">
      <c r="A206" s="574"/>
      <c r="B206" s="693"/>
      <c r="C206" s="593" t="s">
        <v>906</v>
      </c>
      <c r="D206" s="751">
        <v>0</v>
      </c>
      <c r="E206" s="751">
        <v>0</v>
      </c>
      <c r="F206" s="536">
        <f t="shared" si="6"/>
        <v>0</v>
      </c>
      <c r="G206" s="537" t="s">
        <v>1987</v>
      </c>
      <c r="H206" s="575"/>
      <c r="I206" s="715"/>
      <c r="J206" s="674"/>
      <c r="K206" s="674"/>
      <c r="L206" s="716"/>
      <c r="M206" s="674"/>
      <c r="N206" s="674"/>
      <c r="O206" s="674"/>
      <c r="P206" s="674"/>
      <c r="Q206" s="674"/>
      <c r="R206" s="674"/>
      <c r="S206" s="674"/>
      <c r="T206" s="674"/>
      <c r="U206" s="674"/>
      <c r="V206" s="674"/>
      <c r="W206" s="674"/>
      <c r="X206" s="674"/>
      <c r="Y206" s="674"/>
      <c r="Z206" s="674"/>
      <c r="AA206" s="674"/>
      <c r="AB206" s="674"/>
      <c r="AC206" s="674"/>
      <c r="AD206" s="674"/>
      <c r="AE206" s="674"/>
      <c r="AF206" s="674"/>
      <c r="AG206" s="674"/>
      <c r="AH206" s="674"/>
      <c r="AI206" s="674"/>
      <c r="AJ206" s="674"/>
      <c r="AK206" s="674"/>
      <c r="AL206" s="674"/>
      <c r="AM206" s="674"/>
      <c r="AN206" s="674"/>
      <c r="AO206" s="674"/>
      <c r="AP206" s="674"/>
      <c r="AQ206" s="674"/>
      <c r="AR206" s="674"/>
      <c r="AS206" s="674"/>
      <c r="AT206" s="674"/>
      <c r="AU206" s="674"/>
      <c r="AV206" s="674"/>
      <c r="AW206" s="674"/>
      <c r="AX206" s="674"/>
      <c r="AY206" s="674"/>
      <c r="AZ206" s="674"/>
      <c r="BA206" s="674"/>
      <c r="BB206" s="674"/>
      <c r="BC206" s="674"/>
      <c r="BD206" s="674"/>
      <c r="BE206" s="674"/>
      <c r="BF206" s="674"/>
      <c r="BG206" s="674"/>
      <c r="BH206" s="674"/>
      <c r="BI206" s="674"/>
      <c r="BJ206" s="674"/>
      <c r="BK206" s="674"/>
      <c r="BL206" s="674"/>
      <c r="BM206" s="674"/>
      <c r="BN206" s="674"/>
      <c r="BO206" s="717"/>
      <c r="BP206" s="717"/>
      <c r="BQ206" s="717"/>
    </row>
    <row r="207" spans="1:69" ht="15" customHeight="1">
      <c r="A207" s="574"/>
      <c r="B207" s="693"/>
      <c r="C207" s="598" t="s">
        <v>1065</v>
      </c>
      <c r="D207" s="751">
        <v>2</v>
      </c>
      <c r="E207" s="751">
        <v>3</v>
      </c>
      <c r="F207" s="536">
        <f t="shared" si="6"/>
        <v>1</v>
      </c>
      <c r="G207" s="600" t="s">
        <v>1988</v>
      </c>
      <c r="H207" s="575"/>
      <c r="I207" s="715"/>
      <c r="J207" s="674"/>
      <c r="K207" s="674"/>
      <c r="L207" s="716"/>
      <c r="M207" s="674"/>
      <c r="N207" s="674"/>
      <c r="O207" s="674"/>
      <c r="P207" s="674"/>
      <c r="Q207" s="674"/>
      <c r="R207" s="674"/>
      <c r="S207" s="674"/>
      <c r="T207" s="674"/>
      <c r="U207" s="674"/>
      <c r="V207" s="674"/>
      <c r="W207" s="674"/>
      <c r="X207" s="674"/>
      <c r="Y207" s="674"/>
      <c r="Z207" s="674"/>
      <c r="AA207" s="674"/>
      <c r="AB207" s="674"/>
      <c r="AC207" s="674"/>
      <c r="AD207" s="674"/>
      <c r="AE207" s="674"/>
      <c r="AF207" s="674"/>
      <c r="AG207" s="674"/>
      <c r="AH207" s="674"/>
      <c r="AI207" s="674"/>
      <c r="AJ207" s="674"/>
      <c r="AK207" s="674"/>
      <c r="AL207" s="674"/>
      <c r="AM207" s="674"/>
      <c r="AN207" s="674"/>
      <c r="AO207" s="674"/>
      <c r="AP207" s="674"/>
      <c r="AQ207" s="674"/>
      <c r="AR207" s="674"/>
      <c r="AS207" s="674"/>
      <c r="AT207" s="674"/>
      <c r="AU207" s="674"/>
      <c r="AV207" s="674"/>
      <c r="AW207" s="674"/>
      <c r="AX207" s="674"/>
      <c r="AY207" s="674"/>
      <c r="AZ207" s="674"/>
      <c r="BA207" s="674"/>
      <c r="BB207" s="674"/>
      <c r="BC207" s="674"/>
      <c r="BD207" s="674"/>
      <c r="BE207" s="674"/>
      <c r="BF207" s="674"/>
      <c r="BG207" s="674"/>
      <c r="BH207" s="674"/>
      <c r="BI207" s="674"/>
      <c r="BJ207" s="674"/>
      <c r="BK207" s="674"/>
      <c r="BL207" s="674"/>
      <c r="BM207" s="674"/>
      <c r="BN207" s="674"/>
      <c r="BO207" s="717"/>
      <c r="BP207" s="717"/>
      <c r="BQ207" s="717"/>
    </row>
    <row r="208" spans="1:69" ht="15" customHeight="1">
      <c r="A208" s="574"/>
      <c r="B208" s="693"/>
      <c r="C208" s="598" t="s">
        <v>423</v>
      </c>
      <c r="D208" s="763">
        <v>3</v>
      </c>
      <c r="E208" s="763">
        <v>2</v>
      </c>
      <c r="F208" s="610">
        <f t="shared" si="6"/>
        <v>-1</v>
      </c>
      <c r="G208" s="600"/>
      <c r="H208" s="575"/>
      <c r="I208" s="715"/>
      <c r="J208" s="674"/>
      <c r="K208" s="674"/>
      <c r="L208" s="716"/>
      <c r="M208" s="674"/>
      <c r="N208" s="674"/>
      <c r="O208" s="674"/>
      <c r="P208" s="674"/>
      <c r="Q208" s="674"/>
      <c r="R208" s="674"/>
      <c r="S208" s="674"/>
      <c r="T208" s="674"/>
      <c r="U208" s="674"/>
      <c r="V208" s="674"/>
      <c r="W208" s="674"/>
      <c r="X208" s="674"/>
      <c r="Y208" s="674"/>
      <c r="Z208" s="674"/>
      <c r="AA208" s="674"/>
      <c r="AB208" s="674"/>
      <c r="AC208" s="674"/>
      <c r="AD208" s="674"/>
      <c r="AE208" s="674"/>
      <c r="AF208" s="674"/>
      <c r="AG208" s="674"/>
      <c r="AH208" s="674"/>
      <c r="AI208" s="674"/>
      <c r="AJ208" s="674"/>
      <c r="AK208" s="674"/>
      <c r="AL208" s="674"/>
      <c r="AM208" s="674"/>
      <c r="AN208" s="674"/>
      <c r="AO208" s="674"/>
      <c r="AP208" s="674"/>
      <c r="AQ208" s="674"/>
      <c r="AR208" s="674"/>
      <c r="AS208" s="674"/>
      <c r="AT208" s="674"/>
      <c r="AU208" s="674"/>
      <c r="AV208" s="674"/>
      <c r="AW208" s="674"/>
      <c r="AX208" s="674"/>
      <c r="AY208" s="674"/>
      <c r="AZ208" s="674"/>
      <c r="BA208" s="674"/>
      <c r="BB208" s="674"/>
      <c r="BC208" s="674"/>
      <c r="BD208" s="674"/>
      <c r="BE208" s="674"/>
      <c r="BF208" s="674"/>
      <c r="BG208" s="674"/>
      <c r="BH208" s="674"/>
      <c r="BI208" s="674"/>
      <c r="BJ208" s="674"/>
      <c r="BK208" s="674"/>
      <c r="BL208" s="674"/>
      <c r="BM208" s="674"/>
      <c r="BN208" s="674"/>
      <c r="BO208" s="717"/>
      <c r="BP208" s="717"/>
      <c r="BQ208" s="717"/>
    </row>
    <row r="209" spans="1:69" ht="15" customHeight="1">
      <c r="A209" s="574"/>
      <c r="B209" s="700"/>
      <c r="C209" s="640" t="s">
        <v>1836</v>
      </c>
      <c r="D209" s="761">
        <v>1</v>
      </c>
      <c r="E209" s="761">
        <v>1</v>
      </c>
      <c r="F209" s="603">
        <f t="shared" si="6"/>
        <v>0</v>
      </c>
      <c r="G209" s="604"/>
      <c r="H209" s="575"/>
      <c r="I209" s="715"/>
      <c r="J209" s="674"/>
      <c r="K209" s="674"/>
      <c r="L209" s="716"/>
      <c r="M209" s="674"/>
      <c r="N209" s="674"/>
      <c r="O209" s="674"/>
      <c r="P209" s="674"/>
      <c r="Q209" s="674"/>
      <c r="R209" s="674"/>
      <c r="S209" s="674"/>
      <c r="T209" s="674"/>
      <c r="U209" s="674"/>
      <c r="V209" s="674"/>
      <c r="W209" s="674"/>
      <c r="X209" s="674"/>
      <c r="Y209" s="674"/>
      <c r="Z209" s="674"/>
      <c r="AA209" s="674"/>
      <c r="AB209" s="674"/>
      <c r="AC209" s="674"/>
      <c r="AD209" s="674"/>
      <c r="AE209" s="674"/>
      <c r="AF209" s="674"/>
      <c r="AG209" s="674"/>
      <c r="AH209" s="674"/>
      <c r="AI209" s="674"/>
      <c r="AJ209" s="674"/>
      <c r="AK209" s="674"/>
      <c r="AL209" s="674"/>
      <c r="AM209" s="674"/>
      <c r="AN209" s="674"/>
      <c r="AO209" s="674"/>
      <c r="AP209" s="674"/>
      <c r="AQ209" s="674"/>
      <c r="AR209" s="674"/>
      <c r="AS209" s="674"/>
      <c r="AT209" s="674"/>
      <c r="AU209" s="674"/>
      <c r="AV209" s="674"/>
      <c r="AW209" s="674"/>
      <c r="AX209" s="674"/>
      <c r="AY209" s="674"/>
      <c r="AZ209" s="674"/>
      <c r="BA209" s="674"/>
      <c r="BB209" s="674"/>
      <c r="BC209" s="674"/>
      <c r="BD209" s="674"/>
      <c r="BE209" s="674"/>
      <c r="BF209" s="674"/>
      <c r="BG209" s="674"/>
      <c r="BH209" s="674"/>
      <c r="BI209" s="674"/>
      <c r="BJ209" s="674"/>
      <c r="BK209" s="674"/>
      <c r="BL209" s="674"/>
      <c r="BM209" s="674"/>
      <c r="BN209" s="674"/>
      <c r="BO209" s="717"/>
      <c r="BP209" s="717"/>
      <c r="BQ209" s="717"/>
    </row>
    <row r="210" spans="1:69" ht="15" customHeight="1">
      <c r="A210" s="574"/>
      <c r="B210" s="692"/>
      <c r="C210" s="605" t="s">
        <v>1657</v>
      </c>
      <c r="D210" s="750">
        <v>1</v>
      </c>
      <c r="E210" s="750"/>
      <c r="F210" s="587">
        <f t="shared" si="6"/>
        <v>-1</v>
      </c>
      <c r="G210" s="788"/>
      <c r="H210" s="575"/>
      <c r="I210" s="715"/>
      <c r="J210" s="674"/>
      <c r="K210" s="674"/>
      <c r="L210" s="716"/>
      <c r="M210" s="674"/>
      <c r="N210" s="674"/>
      <c r="O210" s="674"/>
      <c r="P210" s="674"/>
      <c r="Q210" s="674"/>
      <c r="R210" s="674"/>
      <c r="S210" s="674"/>
      <c r="T210" s="674"/>
      <c r="U210" s="674"/>
      <c r="V210" s="674"/>
      <c r="W210" s="674"/>
      <c r="X210" s="674"/>
      <c r="Y210" s="674"/>
      <c r="Z210" s="674"/>
      <c r="AA210" s="674"/>
      <c r="AB210" s="674"/>
      <c r="AC210" s="674"/>
      <c r="AD210" s="674"/>
      <c r="AE210" s="674"/>
      <c r="AF210" s="674"/>
      <c r="AG210" s="674"/>
      <c r="AH210" s="674"/>
      <c r="AI210" s="674"/>
      <c r="AJ210" s="674"/>
      <c r="AK210" s="674"/>
      <c r="AL210" s="674"/>
      <c r="AM210" s="674"/>
      <c r="AN210" s="674"/>
      <c r="AO210" s="674"/>
      <c r="AP210" s="674"/>
      <c r="AQ210" s="674"/>
      <c r="AR210" s="674"/>
      <c r="AS210" s="674"/>
      <c r="AT210" s="674"/>
      <c r="AU210" s="674"/>
      <c r="AV210" s="674"/>
      <c r="AW210" s="674"/>
      <c r="AX210" s="674"/>
      <c r="AY210" s="674"/>
      <c r="AZ210" s="674"/>
      <c r="BA210" s="674"/>
      <c r="BB210" s="674"/>
      <c r="BC210" s="674"/>
      <c r="BD210" s="674"/>
      <c r="BE210" s="674"/>
      <c r="BF210" s="674"/>
      <c r="BG210" s="674"/>
      <c r="BH210" s="674"/>
      <c r="BI210" s="674"/>
      <c r="BJ210" s="674"/>
      <c r="BK210" s="674"/>
      <c r="BL210" s="674"/>
      <c r="BM210" s="674"/>
      <c r="BN210" s="674"/>
      <c r="BO210" s="717"/>
      <c r="BP210" s="717"/>
      <c r="BQ210" s="717"/>
    </row>
    <row r="211" spans="1:69" ht="15" customHeight="1">
      <c r="A211" s="574"/>
      <c r="B211" s="694"/>
      <c r="C211" s="593" t="s">
        <v>1068</v>
      </c>
      <c r="D211" s="755">
        <v>1</v>
      </c>
      <c r="E211" s="755">
        <v>1</v>
      </c>
      <c r="F211" s="631">
        <f t="shared" si="6"/>
        <v>0</v>
      </c>
      <c r="G211" s="537"/>
      <c r="H211" s="575"/>
      <c r="I211" s="715"/>
      <c r="J211" s="674"/>
      <c r="K211" s="674"/>
      <c r="L211" s="716"/>
      <c r="M211" s="674"/>
      <c r="N211" s="674"/>
      <c r="O211" s="674"/>
      <c r="P211" s="674"/>
      <c r="Q211" s="674"/>
      <c r="R211" s="674"/>
      <c r="S211" s="674"/>
      <c r="T211" s="674"/>
      <c r="U211" s="674"/>
      <c r="V211" s="674"/>
      <c r="W211" s="674"/>
      <c r="X211" s="674"/>
      <c r="Y211" s="674"/>
      <c r="Z211" s="674"/>
      <c r="AA211" s="674"/>
      <c r="AB211" s="674"/>
      <c r="AC211" s="674"/>
      <c r="AD211" s="674"/>
      <c r="AE211" s="674"/>
      <c r="AF211" s="674"/>
      <c r="AG211" s="674"/>
      <c r="AH211" s="674"/>
      <c r="AI211" s="674"/>
      <c r="AJ211" s="674"/>
      <c r="AK211" s="674"/>
      <c r="AL211" s="674"/>
      <c r="AM211" s="674"/>
      <c r="AN211" s="674"/>
      <c r="AO211" s="674"/>
      <c r="AP211" s="674"/>
      <c r="AQ211" s="674"/>
      <c r="AR211" s="674"/>
      <c r="AS211" s="674"/>
      <c r="AT211" s="674"/>
      <c r="AU211" s="674"/>
      <c r="AV211" s="674"/>
      <c r="AW211" s="674"/>
      <c r="AX211" s="674"/>
      <c r="AY211" s="674"/>
      <c r="AZ211" s="674"/>
      <c r="BA211" s="674"/>
      <c r="BB211" s="674"/>
      <c r="BC211" s="674"/>
      <c r="BD211" s="674"/>
      <c r="BE211" s="674"/>
      <c r="BF211" s="674"/>
      <c r="BG211" s="674"/>
      <c r="BH211" s="674"/>
      <c r="BI211" s="674"/>
      <c r="BJ211" s="674"/>
      <c r="BK211" s="674"/>
      <c r="BL211" s="674"/>
      <c r="BM211" s="674"/>
      <c r="BN211" s="674"/>
      <c r="BO211" s="717"/>
      <c r="BP211" s="717"/>
      <c r="BQ211" s="717"/>
    </row>
    <row r="212" spans="1:69" ht="15" customHeight="1">
      <c r="A212" s="574"/>
      <c r="B212" s="693" t="s">
        <v>907</v>
      </c>
      <c r="C212" s="593" t="s">
        <v>908</v>
      </c>
      <c r="D212" s="755">
        <v>1</v>
      </c>
      <c r="E212" s="755">
        <v>1</v>
      </c>
      <c r="F212" s="631">
        <f t="shared" si="6"/>
        <v>0</v>
      </c>
      <c r="G212" s="537"/>
      <c r="H212" s="575"/>
      <c r="I212" s="715"/>
      <c r="J212" s="674"/>
      <c r="K212" s="674"/>
      <c r="L212" s="716"/>
      <c r="M212" s="674"/>
      <c r="N212" s="674"/>
      <c r="O212" s="674"/>
      <c r="P212" s="674"/>
      <c r="Q212" s="674"/>
      <c r="R212" s="674"/>
      <c r="S212" s="674"/>
      <c r="T212" s="674"/>
      <c r="U212" s="674"/>
      <c r="V212" s="674"/>
      <c r="W212" s="674"/>
      <c r="X212" s="674"/>
      <c r="Y212" s="674"/>
      <c r="Z212" s="674"/>
      <c r="AA212" s="674"/>
      <c r="AB212" s="674"/>
      <c r="AC212" s="674"/>
      <c r="AD212" s="674"/>
      <c r="AE212" s="674"/>
      <c r="AF212" s="674"/>
      <c r="AG212" s="674"/>
      <c r="AH212" s="674"/>
      <c r="AI212" s="674"/>
      <c r="AJ212" s="674"/>
      <c r="AK212" s="674"/>
      <c r="AL212" s="674"/>
      <c r="AM212" s="674"/>
      <c r="AN212" s="674"/>
      <c r="AO212" s="674"/>
      <c r="AP212" s="674"/>
      <c r="AQ212" s="674"/>
      <c r="AR212" s="674"/>
      <c r="AS212" s="674"/>
      <c r="AT212" s="674"/>
      <c r="AU212" s="674"/>
      <c r="AV212" s="674"/>
      <c r="AW212" s="674"/>
      <c r="AX212" s="674"/>
      <c r="AY212" s="674"/>
      <c r="AZ212" s="674"/>
      <c r="BA212" s="674"/>
      <c r="BB212" s="674"/>
      <c r="BC212" s="674"/>
      <c r="BD212" s="674"/>
      <c r="BE212" s="674"/>
      <c r="BF212" s="674"/>
      <c r="BG212" s="674"/>
      <c r="BH212" s="674"/>
      <c r="BI212" s="674"/>
      <c r="BJ212" s="674"/>
      <c r="BK212" s="674"/>
      <c r="BL212" s="674"/>
      <c r="BM212" s="674"/>
      <c r="BN212" s="674"/>
      <c r="BO212" s="717"/>
      <c r="BP212" s="717"/>
      <c r="BQ212" s="717"/>
    </row>
    <row r="213" spans="1:69" ht="15" customHeight="1">
      <c r="A213" s="574"/>
      <c r="B213" s="693"/>
      <c r="C213" s="593" t="s">
        <v>1659</v>
      </c>
      <c r="D213" s="755">
        <v>1</v>
      </c>
      <c r="E213" s="755">
        <v>1</v>
      </c>
      <c r="F213" s="631">
        <f t="shared" si="6"/>
        <v>0</v>
      </c>
      <c r="G213" s="537"/>
      <c r="H213" s="575"/>
      <c r="I213" s="715"/>
      <c r="J213" s="674"/>
      <c r="K213" s="674"/>
      <c r="L213" s="716"/>
      <c r="M213" s="674"/>
      <c r="N213" s="674"/>
      <c r="O213" s="674"/>
      <c r="P213" s="674"/>
      <c r="Q213" s="674"/>
      <c r="R213" s="674"/>
      <c r="S213" s="674"/>
      <c r="T213" s="674"/>
      <c r="U213" s="674"/>
      <c r="V213" s="674"/>
      <c r="W213" s="674"/>
      <c r="X213" s="674"/>
      <c r="Y213" s="674"/>
      <c r="Z213" s="674"/>
      <c r="AA213" s="674"/>
      <c r="AB213" s="674"/>
      <c r="AC213" s="674"/>
      <c r="AD213" s="674"/>
      <c r="AE213" s="674"/>
      <c r="AF213" s="674"/>
      <c r="AG213" s="674"/>
      <c r="AH213" s="674"/>
      <c r="AI213" s="674"/>
      <c r="AJ213" s="674"/>
      <c r="AK213" s="674"/>
      <c r="AL213" s="674"/>
      <c r="AM213" s="674"/>
      <c r="AN213" s="674"/>
      <c r="AO213" s="674"/>
      <c r="AP213" s="674"/>
      <c r="AQ213" s="674"/>
      <c r="AR213" s="674"/>
      <c r="AS213" s="674"/>
      <c r="AT213" s="674"/>
      <c r="AU213" s="674"/>
      <c r="AV213" s="674"/>
      <c r="AW213" s="674"/>
      <c r="AX213" s="674"/>
      <c r="AY213" s="674"/>
      <c r="AZ213" s="674"/>
      <c r="BA213" s="674"/>
      <c r="BB213" s="674"/>
      <c r="BC213" s="674"/>
      <c r="BD213" s="674"/>
      <c r="BE213" s="674"/>
      <c r="BF213" s="674"/>
      <c r="BG213" s="674"/>
      <c r="BH213" s="674"/>
      <c r="BI213" s="674"/>
      <c r="BJ213" s="674"/>
      <c r="BK213" s="674"/>
      <c r="BL213" s="674"/>
      <c r="BM213" s="674"/>
      <c r="BN213" s="674"/>
      <c r="BO213" s="717"/>
      <c r="BP213" s="717"/>
      <c r="BQ213" s="717"/>
    </row>
    <row r="214" spans="1:69" ht="15" customHeight="1">
      <c r="A214" s="574"/>
      <c r="B214" s="693"/>
      <c r="C214" s="593" t="s">
        <v>1941</v>
      </c>
      <c r="D214" s="755">
        <v>2</v>
      </c>
      <c r="E214" s="755">
        <v>2</v>
      </c>
      <c r="F214" s="631">
        <f t="shared" ref="F214:F216" si="7">E214-D214</f>
        <v>0</v>
      </c>
      <c r="G214" s="600"/>
      <c r="H214" s="575"/>
      <c r="I214" s="715"/>
      <c r="J214" s="674"/>
      <c r="K214" s="674"/>
      <c r="L214" s="716"/>
      <c r="M214" s="674"/>
      <c r="N214" s="674"/>
      <c r="O214" s="674"/>
      <c r="P214" s="674"/>
      <c r="Q214" s="674"/>
      <c r="R214" s="674"/>
      <c r="S214" s="674"/>
      <c r="T214" s="674"/>
      <c r="U214" s="674"/>
      <c r="V214" s="674"/>
      <c r="W214" s="674"/>
      <c r="X214" s="674"/>
      <c r="Y214" s="674"/>
      <c r="Z214" s="674"/>
      <c r="AA214" s="674"/>
      <c r="AB214" s="674"/>
      <c r="AC214" s="674"/>
      <c r="AD214" s="674"/>
      <c r="AE214" s="674"/>
      <c r="AF214" s="674"/>
      <c r="AG214" s="674"/>
      <c r="AH214" s="674"/>
      <c r="AI214" s="674"/>
      <c r="AJ214" s="674"/>
      <c r="AK214" s="674"/>
      <c r="AL214" s="674"/>
      <c r="AM214" s="674"/>
      <c r="AN214" s="674"/>
      <c r="AO214" s="674"/>
      <c r="AP214" s="674"/>
      <c r="AQ214" s="674"/>
      <c r="AR214" s="674"/>
      <c r="AS214" s="674"/>
      <c r="AT214" s="674"/>
      <c r="AU214" s="674"/>
      <c r="AV214" s="674"/>
      <c r="AW214" s="674"/>
      <c r="AX214" s="674"/>
      <c r="AY214" s="674"/>
      <c r="AZ214" s="674"/>
      <c r="BA214" s="674"/>
      <c r="BB214" s="674"/>
      <c r="BC214" s="674"/>
      <c r="BD214" s="674"/>
      <c r="BE214" s="674"/>
      <c r="BF214" s="674"/>
      <c r="BG214" s="674"/>
      <c r="BH214" s="674"/>
      <c r="BI214" s="674"/>
      <c r="BJ214" s="674"/>
      <c r="BK214" s="674"/>
      <c r="BL214" s="674"/>
      <c r="BM214" s="674"/>
      <c r="BN214" s="674"/>
      <c r="BO214" s="717"/>
      <c r="BP214" s="717"/>
      <c r="BQ214" s="717"/>
    </row>
    <row r="215" spans="1:69" ht="15" customHeight="1">
      <c r="A215" s="574"/>
      <c r="B215" s="693"/>
      <c r="C215" s="593" t="s">
        <v>910</v>
      </c>
      <c r="D215" s="755">
        <v>1</v>
      </c>
      <c r="E215" s="755">
        <v>1</v>
      </c>
      <c r="F215" s="631">
        <f t="shared" si="7"/>
        <v>0</v>
      </c>
      <c r="G215" s="600"/>
      <c r="H215" s="575"/>
      <c r="I215" s="715"/>
      <c r="J215" s="674"/>
      <c r="K215" s="674"/>
      <c r="L215" s="716"/>
      <c r="M215" s="674"/>
      <c r="N215" s="674"/>
      <c r="O215" s="674"/>
      <c r="P215" s="674"/>
      <c r="Q215" s="674"/>
      <c r="R215" s="674"/>
      <c r="S215" s="674"/>
      <c r="T215" s="674"/>
      <c r="U215" s="674"/>
      <c r="V215" s="674"/>
      <c r="W215" s="674"/>
      <c r="X215" s="674"/>
      <c r="Y215" s="674"/>
      <c r="Z215" s="674"/>
      <c r="AA215" s="674"/>
      <c r="AB215" s="674"/>
      <c r="AC215" s="674"/>
      <c r="AD215" s="674"/>
      <c r="AE215" s="674"/>
      <c r="AF215" s="674"/>
      <c r="AG215" s="674"/>
      <c r="AH215" s="674"/>
      <c r="AI215" s="674"/>
      <c r="AJ215" s="674"/>
      <c r="AK215" s="674"/>
      <c r="AL215" s="674"/>
      <c r="AM215" s="674"/>
      <c r="AN215" s="674"/>
      <c r="AO215" s="674"/>
      <c r="AP215" s="674"/>
      <c r="AQ215" s="674"/>
      <c r="AR215" s="674"/>
      <c r="AS215" s="674"/>
      <c r="AT215" s="674"/>
      <c r="AU215" s="674"/>
      <c r="AV215" s="674"/>
      <c r="AW215" s="674"/>
      <c r="AX215" s="674"/>
      <c r="AY215" s="674"/>
      <c r="AZ215" s="674"/>
      <c r="BA215" s="674"/>
      <c r="BB215" s="674"/>
      <c r="BC215" s="674"/>
      <c r="BD215" s="674"/>
      <c r="BE215" s="674"/>
      <c r="BF215" s="674"/>
      <c r="BG215" s="674"/>
      <c r="BH215" s="674"/>
      <c r="BI215" s="674"/>
      <c r="BJ215" s="674"/>
      <c r="BK215" s="674"/>
      <c r="BL215" s="674"/>
      <c r="BM215" s="674"/>
      <c r="BN215" s="674"/>
      <c r="BO215" s="717"/>
      <c r="BP215" s="717"/>
      <c r="BQ215" s="717"/>
    </row>
    <row r="216" spans="1:69" ht="15" customHeight="1">
      <c r="A216" s="574"/>
      <c r="B216" s="700"/>
      <c r="C216" s="640" t="s">
        <v>1661</v>
      </c>
      <c r="D216" s="769">
        <v>2</v>
      </c>
      <c r="E216" s="769">
        <v>2</v>
      </c>
      <c r="F216" s="659">
        <f t="shared" si="7"/>
        <v>0</v>
      </c>
      <c r="G216" s="604"/>
      <c r="H216" s="575"/>
      <c r="I216" s="715"/>
      <c r="J216" s="674"/>
      <c r="K216" s="674"/>
      <c r="L216" s="716"/>
      <c r="M216" s="674"/>
      <c r="N216" s="674"/>
      <c r="O216" s="674"/>
      <c r="P216" s="674"/>
      <c r="Q216" s="674"/>
      <c r="R216" s="674"/>
      <c r="S216" s="674"/>
      <c r="T216" s="674"/>
      <c r="U216" s="674"/>
      <c r="V216" s="674"/>
      <c r="W216" s="674"/>
      <c r="X216" s="674"/>
      <c r="Y216" s="674"/>
      <c r="Z216" s="674"/>
      <c r="AA216" s="674"/>
      <c r="AB216" s="674"/>
      <c r="AC216" s="674"/>
      <c r="AD216" s="674"/>
      <c r="AE216" s="674"/>
      <c r="AF216" s="674"/>
      <c r="AG216" s="674"/>
      <c r="AH216" s="674"/>
      <c r="AI216" s="674"/>
      <c r="AJ216" s="674"/>
      <c r="AK216" s="674"/>
      <c r="AL216" s="674"/>
      <c r="AM216" s="674"/>
      <c r="AN216" s="674"/>
      <c r="AO216" s="674"/>
      <c r="AP216" s="674"/>
      <c r="AQ216" s="674"/>
      <c r="AR216" s="674"/>
      <c r="AS216" s="674"/>
      <c r="AT216" s="674"/>
      <c r="AU216" s="674"/>
      <c r="AV216" s="674"/>
      <c r="AW216" s="674"/>
      <c r="AX216" s="674"/>
      <c r="AY216" s="674"/>
      <c r="AZ216" s="674"/>
      <c r="BA216" s="674"/>
      <c r="BB216" s="674"/>
      <c r="BC216" s="674"/>
      <c r="BD216" s="674"/>
      <c r="BE216" s="674"/>
      <c r="BF216" s="674"/>
      <c r="BG216" s="674"/>
      <c r="BH216" s="674"/>
      <c r="BI216" s="674"/>
      <c r="BJ216" s="674"/>
      <c r="BK216" s="674"/>
      <c r="BL216" s="674"/>
      <c r="BM216" s="674"/>
      <c r="BN216" s="674"/>
      <c r="BO216" s="717"/>
      <c r="BP216" s="717"/>
      <c r="BQ216" s="717"/>
    </row>
    <row r="217" spans="1:69" s="645" customFormat="1" ht="9.9499999999999993" customHeight="1">
      <c r="A217" s="641"/>
      <c r="B217" s="642"/>
      <c r="C217" s="643"/>
      <c r="D217" s="643"/>
      <c r="E217" s="643"/>
      <c r="F217" s="643"/>
      <c r="G217" s="643"/>
      <c r="H217" s="575"/>
      <c r="I217" s="733"/>
      <c r="J217" s="734"/>
      <c r="K217" s="734"/>
      <c r="L217" s="735"/>
      <c r="M217" s="734"/>
      <c r="N217" s="734"/>
      <c r="O217" s="734"/>
      <c r="P217" s="734"/>
      <c r="Q217" s="734"/>
      <c r="R217" s="734"/>
      <c r="S217" s="734"/>
      <c r="T217" s="734"/>
      <c r="U217" s="734"/>
      <c r="V217" s="734"/>
      <c r="W217" s="734"/>
      <c r="X217" s="734"/>
      <c r="Y217" s="734"/>
      <c r="Z217" s="734"/>
      <c r="AA217" s="734"/>
      <c r="AB217" s="734"/>
      <c r="AC217" s="734"/>
      <c r="AD217" s="734"/>
      <c r="AE217" s="734"/>
      <c r="AF217" s="734"/>
      <c r="AG217" s="734"/>
      <c r="AH217" s="734"/>
      <c r="AI217" s="734"/>
      <c r="AJ217" s="734"/>
      <c r="AK217" s="734"/>
      <c r="AL217" s="734"/>
      <c r="AM217" s="734"/>
      <c r="AN217" s="734"/>
      <c r="AO217" s="734"/>
      <c r="AP217" s="734"/>
      <c r="AQ217" s="734"/>
      <c r="AR217" s="734"/>
      <c r="AS217" s="734"/>
      <c r="AT217" s="734"/>
      <c r="AU217" s="734"/>
      <c r="AV217" s="734"/>
      <c r="AW217" s="734"/>
      <c r="AX217" s="734"/>
      <c r="AY217" s="734"/>
      <c r="AZ217" s="734"/>
      <c r="BA217" s="734"/>
      <c r="BB217" s="734"/>
      <c r="BC217" s="734"/>
      <c r="BD217" s="734"/>
      <c r="BE217" s="734"/>
      <c r="BF217" s="734"/>
      <c r="BG217" s="734"/>
      <c r="BH217" s="734"/>
      <c r="BI217" s="734"/>
      <c r="BJ217" s="734"/>
      <c r="BK217" s="734"/>
      <c r="BL217" s="734"/>
      <c r="BM217" s="734"/>
      <c r="BN217" s="734"/>
      <c r="BO217" s="736"/>
      <c r="BP217" s="736"/>
      <c r="BQ217" s="736"/>
    </row>
    <row r="218" spans="1:69" ht="21" customHeight="1">
      <c r="A218" s="574"/>
      <c r="B218" s="583" t="s">
        <v>922</v>
      </c>
      <c r="C218" s="646"/>
      <c r="D218" s="647"/>
      <c r="E218" s="647"/>
      <c r="F218" s="647"/>
      <c r="G218" s="647"/>
      <c r="H218" s="575"/>
      <c r="I218" s="715"/>
      <c r="J218" s="737"/>
      <c r="K218" s="737"/>
      <c r="L218" s="738"/>
      <c r="M218" s="737"/>
      <c r="N218" s="737"/>
      <c r="O218" s="737"/>
      <c r="P218" s="737"/>
      <c r="Q218" s="737"/>
      <c r="R218" s="737"/>
      <c r="S218" s="737"/>
      <c r="T218" s="737"/>
      <c r="U218" s="737"/>
      <c r="V218" s="737"/>
      <c r="W218" s="737"/>
      <c r="X218" s="737"/>
      <c r="Y218" s="737"/>
      <c r="Z218" s="737"/>
      <c r="AA218" s="737"/>
      <c r="AB218" s="737"/>
      <c r="AC218" s="737"/>
      <c r="AD218" s="737"/>
      <c r="AE218" s="737"/>
      <c r="AF218" s="737"/>
      <c r="AG218" s="737"/>
      <c r="AH218" s="737"/>
      <c r="AI218" s="737"/>
      <c r="AJ218" s="737"/>
      <c r="AK218" s="737"/>
      <c r="AL218" s="737"/>
      <c r="AM218" s="737"/>
      <c r="AN218" s="737"/>
      <c r="AO218" s="737"/>
      <c r="AP218" s="737"/>
      <c r="AQ218" s="737"/>
      <c r="AR218" s="737"/>
      <c r="AS218" s="737"/>
      <c r="AT218" s="737"/>
      <c r="AU218" s="737"/>
      <c r="AV218" s="737"/>
      <c r="AW218" s="737"/>
      <c r="AX218" s="737"/>
      <c r="AY218" s="737"/>
      <c r="AZ218" s="737"/>
      <c r="BA218" s="737"/>
      <c r="BB218" s="737"/>
      <c r="BC218" s="737"/>
      <c r="BD218" s="737"/>
      <c r="BE218" s="737"/>
      <c r="BF218" s="737"/>
      <c r="BG218" s="737"/>
      <c r="BH218" s="737"/>
      <c r="BI218" s="737"/>
      <c r="BJ218" s="737"/>
      <c r="BK218" s="737"/>
      <c r="BL218" s="737"/>
      <c r="BM218" s="737"/>
      <c r="BN218" s="737"/>
      <c r="BO218" s="739"/>
      <c r="BP218" s="739"/>
      <c r="BQ218" s="739"/>
    </row>
    <row r="219" spans="1:69" ht="15" customHeight="1">
      <c r="A219" s="574"/>
      <c r="B219" s="693"/>
      <c r="C219" s="593" t="s">
        <v>1766</v>
      </c>
      <c r="D219" s="751">
        <v>1</v>
      </c>
      <c r="E219" s="751">
        <v>1</v>
      </c>
      <c r="F219" s="536">
        <f t="shared" ref="F219:F250" si="8">E219-D219</f>
        <v>0</v>
      </c>
      <c r="G219" s="537"/>
      <c r="H219" s="575"/>
      <c r="I219" s="715"/>
      <c r="J219" s="674">
        <v>115</v>
      </c>
      <c r="K219" s="674"/>
      <c r="L219" s="716"/>
      <c r="M219" s="674"/>
      <c r="N219" s="674"/>
      <c r="O219" s="674"/>
      <c r="P219" s="674"/>
      <c r="Q219" s="674"/>
      <c r="R219" s="674"/>
      <c r="S219" s="674"/>
      <c r="T219" s="674"/>
      <c r="U219" s="674"/>
      <c r="V219" s="674"/>
      <c r="W219" s="674"/>
      <c r="X219" s="674"/>
      <c r="Y219" s="674"/>
      <c r="Z219" s="674"/>
      <c r="AA219" s="674"/>
      <c r="AB219" s="674"/>
      <c r="AC219" s="674"/>
      <c r="AD219" s="674"/>
      <c r="AE219" s="674"/>
      <c r="AF219" s="674"/>
      <c r="AG219" s="674"/>
      <c r="AH219" s="674"/>
      <c r="AI219" s="674"/>
      <c r="AJ219" s="674"/>
      <c r="AK219" s="674"/>
      <c r="AL219" s="674"/>
      <c r="AM219" s="674"/>
      <c r="AN219" s="674"/>
      <c r="AO219" s="674"/>
      <c r="AP219" s="674"/>
      <c r="AQ219" s="674"/>
      <c r="AR219" s="674"/>
      <c r="AS219" s="674"/>
      <c r="AT219" s="674"/>
      <c r="AU219" s="674"/>
      <c r="AV219" s="674"/>
      <c r="AW219" s="674"/>
      <c r="AX219" s="674"/>
      <c r="AY219" s="674"/>
      <c r="AZ219" s="674"/>
      <c r="BA219" s="674"/>
      <c r="BB219" s="674"/>
      <c r="BC219" s="674"/>
      <c r="BD219" s="674"/>
      <c r="BE219" s="674"/>
      <c r="BF219" s="674"/>
      <c r="BG219" s="674"/>
      <c r="BH219" s="674"/>
      <c r="BI219" s="674"/>
      <c r="BJ219" s="674"/>
      <c r="BK219" s="674"/>
      <c r="BL219" s="674"/>
      <c r="BM219" s="674"/>
      <c r="BN219" s="674"/>
      <c r="BO219" s="717"/>
      <c r="BP219" s="717"/>
      <c r="BQ219" s="717"/>
    </row>
    <row r="220" spans="1:69" ht="15" customHeight="1">
      <c r="A220" s="574"/>
      <c r="B220" s="693"/>
      <c r="C220" s="593" t="s">
        <v>1839</v>
      </c>
      <c r="D220" s="751">
        <v>1</v>
      </c>
      <c r="E220" s="751">
        <v>1</v>
      </c>
      <c r="F220" s="536">
        <f t="shared" si="8"/>
        <v>0</v>
      </c>
      <c r="G220" s="615"/>
      <c r="H220" s="575"/>
      <c r="I220" s="715"/>
      <c r="J220" s="674">
        <v>111</v>
      </c>
      <c r="K220" s="674"/>
      <c r="L220" s="716"/>
      <c r="M220" s="674"/>
      <c r="N220" s="674"/>
      <c r="O220" s="674"/>
      <c r="P220" s="674"/>
      <c r="Q220" s="674"/>
      <c r="R220" s="674"/>
      <c r="S220" s="674"/>
      <c r="T220" s="674"/>
      <c r="U220" s="674"/>
      <c r="V220" s="674"/>
      <c r="W220" s="674"/>
      <c r="X220" s="674"/>
      <c r="Y220" s="674"/>
      <c r="Z220" s="674"/>
      <c r="AA220" s="674"/>
      <c r="AB220" s="674"/>
      <c r="AC220" s="674"/>
      <c r="AD220" s="674"/>
      <c r="AE220" s="674"/>
      <c r="AF220" s="674"/>
      <c r="AG220" s="674"/>
      <c r="AH220" s="674"/>
      <c r="AI220" s="674"/>
      <c r="AJ220" s="674"/>
      <c r="AK220" s="674"/>
      <c r="AL220" s="674"/>
      <c r="AM220" s="674"/>
      <c r="AN220" s="674"/>
      <c r="AO220" s="674"/>
      <c r="AP220" s="674"/>
      <c r="AQ220" s="674"/>
      <c r="AR220" s="674"/>
      <c r="AS220" s="674"/>
      <c r="AT220" s="674"/>
      <c r="AU220" s="674"/>
      <c r="AV220" s="674"/>
      <c r="AW220" s="674"/>
      <c r="AX220" s="674"/>
      <c r="AY220" s="674"/>
      <c r="AZ220" s="674"/>
      <c r="BA220" s="674"/>
      <c r="BB220" s="674"/>
      <c r="BC220" s="674"/>
      <c r="BD220" s="674"/>
      <c r="BE220" s="674"/>
      <c r="BF220" s="674"/>
      <c r="BG220" s="674"/>
      <c r="BH220" s="674"/>
      <c r="BI220" s="674"/>
      <c r="BJ220" s="674"/>
      <c r="BK220" s="674"/>
      <c r="BL220" s="674"/>
      <c r="BM220" s="674"/>
      <c r="BN220" s="674"/>
      <c r="BO220" s="717"/>
      <c r="BP220" s="717"/>
      <c r="BQ220" s="717"/>
    </row>
    <row r="221" spans="1:69" ht="15" customHeight="1">
      <c r="A221" s="574"/>
      <c r="B221" s="693"/>
      <c r="C221" s="593" t="s">
        <v>1839</v>
      </c>
      <c r="D221" s="751">
        <v>1</v>
      </c>
      <c r="E221" s="751">
        <v>1</v>
      </c>
      <c r="F221" s="536">
        <f t="shared" si="8"/>
        <v>0</v>
      </c>
      <c r="G221" s="615"/>
      <c r="H221" s="575"/>
      <c r="I221" s="715"/>
      <c r="J221" s="674">
        <v>112</v>
      </c>
      <c r="K221" s="674"/>
      <c r="L221" s="716"/>
      <c r="M221" s="674"/>
      <c r="N221" s="674"/>
      <c r="O221" s="674"/>
      <c r="P221" s="674"/>
      <c r="Q221" s="674"/>
      <c r="R221" s="674"/>
      <c r="S221" s="674"/>
      <c r="T221" s="674"/>
      <c r="U221" s="674"/>
      <c r="V221" s="674"/>
      <c r="W221" s="674"/>
      <c r="X221" s="674"/>
      <c r="Y221" s="674"/>
      <c r="Z221" s="674"/>
      <c r="AA221" s="674"/>
      <c r="AB221" s="674"/>
      <c r="AC221" s="674"/>
      <c r="AD221" s="674"/>
      <c r="AE221" s="674"/>
      <c r="AF221" s="674"/>
      <c r="AG221" s="674"/>
      <c r="AH221" s="674"/>
      <c r="AI221" s="674"/>
      <c r="AJ221" s="674"/>
      <c r="AK221" s="674"/>
      <c r="AL221" s="674"/>
      <c r="AM221" s="674"/>
      <c r="AN221" s="674"/>
      <c r="AO221" s="674"/>
      <c r="AP221" s="674"/>
      <c r="AQ221" s="674"/>
      <c r="AR221" s="674"/>
      <c r="AS221" s="674"/>
      <c r="AT221" s="674"/>
      <c r="AU221" s="674"/>
      <c r="AV221" s="674"/>
      <c r="AW221" s="674"/>
      <c r="AX221" s="674"/>
      <c r="AY221" s="674"/>
      <c r="AZ221" s="674"/>
      <c r="BA221" s="674"/>
      <c r="BB221" s="674"/>
      <c r="BC221" s="674"/>
      <c r="BD221" s="674"/>
      <c r="BE221" s="674"/>
      <c r="BF221" s="674"/>
      <c r="BG221" s="674"/>
      <c r="BH221" s="674"/>
      <c r="BI221" s="674"/>
      <c r="BJ221" s="674"/>
      <c r="BK221" s="674"/>
      <c r="BL221" s="674"/>
      <c r="BM221" s="674"/>
      <c r="BN221" s="674"/>
      <c r="BO221" s="717"/>
      <c r="BP221" s="717"/>
      <c r="BQ221" s="717"/>
    </row>
    <row r="222" spans="1:69" ht="15" customHeight="1">
      <c r="A222" s="574"/>
      <c r="B222" s="693" t="s">
        <v>923</v>
      </c>
      <c r="C222" s="593" t="s">
        <v>1839</v>
      </c>
      <c r="D222" s="751">
        <v>1</v>
      </c>
      <c r="E222" s="751">
        <v>0</v>
      </c>
      <c r="F222" s="536">
        <f t="shared" si="8"/>
        <v>-1</v>
      </c>
      <c r="G222" s="615" t="s">
        <v>2037</v>
      </c>
      <c r="H222" s="575"/>
      <c r="I222" s="715"/>
      <c r="J222" s="674">
        <v>113</v>
      </c>
      <c r="K222" s="674"/>
      <c r="L222" s="716"/>
      <c r="M222" s="674"/>
      <c r="N222" s="674"/>
      <c r="O222" s="674"/>
      <c r="P222" s="674"/>
      <c r="Q222" s="674"/>
      <c r="R222" s="674"/>
      <c r="S222" s="674"/>
      <c r="T222" s="674"/>
      <c r="U222" s="674"/>
      <c r="V222" s="674"/>
      <c r="W222" s="674"/>
      <c r="X222" s="674"/>
      <c r="Y222" s="674"/>
      <c r="Z222" s="674"/>
      <c r="AA222" s="674"/>
      <c r="AB222" s="674"/>
      <c r="AC222" s="674"/>
      <c r="AD222" s="674"/>
      <c r="AE222" s="674"/>
      <c r="AF222" s="674"/>
      <c r="AG222" s="674"/>
      <c r="AH222" s="674"/>
      <c r="AI222" s="674"/>
      <c r="AJ222" s="674"/>
      <c r="AK222" s="674"/>
      <c r="AL222" s="674"/>
      <c r="AM222" s="674"/>
      <c r="AN222" s="674"/>
      <c r="AO222" s="674"/>
      <c r="AP222" s="674"/>
      <c r="AQ222" s="674"/>
      <c r="AR222" s="674"/>
      <c r="AS222" s="674"/>
      <c r="AT222" s="674"/>
      <c r="AU222" s="674"/>
      <c r="AV222" s="674"/>
      <c r="AW222" s="674"/>
      <c r="AX222" s="674"/>
      <c r="AY222" s="674"/>
      <c r="AZ222" s="674"/>
      <c r="BA222" s="674"/>
      <c r="BB222" s="674"/>
      <c r="BC222" s="674"/>
      <c r="BD222" s="674"/>
      <c r="BE222" s="674"/>
      <c r="BF222" s="674"/>
      <c r="BG222" s="674"/>
      <c r="BH222" s="674"/>
      <c r="BI222" s="674"/>
      <c r="BJ222" s="674"/>
      <c r="BK222" s="674"/>
      <c r="BL222" s="674"/>
      <c r="BM222" s="674"/>
      <c r="BN222" s="674"/>
      <c r="BO222" s="717"/>
      <c r="BP222" s="717"/>
      <c r="BQ222" s="717"/>
    </row>
    <row r="223" spans="1:69" ht="15" customHeight="1">
      <c r="A223" s="574"/>
      <c r="B223" s="693"/>
      <c r="C223" s="593" t="s">
        <v>1839</v>
      </c>
      <c r="D223" s="751">
        <v>1</v>
      </c>
      <c r="E223" s="751">
        <v>0</v>
      </c>
      <c r="F223" s="536">
        <f t="shared" si="8"/>
        <v>-1</v>
      </c>
      <c r="G223" s="615" t="s">
        <v>2037</v>
      </c>
      <c r="H223" s="575"/>
      <c r="I223" s="715"/>
      <c r="J223" s="674">
        <v>114</v>
      </c>
      <c r="K223" s="674"/>
      <c r="L223" s="716"/>
      <c r="M223" s="674"/>
      <c r="N223" s="674"/>
      <c r="O223" s="674"/>
      <c r="P223" s="674"/>
      <c r="Q223" s="674"/>
      <c r="R223" s="674"/>
      <c r="S223" s="674"/>
      <c r="T223" s="674"/>
      <c r="U223" s="674"/>
      <c r="V223" s="674"/>
      <c r="W223" s="674"/>
      <c r="X223" s="674"/>
      <c r="Y223" s="674"/>
      <c r="Z223" s="674"/>
      <c r="AA223" s="674"/>
      <c r="AB223" s="674"/>
      <c r="AC223" s="674"/>
      <c r="AD223" s="674"/>
      <c r="AE223" s="674"/>
      <c r="AF223" s="674"/>
      <c r="AG223" s="674"/>
      <c r="AH223" s="674"/>
      <c r="AI223" s="674"/>
      <c r="AJ223" s="674"/>
      <c r="AK223" s="674"/>
      <c r="AL223" s="674"/>
      <c r="AM223" s="674"/>
      <c r="AN223" s="674"/>
      <c r="AO223" s="674"/>
      <c r="AP223" s="674"/>
      <c r="AQ223" s="674"/>
      <c r="AR223" s="674"/>
      <c r="AS223" s="674"/>
      <c r="AT223" s="674"/>
      <c r="AU223" s="674"/>
      <c r="AV223" s="674"/>
      <c r="AW223" s="674"/>
      <c r="AX223" s="674"/>
      <c r="AY223" s="674"/>
      <c r="AZ223" s="674"/>
      <c r="BA223" s="674"/>
      <c r="BB223" s="674"/>
      <c r="BC223" s="674"/>
      <c r="BD223" s="674"/>
      <c r="BE223" s="674"/>
      <c r="BF223" s="674"/>
      <c r="BG223" s="674"/>
      <c r="BH223" s="674"/>
      <c r="BI223" s="674"/>
      <c r="BJ223" s="674"/>
      <c r="BK223" s="674"/>
      <c r="BL223" s="674"/>
      <c r="BM223" s="674"/>
      <c r="BN223" s="674"/>
      <c r="BO223" s="717"/>
      <c r="BP223" s="717"/>
      <c r="BQ223" s="717"/>
    </row>
    <row r="224" spans="1:69" ht="15" customHeight="1">
      <c r="A224" s="574"/>
      <c r="B224" s="693"/>
      <c r="C224" s="593" t="s">
        <v>1769</v>
      </c>
      <c r="D224" s="751">
        <v>1</v>
      </c>
      <c r="E224" s="751">
        <v>1</v>
      </c>
      <c r="F224" s="536">
        <f t="shared" si="8"/>
        <v>0</v>
      </c>
      <c r="G224" s="537"/>
      <c r="H224" s="575"/>
      <c r="I224" s="715"/>
      <c r="J224" s="674">
        <v>410</v>
      </c>
      <c r="K224" s="674"/>
      <c r="L224" s="716"/>
      <c r="M224" s="674"/>
      <c r="N224" s="674"/>
      <c r="O224" s="674"/>
      <c r="P224" s="674"/>
      <c r="Q224" s="674"/>
      <c r="R224" s="674"/>
      <c r="S224" s="674"/>
      <c r="T224" s="674"/>
      <c r="U224" s="674"/>
      <c r="V224" s="674"/>
      <c r="W224" s="674"/>
      <c r="X224" s="674"/>
      <c r="Y224" s="674"/>
      <c r="Z224" s="674"/>
      <c r="AA224" s="674"/>
      <c r="AB224" s="674"/>
      <c r="AC224" s="674"/>
      <c r="AD224" s="674"/>
      <c r="AE224" s="674"/>
      <c r="AF224" s="674"/>
      <c r="AG224" s="674"/>
      <c r="AH224" s="674"/>
      <c r="AI224" s="674"/>
      <c r="AJ224" s="674"/>
      <c r="AK224" s="674"/>
      <c r="AL224" s="674"/>
      <c r="AM224" s="674"/>
      <c r="AN224" s="674"/>
      <c r="AO224" s="674"/>
      <c r="AP224" s="674"/>
      <c r="AQ224" s="674"/>
      <c r="AR224" s="674"/>
      <c r="AS224" s="674"/>
      <c r="AT224" s="674"/>
      <c r="AU224" s="674"/>
      <c r="AV224" s="674"/>
      <c r="AW224" s="674"/>
      <c r="AX224" s="674"/>
      <c r="AY224" s="674"/>
      <c r="AZ224" s="674"/>
      <c r="BA224" s="674"/>
      <c r="BB224" s="674"/>
      <c r="BC224" s="674"/>
      <c r="BD224" s="674"/>
      <c r="BE224" s="674"/>
      <c r="BF224" s="674"/>
      <c r="BG224" s="674"/>
      <c r="BH224" s="674"/>
      <c r="BI224" s="674"/>
      <c r="BJ224" s="674"/>
      <c r="BK224" s="674"/>
      <c r="BL224" s="674"/>
      <c r="BM224" s="674"/>
      <c r="BN224" s="674"/>
      <c r="BO224" s="717"/>
      <c r="BP224" s="717"/>
      <c r="BQ224" s="717"/>
    </row>
    <row r="225" spans="1:69" ht="15" customHeight="1">
      <c r="A225" s="574"/>
      <c r="B225" s="693"/>
      <c r="C225" s="593" t="s">
        <v>1942</v>
      </c>
      <c r="D225" s="751">
        <v>1</v>
      </c>
      <c r="E225" s="751">
        <v>1</v>
      </c>
      <c r="F225" s="536">
        <f t="shared" si="8"/>
        <v>0</v>
      </c>
      <c r="G225" s="537"/>
      <c r="H225" s="575"/>
      <c r="I225" s="715"/>
      <c r="J225" s="674">
        <v>116</v>
      </c>
      <c r="K225" s="674"/>
      <c r="L225" s="716"/>
      <c r="M225" s="674"/>
      <c r="N225" s="674"/>
      <c r="O225" s="674"/>
      <c r="P225" s="674"/>
      <c r="Q225" s="674"/>
      <c r="R225" s="674"/>
      <c r="S225" s="674"/>
      <c r="T225" s="674"/>
      <c r="U225" s="674"/>
      <c r="V225" s="674"/>
      <c r="W225" s="674"/>
      <c r="X225" s="674"/>
      <c r="Y225" s="674"/>
      <c r="Z225" s="674"/>
      <c r="AA225" s="674"/>
      <c r="AB225" s="674"/>
      <c r="AC225" s="674"/>
      <c r="AD225" s="674"/>
      <c r="AE225" s="674"/>
      <c r="AF225" s="674"/>
      <c r="AG225" s="674"/>
      <c r="AH225" s="674"/>
      <c r="AI225" s="674"/>
      <c r="AJ225" s="674"/>
      <c r="AK225" s="674"/>
      <c r="AL225" s="674"/>
      <c r="AM225" s="674"/>
      <c r="AN225" s="674"/>
      <c r="AO225" s="674"/>
      <c r="AP225" s="674"/>
      <c r="AQ225" s="674"/>
      <c r="AR225" s="674"/>
      <c r="AS225" s="674"/>
      <c r="AT225" s="674"/>
      <c r="AU225" s="674"/>
      <c r="AV225" s="674"/>
      <c r="AW225" s="674"/>
      <c r="AX225" s="674"/>
      <c r="AY225" s="674"/>
      <c r="AZ225" s="674"/>
      <c r="BA225" s="674"/>
      <c r="BB225" s="674"/>
      <c r="BC225" s="674"/>
      <c r="BD225" s="674"/>
      <c r="BE225" s="674"/>
      <c r="BF225" s="674"/>
      <c r="BG225" s="674"/>
      <c r="BH225" s="674"/>
      <c r="BI225" s="674"/>
      <c r="BJ225" s="674"/>
      <c r="BK225" s="674"/>
      <c r="BL225" s="674"/>
      <c r="BM225" s="674"/>
      <c r="BN225" s="674"/>
      <c r="BO225" s="717"/>
      <c r="BP225" s="717"/>
      <c r="BQ225" s="717"/>
    </row>
    <row r="226" spans="1:69" ht="15" customHeight="1">
      <c r="A226" s="574"/>
      <c r="B226" s="693"/>
      <c r="C226" s="593" t="s">
        <v>1942</v>
      </c>
      <c r="D226" s="751">
        <v>1</v>
      </c>
      <c r="E226" s="751">
        <v>1</v>
      </c>
      <c r="F226" s="536">
        <f t="shared" si="8"/>
        <v>0</v>
      </c>
      <c r="G226" s="537"/>
      <c r="H226" s="575"/>
      <c r="I226" s="715"/>
      <c r="J226" s="674">
        <v>117</v>
      </c>
      <c r="K226" s="674"/>
      <c r="L226" s="716"/>
      <c r="M226" s="674"/>
      <c r="N226" s="674"/>
      <c r="O226" s="674"/>
      <c r="P226" s="674"/>
      <c r="Q226" s="674"/>
      <c r="R226" s="674"/>
      <c r="S226" s="674"/>
      <c r="T226" s="674"/>
      <c r="U226" s="674"/>
      <c r="V226" s="674"/>
      <c r="W226" s="674"/>
      <c r="X226" s="674"/>
      <c r="Y226" s="674"/>
      <c r="Z226" s="674"/>
      <c r="AA226" s="674"/>
      <c r="AB226" s="674"/>
      <c r="AC226" s="674"/>
      <c r="AD226" s="674"/>
      <c r="AE226" s="674"/>
      <c r="AF226" s="674"/>
      <c r="AG226" s="674"/>
      <c r="AH226" s="674"/>
      <c r="AI226" s="674"/>
      <c r="AJ226" s="674"/>
      <c r="AK226" s="674"/>
      <c r="AL226" s="674"/>
      <c r="AM226" s="674"/>
      <c r="AN226" s="674"/>
      <c r="AO226" s="674"/>
      <c r="AP226" s="674"/>
      <c r="AQ226" s="674"/>
      <c r="AR226" s="674"/>
      <c r="AS226" s="674"/>
      <c r="AT226" s="674"/>
      <c r="AU226" s="674"/>
      <c r="AV226" s="674"/>
      <c r="AW226" s="674"/>
      <c r="AX226" s="674"/>
      <c r="AY226" s="674"/>
      <c r="AZ226" s="674"/>
      <c r="BA226" s="674"/>
      <c r="BB226" s="674"/>
      <c r="BC226" s="674"/>
      <c r="BD226" s="674"/>
      <c r="BE226" s="674"/>
      <c r="BF226" s="674"/>
      <c r="BG226" s="674"/>
      <c r="BH226" s="674"/>
      <c r="BI226" s="674"/>
      <c r="BJ226" s="674"/>
      <c r="BK226" s="674"/>
      <c r="BL226" s="674"/>
      <c r="BM226" s="674"/>
      <c r="BN226" s="674"/>
      <c r="BO226" s="717"/>
      <c r="BP226" s="717"/>
      <c r="BQ226" s="717"/>
    </row>
    <row r="227" spans="1:69" ht="15" customHeight="1">
      <c r="A227" s="574"/>
      <c r="B227" s="693"/>
      <c r="C227" s="593" t="s">
        <v>1942</v>
      </c>
      <c r="D227" s="751">
        <v>1</v>
      </c>
      <c r="E227" s="751">
        <v>1</v>
      </c>
      <c r="F227" s="536">
        <f t="shared" si="8"/>
        <v>0</v>
      </c>
      <c r="G227" s="537"/>
      <c r="H227" s="575"/>
      <c r="I227" s="715"/>
      <c r="J227" s="674">
        <v>118</v>
      </c>
      <c r="K227" s="674"/>
      <c r="L227" s="716"/>
      <c r="M227" s="674"/>
      <c r="N227" s="674"/>
      <c r="O227" s="674"/>
      <c r="P227" s="674"/>
      <c r="Q227" s="674"/>
      <c r="R227" s="674"/>
      <c r="S227" s="674"/>
      <c r="T227" s="674"/>
      <c r="U227" s="674"/>
      <c r="V227" s="674"/>
      <c r="W227" s="674"/>
      <c r="X227" s="674"/>
      <c r="Y227" s="674"/>
      <c r="Z227" s="674"/>
      <c r="AA227" s="674"/>
      <c r="AB227" s="674"/>
      <c r="AC227" s="674"/>
      <c r="AD227" s="674"/>
      <c r="AE227" s="674"/>
      <c r="AF227" s="674"/>
      <c r="AG227" s="674"/>
      <c r="AH227" s="674"/>
      <c r="AI227" s="674"/>
      <c r="AJ227" s="674"/>
      <c r="AK227" s="674"/>
      <c r="AL227" s="674"/>
      <c r="AM227" s="674"/>
      <c r="AN227" s="674"/>
      <c r="AO227" s="674"/>
      <c r="AP227" s="674"/>
      <c r="AQ227" s="674"/>
      <c r="AR227" s="674"/>
      <c r="AS227" s="674"/>
      <c r="AT227" s="674"/>
      <c r="AU227" s="674"/>
      <c r="AV227" s="674"/>
      <c r="AW227" s="674"/>
      <c r="AX227" s="674"/>
      <c r="AY227" s="674"/>
      <c r="AZ227" s="674"/>
      <c r="BA227" s="674"/>
      <c r="BB227" s="674"/>
      <c r="BC227" s="674"/>
      <c r="BD227" s="674"/>
      <c r="BE227" s="674"/>
      <c r="BF227" s="674"/>
      <c r="BG227" s="674"/>
      <c r="BH227" s="674"/>
      <c r="BI227" s="674"/>
      <c r="BJ227" s="674"/>
      <c r="BK227" s="674"/>
      <c r="BL227" s="674"/>
      <c r="BM227" s="674"/>
      <c r="BN227" s="674"/>
      <c r="BO227" s="717"/>
      <c r="BP227" s="717"/>
      <c r="BQ227" s="717"/>
    </row>
    <row r="228" spans="1:69" ht="15" customHeight="1">
      <c r="A228" s="574"/>
      <c r="B228" s="693"/>
      <c r="C228" s="593" t="s">
        <v>1942</v>
      </c>
      <c r="D228" s="751">
        <v>1</v>
      </c>
      <c r="E228" s="751">
        <v>1</v>
      </c>
      <c r="F228" s="536">
        <f t="shared" si="8"/>
        <v>0</v>
      </c>
      <c r="G228" s="537"/>
      <c r="H228" s="575"/>
      <c r="I228" s="715"/>
      <c r="J228" s="674">
        <v>119</v>
      </c>
      <c r="K228" s="674"/>
      <c r="L228" s="716"/>
      <c r="M228" s="674"/>
      <c r="N228" s="674"/>
      <c r="O228" s="674"/>
      <c r="P228" s="674"/>
      <c r="Q228" s="674"/>
      <c r="R228" s="674"/>
      <c r="S228" s="674"/>
      <c r="T228" s="674"/>
      <c r="U228" s="674"/>
      <c r="V228" s="674"/>
      <c r="W228" s="674"/>
      <c r="X228" s="674"/>
      <c r="Y228" s="674"/>
      <c r="Z228" s="674"/>
      <c r="AA228" s="674"/>
      <c r="AB228" s="674"/>
      <c r="AC228" s="674"/>
      <c r="AD228" s="674"/>
      <c r="AE228" s="674"/>
      <c r="AF228" s="674"/>
      <c r="AG228" s="674"/>
      <c r="AH228" s="674"/>
      <c r="AI228" s="674"/>
      <c r="AJ228" s="674"/>
      <c r="AK228" s="674"/>
      <c r="AL228" s="674"/>
      <c r="AM228" s="674"/>
      <c r="AN228" s="674"/>
      <c r="AO228" s="674"/>
      <c r="AP228" s="674"/>
      <c r="AQ228" s="674"/>
      <c r="AR228" s="674"/>
      <c r="AS228" s="674"/>
      <c r="AT228" s="674"/>
      <c r="AU228" s="674"/>
      <c r="AV228" s="674"/>
      <c r="AW228" s="674"/>
      <c r="AX228" s="674"/>
      <c r="AY228" s="674"/>
      <c r="AZ228" s="674"/>
      <c r="BA228" s="674"/>
      <c r="BB228" s="674"/>
      <c r="BC228" s="674"/>
      <c r="BD228" s="674"/>
      <c r="BE228" s="674"/>
      <c r="BF228" s="674"/>
      <c r="BG228" s="674"/>
      <c r="BH228" s="674"/>
      <c r="BI228" s="674"/>
      <c r="BJ228" s="674"/>
      <c r="BK228" s="674"/>
      <c r="BL228" s="674"/>
      <c r="BM228" s="674"/>
      <c r="BN228" s="674"/>
      <c r="BO228" s="717"/>
      <c r="BP228" s="717"/>
      <c r="BQ228" s="717"/>
    </row>
    <row r="229" spans="1:69" ht="15" customHeight="1">
      <c r="A229" s="574"/>
      <c r="B229" s="693"/>
      <c r="C229" s="593" t="s">
        <v>1942</v>
      </c>
      <c r="D229" s="751">
        <v>1</v>
      </c>
      <c r="E229" s="751">
        <v>1</v>
      </c>
      <c r="F229" s="536">
        <f t="shared" si="8"/>
        <v>0</v>
      </c>
      <c r="G229" s="537"/>
      <c r="H229" s="575"/>
      <c r="I229" s="715"/>
      <c r="J229" s="674">
        <v>120</v>
      </c>
      <c r="K229" s="674"/>
      <c r="L229" s="716"/>
      <c r="M229" s="674"/>
      <c r="N229" s="674"/>
      <c r="O229" s="674"/>
      <c r="P229" s="674"/>
      <c r="Q229" s="674"/>
      <c r="R229" s="674"/>
      <c r="S229" s="674"/>
      <c r="T229" s="674"/>
      <c r="U229" s="674"/>
      <c r="V229" s="674"/>
      <c r="W229" s="674"/>
      <c r="X229" s="674"/>
      <c r="Y229" s="674"/>
      <c r="Z229" s="674"/>
      <c r="AA229" s="674"/>
      <c r="AB229" s="674"/>
      <c r="AC229" s="674"/>
      <c r="AD229" s="674"/>
      <c r="AE229" s="674"/>
      <c r="AF229" s="674"/>
      <c r="AG229" s="674"/>
      <c r="AH229" s="674"/>
      <c r="AI229" s="674"/>
      <c r="AJ229" s="674"/>
      <c r="AK229" s="674"/>
      <c r="AL229" s="674"/>
      <c r="AM229" s="674"/>
      <c r="AN229" s="674"/>
      <c r="AO229" s="674"/>
      <c r="AP229" s="674"/>
      <c r="AQ229" s="674"/>
      <c r="AR229" s="674"/>
      <c r="AS229" s="674"/>
      <c r="AT229" s="674"/>
      <c r="AU229" s="674"/>
      <c r="AV229" s="674"/>
      <c r="AW229" s="674"/>
      <c r="AX229" s="674"/>
      <c r="AY229" s="674"/>
      <c r="AZ229" s="674"/>
      <c r="BA229" s="674"/>
      <c r="BB229" s="674"/>
      <c r="BC229" s="674"/>
      <c r="BD229" s="674"/>
      <c r="BE229" s="674"/>
      <c r="BF229" s="674"/>
      <c r="BG229" s="674"/>
      <c r="BH229" s="674"/>
      <c r="BI229" s="674"/>
      <c r="BJ229" s="674"/>
      <c r="BK229" s="674"/>
      <c r="BL229" s="674"/>
      <c r="BM229" s="674"/>
      <c r="BN229" s="674"/>
      <c r="BO229" s="717"/>
      <c r="BP229" s="717"/>
      <c r="BQ229" s="717"/>
    </row>
    <row r="230" spans="1:69" ht="15" customHeight="1">
      <c r="A230" s="574"/>
      <c r="B230" s="693"/>
      <c r="C230" s="593" t="s">
        <v>1943</v>
      </c>
      <c r="D230" s="751">
        <v>1</v>
      </c>
      <c r="E230" s="751">
        <v>1</v>
      </c>
      <c r="F230" s="536">
        <f t="shared" si="8"/>
        <v>0</v>
      </c>
      <c r="G230" s="537"/>
      <c r="H230" s="575"/>
      <c r="I230" s="715"/>
      <c r="J230" s="674">
        <v>121</v>
      </c>
      <c r="K230" s="674"/>
      <c r="L230" s="716"/>
      <c r="M230" s="674"/>
      <c r="N230" s="674"/>
      <c r="O230" s="674"/>
      <c r="P230" s="674"/>
      <c r="Q230" s="674"/>
      <c r="R230" s="674"/>
      <c r="S230" s="674"/>
      <c r="T230" s="674"/>
      <c r="U230" s="674"/>
      <c r="V230" s="674"/>
      <c r="W230" s="674"/>
      <c r="X230" s="674"/>
      <c r="Y230" s="674"/>
      <c r="Z230" s="674"/>
      <c r="AA230" s="674"/>
      <c r="AB230" s="674"/>
      <c r="AC230" s="674"/>
      <c r="AD230" s="674"/>
      <c r="AE230" s="674"/>
      <c r="AF230" s="674"/>
      <c r="AG230" s="674"/>
      <c r="AH230" s="674"/>
      <c r="AI230" s="674"/>
      <c r="AJ230" s="674"/>
      <c r="AK230" s="674"/>
      <c r="AL230" s="674"/>
      <c r="AM230" s="674"/>
      <c r="AN230" s="674"/>
      <c r="AO230" s="674"/>
      <c r="AP230" s="674"/>
      <c r="AQ230" s="674"/>
      <c r="AR230" s="674"/>
      <c r="AS230" s="674"/>
      <c r="AT230" s="674"/>
      <c r="AU230" s="674"/>
      <c r="AV230" s="674"/>
      <c r="AW230" s="674"/>
      <c r="AX230" s="674"/>
      <c r="AY230" s="674"/>
      <c r="AZ230" s="674"/>
      <c r="BA230" s="674"/>
      <c r="BB230" s="674"/>
      <c r="BC230" s="674"/>
      <c r="BD230" s="674"/>
      <c r="BE230" s="674"/>
      <c r="BF230" s="674"/>
      <c r="BG230" s="674"/>
      <c r="BH230" s="674"/>
      <c r="BI230" s="674"/>
      <c r="BJ230" s="674"/>
      <c r="BK230" s="674"/>
      <c r="BL230" s="674"/>
      <c r="BM230" s="674"/>
      <c r="BN230" s="674"/>
      <c r="BO230" s="717"/>
      <c r="BP230" s="717"/>
      <c r="BQ230" s="717"/>
    </row>
    <row r="231" spans="1:69" ht="15" customHeight="1">
      <c r="A231" s="574"/>
      <c r="B231" s="693"/>
      <c r="C231" s="593" t="s">
        <v>1943</v>
      </c>
      <c r="D231" s="751">
        <v>1</v>
      </c>
      <c r="E231" s="751">
        <v>1</v>
      </c>
      <c r="F231" s="536">
        <f t="shared" si="8"/>
        <v>0</v>
      </c>
      <c r="G231" s="537"/>
      <c r="H231" s="575"/>
      <c r="I231" s="715"/>
      <c r="J231" s="674">
        <v>122</v>
      </c>
      <c r="K231" s="674"/>
      <c r="L231" s="716"/>
      <c r="M231" s="674"/>
      <c r="N231" s="674"/>
      <c r="O231" s="674"/>
      <c r="P231" s="674"/>
      <c r="Q231" s="674"/>
      <c r="R231" s="674"/>
      <c r="S231" s="674"/>
      <c r="T231" s="674"/>
      <c r="U231" s="674"/>
      <c r="V231" s="674"/>
      <c r="W231" s="674"/>
      <c r="X231" s="674"/>
      <c r="Y231" s="674"/>
      <c r="Z231" s="674"/>
      <c r="AA231" s="674"/>
      <c r="AB231" s="674"/>
      <c r="AC231" s="674"/>
      <c r="AD231" s="674"/>
      <c r="AE231" s="674"/>
      <c r="AF231" s="674"/>
      <c r="AG231" s="674"/>
      <c r="AH231" s="674"/>
      <c r="AI231" s="674"/>
      <c r="AJ231" s="674"/>
      <c r="AK231" s="674"/>
      <c r="AL231" s="674"/>
      <c r="AM231" s="674"/>
      <c r="AN231" s="674"/>
      <c r="AO231" s="674"/>
      <c r="AP231" s="674"/>
      <c r="AQ231" s="674"/>
      <c r="AR231" s="674"/>
      <c r="AS231" s="674"/>
      <c r="AT231" s="674"/>
      <c r="AU231" s="674"/>
      <c r="AV231" s="674"/>
      <c r="AW231" s="674"/>
      <c r="AX231" s="674"/>
      <c r="AY231" s="674"/>
      <c r="AZ231" s="674"/>
      <c r="BA231" s="674"/>
      <c r="BB231" s="674"/>
      <c r="BC231" s="674"/>
      <c r="BD231" s="674"/>
      <c r="BE231" s="674"/>
      <c r="BF231" s="674"/>
      <c r="BG231" s="674"/>
      <c r="BH231" s="674"/>
      <c r="BI231" s="674"/>
      <c r="BJ231" s="674"/>
      <c r="BK231" s="674"/>
      <c r="BL231" s="674"/>
      <c r="BM231" s="674"/>
      <c r="BN231" s="674"/>
      <c r="BO231" s="717"/>
      <c r="BP231" s="717"/>
      <c r="BQ231" s="717"/>
    </row>
    <row r="232" spans="1:69" ht="15" customHeight="1">
      <c r="A232" s="574"/>
      <c r="B232" s="693"/>
      <c r="C232" s="593" t="s">
        <v>1943</v>
      </c>
      <c r="D232" s="751">
        <v>1</v>
      </c>
      <c r="E232" s="751">
        <v>1</v>
      </c>
      <c r="F232" s="536">
        <f t="shared" si="8"/>
        <v>0</v>
      </c>
      <c r="G232" s="537"/>
      <c r="H232" s="575"/>
      <c r="I232" s="715"/>
      <c r="J232" s="674">
        <v>123</v>
      </c>
      <c r="K232" s="674"/>
      <c r="L232" s="716"/>
      <c r="M232" s="674"/>
      <c r="N232" s="674"/>
      <c r="O232" s="674"/>
      <c r="P232" s="674"/>
      <c r="Q232" s="674"/>
      <c r="R232" s="674"/>
      <c r="S232" s="674"/>
      <c r="T232" s="674"/>
      <c r="U232" s="674"/>
      <c r="V232" s="674"/>
      <c r="W232" s="674"/>
      <c r="X232" s="674"/>
      <c r="Y232" s="674"/>
      <c r="Z232" s="674"/>
      <c r="AA232" s="674"/>
      <c r="AB232" s="674"/>
      <c r="AC232" s="674"/>
      <c r="AD232" s="674"/>
      <c r="AE232" s="674"/>
      <c r="AF232" s="674"/>
      <c r="AG232" s="674"/>
      <c r="AH232" s="674"/>
      <c r="AI232" s="674"/>
      <c r="AJ232" s="674"/>
      <c r="AK232" s="674"/>
      <c r="AL232" s="674"/>
      <c r="AM232" s="674"/>
      <c r="AN232" s="674"/>
      <c r="AO232" s="674"/>
      <c r="AP232" s="674"/>
      <c r="AQ232" s="674"/>
      <c r="AR232" s="674"/>
      <c r="AS232" s="674"/>
      <c r="AT232" s="674"/>
      <c r="AU232" s="674"/>
      <c r="AV232" s="674"/>
      <c r="AW232" s="674"/>
      <c r="AX232" s="674"/>
      <c r="AY232" s="674"/>
      <c r="AZ232" s="674"/>
      <c r="BA232" s="674"/>
      <c r="BB232" s="674"/>
      <c r="BC232" s="674"/>
      <c r="BD232" s="674"/>
      <c r="BE232" s="674"/>
      <c r="BF232" s="674"/>
      <c r="BG232" s="674"/>
      <c r="BH232" s="674"/>
      <c r="BI232" s="674"/>
      <c r="BJ232" s="674"/>
      <c r="BK232" s="674"/>
      <c r="BL232" s="674"/>
      <c r="BM232" s="674"/>
      <c r="BN232" s="674"/>
      <c r="BO232" s="717"/>
      <c r="BP232" s="717"/>
      <c r="BQ232" s="717"/>
    </row>
    <row r="233" spans="1:69" ht="15" customHeight="1">
      <c r="A233" s="574"/>
      <c r="B233" s="693"/>
      <c r="C233" s="593" t="s">
        <v>1943</v>
      </c>
      <c r="D233" s="751">
        <v>1</v>
      </c>
      <c r="E233" s="751">
        <v>1</v>
      </c>
      <c r="F233" s="536">
        <f t="shared" si="8"/>
        <v>0</v>
      </c>
      <c r="G233" s="537"/>
      <c r="H233" s="575"/>
      <c r="I233" s="715"/>
      <c r="J233" s="674">
        <v>124</v>
      </c>
      <c r="K233" s="674"/>
      <c r="L233" s="716"/>
      <c r="M233" s="674"/>
      <c r="N233" s="674"/>
      <c r="O233" s="674"/>
      <c r="P233" s="674"/>
      <c r="Q233" s="674"/>
      <c r="R233" s="674"/>
      <c r="S233" s="674"/>
      <c r="T233" s="674"/>
      <c r="U233" s="674"/>
      <c r="V233" s="674"/>
      <c r="W233" s="674"/>
      <c r="X233" s="674"/>
      <c r="Y233" s="674"/>
      <c r="Z233" s="674"/>
      <c r="AA233" s="674"/>
      <c r="AB233" s="674"/>
      <c r="AC233" s="674"/>
      <c r="AD233" s="674"/>
      <c r="AE233" s="674"/>
      <c r="AF233" s="674"/>
      <c r="AG233" s="674"/>
      <c r="AH233" s="674"/>
      <c r="AI233" s="674"/>
      <c r="AJ233" s="674"/>
      <c r="AK233" s="674"/>
      <c r="AL233" s="674"/>
      <c r="AM233" s="674"/>
      <c r="AN233" s="674"/>
      <c r="AO233" s="674"/>
      <c r="AP233" s="674"/>
      <c r="AQ233" s="674"/>
      <c r="AR233" s="674"/>
      <c r="AS233" s="674"/>
      <c r="AT233" s="674"/>
      <c r="AU233" s="674"/>
      <c r="AV233" s="674"/>
      <c r="AW233" s="674"/>
      <c r="AX233" s="674"/>
      <c r="AY233" s="674"/>
      <c r="AZ233" s="674"/>
      <c r="BA233" s="674"/>
      <c r="BB233" s="674"/>
      <c r="BC233" s="674"/>
      <c r="BD233" s="674"/>
      <c r="BE233" s="674"/>
      <c r="BF233" s="674"/>
      <c r="BG233" s="674"/>
      <c r="BH233" s="674"/>
      <c r="BI233" s="674"/>
      <c r="BJ233" s="674"/>
      <c r="BK233" s="674"/>
      <c r="BL233" s="674"/>
      <c r="BM233" s="674"/>
      <c r="BN233" s="674"/>
      <c r="BO233" s="717"/>
      <c r="BP233" s="717"/>
      <c r="BQ233" s="717"/>
    </row>
    <row r="234" spans="1:69" ht="15" customHeight="1">
      <c r="A234" s="574"/>
      <c r="B234" s="693"/>
      <c r="C234" s="593" t="s">
        <v>1943</v>
      </c>
      <c r="D234" s="751">
        <v>1</v>
      </c>
      <c r="E234" s="751">
        <v>1</v>
      </c>
      <c r="F234" s="536">
        <f t="shared" si="8"/>
        <v>0</v>
      </c>
      <c r="G234" s="537"/>
      <c r="H234" s="575"/>
      <c r="I234" s="715"/>
      <c r="J234" s="674">
        <v>411</v>
      </c>
      <c r="K234" s="674"/>
      <c r="L234" s="716"/>
      <c r="M234" s="674"/>
      <c r="N234" s="674"/>
      <c r="O234" s="674"/>
      <c r="P234" s="674"/>
      <c r="Q234" s="674"/>
      <c r="R234" s="674"/>
      <c r="S234" s="674"/>
      <c r="T234" s="674"/>
      <c r="U234" s="674"/>
      <c r="V234" s="674"/>
      <c r="W234" s="674"/>
      <c r="X234" s="674"/>
      <c r="Y234" s="674"/>
      <c r="Z234" s="674"/>
      <c r="AA234" s="674"/>
      <c r="AB234" s="674"/>
      <c r="AC234" s="674"/>
      <c r="AD234" s="674"/>
      <c r="AE234" s="674"/>
      <c r="AF234" s="674"/>
      <c r="AG234" s="674"/>
      <c r="AH234" s="674"/>
      <c r="AI234" s="674"/>
      <c r="AJ234" s="674"/>
      <c r="AK234" s="674"/>
      <c r="AL234" s="674"/>
      <c r="AM234" s="674"/>
      <c r="AN234" s="674"/>
      <c r="AO234" s="674"/>
      <c r="AP234" s="674"/>
      <c r="AQ234" s="674"/>
      <c r="AR234" s="674"/>
      <c r="AS234" s="674"/>
      <c r="AT234" s="674"/>
      <c r="AU234" s="674"/>
      <c r="AV234" s="674"/>
      <c r="AW234" s="674"/>
      <c r="AX234" s="674"/>
      <c r="AY234" s="674"/>
      <c r="AZ234" s="674"/>
      <c r="BA234" s="674"/>
      <c r="BB234" s="674"/>
      <c r="BC234" s="674"/>
      <c r="BD234" s="674"/>
      <c r="BE234" s="674"/>
      <c r="BF234" s="674"/>
      <c r="BG234" s="674"/>
      <c r="BH234" s="674"/>
      <c r="BI234" s="674"/>
      <c r="BJ234" s="674"/>
      <c r="BK234" s="674"/>
      <c r="BL234" s="674"/>
      <c r="BM234" s="674"/>
      <c r="BN234" s="674"/>
      <c r="BO234" s="717"/>
      <c r="BP234" s="717"/>
      <c r="BQ234" s="717"/>
    </row>
    <row r="235" spans="1:69" ht="15" customHeight="1">
      <c r="A235" s="574"/>
      <c r="B235" s="693"/>
      <c r="C235" s="593" t="s">
        <v>2038</v>
      </c>
      <c r="D235" s="751">
        <v>0</v>
      </c>
      <c r="E235" s="751"/>
      <c r="F235" s="536">
        <f t="shared" si="8"/>
        <v>0</v>
      </c>
      <c r="G235" s="537"/>
      <c r="H235" s="575"/>
      <c r="I235" s="715"/>
      <c r="J235" s="674"/>
      <c r="K235" s="674"/>
      <c r="L235" s="716"/>
      <c r="M235" s="674"/>
      <c r="N235" s="674"/>
      <c r="O235" s="674"/>
      <c r="P235" s="674"/>
      <c r="Q235" s="674"/>
      <c r="R235" s="674"/>
      <c r="S235" s="674"/>
      <c r="T235" s="674"/>
      <c r="U235" s="674"/>
      <c r="V235" s="674"/>
      <c r="W235" s="674"/>
      <c r="X235" s="674"/>
      <c r="Y235" s="674"/>
      <c r="Z235" s="674"/>
      <c r="AA235" s="674"/>
      <c r="AB235" s="674"/>
      <c r="AC235" s="674"/>
      <c r="AD235" s="674"/>
      <c r="AE235" s="674"/>
      <c r="AF235" s="674"/>
      <c r="AG235" s="674"/>
      <c r="AH235" s="674"/>
      <c r="AI235" s="674"/>
      <c r="AJ235" s="674"/>
      <c r="AK235" s="674"/>
      <c r="AL235" s="674"/>
      <c r="AM235" s="674"/>
      <c r="AN235" s="674"/>
      <c r="AO235" s="674"/>
      <c r="AP235" s="674"/>
      <c r="AQ235" s="674"/>
      <c r="AR235" s="674"/>
      <c r="AS235" s="674"/>
      <c r="AT235" s="674"/>
      <c r="AU235" s="674"/>
      <c r="AV235" s="674"/>
      <c r="AW235" s="674"/>
      <c r="AX235" s="674"/>
      <c r="AY235" s="674"/>
      <c r="AZ235" s="674"/>
      <c r="BA235" s="674"/>
      <c r="BB235" s="674"/>
      <c r="BC235" s="674"/>
      <c r="BD235" s="674"/>
      <c r="BE235" s="674"/>
      <c r="BF235" s="674"/>
      <c r="BG235" s="674"/>
      <c r="BH235" s="674"/>
      <c r="BI235" s="674"/>
      <c r="BJ235" s="674"/>
      <c r="BK235" s="674"/>
      <c r="BL235" s="674"/>
      <c r="BM235" s="674"/>
      <c r="BN235" s="674"/>
      <c r="BO235" s="717"/>
      <c r="BP235" s="717"/>
      <c r="BQ235" s="717"/>
    </row>
    <row r="236" spans="1:69" ht="15" customHeight="1">
      <c r="A236" s="574"/>
      <c r="B236" s="693"/>
      <c r="C236" s="593" t="s">
        <v>2039</v>
      </c>
      <c r="D236" s="751">
        <v>1</v>
      </c>
      <c r="E236" s="751">
        <v>0</v>
      </c>
      <c r="F236" s="536">
        <f t="shared" si="8"/>
        <v>-1</v>
      </c>
      <c r="G236" s="615" t="s">
        <v>2037</v>
      </c>
      <c r="H236" s="575"/>
      <c r="I236" s="715"/>
      <c r="J236" s="674"/>
      <c r="K236" s="674"/>
      <c r="L236" s="716"/>
      <c r="M236" s="674"/>
      <c r="N236" s="674"/>
      <c r="O236" s="674"/>
      <c r="P236" s="674"/>
      <c r="Q236" s="674"/>
      <c r="R236" s="674"/>
      <c r="S236" s="674"/>
      <c r="T236" s="674"/>
      <c r="U236" s="674"/>
      <c r="V236" s="674"/>
      <c r="W236" s="674"/>
      <c r="X236" s="674"/>
      <c r="Y236" s="674"/>
      <c r="Z236" s="674"/>
      <c r="AA236" s="674"/>
      <c r="AB236" s="674"/>
      <c r="AC236" s="674"/>
      <c r="AD236" s="674"/>
      <c r="AE236" s="674"/>
      <c r="AF236" s="674"/>
      <c r="AG236" s="674"/>
      <c r="AH236" s="674"/>
      <c r="AI236" s="674"/>
      <c r="AJ236" s="674"/>
      <c r="AK236" s="674"/>
      <c r="AL236" s="674"/>
      <c r="AM236" s="674"/>
      <c r="AN236" s="674"/>
      <c r="AO236" s="674"/>
      <c r="AP236" s="674"/>
      <c r="AQ236" s="674"/>
      <c r="AR236" s="674"/>
      <c r="AS236" s="674"/>
      <c r="AT236" s="674"/>
      <c r="AU236" s="674"/>
      <c r="AV236" s="674"/>
      <c r="AW236" s="674"/>
      <c r="AX236" s="674"/>
      <c r="AY236" s="674"/>
      <c r="AZ236" s="674"/>
      <c r="BA236" s="674"/>
      <c r="BB236" s="674"/>
      <c r="BC236" s="674"/>
      <c r="BD236" s="674"/>
      <c r="BE236" s="674"/>
      <c r="BF236" s="674"/>
      <c r="BG236" s="674"/>
      <c r="BH236" s="674"/>
      <c r="BI236" s="674"/>
      <c r="BJ236" s="674"/>
      <c r="BK236" s="674"/>
      <c r="BL236" s="674"/>
      <c r="BM236" s="674"/>
      <c r="BN236" s="674"/>
      <c r="BO236" s="717"/>
      <c r="BP236" s="717"/>
      <c r="BQ236" s="717"/>
    </row>
    <row r="237" spans="1:69" ht="15" customHeight="1">
      <c r="A237" s="574"/>
      <c r="B237" s="693"/>
      <c r="C237" s="593" t="s">
        <v>2040</v>
      </c>
      <c r="D237" s="751">
        <v>1</v>
      </c>
      <c r="E237" s="751">
        <v>1</v>
      </c>
      <c r="F237" s="536">
        <f t="shared" si="8"/>
        <v>0</v>
      </c>
      <c r="G237" s="537"/>
      <c r="H237" s="575"/>
      <c r="I237" s="715"/>
      <c r="J237" s="674">
        <v>110</v>
      </c>
      <c r="K237" s="674"/>
      <c r="L237" s="716"/>
      <c r="M237" s="674"/>
      <c r="N237" s="674"/>
      <c r="O237" s="674"/>
      <c r="P237" s="674"/>
      <c r="Q237" s="674"/>
      <c r="R237" s="674"/>
      <c r="S237" s="674"/>
      <c r="T237" s="674"/>
      <c r="U237" s="674"/>
      <c r="V237" s="674"/>
      <c r="W237" s="674"/>
      <c r="X237" s="674"/>
      <c r="Y237" s="674"/>
      <c r="Z237" s="674"/>
      <c r="AA237" s="674"/>
      <c r="AB237" s="674"/>
      <c r="AC237" s="674"/>
      <c r="AD237" s="674"/>
      <c r="AE237" s="674"/>
      <c r="AF237" s="674"/>
      <c r="AG237" s="674"/>
      <c r="AH237" s="674"/>
      <c r="AI237" s="674"/>
      <c r="AJ237" s="674"/>
      <c r="AK237" s="674"/>
      <c r="AL237" s="674"/>
      <c r="AM237" s="674"/>
      <c r="AN237" s="674"/>
      <c r="AO237" s="674"/>
      <c r="AP237" s="674"/>
      <c r="AQ237" s="674"/>
      <c r="AR237" s="674"/>
      <c r="AS237" s="674"/>
      <c r="AT237" s="674"/>
      <c r="AU237" s="674"/>
      <c r="AV237" s="674"/>
      <c r="AW237" s="674"/>
      <c r="AX237" s="674"/>
      <c r="AY237" s="674"/>
      <c r="AZ237" s="674"/>
      <c r="BA237" s="674"/>
      <c r="BB237" s="674"/>
      <c r="BC237" s="674"/>
      <c r="BD237" s="674"/>
      <c r="BE237" s="674"/>
      <c r="BF237" s="674"/>
      <c r="BG237" s="674"/>
      <c r="BH237" s="674"/>
      <c r="BI237" s="674"/>
      <c r="BJ237" s="674"/>
      <c r="BK237" s="674"/>
      <c r="BL237" s="674"/>
      <c r="BM237" s="674"/>
      <c r="BN237" s="674"/>
      <c r="BO237" s="717"/>
      <c r="BP237" s="717"/>
      <c r="BQ237" s="717"/>
    </row>
    <row r="238" spans="1:69" ht="15" customHeight="1">
      <c r="A238" s="574"/>
      <c r="B238" s="693"/>
      <c r="C238" s="593" t="s">
        <v>2041</v>
      </c>
      <c r="D238" s="751">
        <v>1</v>
      </c>
      <c r="E238" s="751">
        <v>1</v>
      </c>
      <c r="F238" s="536">
        <f t="shared" si="8"/>
        <v>0</v>
      </c>
      <c r="G238" s="537"/>
      <c r="H238" s="575"/>
      <c r="I238" s="715"/>
      <c r="J238" s="674">
        <v>108</v>
      </c>
      <c r="K238" s="674"/>
      <c r="L238" s="716"/>
      <c r="M238" s="674"/>
      <c r="N238" s="674"/>
      <c r="O238" s="674"/>
      <c r="P238" s="674"/>
      <c r="Q238" s="674"/>
      <c r="R238" s="674"/>
      <c r="S238" s="674"/>
      <c r="T238" s="674"/>
      <c r="U238" s="674"/>
      <c r="V238" s="674"/>
      <c r="W238" s="674"/>
      <c r="X238" s="674"/>
      <c r="Y238" s="674"/>
      <c r="Z238" s="674"/>
      <c r="AA238" s="674"/>
      <c r="AB238" s="674"/>
      <c r="AC238" s="674"/>
      <c r="AD238" s="674"/>
      <c r="AE238" s="674"/>
      <c r="AF238" s="674"/>
      <c r="AG238" s="674"/>
      <c r="AH238" s="674"/>
      <c r="AI238" s="674"/>
      <c r="AJ238" s="674"/>
      <c r="AK238" s="674"/>
      <c r="AL238" s="674"/>
      <c r="AM238" s="674"/>
      <c r="AN238" s="674"/>
      <c r="AO238" s="674"/>
      <c r="AP238" s="674"/>
      <c r="AQ238" s="674"/>
      <c r="AR238" s="674"/>
      <c r="AS238" s="674"/>
      <c r="AT238" s="674"/>
      <c r="AU238" s="674"/>
      <c r="AV238" s="674"/>
      <c r="AW238" s="674"/>
      <c r="AX238" s="674"/>
      <c r="AY238" s="674"/>
      <c r="AZ238" s="674"/>
      <c r="BA238" s="674"/>
      <c r="BB238" s="674"/>
      <c r="BC238" s="674"/>
      <c r="BD238" s="674"/>
      <c r="BE238" s="674"/>
      <c r="BF238" s="674"/>
      <c r="BG238" s="674"/>
      <c r="BH238" s="674"/>
      <c r="BI238" s="674"/>
      <c r="BJ238" s="674"/>
      <c r="BK238" s="674"/>
      <c r="BL238" s="674"/>
      <c r="BM238" s="674"/>
      <c r="BN238" s="674"/>
      <c r="BO238" s="717"/>
      <c r="BP238" s="717"/>
      <c r="BQ238" s="717"/>
    </row>
    <row r="239" spans="1:69" ht="15" customHeight="1">
      <c r="A239" s="574"/>
      <c r="B239" s="693"/>
      <c r="C239" s="593" t="s">
        <v>2041</v>
      </c>
      <c r="D239" s="751">
        <v>1</v>
      </c>
      <c r="E239" s="751">
        <v>1</v>
      </c>
      <c r="F239" s="536">
        <f t="shared" si="8"/>
        <v>0</v>
      </c>
      <c r="G239" s="537"/>
      <c r="H239" s="575"/>
      <c r="I239" s="715"/>
      <c r="J239" s="674">
        <v>109</v>
      </c>
      <c r="K239" s="674"/>
      <c r="L239" s="716"/>
      <c r="M239" s="674"/>
      <c r="N239" s="674"/>
      <c r="O239" s="674"/>
      <c r="P239" s="674"/>
      <c r="Q239" s="674"/>
      <c r="R239" s="674"/>
      <c r="S239" s="674"/>
      <c r="T239" s="674"/>
      <c r="U239" s="674"/>
      <c r="V239" s="674"/>
      <c r="W239" s="674"/>
      <c r="X239" s="674"/>
      <c r="Y239" s="674"/>
      <c r="Z239" s="674"/>
      <c r="AA239" s="674"/>
      <c r="AB239" s="674"/>
      <c r="AC239" s="674"/>
      <c r="AD239" s="674"/>
      <c r="AE239" s="674"/>
      <c r="AF239" s="674"/>
      <c r="AG239" s="674"/>
      <c r="AH239" s="674"/>
      <c r="AI239" s="674"/>
      <c r="AJ239" s="674"/>
      <c r="AK239" s="674"/>
      <c r="AL239" s="674"/>
      <c r="AM239" s="674"/>
      <c r="AN239" s="674"/>
      <c r="AO239" s="674"/>
      <c r="AP239" s="674"/>
      <c r="AQ239" s="674"/>
      <c r="AR239" s="674"/>
      <c r="AS239" s="674"/>
      <c r="AT239" s="674"/>
      <c r="AU239" s="674"/>
      <c r="AV239" s="674"/>
      <c r="AW239" s="674"/>
      <c r="AX239" s="674"/>
      <c r="AY239" s="674"/>
      <c r="AZ239" s="674"/>
      <c r="BA239" s="674"/>
      <c r="BB239" s="674"/>
      <c r="BC239" s="674"/>
      <c r="BD239" s="674"/>
      <c r="BE239" s="674"/>
      <c r="BF239" s="674"/>
      <c r="BG239" s="674"/>
      <c r="BH239" s="674"/>
      <c r="BI239" s="674"/>
      <c r="BJ239" s="674"/>
      <c r="BK239" s="674"/>
      <c r="BL239" s="674"/>
      <c r="BM239" s="674"/>
      <c r="BN239" s="674"/>
      <c r="BO239" s="717"/>
      <c r="BP239" s="717"/>
      <c r="BQ239" s="717"/>
    </row>
    <row r="240" spans="1:69" ht="15" customHeight="1">
      <c r="A240" s="574"/>
      <c r="B240" s="693"/>
      <c r="C240" s="593" t="s">
        <v>2042</v>
      </c>
      <c r="D240" s="751">
        <v>0</v>
      </c>
      <c r="E240" s="751">
        <v>0</v>
      </c>
      <c r="F240" s="536">
        <f t="shared" si="8"/>
        <v>0</v>
      </c>
      <c r="G240" s="615" t="s">
        <v>2037</v>
      </c>
      <c r="H240" s="575"/>
      <c r="I240" s="715"/>
      <c r="J240" s="674"/>
      <c r="K240" s="674"/>
      <c r="L240" s="716"/>
      <c r="M240" s="674"/>
      <c r="N240" s="674"/>
      <c r="O240" s="674"/>
      <c r="P240" s="674"/>
      <c r="Q240" s="674"/>
      <c r="R240" s="674"/>
      <c r="S240" s="674"/>
      <c r="T240" s="674"/>
      <c r="U240" s="674"/>
      <c r="V240" s="674"/>
      <c r="W240" s="674"/>
      <c r="X240" s="674"/>
      <c r="Y240" s="674"/>
      <c r="Z240" s="674"/>
      <c r="AA240" s="674"/>
      <c r="AB240" s="674"/>
      <c r="AC240" s="674"/>
      <c r="AD240" s="674"/>
      <c r="AE240" s="674"/>
      <c r="AF240" s="674"/>
      <c r="AG240" s="674"/>
      <c r="AH240" s="674"/>
      <c r="AI240" s="674"/>
      <c r="AJ240" s="674"/>
      <c r="AK240" s="674"/>
      <c r="AL240" s="674"/>
      <c r="AM240" s="674"/>
      <c r="AN240" s="674"/>
      <c r="AO240" s="674"/>
      <c r="AP240" s="674"/>
      <c r="AQ240" s="674"/>
      <c r="AR240" s="674"/>
      <c r="AS240" s="674"/>
      <c r="AT240" s="674"/>
      <c r="AU240" s="674"/>
      <c r="AV240" s="674"/>
      <c r="AW240" s="674"/>
      <c r="AX240" s="674"/>
      <c r="AY240" s="674"/>
      <c r="AZ240" s="674"/>
      <c r="BA240" s="674"/>
      <c r="BB240" s="674"/>
      <c r="BC240" s="674"/>
      <c r="BD240" s="674"/>
      <c r="BE240" s="674"/>
      <c r="BF240" s="674"/>
      <c r="BG240" s="674"/>
      <c r="BH240" s="674"/>
      <c r="BI240" s="674"/>
      <c r="BJ240" s="674"/>
      <c r="BK240" s="674"/>
      <c r="BL240" s="674"/>
      <c r="BM240" s="674"/>
      <c r="BN240" s="674"/>
      <c r="BO240" s="717"/>
      <c r="BP240" s="717"/>
      <c r="BQ240" s="717"/>
    </row>
    <row r="241" spans="1:69" ht="15" customHeight="1">
      <c r="A241" s="574"/>
      <c r="B241" s="693"/>
      <c r="C241" s="593" t="s">
        <v>2043</v>
      </c>
      <c r="D241" s="751">
        <v>1</v>
      </c>
      <c r="E241" s="751">
        <v>1</v>
      </c>
      <c r="F241" s="536">
        <f t="shared" si="8"/>
        <v>0</v>
      </c>
      <c r="G241" s="596" t="s">
        <v>1994</v>
      </c>
      <c r="H241" s="575"/>
      <c r="I241" s="715"/>
      <c r="J241" s="674">
        <v>107</v>
      </c>
      <c r="K241" s="674"/>
      <c r="L241" s="716"/>
      <c r="M241" s="674"/>
      <c r="N241" s="674"/>
      <c r="O241" s="674"/>
      <c r="P241" s="674"/>
      <c r="Q241" s="674"/>
      <c r="R241" s="674"/>
      <c r="S241" s="674"/>
      <c r="T241" s="674"/>
      <c r="U241" s="674"/>
      <c r="V241" s="674"/>
      <c r="W241" s="674"/>
      <c r="X241" s="674"/>
      <c r="Y241" s="674"/>
      <c r="Z241" s="674"/>
      <c r="AA241" s="674"/>
      <c r="AB241" s="674"/>
      <c r="AC241" s="674"/>
      <c r="AD241" s="674"/>
      <c r="AE241" s="674"/>
      <c r="AF241" s="674"/>
      <c r="AG241" s="674"/>
      <c r="AH241" s="674"/>
      <c r="AI241" s="674"/>
      <c r="AJ241" s="674"/>
      <c r="AK241" s="674"/>
      <c r="AL241" s="674"/>
      <c r="AM241" s="674"/>
      <c r="AN241" s="674"/>
      <c r="AO241" s="674"/>
      <c r="AP241" s="674"/>
      <c r="AQ241" s="674"/>
      <c r="AR241" s="674"/>
      <c r="AS241" s="674"/>
      <c r="AT241" s="674"/>
      <c r="AU241" s="674"/>
      <c r="AV241" s="674"/>
      <c r="AW241" s="674"/>
      <c r="AX241" s="674"/>
      <c r="AY241" s="674"/>
      <c r="AZ241" s="674"/>
      <c r="BA241" s="674"/>
      <c r="BB241" s="674"/>
      <c r="BC241" s="674"/>
      <c r="BD241" s="674"/>
      <c r="BE241" s="674"/>
      <c r="BF241" s="674"/>
      <c r="BG241" s="674"/>
      <c r="BH241" s="674"/>
      <c r="BI241" s="674"/>
      <c r="BJ241" s="674"/>
      <c r="BK241" s="674"/>
      <c r="BL241" s="674"/>
      <c r="BM241" s="674"/>
      <c r="BN241" s="674"/>
      <c r="BO241" s="717"/>
      <c r="BP241" s="717"/>
      <c r="BQ241" s="717"/>
    </row>
    <row r="242" spans="1:69" ht="15" customHeight="1">
      <c r="A242" s="574"/>
      <c r="B242" s="693"/>
      <c r="C242" s="593" t="s">
        <v>2044</v>
      </c>
      <c r="D242" s="751">
        <v>1</v>
      </c>
      <c r="E242" s="751">
        <v>0</v>
      </c>
      <c r="F242" s="536">
        <f t="shared" si="8"/>
        <v>-1</v>
      </c>
      <c r="G242" s="615" t="s">
        <v>2037</v>
      </c>
      <c r="H242" s="575"/>
      <c r="I242" s="715"/>
      <c r="J242" s="674"/>
      <c r="K242" s="674"/>
      <c r="L242" s="716"/>
      <c r="M242" s="674"/>
      <c r="N242" s="674"/>
      <c r="O242" s="674"/>
      <c r="P242" s="674"/>
      <c r="Q242" s="674"/>
      <c r="R242" s="674"/>
      <c r="S242" s="674"/>
      <c r="T242" s="674"/>
      <c r="U242" s="674"/>
      <c r="V242" s="674"/>
      <c r="W242" s="674"/>
      <c r="X242" s="674"/>
      <c r="Y242" s="674"/>
      <c r="Z242" s="674"/>
      <c r="AA242" s="674"/>
      <c r="AB242" s="674"/>
      <c r="AC242" s="674"/>
      <c r="AD242" s="674"/>
      <c r="AE242" s="674"/>
      <c r="AF242" s="674"/>
      <c r="AG242" s="674"/>
      <c r="AH242" s="674"/>
      <c r="AI242" s="674"/>
      <c r="AJ242" s="674"/>
      <c r="AK242" s="674"/>
      <c r="AL242" s="674"/>
      <c r="AM242" s="674"/>
      <c r="AN242" s="674"/>
      <c r="AO242" s="674"/>
      <c r="AP242" s="674"/>
      <c r="AQ242" s="674"/>
      <c r="AR242" s="674"/>
      <c r="AS242" s="674"/>
      <c r="AT242" s="674"/>
      <c r="AU242" s="674"/>
      <c r="AV242" s="674"/>
      <c r="AW242" s="674"/>
      <c r="AX242" s="674"/>
      <c r="AY242" s="674"/>
      <c r="AZ242" s="674"/>
      <c r="BA242" s="674"/>
      <c r="BB242" s="674"/>
      <c r="BC242" s="674"/>
      <c r="BD242" s="674"/>
      <c r="BE242" s="674"/>
      <c r="BF242" s="674"/>
      <c r="BG242" s="674"/>
      <c r="BH242" s="674"/>
      <c r="BI242" s="674"/>
      <c r="BJ242" s="674"/>
      <c r="BK242" s="674"/>
      <c r="BL242" s="674"/>
      <c r="BM242" s="674"/>
      <c r="BN242" s="674"/>
      <c r="BO242" s="717"/>
      <c r="BP242" s="717"/>
      <c r="BQ242" s="717"/>
    </row>
    <row r="243" spans="1:69" ht="15" customHeight="1">
      <c r="A243" s="574"/>
      <c r="B243" s="693"/>
      <c r="C243" s="591" t="s">
        <v>1602</v>
      </c>
      <c r="D243" s="751">
        <v>10</v>
      </c>
      <c r="E243" s="751">
        <v>9</v>
      </c>
      <c r="F243" s="536">
        <f t="shared" si="8"/>
        <v>-1</v>
      </c>
      <c r="G243" s="786" t="s">
        <v>2045</v>
      </c>
      <c r="H243" s="575"/>
      <c r="I243" s="715"/>
      <c r="J243" s="674"/>
      <c r="K243" s="674"/>
      <c r="L243" s="674"/>
      <c r="M243" s="674"/>
      <c r="N243" s="674"/>
      <c r="O243" s="674"/>
      <c r="P243" s="674"/>
      <c r="Q243" s="674"/>
      <c r="R243" s="716"/>
      <c r="S243" s="674"/>
      <c r="T243" s="674"/>
      <c r="U243" s="674"/>
      <c r="V243" s="674"/>
      <c r="W243" s="674"/>
      <c r="X243" s="674"/>
      <c r="Y243" s="674"/>
      <c r="Z243" s="674"/>
      <c r="AA243" s="674"/>
      <c r="AB243" s="674"/>
      <c r="AC243" s="674"/>
      <c r="AD243" s="674"/>
      <c r="AE243" s="674"/>
      <c r="AF243" s="674"/>
      <c r="AG243" s="674"/>
      <c r="AH243" s="674"/>
      <c r="AI243" s="674"/>
      <c r="AJ243" s="674"/>
      <c r="AK243" s="674"/>
      <c r="AL243" s="674"/>
      <c r="AM243" s="674"/>
      <c r="AN243" s="674"/>
      <c r="AO243" s="674"/>
      <c r="AP243" s="674"/>
      <c r="AQ243" s="674"/>
      <c r="AR243" s="674"/>
      <c r="AS243" s="674"/>
      <c r="AT243" s="674"/>
      <c r="AU243" s="674"/>
      <c r="AV243" s="674"/>
      <c r="AW243" s="674"/>
      <c r="AX243" s="674"/>
      <c r="AY243" s="674"/>
      <c r="AZ243" s="674"/>
      <c r="BA243" s="674"/>
      <c r="BB243" s="674"/>
      <c r="BC243" s="674"/>
      <c r="BD243" s="674"/>
      <c r="BE243" s="674"/>
      <c r="BF243" s="674"/>
      <c r="BG243" s="674"/>
      <c r="BH243" s="674"/>
      <c r="BI243" s="674"/>
      <c r="BJ243" s="674"/>
      <c r="BK243" s="674"/>
      <c r="BL243" s="674"/>
      <c r="BM243" s="674"/>
      <c r="BN243" s="674"/>
      <c r="BO243" s="717"/>
      <c r="BP243" s="717"/>
      <c r="BQ243" s="717"/>
    </row>
    <row r="244" spans="1:69" ht="15" customHeight="1">
      <c r="A244" s="574"/>
      <c r="B244" s="694"/>
      <c r="C244" s="593" t="s">
        <v>1688</v>
      </c>
      <c r="D244" s="751">
        <v>1</v>
      </c>
      <c r="E244" s="751">
        <v>1</v>
      </c>
      <c r="F244" s="536">
        <f t="shared" si="8"/>
        <v>0</v>
      </c>
      <c r="G244" s="537"/>
      <c r="H244" s="575"/>
      <c r="I244" s="715"/>
      <c r="J244" s="674"/>
      <c r="K244" s="674"/>
      <c r="L244" s="716"/>
      <c r="M244" s="674"/>
      <c r="N244" s="674"/>
      <c r="O244" s="674"/>
      <c r="P244" s="674"/>
      <c r="Q244" s="674"/>
      <c r="R244" s="674"/>
      <c r="S244" s="674"/>
      <c r="T244" s="674"/>
      <c r="U244" s="674"/>
      <c r="V244" s="674"/>
      <c r="W244" s="674"/>
      <c r="X244" s="674"/>
      <c r="Y244" s="674"/>
      <c r="Z244" s="674"/>
      <c r="AA244" s="674"/>
      <c r="AB244" s="674"/>
      <c r="AC244" s="674"/>
      <c r="AD244" s="674"/>
      <c r="AE244" s="674"/>
      <c r="AF244" s="674"/>
      <c r="AG244" s="674"/>
      <c r="AH244" s="674"/>
      <c r="AI244" s="674"/>
      <c r="AJ244" s="674"/>
      <c r="AK244" s="674"/>
      <c r="AL244" s="674"/>
      <c r="AM244" s="674"/>
      <c r="AN244" s="674"/>
      <c r="AO244" s="674"/>
      <c r="AP244" s="674"/>
      <c r="AQ244" s="674"/>
      <c r="AR244" s="674"/>
      <c r="AS244" s="674"/>
      <c r="AT244" s="674"/>
      <c r="AU244" s="674"/>
      <c r="AV244" s="674"/>
      <c r="AW244" s="674"/>
      <c r="AX244" s="674"/>
      <c r="AY244" s="674"/>
      <c r="AZ244" s="674"/>
      <c r="BA244" s="674"/>
      <c r="BB244" s="674"/>
      <c r="BC244" s="674"/>
      <c r="BD244" s="674"/>
      <c r="BE244" s="674"/>
      <c r="BF244" s="674"/>
      <c r="BG244" s="674"/>
      <c r="BH244" s="674"/>
      <c r="BI244" s="674"/>
      <c r="BJ244" s="674"/>
      <c r="BK244" s="674"/>
      <c r="BL244" s="674"/>
      <c r="BM244" s="674"/>
      <c r="BN244" s="674"/>
      <c r="BO244" s="717"/>
      <c r="BP244" s="717"/>
      <c r="BQ244" s="717"/>
    </row>
    <row r="245" spans="1:69" ht="15" customHeight="1">
      <c r="A245" s="574"/>
      <c r="B245" s="694"/>
      <c r="C245" s="593" t="s">
        <v>1849</v>
      </c>
      <c r="D245" s="751">
        <v>2</v>
      </c>
      <c r="E245" s="751">
        <v>2</v>
      </c>
      <c r="F245" s="536">
        <f t="shared" si="8"/>
        <v>0</v>
      </c>
      <c r="G245" s="594" t="s">
        <v>1850</v>
      </c>
      <c r="H245" s="575"/>
      <c r="I245" s="715"/>
      <c r="J245" s="674"/>
      <c r="K245" s="674"/>
      <c r="L245" s="716"/>
      <c r="M245" s="674"/>
      <c r="N245" s="674"/>
      <c r="O245" s="674"/>
      <c r="P245" s="674"/>
      <c r="Q245" s="674"/>
      <c r="R245" s="674"/>
      <c r="S245" s="674"/>
      <c r="T245" s="674"/>
      <c r="U245" s="674"/>
      <c r="V245" s="674"/>
      <c r="W245" s="674"/>
      <c r="X245" s="674"/>
      <c r="Y245" s="674"/>
      <c r="Z245" s="674"/>
      <c r="AA245" s="674"/>
      <c r="AB245" s="674"/>
      <c r="AC245" s="674"/>
      <c r="AD245" s="674"/>
      <c r="AE245" s="674"/>
      <c r="AF245" s="674"/>
      <c r="AG245" s="674"/>
      <c r="AH245" s="674"/>
      <c r="AI245" s="674"/>
      <c r="AJ245" s="674"/>
      <c r="AK245" s="674"/>
      <c r="AL245" s="674"/>
      <c r="AM245" s="674"/>
      <c r="AN245" s="674"/>
      <c r="AO245" s="674"/>
      <c r="AP245" s="674"/>
      <c r="AQ245" s="674"/>
      <c r="AR245" s="674"/>
      <c r="AS245" s="674"/>
      <c r="AT245" s="674"/>
      <c r="AU245" s="674"/>
      <c r="AV245" s="674"/>
      <c r="AW245" s="674"/>
      <c r="AX245" s="674"/>
      <c r="AY245" s="674"/>
      <c r="AZ245" s="674"/>
      <c r="BA245" s="674"/>
      <c r="BB245" s="674"/>
      <c r="BC245" s="674"/>
      <c r="BD245" s="674"/>
      <c r="BE245" s="674"/>
      <c r="BF245" s="674"/>
      <c r="BG245" s="674"/>
      <c r="BH245" s="674"/>
      <c r="BI245" s="674"/>
      <c r="BJ245" s="674"/>
      <c r="BK245" s="674"/>
      <c r="BL245" s="674"/>
      <c r="BM245" s="674"/>
      <c r="BN245" s="674"/>
      <c r="BO245" s="717"/>
      <c r="BP245" s="717"/>
      <c r="BQ245" s="717"/>
    </row>
    <row r="246" spans="1:69" ht="15" customHeight="1">
      <c r="A246" s="574"/>
      <c r="B246" s="694"/>
      <c r="C246" s="636" t="s">
        <v>2029</v>
      </c>
      <c r="D246" s="751">
        <v>0</v>
      </c>
      <c r="E246" s="751">
        <v>2</v>
      </c>
      <c r="F246" s="536">
        <f t="shared" si="8"/>
        <v>2</v>
      </c>
      <c r="G246" s="596" t="s">
        <v>1978</v>
      </c>
      <c r="H246" s="575"/>
      <c r="I246" s="715"/>
      <c r="J246" s="718">
        <v>1</v>
      </c>
      <c r="K246" s="718">
        <v>6</v>
      </c>
      <c r="L246" s="729"/>
      <c r="M246" s="718"/>
      <c r="N246" s="718"/>
      <c r="O246" s="718"/>
      <c r="P246" s="718"/>
      <c r="Q246" s="718"/>
      <c r="R246" s="674"/>
      <c r="S246" s="674"/>
      <c r="T246" s="674"/>
      <c r="U246" s="674"/>
      <c r="V246" s="674"/>
      <c r="W246" s="674"/>
      <c r="X246" s="674"/>
      <c r="Y246" s="674"/>
      <c r="Z246" s="674"/>
      <c r="AA246" s="674"/>
      <c r="AB246" s="674"/>
      <c r="AC246" s="674"/>
      <c r="AD246" s="674"/>
      <c r="AE246" s="674"/>
      <c r="AF246" s="674"/>
      <c r="AG246" s="674"/>
      <c r="AH246" s="674"/>
      <c r="AI246" s="674"/>
      <c r="AJ246" s="674"/>
      <c r="AK246" s="674"/>
      <c r="AL246" s="674"/>
      <c r="AM246" s="674"/>
      <c r="AN246" s="674"/>
      <c r="AO246" s="674"/>
      <c r="AP246" s="674"/>
      <c r="AQ246" s="674"/>
      <c r="AR246" s="674"/>
      <c r="AS246" s="674"/>
      <c r="AT246" s="674"/>
      <c r="AU246" s="674"/>
      <c r="AV246" s="674"/>
      <c r="AW246" s="674"/>
      <c r="AX246" s="674"/>
      <c r="AY246" s="674"/>
      <c r="AZ246" s="674"/>
      <c r="BA246" s="674"/>
      <c r="BB246" s="674"/>
      <c r="BC246" s="674"/>
      <c r="BD246" s="674"/>
      <c r="BE246" s="674"/>
      <c r="BF246" s="674"/>
      <c r="BG246" s="674"/>
      <c r="BH246" s="674"/>
      <c r="BI246" s="674"/>
      <c r="BJ246" s="674"/>
      <c r="BK246" s="674"/>
      <c r="BL246" s="674"/>
      <c r="BM246" s="674"/>
      <c r="BN246" s="674"/>
      <c r="BO246" s="717"/>
      <c r="BP246" s="717"/>
      <c r="BQ246" s="717"/>
    </row>
    <row r="247" spans="1:69" ht="15" customHeight="1">
      <c r="A247" s="574"/>
      <c r="B247" s="693"/>
      <c r="C247" s="636" t="s">
        <v>2046</v>
      </c>
      <c r="D247" s="751">
        <v>0</v>
      </c>
      <c r="E247" s="751">
        <v>8</v>
      </c>
      <c r="F247" s="536">
        <f t="shared" si="8"/>
        <v>8</v>
      </c>
      <c r="G247" s="596" t="s">
        <v>1978</v>
      </c>
      <c r="H247" s="575"/>
      <c r="I247" s="715"/>
      <c r="J247" s="718">
        <v>2</v>
      </c>
      <c r="K247" s="718">
        <v>3</v>
      </c>
      <c r="L247" s="718">
        <v>4</v>
      </c>
      <c r="M247" s="718">
        <v>5</v>
      </c>
      <c r="N247" s="718">
        <v>7</v>
      </c>
      <c r="O247" s="718">
        <v>8</v>
      </c>
      <c r="P247" s="718">
        <v>9</v>
      </c>
      <c r="Q247" s="718">
        <v>10</v>
      </c>
      <c r="R247" s="674"/>
      <c r="S247" s="674"/>
      <c r="T247" s="674"/>
      <c r="U247" s="674"/>
      <c r="V247" s="674"/>
      <c r="W247" s="674"/>
      <c r="X247" s="674"/>
      <c r="Y247" s="674"/>
      <c r="Z247" s="674"/>
      <c r="AA247" s="674"/>
      <c r="AB247" s="674"/>
      <c r="AC247" s="674"/>
      <c r="AD247" s="674"/>
      <c r="AE247" s="674"/>
      <c r="AF247" s="674"/>
      <c r="AG247" s="674"/>
      <c r="AH247" s="674"/>
      <c r="AI247" s="674"/>
      <c r="AJ247" s="674"/>
      <c r="AK247" s="674"/>
      <c r="AL247" s="674"/>
      <c r="AM247" s="674"/>
      <c r="AN247" s="674"/>
      <c r="AO247" s="674"/>
      <c r="AP247" s="674"/>
      <c r="AQ247" s="674"/>
      <c r="AR247" s="674"/>
      <c r="AS247" s="674"/>
      <c r="AT247" s="674"/>
      <c r="AU247" s="674"/>
      <c r="AV247" s="674"/>
      <c r="AW247" s="674"/>
      <c r="AX247" s="674"/>
      <c r="AY247" s="674"/>
      <c r="AZ247" s="674"/>
      <c r="BA247" s="674"/>
      <c r="BB247" s="674"/>
      <c r="BC247" s="674"/>
      <c r="BD247" s="674"/>
      <c r="BE247" s="674"/>
      <c r="BF247" s="674"/>
      <c r="BG247" s="674"/>
      <c r="BH247" s="674"/>
      <c r="BI247" s="674"/>
      <c r="BJ247" s="674"/>
      <c r="BK247" s="674"/>
      <c r="BL247" s="674"/>
      <c r="BM247" s="674"/>
      <c r="BN247" s="674"/>
      <c r="BO247" s="717"/>
      <c r="BP247" s="717"/>
      <c r="BQ247" s="717"/>
    </row>
    <row r="248" spans="1:69" ht="15" customHeight="1">
      <c r="A248" s="574"/>
      <c r="B248" s="693"/>
      <c r="C248" s="593" t="s">
        <v>2047</v>
      </c>
      <c r="D248" s="751"/>
      <c r="E248" s="751">
        <v>6</v>
      </c>
      <c r="F248" s="536">
        <f t="shared" si="8"/>
        <v>6</v>
      </c>
      <c r="G248" s="596" t="s">
        <v>1978</v>
      </c>
      <c r="H248" s="575"/>
      <c r="I248" s="715"/>
      <c r="J248" s="674"/>
      <c r="K248" s="674"/>
      <c r="L248" s="674"/>
      <c r="M248" s="674"/>
      <c r="N248" s="674"/>
      <c r="O248" s="674"/>
      <c r="P248" s="674"/>
      <c r="Q248" s="674"/>
      <c r="R248" s="674"/>
      <c r="S248" s="674"/>
      <c r="T248" s="674"/>
      <c r="U248" s="674"/>
      <c r="V248" s="674"/>
      <c r="W248" s="674"/>
      <c r="X248" s="674"/>
      <c r="Y248" s="674"/>
      <c r="Z248" s="674"/>
      <c r="AA248" s="674"/>
      <c r="AB248" s="674"/>
      <c r="AC248" s="674"/>
      <c r="AD248" s="674"/>
      <c r="AE248" s="674"/>
      <c r="AF248" s="674"/>
      <c r="AG248" s="674"/>
      <c r="AH248" s="674"/>
      <c r="AI248" s="674"/>
      <c r="AJ248" s="674"/>
      <c r="AK248" s="674"/>
      <c r="AL248" s="674"/>
      <c r="AM248" s="674"/>
      <c r="AN248" s="674"/>
      <c r="AO248" s="674"/>
      <c r="AP248" s="674"/>
      <c r="AQ248" s="674"/>
      <c r="AR248" s="674"/>
      <c r="AS248" s="674"/>
      <c r="AT248" s="674"/>
      <c r="AU248" s="674"/>
      <c r="AV248" s="674"/>
      <c r="AW248" s="674"/>
      <c r="AX248" s="674"/>
      <c r="AY248" s="674"/>
      <c r="AZ248" s="674"/>
      <c r="BA248" s="674"/>
      <c r="BB248" s="674"/>
      <c r="BC248" s="674"/>
      <c r="BD248" s="674"/>
      <c r="BE248" s="674"/>
      <c r="BF248" s="674"/>
      <c r="BG248" s="674"/>
      <c r="BH248" s="674"/>
      <c r="BI248" s="674"/>
      <c r="BJ248" s="674"/>
      <c r="BK248" s="674"/>
      <c r="BL248" s="674"/>
      <c r="BM248" s="674"/>
      <c r="BN248" s="674"/>
      <c r="BO248" s="717"/>
      <c r="BP248" s="717"/>
      <c r="BQ248" s="717"/>
    </row>
    <row r="249" spans="1:69" ht="15" customHeight="1">
      <c r="A249" s="574"/>
      <c r="B249" s="693"/>
      <c r="C249" s="593" t="s">
        <v>2048</v>
      </c>
      <c r="D249" s="751"/>
      <c r="E249" s="751">
        <v>3</v>
      </c>
      <c r="F249" s="536">
        <f t="shared" si="8"/>
        <v>3</v>
      </c>
      <c r="G249" s="596" t="s">
        <v>1978</v>
      </c>
      <c r="H249" s="575"/>
      <c r="I249" s="715"/>
      <c r="J249" s="674"/>
      <c r="K249" s="674"/>
      <c r="L249" s="674"/>
      <c r="M249" s="674"/>
      <c r="N249" s="674"/>
      <c r="O249" s="674"/>
      <c r="P249" s="674"/>
      <c r="Q249" s="674"/>
      <c r="R249" s="674"/>
      <c r="S249" s="674"/>
      <c r="T249" s="674"/>
      <c r="U249" s="674"/>
      <c r="V249" s="674"/>
      <c r="W249" s="674"/>
      <c r="X249" s="674"/>
      <c r="Y249" s="674"/>
      <c r="Z249" s="674"/>
      <c r="AA249" s="674"/>
      <c r="AB249" s="674"/>
      <c r="AC249" s="674"/>
      <c r="AD249" s="674"/>
      <c r="AE249" s="674"/>
      <c r="AF249" s="674"/>
      <c r="AG249" s="674"/>
      <c r="AH249" s="674"/>
      <c r="AI249" s="674"/>
      <c r="AJ249" s="674"/>
      <c r="AK249" s="674"/>
      <c r="AL249" s="674"/>
      <c r="AM249" s="674"/>
      <c r="AN249" s="674"/>
      <c r="AO249" s="674"/>
      <c r="AP249" s="674"/>
      <c r="AQ249" s="674"/>
      <c r="AR249" s="674"/>
      <c r="AS249" s="674"/>
      <c r="AT249" s="674"/>
      <c r="AU249" s="674"/>
      <c r="AV249" s="674"/>
      <c r="AW249" s="674"/>
      <c r="AX249" s="674"/>
      <c r="AY249" s="674"/>
      <c r="AZ249" s="674"/>
      <c r="BA249" s="674"/>
      <c r="BB249" s="674"/>
      <c r="BC249" s="674"/>
      <c r="BD249" s="674"/>
      <c r="BE249" s="674"/>
      <c r="BF249" s="674"/>
      <c r="BG249" s="674"/>
      <c r="BH249" s="674"/>
      <c r="BI249" s="674"/>
      <c r="BJ249" s="674"/>
      <c r="BK249" s="674"/>
      <c r="BL249" s="674"/>
      <c r="BM249" s="674"/>
      <c r="BN249" s="674"/>
      <c r="BO249" s="717"/>
      <c r="BP249" s="717"/>
      <c r="BQ249" s="717"/>
    </row>
    <row r="250" spans="1:69" ht="15" customHeight="1">
      <c r="A250" s="574"/>
      <c r="B250" s="693"/>
      <c r="C250" s="593" t="s">
        <v>2049</v>
      </c>
      <c r="D250" s="751"/>
      <c r="E250" s="751">
        <v>3</v>
      </c>
      <c r="F250" s="536">
        <f t="shared" si="8"/>
        <v>3</v>
      </c>
      <c r="G250" s="596" t="s">
        <v>1978</v>
      </c>
      <c r="H250" s="575"/>
      <c r="I250" s="715"/>
      <c r="J250" s="674"/>
      <c r="K250" s="674"/>
      <c r="L250" s="674"/>
      <c r="M250" s="674"/>
      <c r="N250" s="674"/>
      <c r="O250" s="674"/>
      <c r="P250" s="674"/>
      <c r="Q250" s="674"/>
      <c r="R250" s="674"/>
      <c r="S250" s="674"/>
      <c r="T250" s="674"/>
      <c r="U250" s="674"/>
      <c r="V250" s="674"/>
      <c r="W250" s="674"/>
      <c r="X250" s="674"/>
      <c r="Y250" s="674"/>
      <c r="Z250" s="674"/>
      <c r="AA250" s="674"/>
      <c r="AB250" s="674"/>
      <c r="AC250" s="674"/>
      <c r="AD250" s="674"/>
      <c r="AE250" s="674"/>
      <c r="AF250" s="674"/>
      <c r="AG250" s="674"/>
      <c r="AH250" s="674"/>
      <c r="AI250" s="674"/>
      <c r="AJ250" s="674"/>
      <c r="AK250" s="674"/>
      <c r="AL250" s="674"/>
      <c r="AM250" s="674"/>
      <c r="AN250" s="674"/>
      <c r="AO250" s="674"/>
      <c r="AP250" s="674"/>
      <c r="AQ250" s="674"/>
      <c r="AR250" s="674"/>
      <c r="AS250" s="674"/>
      <c r="AT250" s="674"/>
      <c r="AU250" s="674"/>
      <c r="AV250" s="674"/>
      <c r="AW250" s="674"/>
      <c r="AX250" s="674"/>
      <c r="AY250" s="674"/>
      <c r="AZ250" s="674"/>
      <c r="BA250" s="674"/>
      <c r="BB250" s="674"/>
      <c r="BC250" s="674"/>
      <c r="BD250" s="674"/>
      <c r="BE250" s="674"/>
      <c r="BF250" s="674"/>
      <c r="BG250" s="674"/>
      <c r="BH250" s="674"/>
      <c r="BI250" s="674"/>
      <c r="BJ250" s="674"/>
      <c r="BK250" s="674"/>
      <c r="BL250" s="674"/>
      <c r="BM250" s="674"/>
      <c r="BN250" s="674"/>
      <c r="BO250" s="717"/>
      <c r="BP250" s="717"/>
      <c r="BQ250" s="717"/>
    </row>
    <row r="251" spans="1:69" ht="15" customHeight="1">
      <c r="A251" s="574"/>
      <c r="B251" s="693"/>
      <c r="C251" s="593" t="s">
        <v>2050</v>
      </c>
      <c r="D251" s="751"/>
      <c r="E251" s="751">
        <v>5</v>
      </c>
      <c r="F251" s="536">
        <f t="shared" ref="F251:F282" si="9">E251-D251</f>
        <v>5</v>
      </c>
      <c r="G251" s="596" t="s">
        <v>1978</v>
      </c>
      <c r="H251" s="575"/>
      <c r="I251" s="715"/>
      <c r="J251" s="674"/>
      <c r="K251" s="674"/>
      <c r="L251" s="674"/>
      <c r="M251" s="674"/>
      <c r="N251" s="674"/>
      <c r="O251" s="674"/>
      <c r="P251" s="674"/>
      <c r="Q251" s="674"/>
      <c r="R251" s="674"/>
      <c r="S251" s="674"/>
      <c r="T251" s="674"/>
      <c r="U251" s="674"/>
      <c r="V251" s="674"/>
      <c r="W251" s="674"/>
      <c r="X251" s="674"/>
      <c r="Y251" s="674"/>
      <c r="Z251" s="674"/>
      <c r="AA251" s="674"/>
      <c r="AB251" s="674"/>
      <c r="AC251" s="674"/>
      <c r="AD251" s="674"/>
      <c r="AE251" s="674"/>
      <c r="AF251" s="674"/>
      <c r="AG251" s="674"/>
      <c r="AH251" s="674"/>
      <c r="AI251" s="674"/>
      <c r="AJ251" s="674"/>
      <c r="AK251" s="674"/>
      <c r="AL251" s="674"/>
      <c r="AM251" s="674"/>
      <c r="AN251" s="674"/>
      <c r="AO251" s="674"/>
      <c r="AP251" s="674"/>
      <c r="AQ251" s="674"/>
      <c r="AR251" s="674"/>
      <c r="AS251" s="674"/>
      <c r="AT251" s="674"/>
      <c r="AU251" s="674"/>
      <c r="AV251" s="674"/>
      <c r="AW251" s="674"/>
      <c r="AX251" s="674"/>
      <c r="AY251" s="674"/>
      <c r="AZ251" s="674"/>
      <c r="BA251" s="674"/>
      <c r="BB251" s="674"/>
      <c r="BC251" s="674"/>
      <c r="BD251" s="674"/>
      <c r="BE251" s="674"/>
      <c r="BF251" s="674"/>
      <c r="BG251" s="674"/>
      <c r="BH251" s="674"/>
      <c r="BI251" s="674"/>
      <c r="BJ251" s="674"/>
      <c r="BK251" s="674"/>
      <c r="BL251" s="674"/>
      <c r="BM251" s="674"/>
      <c r="BN251" s="674"/>
      <c r="BO251" s="717"/>
      <c r="BP251" s="717"/>
      <c r="BQ251" s="717"/>
    </row>
    <row r="252" spans="1:69" ht="15" customHeight="1">
      <c r="A252" s="574"/>
      <c r="B252" s="693"/>
      <c r="C252" s="593" t="s">
        <v>2051</v>
      </c>
      <c r="D252" s="751"/>
      <c r="E252" s="751">
        <v>3</v>
      </c>
      <c r="F252" s="536">
        <f t="shared" si="9"/>
        <v>3</v>
      </c>
      <c r="G252" s="596" t="s">
        <v>1978</v>
      </c>
      <c r="H252" s="575"/>
      <c r="I252" s="715"/>
      <c r="J252" s="674"/>
      <c r="K252" s="674"/>
      <c r="L252" s="674"/>
      <c r="M252" s="674"/>
      <c r="N252" s="674"/>
      <c r="O252" s="674"/>
      <c r="P252" s="674"/>
      <c r="Q252" s="674"/>
      <c r="R252" s="674"/>
      <c r="S252" s="674"/>
      <c r="T252" s="674"/>
      <c r="U252" s="674"/>
      <c r="V252" s="674"/>
      <c r="W252" s="674"/>
      <c r="X252" s="674"/>
      <c r="Y252" s="674"/>
      <c r="Z252" s="674"/>
      <c r="AA252" s="674"/>
      <c r="AB252" s="674"/>
      <c r="AC252" s="674"/>
      <c r="AD252" s="674"/>
      <c r="AE252" s="674"/>
      <c r="AF252" s="674"/>
      <c r="AG252" s="674"/>
      <c r="AH252" s="674"/>
      <c r="AI252" s="674"/>
      <c r="AJ252" s="674"/>
      <c r="AK252" s="674"/>
      <c r="AL252" s="674"/>
      <c r="AM252" s="674"/>
      <c r="AN252" s="674"/>
      <c r="AO252" s="674"/>
      <c r="AP252" s="674"/>
      <c r="AQ252" s="674"/>
      <c r="AR252" s="674"/>
      <c r="AS252" s="674"/>
      <c r="AT252" s="674"/>
      <c r="AU252" s="674"/>
      <c r="AV252" s="674"/>
      <c r="AW252" s="674"/>
      <c r="AX252" s="674"/>
      <c r="AY252" s="674"/>
      <c r="AZ252" s="674"/>
      <c r="BA252" s="674"/>
      <c r="BB252" s="674"/>
      <c r="BC252" s="674"/>
      <c r="BD252" s="674"/>
      <c r="BE252" s="674"/>
      <c r="BF252" s="674"/>
      <c r="BG252" s="674"/>
      <c r="BH252" s="674"/>
      <c r="BI252" s="674"/>
      <c r="BJ252" s="674"/>
      <c r="BK252" s="674"/>
      <c r="BL252" s="674"/>
      <c r="BM252" s="674"/>
      <c r="BN252" s="674"/>
      <c r="BO252" s="717"/>
      <c r="BP252" s="717"/>
      <c r="BQ252" s="717"/>
    </row>
    <row r="253" spans="1:69" ht="15" customHeight="1">
      <c r="A253" s="574"/>
      <c r="B253" s="693"/>
      <c r="C253" s="593" t="s">
        <v>2052</v>
      </c>
      <c r="D253" s="751"/>
      <c r="E253" s="751">
        <v>3</v>
      </c>
      <c r="F253" s="536">
        <f t="shared" si="9"/>
        <v>3</v>
      </c>
      <c r="G253" s="596" t="s">
        <v>1978</v>
      </c>
      <c r="H253" s="575"/>
      <c r="I253" s="715"/>
      <c r="J253" s="674"/>
      <c r="K253" s="674"/>
      <c r="L253" s="674"/>
      <c r="M253" s="674"/>
      <c r="N253" s="674"/>
      <c r="O253" s="674"/>
      <c r="P253" s="674"/>
      <c r="Q253" s="674"/>
      <c r="R253" s="674"/>
      <c r="S253" s="674"/>
      <c r="T253" s="674"/>
      <c r="U253" s="674"/>
      <c r="V253" s="674"/>
      <c r="W253" s="674"/>
      <c r="X253" s="674"/>
      <c r="Y253" s="674"/>
      <c r="Z253" s="674"/>
      <c r="AA253" s="674"/>
      <c r="AB253" s="674"/>
      <c r="AC253" s="674"/>
      <c r="AD253" s="674"/>
      <c r="AE253" s="674"/>
      <c r="AF253" s="674"/>
      <c r="AG253" s="674"/>
      <c r="AH253" s="674"/>
      <c r="AI253" s="674"/>
      <c r="AJ253" s="674"/>
      <c r="AK253" s="674"/>
      <c r="AL253" s="674"/>
      <c r="AM253" s="674"/>
      <c r="AN253" s="674"/>
      <c r="AO253" s="674"/>
      <c r="AP253" s="674"/>
      <c r="AQ253" s="674"/>
      <c r="AR253" s="674"/>
      <c r="AS253" s="674"/>
      <c r="AT253" s="674"/>
      <c r="AU253" s="674"/>
      <c r="AV253" s="674"/>
      <c r="AW253" s="674"/>
      <c r="AX253" s="674"/>
      <c r="AY253" s="674"/>
      <c r="AZ253" s="674"/>
      <c r="BA253" s="674"/>
      <c r="BB253" s="674"/>
      <c r="BC253" s="674"/>
      <c r="BD253" s="674"/>
      <c r="BE253" s="674"/>
      <c r="BF253" s="674"/>
      <c r="BG253" s="674"/>
      <c r="BH253" s="674"/>
      <c r="BI253" s="674"/>
      <c r="BJ253" s="674"/>
      <c r="BK253" s="674"/>
      <c r="BL253" s="674"/>
      <c r="BM253" s="674"/>
      <c r="BN253" s="674"/>
      <c r="BO253" s="717"/>
      <c r="BP253" s="717"/>
      <c r="BQ253" s="717"/>
    </row>
    <row r="254" spans="1:69" ht="15" customHeight="1">
      <c r="A254" s="574"/>
      <c r="B254" s="693"/>
      <c r="C254" s="593" t="s">
        <v>2053</v>
      </c>
      <c r="D254" s="751"/>
      <c r="E254" s="751">
        <v>3</v>
      </c>
      <c r="F254" s="536">
        <f t="shared" si="9"/>
        <v>3</v>
      </c>
      <c r="G254" s="596" t="s">
        <v>1978</v>
      </c>
      <c r="H254" s="575"/>
      <c r="I254" s="715"/>
      <c r="J254" s="674"/>
      <c r="K254" s="674"/>
      <c r="L254" s="674"/>
      <c r="M254" s="674"/>
      <c r="N254" s="674"/>
      <c r="O254" s="674"/>
      <c r="P254" s="674"/>
      <c r="Q254" s="674"/>
      <c r="R254" s="674"/>
      <c r="S254" s="674"/>
      <c r="T254" s="674"/>
      <c r="U254" s="674"/>
      <c r="V254" s="674"/>
      <c r="W254" s="674"/>
      <c r="X254" s="674"/>
      <c r="Y254" s="674"/>
      <c r="Z254" s="674"/>
      <c r="AA254" s="674"/>
      <c r="AB254" s="674"/>
      <c r="AC254" s="674"/>
      <c r="AD254" s="674"/>
      <c r="AE254" s="674"/>
      <c r="AF254" s="674"/>
      <c r="AG254" s="674"/>
      <c r="AH254" s="674"/>
      <c r="AI254" s="674"/>
      <c r="AJ254" s="674"/>
      <c r="AK254" s="674"/>
      <c r="AL254" s="674"/>
      <c r="AM254" s="674"/>
      <c r="AN254" s="674"/>
      <c r="AO254" s="674"/>
      <c r="AP254" s="674"/>
      <c r="AQ254" s="674"/>
      <c r="AR254" s="674"/>
      <c r="AS254" s="674"/>
      <c r="AT254" s="674"/>
      <c r="AU254" s="674"/>
      <c r="AV254" s="674"/>
      <c r="AW254" s="674"/>
      <c r="AX254" s="674"/>
      <c r="AY254" s="674"/>
      <c r="AZ254" s="674"/>
      <c r="BA254" s="674"/>
      <c r="BB254" s="674"/>
      <c r="BC254" s="674"/>
      <c r="BD254" s="674"/>
      <c r="BE254" s="674"/>
      <c r="BF254" s="674"/>
      <c r="BG254" s="674"/>
      <c r="BH254" s="674"/>
      <c r="BI254" s="674"/>
      <c r="BJ254" s="674"/>
      <c r="BK254" s="674"/>
      <c r="BL254" s="674"/>
      <c r="BM254" s="674"/>
      <c r="BN254" s="674"/>
      <c r="BO254" s="717"/>
      <c r="BP254" s="717"/>
      <c r="BQ254" s="717"/>
    </row>
    <row r="255" spans="1:69" ht="15" customHeight="1">
      <c r="A255" s="574"/>
      <c r="B255" s="693"/>
      <c r="C255" s="593" t="s">
        <v>1851</v>
      </c>
      <c r="D255" s="751">
        <v>1</v>
      </c>
      <c r="E255" s="751">
        <v>1</v>
      </c>
      <c r="F255" s="536">
        <f t="shared" si="9"/>
        <v>0</v>
      </c>
      <c r="G255" s="594"/>
      <c r="H255" s="575"/>
      <c r="I255" s="715"/>
      <c r="J255" s="674"/>
      <c r="K255" s="674"/>
      <c r="L255" s="716"/>
      <c r="M255" s="674"/>
      <c r="N255" s="674"/>
      <c r="O255" s="674"/>
      <c r="P255" s="674"/>
      <c r="Q255" s="674"/>
      <c r="R255" s="674"/>
      <c r="S255" s="674"/>
      <c r="T255" s="674"/>
      <c r="U255" s="674"/>
      <c r="V255" s="674"/>
      <c r="W255" s="674"/>
      <c r="X255" s="674"/>
      <c r="Y255" s="674"/>
      <c r="Z255" s="674"/>
      <c r="AA255" s="674"/>
      <c r="AB255" s="674"/>
      <c r="AC255" s="674"/>
      <c r="AD255" s="674"/>
      <c r="AE255" s="674"/>
      <c r="AF255" s="674"/>
      <c r="AG255" s="674"/>
      <c r="AH255" s="674"/>
      <c r="AI255" s="674"/>
      <c r="AJ255" s="674"/>
      <c r="AK255" s="674"/>
      <c r="AL255" s="674"/>
      <c r="AM255" s="674"/>
      <c r="AN255" s="674"/>
      <c r="AO255" s="674"/>
      <c r="AP255" s="674"/>
      <c r="AQ255" s="674"/>
      <c r="AR255" s="674"/>
      <c r="AS255" s="674"/>
      <c r="AT255" s="674"/>
      <c r="AU255" s="674"/>
      <c r="AV255" s="674"/>
      <c r="AW255" s="674"/>
      <c r="AX255" s="674"/>
      <c r="AY255" s="674"/>
      <c r="AZ255" s="674"/>
      <c r="BA255" s="674"/>
      <c r="BB255" s="674"/>
      <c r="BC255" s="674"/>
      <c r="BD255" s="674"/>
      <c r="BE255" s="674"/>
      <c r="BF255" s="674"/>
      <c r="BG255" s="674"/>
      <c r="BH255" s="674"/>
      <c r="BI255" s="674"/>
      <c r="BJ255" s="674"/>
      <c r="BK255" s="674"/>
      <c r="BL255" s="674"/>
      <c r="BM255" s="674"/>
      <c r="BN255" s="674"/>
      <c r="BO255" s="717"/>
      <c r="BP255" s="717"/>
      <c r="BQ255" s="717"/>
    </row>
    <row r="256" spans="1:69" ht="15" customHeight="1">
      <c r="A256" s="574"/>
      <c r="B256" s="693"/>
      <c r="C256" s="593" t="s">
        <v>1853</v>
      </c>
      <c r="D256" s="751">
        <v>2</v>
      </c>
      <c r="E256" s="751">
        <v>2</v>
      </c>
      <c r="F256" s="536">
        <f t="shared" si="9"/>
        <v>0</v>
      </c>
      <c r="G256" s="594"/>
      <c r="H256" s="575"/>
      <c r="I256" s="715"/>
      <c r="J256" s="674"/>
      <c r="K256" s="674"/>
      <c r="L256" s="716"/>
      <c r="M256" s="674"/>
      <c r="N256" s="674"/>
      <c r="O256" s="674"/>
      <c r="P256" s="674"/>
      <c r="Q256" s="674"/>
      <c r="R256" s="674"/>
      <c r="S256" s="674"/>
      <c r="T256" s="674"/>
      <c r="U256" s="674"/>
      <c r="V256" s="674"/>
      <c r="W256" s="674"/>
      <c r="X256" s="674"/>
      <c r="Y256" s="674"/>
      <c r="Z256" s="674"/>
      <c r="AA256" s="674"/>
      <c r="AB256" s="674"/>
      <c r="AC256" s="674"/>
      <c r="AD256" s="674"/>
      <c r="AE256" s="674"/>
      <c r="AF256" s="674"/>
      <c r="AG256" s="674"/>
      <c r="AH256" s="674"/>
      <c r="AI256" s="674"/>
      <c r="AJ256" s="674"/>
      <c r="AK256" s="674"/>
      <c r="AL256" s="674"/>
      <c r="AM256" s="674"/>
      <c r="AN256" s="674"/>
      <c r="AO256" s="674"/>
      <c r="AP256" s="674"/>
      <c r="AQ256" s="674"/>
      <c r="AR256" s="674"/>
      <c r="AS256" s="674"/>
      <c r="AT256" s="674"/>
      <c r="AU256" s="674"/>
      <c r="AV256" s="674"/>
      <c r="AW256" s="674"/>
      <c r="AX256" s="674"/>
      <c r="AY256" s="674"/>
      <c r="AZ256" s="674"/>
      <c r="BA256" s="674"/>
      <c r="BB256" s="674"/>
      <c r="BC256" s="674"/>
      <c r="BD256" s="674"/>
      <c r="BE256" s="674"/>
      <c r="BF256" s="674"/>
      <c r="BG256" s="674"/>
      <c r="BH256" s="674"/>
      <c r="BI256" s="674"/>
      <c r="BJ256" s="674"/>
      <c r="BK256" s="674"/>
      <c r="BL256" s="674"/>
      <c r="BM256" s="674"/>
      <c r="BN256" s="674"/>
      <c r="BO256" s="717"/>
      <c r="BP256" s="717"/>
      <c r="BQ256" s="717"/>
    </row>
    <row r="257" spans="1:69" ht="15" customHeight="1">
      <c r="A257" s="574"/>
      <c r="B257" s="693"/>
      <c r="C257" s="593" t="s">
        <v>2054</v>
      </c>
      <c r="D257" s="751"/>
      <c r="E257" s="751">
        <v>1</v>
      </c>
      <c r="F257" s="536">
        <f t="shared" si="9"/>
        <v>1</v>
      </c>
      <c r="G257" s="594"/>
      <c r="H257" s="575"/>
      <c r="I257" s="715"/>
      <c r="J257" s="674"/>
      <c r="K257" s="674"/>
      <c r="L257" s="716"/>
      <c r="M257" s="674"/>
      <c r="N257" s="674"/>
      <c r="O257" s="674"/>
      <c r="P257" s="674"/>
      <c r="Q257" s="674"/>
      <c r="R257" s="674"/>
      <c r="S257" s="674"/>
      <c r="T257" s="674"/>
      <c r="U257" s="674"/>
      <c r="V257" s="674"/>
      <c r="W257" s="674"/>
      <c r="X257" s="674"/>
      <c r="Y257" s="674"/>
      <c r="Z257" s="674"/>
      <c r="AA257" s="674"/>
      <c r="AB257" s="674"/>
      <c r="AC257" s="674"/>
      <c r="AD257" s="674"/>
      <c r="AE257" s="674"/>
      <c r="AF257" s="674"/>
      <c r="AG257" s="674"/>
      <c r="AH257" s="674"/>
      <c r="AI257" s="674"/>
      <c r="AJ257" s="674"/>
      <c r="AK257" s="674"/>
      <c r="AL257" s="674"/>
      <c r="AM257" s="674"/>
      <c r="AN257" s="674"/>
      <c r="AO257" s="674"/>
      <c r="AP257" s="674"/>
      <c r="AQ257" s="674"/>
      <c r="AR257" s="674"/>
      <c r="AS257" s="674"/>
      <c r="AT257" s="674"/>
      <c r="AU257" s="674"/>
      <c r="AV257" s="674"/>
      <c r="AW257" s="674"/>
      <c r="AX257" s="674"/>
      <c r="AY257" s="674"/>
      <c r="AZ257" s="674"/>
      <c r="BA257" s="674"/>
      <c r="BB257" s="674"/>
      <c r="BC257" s="674"/>
      <c r="BD257" s="674"/>
      <c r="BE257" s="674"/>
      <c r="BF257" s="674"/>
      <c r="BG257" s="674"/>
      <c r="BH257" s="674"/>
      <c r="BI257" s="674"/>
      <c r="BJ257" s="674"/>
      <c r="BK257" s="674"/>
      <c r="BL257" s="674"/>
      <c r="BM257" s="674"/>
      <c r="BN257" s="674"/>
      <c r="BO257" s="717"/>
      <c r="BP257" s="717"/>
      <c r="BQ257" s="717"/>
    </row>
    <row r="258" spans="1:69" ht="15" customHeight="1">
      <c r="A258" s="574"/>
      <c r="B258" s="693"/>
      <c r="C258" s="593" t="s">
        <v>1774</v>
      </c>
      <c r="D258" s="751">
        <v>3</v>
      </c>
      <c r="E258" s="751">
        <v>3</v>
      </c>
      <c r="F258" s="536">
        <f t="shared" si="9"/>
        <v>0</v>
      </c>
      <c r="G258" s="596"/>
      <c r="H258" s="575"/>
      <c r="I258" s="715"/>
      <c r="J258" s="674"/>
      <c r="K258" s="674"/>
      <c r="L258" s="716"/>
      <c r="M258" s="674"/>
      <c r="N258" s="674"/>
      <c r="O258" s="674"/>
      <c r="P258" s="674"/>
      <c r="Q258" s="674"/>
      <c r="R258" s="674"/>
      <c r="S258" s="674"/>
      <c r="T258" s="674"/>
      <c r="U258" s="674"/>
      <c r="V258" s="674"/>
      <c r="W258" s="674"/>
      <c r="X258" s="674"/>
      <c r="Y258" s="674"/>
      <c r="Z258" s="674"/>
      <c r="AA258" s="674"/>
      <c r="AB258" s="674"/>
      <c r="AC258" s="674"/>
      <c r="AD258" s="674"/>
      <c r="AE258" s="674"/>
      <c r="AF258" s="674"/>
      <c r="AG258" s="674"/>
      <c r="AH258" s="674"/>
      <c r="AI258" s="674"/>
      <c r="AJ258" s="674"/>
      <c r="AK258" s="674"/>
      <c r="AL258" s="674"/>
      <c r="AM258" s="674"/>
      <c r="AN258" s="674"/>
      <c r="AO258" s="674"/>
      <c r="AP258" s="674"/>
      <c r="AQ258" s="674"/>
      <c r="AR258" s="674"/>
      <c r="AS258" s="674"/>
      <c r="AT258" s="674"/>
      <c r="AU258" s="674"/>
      <c r="AV258" s="674"/>
      <c r="AW258" s="674"/>
      <c r="AX258" s="674"/>
      <c r="AY258" s="674"/>
      <c r="AZ258" s="674"/>
      <c r="BA258" s="674"/>
      <c r="BB258" s="674"/>
      <c r="BC258" s="674"/>
      <c r="BD258" s="674"/>
      <c r="BE258" s="674"/>
      <c r="BF258" s="674"/>
      <c r="BG258" s="674"/>
      <c r="BH258" s="674"/>
      <c r="BI258" s="674"/>
      <c r="BJ258" s="674"/>
      <c r="BK258" s="674"/>
      <c r="BL258" s="674"/>
      <c r="BM258" s="674"/>
      <c r="BN258" s="674"/>
      <c r="BO258" s="717"/>
      <c r="BP258" s="717"/>
      <c r="BQ258" s="717"/>
    </row>
    <row r="259" spans="1:69" ht="15" customHeight="1">
      <c r="A259" s="574"/>
      <c r="B259" s="693"/>
      <c r="C259" s="593" t="s">
        <v>1854</v>
      </c>
      <c r="D259" s="751">
        <v>2</v>
      </c>
      <c r="E259" s="751">
        <v>2</v>
      </c>
      <c r="F259" s="536">
        <f t="shared" si="9"/>
        <v>0</v>
      </c>
      <c r="G259" s="594"/>
      <c r="H259" s="575"/>
      <c r="I259" s="715"/>
      <c r="J259" s="674"/>
      <c r="K259" s="674"/>
      <c r="L259" s="716"/>
      <c r="M259" s="674"/>
      <c r="N259" s="674"/>
      <c r="O259" s="674"/>
      <c r="P259" s="674"/>
      <c r="Q259" s="674"/>
      <c r="R259" s="674"/>
      <c r="S259" s="674"/>
      <c r="T259" s="674"/>
      <c r="U259" s="674"/>
      <c r="V259" s="674"/>
      <c r="W259" s="674"/>
      <c r="X259" s="674"/>
      <c r="Y259" s="674"/>
      <c r="Z259" s="674"/>
      <c r="AA259" s="674"/>
      <c r="AB259" s="674"/>
      <c r="AC259" s="674"/>
      <c r="AD259" s="674"/>
      <c r="AE259" s="674"/>
      <c r="AF259" s="674"/>
      <c r="AG259" s="674"/>
      <c r="AH259" s="674"/>
      <c r="AI259" s="674"/>
      <c r="AJ259" s="674"/>
      <c r="AK259" s="674"/>
      <c r="AL259" s="674"/>
      <c r="AM259" s="674"/>
      <c r="AN259" s="674"/>
      <c r="AO259" s="674"/>
      <c r="AP259" s="674"/>
      <c r="AQ259" s="674"/>
      <c r="AR259" s="674"/>
      <c r="AS259" s="674"/>
      <c r="AT259" s="674"/>
      <c r="AU259" s="674"/>
      <c r="AV259" s="674"/>
      <c r="AW259" s="674"/>
      <c r="AX259" s="674"/>
      <c r="AY259" s="674"/>
      <c r="AZ259" s="674"/>
      <c r="BA259" s="674"/>
      <c r="BB259" s="674"/>
      <c r="BC259" s="674"/>
      <c r="BD259" s="674"/>
      <c r="BE259" s="674"/>
      <c r="BF259" s="674"/>
      <c r="BG259" s="674"/>
      <c r="BH259" s="674"/>
      <c r="BI259" s="674"/>
      <c r="BJ259" s="674"/>
      <c r="BK259" s="674"/>
      <c r="BL259" s="674"/>
      <c r="BM259" s="674"/>
      <c r="BN259" s="674"/>
      <c r="BO259" s="717"/>
      <c r="BP259" s="717"/>
      <c r="BQ259" s="717"/>
    </row>
    <row r="260" spans="1:69" ht="15" customHeight="1">
      <c r="A260" s="574"/>
      <c r="B260" s="693"/>
      <c r="C260" s="593" t="s">
        <v>1775</v>
      </c>
      <c r="D260" s="751">
        <v>2</v>
      </c>
      <c r="E260" s="751">
        <v>3</v>
      </c>
      <c r="F260" s="536">
        <f t="shared" si="9"/>
        <v>1</v>
      </c>
      <c r="G260" s="596"/>
      <c r="H260" s="575"/>
      <c r="I260" s="715"/>
      <c r="J260" s="674"/>
      <c r="K260" s="674"/>
      <c r="L260" s="716"/>
      <c r="M260" s="674"/>
      <c r="N260" s="674"/>
      <c r="O260" s="674"/>
      <c r="P260" s="674"/>
      <c r="Q260" s="674"/>
      <c r="R260" s="674"/>
      <c r="S260" s="674"/>
      <c r="T260" s="674"/>
      <c r="U260" s="674"/>
      <c r="V260" s="674"/>
      <c r="W260" s="674"/>
      <c r="X260" s="674"/>
      <c r="Y260" s="674"/>
      <c r="Z260" s="674"/>
      <c r="AA260" s="674"/>
      <c r="AB260" s="674"/>
      <c r="AC260" s="674"/>
      <c r="AD260" s="674"/>
      <c r="AE260" s="674"/>
      <c r="AF260" s="674"/>
      <c r="AG260" s="674"/>
      <c r="AH260" s="674"/>
      <c r="AI260" s="674"/>
      <c r="AJ260" s="674"/>
      <c r="AK260" s="674"/>
      <c r="AL260" s="674"/>
      <c r="AM260" s="674"/>
      <c r="AN260" s="674"/>
      <c r="AO260" s="674"/>
      <c r="AP260" s="674"/>
      <c r="AQ260" s="674"/>
      <c r="AR260" s="674"/>
      <c r="AS260" s="674"/>
      <c r="AT260" s="674"/>
      <c r="AU260" s="674"/>
      <c r="AV260" s="674"/>
      <c r="AW260" s="674"/>
      <c r="AX260" s="674"/>
      <c r="AY260" s="674"/>
      <c r="AZ260" s="674"/>
      <c r="BA260" s="674"/>
      <c r="BB260" s="674"/>
      <c r="BC260" s="674"/>
      <c r="BD260" s="674"/>
      <c r="BE260" s="674"/>
      <c r="BF260" s="674"/>
      <c r="BG260" s="674"/>
      <c r="BH260" s="674"/>
      <c r="BI260" s="674"/>
      <c r="BJ260" s="674"/>
      <c r="BK260" s="674"/>
      <c r="BL260" s="674"/>
      <c r="BM260" s="674"/>
      <c r="BN260" s="674"/>
      <c r="BO260" s="717"/>
      <c r="BP260" s="717"/>
      <c r="BQ260" s="717"/>
    </row>
    <row r="261" spans="1:69" ht="15" customHeight="1">
      <c r="A261" s="574"/>
      <c r="B261" s="693"/>
      <c r="C261" s="593" t="s">
        <v>1776</v>
      </c>
      <c r="D261" s="751">
        <v>2</v>
      </c>
      <c r="E261" s="751">
        <v>3</v>
      </c>
      <c r="F261" s="536">
        <f t="shared" si="9"/>
        <v>1</v>
      </c>
      <c r="G261" s="596"/>
      <c r="H261" s="575"/>
      <c r="I261" s="715"/>
      <c r="J261" s="674"/>
      <c r="K261" s="674"/>
      <c r="L261" s="716"/>
      <c r="M261" s="674"/>
      <c r="N261" s="674"/>
      <c r="O261" s="674"/>
      <c r="P261" s="674"/>
      <c r="Q261" s="674"/>
      <c r="R261" s="674"/>
      <c r="S261" s="674"/>
      <c r="T261" s="674"/>
      <c r="U261" s="674"/>
      <c r="V261" s="674"/>
      <c r="W261" s="674"/>
      <c r="X261" s="674"/>
      <c r="Y261" s="674"/>
      <c r="Z261" s="674"/>
      <c r="AA261" s="674"/>
      <c r="AB261" s="674"/>
      <c r="AC261" s="674"/>
      <c r="AD261" s="674"/>
      <c r="AE261" s="674"/>
      <c r="AF261" s="674"/>
      <c r="AG261" s="674"/>
      <c r="AH261" s="674"/>
      <c r="AI261" s="674"/>
      <c r="AJ261" s="674"/>
      <c r="AK261" s="674"/>
      <c r="AL261" s="674"/>
      <c r="AM261" s="674"/>
      <c r="AN261" s="674"/>
      <c r="AO261" s="674"/>
      <c r="AP261" s="674"/>
      <c r="AQ261" s="674"/>
      <c r="AR261" s="674"/>
      <c r="AS261" s="674"/>
      <c r="AT261" s="674"/>
      <c r="AU261" s="674"/>
      <c r="AV261" s="674"/>
      <c r="AW261" s="674"/>
      <c r="AX261" s="674"/>
      <c r="AY261" s="674"/>
      <c r="AZ261" s="674"/>
      <c r="BA261" s="674"/>
      <c r="BB261" s="674"/>
      <c r="BC261" s="674"/>
      <c r="BD261" s="674"/>
      <c r="BE261" s="674"/>
      <c r="BF261" s="674"/>
      <c r="BG261" s="674"/>
      <c r="BH261" s="674"/>
      <c r="BI261" s="674"/>
      <c r="BJ261" s="674"/>
      <c r="BK261" s="674"/>
      <c r="BL261" s="674"/>
      <c r="BM261" s="674"/>
      <c r="BN261" s="674"/>
      <c r="BO261" s="717"/>
      <c r="BP261" s="717"/>
      <c r="BQ261" s="717"/>
    </row>
    <row r="262" spans="1:69" ht="15" customHeight="1">
      <c r="A262" s="574"/>
      <c r="B262" s="693"/>
      <c r="C262" s="593" t="s">
        <v>1855</v>
      </c>
      <c r="D262" s="751">
        <v>2</v>
      </c>
      <c r="E262" s="751">
        <v>3</v>
      </c>
      <c r="F262" s="536">
        <f t="shared" si="9"/>
        <v>1</v>
      </c>
      <c r="G262" s="594"/>
      <c r="H262" s="575"/>
      <c r="I262" s="715"/>
      <c r="J262" s="674"/>
      <c r="K262" s="674"/>
      <c r="L262" s="716"/>
      <c r="M262" s="674"/>
      <c r="N262" s="674"/>
      <c r="O262" s="674"/>
      <c r="P262" s="674"/>
      <c r="Q262" s="674"/>
      <c r="R262" s="674"/>
      <c r="S262" s="674"/>
      <c r="T262" s="674"/>
      <c r="U262" s="674"/>
      <c r="V262" s="674"/>
      <c r="W262" s="674"/>
      <c r="X262" s="674"/>
      <c r="Y262" s="674"/>
      <c r="Z262" s="674"/>
      <c r="AA262" s="674"/>
      <c r="AB262" s="674"/>
      <c r="AC262" s="674"/>
      <c r="AD262" s="674"/>
      <c r="AE262" s="674"/>
      <c r="AF262" s="674"/>
      <c r="AG262" s="674"/>
      <c r="AH262" s="674"/>
      <c r="AI262" s="674"/>
      <c r="AJ262" s="674"/>
      <c r="AK262" s="674"/>
      <c r="AL262" s="674"/>
      <c r="AM262" s="674"/>
      <c r="AN262" s="674"/>
      <c r="AO262" s="674"/>
      <c r="AP262" s="674"/>
      <c r="AQ262" s="674"/>
      <c r="AR262" s="674"/>
      <c r="AS262" s="674"/>
      <c r="AT262" s="674"/>
      <c r="AU262" s="674"/>
      <c r="AV262" s="674"/>
      <c r="AW262" s="674"/>
      <c r="AX262" s="674"/>
      <c r="AY262" s="674"/>
      <c r="AZ262" s="674"/>
      <c r="BA262" s="674"/>
      <c r="BB262" s="674"/>
      <c r="BC262" s="674"/>
      <c r="BD262" s="674"/>
      <c r="BE262" s="674"/>
      <c r="BF262" s="674"/>
      <c r="BG262" s="674"/>
      <c r="BH262" s="674"/>
      <c r="BI262" s="674"/>
      <c r="BJ262" s="674"/>
      <c r="BK262" s="674"/>
      <c r="BL262" s="674"/>
      <c r="BM262" s="674"/>
      <c r="BN262" s="674"/>
      <c r="BO262" s="717"/>
      <c r="BP262" s="717"/>
      <c r="BQ262" s="717"/>
    </row>
    <row r="263" spans="1:69" ht="15" customHeight="1">
      <c r="A263" s="574"/>
      <c r="B263" s="693"/>
      <c r="C263" s="593" t="s">
        <v>1856</v>
      </c>
      <c r="D263" s="751">
        <v>1</v>
      </c>
      <c r="E263" s="751">
        <v>3</v>
      </c>
      <c r="F263" s="536">
        <f t="shared" si="9"/>
        <v>2</v>
      </c>
      <c r="G263" s="594"/>
      <c r="H263" s="575"/>
      <c r="I263" s="715"/>
      <c r="J263" s="674"/>
      <c r="K263" s="674"/>
      <c r="L263" s="716"/>
      <c r="M263" s="674"/>
      <c r="N263" s="674"/>
      <c r="O263" s="674"/>
      <c r="P263" s="674"/>
      <c r="Q263" s="674"/>
      <c r="R263" s="674"/>
      <c r="S263" s="674"/>
      <c r="T263" s="674"/>
      <c r="U263" s="674"/>
      <c r="V263" s="674"/>
      <c r="W263" s="674"/>
      <c r="X263" s="674"/>
      <c r="Y263" s="674"/>
      <c r="Z263" s="674"/>
      <c r="AA263" s="674"/>
      <c r="AB263" s="674"/>
      <c r="AC263" s="674"/>
      <c r="AD263" s="674"/>
      <c r="AE263" s="674"/>
      <c r="AF263" s="674"/>
      <c r="AG263" s="674"/>
      <c r="AH263" s="674"/>
      <c r="AI263" s="674"/>
      <c r="AJ263" s="674"/>
      <c r="AK263" s="674"/>
      <c r="AL263" s="674"/>
      <c r="AM263" s="674"/>
      <c r="AN263" s="674"/>
      <c r="AO263" s="674"/>
      <c r="AP263" s="674"/>
      <c r="AQ263" s="674"/>
      <c r="AR263" s="674"/>
      <c r="AS263" s="674"/>
      <c r="AT263" s="674"/>
      <c r="AU263" s="674"/>
      <c r="AV263" s="674"/>
      <c r="AW263" s="674"/>
      <c r="AX263" s="674"/>
      <c r="AY263" s="674"/>
      <c r="AZ263" s="674"/>
      <c r="BA263" s="674"/>
      <c r="BB263" s="674"/>
      <c r="BC263" s="674"/>
      <c r="BD263" s="674"/>
      <c r="BE263" s="674"/>
      <c r="BF263" s="674"/>
      <c r="BG263" s="674"/>
      <c r="BH263" s="674"/>
      <c r="BI263" s="674"/>
      <c r="BJ263" s="674"/>
      <c r="BK263" s="674"/>
      <c r="BL263" s="674"/>
      <c r="BM263" s="674"/>
      <c r="BN263" s="674"/>
      <c r="BO263" s="717"/>
      <c r="BP263" s="717"/>
      <c r="BQ263" s="717"/>
    </row>
    <row r="264" spans="1:69" ht="15" customHeight="1">
      <c r="A264" s="574"/>
      <c r="B264" s="693"/>
      <c r="C264" s="614" t="s">
        <v>1777</v>
      </c>
      <c r="D264" s="751">
        <v>2</v>
      </c>
      <c r="E264" s="751">
        <v>2</v>
      </c>
      <c r="F264" s="536">
        <f t="shared" si="9"/>
        <v>0</v>
      </c>
      <c r="G264" s="596"/>
      <c r="H264" s="575"/>
      <c r="I264" s="715"/>
      <c r="J264" s="674"/>
      <c r="K264" s="674"/>
      <c r="L264" s="716"/>
      <c r="M264" s="674"/>
      <c r="N264" s="674"/>
      <c r="O264" s="674"/>
      <c r="P264" s="674"/>
      <c r="Q264" s="674"/>
      <c r="R264" s="674"/>
      <c r="S264" s="674"/>
      <c r="T264" s="674"/>
      <c r="U264" s="674"/>
      <c r="V264" s="674"/>
      <c r="W264" s="674"/>
      <c r="X264" s="674"/>
      <c r="Y264" s="674"/>
      <c r="Z264" s="674"/>
      <c r="AA264" s="674"/>
      <c r="AB264" s="674"/>
      <c r="AC264" s="674"/>
      <c r="AD264" s="674"/>
      <c r="AE264" s="674"/>
      <c r="AF264" s="674"/>
      <c r="AG264" s="674"/>
      <c r="AH264" s="674"/>
      <c r="AI264" s="674"/>
      <c r="AJ264" s="674"/>
      <c r="AK264" s="674"/>
      <c r="AL264" s="674"/>
      <c r="AM264" s="674"/>
      <c r="AN264" s="674"/>
      <c r="AO264" s="674"/>
      <c r="AP264" s="674"/>
      <c r="AQ264" s="674"/>
      <c r="AR264" s="674"/>
      <c r="AS264" s="674"/>
      <c r="AT264" s="674"/>
      <c r="AU264" s="674"/>
      <c r="AV264" s="674"/>
      <c r="AW264" s="674"/>
      <c r="AX264" s="674"/>
      <c r="AY264" s="674"/>
      <c r="AZ264" s="674"/>
      <c r="BA264" s="674"/>
      <c r="BB264" s="674"/>
      <c r="BC264" s="674"/>
      <c r="BD264" s="674"/>
      <c r="BE264" s="674"/>
      <c r="BF264" s="674"/>
      <c r="BG264" s="674"/>
      <c r="BH264" s="674"/>
      <c r="BI264" s="674"/>
      <c r="BJ264" s="674"/>
      <c r="BK264" s="674"/>
      <c r="BL264" s="674"/>
      <c r="BM264" s="674"/>
      <c r="BN264" s="674"/>
      <c r="BO264" s="717"/>
      <c r="BP264" s="717"/>
      <c r="BQ264" s="717"/>
    </row>
    <row r="265" spans="1:69" ht="15" customHeight="1">
      <c r="A265" s="574"/>
      <c r="B265" s="693"/>
      <c r="C265" s="614" t="s">
        <v>1778</v>
      </c>
      <c r="D265" s="751">
        <v>5</v>
      </c>
      <c r="E265" s="751">
        <v>4</v>
      </c>
      <c r="F265" s="536">
        <f t="shared" si="9"/>
        <v>-1</v>
      </c>
      <c r="G265" s="786" t="s">
        <v>2055</v>
      </c>
      <c r="H265" s="575"/>
      <c r="I265" s="715"/>
      <c r="J265" s="674"/>
      <c r="K265" s="674"/>
      <c r="L265" s="716"/>
      <c r="M265" s="674"/>
      <c r="N265" s="674"/>
      <c r="O265" s="674"/>
      <c r="P265" s="674"/>
      <c r="Q265" s="674"/>
      <c r="R265" s="674"/>
      <c r="S265" s="674"/>
      <c r="T265" s="674"/>
      <c r="U265" s="674"/>
      <c r="V265" s="674"/>
      <c r="W265" s="674"/>
      <c r="X265" s="674"/>
      <c r="Y265" s="674"/>
      <c r="Z265" s="674"/>
      <c r="AA265" s="674"/>
      <c r="AB265" s="674"/>
      <c r="AC265" s="674"/>
      <c r="AD265" s="674"/>
      <c r="AE265" s="674"/>
      <c r="AF265" s="674"/>
      <c r="AG265" s="674"/>
      <c r="AH265" s="674"/>
      <c r="AI265" s="674"/>
      <c r="AJ265" s="674"/>
      <c r="AK265" s="674"/>
      <c r="AL265" s="674"/>
      <c r="AM265" s="674"/>
      <c r="AN265" s="674"/>
      <c r="AO265" s="674"/>
      <c r="AP265" s="674"/>
      <c r="AQ265" s="674"/>
      <c r="AR265" s="674"/>
      <c r="AS265" s="674"/>
      <c r="AT265" s="674"/>
      <c r="AU265" s="674"/>
      <c r="AV265" s="674"/>
      <c r="AW265" s="674"/>
      <c r="AX265" s="674"/>
      <c r="AY265" s="674"/>
      <c r="AZ265" s="674"/>
      <c r="BA265" s="674"/>
      <c r="BB265" s="674"/>
      <c r="BC265" s="674"/>
      <c r="BD265" s="674"/>
      <c r="BE265" s="674"/>
      <c r="BF265" s="674"/>
      <c r="BG265" s="674"/>
      <c r="BH265" s="674"/>
      <c r="BI265" s="674"/>
      <c r="BJ265" s="674"/>
      <c r="BK265" s="674"/>
      <c r="BL265" s="674"/>
      <c r="BM265" s="674"/>
      <c r="BN265" s="674"/>
      <c r="BO265" s="717"/>
      <c r="BP265" s="717"/>
      <c r="BQ265" s="717"/>
    </row>
    <row r="266" spans="1:69" ht="15" customHeight="1">
      <c r="A266" s="574"/>
      <c r="B266" s="693"/>
      <c r="C266" s="614" t="s">
        <v>1779</v>
      </c>
      <c r="D266" s="751">
        <v>6</v>
      </c>
      <c r="E266" s="751">
        <v>6</v>
      </c>
      <c r="F266" s="536">
        <f t="shared" si="9"/>
        <v>0</v>
      </c>
      <c r="G266" s="594" t="s">
        <v>1857</v>
      </c>
      <c r="H266" s="575"/>
      <c r="I266" s="715"/>
      <c r="J266" s="674"/>
      <c r="K266" s="674"/>
      <c r="L266" s="716"/>
      <c r="M266" s="674"/>
      <c r="N266" s="674"/>
      <c r="O266" s="674"/>
      <c r="P266" s="674"/>
      <c r="Q266" s="674"/>
      <c r="R266" s="674"/>
      <c r="S266" s="674"/>
      <c r="T266" s="674"/>
      <c r="U266" s="674"/>
      <c r="V266" s="674"/>
      <c r="W266" s="674"/>
      <c r="X266" s="674"/>
      <c r="Y266" s="674"/>
      <c r="Z266" s="674"/>
      <c r="AA266" s="674"/>
      <c r="AB266" s="674"/>
      <c r="AC266" s="674"/>
      <c r="AD266" s="674"/>
      <c r="AE266" s="674"/>
      <c r="AF266" s="674"/>
      <c r="AG266" s="674"/>
      <c r="AH266" s="674"/>
      <c r="AI266" s="674"/>
      <c r="AJ266" s="674"/>
      <c r="AK266" s="674"/>
      <c r="AL266" s="674"/>
      <c r="AM266" s="674"/>
      <c r="AN266" s="674"/>
      <c r="AO266" s="674"/>
      <c r="AP266" s="674"/>
      <c r="AQ266" s="674"/>
      <c r="AR266" s="674"/>
      <c r="AS266" s="674"/>
      <c r="AT266" s="674"/>
      <c r="AU266" s="674"/>
      <c r="AV266" s="674"/>
      <c r="AW266" s="674"/>
      <c r="AX266" s="674"/>
      <c r="AY266" s="674"/>
      <c r="AZ266" s="674"/>
      <c r="BA266" s="674"/>
      <c r="BB266" s="674"/>
      <c r="BC266" s="674"/>
      <c r="BD266" s="674"/>
      <c r="BE266" s="674"/>
      <c r="BF266" s="674"/>
      <c r="BG266" s="674"/>
      <c r="BH266" s="674"/>
      <c r="BI266" s="674"/>
      <c r="BJ266" s="674"/>
      <c r="BK266" s="674"/>
      <c r="BL266" s="674"/>
      <c r="BM266" s="674"/>
      <c r="BN266" s="674"/>
      <c r="BO266" s="717"/>
      <c r="BP266" s="717"/>
      <c r="BQ266" s="717"/>
    </row>
    <row r="267" spans="1:69" ht="15" customHeight="1">
      <c r="A267" s="574"/>
      <c r="B267" s="693"/>
      <c r="C267" s="614" t="s">
        <v>1692</v>
      </c>
      <c r="D267" s="751">
        <v>1</v>
      </c>
      <c r="E267" s="751">
        <v>1</v>
      </c>
      <c r="F267" s="536">
        <f t="shared" si="9"/>
        <v>0</v>
      </c>
      <c r="G267" s="651"/>
      <c r="H267" s="575"/>
      <c r="I267" s="715"/>
      <c r="J267" s="674"/>
      <c r="K267" s="674"/>
      <c r="L267" s="716"/>
      <c r="M267" s="674"/>
      <c r="N267" s="674"/>
      <c r="O267" s="674"/>
      <c r="P267" s="674"/>
      <c r="Q267" s="674"/>
      <c r="R267" s="674"/>
      <c r="S267" s="674"/>
      <c r="T267" s="674"/>
      <c r="U267" s="674"/>
      <c r="V267" s="674"/>
      <c r="W267" s="674"/>
      <c r="X267" s="674"/>
      <c r="Y267" s="674"/>
      <c r="Z267" s="674"/>
      <c r="AA267" s="674"/>
      <c r="AB267" s="674"/>
      <c r="AC267" s="674"/>
      <c r="AD267" s="674"/>
      <c r="AE267" s="674"/>
      <c r="AF267" s="674"/>
      <c r="AG267" s="674"/>
      <c r="AH267" s="674"/>
      <c r="AI267" s="674"/>
      <c r="AJ267" s="674"/>
      <c r="AK267" s="674"/>
      <c r="AL267" s="674"/>
      <c r="AM267" s="674"/>
      <c r="AN267" s="674"/>
      <c r="AO267" s="674"/>
      <c r="AP267" s="674"/>
      <c r="AQ267" s="674"/>
      <c r="AR267" s="674"/>
      <c r="AS267" s="674"/>
      <c r="AT267" s="674"/>
      <c r="AU267" s="674"/>
      <c r="AV267" s="674"/>
      <c r="AW267" s="674"/>
      <c r="AX267" s="674"/>
      <c r="AY267" s="674"/>
      <c r="AZ267" s="674"/>
      <c r="BA267" s="674"/>
      <c r="BB267" s="674"/>
      <c r="BC267" s="674"/>
      <c r="BD267" s="674"/>
      <c r="BE267" s="674"/>
      <c r="BF267" s="674"/>
      <c r="BG267" s="674"/>
      <c r="BH267" s="674"/>
      <c r="BI267" s="674"/>
      <c r="BJ267" s="674"/>
      <c r="BK267" s="674"/>
      <c r="BL267" s="674"/>
      <c r="BM267" s="674"/>
      <c r="BN267" s="674"/>
      <c r="BO267" s="717"/>
      <c r="BP267" s="717"/>
      <c r="BQ267" s="717"/>
    </row>
    <row r="268" spans="1:69" ht="15" customHeight="1">
      <c r="A268" s="574"/>
      <c r="B268" s="693" t="s">
        <v>866</v>
      </c>
      <c r="C268" s="614" t="s">
        <v>1693</v>
      </c>
      <c r="D268" s="751">
        <v>1</v>
      </c>
      <c r="E268" s="751">
        <v>1</v>
      </c>
      <c r="F268" s="536">
        <f t="shared" si="9"/>
        <v>0</v>
      </c>
      <c r="G268" s="651"/>
      <c r="H268" s="575"/>
      <c r="I268" s="715"/>
      <c r="J268" s="674"/>
      <c r="K268" s="674"/>
      <c r="L268" s="716"/>
      <c r="M268" s="674"/>
      <c r="N268" s="674"/>
      <c r="O268" s="674"/>
      <c r="P268" s="674"/>
      <c r="Q268" s="674"/>
      <c r="R268" s="674"/>
      <c r="S268" s="674"/>
      <c r="T268" s="674"/>
      <c r="U268" s="674"/>
      <c r="V268" s="674"/>
      <c r="W268" s="674"/>
      <c r="X268" s="674"/>
      <c r="Y268" s="674"/>
      <c r="Z268" s="674"/>
      <c r="AA268" s="674"/>
      <c r="AB268" s="674"/>
      <c r="AC268" s="674"/>
      <c r="AD268" s="674"/>
      <c r="AE268" s="674"/>
      <c r="AF268" s="674"/>
      <c r="AG268" s="674"/>
      <c r="AH268" s="674"/>
      <c r="AI268" s="674"/>
      <c r="AJ268" s="674"/>
      <c r="AK268" s="674"/>
      <c r="AL268" s="674"/>
      <c r="AM268" s="674"/>
      <c r="AN268" s="674"/>
      <c r="AO268" s="674"/>
      <c r="AP268" s="674"/>
      <c r="AQ268" s="674"/>
      <c r="AR268" s="674"/>
      <c r="AS268" s="674"/>
      <c r="AT268" s="674"/>
      <c r="AU268" s="674"/>
      <c r="AV268" s="674"/>
      <c r="AW268" s="674"/>
      <c r="AX268" s="674"/>
      <c r="AY268" s="674"/>
      <c r="AZ268" s="674"/>
      <c r="BA268" s="674"/>
      <c r="BB268" s="674"/>
      <c r="BC268" s="674"/>
      <c r="BD268" s="674"/>
      <c r="BE268" s="674"/>
      <c r="BF268" s="674"/>
      <c r="BG268" s="674"/>
      <c r="BH268" s="674"/>
      <c r="BI268" s="674"/>
      <c r="BJ268" s="674"/>
      <c r="BK268" s="674"/>
      <c r="BL268" s="674"/>
      <c r="BM268" s="674"/>
      <c r="BN268" s="674"/>
      <c r="BO268" s="717"/>
      <c r="BP268" s="717"/>
      <c r="BQ268" s="717"/>
    </row>
    <row r="269" spans="1:69" ht="15" customHeight="1">
      <c r="A269" s="574"/>
      <c r="B269" s="693"/>
      <c r="C269" s="614" t="s">
        <v>1695</v>
      </c>
      <c r="D269" s="751">
        <v>1</v>
      </c>
      <c r="E269" s="751"/>
      <c r="F269" s="536">
        <f t="shared" si="9"/>
        <v>-1</v>
      </c>
      <c r="G269" s="789"/>
      <c r="H269" s="575"/>
      <c r="I269" s="715"/>
      <c r="J269" s="674"/>
      <c r="K269" s="674"/>
      <c r="L269" s="716"/>
      <c r="M269" s="674"/>
      <c r="N269" s="674"/>
      <c r="O269" s="674"/>
      <c r="P269" s="674"/>
      <c r="Q269" s="674"/>
      <c r="R269" s="674"/>
      <c r="S269" s="674"/>
      <c r="T269" s="674"/>
      <c r="U269" s="674"/>
      <c r="V269" s="674"/>
      <c r="W269" s="674"/>
      <c r="X269" s="674"/>
      <c r="Y269" s="674"/>
      <c r="Z269" s="674"/>
      <c r="AA269" s="674"/>
      <c r="AB269" s="674"/>
      <c r="AC269" s="674"/>
      <c r="AD269" s="674"/>
      <c r="AE269" s="674"/>
      <c r="AF269" s="674"/>
      <c r="AG269" s="674"/>
      <c r="AH269" s="674"/>
      <c r="AI269" s="674"/>
      <c r="AJ269" s="674"/>
      <c r="AK269" s="674"/>
      <c r="AL269" s="674"/>
      <c r="AM269" s="674"/>
      <c r="AN269" s="674"/>
      <c r="AO269" s="674"/>
      <c r="AP269" s="674"/>
      <c r="AQ269" s="674"/>
      <c r="AR269" s="674"/>
      <c r="AS269" s="674"/>
      <c r="AT269" s="674"/>
      <c r="AU269" s="674"/>
      <c r="AV269" s="674"/>
      <c r="AW269" s="674"/>
      <c r="AX269" s="674"/>
      <c r="AY269" s="674"/>
      <c r="AZ269" s="674"/>
      <c r="BA269" s="674"/>
      <c r="BB269" s="674"/>
      <c r="BC269" s="674"/>
      <c r="BD269" s="674"/>
      <c r="BE269" s="674"/>
      <c r="BF269" s="674"/>
      <c r="BG269" s="674"/>
      <c r="BH269" s="674"/>
      <c r="BI269" s="674"/>
      <c r="BJ269" s="674"/>
      <c r="BK269" s="674"/>
      <c r="BL269" s="674"/>
      <c r="BM269" s="674"/>
      <c r="BN269" s="674"/>
      <c r="BO269" s="717"/>
      <c r="BP269" s="717"/>
      <c r="BQ269" s="717"/>
    </row>
    <row r="270" spans="1:69" ht="15" customHeight="1">
      <c r="A270" s="574"/>
      <c r="B270" s="693"/>
      <c r="C270" s="614" t="s">
        <v>2056</v>
      </c>
      <c r="D270" s="751">
        <v>1</v>
      </c>
      <c r="E270" s="751">
        <v>1</v>
      </c>
      <c r="F270" s="536">
        <f t="shared" si="9"/>
        <v>0</v>
      </c>
      <c r="G270" s="594"/>
      <c r="H270" s="575"/>
      <c r="I270" s="715"/>
      <c r="J270" s="674"/>
      <c r="K270" s="674"/>
      <c r="L270" s="716"/>
      <c r="M270" s="674"/>
      <c r="N270" s="674"/>
      <c r="O270" s="674"/>
      <c r="P270" s="674"/>
      <c r="Q270" s="674"/>
      <c r="R270" s="674"/>
      <c r="S270" s="674"/>
      <c r="T270" s="674"/>
      <c r="U270" s="674"/>
      <c r="V270" s="674"/>
      <c r="W270" s="674"/>
      <c r="X270" s="674"/>
      <c r="Y270" s="674"/>
      <c r="Z270" s="674"/>
      <c r="AA270" s="674"/>
      <c r="AB270" s="674"/>
      <c r="AC270" s="674"/>
      <c r="AD270" s="674"/>
      <c r="AE270" s="674"/>
      <c r="AF270" s="674"/>
      <c r="AG270" s="674"/>
      <c r="AH270" s="674"/>
      <c r="AI270" s="674"/>
      <c r="AJ270" s="674"/>
      <c r="AK270" s="674"/>
      <c r="AL270" s="674"/>
      <c r="AM270" s="674"/>
      <c r="AN270" s="674"/>
      <c r="AO270" s="674"/>
      <c r="AP270" s="674"/>
      <c r="AQ270" s="674"/>
      <c r="AR270" s="674"/>
      <c r="AS270" s="674"/>
      <c r="AT270" s="674"/>
      <c r="AU270" s="674"/>
      <c r="AV270" s="674"/>
      <c r="AW270" s="674"/>
      <c r="AX270" s="674"/>
      <c r="AY270" s="674"/>
      <c r="AZ270" s="674"/>
      <c r="BA270" s="674"/>
      <c r="BB270" s="674"/>
      <c r="BC270" s="674"/>
      <c r="BD270" s="674"/>
      <c r="BE270" s="674"/>
      <c r="BF270" s="674"/>
      <c r="BG270" s="674"/>
      <c r="BH270" s="674"/>
      <c r="BI270" s="674"/>
      <c r="BJ270" s="674"/>
      <c r="BK270" s="674"/>
      <c r="BL270" s="674"/>
      <c r="BM270" s="674"/>
      <c r="BN270" s="674"/>
      <c r="BO270" s="717"/>
      <c r="BP270" s="717"/>
      <c r="BQ270" s="717"/>
    </row>
    <row r="271" spans="1:69" ht="15" customHeight="1">
      <c r="A271" s="574"/>
      <c r="B271" s="693"/>
      <c r="C271" s="614" t="s">
        <v>1698</v>
      </c>
      <c r="D271" s="751">
        <v>4</v>
      </c>
      <c r="E271" s="751">
        <v>3</v>
      </c>
      <c r="F271" s="536">
        <f t="shared" si="9"/>
        <v>-1</v>
      </c>
      <c r="G271" s="596" t="s">
        <v>2057</v>
      </c>
      <c r="H271" s="575"/>
      <c r="I271" s="715"/>
      <c r="J271" s="674"/>
      <c r="K271" s="674"/>
      <c r="L271" s="716"/>
      <c r="M271" s="674"/>
      <c r="N271" s="674"/>
      <c r="O271" s="674"/>
      <c r="P271" s="674"/>
      <c r="Q271" s="674"/>
      <c r="R271" s="674"/>
      <c r="S271" s="674"/>
      <c r="T271" s="674"/>
      <c r="U271" s="674"/>
      <c r="V271" s="674"/>
      <c r="W271" s="674"/>
      <c r="X271" s="674"/>
      <c r="Y271" s="674"/>
      <c r="Z271" s="674"/>
      <c r="AA271" s="674"/>
      <c r="AB271" s="674"/>
      <c r="AC271" s="674"/>
      <c r="AD271" s="674"/>
      <c r="AE271" s="674"/>
      <c r="AF271" s="674"/>
      <c r="AG271" s="674"/>
      <c r="AH271" s="674"/>
      <c r="AI271" s="674"/>
      <c r="AJ271" s="674"/>
      <c r="AK271" s="674"/>
      <c r="AL271" s="674"/>
      <c r="AM271" s="674"/>
      <c r="AN271" s="674"/>
      <c r="AO271" s="674"/>
      <c r="AP271" s="674"/>
      <c r="AQ271" s="674"/>
      <c r="AR271" s="674"/>
      <c r="AS271" s="674"/>
      <c r="AT271" s="674"/>
      <c r="AU271" s="674"/>
      <c r="AV271" s="674"/>
      <c r="AW271" s="674"/>
      <c r="AX271" s="674"/>
      <c r="AY271" s="674"/>
      <c r="AZ271" s="674"/>
      <c r="BA271" s="674"/>
      <c r="BB271" s="674"/>
      <c r="BC271" s="674"/>
      <c r="BD271" s="674"/>
      <c r="BE271" s="674"/>
      <c r="BF271" s="674"/>
      <c r="BG271" s="674"/>
      <c r="BH271" s="674"/>
      <c r="BI271" s="674"/>
      <c r="BJ271" s="674"/>
      <c r="BK271" s="674"/>
      <c r="BL271" s="674"/>
      <c r="BM271" s="674"/>
      <c r="BN271" s="674"/>
      <c r="BO271" s="717"/>
      <c r="BP271" s="717"/>
      <c r="BQ271" s="717"/>
    </row>
    <row r="272" spans="1:69" ht="15" customHeight="1">
      <c r="A272" s="574"/>
      <c r="B272" s="693"/>
      <c r="C272" s="614" t="s">
        <v>2058</v>
      </c>
      <c r="D272" s="751">
        <v>2</v>
      </c>
      <c r="E272" s="751">
        <v>2</v>
      </c>
      <c r="F272" s="536">
        <f t="shared" si="9"/>
        <v>0</v>
      </c>
      <c r="G272" s="594"/>
      <c r="H272" s="575"/>
      <c r="I272" s="715"/>
      <c r="J272" s="674"/>
      <c r="K272" s="674"/>
      <c r="L272" s="716"/>
      <c r="M272" s="674"/>
      <c r="N272" s="674"/>
      <c r="O272" s="674"/>
      <c r="P272" s="674"/>
      <c r="Q272" s="674"/>
      <c r="R272" s="674"/>
      <c r="S272" s="674"/>
      <c r="T272" s="674"/>
      <c r="U272" s="674"/>
      <c r="V272" s="674"/>
      <c r="W272" s="674"/>
      <c r="X272" s="674"/>
      <c r="Y272" s="674"/>
      <c r="Z272" s="674"/>
      <c r="AA272" s="674"/>
      <c r="AB272" s="674"/>
      <c r="AC272" s="674"/>
      <c r="AD272" s="674"/>
      <c r="AE272" s="674"/>
      <c r="AF272" s="674"/>
      <c r="AG272" s="674"/>
      <c r="AH272" s="674"/>
      <c r="AI272" s="674"/>
      <c r="AJ272" s="674"/>
      <c r="AK272" s="674"/>
      <c r="AL272" s="674"/>
      <c r="AM272" s="674"/>
      <c r="AN272" s="674"/>
      <c r="AO272" s="674"/>
      <c r="AP272" s="674"/>
      <c r="AQ272" s="674"/>
      <c r="AR272" s="674"/>
      <c r="AS272" s="674"/>
      <c r="AT272" s="674"/>
      <c r="AU272" s="674"/>
      <c r="AV272" s="674"/>
      <c r="AW272" s="674"/>
      <c r="AX272" s="674"/>
      <c r="AY272" s="674"/>
      <c r="AZ272" s="674"/>
      <c r="BA272" s="674"/>
      <c r="BB272" s="674"/>
      <c r="BC272" s="674"/>
      <c r="BD272" s="674"/>
      <c r="BE272" s="674"/>
      <c r="BF272" s="674"/>
      <c r="BG272" s="674"/>
      <c r="BH272" s="674"/>
      <c r="BI272" s="674"/>
      <c r="BJ272" s="674"/>
      <c r="BK272" s="674"/>
      <c r="BL272" s="674"/>
      <c r="BM272" s="674"/>
      <c r="BN272" s="674"/>
      <c r="BO272" s="717"/>
      <c r="BP272" s="717"/>
      <c r="BQ272" s="717"/>
    </row>
    <row r="273" spans="1:69" ht="15" customHeight="1">
      <c r="A273" s="574"/>
      <c r="B273" s="693"/>
      <c r="C273" s="614" t="s">
        <v>1700</v>
      </c>
      <c r="D273" s="751">
        <v>3</v>
      </c>
      <c r="E273" s="751">
        <v>2</v>
      </c>
      <c r="F273" s="536">
        <f t="shared" si="9"/>
        <v>-1</v>
      </c>
      <c r="G273" s="596" t="s">
        <v>2059</v>
      </c>
      <c r="H273" s="575"/>
      <c r="I273" s="715"/>
      <c r="J273" s="674"/>
      <c r="K273" s="674"/>
      <c r="L273" s="716"/>
      <c r="M273" s="674"/>
      <c r="N273" s="674"/>
      <c r="O273" s="674"/>
      <c r="P273" s="674"/>
      <c r="Q273" s="674"/>
      <c r="R273" s="674"/>
      <c r="S273" s="674"/>
      <c r="T273" s="674"/>
      <c r="U273" s="674"/>
      <c r="V273" s="674"/>
      <c r="W273" s="674"/>
      <c r="X273" s="674"/>
      <c r="Y273" s="674"/>
      <c r="Z273" s="674"/>
      <c r="AA273" s="674"/>
      <c r="AB273" s="674"/>
      <c r="AC273" s="674"/>
      <c r="AD273" s="674"/>
      <c r="AE273" s="674"/>
      <c r="AF273" s="674"/>
      <c r="AG273" s="674"/>
      <c r="AH273" s="674"/>
      <c r="AI273" s="674"/>
      <c r="AJ273" s="674"/>
      <c r="AK273" s="674"/>
      <c r="AL273" s="674"/>
      <c r="AM273" s="674"/>
      <c r="AN273" s="674"/>
      <c r="AO273" s="674"/>
      <c r="AP273" s="674"/>
      <c r="AQ273" s="674"/>
      <c r="AR273" s="674"/>
      <c r="AS273" s="674"/>
      <c r="AT273" s="674"/>
      <c r="AU273" s="674"/>
      <c r="AV273" s="674"/>
      <c r="AW273" s="674"/>
      <c r="AX273" s="674"/>
      <c r="AY273" s="674"/>
      <c r="AZ273" s="674"/>
      <c r="BA273" s="674"/>
      <c r="BB273" s="674"/>
      <c r="BC273" s="674"/>
      <c r="BD273" s="674"/>
      <c r="BE273" s="674"/>
      <c r="BF273" s="674"/>
      <c r="BG273" s="674"/>
      <c r="BH273" s="674"/>
      <c r="BI273" s="674"/>
      <c r="BJ273" s="674"/>
      <c r="BK273" s="674"/>
      <c r="BL273" s="674"/>
      <c r="BM273" s="674"/>
      <c r="BN273" s="674"/>
      <c r="BO273" s="717"/>
      <c r="BP273" s="717"/>
      <c r="BQ273" s="717"/>
    </row>
    <row r="274" spans="1:69" ht="15" customHeight="1">
      <c r="A274" s="574"/>
      <c r="B274" s="693"/>
      <c r="C274" s="614" t="s">
        <v>1996</v>
      </c>
      <c r="D274" s="751">
        <v>2</v>
      </c>
      <c r="E274" s="751">
        <v>2</v>
      </c>
      <c r="F274" s="536">
        <f t="shared" si="9"/>
        <v>0</v>
      </c>
      <c r="G274" s="596"/>
      <c r="H274" s="575"/>
      <c r="I274" s="715"/>
      <c r="J274" s="674"/>
      <c r="K274" s="674"/>
      <c r="L274" s="716"/>
      <c r="M274" s="674"/>
      <c r="N274" s="674"/>
      <c r="O274" s="674"/>
      <c r="P274" s="674"/>
      <c r="Q274" s="674"/>
      <c r="R274" s="674"/>
      <c r="S274" s="674"/>
      <c r="T274" s="674"/>
      <c r="U274" s="674"/>
      <c r="V274" s="674"/>
      <c r="W274" s="674"/>
      <c r="X274" s="674"/>
      <c r="Y274" s="674"/>
      <c r="Z274" s="674"/>
      <c r="AA274" s="674"/>
      <c r="AB274" s="674"/>
      <c r="AC274" s="674"/>
      <c r="AD274" s="674"/>
      <c r="AE274" s="674"/>
      <c r="AF274" s="674"/>
      <c r="AG274" s="674"/>
      <c r="AH274" s="674"/>
      <c r="AI274" s="674"/>
      <c r="AJ274" s="674"/>
      <c r="AK274" s="674"/>
      <c r="AL274" s="674"/>
      <c r="AM274" s="674"/>
      <c r="AN274" s="674"/>
      <c r="AO274" s="674"/>
      <c r="AP274" s="674"/>
      <c r="AQ274" s="674"/>
      <c r="AR274" s="674"/>
      <c r="AS274" s="674"/>
      <c r="AT274" s="674"/>
      <c r="AU274" s="674"/>
      <c r="AV274" s="674"/>
      <c r="AW274" s="674"/>
      <c r="AX274" s="674"/>
      <c r="AY274" s="674"/>
      <c r="AZ274" s="674"/>
      <c r="BA274" s="674"/>
      <c r="BB274" s="674"/>
      <c r="BC274" s="674"/>
      <c r="BD274" s="674"/>
      <c r="BE274" s="674"/>
      <c r="BF274" s="674"/>
      <c r="BG274" s="674"/>
      <c r="BH274" s="674"/>
      <c r="BI274" s="674"/>
      <c r="BJ274" s="674"/>
      <c r="BK274" s="674"/>
      <c r="BL274" s="674"/>
      <c r="BM274" s="674"/>
      <c r="BN274" s="674"/>
      <c r="BO274" s="717"/>
      <c r="BP274" s="717"/>
      <c r="BQ274" s="717"/>
    </row>
    <row r="275" spans="1:69" ht="15" customHeight="1">
      <c r="A275" s="574"/>
      <c r="B275" s="693"/>
      <c r="C275" s="614" t="s">
        <v>1945</v>
      </c>
      <c r="D275" s="751">
        <v>1</v>
      </c>
      <c r="E275" s="751">
        <v>1</v>
      </c>
      <c r="F275" s="536">
        <f t="shared" si="9"/>
        <v>0</v>
      </c>
      <c r="G275" s="596"/>
      <c r="H275" s="575"/>
      <c r="I275" s="715"/>
      <c r="J275" s="674"/>
      <c r="K275" s="674"/>
      <c r="L275" s="716"/>
      <c r="M275" s="674"/>
      <c r="N275" s="674"/>
      <c r="O275" s="674"/>
      <c r="P275" s="674"/>
      <c r="Q275" s="674"/>
      <c r="R275" s="674"/>
      <c r="S275" s="674"/>
      <c r="T275" s="674"/>
      <c r="U275" s="674"/>
      <c r="V275" s="674"/>
      <c r="W275" s="674"/>
      <c r="X275" s="674"/>
      <c r="Y275" s="674"/>
      <c r="Z275" s="674"/>
      <c r="AA275" s="674"/>
      <c r="AB275" s="674"/>
      <c r="AC275" s="674"/>
      <c r="AD275" s="674"/>
      <c r="AE275" s="674"/>
      <c r="AF275" s="674"/>
      <c r="AG275" s="674"/>
      <c r="AH275" s="674"/>
      <c r="AI275" s="674"/>
      <c r="AJ275" s="674"/>
      <c r="AK275" s="674"/>
      <c r="AL275" s="674"/>
      <c r="AM275" s="674"/>
      <c r="AN275" s="674"/>
      <c r="AO275" s="674"/>
      <c r="AP275" s="674"/>
      <c r="AQ275" s="674"/>
      <c r="AR275" s="674"/>
      <c r="AS275" s="674"/>
      <c r="AT275" s="674"/>
      <c r="AU275" s="674"/>
      <c r="AV275" s="674"/>
      <c r="AW275" s="674"/>
      <c r="AX275" s="674"/>
      <c r="AY275" s="674"/>
      <c r="AZ275" s="674"/>
      <c r="BA275" s="674"/>
      <c r="BB275" s="674"/>
      <c r="BC275" s="674"/>
      <c r="BD275" s="674"/>
      <c r="BE275" s="674"/>
      <c r="BF275" s="674"/>
      <c r="BG275" s="674"/>
      <c r="BH275" s="674"/>
      <c r="BI275" s="674"/>
      <c r="BJ275" s="674"/>
      <c r="BK275" s="674"/>
      <c r="BL275" s="674"/>
      <c r="BM275" s="674"/>
      <c r="BN275" s="674"/>
      <c r="BO275" s="717"/>
      <c r="BP275" s="717"/>
      <c r="BQ275" s="717"/>
    </row>
    <row r="276" spans="1:69" ht="15" customHeight="1">
      <c r="A276" s="574"/>
      <c r="B276" s="693"/>
      <c r="C276" s="614" t="s">
        <v>2060</v>
      </c>
      <c r="D276" s="751">
        <v>3</v>
      </c>
      <c r="E276" s="751">
        <v>3</v>
      </c>
      <c r="F276" s="536">
        <f t="shared" si="9"/>
        <v>0</v>
      </c>
      <c r="G276" s="596"/>
      <c r="H276" s="575"/>
      <c r="I276" s="715"/>
      <c r="J276" s="674"/>
      <c r="K276" s="674"/>
      <c r="L276" s="716"/>
      <c r="M276" s="674"/>
      <c r="N276" s="674"/>
      <c r="O276" s="674"/>
      <c r="P276" s="674"/>
      <c r="Q276" s="674"/>
      <c r="R276" s="674"/>
      <c r="S276" s="674"/>
      <c r="T276" s="674"/>
      <c r="U276" s="674"/>
      <c r="V276" s="674"/>
      <c r="W276" s="674"/>
      <c r="X276" s="674"/>
      <c r="Y276" s="674"/>
      <c r="Z276" s="674"/>
      <c r="AA276" s="674"/>
      <c r="AB276" s="674"/>
      <c r="AC276" s="674"/>
      <c r="AD276" s="674"/>
      <c r="AE276" s="674"/>
      <c r="AF276" s="674"/>
      <c r="AG276" s="674"/>
      <c r="AH276" s="674"/>
      <c r="AI276" s="674"/>
      <c r="AJ276" s="674"/>
      <c r="AK276" s="674"/>
      <c r="AL276" s="674"/>
      <c r="AM276" s="674"/>
      <c r="AN276" s="674"/>
      <c r="AO276" s="674"/>
      <c r="AP276" s="674"/>
      <c r="AQ276" s="674"/>
      <c r="AR276" s="674"/>
      <c r="AS276" s="674"/>
      <c r="AT276" s="674"/>
      <c r="AU276" s="674"/>
      <c r="AV276" s="674"/>
      <c r="AW276" s="674"/>
      <c r="AX276" s="674"/>
      <c r="AY276" s="674"/>
      <c r="AZ276" s="674"/>
      <c r="BA276" s="674"/>
      <c r="BB276" s="674"/>
      <c r="BC276" s="674"/>
      <c r="BD276" s="674"/>
      <c r="BE276" s="674"/>
      <c r="BF276" s="674"/>
      <c r="BG276" s="674"/>
      <c r="BH276" s="674"/>
      <c r="BI276" s="674"/>
      <c r="BJ276" s="674"/>
      <c r="BK276" s="674"/>
      <c r="BL276" s="674"/>
      <c r="BM276" s="674"/>
      <c r="BN276" s="674"/>
      <c r="BO276" s="717"/>
      <c r="BP276" s="717"/>
      <c r="BQ276" s="717"/>
    </row>
    <row r="277" spans="1:69" ht="15" customHeight="1">
      <c r="A277" s="574"/>
      <c r="B277" s="693"/>
      <c r="C277" s="614" t="s">
        <v>587</v>
      </c>
      <c r="D277" s="751">
        <v>12</v>
      </c>
      <c r="E277" s="751">
        <v>11</v>
      </c>
      <c r="F277" s="536">
        <f t="shared" si="9"/>
        <v>-1</v>
      </c>
      <c r="G277" s="537" t="s">
        <v>2045</v>
      </c>
      <c r="H277" s="575"/>
      <c r="I277" s="715"/>
      <c r="J277" s="674"/>
      <c r="K277" s="674"/>
      <c r="L277" s="674"/>
      <c r="M277" s="674"/>
      <c r="N277" s="674"/>
      <c r="O277" s="674"/>
      <c r="P277" s="674"/>
      <c r="Q277" s="674"/>
      <c r="R277" s="674"/>
      <c r="S277" s="674"/>
      <c r="T277" s="674"/>
      <c r="U277" s="674"/>
      <c r="V277" s="674"/>
      <c r="W277" s="674"/>
      <c r="X277" s="674"/>
      <c r="Y277" s="674"/>
      <c r="Z277" s="674"/>
      <c r="AA277" s="674"/>
      <c r="AB277" s="674"/>
      <c r="AC277" s="674"/>
      <c r="AD277" s="674"/>
      <c r="AE277" s="674"/>
      <c r="AF277" s="674"/>
      <c r="AG277" s="674"/>
      <c r="AH277" s="674"/>
      <c r="AI277" s="674"/>
      <c r="AJ277" s="674"/>
      <c r="AK277" s="674"/>
      <c r="AL277" s="674"/>
      <c r="AM277" s="674"/>
      <c r="AN277" s="674"/>
      <c r="AO277" s="674"/>
      <c r="AP277" s="674"/>
      <c r="AQ277" s="674"/>
      <c r="AR277" s="674"/>
      <c r="AS277" s="674"/>
      <c r="AT277" s="674"/>
      <c r="AU277" s="674"/>
      <c r="AV277" s="674"/>
      <c r="AW277" s="674"/>
      <c r="AX277" s="674"/>
      <c r="AY277" s="674"/>
      <c r="AZ277" s="674"/>
      <c r="BA277" s="674"/>
      <c r="BB277" s="674"/>
      <c r="BC277" s="674"/>
      <c r="BD277" s="674"/>
      <c r="BE277" s="674"/>
      <c r="BF277" s="674"/>
      <c r="BG277" s="674"/>
      <c r="BH277" s="674"/>
      <c r="BI277" s="674"/>
      <c r="BJ277" s="674"/>
      <c r="BK277" s="674"/>
      <c r="BL277" s="674"/>
      <c r="BM277" s="674"/>
      <c r="BN277" s="674"/>
      <c r="BO277" s="717"/>
      <c r="BP277" s="717"/>
      <c r="BQ277" s="717"/>
    </row>
    <row r="278" spans="1:69" ht="15" customHeight="1">
      <c r="A278" s="574"/>
      <c r="B278" s="693"/>
      <c r="C278" s="614" t="s">
        <v>1434</v>
      </c>
      <c r="D278" s="751">
        <v>4</v>
      </c>
      <c r="E278" s="751">
        <v>2</v>
      </c>
      <c r="F278" s="536">
        <f t="shared" si="9"/>
        <v>-2</v>
      </c>
      <c r="G278" s="537"/>
      <c r="H278" s="575"/>
      <c r="I278" s="715"/>
      <c r="J278" s="674"/>
      <c r="K278" s="674"/>
      <c r="L278" s="716"/>
      <c r="M278" s="674"/>
      <c r="N278" s="674"/>
      <c r="O278" s="674"/>
      <c r="P278" s="674"/>
      <c r="Q278" s="674"/>
      <c r="R278" s="674"/>
      <c r="S278" s="674"/>
      <c r="T278" s="674"/>
      <c r="U278" s="674"/>
      <c r="V278" s="674"/>
      <c r="W278" s="674"/>
      <c r="X278" s="674"/>
      <c r="Y278" s="674"/>
      <c r="Z278" s="674"/>
      <c r="AA278" s="674"/>
      <c r="AB278" s="674"/>
      <c r="AC278" s="674"/>
      <c r="AD278" s="674"/>
      <c r="AE278" s="674"/>
      <c r="AF278" s="674"/>
      <c r="AG278" s="674"/>
      <c r="AH278" s="674"/>
      <c r="AI278" s="674"/>
      <c r="AJ278" s="674"/>
      <c r="AK278" s="674"/>
      <c r="AL278" s="674"/>
      <c r="AM278" s="674"/>
      <c r="AN278" s="674"/>
      <c r="AO278" s="674"/>
      <c r="AP278" s="674"/>
      <c r="AQ278" s="674"/>
      <c r="AR278" s="674"/>
      <c r="AS278" s="674"/>
      <c r="AT278" s="674"/>
      <c r="AU278" s="674"/>
      <c r="AV278" s="674"/>
      <c r="AW278" s="674"/>
      <c r="AX278" s="674"/>
      <c r="AY278" s="674"/>
      <c r="AZ278" s="674"/>
      <c r="BA278" s="674"/>
      <c r="BB278" s="674"/>
      <c r="BC278" s="674"/>
      <c r="BD278" s="674"/>
      <c r="BE278" s="674"/>
      <c r="BF278" s="674"/>
      <c r="BG278" s="674"/>
      <c r="BH278" s="674"/>
      <c r="BI278" s="674"/>
      <c r="BJ278" s="674"/>
      <c r="BK278" s="674"/>
      <c r="BL278" s="674"/>
      <c r="BM278" s="674"/>
      <c r="BN278" s="674"/>
      <c r="BO278" s="717"/>
      <c r="BP278" s="717"/>
      <c r="BQ278" s="717"/>
    </row>
    <row r="279" spans="1:69" ht="15" customHeight="1">
      <c r="A279" s="574"/>
      <c r="B279" s="693"/>
      <c r="C279" s="614" t="s">
        <v>1781</v>
      </c>
      <c r="D279" s="751">
        <v>0</v>
      </c>
      <c r="E279" s="751"/>
      <c r="F279" s="536">
        <f t="shared" si="9"/>
        <v>0</v>
      </c>
      <c r="G279" s="537"/>
      <c r="H279" s="575"/>
      <c r="I279" s="715"/>
      <c r="J279" s="674"/>
      <c r="K279" s="674"/>
      <c r="L279" s="716"/>
      <c r="M279" s="674"/>
      <c r="N279" s="674"/>
      <c r="O279" s="674"/>
      <c r="P279" s="674"/>
      <c r="Q279" s="674"/>
      <c r="R279" s="674"/>
      <c r="S279" s="674"/>
      <c r="T279" s="674"/>
      <c r="U279" s="674"/>
      <c r="V279" s="674"/>
      <c r="W279" s="674"/>
      <c r="X279" s="674"/>
      <c r="Y279" s="674"/>
      <c r="Z279" s="674"/>
      <c r="AA279" s="674"/>
      <c r="AB279" s="674"/>
      <c r="AC279" s="674"/>
      <c r="AD279" s="674"/>
      <c r="AE279" s="674"/>
      <c r="AF279" s="674"/>
      <c r="AG279" s="674"/>
      <c r="AH279" s="674"/>
      <c r="AI279" s="674"/>
      <c r="AJ279" s="674"/>
      <c r="AK279" s="674"/>
      <c r="AL279" s="674"/>
      <c r="AM279" s="674"/>
      <c r="AN279" s="674"/>
      <c r="AO279" s="674"/>
      <c r="AP279" s="674"/>
      <c r="AQ279" s="674"/>
      <c r="AR279" s="674"/>
      <c r="AS279" s="674"/>
      <c r="AT279" s="674"/>
      <c r="AU279" s="674"/>
      <c r="AV279" s="674"/>
      <c r="AW279" s="674"/>
      <c r="AX279" s="674"/>
      <c r="AY279" s="674"/>
      <c r="AZ279" s="674"/>
      <c r="BA279" s="674"/>
      <c r="BB279" s="674"/>
      <c r="BC279" s="674"/>
      <c r="BD279" s="674"/>
      <c r="BE279" s="674"/>
      <c r="BF279" s="674"/>
      <c r="BG279" s="674"/>
      <c r="BH279" s="674"/>
      <c r="BI279" s="674"/>
      <c r="BJ279" s="674"/>
      <c r="BK279" s="674"/>
      <c r="BL279" s="674"/>
      <c r="BM279" s="674"/>
      <c r="BN279" s="674"/>
      <c r="BO279" s="717"/>
      <c r="BP279" s="717"/>
      <c r="BQ279" s="717"/>
    </row>
    <row r="280" spans="1:69" ht="15" customHeight="1">
      <c r="A280" s="574"/>
      <c r="B280" s="693"/>
      <c r="C280" s="614" t="s">
        <v>1087</v>
      </c>
      <c r="D280" s="751">
        <v>0</v>
      </c>
      <c r="E280" s="751"/>
      <c r="F280" s="536">
        <f t="shared" si="9"/>
        <v>0</v>
      </c>
      <c r="G280" s="537"/>
      <c r="H280" s="575"/>
      <c r="I280" s="715"/>
      <c r="J280" s="674"/>
      <c r="K280" s="674"/>
      <c r="L280" s="674"/>
      <c r="M280" s="674"/>
      <c r="N280" s="674"/>
      <c r="O280" s="674"/>
      <c r="P280" s="674"/>
      <c r="Q280" s="674"/>
      <c r="R280" s="674"/>
      <c r="S280" s="674"/>
      <c r="T280" s="674"/>
      <c r="U280" s="674"/>
      <c r="V280" s="674"/>
      <c r="W280" s="674"/>
      <c r="X280" s="674"/>
      <c r="Y280" s="674"/>
      <c r="Z280" s="674"/>
      <c r="AA280" s="674"/>
      <c r="AB280" s="674"/>
      <c r="AC280" s="674"/>
      <c r="AD280" s="674"/>
      <c r="AE280" s="674"/>
      <c r="AF280" s="674"/>
      <c r="AG280" s="674"/>
      <c r="AH280" s="674"/>
      <c r="AI280" s="674"/>
      <c r="AJ280" s="674"/>
      <c r="AK280" s="674"/>
      <c r="AL280" s="674"/>
      <c r="AM280" s="674"/>
      <c r="AN280" s="674"/>
      <c r="AO280" s="674"/>
      <c r="AP280" s="674"/>
      <c r="AQ280" s="674"/>
      <c r="AR280" s="674"/>
      <c r="AS280" s="674"/>
      <c r="AT280" s="674"/>
      <c r="AU280" s="674"/>
      <c r="AV280" s="674"/>
      <c r="AW280" s="674"/>
      <c r="AX280" s="674"/>
      <c r="AY280" s="674"/>
      <c r="AZ280" s="674"/>
      <c r="BA280" s="674"/>
      <c r="BB280" s="674"/>
      <c r="BC280" s="674"/>
      <c r="BD280" s="674"/>
      <c r="BE280" s="674"/>
      <c r="BF280" s="674"/>
      <c r="BG280" s="674"/>
      <c r="BH280" s="674"/>
      <c r="BI280" s="674"/>
      <c r="BJ280" s="674"/>
      <c r="BK280" s="674"/>
      <c r="BL280" s="674"/>
      <c r="BM280" s="674"/>
      <c r="BN280" s="674"/>
      <c r="BO280" s="717"/>
      <c r="BP280" s="717"/>
      <c r="BQ280" s="717"/>
    </row>
    <row r="281" spans="1:69" ht="15" customHeight="1">
      <c r="A281" s="574"/>
      <c r="B281" s="693"/>
      <c r="C281" s="614" t="s">
        <v>2061</v>
      </c>
      <c r="D281" s="751">
        <v>10</v>
      </c>
      <c r="E281" s="751"/>
      <c r="F281" s="536">
        <f t="shared" si="9"/>
        <v>-10</v>
      </c>
      <c r="G281" s="537"/>
      <c r="H281" s="575"/>
      <c r="I281" s="715"/>
      <c r="J281" s="674"/>
      <c r="K281" s="674"/>
      <c r="L281" s="674"/>
      <c r="M281" s="674"/>
      <c r="N281" s="674"/>
      <c r="O281" s="674"/>
      <c r="P281" s="674"/>
      <c r="Q281" s="674"/>
      <c r="R281" s="674"/>
      <c r="S281" s="674"/>
      <c r="T281" s="674"/>
      <c r="U281" s="674"/>
      <c r="V281" s="674"/>
      <c r="W281" s="674"/>
      <c r="X281" s="674"/>
      <c r="Y281" s="674"/>
      <c r="Z281" s="674"/>
      <c r="AA281" s="674"/>
      <c r="AB281" s="674"/>
      <c r="AC281" s="674"/>
      <c r="AD281" s="674"/>
      <c r="AE281" s="674"/>
      <c r="AF281" s="674"/>
      <c r="AG281" s="674"/>
      <c r="AH281" s="674"/>
      <c r="AI281" s="674"/>
      <c r="AJ281" s="674"/>
      <c r="AK281" s="674"/>
      <c r="AL281" s="674"/>
      <c r="AM281" s="674"/>
      <c r="AN281" s="674"/>
      <c r="AO281" s="674"/>
      <c r="AP281" s="674"/>
      <c r="AQ281" s="674"/>
      <c r="AR281" s="674"/>
      <c r="AS281" s="674"/>
      <c r="AT281" s="674"/>
      <c r="AU281" s="674"/>
      <c r="AV281" s="674"/>
      <c r="AW281" s="674"/>
      <c r="AX281" s="674"/>
      <c r="AY281" s="674"/>
      <c r="AZ281" s="674"/>
      <c r="BA281" s="674"/>
      <c r="BB281" s="674"/>
      <c r="BC281" s="674"/>
      <c r="BD281" s="674"/>
      <c r="BE281" s="674"/>
      <c r="BF281" s="674"/>
      <c r="BG281" s="674"/>
      <c r="BH281" s="674"/>
      <c r="BI281" s="674"/>
      <c r="BJ281" s="674"/>
      <c r="BK281" s="674"/>
      <c r="BL281" s="674"/>
      <c r="BM281" s="674"/>
      <c r="BN281" s="674"/>
      <c r="BO281" s="717"/>
      <c r="BP281" s="717"/>
      <c r="BQ281" s="717"/>
    </row>
    <row r="282" spans="1:69" ht="15" customHeight="1">
      <c r="A282" s="574"/>
      <c r="B282" s="693"/>
      <c r="C282" s="614" t="s">
        <v>1707</v>
      </c>
      <c r="D282" s="751">
        <v>20</v>
      </c>
      <c r="E282" s="751">
        <v>20</v>
      </c>
      <c r="F282" s="536">
        <f t="shared" si="9"/>
        <v>0</v>
      </c>
      <c r="G282" s="537"/>
      <c r="H282" s="575"/>
      <c r="I282" s="715"/>
      <c r="J282" s="674"/>
      <c r="K282" s="674"/>
      <c r="L282" s="716"/>
      <c r="M282" s="674"/>
      <c r="N282" s="674"/>
      <c r="O282" s="674"/>
      <c r="P282" s="674"/>
      <c r="Q282" s="674"/>
      <c r="R282" s="674"/>
      <c r="S282" s="674"/>
      <c r="T282" s="674"/>
      <c r="U282" s="674"/>
      <c r="V282" s="716"/>
      <c r="W282" s="674"/>
      <c r="X282" s="674"/>
      <c r="Y282" s="674"/>
      <c r="Z282" s="674"/>
      <c r="AA282" s="674"/>
      <c r="AB282" s="674"/>
      <c r="AC282" s="674"/>
      <c r="AD282" s="674"/>
      <c r="AE282" s="674"/>
      <c r="AF282" s="674"/>
      <c r="AG282" s="674"/>
      <c r="AH282" s="674"/>
      <c r="AI282" s="674"/>
      <c r="AJ282" s="674"/>
      <c r="AK282" s="674"/>
      <c r="AL282" s="674"/>
      <c r="AM282" s="674"/>
      <c r="AN282" s="674"/>
      <c r="AO282" s="674"/>
      <c r="AP282" s="674"/>
      <c r="AQ282" s="674"/>
      <c r="AR282" s="674"/>
      <c r="AS282" s="674"/>
      <c r="AT282" s="674"/>
      <c r="AU282" s="674"/>
      <c r="AV282" s="674"/>
      <c r="AW282" s="674"/>
      <c r="AX282" s="674"/>
      <c r="AY282" s="674"/>
      <c r="AZ282" s="674"/>
      <c r="BA282" s="674"/>
      <c r="BB282" s="674"/>
      <c r="BC282" s="674"/>
      <c r="BD282" s="674"/>
      <c r="BE282" s="674"/>
      <c r="BF282" s="674"/>
      <c r="BG282" s="674"/>
      <c r="BH282" s="674"/>
      <c r="BI282" s="674"/>
      <c r="BJ282" s="674"/>
      <c r="BK282" s="674"/>
      <c r="BL282" s="674"/>
      <c r="BM282" s="674"/>
      <c r="BN282" s="674"/>
      <c r="BO282" s="717"/>
      <c r="BP282" s="717"/>
      <c r="BQ282" s="717"/>
    </row>
    <row r="283" spans="1:69" ht="15.75" customHeight="1">
      <c r="A283" s="574"/>
      <c r="B283" s="700"/>
      <c r="C283" s="640" t="s">
        <v>444</v>
      </c>
      <c r="D283" s="761">
        <v>0</v>
      </c>
      <c r="E283" s="761"/>
      <c r="F283" s="603">
        <f t="shared" ref="F283:F314" si="10">E283-D283</f>
        <v>0</v>
      </c>
      <c r="G283" s="635" t="s">
        <v>1645</v>
      </c>
      <c r="H283" s="575"/>
      <c r="I283" s="715"/>
      <c r="J283" s="674"/>
      <c r="K283" s="674"/>
      <c r="L283" s="716"/>
      <c r="M283" s="674"/>
      <c r="N283" s="674"/>
      <c r="O283" s="674"/>
      <c r="P283" s="674"/>
      <c r="Q283" s="674"/>
      <c r="R283" s="674"/>
      <c r="S283" s="674"/>
      <c r="T283" s="674"/>
      <c r="U283" s="674"/>
      <c r="V283" s="674"/>
      <c r="W283" s="674"/>
      <c r="X283" s="674"/>
      <c r="Y283" s="674"/>
      <c r="Z283" s="674"/>
      <c r="AA283" s="674"/>
      <c r="AB283" s="674"/>
      <c r="AC283" s="674"/>
      <c r="AD283" s="674"/>
      <c r="AE283" s="674"/>
      <c r="AF283" s="674"/>
      <c r="AG283" s="674"/>
      <c r="AH283" s="674"/>
      <c r="AI283" s="674"/>
      <c r="AJ283" s="674"/>
      <c r="AK283" s="674"/>
      <c r="AL283" s="674"/>
      <c r="AM283" s="674"/>
      <c r="AN283" s="674"/>
      <c r="AO283" s="674"/>
      <c r="AP283" s="674"/>
      <c r="AQ283" s="674"/>
      <c r="AR283" s="674"/>
      <c r="AS283" s="674"/>
      <c r="AT283" s="674"/>
      <c r="AU283" s="674"/>
      <c r="AV283" s="674"/>
      <c r="AW283" s="674"/>
      <c r="AX283" s="674"/>
      <c r="AY283" s="674"/>
      <c r="AZ283" s="674"/>
      <c r="BA283" s="674"/>
      <c r="BB283" s="674"/>
      <c r="BC283" s="674"/>
      <c r="BD283" s="674"/>
      <c r="BE283" s="674"/>
      <c r="BF283" s="674"/>
      <c r="BG283" s="674"/>
      <c r="BH283" s="674"/>
      <c r="BI283" s="674"/>
      <c r="BJ283" s="674"/>
      <c r="BK283" s="674"/>
      <c r="BL283" s="674"/>
      <c r="BM283" s="674"/>
      <c r="BN283" s="674"/>
      <c r="BO283" s="717"/>
      <c r="BP283" s="717"/>
      <c r="BQ283" s="717"/>
    </row>
    <row r="284" spans="1:69" ht="15" customHeight="1">
      <c r="A284" s="574"/>
      <c r="B284" s="693"/>
      <c r="C284" s="636" t="s">
        <v>1506</v>
      </c>
      <c r="D284" s="751">
        <v>2</v>
      </c>
      <c r="E284" s="751">
        <v>12</v>
      </c>
      <c r="F284" s="631">
        <f t="shared" si="10"/>
        <v>10</v>
      </c>
      <c r="G284" s="596" t="s">
        <v>2062</v>
      </c>
      <c r="H284" s="575"/>
      <c r="I284" s="715"/>
      <c r="J284" s="674"/>
      <c r="K284" s="674"/>
      <c r="L284" s="716"/>
      <c r="M284" s="674"/>
      <c r="N284" s="674"/>
      <c r="O284" s="674"/>
      <c r="P284" s="674"/>
      <c r="Q284" s="674"/>
      <c r="R284" s="674"/>
      <c r="S284" s="674"/>
      <c r="T284" s="674"/>
      <c r="U284" s="674"/>
      <c r="V284" s="674"/>
      <c r="W284" s="674"/>
      <c r="X284" s="674"/>
      <c r="Y284" s="674"/>
      <c r="Z284" s="674"/>
      <c r="AA284" s="674"/>
      <c r="AB284" s="674"/>
      <c r="AC284" s="674"/>
      <c r="AD284" s="674"/>
      <c r="AE284" s="674"/>
      <c r="AF284" s="674"/>
      <c r="AG284" s="674"/>
      <c r="AH284" s="674"/>
      <c r="AI284" s="674"/>
      <c r="AJ284" s="674"/>
      <c r="AK284" s="674"/>
      <c r="AL284" s="674"/>
      <c r="AM284" s="674"/>
      <c r="AN284" s="674"/>
      <c r="AO284" s="674"/>
      <c r="AP284" s="674"/>
      <c r="AQ284" s="674"/>
      <c r="AR284" s="674"/>
      <c r="AS284" s="674"/>
      <c r="AT284" s="674"/>
      <c r="AU284" s="674"/>
      <c r="AV284" s="674"/>
      <c r="AW284" s="674"/>
      <c r="AX284" s="674"/>
      <c r="AY284" s="674"/>
      <c r="AZ284" s="674"/>
      <c r="BA284" s="674"/>
      <c r="BB284" s="674"/>
      <c r="BC284" s="674"/>
      <c r="BD284" s="674"/>
      <c r="BE284" s="674"/>
      <c r="BF284" s="674"/>
      <c r="BG284" s="674"/>
      <c r="BH284" s="674"/>
      <c r="BI284" s="674"/>
      <c r="BJ284" s="674"/>
      <c r="BK284" s="674"/>
      <c r="BL284" s="674"/>
      <c r="BM284" s="674"/>
      <c r="BN284" s="674"/>
      <c r="BO284" s="717"/>
      <c r="BP284" s="717"/>
      <c r="BQ284" s="717"/>
    </row>
    <row r="285" spans="1:69" ht="15" customHeight="1">
      <c r="A285" s="574"/>
      <c r="B285" s="693"/>
      <c r="C285" s="636" t="s">
        <v>1782</v>
      </c>
      <c r="D285" s="751">
        <v>14</v>
      </c>
      <c r="E285" s="751">
        <v>14</v>
      </c>
      <c r="F285" s="631">
        <f t="shared" si="10"/>
        <v>0</v>
      </c>
      <c r="G285" s="596"/>
      <c r="H285" s="575"/>
      <c r="I285" s="715"/>
      <c r="J285" s="718">
        <v>151</v>
      </c>
      <c r="K285" s="718">
        <v>152</v>
      </c>
      <c r="L285" s="718">
        <v>153</v>
      </c>
      <c r="M285" s="718">
        <v>154</v>
      </c>
      <c r="N285" s="718">
        <v>155</v>
      </c>
      <c r="O285" s="718">
        <v>156</v>
      </c>
      <c r="P285" s="718">
        <v>157</v>
      </c>
      <c r="Q285" s="718">
        <v>158</v>
      </c>
      <c r="R285" s="718">
        <v>159</v>
      </c>
      <c r="S285" s="718">
        <v>160</v>
      </c>
      <c r="T285" s="718">
        <v>161</v>
      </c>
      <c r="U285" s="718">
        <v>162</v>
      </c>
      <c r="V285" s="718">
        <v>163</v>
      </c>
      <c r="W285" s="718">
        <v>164</v>
      </c>
      <c r="X285" s="674"/>
      <c r="Y285" s="674"/>
      <c r="Z285" s="674"/>
      <c r="AA285" s="674"/>
      <c r="AB285" s="674"/>
      <c r="AC285" s="674"/>
      <c r="AD285" s="674"/>
      <c r="AE285" s="674"/>
      <c r="AF285" s="674"/>
      <c r="AG285" s="674"/>
      <c r="AH285" s="674"/>
      <c r="AI285" s="674"/>
      <c r="AJ285" s="674"/>
      <c r="AK285" s="674"/>
      <c r="AL285" s="674"/>
      <c r="AM285" s="674"/>
      <c r="AN285" s="674"/>
      <c r="AO285" s="674"/>
      <c r="AP285" s="674"/>
      <c r="AQ285" s="674"/>
      <c r="AR285" s="674"/>
      <c r="AS285" s="674"/>
      <c r="AT285" s="674"/>
      <c r="AU285" s="674"/>
      <c r="AV285" s="674"/>
      <c r="AW285" s="674"/>
      <c r="AX285" s="674"/>
      <c r="AY285" s="674"/>
      <c r="AZ285" s="674"/>
      <c r="BA285" s="674"/>
      <c r="BB285" s="674"/>
      <c r="BC285" s="674"/>
      <c r="BD285" s="674"/>
      <c r="BE285" s="674"/>
      <c r="BF285" s="674"/>
      <c r="BG285" s="674"/>
      <c r="BH285" s="674"/>
      <c r="BI285" s="674"/>
      <c r="BJ285" s="674"/>
      <c r="BK285" s="674"/>
      <c r="BL285" s="674"/>
      <c r="BM285" s="674"/>
      <c r="BN285" s="674"/>
      <c r="BO285" s="717"/>
      <c r="BP285" s="717"/>
      <c r="BQ285" s="717"/>
    </row>
    <row r="286" spans="1:69" ht="15.75" customHeight="1">
      <c r="A286" s="574"/>
      <c r="B286" s="693"/>
      <c r="C286" s="614" t="s">
        <v>2063</v>
      </c>
      <c r="D286" s="751">
        <v>8</v>
      </c>
      <c r="E286" s="751">
        <v>50</v>
      </c>
      <c r="F286" s="536">
        <f t="shared" si="10"/>
        <v>42</v>
      </c>
      <c r="G286" s="537"/>
      <c r="H286" s="575"/>
      <c r="I286" s="715"/>
      <c r="J286" s="674"/>
      <c r="K286" s="674"/>
      <c r="L286" s="716"/>
      <c r="M286" s="674"/>
      <c r="N286" s="674"/>
      <c r="O286" s="674"/>
      <c r="P286" s="674"/>
      <c r="Q286" s="674"/>
      <c r="R286" s="674"/>
      <c r="S286" s="674"/>
      <c r="T286" s="674"/>
      <c r="U286" s="674"/>
      <c r="V286" s="674"/>
      <c r="W286" s="674"/>
      <c r="X286" s="674"/>
      <c r="Y286" s="674"/>
      <c r="Z286" s="674"/>
      <c r="AA286" s="674"/>
      <c r="AB286" s="674"/>
      <c r="AC286" s="674"/>
      <c r="AD286" s="674"/>
      <c r="AE286" s="674"/>
      <c r="AF286" s="674"/>
      <c r="AG286" s="674"/>
      <c r="AH286" s="674"/>
      <c r="AI286" s="674"/>
      <c r="AJ286" s="674"/>
      <c r="AK286" s="674"/>
      <c r="AL286" s="674"/>
      <c r="AM286" s="674"/>
      <c r="AN286" s="674"/>
      <c r="AO286" s="674"/>
      <c r="AP286" s="674"/>
      <c r="AQ286" s="674"/>
      <c r="AR286" s="674"/>
      <c r="AS286" s="674"/>
      <c r="AT286" s="674"/>
      <c r="AU286" s="674"/>
      <c r="AV286" s="674"/>
      <c r="AW286" s="674"/>
      <c r="AX286" s="674"/>
      <c r="AY286" s="674"/>
      <c r="AZ286" s="674"/>
      <c r="BA286" s="674"/>
      <c r="BB286" s="674"/>
      <c r="BC286" s="674"/>
      <c r="BD286" s="674"/>
      <c r="BE286" s="674"/>
      <c r="BF286" s="674"/>
      <c r="BG286" s="674"/>
      <c r="BH286" s="674"/>
      <c r="BI286" s="674"/>
      <c r="BJ286" s="674"/>
      <c r="BK286" s="674"/>
      <c r="BL286" s="674"/>
      <c r="BM286" s="674"/>
      <c r="BN286" s="674"/>
      <c r="BO286" s="717"/>
      <c r="BP286" s="717"/>
      <c r="BQ286" s="717"/>
    </row>
    <row r="287" spans="1:69" ht="15" customHeight="1">
      <c r="A287" s="574"/>
      <c r="B287" s="693" t="s">
        <v>941</v>
      </c>
      <c r="C287" s="614" t="s">
        <v>1291</v>
      </c>
      <c r="D287" s="751">
        <v>29</v>
      </c>
      <c r="E287" s="751">
        <v>29</v>
      </c>
      <c r="F287" s="536">
        <f t="shared" si="10"/>
        <v>0</v>
      </c>
      <c r="G287" s="537" t="s">
        <v>1880</v>
      </c>
      <c r="H287" s="575"/>
      <c r="I287" s="715"/>
      <c r="J287" s="674"/>
      <c r="K287" s="674"/>
      <c r="L287" s="716"/>
      <c r="M287" s="674"/>
      <c r="N287" s="674"/>
      <c r="O287" s="674"/>
      <c r="P287" s="674"/>
      <c r="Q287" s="674"/>
      <c r="R287" s="674"/>
      <c r="S287" s="674"/>
      <c r="T287" s="674"/>
      <c r="U287" s="674"/>
      <c r="V287" s="674"/>
      <c r="W287" s="674"/>
      <c r="X287" s="674"/>
      <c r="Y287" s="674"/>
      <c r="Z287" s="674"/>
      <c r="AA287" s="674"/>
      <c r="AB287" s="674"/>
      <c r="AC287" s="674"/>
      <c r="AD287" s="674"/>
      <c r="AE287" s="674"/>
      <c r="AF287" s="674"/>
      <c r="AG287" s="674"/>
      <c r="AH287" s="674"/>
      <c r="AI287" s="674"/>
      <c r="AJ287" s="674"/>
      <c r="AK287" s="674"/>
      <c r="AL287" s="674"/>
      <c r="AM287" s="674"/>
      <c r="AN287" s="674"/>
      <c r="AO287" s="674"/>
      <c r="AP287" s="674"/>
      <c r="AQ287" s="674"/>
      <c r="AR287" s="674"/>
      <c r="AS287" s="674"/>
      <c r="AT287" s="674"/>
      <c r="AU287" s="674"/>
      <c r="AV287" s="674"/>
      <c r="AW287" s="674"/>
      <c r="AX287" s="674"/>
      <c r="AY287" s="674"/>
      <c r="AZ287" s="674"/>
      <c r="BA287" s="674"/>
      <c r="BB287" s="674"/>
      <c r="BC287" s="674"/>
      <c r="BD287" s="674"/>
      <c r="BE287" s="674"/>
      <c r="BF287" s="674"/>
      <c r="BG287" s="674"/>
      <c r="BH287" s="674"/>
      <c r="BI287" s="674"/>
      <c r="BJ287" s="674"/>
      <c r="BK287" s="674"/>
      <c r="BL287" s="674"/>
      <c r="BM287" s="674"/>
      <c r="BN287" s="674"/>
      <c r="BO287" s="717"/>
      <c r="BP287" s="717"/>
      <c r="BQ287" s="717"/>
    </row>
    <row r="288" spans="1:69" ht="15" customHeight="1">
      <c r="A288" s="574"/>
      <c r="B288" s="693"/>
      <c r="C288" s="614" t="s">
        <v>2064</v>
      </c>
      <c r="D288" s="751">
        <v>0</v>
      </c>
      <c r="E288" s="751">
        <v>10</v>
      </c>
      <c r="F288" s="536">
        <f t="shared" si="10"/>
        <v>10</v>
      </c>
      <c r="G288" s="537" t="s">
        <v>1978</v>
      </c>
      <c r="H288" s="575"/>
      <c r="I288" s="715"/>
      <c r="J288" s="674"/>
      <c r="K288" s="674"/>
      <c r="L288" s="716"/>
      <c r="M288" s="674"/>
      <c r="N288" s="674"/>
      <c r="O288" s="674"/>
      <c r="P288" s="674"/>
      <c r="Q288" s="674"/>
      <c r="R288" s="674"/>
      <c r="S288" s="674"/>
      <c r="T288" s="674"/>
      <c r="U288" s="674"/>
      <c r="V288" s="674"/>
      <c r="W288" s="674"/>
      <c r="X288" s="674"/>
      <c r="Y288" s="674"/>
      <c r="Z288" s="674"/>
      <c r="AA288" s="674"/>
      <c r="AB288" s="674"/>
      <c r="AC288" s="674"/>
      <c r="AD288" s="674"/>
      <c r="AE288" s="674"/>
      <c r="AF288" s="674"/>
      <c r="AG288" s="674"/>
      <c r="AH288" s="674"/>
      <c r="AI288" s="674"/>
      <c r="AJ288" s="674"/>
      <c r="AK288" s="674"/>
      <c r="AL288" s="674"/>
      <c r="AM288" s="674"/>
      <c r="AN288" s="674"/>
      <c r="AO288" s="674"/>
      <c r="AP288" s="674"/>
      <c r="AQ288" s="674"/>
      <c r="AR288" s="674"/>
      <c r="AS288" s="674"/>
      <c r="AT288" s="674"/>
      <c r="AU288" s="674"/>
      <c r="AV288" s="674"/>
      <c r="AW288" s="674"/>
      <c r="AX288" s="674"/>
      <c r="AY288" s="674"/>
      <c r="AZ288" s="674"/>
      <c r="BA288" s="674"/>
      <c r="BB288" s="674"/>
      <c r="BC288" s="674"/>
      <c r="BD288" s="674"/>
      <c r="BE288" s="674"/>
      <c r="BF288" s="674"/>
      <c r="BG288" s="674"/>
      <c r="BH288" s="674"/>
      <c r="BI288" s="674"/>
      <c r="BJ288" s="674"/>
      <c r="BK288" s="674"/>
      <c r="BL288" s="674"/>
      <c r="BM288" s="674"/>
      <c r="BN288" s="674"/>
      <c r="BO288" s="717"/>
      <c r="BP288" s="717"/>
      <c r="BQ288" s="717"/>
    </row>
    <row r="289" spans="1:69" ht="15.75" customHeight="1">
      <c r="A289" s="574"/>
      <c r="B289" s="693"/>
      <c r="C289" s="614" t="s">
        <v>1947</v>
      </c>
      <c r="D289" s="751">
        <v>24</v>
      </c>
      <c r="E289" s="751">
        <v>24</v>
      </c>
      <c r="F289" s="536">
        <f t="shared" si="10"/>
        <v>0</v>
      </c>
      <c r="G289" s="615" t="s">
        <v>1948</v>
      </c>
      <c r="H289" s="575"/>
      <c r="I289" s="715"/>
      <c r="J289" s="674"/>
      <c r="K289" s="674"/>
      <c r="L289" s="716"/>
      <c r="M289" s="674"/>
      <c r="N289" s="674"/>
      <c r="O289" s="674"/>
      <c r="P289" s="674"/>
      <c r="Q289" s="674"/>
      <c r="R289" s="674"/>
      <c r="S289" s="674"/>
      <c r="T289" s="674"/>
      <c r="U289" s="674"/>
      <c r="V289" s="674"/>
      <c r="W289" s="674"/>
      <c r="X289" s="674"/>
      <c r="Y289" s="674"/>
      <c r="Z289" s="674"/>
      <c r="AA289" s="674"/>
      <c r="AB289" s="674"/>
      <c r="AC289" s="674"/>
      <c r="AD289" s="674"/>
      <c r="AE289" s="674"/>
      <c r="AF289" s="674"/>
      <c r="AG289" s="674"/>
      <c r="AH289" s="674"/>
      <c r="AI289" s="674"/>
      <c r="AJ289" s="674"/>
      <c r="AK289" s="674"/>
      <c r="AL289" s="674"/>
      <c r="AM289" s="674"/>
      <c r="AN289" s="674"/>
      <c r="AO289" s="674"/>
      <c r="AP289" s="674"/>
      <c r="AQ289" s="674"/>
      <c r="AR289" s="674"/>
      <c r="AS289" s="674"/>
      <c r="AT289" s="674"/>
      <c r="AU289" s="674"/>
      <c r="AV289" s="674"/>
      <c r="AW289" s="674"/>
      <c r="AX289" s="674"/>
      <c r="AY289" s="674"/>
      <c r="AZ289" s="674"/>
      <c r="BA289" s="674"/>
      <c r="BB289" s="674"/>
      <c r="BC289" s="674"/>
      <c r="BD289" s="674"/>
      <c r="BE289" s="674"/>
      <c r="BF289" s="674"/>
      <c r="BG289" s="674"/>
      <c r="BH289" s="674"/>
      <c r="BI289" s="674"/>
      <c r="BJ289" s="674"/>
      <c r="BK289" s="674"/>
      <c r="BL289" s="674"/>
      <c r="BM289" s="674"/>
      <c r="BN289" s="674"/>
      <c r="BO289" s="717"/>
      <c r="BP289" s="717"/>
      <c r="BQ289" s="717"/>
    </row>
    <row r="290" spans="1:69" ht="15" customHeight="1">
      <c r="A290" s="574"/>
      <c r="B290" s="693"/>
      <c r="C290" s="614" t="s">
        <v>1436</v>
      </c>
      <c r="D290" s="751">
        <v>1</v>
      </c>
      <c r="E290" s="751">
        <v>1</v>
      </c>
      <c r="F290" s="536">
        <f t="shared" si="10"/>
        <v>0</v>
      </c>
      <c r="G290" s="537"/>
      <c r="H290" s="575"/>
      <c r="I290" s="715"/>
      <c r="J290" s="718"/>
      <c r="K290" s="674"/>
      <c r="L290" s="716"/>
      <c r="M290" s="674"/>
      <c r="N290" s="674"/>
      <c r="O290" s="674"/>
      <c r="P290" s="674"/>
      <c r="Q290" s="674"/>
      <c r="R290" s="674"/>
      <c r="S290" s="674"/>
      <c r="T290" s="674"/>
      <c r="U290" s="674"/>
      <c r="V290" s="674"/>
      <c r="W290" s="674"/>
      <c r="X290" s="674"/>
      <c r="Y290" s="674"/>
      <c r="Z290" s="674"/>
      <c r="AA290" s="674"/>
      <c r="AB290" s="674"/>
      <c r="AC290" s="674"/>
      <c r="AD290" s="674"/>
      <c r="AE290" s="674"/>
      <c r="AF290" s="674"/>
      <c r="AG290" s="674"/>
      <c r="AH290" s="674"/>
      <c r="AI290" s="674"/>
      <c r="AJ290" s="674"/>
      <c r="AK290" s="674"/>
      <c r="AL290" s="674"/>
      <c r="AM290" s="674"/>
      <c r="AN290" s="674"/>
      <c r="AO290" s="674"/>
      <c r="AP290" s="674"/>
      <c r="AQ290" s="674"/>
      <c r="AR290" s="674"/>
      <c r="AS290" s="674"/>
      <c r="AT290" s="674"/>
      <c r="AU290" s="674"/>
      <c r="AV290" s="674"/>
      <c r="AW290" s="674"/>
      <c r="AX290" s="674"/>
      <c r="AY290" s="674"/>
      <c r="AZ290" s="674"/>
      <c r="BA290" s="674"/>
      <c r="BB290" s="674"/>
      <c r="BC290" s="674"/>
      <c r="BD290" s="674"/>
      <c r="BE290" s="674"/>
      <c r="BF290" s="674"/>
      <c r="BG290" s="674"/>
      <c r="BH290" s="674"/>
      <c r="BI290" s="674"/>
      <c r="BJ290" s="674"/>
      <c r="BK290" s="674"/>
      <c r="BL290" s="674"/>
      <c r="BM290" s="674"/>
      <c r="BN290" s="674"/>
      <c r="BO290" s="717"/>
      <c r="BP290" s="717"/>
      <c r="BQ290" s="717"/>
    </row>
    <row r="291" spans="1:69" ht="15" customHeight="1">
      <c r="A291" s="574"/>
      <c r="B291" s="693"/>
      <c r="C291" s="614" t="s">
        <v>1437</v>
      </c>
      <c r="D291" s="763">
        <v>1</v>
      </c>
      <c r="E291" s="763">
        <v>1</v>
      </c>
      <c r="F291" s="610">
        <f t="shared" si="10"/>
        <v>0</v>
      </c>
      <c r="G291" s="600"/>
      <c r="H291" s="575"/>
      <c r="I291" s="715"/>
      <c r="J291" s="674"/>
      <c r="K291" s="674"/>
      <c r="L291" s="716"/>
      <c r="M291" s="674"/>
      <c r="N291" s="674"/>
      <c r="O291" s="674"/>
      <c r="P291" s="674"/>
      <c r="Q291" s="674"/>
      <c r="R291" s="674"/>
      <c r="S291" s="674"/>
      <c r="T291" s="674"/>
      <c r="U291" s="674"/>
      <c r="V291" s="674"/>
      <c r="W291" s="674"/>
      <c r="X291" s="674"/>
      <c r="Y291" s="674"/>
      <c r="Z291" s="674"/>
      <c r="AA291" s="674"/>
      <c r="AB291" s="674"/>
      <c r="AC291" s="674"/>
      <c r="AD291" s="674"/>
      <c r="AE291" s="674"/>
      <c r="AF291" s="674"/>
      <c r="AG291" s="674"/>
      <c r="AH291" s="674"/>
      <c r="AI291" s="674"/>
      <c r="AJ291" s="674"/>
      <c r="AK291" s="674"/>
      <c r="AL291" s="674"/>
      <c r="AM291" s="674"/>
      <c r="AN291" s="674"/>
      <c r="AO291" s="674"/>
      <c r="AP291" s="674"/>
      <c r="AQ291" s="674"/>
      <c r="AR291" s="674"/>
      <c r="AS291" s="674"/>
      <c r="AT291" s="674"/>
      <c r="AU291" s="674"/>
      <c r="AV291" s="674"/>
      <c r="AW291" s="674"/>
      <c r="AX291" s="674"/>
      <c r="AY291" s="674"/>
      <c r="AZ291" s="674"/>
      <c r="BA291" s="674"/>
      <c r="BB291" s="674"/>
      <c r="BC291" s="674"/>
      <c r="BD291" s="674"/>
      <c r="BE291" s="674"/>
      <c r="BF291" s="674"/>
      <c r="BG291" s="674"/>
      <c r="BH291" s="674"/>
      <c r="BI291" s="674"/>
      <c r="BJ291" s="674"/>
      <c r="BK291" s="674"/>
      <c r="BL291" s="674"/>
      <c r="BM291" s="674"/>
      <c r="BN291" s="674"/>
      <c r="BO291" s="717"/>
      <c r="BP291" s="717"/>
      <c r="BQ291" s="717"/>
    </row>
    <row r="292" spans="1:69" ht="15.75" customHeight="1">
      <c r="A292" s="574"/>
      <c r="B292" s="700"/>
      <c r="C292" s="640" t="s">
        <v>942</v>
      </c>
      <c r="D292" s="761">
        <v>50</v>
      </c>
      <c r="E292" s="761">
        <v>0</v>
      </c>
      <c r="F292" s="603">
        <f t="shared" si="10"/>
        <v>-50</v>
      </c>
      <c r="G292" s="604"/>
      <c r="H292" s="575"/>
      <c r="I292" s="715"/>
      <c r="J292" s="674"/>
      <c r="K292" s="674"/>
      <c r="L292" s="716"/>
      <c r="M292" s="674"/>
      <c r="N292" s="674"/>
      <c r="O292" s="674"/>
      <c r="P292" s="674"/>
      <c r="Q292" s="674"/>
      <c r="R292" s="674"/>
      <c r="S292" s="674"/>
      <c r="T292" s="674"/>
      <c r="U292" s="674"/>
      <c r="V292" s="674"/>
      <c r="W292" s="674"/>
      <c r="X292" s="674"/>
      <c r="Y292" s="674"/>
      <c r="Z292" s="674"/>
      <c r="AA292" s="674"/>
      <c r="AB292" s="674"/>
      <c r="AC292" s="674"/>
      <c r="AD292" s="674"/>
      <c r="AE292" s="674"/>
      <c r="AF292" s="674"/>
      <c r="AG292" s="674"/>
      <c r="AH292" s="674"/>
      <c r="AI292" s="674"/>
      <c r="AJ292" s="674"/>
      <c r="AK292" s="674"/>
      <c r="AL292" s="674"/>
      <c r="AM292" s="674"/>
      <c r="AN292" s="674"/>
      <c r="AO292" s="674"/>
      <c r="AP292" s="674"/>
      <c r="AQ292" s="674"/>
      <c r="AR292" s="674"/>
      <c r="AS292" s="674"/>
      <c r="AT292" s="674"/>
      <c r="AU292" s="674"/>
      <c r="AV292" s="674"/>
      <c r="AW292" s="674"/>
      <c r="AX292" s="674"/>
      <c r="AY292" s="674"/>
      <c r="AZ292" s="674"/>
      <c r="BA292" s="674"/>
      <c r="BB292" s="674"/>
      <c r="BC292" s="674"/>
      <c r="BD292" s="674"/>
      <c r="BE292" s="674"/>
      <c r="BF292" s="674"/>
      <c r="BG292" s="674"/>
      <c r="BH292" s="674"/>
      <c r="BI292" s="674"/>
      <c r="BJ292" s="674"/>
      <c r="BK292" s="674"/>
      <c r="BL292" s="674"/>
      <c r="BM292" s="674"/>
      <c r="BN292" s="674"/>
      <c r="BO292" s="717"/>
      <c r="BP292" s="717"/>
      <c r="BQ292" s="717"/>
    </row>
    <row r="293" spans="1:69" ht="15" customHeight="1">
      <c r="A293" s="574"/>
      <c r="B293" s="693"/>
      <c r="C293" s="593" t="s">
        <v>947</v>
      </c>
      <c r="D293" s="751">
        <v>10</v>
      </c>
      <c r="E293" s="751">
        <v>10</v>
      </c>
      <c r="F293" s="536">
        <f t="shared" si="10"/>
        <v>0</v>
      </c>
      <c r="G293" s="537" t="s">
        <v>1997</v>
      </c>
      <c r="H293" s="575"/>
      <c r="I293" s="715"/>
      <c r="J293" s="674"/>
      <c r="K293" s="674"/>
      <c r="L293" s="716"/>
      <c r="M293" s="674"/>
      <c r="N293" s="674"/>
      <c r="O293" s="674"/>
      <c r="P293" s="674"/>
      <c r="Q293" s="674"/>
      <c r="R293" s="674"/>
      <c r="S293" s="674"/>
      <c r="T293" s="674"/>
      <c r="U293" s="674"/>
      <c r="V293" s="674"/>
      <c r="W293" s="674"/>
      <c r="X293" s="674"/>
      <c r="Y293" s="674"/>
      <c r="Z293" s="674"/>
      <c r="AA293" s="674"/>
      <c r="AB293" s="674"/>
      <c r="AC293" s="674"/>
      <c r="AD293" s="674"/>
      <c r="AE293" s="674"/>
      <c r="AF293" s="674"/>
      <c r="AG293" s="674"/>
      <c r="AH293" s="674"/>
      <c r="AI293" s="674"/>
      <c r="AJ293" s="674"/>
      <c r="AK293" s="674"/>
      <c r="AL293" s="674"/>
      <c r="AM293" s="674"/>
      <c r="AN293" s="674"/>
      <c r="AO293" s="674"/>
      <c r="AP293" s="674"/>
      <c r="AQ293" s="674"/>
      <c r="AR293" s="674"/>
      <c r="AS293" s="674"/>
      <c r="AT293" s="674"/>
      <c r="AU293" s="674"/>
      <c r="AV293" s="674"/>
      <c r="AW293" s="674"/>
      <c r="AX293" s="674"/>
      <c r="AY293" s="674"/>
      <c r="AZ293" s="674"/>
      <c r="BA293" s="674"/>
      <c r="BB293" s="674"/>
      <c r="BC293" s="674"/>
      <c r="BD293" s="674"/>
      <c r="BE293" s="674"/>
      <c r="BF293" s="674"/>
      <c r="BG293" s="674"/>
      <c r="BH293" s="674"/>
      <c r="BI293" s="674"/>
      <c r="BJ293" s="674"/>
      <c r="BK293" s="674"/>
      <c r="BL293" s="674"/>
      <c r="BM293" s="674"/>
      <c r="BN293" s="674"/>
      <c r="BO293" s="717"/>
      <c r="BP293" s="717"/>
      <c r="BQ293" s="717"/>
    </row>
    <row r="294" spans="1:69" ht="15" customHeight="1">
      <c r="A294" s="574"/>
      <c r="B294" s="693"/>
      <c r="C294" s="614" t="s">
        <v>2065</v>
      </c>
      <c r="D294" s="751">
        <v>2</v>
      </c>
      <c r="E294" s="751">
        <v>2</v>
      </c>
      <c r="F294" s="536">
        <f t="shared" si="10"/>
        <v>0</v>
      </c>
      <c r="G294" s="615"/>
      <c r="H294" s="575"/>
      <c r="I294" s="715"/>
      <c r="J294" s="718" t="s">
        <v>1885</v>
      </c>
      <c r="K294" s="718" t="s">
        <v>1886</v>
      </c>
      <c r="L294" s="716"/>
      <c r="M294" s="674"/>
      <c r="N294" s="674"/>
      <c r="O294" s="674"/>
      <c r="P294" s="674"/>
      <c r="Q294" s="674"/>
      <c r="R294" s="674"/>
      <c r="S294" s="674"/>
      <c r="T294" s="674"/>
      <c r="U294" s="674"/>
      <c r="V294" s="674"/>
      <c r="W294" s="674"/>
      <c r="X294" s="674"/>
      <c r="Y294" s="674"/>
      <c r="Z294" s="674"/>
      <c r="AA294" s="674"/>
      <c r="AB294" s="674"/>
      <c r="AC294" s="674"/>
      <c r="AD294" s="674"/>
      <c r="AE294" s="674"/>
      <c r="AF294" s="674"/>
      <c r="AG294" s="674"/>
      <c r="AH294" s="674"/>
      <c r="AI294" s="674"/>
      <c r="AJ294" s="674"/>
      <c r="AK294" s="674"/>
      <c r="AL294" s="674"/>
      <c r="AM294" s="674"/>
      <c r="AN294" s="674"/>
      <c r="AO294" s="674"/>
      <c r="AP294" s="674"/>
      <c r="AQ294" s="674"/>
      <c r="AR294" s="674"/>
      <c r="AS294" s="674"/>
      <c r="AT294" s="674"/>
      <c r="AU294" s="674"/>
      <c r="AV294" s="674"/>
      <c r="AW294" s="674"/>
      <c r="AX294" s="674"/>
      <c r="AY294" s="674"/>
      <c r="AZ294" s="674"/>
      <c r="BA294" s="674"/>
      <c r="BB294" s="674"/>
      <c r="BC294" s="674"/>
      <c r="BD294" s="674"/>
      <c r="BE294" s="674"/>
      <c r="BF294" s="674"/>
      <c r="BG294" s="674"/>
      <c r="BH294" s="674"/>
      <c r="BI294" s="674"/>
      <c r="BJ294" s="674"/>
      <c r="BK294" s="674"/>
      <c r="BL294" s="674"/>
      <c r="BM294" s="674"/>
      <c r="BN294" s="674"/>
      <c r="BO294" s="717"/>
      <c r="BP294" s="717"/>
      <c r="BQ294" s="717"/>
    </row>
    <row r="295" spans="1:69" ht="15" customHeight="1">
      <c r="A295" s="574"/>
      <c r="B295" s="693"/>
      <c r="C295" s="614" t="s">
        <v>1998</v>
      </c>
      <c r="D295" s="751">
        <v>2</v>
      </c>
      <c r="E295" s="751">
        <v>1</v>
      </c>
      <c r="F295" s="536">
        <f t="shared" si="10"/>
        <v>-1</v>
      </c>
      <c r="G295" s="537" t="s">
        <v>2066</v>
      </c>
      <c r="H295" s="575"/>
      <c r="I295" s="715"/>
      <c r="J295" s="674"/>
      <c r="K295" s="674"/>
      <c r="L295" s="716"/>
      <c r="M295" s="674"/>
      <c r="N295" s="674"/>
      <c r="O295" s="674"/>
      <c r="P295" s="674"/>
      <c r="Q295" s="674"/>
      <c r="R295" s="674"/>
      <c r="S295" s="674"/>
      <c r="T295" s="674"/>
      <c r="U295" s="674"/>
      <c r="V295" s="674"/>
      <c r="W295" s="674"/>
      <c r="X295" s="674"/>
      <c r="Y295" s="674"/>
      <c r="Z295" s="674"/>
      <c r="AA295" s="674"/>
      <c r="AB295" s="674"/>
      <c r="AC295" s="674"/>
      <c r="AD295" s="674"/>
      <c r="AE295" s="674"/>
      <c r="AF295" s="674"/>
      <c r="AG295" s="674"/>
      <c r="AH295" s="674"/>
      <c r="AI295" s="674"/>
      <c r="AJ295" s="674"/>
      <c r="AK295" s="674"/>
      <c r="AL295" s="674"/>
      <c r="AM295" s="674"/>
      <c r="AN295" s="674"/>
      <c r="AO295" s="674"/>
      <c r="AP295" s="674"/>
      <c r="AQ295" s="674"/>
      <c r="AR295" s="674"/>
      <c r="AS295" s="674"/>
      <c r="AT295" s="674"/>
      <c r="AU295" s="674"/>
      <c r="AV295" s="674"/>
      <c r="AW295" s="674"/>
      <c r="AX295" s="674"/>
      <c r="AY295" s="674"/>
      <c r="AZ295" s="674"/>
      <c r="BA295" s="674"/>
      <c r="BB295" s="674"/>
      <c r="BC295" s="674"/>
      <c r="BD295" s="674"/>
      <c r="BE295" s="674"/>
      <c r="BF295" s="674"/>
      <c r="BG295" s="674"/>
      <c r="BH295" s="674"/>
      <c r="BI295" s="674"/>
      <c r="BJ295" s="674"/>
      <c r="BK295" s="674"/>
      <c r="BL295" s="674"/>
      <c r="BM295" s="674"/>
      <c r="BN295" s="674"/>
      <c r="BO295" s="717"/>
      <c r="BP295" s="717"/>
      <c r="BQ295" s="717"/>
    </row>
    <row r="296" spans="1:69" ht="15" customHeight="1">
      <c r="A296" s="574"/>
      <c r="B296" s="693"/>
      <c r="C296" s="614" t="s">
        <v>1882</v>
      </c>
      <c r="D296" s="751">
        <v>1</v>
      </c>
      <c r="E296" s="751">
        <v>1</v>
      </c>
      <c r="F296" s="536">
        <f t="shared" si="10"/>
        <v>0</v>
      </c>
      <c r="G296" s="596"/>
      <c r="H296" s="575"/>
      <c r="I296" s="715"/>
      <c r="J296" s="674"/>
      <c r="K296" s="674"/>
      <c r="L296" s="716"/>
      <c r="M296" s="674"/>
      <c r="N296" s="674"/>
      <c r="O296" s="674"/>
      <c r="P296" s="674"/>
      <c r="Q296" s="674"/>
      <c r="R296" s="674"/>
      <c r="S296" s="674"/>
      <c r="T296" s="674"/>
      <c r="U296" s="674"/>
      <c r="V296" s="674"/>
      <c r="W296" s="674"/>
      <c r="X296" s="674"/>
      <c r="Y296" s="674"/>
      <c r="Z296" s="674"/>
      <c r="AA296" s="674"/>
      <c r="AB296" s="674"/>
      <c r="AC296" s="674"/>
      <c r="AD296" s="674"/>
      <c r="AE296" s="674"/>
      <c r="AF296" s="674"/>
      <c r="AG296" s="674"/>
      <c r="AH296" s="674"/>
      <c r="AI296" s="674"/>
      <c r="AJ296" s="674"/>
      <c r="AK296" s="674"/>
      <c r="AL296" s="674"/>
      <c r="AM296" s="674"/>
      <c r="AN296" s="674"/>
      <c r="AO296" s="674"/>
      <c r="AP296" s="674"/>
      <c r="AQ296" s="674"/>
      <c r="AR296" s="674"/>
      <c r="AS296" s="674"/>
      <c r="AT296" s="674"/>
      <c r="AU296" s="674"/>
      <c r="AV296" s="674"/>
      <c r="AW296" s="674"/>
      <c r="AX296" s="674"/>
      <c r="AY296" s="674"/>
      <c r="AZ296" s="674"/>
      <c r="BA296" s="674"/>
      <c r="BB296" s="674"/>
      <c r="BC296" s="674"/>
      <c r="BD296" s="674"/>
      <c r="BE296" s="674"/>
      <c r="BF296" s="674"/>
      <c r="BG296" s="674"/>
      <c r="BH296" s="674"/>
      <c r="BI296" s="674"/>
      <c r="BJ296" s="674"/>
      <c r="BK296" s="674"/>
      <c r="BL296" s="674"/>
      <c r="BM296" s="674"/>
      <c r="BN296" s="674"/>
      <c r="BO296" s="717"/>
      <c r="BP296" s="717"/>
      <c r="BQ296" s="717"/>
    </row>
    <row r="297" spans="1:69" ht="15" customHeight="1">
      <c r="A297" s="574"/>
      <c r="B297" s="693"/>
      <c r="C297" s="614" t="s">
        <v>1883</v>
      </c>
      <c r="D297" s="751">
        <v>2</v>
      </c>
      <c r="E297" s="751">
        <v>2</v>
      </c>
      <c r="F297" s="536">
        <f t="shared" si="10"/>
        <v>0</v>
      </c>
      <c r="G297" s="596"/>
      <c r="H297" s="575"/>
      <c r="I297" s="715"/>
      <c r="J297" s="674"/>
      <c r="K297" s="674"/>
      <c r="L297" s="716"/>
      <c r="M297" s="674"/>
      <c r="N297" s="674"/>
      <c r="O297" s="674"/>
      <c r="P297" s="674"/>
      <c r="Q297" s="674"/>
      <c r="R297" s="674"/>
      <c r="S297" s="674"/>
      <c r="T297" s="674"/>
      <c r="U297" s="674"/>
      <c r="V297" s="674"/>
      <c r="W297" s="674"/>
      <c r="X297" s="674"/>
      <c r="Y297" s="674"/>
      <c r="Z297" s="674"/>
      <c r="AA297" s="674"/>
      <c r="AB297" s="674"/>
      <c r="AC297" s="674"/>
      <c r="AD297" s="674"/>
      <c r="AE297" s="674"/>
      <c r="AF297" s="674"/>
      <c r="AG297" s="674"/>
      <c r="AH297" s="674"/>
      <c r="AI297" s="674"/>
      <c r="AJ297" s="674"/>
      <c r="AK297" s="674"/>
      <c r="AL297" s="674"/>
      <c r="AM297" s="674"/>
      <c r="AN297" s="674"/>
      <c r="AO297" s="674"/>
      <c r="AP297" s="674"/>
      <c r="AQ297" s="674"/>
      <c r="AR297" s="674"/>
      <c r="AS297" s="674"/>
      <c r="AT297" s="674"/>
      <c r="AU297" s="674"/>
      <c r="AV297" s="674"/>
      <c r="AW297" s="674"/>
      <c r="AX297" s="674"/>
      <c r="AY297" s="674"/>
      <c r="AZ297" s="674"/>
      <c r="BA297" s="674"/>
      <c r="BB297" s="674"/>
      <c r="BC297" s="674"/>
      <c r="BD297" s="674"/>
      <c r="BE297" s="674"/>
      <c r="BF297" s="674"/>
      <c r="BG297" s="674"/>
      <c r="BH297" s="674"/>
      <c r="BI297" s="674"/>
      <c r="BJ297" s="674"/>
      <c r="BK297" s="674"/>
      <c r="BL297" s="674"/>
      <c r="BM297" s="674"/>
      <c r="BN297" s="674"/>
      <c r="BO297" s="717"/>
      <c r="BP297" s="717"/>
      <c r="BQ297" s="717"/>
    </row>
    <row r="298" spans="1:69" ht="15" customHeight="1">
      <c r="A298" s="574"/>
      <c r="B298" s="693"/>
      <c r="C298" s="614" t="s">
        <v>1439</v>
      </c>
      <c r="D298" s="751">
        <v>2</v>
      </c>
      <c r="E298" s="751">
        <v>2</v>
      </c>
      <c r="F298" s="536">
        <f t="shared" si="10"/>
        <v>0</v>
      </c>
      <c r="G298" s="537"/>
      <c r="H298" s="575"/>
      <c r="I298" s="715"/>
      <c r="J298" s="674"/>
      <c r="K298" s="674"/>
      <c r="L298" s="716"/>
      <c r="M298" s="674"/>
      <c r="N298" s="674"/>
      <c r="O298" s="674"/>
      <c r="P298" s="674"/>
      <c r="Q298" s="674"/>
      <c r="R298" s="674"/>
      <c r="S298" s="674"/>
      <c r="T298" s="674"/>
      <c r="U298" s="674"/>
      <c r="V298" s="674"/>
      <c r="W298" s="674"/>
      <c r="X298" s="674"/>
      <c r="Y298" s="674"/>
      <c r="Z298" s="674"/>
      <c r="AA298" s="674"/>
      <c r="AB298" s="674"/>
      <c r="AC298" s="674"/>
      <c r="AD298" s="674"/>
      <c r="AE298" s="674"/>
      <c r="AF298" s="674"/>
      <c r="AG298" s="674"/>
      <c r="AH298" s="674"/>
      <c r="AI298" s="674"/>
      <c r="AJ298" s="674"/>
      <c r="AK298" s="674"/>
      <c r="AL298" s="674"/>
      <c r="AM298" s="674"/>
      <c r="AN298" s="674"/>
      <c r="AO298" s="674"/>
      <c r="AP298" s="674"/>
      <c r="AQ298" s="674"/>
      <c r="AR298" s="674"/>
      <c r="AS298" s="674"/>
      <c r="AT298" s="674"/>
      <c r="AU298" s="674"/>
      <c r="AV298" s="674"/>
      <c r="AW298" s="674"/>
      <c r="AX298" s="674"/>
      <c r="AY298" s="674"/>
      <c r="AZ298" s="674"/>
      <c r="BA298" s="674"/>
      <c r="BB298" s="674"/>
      <c r="BC298" s="674"/>
      <c r="BD298" s="674"/>
      <c r="BE298" s="674"/>
      <c r="BF298" s="674"/>
      <c r="BG298" s="674"/>
      <c r="BH298" s="674"/>
      <c r="BI298" s="674"/>
      <c r="BJ298" s="674"/>
      <c r="BK298" s="674"/>
      <c r="BL298" s="674"/>
      <c r="BM298" s="674"/>
      <c r="BN298" s="674"/>
      <c r="BO298" s="717"/>
      <c r="BP298" s="717"/>
      <c r="BQ298" s="717"/>
    </row>
    <row r="299" spans="1:69" ht="15" customHeight="1">
      <c r="A299" s="574"/>
      <c r="B299" s="693"/>
      <c r="C299" s="614" t="s">
        <v>1713</v>
      </c>
      <c r="D299" s="751">
        <v>4</v>
      </c>
      <c r="E299" s="751">
        <v>2</v>
      </c>
      <c r="F299" s="536">
        <f t="shared" si="10"/>
        <v>-2</v>
      </c>
      <c r="G299" s="537" t="s">
        <v>2066</v>
      </c>
      <c r="H299" s="575"/>
      <c r="I299" s="715"/>
      <c r="J299" s="674"/>
      <c r="K299" s="674"/>
      <c r="L299" s="674"/>
      <c r="M299" s="674"/>
      <c r="N299" s="674"/>
      <c r="O299" s="674"/>
      <c r="P299" s="674"/>
      <c r="Q299" s="674"/>
      <c r="R299" s="674"/>
      <c r="S299" s="674"/>
      <c r="T299" s="674"/>
      <c r="U299" s="674"/>
      <c r="V299" s="674"/>
      <c r="W299" s="674"/>
      <c r="X299" s="674"/>
      <c r="Y299" s="674"/>
      <c r="Z299" s="674"/>
      <c r="AA299" s="674"/>
      <c r="AB299" s="674"/>
      <c r="AC299" s="674"/>
      <c r="AD299" s="674"/>
      <c r="AE299" s="674"/>
      <c r="AF299" s="674"/>
      <c r="AG299" s="674"/>
      <c r="AH299" s="674"/>
      <c r="AI299" s="674"/>
      <c r="AJ299" s="674"/>
      <c r="AK299" s="674"/>
      <c r="AL299" s="674"/>
      <c r="AM299" s="674"/>
      <c r="AN299" s="674"/>
      <c r="AO299" s="674"/>
      <c r="AP299" s="674"/>
      <c r="AQ299" s="674"/>
      <c r="AR299" s="674"/>
      <c r="AS299" s="674"/>
      <c r="AT299" s="674"/>
      <c r="AU299" s="674"/>
      <c r="AV299" s="674"/>
      <c r="AW299" s="674"/>
      <c r="AX299" s="674"/>
      <c r="AY299" s="674"/>
      <c r="AZ299" s="674"/>
      <c r="BA299" s="674"/>
      <c r="BB299" s="674"/>
      <c r="BC299" s="674"/>
      <c r="BD299" s="674"/>
      <c r="BE299" s="674"/>
      <c r="BF299" s="674"/>
      <c r="BG299" s="674"/>
      <c r="BH299" s="674"/>
      <c r="BI299" s="674"/>
      <c r="BJ299" s="674"/>
      <c r="BK299" s="674"/>
      <c r="BL299" s="674"/>
      <c r="BM299" s="674"/>
      <c r="BN299" s="674"/>
      <c r="BO299" s="717"/>
      <c r="BP299" s="717"/>
      <c r="BQ299" s="717"/>
    </row>
    <row r="300" spans="1:69" ht="15" customHeight="1">
      <c r="A300" s="574"/>
      <c r="B300" s="693"/>
      <c r="C300" s="614" t="s">
        <v>2067</v>
      </c>
      <c r="D300" s="751">
        <v>1</v>
      </c>
      <c r="E300" s="751">
        <v>1</v>
      </c>
      <c r="F300" s="536">
        <f t="shared" si="10"/>
        <v>0</v>
      </c>
      <c r="G300" s="537"/>
      <c r="H300" s="575"/>
      <c r="I300" s="715"/>
      <c r="J300" s="718">
        <v>144</v>
      </c>
      <c r="K300" s="674"/>
      <c r="L300" s="716"/>
      <c r="M300" s="674"/>
      <c r="N300" s="674"/>
      <c r="O300" s="674"/>
      <c r="P300" s="674"/>
      <c r="Q300" s="674"/>
      <c r="R300" s="674"/>
      <c r="S300" s="674"/>
      <c r="T300" s="674"/>
      <c r="U300" s="674"/>
      <c r="V300" s="674"/>
      <c r="W300" s="674"/>
      <c r="X300" s="674"/>
      <c r="Y300" s="674"/>
      <c r="Z300" s="674"/>
      <c r="AA300" s="674"/>
      <c r="AB300" s="674"/>
      <c r="AC300" s="674"/>
      <c r="AD300" s="674"/>
      <c r="AE300" s="674"/>
      <c r="AF300" s="674"/>
      <c r="AG300" s="674"/>
      <c r="AH300" s="674"/>
      <c r="AI300" s="674"/>
      <c r="AJ300" s="674"/>
      <c r="AK300" s="674"/>
      <c r="AL300" s="674"/>
      <c r="AM300" s="674"/>
      <c r="AN300" s="674"/>
      <c r="AO300" s="674"/>
      <c r="AP300" s="674"/>
      <c r="AQ300" s="674"/>
      <c r="AR300" s="674"/>
      <c r="AS300" s="674"/>
      <c r="AT300" s="674"/>
      <c r="AU300" s="674"/>
      <c r="AV300" s="674"/>
      <c r="AW300" s="674"/>
      <c r="AX300" s="674"/>
      <c r="AY300" s="674"/>
      <c r="AZ300" s="674"/>
      <c r="BA300" s="674"/>
      <c r="BB300" s="674"/>
      <c r="BC300" s="674"/>
      <c r="BD300" s="674"/>
      <c r="BE300" s="674"/>
      <c r="BF300" s="674"/>
      <c r="BG300" s="674"/>
      <c r="BH300" s="674"/>
      <c r="BI300" s="674"/>
      <c r="BJ300" s="674"/>
      <c r="BK300" s="674"/>
      <c r="BL300" s="674"/>
      <c r="BM300" s="674"/>
      <c r="BN300" s="674"/>
      <c r="BO300" s="717"/>
      <c r="BP300" s="717"/>
      <c r="BQ300" s="717"/>
    </row>
    <row r="301" spans="1:69" ht="15" customHeight="1">
      <c r="A301" s="574"/>
      <c r="B301" s="693"/>
      <c r="C301" s="614" t="s">
        <v>1357</v>
      </c>
      <c r="D301" s="751">
        <v>1</v>
      </c>
      <c r="E301" s="751">
        <v>1</v>
      </c>
      <c r="F301" s="536">
        <f t="shared" si="10"/>
        <v>0</v>
      </c>
      <c r="G301" s="615"/>
      <c r="H301" s="575"/>
      <c r="I301" s="715"/>
      <c r="J301" s="674"/>
      <c r="K301" s="674"/>
      <c r="L301" s="716"/>
      <c r="M301" s="674"/>
      <c r="N301" s="674"/>
      <c r="O301" s="674"/>
      <c r="P301" s="674"/>
      <c r="Q301" s="674"/>
      <c r="R301" s="674"/>
      <c r="S301" s="674"/>
      <c r="T301" s="674"/>
      <c r="U301" s="674"/>
      <c r="V301" s="674"/>
      <c r="W301" s="674"/>
      <c r="X301" s="674"/>
      <c r="Y301" s="674"/>
      <c r="Z301" s="674"/>
      <c r="AA301" s="674"/>
      <c r="AB301" s="674"/>
      <c r="AC301" s="674"/>
      <c r="AD301" s="674"/>
      <c r="AE301" s="674"/>
      <c r="AF301" s="674"/>
      <c r="AG301" s="674"/>
      <c r="AH301" s="674"/>
      <c r="AI301" s="674"/>
      <c r="AJ301" s="674"/>
      <c r="AK301" s="674"/>
      <c r="AL301" s="674"/>
      <c r="AM301" s="674"/>
      <c r="AN301" s="674"/>
      <c r="AO301" s="674"/>
      <c r="AP301" s="674"/>
      <c r="AQ301" s="674"/>
      <c r="AR301" s="674"/>
      <c r="AS301" s="674"/>
      <c r="AT301" s="674"/>
      <c r="AU301" s="674"/>
      <c r="AV301" s="674"/>
      <c r="AW301" s="674"/>
      <c r="AX301" s="674"/>
      <c r="AY301" s="674"/>
      <c r="AZ301" s="674"/>
      <c r="BA301" s="674"/>
      <c r="BB301" s="674"/>
      <c r="BC301" s="674"/>
      <c r="BD301" s="674"/>
      <c r="BE301" s="674"/>
      <c r="BF301" s="674"/>
      <c r="BG301" s="674"/>
      <c r="BH301" s="674"/>
      <c r="BI301" s="674"/>
      <c r="BJ301" s="674"/>
      <c r="BK301" s="674"/>
      <c r="BL301" s="674"/>
      <c r="BM301" s="674"/>
      <c r="BN301" s="674"/>
      <c r="BO301" s="717"/>
      <c r="BP301" s="717"/>
      <c r="BQ301" s="717"/>
    </row>
    <row r="302" spans="1:69" ht="15" customHeight="1">
      <c r="A302" s="574"/>
      <c r="B302" s="693" t="s">
        <v>943</v>
      </c>
      <c r="C302" s="614" t="s">
        <v>2068</v>
      </c>
      <c r="D302" s="751">
        <v>16</v>
      </c>
      <c r="E302" s="751">
        <v>19</v>
      </c>
      <c r="F302" s="536">
        <f t="shared" si="10"/>
        <v>3</v>
      </c>
      <c r="G302" s="615"/>
      <c r="H302" s="575"/>
      <c r="I302" s="715"/>
      <c r="J302" s="674"/>
      <c r="K302" s="674"/>
      <c r="L302" s="674"/>
      <c r="M302" s="674"/>
      <c r="N302" s="674"/>
      <c r="O302" s="674"/>
      <c r="P302" s="674"/>
      <c r="Q302" s="674"/>
      <c r="R302" s="674"/>
      <c r="S302" s="674"/>
      <c r="T302" s="674"/>
      <c r="U302" s="674"/>
      <c r="V302" s="674"/>
      <c r="W302" s="674"/>
      <c r="X302" s="674"/>
      <c r="Y302" s="674"/>
      <c r="Z302" s="674"/>
      <c r="AA302" s="674"/>
      <c r="AB302" s="674"/>
      <c r="AC302" s="674"/>
      <c r="AD302" s="674"/>
      <c r="AE302" s="674"/>
      <c r="AF302" s="674"/>
      <c r="AG302" s="674"/>
      <c r="AH302" s="674"/>
      <c r="AI302" s="674"/>
      <c r="AJ302" s="674"/>
      <c r="AK302" s="674"/>
      <c r="AL302" s="674"/>
      <c r="AM302" s="674"/>
      <c r="AN302" s="674"/>
      <c r="AO302" s="674"/>
      <c r="AP302" s="674"/>
      <c r="AQ302" s="674"/>
      <c r="AR302" s="674"/>
      <c r="AS302" s="674"/>
      <c r="AT302" s="674"/>
      <c r="AU302" s="674"/>
      <c r="AV302" s="674"/>
      <c r="AW302" s="674"/>
      <c r="AX302" s="674"/>
      <c r="AY302" s="674"/>
      <c r="AZ302" s="674"/>
      <c r="BA302" s="674"/>
      <c r="BB302" s="674"/>
      <c r="BC302" s="674"/>
      <c r="BD302" s="674"/>
      <c r="BE302" s="674"/>
      <c r="BF302" s="674"/>
      <c r="BG302" s="674"/>
      <c r="BH302" s="674"/>
      <c r="BI302" s="674"/>
      <c r="BJ302" s="674"/>
      <c r="BK302" s="674"/>
      <c r="BL302" s="674"/>
      <c r="BM302" s="674"/>
      <c r="BN302" s="674"/>
      <c r="BO302" s="717"/>
      <c r="BP302" s="717"/>
      <c r="BQ302" s="717"/>
    </row>
    <row r="303" spans="1:69" ht="15" customHeight="1">
      <c r="A303" s="574"/>
      <c r="B303" s="693"/>
      <c r="C303" s="614" t="s">
        <v>1359</v>
      </c>
      <c r="D303" s="751">
        <v>2</v>
      </c>
      <c r="E303" s="751">
        <v>2</v>
      </c>
      <c r="F303" s="536">
        <f t="shared" si="10"/>
        <v>0</v>
      </c>
      <c r="G303" s="537"/>
      <c r="H303" s="575"/>
      <c r="I303" s="715"/>
      <c r="J303" s="674"/>
      <c r="K303" s="674"/>
      <c r="L303" s="716"/>
      <c r="M303" s="674"/>
      <c r="N303" s="674"/>
      <c r="O303" s="674"/>
      <c r="P303" s="674"/>
      <c r="Q303" s="674"/>
      <c r="R303" s="674"/>
      <c r="S303" s="674"/>
      <c r="T303" s="674"/>
      <c r="U303" s="674"/>
      <c r="V303" s="674"/>
      <c r="W303" s="674"/>
      <c r="X303" s="674"/>
      <c r="Y303" s="674"/>
      <c r="Z303" s="674"/>
      <c r="AA303" s="674"/>
      <c r="AB303" s="674"/>
      <c r="AC303" s="674"/>
      <c r="AD303" s="674"/>
      <c r="AE303" s="674"/>
      <c r="AF303" s="674"/>
      <c r="AG303" s="674"/>
      <c r="AH303" s="674"/>
      <c r="AI303" s="674"/>
      <c r="AJ303" s="674"/>
      <c r="AK303" s="674"/>
      <c r="AL303" s="674"/>
      <c r="AM303" s="674"/>
      <c r="AN303" s="674"/>
      <c r="AO303" s="674"/>
      <c r="AP303" s="674"/>
      <c r="AQ303" s="674"/>
      <c r="AR303" s="674"/>
      <c r="AS303" s="674"/>
      <c r="AT303" s="674"/>
      <c r="AU303" s="674"/>
      <c r="AV303" s="674"/>
      <c r="AW303" s="674"/>
      <c r="AX303" s="674"/>
      <c r="AY303" s="674"/>
      <c r="AZ303" s="674"/>
      <c r="BA303" s="674"/>
      <c r="BB303" s="674"/>
      <c r="BC303" s="674"/>
      <c r="BD303" s="674"/>
      <c r="BE303" s="674"/>
      <c r="BF303" s="674"/>
      <c r="BG303" s="674"/>
      <c r="BH303" s="674"/>
      <c r="BI303" s="674"/>
      <c r="BJ303" s="674"/>
      <c r="BK303" s="674"/>
      <c r="BL303" s="674"/>
      <c r="BM303" s="674"/>
      <c r="BN303" s="674"/>
      <c r="BO303" s="717"/>
      <c r="BP303" s="717"/>
      <c r="BQ303" s="717"/>
    </row>
    <row r="304" spans="1:69" ht="15" customHeight="1">
      <c r="A304" s="574"/>
      <c r="B304" s="693"/>
      <c r="C304" s="614" t="s">
        <v>2069</v>
      </c>
      <c r="D304" s="751">
        <v>1</v>
      </c>
      <c r="E304" s="751">
        <v>1</v>
      </c>
      <c r="F304" s="536">
        <f t="shared" si="10"/>
        <v>0</v>
      </c>
      <c r="G304" s="615" t="s">
        <v>1852</v>
      </c>
      <c r="H304" s="575"/>
      <c r="I304" s="715"/>
      <c r="J304" s="674"/>
      <c r="K304" s="674"/>
      <c r="L304" s="716"/>
      <c r="M304" s="674"/>
      <c r="N304" s="674"/>
      <c r="O304" s="674"/>
      <c r="P304" s="674"/>
      <c r="Q304" s="674"/>
      <c r="R304" s="674"/>
      <c r="S304" s="674"/>
      <c r="T304" s="674"/>
      <c r="U304" s="674"/>
      <c r="V304" s="674"/>
      <c r="W304" s="674"/>
      <c r="X304" s="674"/>
      <c r="Y304" s="674"/>
      <c r="Z304" s="674"/>
      <c r="AA304" s="674"/>
      <c r="AB304" s="674"/>
      <c r="AC304" s="674"/>
      <c r="AD304" s="674"/>
      <c r="AE304" s="674"/>
      <c r="AF304" s="674"/>
      <c r="AG304" s="674"/>
      <c r="AH304" s="674"/>
      <c r="AI304" s="674"/>
      <c r="AJ304" s="674"/>
      <c r="AK304" s="674"/>
      <c r="AL304" s="674"/>
      <c r="AM304" s="674"/>
      <c r="AN304" s="674"/>
      <c r="AO304" s="674"/>
      <c r="AP304" s="674"/>
      <c r="AQ304" s="674"/>
      <c r="AR304" s="674"/>
      <c r="AS304" s="674"/>
      <c r="AT304" s="674"/>
      <c r="AU304" s="674"/>
      <c r="AV304" s="674"/>
      <c r="AW304" s="674"/>
      <c r="AX304" s="674"/>
      <c r="AY304" s="674"/>
      <c r="AZ304" s="674"/>
      <c r="BA304" s="674"/>
      <c r="BB304" s="674"/>
      <c r="BC304" s="674"/>
      <c r="BD304" s="674"/>
      <c r="BE304" s="674"/>
      <c r="BF304" s="674"/>
      <c r="BG304" s="674"/>
      <c r="BH304" s="674"/>
      <c r="BI304" s="674"/>
      <c r="BJ304" s="674"/>
      <c r="BK304" s="674"/>
      <c r="BL304" s="674"/>
      <c r="BM304" s="674"/>
      <c r="BN304" s="674"/>
      <c r="BO304" s="717"/>
      <c r="BP304" s="717"/>
      <c r="BQ304" s="717"/>
    </row>
    <row r="305" spans="1:69" ht="15" customHeight="1">
      <c r="A305" s="574"/>
      <c r="B305" s="693"/>
      <c r="C305" s="614" t="s">
        <v>1716</v>
      </c>
      <c r="D305" s="751">
        <v>3</v>
      </c>
      <c r="E305" s="751">
        <v>2</v>
      </c>
      <c r="F305" s="536">
        <f t="shared" si="10"/>
        <v>-1</v>
      </c>
      <c r="G305" s="787" t="s">
        <v>2070</v>
      </c>
      <c r="H305" s="575"/>
      <c r="I305" s="715"/>
      <c r="J305" s="674"/>
      <c r="K305" s="674"/>
      <c r="L305" s="716"/>
      <c r="M305" s="674"/>
      <c r="N305" s="674"/>
      <c r="O305" s="674"/>
      <c r="P305" s="674"/>
      <c r="Q305" s="674"/>
      <c r="R305" s="674"/>
      <c r="S305" s="674"/>
      <c r="T305" s="674"/>
      <c r="U305" s="674"/>
      <c r="V305" s="674"/>
      <c r="W305" s="674"/>
      <c r="X305" s="674"/>
      <c r="Y305" s="674"/>
      <c r="Z305" s="674"/>
      <c r="AA305" s="674"/>
      <c r="AB305" s="674"/>
      <c r="AC305" s="674"/>
      <c r="AD305" s="674"/>
      <c r="AE305" s="674"/>
      <c r="AF305" s="674"/>
      <c r="AG305" s="674"/>
      <c r="AH305" s="674"/>
      <c r="AI305" s="674"/>
      <c r="AJ305" s="674"/>
      <c r="AK305" s="674"/>
      <c r="AL305" s="674"/>
      <c r="AM305" s="674"/>
      <c r="AN305" s="674"/>
      <c r="AO305" s="674"/>
      <c r="AP305" s="674"/>
      <c r="AQ305" s="674"/>
      <c r="AR305" s="674"/>
      <c r="AS305" s="674"/>
      <c r="AT305" s="674"/>
      <c r="AU305" s="674"/>
      <c r="AV305" s="674"/>
      <c r="AW305" s="674"/>
      <c r="AX305" s="674"/>
      <c r="AY305" s="674"/>
      <c r="AZ305" s="674"/>
      <c r="BA305" s="674"/>
      <c r="BB305" s="674"/>
      <c r="BC305" s="674"/>
      <c r="BD305" s="674"/>
      <c r="BE305" s="674"/>
      <c r="BF305" s="674"/>
      <c r="BG305" s="674"/>
      <c r="BH305" s="674"/>
      <c r="BI305" s="674"/>
      <c r="BJ305" s="674"/>
      <c r="BK305" s="674"/>
      <c r="BL305" s="674"/>
      <c r="BM305" s="674"/>
      <c r="BN305" s="674"/>
      <c r="BO305" s="717"/>
      <c r="BP305" s="717"/>
      <c r="BQ305" s="717"/>
    </row>
    <row r="306" spans="1:69" ht="15" customHeight="1">
      <c r="A306" s="574"/>
      <c r="B306" s="693"/>
      <c r="C306" s="614" t="s">
        <v>1718</v>
      </c>
      <c r="D306" s="751">
        <v>10</v>
      </c>
      <c r="E306" s="751">
        <v>10</v>
      </c>
      <c r="F306" s="536">
        <f t="shared" si="10"/>
        <v>0</v>
      </c>
      <c r="G306" s="537"/>
      <c r="H306" s="575"/>
      <c r="I306" s="715"/>
      <c r="J306" s="674"/>
      <c r="K306" s="674"/>
      <c r="L306" s="716"/>
      <c r="M306" s="674"/>
      <c r="N306" s="674"/>
      <c r="O306" s="674"/>
      <c r="P306" s="674"/>
      <c r="Q306" s="674"/>
      <c r="R306" s="674"/>
      <c r="S306" s="674"/>
      <c r="T306" s="674"/>
      <c r="U306" s="674"/>
      <c r="V306" s="674"/>
      <c r="W306" s="674"/>
      <c r="X306" s="674"/>
      <c r="Y306" s="674"/>
      <c r="Z306" s="674"/>
      <c r="AA306" s="674"/>
      <c r="AB306" s="674"/>
      <c r="AC306" s="674"/>
      <c r="AD306" s="674"/>
      <c r="AE306" s="674"/>
      <c r="AF306" s="674"/>
      <c r="AG306" s="674"/>
      <c r="AH306" s="674"/>
      <c r="AI306" s="674"/>
      <c r="AJ306" s="674"/>
      <c r="AK306" s="674"/>
      <c r="AL306" s="674"/>
      <c r="AM306" s="674"/>
      <c r="AN306" s="674"/>
      <c r="AO306" s="674"/>
      <c r="AP306" s="674"/>
      <c r="AQ306" s="674"/>
      <c r="AR306" s="674"/>
      <c r="AS306" s="674"/>
      <c r="AT306" s="674"/>
      <c r="AU306" s="674"/>
      <c r="AV306" s="674"/>
      <c r="AW306" s="674"/>
      <c r="AX306" s="674"/>
      <c r="AY306" s="674"/>
      <c r="AZ306" s="674"/>
      <c r="BA306" s="674"/>
      <c r="BB306" s="674"/>
      <c r="BC306" s="674"/>
      <c r="BD306" s="674"/>
      <c r="BE306" s="674"/>
      <c r="BF306" s="674"/>
      <c r="BG306" s="674"/>
      <c r="BH306" s="674"/>
      <c r="BI306" s="674"/>
      <c r="BJ306" s="674"/>
      <c r="BK306" s="674"/>
      <c r="BL306" s="674"/>
      <c r="BM306" s="674"/>
      <c r="BN306" s="674"/>
      <c r="BO306" s="717"/>
      <c r="BP306" s="717"/>
      <c r="BQ306" s="717"/>
    </row>
    <row r="307" spans="1:69" ht="15" customHeight="1">
      <c r="A307" s="574"/>
      <c r="B307" s="693"/>
      <c r="C307" s="614" t="s">
        <v>1951</v>
      </c>
      <c r="D307" s="751">
        <v>1</v>
      </c>
      <c r="E307" s="751">
        <v>1</v>
      </c>
      <c r="F307" s="536">
        <f t="shared" si="10"/>
        <v>0</v>
      </c>
      <c r="G307" s="537"/>
      <c r="H307" s="575"/>
      <c r="I307" s="715"/>
      <c r="J307" s="674"/>
      <c r="K307" s="674"/>
      <c r="L307" s="716"/>
      <c r="M307" s="674"/>
      <c r="N307" s="674"/>
      <c r="O307" s="674"/>
      <c r="P307" s="674"/>
      <c r="Q307" s="674"/>
      <c r="R307" s="674"/>
      <c r="S307" s="674"/>
      <c r="T307" s="674"/>
      <c r="U307" s="674"/>
      <c r="V307" s="674"/>
      <c r="W307" s="674"/>
      <c r="X307" s="674"/>
      <c r="Y307" s="674"/>
      <c r="Z307" s="674"/>
      <c r="AA307" s="674"/>
      <c r="AB307" s="674"/>
      <c r="AC307" s="674"/>
      <c r="AD307" s="674"/>
      <c r="AE307" s="674"/>
      <c r="AF307" s="674"/>
      <c r="AG307" s="674"/>
      <c r="AH307" s="674"/>
      <c r="AI307" s="674"/>
      <c r="AJ307" s="674"/>
      <c r="AK307" s="674"/>
      <c r="AL307" s="674"/>
      <c r="AM307" s="674"/>
      <c r="AN307" s="674"/>
      <c r="AO307" s="674"/>
      <c r="AP307" s="674"/>
      <c r="AQ307" s="674"/>
      <c r="AR307" s="674"/>
      <c r="AS307" s="674"/>
      <c r="AT307" s="674"/>
      <c r="AU307" s="674"/>
      <c r="AV307" s="674"/>
      <c r="AW307" s="674"/>
      <c r="AX307" s="674"/>
      <c r="AY307" s="674"/>
      <c r="AZ307" s="674"/>
      <c r="BA307" s="674"/>
      <c r="BB307" s="674"/>
      <c r="BC307" s="674"/>
      <c r="BD307" s="674"/>
      <c r="BE307" s="674"/>
      <c r="BF307" s="674"/>
      <c r="BG307" s="674"/>
      <c r="BH307" s="674"/>
      <c r="BI307" s="674"/>
      <c r="BJ307" s="674"/>
      <c r="BK307" s="674"/>
      <c r="BL307" s="674"/>
      <c r="BM307" s="674"/>
      <c r="BN307" s="674"/>
      <c r="BO307" s="717"/>
      <c r="BP307" s="717"/>
      <c r="BQ307" s="717"/>
    </row>
    <row r="308" spans="1:69" ht="15" customHeight="1">
      <c r="A308" s="574"/>
      <c r="B308" s="693"/>
      <c r="C308" s="614" t="s">
        <v>1360</v>
      </c>
      <c r="D308" s="751">
        <v>1</v>
      </c>
      <c r="E308" s="751">
        <v>1</v>
      </c>
      <c r="F308" s="536">
        <f t="shared" si="10"/>
        <v>0</v>
      </c>
      <c r="G308" s="537" t="s">
        <v>2071</v>
      </c>
      <c r="H308" s="575"/>
      <c r="I308" s="715"/>
      <c r="J308" s="674"/>
      <c r="K308" s="674"/>
      <c r="L308" s="716"/>
      <c r="M308" s="674"/>
      <c r="N308" s="674"/>
      <c r="O308" s="674"/>
      <c r="P308" s="674"/>
      <c r="Q308" s="674"/>
      <c r="R308" s="674"/>
      <c r="S308" s="674"/>
      <c r="T308" s="674"/>
      <c r="U308" s="674"/>
      <c r="V308" s="674"/>
      <c r="W308" s="674"/>
      <c r="X308" s="674"/>
      <c r="Y308" s="674"/>
      <c r="Z308" s="674"/>
      <c r="AA308" s="674"/>
      <c r="AB308" s="674"/>
      <c r="AC308" s="674"/>
      <c r="AD308" s="674"/>
      <c r="AE308" s="674"/>
      <c r="AF308" s="674"/>
      <c r="AG308" s="674"/>
      <c r="AH308" s="674"/>
      <c r="AI308" s="674"/>
      <c r="AJ308" s="674"/>
      <c r="AK308" s="674"/>
      <c r="AL308" s="674"/>
      <c r="AM308" s="674"/>
      <c r="AN308" s="674"/>
      <c r="AO308" s="674"/>
      <c r="AP308" s="674"/>
      <c r="AQ308" s="674"/>
      <c r="AR308" s="674"/>
      <c r="AS308" s="674"/>
      <c r="AT308" s="674"/>
      <c r="AU308" s="674"/>
      <c r="AV308" s="674"/>
      <c r="AW308" s="674"/>
      <c r="AX308" s="674"/>
      <c r="AY308" s="674"/>
      <c r="AZ308" s="674"/>
      <c r="BA308" s="674"/>
      <c r="BB308" s="674"/>
      <c r="BC308" s="674"/>
      <c r="BD308" s="674"/>
      <c r="BE308" s="674"/>
      <c r="BF308" s="674"/>
      <c r="BG308" s="674"/>
      <c r="BH308" s="674"/>
      <c r="BI308" s="674"/>
      <c r="BJ308" s="674"/>
      <c r="BK308" s="674"/>
      <c r="BL308" s="674"/>
      <c r="BM308" s="674"/>
      <c r="BN308" s="674"/>
      <c r="BO308" s="717"/>
      <c r="BP308" s="717"/>
      <c r="BQ308" s="717"/>
    </row>
    <row r="309" spans="1:69" ht="15" customHeight="1">
      <c r="A309" s="574"/>
      <c r="B309" s="693"/>
      <c r="C309" s="614" t="s">
        <v>1440</v>
      </c>
      <c r="D309" s="751">
        <v>2</v>
      </c>
      <c r="E309" s="751">
        <v>2</v>
      </c>
      <c r="F309" s="536">
        <f t="shared" si="10"/>
        <v>0</v>
      </c>
      <c r="G309" s="537" t="s">
        <v>1372</v>
      </c>
      <c r="H309" s="575"/>
      <c r="I309" s="715"/>
      <c r="J309" s="674"/>
      <c r="K309" s="674"/>
      <c r="L309" s="716"/>
      <c r="M309" s="674"/>
      <c r="N309" s="674"/>
      <c r="O309" s="674"/>
      <c r="P309" s="674"/>
      <c r="Q309" s="674"/>
      <c r="R309" s="674"/>
      <c r="S309" s="674"/>
      <c r="T309" s="674"/>
      <c r="U309" s="674"/>
      <c r="V309" s="674"/>
      <c r="W309" s="674"/>
      <c r="X309" s="674"/>
      <c r="Y309" s="674"/>
      <c r="Z309" s="674"/>
      <c r="AA309" s="674"/>
      <c r="AB309" s="674"/>
      <c r="AC309" s="674"/>
      <c r="AD309" s="674"/>
      <c r="AE309" s="674"/>
      <c r="AF309" s="674"/>
      <c r="AG309" s="674"/>
      <c r="AH309" s="674"/>
      <c r="AI309" s="674"/>
      <c r="AJ309" s="674"/>
      <c r="AK309" s="674"/>
      <c r="AL309" s="674"/>
      <c r="AM309" s="674"/>
      <c r="AN309" s="674"/>
      <c r="AO309" s="674"/>
      <c r="AP309" s="674"/>
      <c r="AQ309" s="674"/>
      <c r="AR309" s="674"/>
      <c r="AS309" s="674"/>
      <c r="AT309" s="674"/>
      <c r="AU309" s="674"/>
      <c r="AV309" s="674"/>
      <c r="AW309" s="674"/>
      <c r="AX309" s="674"/>
      <c r="AY309" s="674"/>
      <c r="AZ309" s="674"/>
      <c r="BA309" s="674"/>
      <c r="BB309" s="674"/>
      <c r="BC309" s="674"/>
      <c r="BD309" s="674"/>
      <c r="BE309" s="674"/>
      <c r="BF309" s="674"/>
      <c r="BG309" s="674"/>
      <c r="BH309" s="674"/>
      <c r="BI309" s="674"/>
      <c r="BJ309" s="674"/>
      <c r="BK309" s="674"/>
      <c r="BL309" s="674"/>
      <c r="BM309" s="674"/>
      <c r="BN309" s="674"/>
      <c r="BO309" s="717"/>
      <c r="BP309" s="717"/>
      <c r="BQ309" s="717"/>
    </row>
    <row r="310" spans="1:69" ht="15" customHeight="1">
      <c r="A310" s="574"/>
      <c r="B310" s="693"/>
      <c r="C310" s="614" t="s">
        <v>1952</v>
      </c>
      <c r="D310" s="751">
        <v>0</v>
      </c>
      <c r="E310" s="751"/>
      <c r="F310" s="536">
        <f t="shared" si="10"/>
        <v>0</v>
      </c>
      <c r="G310" s="537" t="s">
        <v>1361</v>
      </c>
      <c r="H310" s="575"/>
      <c r="I310" s="715"/>
      <c r="J310" s="674"/>
      <c r="K310" s="674"/>
      <c r="L310" s="716"/>
      <c r="M310" s="674"/>
      <c r="N310" s="674"/>
      <c r="O310" s="674"/>
      <c r="P310" s="674"/>
      <c r="Q310" s="674"/>
      <c r="R310" s="674"/>
      <c r="S310" s="674"/>
      <c r="T310" s="674"/>
      <c r="U310" s="674"/>
      <c r="V310" s="674"/>
      <c r="W310" s="674"/>
      <c r="X310" s="674"/>
      <c r="Y310" s="674"/>
      <c r="Z310" s="674"/>
      <c r="AA310" s="674"/>
      <c r="AB310" s="674"/>
      <c r="AC310" s="674"/>
      <c r="AD310" s="674"/>
      <c r="AE310" s="674"/>
      <c r="AF310" s="674"/>
      <c r="AG310" s="674"/>
      <c r="AH310" s="674"/>
      <c r="AI310" s="674"/>
      <c r="AJ310" s="674"/>
      <c r="AK310" s="674"/>
      <c r="AL310" s="674"/>
      <c r="AM310" s="674"/>
      <c r="AN310" s="674"/>
      <c r="AO310" s="674"/>
      <c r="AP310" s="674"/>
      <c r="AQ310" s="674"/>
      <c r="AR310" s="674"/>
      <c r="AS310" s="674"/>
      <c r="AT310" s="674"/>
      <c r="AU310" s="674"/>
      <c r="AV310" s="674"/>
      <c r="AW310" s="674"/>
      <c r="AX310" s="674"/>
      <c r="AY310" s="674"/>
      <c r="AZ310" s="674"/>
      <c r="BA310" s="674"/>
      <c r="BB310" s="674"/>
      <c r="BC310" s="674"/>
      <c r="BD310" s="674"/>
      <c r="BE310" s="674"/>
      <c r="BF310" s="674"/>
      <c r="BG310" s="674"/>
      <c r="BH310" s="674"/>
      <c r="BI310" s="674"/>
      <c r="BJ310" s="674"/>
      <c r="BK310" s="674"/>
      <c r="BL310" s="674"/>
      <c r="BM310" s="674"/>
      <c r="BN310" s="674"/>
      <c r="BO310" s="717"/>
      <c r="BP310" s="717"/>
      <c r="BQ310" s="717"/>
    </row>
    <row r="311" spans="1:69" ht="15" customHeight="1">
      <c r="A311" s="574"/>
      <c r="B311" s="693"/>
      <c r="C311" s="614" t="s">
        <v>2072</v>
      </c>
      <c r="D311" s="751">
        <v>1</v>
      </c>
      <c r="E311" s="751">
        <v>1</v>
      </c>
      <c r="F311" s="536">
        <f t="shared" si="10"/>
        <v>0</v>
      </c>
      <c r="G311" s="615" t="s">
        <v>1852</v>
      </c>
      <c r="H311" s="575"/>
      <c r="I311" s="715"/>
      <c r="J311" s="674"/>
      <c r="K311" s="674"/>
      <c r="L311" s="716"/>
      <c r="M311" s="674"/>
      <c r="N311" s="674"/>
      <c r="O311" s="674"/>
      <c r="P311" s="674"/>
      <c r="Q311" s="674"/>
      <c r="R311" s="674"/>
      <c r="S311" s="674"/>
      <c r="T311" s="674"/>
      <c r="U311" s="674"/>
      <c r="V311" s="674"/>
      <c r="W311" s="674"/>
      <c r="X311" s="674"/>
      <c r="Y311" s="674"/>
      <c r="Z311" s="674"/>
      <c r="AA311" s="674"/>
      <c r="AB311" s="674"/>
      <c r="AC311" s="674"/>
      <c r="AD311" s="674"/>
      <c r="AE311" s="674"/>
      <c r="AF311" s="674"/>
      <c r="AG311" s="674"/>
      <c r="AH311" s="674"/>
      <c r="AI311" s="674"/>
      <c r="AJ311" s="674"/>
      <c r="AK311" s="674"/>
      <c r="AL311" s="674"/>
      <c r="AM311" s="674"/>
      <c r="AN311" s="674"/>
      <c r="AO311" s="674"/>
      <c r="AP311" s="674"/>
      <c r="AQ311" s="674"/>
      <c r="AR311" s="674"/>
      <c r="AS311" s="674"/>
      <c r="AT311" s="674"/>
      <c r="AU311" s="674"/>
      <c r="AV311" s="674"/>
      <c r="AW311" s="674"/>
      <c r="AX311" s="674"/>
      <c r="AY311" s="674"/>
      <c r="AZ311" s="674"/>
      <c r="BA311" s="674"/>
      <c r="BB311" s="674"/>
      <c r="BC311" s="674"/>
      <c r="BD311" s="674"/>
      <c r="BE311" s="674"/>
      <c r="BF311" s="674"/>
      <c r="BG311" s="674"/>
      <c r="BH311" s="674"/>
      <c r="BI311" s="674"/>
      <c r="BJ311" s="674"/>
      <c r="BK311" s="674"/>
      <c r="BL311" s="674"/>
      <c r="BM311" s="674"/>
      <c r="BN311" s="674"/>
      <c r="BO311" s="717"/>
      <c r="BP311" s="717"/>
      <c r="BQ311" s="717"/>
    </row>
    <row r="312" spans="1:69" ht="15" customHeight="1">
      <c r="A312" s="574"/>
      <c r="B312" s="693"/>
      <c r="C312" s="614" t="s">
        <v>423</v>
      </c>
      <c r="D312" s="751">
        <v>0</v>
      </c>
      <c r="E312" s="751"/>
      <c r="F312" s="536">
        <f t="shared" si="10"/>
        <v>0</v>
      </c>
      <c r="G312" s="537"/>
      <c r="H312" s="575"/>
      <c r="I312" s="715"/>
      <c r="J312" s="674"/>
      <c r="K312" s="674"/>
      <c r="L312" s="716"/>
      <c r="M312" s="674"/>
      <c r="N312" s="674"/>
      <c r="O312" s="674"/>
      <c r="P312" s="674"/>
      <c r="Q312" s="674"/>
      <c r="R312" s="674"/>
      <c r="S312" s="674"/>
      <c r="T312" s="674"/>
      <c r="U312" s="674"/>
      <c r="V312" s="674"/>
      <c r="W312" s="674"/>
      <c r="X312" s="674"/>
      <c r="Y312" s="674"/>
      <c r="Z312" s="674"/>
      <c r="AA312" s="674"/>
      <c r="AB312" s="674"/>
      <c r="AC312" s="674"/>
      <c r="AD312" s="674"/>
      <c r="AE312" s="674"/>
      <c r="AF312" s="674"/>
      <c r="AG312" s="674"/>
      <c r="AH312" s="674"/>
      <c r="AI312" s="674"/>
      <c r="AJ312" s="674"/>
      <c r="AK312" s="674"/>
      <c r="AL312" s="674"/>
      <c r="AM312" s="674"/>
      <c r="AN312" s="674"/>
      <c r="AO312" s="674"/>
      <c r="AP312" s="674"/>
      <c r="AQ312" s="674"/>
      <c r="AR312" s="674"/>
      <c r="AS312" s="674"/>
      <c r="AT312" s="674"/>
      <c r="AU312" s="674"/>
      <c r="AV312" s="674"/>
      <c r="AW312" s="674"/>
      <c r="AX312" s="674"/>
      <c r="AY312" s="674"/>
      <c r="AZ312" s="674"/>
      <c r="BA312" s="674"/>
      <c r="BB312" s="674"/>
      <c r="BC312" s="674"/>
      <c r="BD312" s="674"/>
      <c r="BE312" s="674"/>
      <c r="BF312" s="674"/>
      <c r="BG312" s="674"/>
      <c r="BH312" s="674"/>
      <c r="BI312" s="674"/>
      <c r="BJ312" s="674"/>
      <c r="BK312" s="674"/>
      <c r="BL312" s="674"/>
      <c r="BM312" s="674"/>
      <c r="BN312" s="674"/>
      <c r="BO312" s="717"/>
      <c r="BP312" s="717"/>
      <c r="BQ312" s="717"/>
    </row>
    <row r="313" spans="1:69" ht="15" customHeight="1">
      <c r="A313" s="574"/>
      <c r="B313" s="693"/>
      <c r="C313" s="614" t="s">
        <v>552</v>
      </c>
      <c r="D313" s="751">
        <v>1</v>
      </c>
      <c r="E313" s="751">
        <v>1</v>
      </c>
      <c r="F313" s="536">
        <f t="shared" si="10"/>
        <v>0</v>
      </c>
      <c r="G313" s="537"/>
      <c r="H313" s="575"/>
      <c r="I313" s="715"/>
      <c r="J313" s="674"/>
      <c r="K313" s="674"/>
      <c r="L313" s="716"/>
      <c r="M313" s="674"/>
      <c r="N313" s="674"/>
      <c r="O313" s="674"/>
      <c r="P313" s="674"/>
      <c r="Q313" s="674"/>
      <c r="R313" s="674"/>
      <c r="S313" s="674"/>
      <c r="T313" s="674"/>
      <c r="U313" s="674"/>
      <c r="V313" s="674"/>
      <c r="W313" s="674"/>
      <c r="X313" s="674"/>
      <c r="Y313" s="674"/>
      <c r="Z313" s="674"/>
      <c r="AA313" s="674"/>
      <c r="AB313" s="674"/>
      <c r="AC313" s="674"/>
      <c r="AD313" s="674"/>
      <c r="AE313" s="674"/>
      <c r="AF313" s="674"/>
      <c r="AG313" s="674"/>
      <c r="AH313" s="674"/>
      <c r="AI313" s="674"/>
      <c r="AJ313" s="674"/>
      <c r="AK313" s="674"/>
      <c r="AL313" s="674"/>
      <c r="AM313" s="674"/>
      <c r="AN313" s="674"/>
      <c r="AO313" s="674"/>
      <c r="AP313" s="674"/>
      <c r="AQ313" s="674"/>
      <c r="AR313" s="674"/>
      <c r="AS313" s="674"/>
      <c r="AT313" s="674"/>
      <c r="AU313" s="674"/>
      <c r="AV313" s="674"/>
      <c r="AW313" s="674"/>
      <c r="AX313" s="674"/>
      <c r="AY313" s="674"/>
      <c r="AZ313" s="674"/>
      <c r="BA313" s="674"/>
      <c r="BB313" s="674"/>
      <c r="BC313" s="674"/>
      <c r="BD313" s="674"/>
      <c r="BE313" s="674"/>
      <c r="BF313" s="674"/>
      <c r="BG313" s="674"/>
      <c r="BH313" s="674"/>
      <c r="BI313" s="674"/>
      <c r="BJ313" s="674"/>
      <c r="BK313" s="674"/>
      <c r="BL313" s="674"/>
      <c r="BM313" s="674"/>
      <c r="BN313" s="674"/>
      <c r="BO313" s="717"/>
      <c r="BP313" s="717"/>
      <c r="BQ313" s="717"/>
    </row>
    <row r="314" spans="1:69" ht="15" customHeight="1">
      <c r="A314" s="574"/>
      <c r="B314" s="700"/>
      <c r="C314" s="627" t="s">
        <v>758</v>
      </c>
      <c r="D314" s="761">
        <v>2</v>
      </c>
      <c r="E314" s="761">
        <v>2</v>
      </c>
      <c r="F314" s="603">
        <f t="shared" si="10"/>
        <v>0</v>
      </c>
      <c r="G314" s="604" t="s">
        <v>1513</v>
      </c>
      <c r="H314" s="575"/>
      <c r="I314" s="715"/>
      <c r="J314" s="674"/>
      <c r="K314" s="674"/>
      <c r="L314" s="716"/>
      <c r="M314" s="674"/>
      <c r="N314" s="674"/>
      <c r="O314" s="674"/>
      <c r="P314" s="674"/>
      <c r="Q314" s="674"/>
      <c r="R314" s="674"/>
      <c r="S314" s="674"/>
      <c r="T314" s="674"/>
      <c r="U314" s="674"/>
      <c r="V314" s="674"/>
      <c r="W314" s="674"/>
      <c r="X314" s="674"/>
      <c r="Y314" s="674"/>
      <c r="Z314" s="674"/>
      <c r="AA314" s="674"/>
      <c r="AB314" s="674"/>
      <c r="AC314" s="674"/>
      <c r="AD314" s="674"/>
      <c r="AE314" s="674"/>
      <c r="AF314" s="674"/>
      <c r="AG314" s="674"/>
      <c r="AH314" s="674"/>
      <c r="AI314" s="674"/>
      <c r="AJ314" s="674"/>
      <c r="AK314" s="674"/>
      <c r="AL314" s="674"/>
      <c r="AM314" s="674"/>
      <c r="AN314" s="674"/>
      <c r="AO314" s="674"/>
      <c r="AP314" s="674"/>
      <c r="AQ314" s="674"/>
      <c r="AR314" s="674"/>
      <c r="AS314" s="674"/>
      <c r="AT314" s="674"/>
      <c r="AU314" s="674"/>
      <c r="AV314" s="674"/>
      <c r="AW314" s="674"/>
      <c r="AX314" s="674"/>
      <c r="AY314" s="674"/>
      <c r="AZ314" s="674"/>
      <c r="BA314" s="674"/>
      <c r="BB314" s="674"/>
      <c r="BC314" s="674"/>
      <c r="BD314" s="674"/>
      <c r="BE314" s="674"/>
      <c r="BF314" s="674"/>
      <c r="BG314" s="674"/>
      <c r="BH314" s="674"/>
      <c r="BI314" s="674"/>
      <c r="BJ314" s="674"/>
      <c r="BK314" s="674"/>
      <c r="BL314" s="674"/>
      <c r="BM314" s="674"/>
      <c r="BN314" s="674"/>
      <c r="BO314" s="717"/>
      <c r="BP314" s="717"/>
      <c r="BQ314" s="717"/>
    </row>
    <row r="315" spans="1:69" ht="15" customHeight="1">
      <c r="A315" s="574"/>
      <c r="B315" s="643"/>
      <c r="C315" s="643"/>
      <c r="D315" s="643"/>
      <c r="E315" s="643"/>
      <c r="F315" s="643"/>
      <c r="G315" s="643"/>
      <c r="H315" s="575"/>
      <c r="I315" s="715"/>
      <c r="BO315" s="770"/>
      <c r="BP315" s="770"/>
      <c r="BQ315" s="770"/>
    </row>
    <row r="316" spans="1:69" ht="21" customHeight="1">
      <c r="A316" s="574"/>
      <c r="B316" s="583" t="s">
        <v>1953</v>
      </c>
      <c r="C316" s="643"/>
      <c r="D316" s="643"/>
      <c r="E316" s="643"/>
      <c r="F316" s="643"/>
      <c r="G316" s="643"/>
      <c r="H316" s="575"/>
      <c r="I316" s="715"/>
    </row>
    <row r="317" spans="1:69" ht="15" customHeight="1">
      <c r="A317" s="574"/>
      <c r="B317" s="702"/>
      <c r="C317" s="593" t="s">
        <v>1999</v>
      </c>
      <c r="D317" s="755">
        <v>4</v>
      </c>
      <c r="E317" s="755">
        <v>4</v>
      </c>
      <c r="F317" s="610">
        <f t="shared" ref="F317:F327" si="11">E317-D317</f>
        <v>0</v>
      </c>
      <c r="G317" s="600" t="s">
        <v>1927</v>
      </c>
      <c r="H317" s="575"/>
      <c r="I317" s="715"/>
      <c r="J317" s="764">
        <v>149</v>
      </c>
      <c r="K317" s="764">
        <v>150</v>
      </c>
      <c r="L317" s="764">
        <v>151</v>
      </c>
      <c r="M317" s="764">
        <v>152</v>
      </c>
    </row>
    <row r="318" spans="1:69" ht="15" customHeight="1">
      <c r="A318" s="574"/>
      <c r="B318" s="702"/>
      <c r="C318" s="593" t="s">
        <v>1932</v>
      </c>
      <c r="D318" s="755">
        <v>4</v>
      </c>
      <c r="E318" s="755">
        <v>4</v>
      </c>
      <c r="F318" s="610">
        <f t="shared" si="11"/>
        <v>0</v>
      </c>
      <c r="G318" s="600" t="s">
        <v>1970</v>
      </c>
      <c r="H318" s="575"/>
      <c r="I318" s="715"/>
      <c r="J318" s="764">
        <v>3</v>
      </c>
      <c r="K318" s="764">
        <v>4</v>
      </c>
      <c r="L318" s="764">
        <v>5</v>
      </c>
      <c r="M318" s="764">
        <v>6</v>
      </c>
    </row>
    <row r="319" spans="1:69" ht="15.75" customHeight="1">
      <c r="A319" s="574"/>
      <c r="B319" s="693"/>
      <c r="C319" s="598" t="s">
        <v>1999</v>
      </c>
      <c r="D319" s="771">
        <v>4</v>
      </c>
      <c r="E319" s="771">
        <v>4</v>
      </c>
      <c r="F319" s="631">
        <f t="shared" si="11"/>
        <v>0</v>
      </c>
      <c r="G319" s="600" t="s">
        <v>1927</v>
      </c>
      <c r="H319" s="575"/>
      <c r="I319" s="715"/>
      <c r="J319" s="764">
        <v>153</v>
      </c>
      <c r="K319" s="764">
        <v>154</v>
      </c>
      <c r="L319" s="764">
        <v>155</v>
      </c>
      <c r="M319" s="764">
        <v>156</v>
      </c>
    </row>
    <row r="320" spans="1:69" ht="15.75" customHeight="1">
      <c r="A320" s="574"/>
      <c r="B320" s="693"/>
      <c r="C320" s="598" t="s">
        <v>2000</v>
      </c>
      <c r="D320" s="771">
        <v>4</v>
      </c>
      <c r="E320" s="771">
        <v>4</v>
      </c>
      <c r="F320" s="631">
        <f t="shared" si="11"/>
        <v>0</v>
      </c>
      <c r="G320" s="600" t="s">
        <v>1970</v>
      </c>
      <c r="H320" s="575"/>
      <c r="I320" s="715"/>
      <c r="J320" s="764">
        <v>3</v>
      </c>
      <c r="K320" s="764">
        <v>4</v>
      </c>
      <c r="L320" s="764">
        <v>5</v>
      </c>
      <c r="M320" s="764">
        <v>6</v>
      </c>
    </row>
    <row r="321" spans="1:69" ht="15.75" customHeight="1">
      <c r="A321" s="574"/>
      <c r="B321" s="693"/>
      <c r="C321" s="598" t="s">
        <v>2001</v>
      </c>
      <c r="D321" s="771">
        <v>4</v>
      </c>
      <c r="E321" s="771">
        <v>4</v>
      </c>
      <c r="F321" s="631">
        <f t="shared" si="11"/>
        <v>0</v>
      </c>
      <c r="G321" s="600" t="s">
        <v>1927</v>
      </c>
      <c r="H321" s="575"/>
      <c r="I321" s="715"/>
      <c r="J321" s="764">
        <v>145</v>
      </c>
      <c r="K321" s="764">
        <v>146</v>
      </c>
      <c r="L321" s="764">
        <v>147</v>
      </c>
      <c r="M321" s="764">
        <v>148</v>
      </c>
    </row>
    <row r="322" spans="1:69" ht="15.75" customHeight="1">
      <c r="A322" s="574"/>
      <c r="B322" s="693"/>
      <c r="C322" s="598" t="s">
        <v>2002</v>
      </c>
      <c r="D322" s="771">
        <v>4</v>
      </c>
      <c r="E322" s="771">
        <v>4</v>
      </c>
      <c r="F322" s="631">
        <f t="shared" si="11"/>
        <v>0</v>
      </c>
      <c r="G322" s="697" t="s">
        <v>1927</v>
      </c>
      <c r="H322" s="575"/>
      <c r="I322" s="715"/>
      <c r="J322" s="764">
        <v>3</v>
      </c>
      <c r="K322" s="764">
        <v>4</v>
      </c>
      <c r="L322" s="764">
        <v>5</v>
      </c>
      <c r="M322" s="764">
        <v>6</v>
      </c>
    </row>
    <row r="323" spans="1:69" ht="15.75" customHeight="1">
      <c r="A323" s="574"/>
      <c r="B323" s="693"/>
      <c r="C323" s="598" t="s">
        <v>2003</v>
      </c>
      <c r="D323" s="771">
        <v>4</v>
      </c>
      <c r="E323" s="771">
        <v>4</v>
      </c>
      <c r="F323" s="631">
        <f t="shared" si="11"/>
        <v>0</v>
      </c>
      <c r="G323" s="697" t="s">
        <v>1970</v>
      </c>
      <c r="H323" s="575"/>
      <c r="I323" s="715"/>
      <c r="J323" s="764">
        <v>157</v>
      </c>
      <c r="K323" s="764">
        <v>158</v>
      </c>
      <c r="L323" s="764">
        <v>159</v>
      </c>
      <c r="M323" s="764">
        <v>160</v>
      </c>
    </row>
    <row r="324" spans="1:69" ht="15.75" customHeight="1">
      <c r="A324" s="574"/>
      <c r="B324" s="693"/>
      <c r="C324" s="598" t="s">
        <v>2073</v>
      </c>
      <c r="D324" s="771">
        <v>4</v>
      </c>
      <c r="E324" s="771">
        <v>4</v>
      </c>
      <c r="F324" s="631">
        <f t="shared" si="11"/>
        <v>0</v>
      </c>
      <c r="G324" s="697"/>
      <c r="H324" s="575"/>
      <c r="I324" s="715"/>
      <c r="J324" s="764">
        <v>169</v>
      </c>
      <c r="K324" s="764">
        <v>170</v>
      </c>
      <c r="L324" s="764">
        <v>171</v>
      </c>
      <c r="M324" s="764">
        <v>172</v>
      </c>
    </row>
    <row r="325" spans="1:69" ht="15.75" customHeight="1">
      <c r="A325" s="574"/>
      <c r="B325" s="693"/>
      <c r="C325" s="614" t="s">
        <v>2074</v>
      </c>
      <c r="D325" s="771">
        <v>4</v>
      </c>
      <c r="E325" s="771">
        <v>4</v>
      </c>
      <c r="F325" s="631">
        <f t="shared" si="11"/>
        <v>0</v>
      </c>
      <c r="G325" s="697"/>
      <c r="H325" s="575"/>
      <c r="I325" s="715"/>
      <c r="J325" s="764"/>
      <c r="K325" s="764"/>
      <c r="L325" s="764"/>
      <c r="M325" s="764"/>
    </row>
    <row r="326" spans="1:69" ht="15.75" customHeight="1">
      <c r="A326" s="574"/>
      <c r="B326" s="693"/>
      <c r="C326" s="598" t="s">
        <v>2004</v>
      </c>
      <c r="D326" s="771">
        <v>2</v>
      </c>
      <c r="E326" s="771">
        <v>2</v>
      </c>
      <c r="F326" s="631">
        <f t="shared" si="11"/>
        <v>0</v>
      </c>
      <c r="G326" s="697" t="s">
        <v>1970</v>
      </c>
      <c r="H326" s="575"/>
      <c r="I326" s="715"/>
    </row>
    <row r="327" spans="1:69" ht="15" customHeight="1">
      <c r="A327" s="574"/>
      <c r="B327" s="700"/>
      <c r="C327" s="640" t="s">
        <v>1957</v>
      </c>
      <c r="D327" s="769">
        <v>4</v>
      </c>
      <c r="E327" s="769">
        <v>4</v>
      </c>
      <c r="F327" s="659">
        <f t="shared" si="11"/>
        <v>0</v>
      </c>
      <c r="G327" s="604" t="s">
        <v>1927</v>
      </c>
      <c r="H327" s="575"/>
      <c r="I327" s="715"/>
      <c r="J327" s="764">
        <v>161</v>
      </c>
      <c r="K327" s="764">
        <v>162</v>
      </c>
      <c r="L327" s="764">
        <v>163</v>
      </c>
      <c r="M327" s="764">
        <v>164</v>
      </c>
      <c r="N327" s="764">
        <v>165</v>
      </c>
      <c r="O327" s="764">
        <v>166</v>
      </c>
      <c r="P327" s="764">
        <v>167</v>
      </c>
      <c r="Q327" s="764">
        <v>168</v>
      </c>
    </row>
    <row r="328" spans="1:69" ht="9.9499999999999993" customHeight="1">
      <c r="A328" s="574"/>
      <c r="B328" s="642"/>
      <c r="C328" s="643"/>
      <c r="D328" s="643"/>
      <c r="E328" s="643"/>
      <c r="F328" s="643"/>
      <c r="G328" s="643"/>
      <c r="H328" s="575"/>
      <c r="I328" s="715"/>
      <c r="J328" s="743"/>
      <c r="K328" s="743"/>
      <c r="L328" s="735"/>
      <c r="M328" s="743"/>
      <c r="N328" s="743"/>
      <c r="O328" s="743"/>
      <c r="P328" s="743"/>
      <c r="Q328" s="743"/>
      <c r="R328" s="743"/>
      <c r="S328" s="743"/>
      <c r="T328" s="743"/>
      <c r="U328" s="743"/>
      <c r="V328" s="743"/>
      <c r="W328" s="743"/>
      <c r="X328" s="743"/>
      <c r="Y328" s="743"/>
      <c r="Z328" s="743"/>
      <c r="AA328" s="743"/>
      <c r="AB328" s="743"/>
      <c r="AC328" s="743"/>
      <c r="AD328" s="743"/>
      <c r="AE328" s="743"/>
      <c r="AF328" s="743"/>
      <c r="AG328" s="743"/>
      <c r="AH328" s="743"/>
      <c r="AI328" s="743"/>
      <c r="AJ328" s="743"/>
      <c r="AK328" s="743"/>
      <c r="AL328" s="743"/>
      <c r="AM328" s="743"/>
      <c r="AN328" s="743"/>
      <c r="AO328" s="743"/>
      <c r="AP328" s="743"/>
      <c r="AQ328" s="743"/>
      <c r="AR328" s="743"/>
      <c r="AS328" s="743"/>
      <c r="AT328" s="743"/>
      <c r="AU328" s="743"/>
      <c r="AV328" s="743"/>
      <c r="AW328" s="743"/>
      <c r="AX328" s="743"/>
      <c r="AY328" s="743"/>
      <c r="AZ328" s="743"/>
      <c r="BA328" s="743"/>
      <c r="BB328" s="743"/>
      <c r="BC328" s="743"/>
      <c r="BD328" s="743"/>
      <c r="BE328" s="743"/>
      <c r="BF328" s="743"/>
      <c r="BG328" s="743"/>
      <c r="BH328" s="743"/>
      <c r="BI328" s="743"/>
      <c r="BJ328" s="743"/>
      <c r="BK328" s="743"/>
      <c r="BL328" s="743"/>
      <c r="BM328" s="743"/>
      <c r="BN328" s="743"/>
      <c r="BO328" s="743"/>
      <c r="BP328" s="743"/>
      <c r="BQ328" s="743"/>
    </row>
    <row r="329" spans="1:69" ht="21" customHeight="1">
      <c r="A329" s="574"/>
      <c r="B329" s="583" t="s">
        <v>1614</v>
      </c>
      <c r="C329" s="643"/>
      <c r="D329" s="643"/>
      <c r="E329" s="643"/>
      <c r="F329" s="643"/>
      <c r="G329" s="643"/>
      <c r="H329" s="575"/>
      <c r="I329" s="715"/>
    </row>
    <row r="330" spans="1:69" ht="15" customHeight="1">
      <c r="A330" s="574"/>
      <c r="B330" s="702"/>
      <c r="C330" s="593" t="s">
        <v>1784</v>
      </c>
      <c r="D330" s="755">
        <v>2</v>
      </c>
      <c r="E330" s="755">
        <v>2</v>
      </c>
      <c r="F330" s="610">
        <f t="shared" ref="F330:F335" si="12">E330-D330</f>
        <v>0</v>
      </c>
      <c r="G330" s="600"/>
      <c r="H330" s="575"/>
      <c r="I330" s="715"/>
    </row>
    <row r="331" spans="1:69" ht="15.75" customHeight="1">
      <c r="A331" s="574"/>
      <c r="B331" s="693"/>
      <c r="C331" s="598" t="s">
        <v>1321</v>
      </c>
      <c r="D331" s="771">
        <v>2</v>
      </c>
      <c r="E331" s="771">
        <v>2</v>
      </c>
      <c r="F331" s="631">
        <f t="shared" si="12"/>
        <v>0</v>
      </c>
      <c r="G331" s="600" t="s">
        <v>1322</v>
      </c>
      <c r="H331" s="575"/>
      <c r="I331" s="715"/>
    </row>
    <row r="332" spans="1:69" ht="15.75" customHeight="1">
      <c r="A332" s="574"/>
      <c r="B332" s="693"/>
      <c r="C332" s="598" t="s">
        <v>1323</v>
      </c>
      <c r="D332" s="771">
        <v>0</v>
      </c>
      <c r="E332" s="771"/>
      <c r="F332" s="657">
        <f t="shared" si="12"/>
        <v>0</v>
      </c>
      <c r="G332" s="597" t="s">
        <v>1785</v>
      </c>
      <c r="H332" s="575"/>
      <c r="I332" s="715"/>
    </row>
    <row r="333" spans="1:69" ht="15.75" customHeight="1">
      <c r="A333" s="574"/>
      <c r="B333" s="693"/>
      <c r="C333" s="598" t="s">
        <v>917</v>
      </c>
      <c r="D333" s="776">
        <v>1</v>
      </c>
      <c r="E333" s="776"/>
      <c r="F333" s="631">
        <f t="shared" si="12"/>
        <v>-1</v>
      </c>
      <c r="G333" s="790" t="s">
        <v>1322</v>
      </c>
      <c r="H333" s="575"/>
      <c r="I333" s="715"/>
    </row>
    <row r="334" spans="1:69" ht="15.75" customHeight="1">
      <c r="A334" s="574"/>
      <c r="B334" s="693"/>
      <c r="C334" s="598" t="s">
        <v>2005</v>
      </c>
      <c r="D334" s="771">
        <v>2</v>
      </c>
      <c r="E334" s="771"/>
      <c r="F334" s="652">
        <f t="shared" si="12"/>
        <v>-2</v>
      </c>
      <c r="G334" s="791"/>
      <c r="H334" s="575"/>
      <c r="I334" s="715"/>
    </row>
    <row r="335" spans="1:69" ht="15" customHeight="1">
      <c r="A335" s="574"/>
      <c r="B335" s="700"/>
      <c r="C335" s="640" t="s">
        <v>769</v>
      </c>
      <c r="D335" s="769">
        <v>1</v>
      </c>
      <c r="E335" s="769">
        <v>1</v>
      </c>
      <c r="F335" s="659">
        <f t="shared" si="12"/>
        <v>0</v>
      </c>
      <c r="G335" s="604"/>
      <c r="H335" s="575"/>
      <c r="I335" s="715"/>
    </row>
    <row r="336" spans="1:69" ht="9.9499999999999993" customHeight="1">
      <c r="A336" s="574"/>
      <c r="B336" s="642"/>
      <c r="C336" s="643"/>
      <c r="D336" s="643"/>
      <c r="E336" s="643"/>
      <c r="F336" s="643"/>
      <c r="G336" s="643"/>
      <c r="H336" s="575"/>
      <c r="I336" s="715"/>
    </row>
    <row r="337" spans="1:69" ht="21" customHeight="1">
      <c r="A337" s="574"/>
      <c r="B337" s="583" t="s">
        <v>950</v>
      </c>
      <c r="C337" s="643"/>
      <c r="D337" s="643"/>
      <c r="E337" s="643"/>
      <c r="F337" s="643"/>
      <c r="G337" s="643"/>
      <c r="H337" s="575"/>
      <c r="I337" s="715"/>
      <c r="J337" s="737"/>
      <c r="K337" s="737"/>
      <c r="L337" s="738"/>
      <c r="M337" s="737"/>
      <c r="N337" s="737"/>
      <c r="O337" s="737"/>
      <c r="P337" s="737"/>
      <c r="Q337" s="737"/>
      <c r="R337" s="737"/>
      <c r="S337" s="737"/>
      <c r="T337" s="737"/>
      <c r="U337" s="737"/>
      <c r="V337" s="737"/>
      <c r="W337" s="737"/>
      <c r="X337" s="737"/>
      <c r="Y337" s="737"/>
      <c r="Z337" s="737"/>
      <c r="AA337" s="737"/>
      <c r="AB337" s="737"/>
      <c r="AC337" s="737"/>
      <c r="AD337" s="737"/>
      <c r="AE337" s="737"/>
      <c r="AF337" s="737"/>
      <c r="AG337" s="737"/>
      <c r="AH337" s="737"/>
      <c r="AI337" s="737"/>
      <c r="AJ337" s="737"/>
      <c r="AK337" s="737"/>
      <c r="AL337" s="737"/>
      <c r="AM337" s="737"/>
      <c r="AN337" s="737"/>
      <c r="AO337" s="737"/>
      <c r="AP337" s="737"/>
      <c r="AQ337" s="737"/>
      <c r="AR337" s="737"/>
      <c r="AS337" s="737"/>
      <c r="AT337" s="737"/>
      <c r="AU337" s="737"/>
      <c r="AV337" s="737"/>
      <c r="AW337" s="737"/>
      <c r="AX337" s="737"/>
      <c r="AY337" s="737"/>
      <c r="AZ337" s="737"/>
      <c r="BA337" s="737"/>
      <c r="BB337" s="737"/>
      <c r="BC337" s="737"/>
      <c r="BD337" s="737"/>
      <c r="BE337" s="737"/>
      <c r="BF337" s="737"/>
      <c r="BG337" s="737"/>
      <c r="BH337" s="737"/>
      <c r="BI337" s="737"/>
      <c r="BJ337" s="737"/>
      <c r="BK337" s="737"/>
      <c r="BL337" s="737"/>
      <c r="BM337" s="737"/>
      <c r="BN337" s="737"/>
      <c r="BO337" s="737"/>
      <c r="BP337" s="737"/>
      <c r="BQ337" s="737"/>
    </row>
    <row r="338" spans="1:69" ht="15" customHeight="1">
      <c r="A338" s="574"/>
      <c r="B338" s="692"/>
      <c r="C338" s="585" t="s">
        <v>560</v>
      </c>
      <c r="D338" s="762">
        <v>1</v>
      </c>
      <c r="E338" s="762">
        <v>1</v>
      </c>
      <c r="F338" s="607">
        <f t="shared" ref="F338:F355" si="13">E338-D338</f>
        <v>0</v>
      </c>
      <c r="G338" s="608"/>
      <c r="H338" s="575"/>
      <c r="I338" s="715"/>
      <c r="J338" s="674">
        <v>0</v>
      </c>
      <c r="K338" s="674"/>
      <c r="L338" s="716"/>
      <c r="M338" s="674"/>
      <c r="N338" s="674"/>
      <c r="O338" s="674"/>
      <c r="P338" s="674"/>
      <c r="Q338" s="674"/>
      <c r="R338" s="674"/>
      <c r="S338" s="674"/>
      <c r="T338" s="674"/>
      <c r="U338" s="674"/>
      <c r="V338" s="674"/>
      <c r="W338" s="674"/>
      <c r="X338" s="674"/>
      <c r="Y338" s="674"/>
      <c r="Z338" s="674"/>
      <c r="AA338" s="674"/>
      <c r="AB338" s="674"/>
      <c r="AC338" s="674"/>
      <c r="AD338" s="674"/>
      <c r="AE338" s="674"/>
      <c r="AF338" s="674"/>
      <c r="AG338" s="674"/>
      <c r="AH338" s="674"/>
      <c r="AI338" s="674"/>
      <c r="AJ338" s="674"/>
      <c r="AK338" s="674"/>
      <c r="AL338" s="674"/>
      <c r="AM338" s="674"/>
      <c r="AN338" s="674"/>
      <c r="AO338" s="674"/>
      <c r="AP338" s="674"/>
      <c r="AQ338" s="674"/>
      <c r="AR338" s="674"/>
      <c r="AS338" s="674"/>
      <c r="AT338" s="674"/>
      <c r="AU338" s="674"/>
      <c r="AV338" s="674"/>
      <c r="AW338" s="674"/>
      <c r="AX338" s="674"/>
      <c r="AY338" s="674"/>
      <c r="AZ338" s="674"/>
      <c r="BA338" s="674"/>
      <c r="BB338" s="674"/>
      <c r="BC338" s="674"/>
      <c r="BD338" s="674"/>
      <c r="BE338" s="674"/>
      <c r="BF338" s="674"/>
      <c r="BG338" s="674"/>
      <c r="BH338" s="674"/>
      <c r="BI338" s="674"/>
      <c r="BJ338" s="674"/>
      <c r="BK338" s="674"/>
      <c r="BL338" s="674"/>
      <c r="BM338" s="674"/>
      <c r="BN338" s="674"/>
      <c r="BO338" s="717">
        <v>1</v>
      </c>
      <c r="BP338" s="717"/>
      <c r="BQ338" s="717"/>
    </row>
    <row r="339" spans="1:69" ht="15" customHeight="1">
      <c r="A339" s="574"/>
      <c r="B339" s="693"/>
      <c r="C339" s="614" t="s">
        <v>1281</v>
      </c>
      <c r="D339" s="751">
        <v>2</v>
      </c>
      <c r="E339" s="751">
        <v>2</v>
      </c>
      <c r="F339" s="536">
        <f t="shared" si="13"/>
        <v>0</v>
      </c>
      <c r="G339" s="537"/>
      <c r="H339" s="575"/>
      <c r="I339" s="715"/>
      <c r="J339" s="674"/>
      <c r="K339" s="674"/>
      <c r="L339" s="716"/>
      <c r="M339" s="674"/>
      <c r="N339" s="674"/>
      <c r="O339" s="674"/>
      <c r="P339" s="674"/>
      <c r="Q339" s="674"/>
      <c r="R339" s="674"/>
      <c r="S339" s="674"/>
      <c r="T339" s="674"/>
      <c r="U339" s="674"/>
      <c r="V339" s="674"/>
      <c r="W339" s="674"/>
      <c r="X339" s="674"/>
      <c r="Y339" s="674"/>
      <c r="Z339" s="674"/>
      <c r="AA339" s="674"/>
      <c r="AB339" s="674"/>
      <c r="AC339" s="674"/>
      <c r="AD339" s="674"/>
      <c r="AE339" s="674"/>
      <c r="AF339" s="674"/>
      <c r="AG339" s="674"/>
      <c r="AH339" s="674"/>
      <c r="AI339" s="674"/>
      <c r="AJ339" s="674"/>
      <c r="AK339" s="674"/>
      <c r="AL339" s="674"/>
      <c r="AM339" s="674"/>
      <c r="AN339" s="674"/>
      <c r="AO339" s="674"/>
      <c r="AP339" s="674"/>
      <c r="AQ339" s="674"/>
      <c r="AR339" s="674"/>
      <c r="AS339" s="674"/>
      <c r="AT339" s="674"/>
      <c r="AU339" s="674"/>
      <c r="AV339" s="674"/>
      <c r="AW339" s="674"/>
      <c r="AX339" s="674"/>
      <c r="AY339" s="674"/>
      <c r="AZ339" s="674"/>
      <c r="BA339" s="674"/>
      <c r="BB339" s="674"/>
      <c r="BC339" s="674"/>
      <c r="BD339" s="674"/>
      <c r="BE339" s="674"/>
      <c r="BF339" s="674"/>
      <c r="BG339" s="674"/>
      <c r="BH339" s="674"/>
      <c r="BI339" s="674"/>
      <c r="BJ339" s="674"/>
      <c r="BK339" s="674"/>
      <c r="BL339" s="674"/>
      <c r="BM339" s="674"/>
      <c r="BN339" s="674"/>
      <c r="BO339" s="717"/>
      <c r="BP339" s="717"/>
      <c r="BQ339" s="717"/>
    </row>
    <row r="340" spans="1:69" ht="15" customHeight="1">
      <c r="A340" s="574"/>
      <c r="B340" s="693"/>
      <c r="C340" s="614" t="s">
        <v>1282</v>
      </c>
      <c r="D340" s="751">
        <v>6</v>
      </c>
      <c r="E340" s="751">
        <v>6</v>
      </c>
      <c r="F340" s="536">
        <f t="shared" si="13"/>
        <v>0</v>
      </c>
      <c r="G340" s="537"/>
      <c r="H340" s="575"/>
      <c r="I340" s="715"/>
      <c r="J340" s="718">
        <v>136</v>
      </c>
      <c r="K340" s="718">
        <v>137</v>
      </c>
      <c r="L340" s="718">
        <v>138</v>
      </c>
      <c r="M340" s="718">
        <v>139</v>
      </c>
      <c r="N340" s="718">
        <v>140</v>
      </c>
      <c r="O340" s="718">
        <v>141</v>
      </c>
      <c r="P340" s="674"/>
      <c r="Q340" s="674"/>
      <c r="R340" s="674"/>
      <c r="S340" s="674"/>
      <c r="T340" s="674"/>
      <c r="U340" s="674"/>
      <c r="V340" s="674"/>
      <c r="W340" s="674"/>
      <c r="X340" s="674"/>
      <c r="Y340" s="674"/>
      <c r="Z340" s="674"/>
      <c r="AA340" s="674"/>
      <c r="AB340" s="674"/>
      <c r="AC340" s="674"/>
      <c r="AD340" s="674"/>
      <c r="AE340" s="674"/>
      <c r="AF340" s="674"/>
      <c r="AG340" s="674"/>
      <c r="AH340" s="674"/>
      <c r="AI340" s="674"/>
      <c r="AJ340" s="674"/>
      <c r="AK340" s="674"/>
      <c r="AL340" s="674"/>
      <c r="AM340" s="674"/>
      <c r="AN340" s="674"/>
      <c r="AO340" s="674"/>
      <c r="AP340" s="674"/>
      <c r="AQ340" s="674"/>
      <c r="AR340" s="674"/>
      <c r="AS340" s="674"/>
      <c r="AT340" s="674"/>
      <c r="AU340" s="674"/>
      <c r="AV340" s="674"/>
      <c r="AW340" s="674"/>
      <c r="AX340" s="674"/>
      <c r="AY340" s="674"/>
      <c r="AZ340" s="674"/>
      <c r="BA340" s="674"/>
      <c r="BB340" s="674"/>
      <c r="BC340" s="674"/>
      <c r="BD340" s="674"/>
      <c r="BE340" s="674"/>
      <c r="BF340" s="674"/>
      <c r="BG340" s="674"/>
      <c r="BH340" s="674"/>
      <c r="BI340" s="674"/>
      <c r="BJ340" s="674"/>
      <c r="BK340" s="674"/>
      <c r="BL340" s="674"/>
      <c r="BM340" s="674"/>
      <c r="BN340" s="674"/>
      <c r="BO340" s="717">
        <v>6</v>
      </c>
      <c r="BP340" s="717"/>
      <c r="BQ340" s="717"/>
    </row>
    <row r="341" spans="1:69" ht="15" customHeight="1">
      <c r="A341" s="574"/>
      <c r="B341" s="693"/>
      <c r="C341" s="614" t="s">
        <v>2075</v>
      </c>
      <c r="D341" s="751">
        <v>6</v>
      </c>
      <c r="E341" s="751">
        <v>6</v>
      </c>
      <c r="F341" s="536">
        <f t="shared" si="13"/>
        <v>0</v>
      </c>
      <c r="G341" s="537"/>
      <c r="H341" s="575"/>
      <c r="I341" s="715"/>
      <c r="J341" s="674"/>
      <c r="K341" s="674"/>
      <c r="L341" s="716"/>
      <c r="M341" s="674"/>
      <c r="N341" s="674"/>
      <c r="O341" s="674"/>
      <c r="P341" s="674"/>
      <c r="Q341" s="674"/>
      <c r="R341" s="674"/>
      <c r="S341" s="674"/>
      <c r="T341" s="674"/>
      <c r="U341" s="674"/>
      <c r="V341" s="674"/>
      <c r="W341" s="674"/>
      <c r="X341" s="674"/>
      <c r="Y341" s="674"/>
      <c r="Z341" s="674"/>
      <c r="AA341" s="674"/>
      <c r="AB341" s="674"/>
      <c r="AC341" s="674"/>
      <c r="AD341" s="674"/>
      <c r="AE341" s="674"/>
      <c r="AF341" s="674"/>
      <c r="AG341" s="674"/>
      <c r="AH341" s="674"/>
      <c r="AI341" s="674"/>
      <c r="AJ341" s="674"/>
      <c r="AK341" s="674"/>
      <c r="AL341" s="674"/>
      <c r="AM341" s="674"/>
      <c r="AN341" s="674"/>
      <c r="AO341" s="674"/>
      <c r="AP341" s="674"/>
      <c r="AQ341" s="674"/>
      <c r="AR341" s="674"/>
      <c r="AS341" s="674"/>
      <c r="AT341" s="674"/>
      <c r="AU341" s="674"/>
      <c r="AV341" s="674"/>
      <c r="AW341" s="674"/>
      <c r="AX341" s="674"/>
      <c r="AY341" s="674"/>
      <c r="AZ341" s="674"/>
      <c r="BA341" s="674"/>
      <c r="BB341" s="674"/>
      <c r="BC341" s="674"/>
      <c r="BD341" s="674"/>
      <c r="BE341" s="674"/>
      <c r="BF341" s="674"/>
      <c r="BG341" s="674"/>
      <c r="BH341" s="674"/>
      <c r="BI341" s="674"/>
      <c r="BJ341" s="674"/>
      <c r="BK341" s="674"/>
      <c r="BL341" s="674"/>
      <c r="BM341" s="674"/>
      <c r="BN341" s="674"/>
      <c r="BO341" s="717"/>
      <c r="BP341" s="717"/>
      <c r="BQ341" s="717"/>
    </row>
    <row r="342" spans="1:69" ht="15" customHeight="1">
      <c r="A342" s="574"/>
      <c r="B342" s="693"/>
      <c r="C342" s="614" t="s">
        <v>1147</v>
      </c>
      <c r="D342" s="751">
        <v>4</v>
      </c>
      <c r="E342" s="751"/>
      <c r="F342" s="536">
        <f t="shared" si="13"/>
        <v>-4</v>
      </c>
      <c r="G342" s="787"/>
      <c r="H342" s="575"/>
      <c r="I342" s="715"/>
      <c r="J342" s="674"/>
      <c r="K342" s="674"/>
      <c r="L342" s="716"/>
      <c r="M342" s="674"/>
      <c r="N342" s="674"/>
      <c r="O342" s="674"/>
      <c r="P342" s="674"/>
      <c r="Q342" s="674"/>
      <c r="R342" s="674"/>
      <c r="S342" s="674"/>
      <c r="T342" s="674"/>
      <c r="U342" s="674"/>
      <c r="V342" s="674"/>
      <c r="W342" s="674"/>
      <c r="X342" s="674"/>
      <c r="Y342" s="674"/>
      <c r="Z342" s="674"/>
      <c r="AA342" s="674"/>
      <c r="AB342" s="674"/>
      <c r="AC342" s="674"/>
      <c r="AD342" s="674"/>
      <c r="AE342" s="674"/>
      <c r="AF342" s="674"/>
      <c r="AG342" s="674"/>
      <c r="AH342" s="674"/>
      <c r="AI342" s="674"/>
      <c r="AJ342" s="674"/>
      <c r="AK342" s="674"/>
      <c r="AL342" s="674"/>
      <c r="AM342" s="674"/>
      <c r="AN342" s="674"/>
      <c r="AO342" s="674"/>
      <c r="AP342" s="674"/>
      <c r="AQ342" s="674"/>
      <c r="AR342" s="674"/>
      <c r="AS342" s="674"/>
      <c r="AT342" s="674"/>
      <c r="AU342" s="674"/>
      <c r="AV342" s="674"/>
      <c r="AW342" s="674"/>
      <c r="AX342" s="674"/>
      <c r="AY342" s="674"/>
      <c r="AZ342" s="674"/>
      <c r="BA342" s="674"/>
      <c r="BB342" s="674"/>
      <c r="BC342" s="674"/>
      <c r="BD342" s="674"/>
      <c r="BE342" s="674"/>
      <c r="BF342" s="674"/>
      <c r="BG342" s="674"/>
      <c r="BH342" s="674"/>
      <c r="BI342" s="674"/>
      <c r="BJ342" s="674"/>
      <c r="BK342" s="674"/>
      <c r="BL342" s="674"/>
      <c r="BM342" s="674"/>
      <c r="BN342" s="674"/>
      <c r="BO342" s="717"/>
      <c r="BP342" s="717"/>
      <c r="BQ342" s="717"/>
    </row>
    <row r="343" spans="1:69" ht="15" customHeight="1">
      <c r="A343" s="574"/>
      <c r="B343" s="693"/>
      <c r="C343" s="614" t="s">
        <v>1097</v>
      </c>
      <c r="D343" s="751">
        <v>5</v>
      </c>
      <c r="E343" s="751">
        <v>5</v>
      </c>
      <c r="F343" s="536">
        <f t="shared" si="13"/>
        <v>0</v>
      </c>
      <c r="G343" s="615"/>
      <c r="H343" s="575"/>
      <c r="I343" s="715"/>
      <c r="J343" s="674"/>
      <c r="K343" s="674"/>
      <c r="L343" s="716"/>
      <c r="M343" s="674"/>
      <c r="N343" s="674"/>
      <c r="O343" s="674"/>
      <c r="P343" s="674"/>
      <c r="Q343" s="674"/>
      <c r="R343" s="674"/>
      <c r="S343" s="674"/>
      <c r="T343" s="674"/>
      <c r="U343" s="674"/>
      <c r="V343" s="674"/>
      <c r="W343" s="674"/>
      <c r="X343" s="674"/>
      <c r="Y343" s="674"/>
      <c r="Z343" s="674"/>
      <c r="AA343" s="674"/>
      <c r="AB343" s="674"/>
      <c r="AC343" s="674"/>
      <c r="AD343" s="674"/>
      <c r="AE343" s="674"/>
      <c r="AF343" s="674"/>
      <c r="AG343" s="674"/>
      <c r="AH343" s="674"/>
      <c r="AI343" s="674"/>
      <c r="AJ343" s="674"/>
      <c r="AK343" s="674"/>
      <c r="AL343" s="674"/>
      <c r="AM343" s="674"/>
      <c r="AN343" s="674"/>
      <c r="AO343" s="674"/>
      <c r="AP343" s="674"/>
      <c r="AQ343" s="674"/>
      <c r="AR343" s="674"/>
      <c r="AS343" s="674"/>
      <c r="AT343" s="674"/>
      <c r="AU343" s="674"/>
      <c r="AV343" s="674"/>
      <c r="AW343" s="674"/>
      <c r="AX343" s="674"/>
      <c r="AY343" s="674"/>
      <c r="AZ343" s="674"/>
      <c r="BA343" s="674"/>
      <c r="BB343" s="674"/>
      <c r="BC343" s="674"/>
      <c r="BD343" s="674"/>
      <c r="BE343" s="674"/>
      <c r="BF343" s="674"/>
      <c r="BG343" s="674"/>
      <c r="BH343" s="674"/>
      <c r="BI343" s="674"/>
      <c r="BJ343" s="674"/>
      <c r="BK343" s="674"/>
      <c r="BL343" s="674"/>
      <c r="BM343" s="674"/>
      <c r="BN343" s="674"/>
      <c r="BO343" s="717"/>
      <c r="BP343" s="717"/>
      <c r="BQ343" s="717"/>
    </row>
    <row r="344" spans="1:69" ht="15" customHeight="1">
      <c r="A344" s="574"/>
      <c r="B344" s="693"/>
      <c r="C344" s="614" t="s">
        <v>1516</v>
      </c>
      <c r="D344" s="751">
        <v>1</v>
      </c>
      <c r="E344" s="751">
        <v>1</v>
      </c>
      <c r="F344" s="536">
        <f t="shared" si="13"/>
        <v>0</v>
      </c>
      <c r="G344" s="537" t="s">
        <v>1372</v>
      </c>
      <c r="H344" s="575"/>
      <c r="I344" s="715"/>
      <c r="J344" s="674">
        <v>0</v>
      </c>
      <c r="K344" s="674"/>
      <c r="L344" s="716"/>
      <c r="M344" s="674"/>
      <c r="N344" s="674"/>
      <c r="O344" s="674"/>
      <c r="P344" s="674"/>
      <c r="Q344" s="674"/>
      <c r="R344" s="674"/>
      <c r="S344" s="674"/>
      <c r="T344" s="674"/>
      <c r="U344" s="674"/>
      <c r="V344" s="674"/>
      <c r="W344" s="674"/>
      <c r="X344" s="674"/>
      <c r="Y344" s="674"/>
      <c r="Z344" s="674"/>
      <c r="AA344" s="674"/>
      <c r="AB344" s="674"/>
      <c r="AC344" s="674"/>
      <c r="AD344" s="674"/>
      <c r="AE344" s="674"/>
      <c r="AF344" s="674"/>
      <c r="AG344" s="674"/>
      <c r="AH344" s="674"/>
      <c r="AI344" s="674"/>
      <c r="AJ344" s="674"/>
      <c r="AK344" s="674"/>
      <c r="AL344" s="674"/>
      <c r="AM344" s="674"/>
      <c r="AN344" s="674"/>
      <c r="AO344" s="674"/>
      <c r="AP344" s="674"/>
      <c r="AQ344" s="674"/>
      <c r="AR344" s="674"/>
      <c r="AS344" s="674"/>
      <c r="AT344" s="674"/>
      <c r="AU344" s="674"/>
      <c r="AV344" s="674"/>
      <c r="AW344" s="674"/>
      <c r="AX344" s="674"/>
      <c r="AY344" s="674"/>
      <c r="AZ344" s="674"/>
      <c r="BA344" s="674"/>
      <c r="BB344" s="674"/>
      <c r="BC344" s="674"/>
      <c r="BD344" s="674"/>
      <c r="BE344" s="674"/>
      <c r="BF344" s="674"/>
      <c r="BG344" s="674"/>
      <c r="BH344" s="674"/>
      <c r="BI344" s="674"/>
      <c r="BJ344" s="674"/>
      <c r="BK344" s="674"/>
      <c r="BL344" s="674"/>
      <c r="BM344" s="674"/>
      <c r="BN344" s="674"/>
      <c r="BO344" s="717">
        <v>1</v>
      </c>
      <c r="BP344" s="717"/>
      <c r="BQ344" s="717"/>
    </row>
    <row r="345" spans="1:69" ht="15" customHeight="1">
      <c r="A345" s="574"/>
      <c r="B345" s="693"/>
      <c r="C345" s="614" t="s">
        <v>1517</v>
      </c>
      <c r="D345" s="751">
        <v>1</v>
      </c>
      <c r="E345" s="751">
        <v>1</v>
      </c>
      <c r="F345" s="536">
        <f t="shared" si="13"/>
        <v>0</v>
      </c>
      <c r="G345" s="537" t="s">
        <v>1372</v>
      </c>
      <c r="H345" s="575"/>
      <c r="I345" s="715"/>
      <c r="J345" s="674" t="s">
        <v>1889</v>
      </c>
      <c r="K345" s="674"/>
      <c r="L345" s="716"/>
      <c r="M345" s="674"/>
      <c r="N345" s="674"/>
      <c r="O345" s="674"/>
      <c r="P345" s="674"/>
      <c r="Q345" s="674"/>
      <c r="R345" s="674"/>
      <c r="S345" s="674"/>
      <c r="T345" s="674"/>
      <c r="U345" s="674"/>
      <c r="V345" s="674"/>
      <c r="W345" s="674"/>
      <c r="X345" s="674"/>
      <c r="Y345" s="674"/>
      <c r="Z345" s="674"/>
      <c r="AA345" s="674"/>
      <c r="AB345" s="674"/>
      <c r="AC345" s="674"/>
      <c r="AD345" s="674"/>
      <c r="AE345" s="674"/>
      <c r="AF345" s="674"/>
      <c r="AG345" s="674"/>
      <c r="AH345" s="674"/>
      <c r="AI345" s="674"/>
      <c r="AJ345" s="674"/>
      <c r="AK345" s="674"/>
      <c r="AL345" s="674"/>
      <c r="AM345" s="674"/>
      <c r="AN345" s="674"/>
      <c r="AO345" s="674"/>
      <c r="AP345" s="674"/>
      <c r="AQ345" s="674"/>
      <c r="AR345" s="674"/>
      <c r="AS345" s="674"/>
      <c r="AT345" s="674"/>
      <c r="AU345" s="674"/>
      <c r="AV345" s="674"/>
      <c r="AW345" s="674"/>
      <c r="AX345" s="674"/>
      <c r="AY345" s="674"/>
      <c r="AZ345" s="674"/>
      <c r="BA345" s="674"/>
      <c r="BB345" s="674"/>
      <c r="BC345" s="674"/>
      <c r="BD345" s="674"/>
      <c r="BE345" s="674"/>
      <c r="BF345" s="674"/>
      <c r="BG345" s="674"/>
      <c r="BH345" s="674"/>
      <c r="BI345" s="674"/>
      <c r="BJ345" s="674"/>
      <c r="BK345" s="674"/>
      <c r="BL345" s="674"/>
      <c r="BM345" s="674"/>
      <c r="BN345" s="674"/>
      <c r="BO345" s="717">
        <v>1</v>
      </c>
      <c r="BP345" s="717"/>
      <c r="BQ345" s="717"/>
    </row>
    <row r="346" spans="1:69" ht="15" customHeight="1">
      <c r="A346" s="574"/>
      <c r="B346" s="693"/>
      <c r="C346" s="614" t="s">
        <v>1098</v>
      </c>
      <c r="D346" s="751">
        <v>3</v>
      </c>
      <c r="E346" s="751">
        <v>3</v>
      </c>
      <c r="F346" s="536">
        <f t="shared" si="13"/>
        <v>0</v>
      </c>
      <c r="G346" s="537"/>
      <c r="H346" s="575"/>
      <c r="I346" s="715"/>
      <c r="J346" s="674"/>
      <c r="K346" s="674"/>
      <c r="L346" s="716"/>
      <c r="M346" s="674"/>
      <c r="N346" s="674"/>
      <c r="O346" s="674"/>
      <c r="P346" s="674"/>
      <c r="Q346" s="674"/>
      <c r="R346" s="674"/>
      <c r="S346" s="674"/>
      <c r="T346" s="674"/>
      <c r="U346" s="674"/>
      <c r="V346" s="674"/>
      <c r="W346" s="674"/>
      <c r="X346" s="674"/>
      <c r="Y346" s="674"/>
      <c r="Z346" s="674"/>
      <c r="AA346" s="674"/>
      <c r="AB346" s="674"/>
      <c r="AC346" s="674"/>
      <c r="AD346" s="674"/>
      <c r="AE346" s="674"/>
      <c r="AF346" s="674"/>
      <c r="AG346" s="674"/>
      <c r="AH346" s="674"/>
      <c r="AI346" s="674"/>
      <c r="AJ346" s="674"/>
      <c r="AK346" s="674"/>
      <c r="AL346" s="674"/>
      <c r="AM346" s="674"/>
      <c r="AN346" s="674"/>
      <c r="AO346" s="674"/>
      <c r="AP346" s="674"/>
      <c r="AQ346" s="674"/>
      <c r="AR346" s="674"/>
      <c r="AS346" s="674"/>
      <c r="AT346" s="674"/>
      <c r="AU346" s="674"/>
      <c r="AV346" s="674"/>
      <c r="AW346" s="674"/>
      <c r="AX346" s="674"/>
      <c r="AY346" s="674"/>
      <c r="AZ346" s="674"/>
      <c r="BA346" s="674"/>
      <c r="BB346" s="674"/>
      <c r="BC346" s="674"/>
      <c r="BD346" s="674"/>
      <c r="BE346" s="674"/>
      <c r="BF346" s="674"/>
      <c r="BG346" s="674"/>
      <c r="BH346" s="674"/>
      <c r="BI346" s="674"/>
      <c r="BJ346" s="674"/>
      <c r="BK346" s="674"/>
      <c r="BL346" s="674"/>
      <c r="BM346" s="674"/>
      <c r="BN346" s="674"/>
      <c r="BO346" s="717"/>
      <c r="BP346" s="717"/>
      <c r="BQ346" s="717"/>
    </row>
    <row r="347" spans="1:69" ht="15.75" customHeight="1">
      <c r="A347" s="574"/>
      <c r="B347" s="693"/>
      <c r="C347" s="614" t="s">
        <v>1099</v>
      </c>
      <c r="D347" s="751">
        <v>16</v>
      </c>
      <c r="E347" s="751">
        <v>16</v>
      </c>
      <c r="F347" s="536">
        <f t="shared" si="13"/>
        <v>0</v>
      </c>
      <c r="G347" s="537" t="s">
        <v>1958</v>
      </c>
      <c r="H347" s="575"/>
      <c r="I347" s="715"/>
      <c r="J347" s="674"/>
      <c r="K347" s="674"/>
      <c r="L347" s="716"/>
      <c r="M347" s="674"/>
      <c r="N347" s="674"/>
      <c r="O347" s="674"/>
      <c r="P347" s="674"/>
      <c r="Q347" s="674"/>
      <c r="R347" s="674"/>
      <c r="S347" s="674"/>
      <c r="T347" s="674"/>
      <c r="U347" s="674"/>
      <c r="V347" s="674"/>
      <c r="W347" s="674"/>
      <c r="X347" s="674"/>
      <c r="Y347" s="674"/>
      <c r="Z347" s="674"/>
      <c r="AA347" s="674"/>
      <c r="AB347" s="674"/>
      <c r="AC347" s="674"/>
      <c r="AD347" s="674"/>
      <c r="AE347" s="674"/>
      <c r="AF347" s="674"/>
      <c r="AG347" s="674"/>
      <c r="AH347" s="674"/>
      <c r="AI347" s="674"/>
      <c r="AJ347" s="674"/>
      <c r="AK347" s="674"/>
      <c r="AL347" s="674"/>
      <c r="AM347" s="674"/>
      <c r="AN347" s="674"/>
      <c r="AO347" s="674"/>
      <c r="AP347" s="674"/>
      <c r="AQ347" s="674"/>
      <c r="AR347" s="674"/>
      <c r="AS347" s="674"/>
      <c r="AT347" s="674"/>
      <c r="AU347" s="674"/>
      <c r="AV347" s="674"/>
      <c r="AW347" s="674"/>
      <c r="AX347" s="674"/>
      <c r="AY347" s="674"/>
      <c r="AZ347" s="674"/>
      <c r="BA347" s="674"/>
      <c r="BB347" s="674"/>
      <c r="BC347" s="674"/>
      <c r="BD347" s="674"/>
      <c r="BE347" s="674"/>
      <c r="BF347" s="674"/>
      <c r="BG347" s="674"/>
      <c r="BH347" s="674"/>
      <c r="BI347" s="674"/>
      <c r="BJ347" s="674"/>
      <c r="BK347" s="674"/>
      <c r="BL347" s="674"/>
      <c r="BM347" s="674"/>
      <c r="BN347" s="674"/>
      <c r="BO347" s="717"/>
      <c r="BP347" s="717"/>
      <c r="BQ347" s="717"/>
    </row>
    <row r="348" spans="1:69" ht="15" customHeight="1">
      <c r="A348" s="574"/>
      <c r="B348" s="693"/>
      <c r="C348" s="614" t="s">
        <v>953</v>
      </c>
      <c r="D348" s="751">
        <v>7</v>
      </c>
      <c r="E348" s="751">
        <v>7</v>
      </c>
      <c r="F348" s="536">
        <f t="shared" si="13"/>
        <v>0</v>
      </c>
      <c r="G348" s="537" t="s">
        <v>1890</v>
      </c>
      <c r="H348" s="575"/>
      <c r="I348" s="715"/>
      <c r="J348" s="674">
        <v>0</v>
      </c>
      <c r="K348" s="674">
        <v>0</v>
      </c>
      <c r="L348" s="716">
        <v>0</v>
      </c>
      <c r="M348" s="674">
        <v>0</v>
      </c>
      <c r="N348" s="674">
        <v>0</v>
      </c>
      <c r="O348" s="674">
        <v>0</v>
      </c>
      <c r="P348" s="674">
        <v>0</v>
      </c>
      <c r="Q348" s="674"/>
      <c r="R348" s="674"/>
      <c r="S348" s="674"/>
      <c r="T348" s="674"/>
      <c r="U348" s="674"/>
      <c r="V348" s="674"/>
      <c r="W348" s="674"/>
      <c r="X348" s="674"/>
      <c r="Y348" s="674"/>
      <c r="Z348" s="674"/>
      <c r="AA348" s="674"/>
      <c r="AB348" s="674"/>
      <c r="AC348" s="674"/>
      <c r="AD348" s="674"/>
      <c r="AE348" s="674"/>
      <c r="AF348" s="674"/>
      <c r="AG348" s="674"/>
      <c r="AH348" s="674"/>
      <c r="AI348" s="674"/>
      <c r="AJ348" s="674"/>
      <c r="AK348" s="674"/>
      <c r="AL348" s="674"/>
      <c r="AM348" s="674"/>
      <c r="AN348" s="674"/>
      <c r="AO348" s="674"/>
      <c r="AP348" s="674"/>
      <c r="AQ348" s="674"/>
      <c r="AR348" s="674"/>
      <c r="AS348" s="674"/>
      <c r="AT348" s="674"/>
      <c r="AU348" s="674"/>
      <c r="AV348" s="674"/>
      <c r="AW348" s="674"/>
      <c r="AX348" s="674"/>
      <c r="AY348" s="674"/>
      <c r="AZ348" s="674"/>
      <c r="BA348" s="674"/>
      <c r="BB348" s="674"/>
      <c r="BC348" s="674"/>
      <c r="BD348" s="674"/>
      <c r="BE348" s="674"/>
      <c r="BF348" s="674"/>
      <c r="BG348" s="674"/>
      <c r="BH348" s="674"/>
      <c r="BI348" s="674"/>
      <c r="BJ348" s="674"/>
      <c r="BK348" s="674"/>
      <c r="BL348" s="674"/>
      <c r="BM348" s="674"/>
      <c r="BN348" s="674"/>
      <c r="BO348" s="717"/>
      <c r="BP348" s="717">
        <v>7</v>
      </c>
      <c r="BQ348" s="717"/>
    </row>
    <row r="349" spans="1:69" ht="15" customHeight="1">
      <c r="A349" s="574"/>
      <c r="B349" s="693"/>
      <c r="C349" s="614" t="s">
        <v>952</v>
      </c>
      <c r="D349" s="751">
        <v>9</v>
      </c>
      <c r="E349" s="751">
        <v>9</v>
      </c>
      <c r="F349" s="536">
        <f t="shared" si="13"/>
        <v>0</v>
      </c>
      <c r="G349" s="537" t="s">
        <v>1519</v>
      </c>
      <c r="H349" s="575"/>
      <c r="I349" s="715"/>
      <c r="J349" s="674">
        <v>0</v>
      </c>
      <c r="K349" s="674">
        <v>0</v>
      </c>
      <c r="L349" s="674">
        <v>0</v>
      </c>
      <c r="M349" s="674">
        <v>0</v>
      </c>
      <c r="N349" s="674">
        <v>0</v>
      </c>
      <c r="O349" s="674">
        <v>0</v>
      </c>
      <c r="P349" s="674">
        <v>0</v>
      </c>
      <c r="Q349" s="674">
        <v>0</v>
      </c>
      <c r="R349" s="674">
        <v>0</v>
      </c>
      <c r="S349" s="674"/>
      <c r="T349" s="674"/>
      <c r="U349" s="674"/>
      <c r="V349" s="674"/>
      <c r="W349" s="674"/>
      <c r="X349" s="674"/>
      <c r="Y349" s="674"/>
      <c r="Z349" s="674"/>
      <c r="AA349" s="674"/>
      <c r="AB349" s="674"/>
      <c r="AC349" s="674"/>
      <c r="AD349" s="674"/>
      <c r="AE349" s="674"/>
      <c r="AF349" s="674"/>
      <c r="AG349" s="674"/>
      <c r="AH349" s="674"/>
      <c r="AI349" s="674"/>
      <c r="AJ349" s="674"/>
      <c r="AK349" s="674"/>
      <c r="AL349" s="674"/>
      <c r="AM349" s="674"/>
      <c r="AN349" s="674"/>
      <c r="AO349" s="674"/>
      <c r="AP349" s="674"/>
      <c r="AQ349" s="674"/>
      <c r="AR349" s="674"/>
      <c r="AS349" s="674"/>
      <c r="AT349" s="674"/>
      <c r="AU349" s="674"/>
      <c r="AV349" s="674"/>
      <c r="AW349" s="674"/>
      <c r="AX349" s="674"/>
      <c r="AY349" s="674"/>
      <c r="AZ349" s="674"/>
      <c r="BA349" s="674"/>
      <c r="BB349" s="674"/>
      <c r="BC349" s="674"/>
      <c r="BD349" s="674"/>
      <c r="BE349" s="674"/>
      <c r="BF349" s="674"/>
      <c r="BG349" s="674"/>
      <c r="BH349" s="674"/>
      <c r="BI349" s="674"/>
      <c r="BJ349" s="674"/>
      <c r="BK349" s="674"/>
      <c r="BL349" s="674"/>
      <c r="BM349" s="674"/>
      <c r="BN349" s="674"/>
      <c r="BO349" s="717">
        <v>9</v>
      </c>
      <c r="BP349" s="717"/>
      <c r="BQ349" s="717"/>
    </row>
    <row r="350" spans="1:69" ht="15" customHeight="1">
      <c r="A350" s="574"/>
      <c r="B350" s="693"/>
      <c r="C350" s="614" t="s">
        <v>951</v>
      </c>
      <c r="D350" s="751">
        <v>3</v>
      </c>
      <c r="E350" s="751">
        <v>3</v>
      </c>
      <c r="F350" s="536">
        <f t="shared" si="13"/>
        <v>0</v>
      </c>
      <c r="G350" s="537"/>
      <c r="H350" s="575"/>
      <c r="I350" s="715"/>
      <c r="J350" s="674">
        <v>0</v>
      </c>
      <c r="K350" s="674">
        <v>0</v>
      </c>
      <c r="L350" s="674">
        <v>0</v>
      </c>
      <c r="M350" s="674"/>
      <c r="N350" s="674"/>
      <c r="O350" s="674"/>
      <c r="P350" s="674"/>
      <c r="Q350" s="674"/>
      <c r="R350" s="674"/>
      <c r="S350" s="674"/>
      <c r="T350" s="674"/>
      <c r="U350" s="674"/>
      <c r="V350" s="674"/>
      <c r="W350" s="674"/>
      <c r="X350" s="674"/>
      <c r="Y350" s="674"/>
      <c r="Z350" s="674"/>
      <c r="AA350" s="674"/>
      <c r="AB350" s="674"/>
      <c r="AC350" s="674"/>
      <c r="AD350" s="674"/>
      <c r="AE350" s="674"/>
      <c r="AF350" s="674"/>
      <c r="AG350" s="674"/>
      <c r="AH350" s="674"/>
      <c r="AI350" s="674"/>
      <c r="AJ350" s="674"/>
      <c r="AK350" s="674"/>
      <c r="AL350" s="674"/>
      <c r="AM350" s="674"/>
      <c r="AN350" s="674"/>
      <c r="AO350" s="674"/>
      <c r="AP350" s="674"/>
      <c r="AQ350" s="674"/>
      <c r="AR350" s="674"/>
      <c r="AS350" s="674"/>
      <c r="AT350" s="674"/>
      <c r="AU350" s="674"/>
      <c r="AV350" s="674"/>
      <c r="AW350" s="674"/>
      <c r="AX350" s="674"/>
      <c r="AY350" s="674"/>
      <c r="AZ350" s="674"/>
      <c r="BA350" s="674"/>
      <c r="BB350" s="674"/>
      <c r="BC350" s="674"/>
      <c r="BD350" s="674"/>
      <c r="BE350" s="674"/>
      <c r="BF350" s="674"/>
      <c r="BG350" s="674"/>
      <c r="BH350" s="674"/>
      <c r="BI350" s="674"/>
      <c r="BJ350" s="674"/>
      <c r="BK350" s="674"/>
      <c r="BL350" s="674"/>
      <c r="BM350" s="674"/>
      <c r="BN350" s="674"/>
      <c r="BO350" s="717">
        <v>3</v>
      </c>
      <c r="BP350" s="717"/>
      <c r="BQ350" s="717"/>
    </row>
    <row r="351" spans="1:69" ht="15" customHeight="1">
      <c r="A351" s="574"/>
      <c r="B351" s="693"/>
      <c r="C351" s="614" t="s">
        <v>937</v>
      </c>
      <c r="D351" s="751">
        <v>10</v>
      </c>
      <c r="E351" s="751">
        <v>10</v>
      </c>
      <c r="F351" s="536">
        <f t="shared" si="13"/>
        <v>0</v>
      </c>
      <c r="G351" s="537" t="s">
        <v>2006</v>
      </c>
      <c r="H351" s="575"/>
      <c r="I351" s="715"/>
      <c r="J351" s="674"/>
      <c r="K351" s="674"/>
      <c r="L351" s="716"/>
      <c r="M351" s="674"/>
      <c r="N351" s="674"/>
      <c r="O351" s="674"/>
      <c r="P351" s="674"/>
      <c r="Q351" s="674"/>
      <c r="R351" s="674"/>
      <c r="S351" s="674"/>
      <c r="T351" s="674"/>
      <c r="U351" s="674"/>
      <c r="V351" s="674"/>
      <c r="W351" s="674"/>
      <c r="X351" s="674"/>
      <c r="Y351" s="674"/>
      <c r="Z351" s="674"/>
      <c r="AA351" s="674"/>
      <c r="AB351" s="674"/>
      <c r="AC351" s="674"/>
      <c r="AD351" s="674"/>
      <c r="AE351" s="674"/>
      <c r="AF351" s="674"/>
      <c r="AG351" s="674"/>
      <c r="AH351" s="674"/>
      <c r="AI351" s="674"/>
      <c r="AJ351" s="674"/>
      <c r="AK351" s="674"/>
      <c r="AL351" s="674"/>
      <c r="AM351" s="674"/>
      <c r="AN351" s="674"/>
      <c r="AO351" s="674"/>
      <c r="AP351" s="674"/>
      <c r="AQ351" s="674"/>
      <c r="AR351" s="674"/>
      <c r="AS351" s="674"/>
      <c r="AT351" s="674"/>
      <c r="AU351" s="674"/>
      <c r="AV351" s="674"/>
      <c r="AW351" s="674"/>
      <c r="AX351" s="674"/>
      <c r="AY351" s="674"/>
      <c r="AZ351" s="674"/>
      <c r="BA351" s="674"/>
      <c r="BB351" s="674"/>
      <c r="BC351" s="674"/>
      <c r="BD351" s="674"/>
      <c r="BE351" s="674"/>
      <c r="BF351" s="674"/>
      <c r="BG351" s="674"/>
      <c r="BH351" s="674"/>
      <c r="BI351" s="674"/>
      <c r="BJ351" s="674"/>
      <c r="BK351" s="674"/>
      <c r="BL351" s="674"/>
      <c r="BM351" s="674"/>
      <c r="BN351" s="674"/>
      <c r="BO351" s="717"/>
      <c r="BP351" s="717"/>
      <c r="BQ351" s="717"/>
    </row>
    <row r="352" spans="1:69" ht="15" customHeight="1">
      <c r="A352" s="574"/>
      <c r="B352" s="693"/>
      <c r="C352" s="614" t="s">
        <v>1521</v>
      </c>
      <c r="D352" s="751">
        <v>1</v>
      </c>
      <c r="E352" s="751">
        <v>1</v>
      </c>
      <c r="F352" s="536">
        <f t="shared" si="13"/>
        <v>0</v>
      </c>
      <c r="G352" s="537" t="s">
        <v>1787</v>
      </c>
      <c r="H352" s="575"/>
      <c r="I352" s="715"/>
      <c r="J352" s="674">
        <v>0</v>
      </c>
      <c r="K352" s="674">
        <v>0</v>
      </c>
      <c r="L352" s="716">
        <v>0</v>
      </c>
      <c r="M352" s="674">
        <v>0</v>
      </c>
      <c r="N352" s="674"/>
      <c r="O352" s="674"/>
      <c r="P352" s="674"/>
      <c r="Q352" s="674"/>
      <c r="R352" s="674"/>
      <c r="S352" s="674"/>
      <c r="T352" s="674"/>
      <c r="U352" s="674"/>
      <c r="V352" s="674"/>
      <c r="W352" s="674"/>
      <c r="X352" s="674"/>
      <c r="Y352" s="674"/>
      <c r="Z352" s="674"/>
      <c r="AA352" s="674"/>
      <c r="AB352" s="674"/>
      <c r="AC352" s="674"/>
      <c r="AD352" s="674"/>
      <c r="AE352" s="674"/>
      <c r="AF352" s="674"/>
      <c r="AG352" s="674"/>
      <c r="AH352" s="674"/>
      <c r="AI352" s="674"/>
      <c r="AJ352" s="674"/>
      <c r="AK352" s="674"/>
      <c r="AL352" s="674"/>
      <c r="AM352" s="674"/>
      <c r="AN352" s="674"/>
      <c r="AO352" s="674"/>
      <c r="AP352" s="674"/>
      <c r="AQ352" s="674"/>
      <c r="AR352" s="674"/>
      <c r="AS352" s="674"/>
      <c r="AT352" s="674"/>
      <c r="AU352" s="674"/>
      <c r="AV352" s="674"/>
      <c r="AW352" s="674"/>
      <c r="AX352" s="674"/>
      <c r="AY352" s="674"/>
      <c r="AZ352" s="674"/>
      <c r="BA352" s="674"/>
      <c r="BB352" s="674"/>
      <c r="BC352" s="674"/>
      <c r="BD352" s="674"/>
      <c r="BE352" s="674"/>
      <c r="BF352" s="674"/>
      <c r="BG352" s="674"/>
      <c r="BH352" s="674"/>
      <c r="BI352" s="674"/>
      <c r="BJ352" s="674"/>
      <c r="BK352" s="674"/>
      <c r="BL352" s="674"/>
      <c r="BM352" s="674"/>
      <c r="BN352" s="674"/>
      <c r="BO352" s="717">
        <v>4</v>
      </c>
      <c r="BP352" s="717"/>
      <c r="BQ352" s="717"/>
    </row>
    <row r="353" spans="1:70" ht="15" customHeight="1">
      <c r="A353" s="574"/>
      <c r="B353" s="693"/>
      <c r="C353" s="614" t="s">
        <v>1100</v>
      </c>
      <c r="D353" s="751">
        <v>20</v>
      </c>
      <c r="E353" s="751">
        <v>20</v>
      </c>
      <c r="F353" s="536">
        <f t="shared" si="13"/>
        <v>0</v>
      </c>
      <c r="G353" s="537" t="s">
        <v>1522</v>
      </c>
      <c r="H353" s="575"/>
      <c r="I353" s="715"/>
      <c r="J353" s="674">
        <v>1</v>
      </c>
      <c r="K353" s="674">
        <v>2</v>
      </c>
      <c r="L353" s="674">
        <v>3</v>
      </c>
      <c r="M353" s="674">
        <v>4</v>
      </c>
      <c r="N353" s="674">
        <v>5</v>
      </c>
      <c r="O353" s="674">
        <v>6</v>
      </c>
      <c r="P353" s="674">
        <v>7</v>
      </c>
      <c r="Q353" s="674">
        <v>8</v>
      </c>
      <c r="R353" s="674">
        <v>9</v>
      </c>
      <c r="S353" s="674">
        <v>10</v>
      </c>
      <c r="T353" s="674">
        <v>11</v>
      </c>
      <c r="U353" s="674">
        <v>12</v>
      </c>
      <c r="V353" s="674">
        <v>13</v>
      </c>
      <c r="W353" s="674">
        <v>14</v>
      </c>
      <c r="X353" s="674">
        <v>15</v>
      </c>
      <c r="Y353" s="674">
        <v>16</v>
      </c>
      <c r="Z353" s="674">
        <v>17</v>
      </c>
      <c r="AA353" s="674">
        <v>18</v>
      </c>
      <c r="AB353" s="674">
        <v>19</v>
      </c>
      <c r="AC353" s="674">
        <v>20</v>
      </c>
      <c r="AD353" s="674"/>
      <c r="AE353" s="674"/>
      <c r="AF353" s="674"/>
      <c r="AG353" s="674"/>
      <c r="AH353" s="674"/>
      <c r="AI353" s="674"/>
      <c r="AJ353" s="674"/>
      <c r="AK353" s="674"/>
      <c r="AL353" s="674"/>
      <c r="AM353" s="674"/>
      <c r="AN353" s="674"/>
      <c r="AO353" s="674"/>
      <c r="AP353" s="674"/>
      <c r="AQ353" s="674"/>
      <c r="AR353" s="674"/>
      <c r="AS353" s="674"/>
      <c r="AT353" s="674"/>
      <c r="AU353" s="674"/>
      <c r="AV353" s="674"/>
      <c r="AW353" s="674"/>
      <c r="AX353" s="674"/>
      <c r="AY353" s="674"/>
      <c r="AZ353" s="674"/>
      <c r="BA353" s="674"/>
      <c r="BB353" s="674"/>
      <c r="BC353" s="674"/>
      <c r="BD353" s="674"/>
      <c r="BE353" s="674"/>
      <c r="BF353" s="674"/>
      <c r="BG353" s="674"/>
      <c r="BH353" s="674"/>
      <c r="BI353" s="674"/>
      <c r="BJ353" s="674"/>
      <c r="BK353" s="674"/>
      <c r="BL353" s="674"/>
      <c r="BM353" s="674"/>
      <c r="BN353" s="674"/>
      <c r="BO353" s="717">
        <v>20</v>
      </c>
      <c r="BP353" s="717"/>
      <c r="BQ353" s="717"/>
    </row>
    <row r="354" spans="1:70" ht="15" customHeight="1">
      <c r="A354" s="574"/>
      <c r="B354" s="693"/>
      <c r="C354" s="614" t="s">
        <v>1101</v>
      </c>
      <c r="D354" s="751">
        <v>5</v>
      </c>
      <c r="E354" s="751">
        <v>5</v>
      </c>
      <c r="F354" s="536">
        <f t="shared" si="13"/>
        <v>0</v>
      </c>
      <c r="G354" s="537"/>
      <c r="H354" s="575"/>
      <c r="I354" s="715"/>
      <c r="J354" s="674"/>
      <c r="K354" s="674"/>
      <c r="L354" s="716"/>
      <c r="M354" s="674"/>
      <c r="N354" s="674"/>
      <c r="O354" s="674"/>
      <c r="P354" s="674"/>
      <c r="Q354" s="674"/>
      <c r="R354" s="674"/>
      <c r="S354" s="674"/>
      <c r="T354" s="674"/>
      <c r="U354" s="674"/>
      <c r="V354" s="674"/>
      <c r="W354" s="674"/>
      <c r="X354" s="674"/>
      <c r="Y354" s="674"/>
      <c r="Z354" s="674"/>
      <c r="AA354" s="674"/>
      <c r="AB354" s="674"/>
      <c r="AC354" s="674"/>
      <c r="AD354" s="674"/>
      <c r="AE354" s="674"/>
      <c r="AF354" s="674"/>
      <c r="AG354" s="674"/>
      <c r="AH354" s="674"/>
      <c r="AI354" s="674"/>
      <c r="AJ354" s="674"/>
      <c r="AK354" s="674"/>
      <c r="AL354" s="674"/>
      <c r="AM354" s="674"/>
      <c r="AN354" s="674"/>
      <c r="AO354" s="674"/>
      <c r="AP354" s="674"/>
      <c r="AQ354" s="674"/>
      <c r="AR354" s="674"/>
      <c r="AS354" s="674"/>
      <c r="AT354" s="674"/>
      <c r="AU354" s="674"/>
      <c r="AV354" s="674"/>
      <c r="AW354" s="674"/>
      <c r="AX354" s="674"/>
      <c r="AY354" s="674"/>
      <c r="AZ354" s="674"/>
      <c r="BA354" s="674"/>
      <c r="BB354" s="674"/>
      <c r="BC354" s="674"/>
      <c r="BD354" s="674"/>
      <c r="BE354" s="674"/>
      <c r="BF354" s="674"/>
      <c r="BG354" s="674"/>
      <c r="BH354" s="674"/>
      <c r="BI354" s="674"/>
      <c r="BJ354" s="674"/>
      <c r="BK354" s="674"/>
      <c r="BL354" s="674"/>
      <c r="BM354" s="674"/>
      <c r="BN354" s="674"/>
      <c r="BO354" s="717"/>
      <c r="BP354" s="717"/>
      <c r="BQ354" s="717"/>
    </row>
    <row r="355" spans="1:70" ht="15" customHeight="1">
      <c r="A355" s="574"/>
      <c r="B355" s="700"/>
      <c r="C355" s="627" t="s">
        <v>1959</v>
      </c>
      <c r="D355" s="761"/>
      <c r="E355" s="761"/>
      <c r="F355" s="603">
        <f t="shared" si="13"/>
        <v>0</v>
      </c>
      <c r="G355" s="604" t="s">
        <v>1960</v>
      </c>
      <c r="H355" s="575"/>
      <c r="I355" s="715"/>
      <c r="J355" s="718">
        <v>133</v>
      </c>
      <c r="K355" s="718">
        <v>134</v>
      </c>
      <c r="L355" s="716">
        <v>186</v>
      </c>
      <c r="M355" s="718">
        <v>187</v>
      </c>
      <c r="N355" s="674">
        <v>188</v>
      </c>
      <c r="O355" s="674">
        <v>189</v>
      </c>
      <c r="P355" s="674">
        <v>190</v>
      </c>
      <c r="Q355" s="674"/>
      <c r="R355" s="674"/>
      <c r="S355" s="674"/>
      <c r="T355" s="674"/>
      <c r="U355" s="674"/>
      <c r="V355" s="674"/>
      <c r="W355" s="674"/>
      <c r="X355" s="674"/>
      <c r="Y355" s="674"/>
      <c r="Z355" s="674"/>
      <c r="AA355" s="674"/>
      <c r="AB355" s="674"/>
      <c r="AC355" s="674"/>
      <c r="AD355" s="674"/>
      <c r="AE355" s="674"/>
      <c r="AF355" s="674"/>
      <c r="AG355" s="674"/>
      <c r="AH355" s="674"/>
      <c r="AI355" s="674"/>
      <c r="AJ355" s="674"/>
      <c r="AK355" s="674"/>
      <c r="AL355" s="674"/>
      <c r="AM355" s="674"/>
      <c r="AN355" s="674"/>
      <c r="AO355" s="674"/>
      <c r="AP355" s="674"/>
      <c r="AQ355" s="674"/>
      <c r="AR355" s="674"/>
      <c r="AS355" s="674"/>
      <c r="AT355" s="674"/>
      <c r="AU355" s="674"/>
      <c r="AV355" s="674"/>
      <c r="AW355" s="674"/>
      <c r="AX355" s="674"/>
      <c r="AY355" s="674"/>
      <c r="AZ355" s="674"/>
      <c r="BA355" s="674"/>
      <c r="BB355" s="674"/>
      <c r="BC355" s="674"/>
      <c r="BD355" s="674"/>
      <c r="BE355" s="674"/>
      <c r="BF355" s="674"/>
      <c r="BG355" s="674"/>
      <c r="BH355" s="674"/>
      <c r="BI355" s="674"/>
      <c r="BJ355" s="674"/>
      <c r="BK355" s="674"/>
      <c r="BL355" s="674"/>
      <c r="BM355" s="674"/>
      <c r="BN355" s="674"/>
      <c r="BO355" s="717"/>
      <c r="BP355" s="717"/>
      <c r="BQ355" s="717"/>
    </row>
    <row r="356" spans="1:70" ht="9.9499999999999993" customHeight="1">
      <c r="A356" s="574"/>
      <c r="B356" s="660"/>
      <c r="C356" s="643"/>
      <c r="D356" s="643"/>
      <c r="E356" s="643"/>
      <c r="F356" s="643"/>
      <c r="G356" s="661"/>
      <c r="H356" s="575"/>
      <c r="I356" s="715"/>
    </row>
    <row r="357" spans="1:70" ht="21" customHeight="1">
      <c r="A357" s="574"/>
      <c r="B357" s="583" t="s">
        <v>955</v>
      </c>
      <c r="C357" s="643"/>
      <c r="D357" s="643"/>
      <c r="E357" s="643"/>
      <c r="F357" s="643"/>
      <c r="G357" s="661"/>
      <c r="H357" s="575"/>
      <c r="I357" s="715"/>
      <c r="BK357" s="563">
        <f>COUNTA(J4:BK355)</f>
        <v>535</v>
      </c>
      <c r="BO357" s="717">
        <f>SUM(BO4:BO356)</f>
        <v>387</v>
      </c>
      <c r="BP357" s="717">
        <f>SUM(BP4:BP356)</f>
        <v>9</v>
      </c>
      <c r="BQ357" s="717">
        <f>SUM(BQ4:BQ356)</f>
        <v>18</v>
      </c>
      <c r="BR357" s="563">
        <f>SUM(BO357:BQ357)</f>
        <v>414</v>
      </c>
    </row>
    <row r="358" spans="1:70" ht="15" customHeight="1">
      <c r="A358" s="574"/>
      <c r="B358" s="692"/>
      <c r="C358" s="585" t="s">
        <v>210</v>
      </c>
      <c r="D358" s="606"/>
      <c r="E358" s="606"/>
      <c r="F358" s="607"/>
      <c r="G358" s="709" t="s">
        <v>1788</v>
      </c>
      <c r="H358" s="575"/>
      <c r="I358" s="715"/>
    </row>
    <row r="359" spans="1:70" ht="15" customHeight="1">
      <c r="A359" s="574"/>
      <c r="B359" s="693" t="s">
        <v>761</v>
      </c>
      <c r="C359" s="614" t="s">
        <v>1363</v>
      </c>
      <c r="D359" s="535"/>
      <c r="E359" s="535"/>
      <c r="F359" s="650"/>
      <c r="G359" s="537" t="s">
        <v>1788</v>
      </c>
      <c r="H359" s="575"/>
      <c r="I359" s="715"/>
    </row>
    <row r="360" spans="1:70" ht="15.75" customHeight="1">
      <c r="A360" s="574"/>
      <c r="B360" s="693"/>
      <c r="C360" s="614" t="s">
        <v>448</v>
      </c>
      <c r="D360" s="535"/>
      <c r="E360" s="535"/>
      <c r="F360" s="650"/>
      <c r="G360" s="537" t="s">
        <v>1788</v>
      </c>
      <c r="H360" s="575"/>
      <c r="I360" s="715"/>
    </row>
    <row r="361" spans="1:70" ht="15" customHeight="1">
      <c r="A361" s="574"/>
      <c r="B361" s="693"/>
      <c r="C361" s="614" t="s">
        <v>211</v>
      </c>
      <c r="D361" s="535"/>
      <c r="E361" s="535"/>
      <c r="F361" s="650"/>
      <c r="G361" s="537" t="s">
        <v>1788</v>
      </c>
      <c r="H361" s="575"/>
      <c r="I361" s="715"/>
    </row>
    <row r="362" spans="1:70" ht="15" customHeight="1">
      <c r="A362" s="574"/>
      <c r="B362" s="700"/>
      <c r="C362" s="627" t="s">
        <v>209</v>
      </c>
      <c r="D362" s="602"/>
      <c r="E362" s="602"/>
      <c r="F362" s="603"/>
      <c r="G362" s="596" t="s">
        <v>1788</v>
      </c>
      <c r="H362" s="575"/>
      <c r="I362" s="715"/>
    </row>
    <row r="363" spans="1:70" ht="15" customHeight="1">
      <c r="A363" s="574"/>
      <c r="B363" s="692"/>
      <c r="C363" s="585" t="s">
        <v>450</v>
      </c>
      <c r="D363" s="762">
        <v>1</v>
      </c>
      <c r="E363" s="762">
        <v>1</v>
      </c>
      <c r="F363" s="607">
        <f t="shared" ref="F363:F370" si="14">E363-D363</f>
        <v>0</v>
      </c>
      <c r="G363" s="608"/>
      <c r="H363" s="575"/>
      <c r="I363" s="715"/>
    </row>
    <row r="364" spans="1:70" ht="15" customHeight="1">
      <c r="A364" s="574"/>
      <c r="B364" s="693"/>
      <c r="C364" s="614" t="s">
        <v>1523</v>
      </c>
      <c r="D364" s="751">
        <v>1</v>
      </c>
      <c r="E364" s="751">
        <v>1</v>
      </c>
      <c r="F364" s="536">
        <f t="shared" si="14"/>
        <v>0</v>
      </c>
      <c r="G364" s="596"/>
      <c r="H364" s="575"/>
      <c r="I364" s="715"/>
    </row>
    <row r="365" spans="1:70" ht="15" customHeight="1">
      <c r="A365" s="574"/>
      <c r="B365" s="693"/>
      <c r="C365" s="591" t="s">
        <v>1449</v>
      </c>
      <c r="D365" s="751">
        <v>2</v>
      </c>
      <c r="E365" s="751">
        <v>2</v>
      </c>
      <c r="F365" s="536">
        <f t="shared" si="14"/>
        <v>0</v>
      </c>
      <c r="G365" s="596"/>
      <c r="H365" s="575"/>
      <c r="I365" s="715"/>
    </row>
    <row r="366" spans="1:70" ht="15" customHeight="1">
      <c r="A366" s="574"/>
      <c r="B366" s="693" t="s">
        <v>957</v>
      </c>
      <c r="C366" s="614" t="s">
        <v>562</v>
      </c>
      <c r="D366" s="751">
        <v>1</v>
      </c>
      <c r="E366" s="751">
        <v>1</v>
      </c>
      <c r="F366" s="536">
        <f t="shared" si="14"/>
        <v>0</v>
      </c>
      <c r="G366" s="537"/>
      <c r="H366" s="575"/>
      <c r="I366" s="715"/>
    </row>
    <row r="367" spans="1:70" ht="15" customHeight="1">
      <c r="A367" s="574"/>
      <c r="B367" s="693"/>
      <c r="C367" s="614" t="s">
        <v>216</v>
      </c>
      <c r="D367" s="751">
        <v>1</v>
      </c>
      <c r="E367" s="751">
        <v>1</v>
      </c>
      <c r="F367" s="536">
        <f t="shared" si="14"/>
        <v>0</v>
      </c>
      <c r="G367" s="537"/>
      <c r="H367" s="575"/>
      <c r="I367" s="715"/>
    </row>
    <row r="368" spans="1:70" ht="15" customHeight="1">
      <c r="A368" s="574"/>
      <c r="B368" s="693"/>
      <c r="C368" s="624" t="s">
        <v>1961</v>
      </c>
      <c r="D368" s="753">
        <v>1</v>
      </c>
      <c r="E368" s="753">
        <v>1</v>
      </c>
      <c r="F368" s="626">
        <f t="shared" si="14"/>
        <v>0</v>
      </c>
      <c r="G368" s="600"/>
      <c r="H368" s="575"/>
      <c r="I368" s="715"/>
    </row>
    <row r="369" spans="1:9" ht="15" customHeight="1">
      <c r="A369" s="574"/>
      <c r="B369" s="693"/>
      <c r="C369" s="624" t="s">
        <v>1618</v>
      </c>
      <c r="D369" s="763">
        <v>6</v>
      </c>
      <c r="E369" s="763">
        <v>6</v>
      </c>
      <c r="F369" s="610">
        <f t="shared" si="14"/>
        <v>0</v>
      </c>
      <c r="G369" s="600"/>
      <c r="H369" s="575"/>
      <c r="I369" s="715"/>
    </row>
    <row r="370" spans="1:9" ht="15" customHeight="1">
      <c r="A370" s="574"/>
      <c r="B370" s="700"/>
      <c r="C370" s="627" t="s">
        <v>1103</v>
      </c>
      <c r="D370" s="761">
        <v>19</v>
      </c>
      <c r="E370" s="761">
        <v>19</v>
      </c>
      <c r="F370" s="603">
        <f t="shared" si="14"/>
        <v>0</v>
      </c>
      <c r="G370" s="604"/>
      <c r="H370" s="575"/>
      <c r="I370" s="715"/>
    </row>
    <row r="371" spans="1:9" ht="9.9499999999999993" customHeight="1">
      <c r="A371" s="574"/>
      <c r="B371" s="642"/>
      <c r="C371" s="643"/>
      <c r="D371" s="643"/>
      <c r="E371" s="643"/>
      <c r="F371" s="643"/>
      <c r="G371" s="661"/>
      <c r="H371" s="575"/>
      <c r="I371" s="715"/>
    </row>
    <row r="372" spans="1:9" ht="21" customHeight="1">
      <c r="A372" s="574"/>
      <c r="B372" s="583" t="s">
        <v>959</v>
      </c>
      <c r="C372" s="643"/>
      <c r="D372" s="643"/>
      <c r="E372" s="643"/>
      <c r="F372" s="643"/>
      <c r="G372" s="661"/>
      <c r="H372" s="575"/>
      <c r="I372" s="715"/>
    </row>
    <row r="373" spans="1:9" ht="15" customHeight="1">
      <c r="A373" s="574"/>
      <c r="B373" s="693" t="s">
        <v>960</v>
      </c>
      <c r="C373" s="772" t="s">
        <v>961</v>
      </c>
      <c r="D373" s="755">
        <v>2</v>
      </c>
      <c r="E373" s="755">
        <v>4</v>
      </c>
      <c r="F373" s="631">
        <f t="shared" ref="F373:F409" si="15">E373-D373</f>
        <v>2</v>
      </c>
      <c r="G373" s="703" t="s">
        <v>2076</v>
      </c>
      <c r="H373" s="575"/>
      <c r="I373" s="715"/>
    </row>
    <row r="374" spans="1:9" ht="15" customHeight="1">
      <c r="A374" s="574"/>
      <c r="B374" s="693"/>
      <c r="C374" s="772" t="s">
        <v>1366</v>
      </c>
      <c r="D374" s="755">
        <v>17</v>
      </c>
      <c r="E374" s="755">
        <v>17</v>
      </c>
      <c r="F374" s="631">
        <f t="shared" si="15"/>
        <v>0</v>
      </c>
      <c r="G374" s="773" t="s">
        <v>1891</v>
      </c>
      <c r="H374" s="575"/>
      <c r="I374" s="715"/>
    </row>
    <row r="375" spans="1:9" ht="15" customHeight="1">
      <c r="A375" s="574"/>
      <c r="B375" s="693"/>
      <c r="C375" s="772" t="s">
        <v>2007</v>
      </c>
      <c r="D375" s="755">
        <v>3</v>
      </c>
      <c r="E375" s="755">
        <v>3</v>
      </c>
      <c r="F375" s="631">
        <f t="shared" si="15"/>
        <v>0</v>
      </c>
      <c r="G375" s="773" t="s">
        <v>1970</v>
      </c>
      <c r="H375" s="575"/>
      <c r="I375" s="715"/>
    </row>
    <row r="376" spans="1:9" ht="15" customHeight="1">
      <c r="A376" s="574"/>
      <c r="B376" s="693"/>
      <c r="C376" s="772" t="s">
        <v>2008</v>
      </c>
      <c r="D376" s="755">
        <v>6</v>
      </c>
      <c r="E376" s="755">
        <v>6</v>
      </c>
      <c r="F376" s="631">
        <f t="shared" si="15"/>
        <v>0</v>
      </c>
      <c r="G376" s="773" t="s">
        <v>1978</v>
      </c>
      <c r="H376" s="575"/>
      <c r="I376" s="715"/>
    </row>
    <row r="377" spans="1:9" ht="15.75" customHeight="1">
      <c r="A377" s="574"/>
      <c r="B377" s="693"/>
      <c r="C377" s="772" t="s">
        <v>453</v>
      </c>
      <c r="D377" s="755">
        <v>4</v>
      </c>
      <c r="E377" s="755">
        <v>6</v>
      </c>
      <c r="F377" s="631">
        <f t="shared" si="15"/>
        <v>2</v>
      </c>
      <c r="G377" s="703"/>
      <c r="H377" s="575"/>
      <c r="I377" s="715"/>
    </row>
    <row r="378" spans="1:9" ht="15" customHeight="1">
      <c r="A378" s="574"/>
      <c r="B378" s="693"/>
      <c r="C378" s="772" t="s">
        <v>962</v>
      </c>
      <c r="D378" s="755">
        <v>1</v>
      </c>
      <c r="E378" s="755">
        <v>1</v>
      </c>
      <c r="F378" s="631">
        <f t="shared" si="15"/>
        <v>0</v>
      </c>
      <c r="G378" s="703"/>
      <c r="H378" s="575"/>
      <c r="I378" s="715"/>
    </row>
    <row r="379" spans="1:9" ht="15" customHeight="1">
      <c r="A379" s="574"/>
      <c r="B379" s="693"/>
      <c r="C379" s="710" t="s">
        <v>1791</v>
      </c>
      <c r="D379" s="755">
        <v>1</v>
      </c>
      <c r="E379" s="755">
        <v>1</v>
      </c>
      <c r="F379" s="631">
        <f t="shared" si="15"/>
        <v>0</v>
      </c>
      <c r="G379" s="774"/>
      <c r="H379" s="575"/>
      <c r="I379" s="715"/>
    </row>
    <row r="380" spans="1:9" ht="15" customHeight="1">
      <c r="A380" s="574"/>
      <c r="B380" s="700"/>
      <c r="C380" s="627" t="s">
        <v>221</v>
      </c>
      <c r="D380" s="761">
        <v>1</v>
      </c>
      <c r="E380" s="761">
        <v>1</v>
      </c>
      <c r="F380" s="603">
        <f t="shared" si="15"/>
        <v>0</v>
      </c>
      <c r="G380" s="604"/>
      <c r="H380" s="575"/>
      <c r="I380" s="715"/>
    </row>
    <row r="381" spans="1:9" ht="15" customHeight="1">
      <c r="A381" s="574"/>
      <c r="B381" s="692"/>
      <c r="C381" s="585" t="s">
        <v>1004</v>
      </c>
      <c r="D381" s="762">
        <v>1</v>
      </c>
      <c r="E381" s="762">
        <v>1</v>
      </c>
      <c r="F381" s="587">
        <f t="shared" si="15"/>
        <v>0</v>
      </c>
      <c r="G381" s="608"/>
      <c r="H381" s="575"/>
      <c r="I381" s="715"/>
    </row>
    <row r="382" spans="1:9" ht="15" customHeight="1">
      <c r="A382" s="574"/>
      <c r="B382" s="693" t="s">
        <v>132</v>
      </c>
      <c r="C382" s="593" t="s">
        <v>965</v>
      </c>
      <c r="D382" s="751">
        <v>5</v>
      </c>
      <c r="E382" s="751"/>
      <c r="F382" s="631">
        <f t="shared" si="15"/>
        <v>-5</v>
      </c>
      <c r="G382" s="787"/>
      <c r="H382" s="575"/>
      <c r="I382" s="715"/>
    </row>
    <row r="383" spans="1:9" ht="15" customHeight="1">
      <c r="A383" s="574"/>
      <c r="B383" s="693"/>
      <c r="C383" s="593" t="s">
        <v>1527</v>
      </c>
      <c r="D383" s="751">
        <v>1</v>
      </c>
      <c r="E383" s="751">
        <v>1</v>
      </c>
      <c r="F383" s="631">
        <f t="shared" si="15"/>
        <v>0</v>
      </c>
      <c r="G383" s="537"/>
      <c r="H383" s="575"/>
      <c r="I383" s="715"/>
    </row>
    <row r="384" spans="1:9" ht="15" customHeight="1">
      <c r="A384" s="574"/>
      <c r="B384" s="693"/>
      <c r="C384" s="614" t="s">
        <v>1620</v>
      </c>
      <c r="D384" s="751">
        <v>1</v>
      </c>
      <c r="E384" s="751">
        <v>1</v>
      </c>
      <c r="F384" s="631">
        <f t="shared" si="15"/>
        <v>0</v>
      </c>
      <c r="G384" s="537"/>
      <c r="H384" s="575"/>
      <c r="I384" s="715"/>
    </row>
    <row r="385" spans="1:9" ht="15" customHeight="1">
      <c r="A385" s="574"/>
      <c r="B385" s="693"/>
      <c r="C385" s="591" t="s">
        <v>964</v>
      </c>
      <c r="D385" s="751">
        <v>1</v>
      </c>
      <c r="E385" s="751">
        <v>3</v>
      </c>
      <c r="F385" s="631">
        <f t="shared" si="15"/>
        <v>2</v>
      </c>
      <c r="G385" s="537"/>
      <c r="H385" s="575"/>
      <c r="I385" s="715"/>
    </row>
    <row r="386" spans="1:9" ht="15" customHeight="1">
      <c r="A386" s="574"/>
      <c r="B386" s="693"/>
      <c r="C386" s="591" t="s">
        <v>1724</v>
      </c>
      <c r="D386" s="751">
        <v>1</v>
      </c>
      <c r="E386" s="751">
        <v>1</v>
      </c>
      <c r="F386" s="631">
        <f t="shared" si="15"/>
        <v>0</v>
      </c>
      <c r="G386" s="537"/>
      <c r="H386" s="575"/>
      <c r="I386" s="715"/>
    </row>
    <row r="387" spans="1:9" ht="15" customHeight="1">
      <c r="A387" s="574"/>
      <c r="B387" s="693"/>
      <c r="C387" s="591" t="s">
        <v>1005</v>
      </c>
      <c r="D387" s="751">
        <v>1</v>
      </c>
      <c r="E387" s="751">
        <v>3</v>
      </c>
      <c r="F387" s="631">
        <f t="shared" si="15"/>
        <v>2</v>
      </c>
      <c r="G387" s="537"/>
      <c r="H387" s="575"/>
      <c r="I387" s="715"/>
    </row>
    <row r="388" spans="1:9" ht="15" customHeight="1">
      <c r="A388" s="574"/>
      <c r="B388" s="693"/>
      <c r="C388" s="591" t="s">
        <v>2009</v>
      </c>
      <c r="D388" s="751">
        <v>1</v>
      </c>
      <c r="E388" s="751">
        <v>0</v>
      </c>
      <c r="F388" s="631">
        <f t="shared" si="15"/>
        <v>-1</v>
      </c>
      <c r="G388" s="537"/>
      <c r="H388" s="575"/>
      <c r="I388" s="715"/>
    </row>
    <row r="389" spans="1:9" ht="15" customHeight="1">
      <c r="A389" s="574"/>
      <c r="B389" s="693"/>
      <c r="C389" s="591" t="s">
        <v>1793</v>
      </c>
      <c r="D389" s="751">
        <v>1</v>
      </c>
      <c r="E389" s="751">
        <v>1</v>
      </c>
      <c r="F389" s="631">
        <f t="shared" si="15"/>
        <v>0</v>
      </c>
      <c r="G389" s="537"/>
      <c r="H389" s="575"/>
      <c r="I389" s="715"/>
    </row>
    <row r="390" spans="1:9" ht="15" customHeight="1">
      <c r="A390" s="574"/>
      <c r="B390" s="693"/>
      <c r="C390" s="591" t="s">
        <v>2010</v>
      </c>
      <c r="D390" s="751">
        <v>1</v>
      </c>
      <c r="E390" s="751">
        <v>1</v>
      </c>
      <c r="F390" s="631">
        <f t="shared" si="15"/>
        <v>0</v>
      </c>
      <c r="G390" s="537"/>
      <c r="H390" s="575"/>
      <c r="I390" s="715"/>
    </row>
    <row r="391" spans="1:9" ht="15" customHeight="1">
      <c r="A391" s="574"/>
      <c r="B391" s="693"/>
      <c r="C391" s="591" t="s">
        <v>1794</v>
      </c>
      <c r="D391" s="751">
        <v>1</v>
      </c>
      <c r="E391" s="751"/>
      <c r="F391" s="631">
        <f t="shared" si="15"/>
        <v>-1</v>
      </c>
      <c r="G391" s="787"/>
      <c r="H391" s="575"/>
      <c r="I391" s="715"/>
    </row>
    <row r="392" spans="1:9" ht="15" customHeight="1">
      <c r="A392" s="574"/>
      <c r="B392" s="693"/>
      <c r="C392" s="591" t="s">
        <v>1795</v>
      </c>
      <c r="D392" s="751">
        <v>1</v>
      </c>
      <c r="E392" s="751">
        <v>1</v>
      </c>
      <c r="F392" s="631">
        <f t="shared" si="15"/>
        <v>0</v>
      </c>
      <c r="G392" s="537"/>
      <c r="H392" s="575"/>
      <c r="I392" s="715"/>
    </row>
    <row r="393" spans="1:9" ht="15" customHeight="1">
      <c r="A393" s="574"/>
      <c r="B393" s="693"/>
      <c r="C393" s="591" t="s">
        <v>1528</v>
      </c>
      <c r="D393" s="751">
        <v>1</v>
      </c>
      <c r="E393" s="751">
        <v>1</v>
      </c>
      <c r="F393" s="631">
        <f t="shared" si="15"/>
        <v>0</v>
      </c>
      <c r="G393" s="537"/>
      <c r="H393" s="575"/>
      <c r="I393" s="715"/>
    </row>
    <row r="394" spans="1:9" ht="15" customHeight="1">
      <c r="A394" s="574"/>
      <c r="B394" s="693"/>
      <c r="C394" s="591" t="s">
        <v>1529</v>
      </c>
      <c r="D394" s="751">
        <v>1</v>
      </c>
      <c r="E394" s="751">
        <v>1</v>
      </c>
      <c r="F394" s="631">
        <f t="shared" si="15"/>
        <v>0</v>
      </c>
      <c r="G394" s="537"/>
      <c r="H394" s="575"/>
      <c r="I394" s="715"/>
    </row>
    <row r="395" spans="1:9" ht="15" customHeight="1">
      <c r="A395" s="574"/>
      <c r="B395" s="693"/>
      <c r="C395" s="636" t="s">
        <v>1006</v>
      </c>
      <c r="D395" s="751">
        <v>1</v>
      </c>
      <c r="E395" s="751">
        <v>2</v>
      </c>
      <c r="F395" s="631">
        <f t="shared" si="15"/>
        <v>1</v>
      </c>
      <c r="G395" s="537"/>
      <c r="H395" s="575"/>
      <c r="I395" s="715"/>
    </row>
    <row r="396" spans="1:9" ht="15" customHeight="1">
      <c r="A396" s="574"/>
      <c r="B396" s="693"/>
      <c r="C396" s="593" t="s">
        <v>1008</v>
      </c>
      <c r="D396" s="751">
        <v>1</v>
      </c>
      <c r="E396" s="751">
        <v>2</v>
      </c>
      <c r="F396" s="631">
        <f t="shared" si="15"/>
        <v>1</v>
      </c>
      <c r="G396" s="537"/>
      <c r="H396" s="575"/>
      <c r="I396" s="715"/>
    </row>
    <row r="397" spans="1:9" ht="15" customHeight="1">
      <c r="A397" s="574"/>
      <c r="B397" s="693"/>
      <c r="C397" s="593" t="s">
        <v>1892</v>
      </c>
      <c r="D397" s="751">
        <v>1</v>
      </c>
      <c r="E397" s="751">
        <v>1</v>
      </c>
      <c r="F397" s="631">
        <f t="shared" si="15"/>
        <v>0</v>
      </c>
      <c r="G397" s="615"/>
      <c r="H397" s="575"/>
      <c r="I397" s="715"/>
    </row>
    <row r="398" spans="1:9" ht="15" customHeight="1">
      <c r="A398" s="574"/>
      <c r="B398" s="693"/>
      <c r="C398" s="614" t="s">
        <v>1367</v>
      </c>
      <c r="D398" s="751">
        <v>1</v>
      </c>
      <c r="E398" s="751">
        <v>1</v>
      </c>
      <c r="F398" s="631">
        <f t="shared" si="15"/>
        <v>0</v>
      </c>
      <c r="G398" s="615"/>
      <c r="H398" s="575"/>
      <c r="I398" s="715"/>
    </row>
    <row r="399" spans="1:9" ht="15" customHeight="1">
      <c r="A399" s="574"/>
      <c r="B399" s="693"/>
      <c r="C399" s="614" t="s">
        <v>1208</v>
      </c>
      <c r="D399" s="751">
        <v>1</v>
      </c>
      <c r="E399" s="751">
        <v>1</v>
      </c>
      <c r="F399" s="631">
        <f t="shared" si="15"/>
        <v>0</v>
      </c>
      <c r="G399" s="537"/>
      <c r="H399" s="575"/>
      <c r="I399" s="715"/>
    </row>
    <row r="400" spans="1:9" ht="15" customHeight="1">
      <c r="A400" s="574"/>
      <c r="B400" s="693"/>
      <c r="C400" s="614" t="s">
        <v>1009</v>
      </c>
      <c r="D400" s="751">
        <v>1</v>
      </c>
      <c r="E400" s="751">
        <v>1</v>
      </c>
      <c r="F400" s="631">
        <f t="shared" si="15"/>
        <v>0</v>
      </c>
      <c r="G400" s="537"/>
      <c r="H400" s="575"/>
      <c r="I400" s="715"/>
    </row>
    <row r="401" spans="1:9" ht="15" customHeight="1">
      <c r="A401" s="574"/>
      <c r="B401" s="693"/>
      <c r="C401" s="614" t="s">
        <v>1893</v>
      </c>
      <c r="D401" s="751">
        <v>1</v>
      </c>
      <c r="E401" s="751">
        <v>1</v>
      </c>
      <c r="F401" s="631">
        <f t="shared" si="15"/>
        <v>0</v>
      </c>
      <c r="G401" s="615"/>
      <c r="H401" s="575"/>
      <c r="I401" s="715"/>
    </row>
    <row r="402" spans="1:9" ht="15" customHeight="1">
      <c r="A402" s="574"/>
      <c r="B402" s="693"/>
      <c r="C402" s="593" t="s">
        <v>1148</v>
      </c>
      <c r="D402" s="751">
        <v>1</v>
      </c>
      <c r="E402" s="751">
        <v>1</v>
      </c>
      <c r="F402" s="631">
        <f t="shared" si="15"/>
        <v>0</v>
      </c>
      <c r="G402" s="537"/>
      <c r="H402" s="575"/>
      <c r="I402" s="715"/>
    </row>
    <row r="403" spans="1:9" ht="15" customHeight="1">
      <c r="A403" s="574"/>
      <c r="B403" s="693"/>
      <c r="C403" s="593" t="s">
        <v>1104</v>
      </c>
      <c r="D403" s="751">
        <v>2</v>
      </c>
      <c r="E403" s="751">
        <v>1</v>
      </c>
      <c r="F403" s="631">
        <f t="shared" si="15"/>
        <v>-1</v>
      </c>
      <c r="G403" s="537"/>
      <c r="H403" s="575"/>
      <c r="I403" s="715"/>
    </row>
    <row r="404" spans="1:9" ht="15" customHeight="1">
      <c r="A404" s="574"/>
      <c r="B404" s="693"/>
      <c r="C404" s="593" t="s">
        <v>2011</v>
      </c>
      <c r="D404" s="751">
        <v>1</v>
      </c>
      <c r="E404" s="751">
        <v>1</v>
      </c>
      <c r="F404" s="638">
        <f t="shared" si="15"/>
        <v>0</v>
      </c>
      <c r="G404" s="537"/>
      <c r="H404" s="575"/>
      <c r="I404" s="715"/>
    </row>
    <row r="405" spans="1:9" ht="15" customHeight="1">
      <c r="A405" s="574"/>
      <c r="B405" s="693"/>
      <c r="C405" s="593" t="s">
        <v>2012</v>
      </c>
      <c r="D405" s="751">
        <v>2</v>
      </c>
      <c r="E405" s="751">
        <v>2</v>
      </c>
      <c r="F405" s="638">
        <f t="shared" si="15"/>
        <v>0</v>
      </c>
      <c r="G405" s="537"/>
      <c r="H405" s="575"/>
      <c r="I405" s="715"/>
    </row>
    <row r="406" spans="1:9" ht="15" customHeight="1">
      <c r="A406" s="574"/>
      <c r="B406" s="693"/>
      <c r="C406" s="593" t="s">
        <v>424</v>
      </c>
      <c r="D406" s="751">
        <v>1</v>
      </c>
      <c r="E406" s="751">
        <v>1</v>
      </c>
      <c r="F406" s="638">
        <f t="shared" si="15"/>
        <v>0</v>
      </c>
      <c r="G406" s="537"/>
      <c r="H406" s="575"/>
      <c r="I406" s="715"/>
    </row>
    <row r="407" spans="1:9" ht="15" customHeight="1">
      <c r="A407" s="574"/>
      <c r="B407" s="693"/>
      <c r="C407" s="614" t="s">
        <v>1106</v>
      </c>
      <c r="D407" s="751">
        <v>1</v>
      </c>
      <c r="E407" s="751">
        <v>1</v>
      </c>
      <c r="F407" s="631">
        <f t="shared" si="15"/>
        <v>0</v>
      </c>
      <c r="G407" s="537"/>
      <c r="H407" s="575"/>
      <c r="I407" s="715"/>
    </row>
    <row r="408" spans="1:9" ht="15" customHeight="1">
      <c r="A408" s="574"/>
      <c r="B408" s="702"/>
      <c r="C408" s="614" t="s">
        <v>1964</v>
      </c>
      <c r="D408" s="755">
        <v>1</v>
      </c>
      <c r="E408" s="755">
        <v>1</v>
      </c>
      <c r="F408" s="631">
        <f t="shared" si="15"/>
        <v>0</v>
      </c>
      <c r="G408" s="537"/>
      <c r="H408" s="575"/>
      <c r="I408" s="715"/>
    </row>
    <row r="409" spans="1:9" ht="15" customHeight="1">
      <c r="A409" s="574"/>
      <c r="B409" s="700"/>
      <c r="C409" s="632" t="s">
        <v>1623</v>
      </c>
      <c r="D409" s="761">
        <v>1</v>
      </c>
      <c r="E409" s="761">
        <v>1</v>
      </c>
      <c r="F409" s="634">
        <f t="shared" si="15"/>
        <v>0</v>
      </c>
      <c r="G409" s="635" t="s">
        <v>1797</v>
      </c>
      <c r="H409" s="575"/>
      <c r="I409" s="715"/>
    </row>
    <row r="410" spans="1:9" ht="15">
      <c r="A410" s="574"/>
      <c r="B410" s="662"/>
      <c r="C410" s="575"/>
      <c r="D410" s="575"/>
      <c r="E410" s="575"/>
      <c r="F410" s="575"/>
      <c r="G410" s="575"/>
      <c r="H410" s="575"/>
      <c r="I410" s="715"/>
    </row>
    <row r="411" spans="1:9" ht="21" customHeight="1">
      <c r="A411" s="663"/>
      <c r="B411" s="583" t="s">
        <v>1624</v>
      </c>
      <c r="C411" s="664"/>
      <c r="D411" s="643"/>
      <c r="E411" s="643"/>
      <c r="F411" s="643"/>
      <c r="G411" s="661"/>
      <c r="H411" s="575"/>
      <c r="I411" s="715"/>
    </row>
    <row r="412" spans="1:9" ht="15" customHeight="1">
      <c r="A412" s="574"/>
      <c r="B412" s="692"/>
      <c r="C412" s="605" t="s">
        <v>1222</v>
      </c>
      <c r="D412" s="762"/>
      <c r="E412" s="762">
        <v>4</v>
      </c>
      <c r="F412" s="587">
        <f t="shared" ref="F412:F436" si="16">E412-D412</f>
        <v>4</v>
      </c>
      <c r="G412" s="608"/>
      <c r="H412" s="575"/>
      <c r="I412" s="715"/>
    </row>
    <row r="413" spans="1:9" ht="15" customHeight="1">
      <c r="A413" s="574"/>
      <c r="B413" s="693"/>
      <c r="C413" s="636" t="s">
        <v>1531</v>
      </c>
      <c r="D413" s="751"/>
      <c r="E413" s="751">
        <v>1</v>
      </c>
      <c r="F413" s="631">
        <f t="shared" si="16"/>
        <v>1</v>
      </c>
      <c r="G413" s="596"/>
      <c r="H413" s="575"/>
      <c r="I413" s="715"/>
    </row>
    <row r="414" spans="1:9" ht="15" customHeight="1">
      <c r="A414" s="574"/>
      <c r="B414" s="693"/>
      <c r="C414" s="636" t="s">
        <v>1532</v>
      </c>
      <c r="D414" s="751"/>
      <c r="E414" s="751">
        <v>1</v>
      </c>
      <c r="F414" s="631">
        <f t="shared" si="16"/>
        <v>1</v>
      </c>
      <c r="G414" s="596"/>
      <c r="H414" s="575"/>
      <c r="I414" s="715"/>
    </row>
    <row r="415" spans="1:9" ht="15" customHeight="1">
      <c r="A415" s="574"/>
      <c r="B415" s="693"/>
      <c r="C415" s="636" t="s">
        <v>1533</v>
      </c>
      <c r="D415" s="751"/>
      <c r="E415" s="751">
        <v>9</v>
      </c>
      <c r="F415" s="631">
        <f t="shared" si="16"/>
        <v>9</v>
      </c>
      <c r="G415" s="596"/>
      <c r="H415" s="575"/>
      <c r="I415" s="715"/>
    </row>
    <row r="416" spans="1:9" ht="15" customHeight="1">
      <c r="A416" s="574"/>
      <c r="B416" s="693"/>
      <c r="C416" s="636" t="s">
        <v>2077</v>
      </c>
      <c r="D416" s="751"/>
      <c r="E416" s="751">
        <v>2</v>
      </c>
      <c r="F416" s="631">
        <f t="shared" si="16"/>
        <v>2</v>
      </c>
      <c r="G416" s="596"/>
      <c r="H416" s="575"/>
      <c r="I416" s="715"/>
    </row>
    <row r="417" spans="1:9" ht="15" customHeight="1">
      <c r="A417" s="574"/>
      <c r="B417" s="693"/>
      <c r="C417" s="636" t="s">
        <v>1534</v>
      </c>
      <c r="D417" s="751"/>
      <c r="E417" s="751">
        <v>3</v>
      </c>
      <c r="F417" s="631">
        <f t="shared" si="16"/>
        <v>3</v>
      </c>
      <c r="G417" s="596"/>
      <c r="H417" s="575"/>
      <c r="I417" s="715"/>
    </row>
    <row r="418" spans="1:9" ht="15" customHeight="1">
      <c r="A418" s="574"/>
      <c r="B418" s="693"/>
      <c r="C418" s="636" t="s">
        <v>1535</v>
      </c>
      <c r="D418" s="751"/>
      <c r="E418" s="751">
        <v>3</v>
      </c>
      <c r="F418" s="631">
        <f t="shared" si="16"/>
        <v>3</v>
      </c>
      <c r="G418" s="596"/>
      <c r="H418" s="575"/>
      <c r="I418" s="715"/>
    </row>
    <row r="419" spans="1:9" ht="15" customHeight="1">
      <c r="A419" s="574"/>
      <c r="B419" s="693"/>
      <c r="C419" s="636" t="s">
        <v>1536</v>
      </c>
      <c r="D419" s="751"/>
      <c r="E419" s="751">
        <v>1</v>
      </c>
      <c r="F419" s="631">
        <f t="shared" si="16"/>
        <v>1</v>
      </c>
      <c r="G419" s="596"/>
      <c r="H419" s="575"/>
      <c r="I419" s="715"/>
    </row>
    <row r="420" spans="1:9" ht="15" customHeight="1">
      <c r="A420" s="574"/>
      <c r="B420" s="693"/>
      <c r="C420" s="636" t="s">
        <v>1625</v>
      </c>
      <c r="D420" s="751"/>
      <c r="E420" s="751">
        <v>2</v>
      </c>
      <c r="F420" s="631">
        <f t="shared" si="16"/>
        <v>2</v>
      </c>
      <c r="G420" s="596"/>
      <c r="H420" s="575"/>
      <c r="I420" s="715"/>
    </row>
    <row r="421" spans="1:9" ht="15" customHeight="1">
      <c r="A421" s="574"/>
      <c r="B421" s="693"/>
      <c r="C421" s="636" t="s">
        <v>1538</v>
      </c>
      <c r="D421" s="751"/>
      <c r="E421" s="751">
        <v>1</v>
      </c>
      <c r="F421" s="631">
        <f t="shared" si="16"/>
        <v>1</v>
      </c>
      <c r="G421" s="596"/>
      <c r="H421" s="575"/>
      <c r="I421" s="715"/>
    </row>
    <row r="422" spans="1:9" ht="15" customHeight="1">
      <c r="A422" s="574"/>
      <c r="B422" s="693"/>
      <c r="C422" s="636" t="s">
        <v>1539</v>
      </c>
      <c r="D422" s="751"/>
      <c r="E422" s="751">
        <v>1</v>
      </c>
      <c r="F422" s="631">
        <f t="shared" si="16"/>
        <v>1</v>
      </c>
      <c r="G422" s="596"/>
      <c r="H422" s="575"/>
      <c r="I422" s="715"/>
    </row>
    <row r="423" spans="1:9" ht="15" customHeight="1">
      <c r="A423" s="574"/>
      <c r="B423" s="693"/>
      <c r="C423" s="636" t="s">
        <v>2078</v>
      </c>
      <c r="D423" s="751"/>
      <c r="E423" s="751">
        <v>1</v>
      </c>
      <c r="F423" s="631">
        <f t="shared" si="16"/>
        <v>1</v>
      </c>
      <c r="G423" s="596"/>
      <c r="H423" s="575"/>
      <c r="I423" s="715"/>
    </row>
    <row r="424" spans="1:9" ht="15" customHeight="1">
      <c r="A424" s="574"/>
      <c r="B424" s="693"/>
      <c r="C424" s="636" t="s">
        <v>1540</v>
      </c>
      <c r="D424" s="751"/>
      <c r="E424" s="751">
        <v>2</v>
      </c>
      <c r="F424" s="631">
        <f t="shared" si="16"/>
        <v>2</v>
      </c>
      <c r="G424" s="596"/>
      <c r="H424" s="575"/>
      <c r="I424" s="715"/>
    </row>
    <row r="425" spans="1:9" ht="15" customHeight="1">
      <c r="A425" s="574"/>
      <c r="B425" s="693"/>
      <c r="C425" s="593" t="s">
        <v>706</v>
      </c>
      <c r="D425" s="751"/>
      <c r="E425" s="751">
        <v>4</v>
      </c>
      <c r="F425" s="631">
        <f t="shared" si="16"/>
        <v>4</v>
      </c>
      <c r="G425" s="537"/>
      <c r="H425" s="575"/>
      <c r="I425" s="715"/>
    </row>
    <row r="426" spans="1:9" ht="15" customHeight="1">
      <c r="A426" s="574"/>
      <c r="B426" s="693"/>
      <c r="C426" s="622" t="s">
        <v>1032</v>
      </c>
      <c r="D426" s="751"/>
      <c r="E426" s="751">
        <v>6</v>
      </c>
      <c r="F426" s="631">
        <f t="shared" si="16"/>
        <v>6</v>
      </c>
      <c r="G426" s="537"/>
      <c r="H426" s="575"/>
      <c r="I426" s="715"/>
    </row>
    <row r="427" spans="1:9" ht="15" customHeight="1">
      <c r="A427" s="574"/>
      <c r="B427" s="693"/>
      <c r="C427" s="622" t="s">
        <v>2079</v>
      </c>
      <c r="D427" s="751"/>
      <c r="E427" s="751">
        <v>1</v>
      </c>
      <c r="F427" s="631">
        <f t="shared" si="16"/>
        <v>1</v>
      </c>
      <c r="G427" s="537"/>
      <c r="H427" s="575"/>
      <c r="I427" s="715"/>
    </row>
    <row r="428" spans="1:9" ht="15" customHeight="1">
      <c r="A428" s="574"/>
      <c r="B428" s="693"/>
      <c r="C428" s="622" t="s">
        <v>2080</v>
      </c>
      <c r="D428" s="751"/>
      <c r="E428" s="751">
        <v>2</v>
      </c>
      <c r="F428" s="631">
        <f t="shared" si="16"/>
        <v>2</v>
      </c>
      <c r="G428" s="537"/>
      <c r="H428" s="575"/>
      <c r="I428" s="715"/>
    </row>
    <row r="429" spans="1:9" ht="15" customHeight="1">
      <c r="A429" s="574"/>
      <c r="B429" s="693"/>
      <c r="C429" s="622" t="s">
        <v>2081</v>
      </c>
      <c r="D429" s="751"/>
      <c r="E429" s="751">
        <v>1</v>
      </c>
      <c r="F429" s="631">
        <f t="shared" si="16"/>
        <v>1</v>
      </c>
      <c r="G429" s="537"/>
      <c r="H429" s="575"/>
      <c r="I429" s="715"/>
    </row>
    <row r="430" spans="1:9" ht="15" customHeight="1">
      <c r="A430" s="574"/>
      <c r="B430" s="693"/>
      <c r="C430" s="622" t="s">
        <v>2082</v>
      </c>
      <c r="D430" s="751"/>
      <c r="E430" s="751">
        <v>1</v>
      </c>
      <c r="F430" s="631">
        <f t="shared" si="16"/>
        <v>1</v>
      </c>
      <c r="G430" s="537"/>
      <c r="H430" s="575"/>
      <c r="I430" s="715"/>
    </row>
    <row r="431" spans="1:9" ht="15" customHeight="1">
      <c r="A431" s="574"/>
      <c r="B431" s="693"/>
      <c r="C431" s="622" t="s">
        <v>2082</v>
      </c>
      <c r="D431" s="751"/>
      <c r="E431" s="751">
        <v>1</v>
      </c>
      <c r="F431" s="631">
        <f t="shared" si="16"/>
        <v>1</v>
      </c>
      <c r="G431" s="537"/>
      <c r="H431" s="575"/>
      <c r="I431" s="715"/>
    </row>
    <row r="432" spans="1:9" ht="15" customHeight="1">
      <c r="A432" s="574"/>
      <c r="B432" s="693"/>
      <c r="C432" s="622" t="s">
        <v>1895</v>
      </c>
      <c r="D432" s="751"/>
      <c r="E432" s="751">
        <v>1</v>
      </c>
      <c r="F432" s="631">
        <f t="shared" si="16"/>
        <v>1</v>
      </c>
      <c r="G432" s="537"/>
      <c r="H432" s="575"/>
      <c r="I432" s="715"/>
    </row>
    <row r="433" spans="1:9" ht="15" customHeight="1">
      <c r="A433" s="574"/>
      <c r="B433" s="693"/>
      <c r="C433" s="792" t="s">
        <v>2083</v>
      </c>
      <c r="D433" s="751"/>
      <c r="E433" s="751">
        <v>1</v>
      </c>
      <c r="F433" s="631">
        <f t="shared" si="16"/>
        <v>1</v>
      </c>
      <c r="G433" s="537"/>
      <c r="H433" s="575"/>
      <c r="I433" s="715"/>
    </row>
    <row r="434" spans="1:9" ht="15" customHeight="1">
      <c r="A434" s="574"/>
      <c r="B434" s="693"/>
      <c r="C434" s="792" t="s">
        <v>2084</v>
      </c>
      <c r="D434" s="751"/>
      <c r="E434" s="751">
        <v>1</v>
      </c>
      <c r="F434" s="631">
        <f t="shared" si="16"/>
        <v>1</v>
      </c>
      <c r="G434" s="537"/>
      <c r="H434" s="575"/>
      <c r="I434" s="715"/>
    </row>
    <row r="435" spans="1:9" ht="15" customHeight="1">
      <c r="A435" s="574"/>
      <c r="B435" s="693"/>
      <c r="C435" s="593" t="s">
        <v>138</v>
      </c>
      <c r="D435" s="751"/>
      <c r="E435" s="751">
        <v>1</v>
      </c>
      <c r="F435" s="631">
        <f t="shared" si="16"/>
        <v>1</v>
      </c>
      <c r="G435" s="537"/>
      <c r="H435" s="575"/>
      <c r="I435" s="715"/>
    </row>
    <row r="436" spans="1:9" ht="15.75" customHeight="1">
      <c r="A436" s="574"/>
      <c r="B436" s="700"/>
      <c r="C436" s="654" t="s">
        <v>426</v>
      </c>
      <c r="D436" s="753"/>
      <c r="E436" s="753">
        <v>1</v>
      </c>
      <c r="F436" s="634">
        <f t="shared" si="16"/>
        <v>1</v>
      </c>
      <c r="G436" s="604"/>
      <c r="H436" s="575"/>
      <c r="I436" s="715"/>
    </row>
    <row r="437" spans="1:9" ht="15">
      <c r="A437" s="666"/>
      <c r="B437" s="662"/>
      <c r="C437" s="667"/>
      <c r="D437" s="667"/>
      <c r="E437" s="667"/>
      <c r="F437" s="667"/>
      <c r="G437" s="668"/>
      <c r="H437" s="668"/>
      <c r="I437" s="715"/>
    </row>
    <row r="438" spans="1:9">
      <c r="C438" s="687" t="s">
        <v>1452</v>
      </c>
      <c r="D438" s="671">
        <f>SUM(D4:D436)</f>
        <v>1555</v>
      </c>
      <c r="E438" s="671">
        <f>SUM(E4:E436)</f>
        <v>1316</v>
      </c>
      <c r="F438" s="672">
        <f>E438-D438</f>
        <v>-239</v>
      </c>
    </row>
    <row r="439" spans="1:9">
      <c r="C439" s="688" t="s">
        <v>1453</v>
      </c>
      <c r="D439" s="674">
        <f>COUNTIF(D4:D436, "&gt;0")</f>
        <v>346</v>
      </c>
      <c r="E439" s="674">
        <f>COUNTIF(E4:E436, "&gt;0")</f>
        <v>339</v>
      </c>
      <c r="F439" s="675">
        <f>E439-D439</f>
        <v>-7</v>
      </c>
    </row>
    <row r="440" spans="1:9" ht="7.5" customHeight="1"/>
    <row r="441" spans="1:9">
      <c r="C441" s="966" t="s">
        <v>1626</v>
      </c>
      <c r="D441" s="966"/>
      <c r="E441" s="966"/>
      <c r="F441" s="676" t="s">
        <v>1627</v>
      </c>
    </row>
    <row r="442" spans="1:9">
      <c r="C442" s="966" t="s">
        <v>1628</v>
      </c>
      <c r="D442" s="966"/>
      <c r="E442" s="966"/>
      <c r="F442" s="677" t="s">
        <v>1627</v>
      </c>
    </row>
  </sheetData>
  <mergeCells count="3">
    <mergeCell ref="I2:BK2"/>
    <mergeCell ref="C441:E441"/>
    <mergeCell ref="C442:E442"/>
  </mergeCells>
  <conditionalFormatting sqref="F4:F314 F316:F439">
    <cfRule type="cellIs" dxfId="32" priority="2" operator="equal">
      <formula>0</formula>
    </cfRule>
    <cfRule type="cellIs" dxfId="31" priority="3" operator="greaterThan">
      <formula>0</formula>
    </cfRule>
    <cfRule type="cellIs" dxfId="30" priority="4" operator="lessThan">
      <formula>0</formula>
    </cfRule>
  </conditionalFormatting>
  <printOptions horizontalCentered="1"/>
  <pageMargins left="0.31527777777777799" right="0.31527777777777799" top="0.74791666666666701" bottom="0.74791666666666701" header="0.51180555555555496" footer="0.51180555555555496"/>
  <pageSetup paperSize="9" fitToHeight="10"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J434"/>
  <sheetViews>
    <sheetView topLeftCell="A255" zoomScale="80" zoomScaleNormal="80" workbookViewId="0">
      <selection activeCell="L286" sqref="L286"/>
    </sheetView>
  </sheetViews>
  <sheetFormatPr baseColWidth="10" defaultColWidth="11.42578125" defaultRowHeight="19.5"/>
  <cols>
    <col min="1" max="1" width="2.7109375" style="563" customWidth="1"/>
    <col min="2" max="2" width="31.7109375" style="689" customWidth="1"/>
    <col min="3" max="3" width="92.7109375" style="565" customWidth="1"/>
    <col min="4" max="5" width="8" style="563" customWidth="1"/>
    <col min="6" max="6" width="9.140625" style="563" customWidth="1"/>
    <col min="7" max="7" width="64.42578125" style="566" customWidth="1"/>
    <col min="8" max="8" width="2.42578125" style="563" customWidth="1"/>
    <col min="9" max="9" width="5" style="563" customWidth="1"/>
    <col min="10" max="11" width="5.7109375" style="563" customWidth="1"/>
    <col min="12" max="12" width="5.7109375" style="711" customWidth="1"/>
    <col min="13" max="66" width="5.7109375" style="563" customWidth="1"/>
    <col min="67" max="67" width="5" style="563" customWidth="1"/>
    <col min="68" max="68" width="10" style="563" customWidth="1"/>
    <col min="69" max="69" width="10.140625" style="563" customWidth="1"/>
    <col min="70" max="1024" width="11.42578125" style="563"/>
  </cols>
  <sheetData>
    <row r="1" spans="1:70" s="573" customFormat="1" ht="84" customHeight="1">
      <c r="A1" s="568"/>
      <c r="B1" s="678"/>
      <c r="C1" s="678"/>
      <c r="D1" s="571"/>
      <c r="E1" s="679"/>
      <c r="F1" s="679"/>
      <c r="G1" s="680"/>
      <c r="H1" s="572"/>
      <c r="J1" s="567"/>
      <c r="K1" s="567"/>
      <c r="L1" s="711"/>
      <c r="M1" s="567"/>
      <c r="N1" s="567"/>
      <c r="O1" s="567"/>
    </row>
    <row r="2" spans="1:70" s="582" customFormat="1" ht="20.100000000000001" customHeight="1">
      <c r="A2" s="580"/>
      <c r="B2" s="744" t="s">
        <v>797</v>
      </c>
      <c r="C2" s="745" t="s">
        <v>0</v>
      </c>
      <c r="D2" s="746">
        <v>2019</v>
      </c>
      <c r="E2" s="746">
        <v>2020</v>
      </c>
      <c r="F2" s="747" t="s">
        <v>401</v>
      </c>
      <c r="G2" s="748" t="s">
        <v>477</v>
      </c>
      <c r="H2" s="581"/>
      <c r="I2" s="967" t="s">
        <v>1798</v>
      </c>
      <c r="J2" s="967"/>
      <c r="K2" s="967"/>
      <c r="L2" s="967"/>
      <c r="M2" s="967"/>
      <c r="N2" s="967"/>
      <c r="O2" s="967"/>
      <c r="P2" s="967"/>
      <c r="Q2" s="967"/>
      <c r="R2" s="967"/>
      <c r="S2" s="967"/>
      <c r="T2" s="967"/>
      <c r="U2" s="967"/>
      <c r="V2" s="967"/>
      <c r="W2" s="967"/>
      <c r="X2" s="967"/>
      <c r="Y2" s="967"/>
      <c r="Z2" s="967"/>
      <c r="AA2" s="967"/>
      <c r="AB2" s="967"/>
      <c r="AC2" s="967"/>
      <c r="AD2" s="967"/>
      <c r="AE2" s="967"/>
      <c r="AF2" s="967"/>
      <c r="AG2" s="967"/>
      <c r="AH2" s="967"/>
      <c r="AI2" s="967"/>
      <c r="AJ2" s="967"/>
      <c r="AK2" s="967"/>
      <c r="AL2" s="967"/>
      <c r="AM2" s="967"/>
      <c r="AN2" s="967"/>
      <c r="AO2" s="967"/>
      <c r="AP2" s="967"/>
      <c r="AQ2" s="967"/>
      <c r="AR2" s="967"/>
      <c r="AS2" s="967"/>
      <c r="AT2" s="967"/>
      <c r="AU2" s="967"/>
      <c r="AV2" s="967"/>
      <c r="AW2" s="967"/>
      <c r="AX2" s="967"/>
      <c r="AY2" s="967"/>
      <c r="AZ2" s="967"/>
      <c r="BA2" s="967"/>
      <c r="BB2" s="967"/>
      <c r="BC2" s="967"/>
      <c r="BD2" s="967"/>
      <c r="BE2" s="967"/>
      <c r="BF2" s="967"/>
      <c r="BG2" s="967"/>
      <c r="BH2" s="967"/>
      <c r="BI2" s="967"/>
      <c r="BJ2" s="967"/>
      <c r="BK2" s="967"/>
      <c r="BL2" s="749"/>
      <c r="BM2" s="749"/>
      <c r="BN2" s="749"/>
      <c r="BO2" s="712" t="s">
        <v>1799</v>
      </c>
      <c r="BP2" s="713" t="s">
        <v>1645</v>
      </c>
      <c r="BQ2" s="714" t="s">
        <v>1965</v>
      </c>
      <c r="BR2" s="714" t="s">
        <v>2085</v>
      </c>
    </row>
    <row r="3" spans="1:70" s="563" customFormat="1" ht="21" customHeight="1">
      <c r="A3" s="574"/>
      <c r="B3" s="793" t="s">
        <v>799</v>
      </c>
      <c r="C3" s="575"/>
      <c r="D3" s="575"/>
      <c r="E3" s="575"/>
      <c r="F3" s="575"/>
      <c r="G3" s="575"/>
      <c r="H3" s="576"/>
    </row>
    <row r="4" spans="1:70" ht="15.75" customHeight="1">
      <c r="A4" s="574"/>
      <c r="B4" s="692"/>
      <c r="C4" s="794" t="s">
        <v>2013</v>
      </c>
      <c r="D4" s="795">
        <v>2</v>
      </c>
      <c r="E4" s="795">
        <v>2</v>
      </c>
      <c r="F4" s="796">
        <f t="shared" ref="F4:F30" si="0">E4-D4</f>
        <v>0</v>
      </c>
      <c r="G4" s="797" t="s">
        <v>2086</v>
      </c>
      <c r="H4" s="575"/>
      <c r="I4" s="715"/>
      <c r="J4" s="674"/>
      <c r="K4" s="674"/>
      <c r="L4" s="716"/>
      <c r="M4" s="674"/>
      <c r="N4" s="674"/>
      <c r="O4" s="674"/>
      <c r="P4" s="674"/>
      <c r="Q4" s="674"/>
      <c r="R4" s="674"/>
      <c r="S4" s="674"/>
      <c r="T4" s="674"/>
      <c r="U4" s="674"/>
      <c r="V4" s="674"/>
      <c r="W4" s="674"/>
      <c r="X4" s="674"/>
      <c r="Y4" s="674"/>
      <c r="Z4" s="674"/>
      <c r="AA4" s="674"/>
      <c r="AB4" s="674"/>
      <c r="AC4" s="674"/>
      <c r="AD4" s="674"/>
      <c r="AE4" s="674"/>
      <c r="AF4" s="674"/>
      <c r="AG4" s="674"/>
      <c r="AH4" s="674"/>
      <c r="AI4" s="674"/>
      <c r="AJ4" s="674"/>
      <c r="AK4" s="674"/>
      <c r="AL4" s="674"/>
      <c r="AM4" s="674"/>
      <c r="AN4" s="674"/>
      <c r="AO4" s="674"/>
      <c r="AP4" s="674"/>
      <c r="AQ4" s="674"/>
      <c r="AR4" s="674"/>
      <c r="AS4" s="674"/>
      <c r="AT4" s="674"/>
      <c r="AU4" s="674"/>
      <c r="AV4" s="674"/>
      <c r="AW4" s="674"/>
      <c r="AX4" s="674"/>
      <c r="AY4" s="674"/>
      <c r="AZ4" s="674"/>
      <c r="BA4" s="674"/>
      <c r="BB4" s="674"/>
      <c r="BC4" s="674"/>
      <c r="BD4" s="674"/>
      <c r="BE4" s="674"/>
      <c r="BF4" s="674"/>
      <c r="BG4" s="674"/>
      <c r="BH4" s="674"/>
      <c r="BI4" s="674"/>
      <c r="BJ4" s="674"/>
      <c r="BK4" s="674"/>
      <c r="BL4" s="674"/>
      <c r="BM4" s="674"/>
      <c r="BN4" s="674"/>
      <c r="BO4" s="717"/>
      <c r="BP4" s="717"/>
      <c r="BQ4" s="717"/>
      <c r="BR4" s="717">
        <f t="shared" ref="BR4:BR46" si="1">BO4-BQ4-BP4</f>
        <v>0</v>
      </c>
    </row>
    <row r="5" spans="1:70" ht="15.75" customHeight="1">
      <c r="A5" s="574"/>
      <c r="B5" s="693"/>
      <c r="C5" s="798" t="s">
        <v>1966</v>
      </c>
      <c r="D5" s="799">
        <v>1</v>
      </c>
      <c r="E5" s="799">
        <v>0</v>
      </c>
      <c r="F5" s="800">
        <f t="shared" si="0"/>
        <v>-1</v>
      </c>
      <c r="G5" s="801" t="s">
        <v>2087</v>
      </c>
      <c r="H5" s="575"/>
      <c r="I5" s="715"/>
      <c r="J5" s="674"/>
      <c r="K5" s="674"/>
      <c r="L5" s="716"/>
      <c r="M5" s="674"/>
      <c r="N5" s="674"/>
      <c r="O5" s="674"/>
      <c r="P5" s="674"/>
      <c r="Q5" s="674"/>
      <c r="R5" s="674"/>
      <c r="S5" s="674"/>
      <c r="T5" s="674"/>
      <c r="U5" s="674"/>
      <c r="V5" s="674"/>
      <c r="W5" s="674"/>
      <c r="X5" s="674"/>
      <c r="Y5" s="674"/>
      <c r="Z5" s="674"/>
      <c r="AA5" s="674"/>
      <c r="AB5" s="674"/>
      <c r="AC5" s="674"/>
      <c r="AD5" s="674"/>
      <c r="AE5" s="674"/>
      <c r="AF5" s="674"/>
      <c r="AG5" s="674"/>
      <c r="AH5" s="674"/>
      <c r="AI5" s="674"/>
      <c r="AJ5" s="674"/>
      <c r="AK5" s="674"/>
      <c r="AL5" s="674"/>
      <c r="AM5" s="674"/>
      <c r="AN5" s="674"/>
      <c r="AO5" s="674"/>
      <c r="AP5" s="674"/>
      <c r="AQ5" s="674"/>
      <c r="AR5" s="674"/>
      <c r="AS5" s="674"/>
      <c r="AT5" s="674"/>
      <c r="AU5" s="674"/>
      <c r="AV5" s="674"/>
      <c r="AW5" s="674"/>
      <c r="AX5" s="674"/>
      <c r="AY5" s="674"/>
      <c r="AZ5" s="674"/>
      <c r="BA5" s="674"/>
      <c r="BB5" s="674"/>
      <c r="BC5" s="674"/>
      <c r="BD5" s="674"/>
      <c r="BE5" s="674"/>
      <c r="BF5" s="674"/>
      <c r="BG5" s="674"/>
      <c r="BH5" s="674"/>
      <c r="BI5" s="674"/>
      <c r="BJ5" s="674"/>
      <c r="BK5" s="674"/>
      <c r="BL5" s="674"/>
      <c r="BM5" s="674"/>
      <c r="BN5" s="674"/>
      <c r="BO5" s="717"/>
      <c r="BP5" s="717"/>
      <c r="BQ5" s="717"/>
      <c r="BR5" s="717">
        <f t="shared" si="1"/>
        <v>0</v>
      </c>
    </row>
    <row r="6" spans="1:70" ht="15.75" customHeight="1">
      <c r="A6" s="574"/>
      <c r="B6" s="693"/>
      <c r="C6" s="798" t="s">
        <v>2088</v>
      </c>
      <c r="D6" s="799">
        <v>0</v>
      </c>
      <c r="E6" s="799">
        <v>1</v>
      </c>
      <c r="F6" s="800">
        <f t="shared" si="0"/>
        <v>1</v>
      </c>
      <c r="G6" s="802"/>
      <c r="H6" s="575"/>
      <c r="I6" s="715"/>
      <c r="J6" s="674">
        <v>164</v>
      </c>
      <c r="K6" s="674"/>
      <c r="L6" s="716"/>
      <c r="M6" s="674"/>
      <c r="N6" s="674"/>
      <c r="O6" s="674"/>
      <c r="P6" s="674"/>
      <c r="Q6" s="674"/>
      <c r="R6" s="674"/>
      <c r="S6" s="674"/>
      <c r="T6" s="674"/>
      <c r="U6" s="674"/>
      <c r="V6" s="674"/>
      <c r="W6" s="674"/>
      <c r="X6" s="674"/>
      <c r="Y6" s="674"/>
      <c r="Z6" s="674"/>
      <c r="AA6" s="674"/>
      <c r="AB6" s="674"/>
      <c r="AC6" s="674"/>
      <c r="AD6" s="674"/>
      <c r="AE6" s="674"/>
      <c r="AF6" s="674"/>
      <c r="AG6" s="674"/>
      <c r="AH6" s="674"/>
      <c r="AI6" s="674"/>
      <c r="AJ6" s="674"/>
      <c r="AK6" s="674"/>
      <c r="AL6" s="674"/>
      <c r="AM6" s="674"/>
      <c r="AN6" s="674"/>
      <c r="AO6" s="674"/>
      <c r="AP6" s="674"/>
      <c r="AQ6" s="674"/>
      <c r="AR6" s="674"/>
      <c r="AS6" s="674"/>
      <c r="AT6" s="674"/>
      <c r="AU6" s="674"/>
      <c r="AV6" s="674"/>
      <c r="AW6" s="674"/>
      <c r="AX6" s="674"/>
      <c r="AY6" s="674"/>
      <c r="AZ6" s="674"/>
      <c r="BA6" s="674"/>
      <c r="BB6" s="674"/>
      <c r="BC6" s="674"/>
      <c r="BD6" s="674"/>
      <c r="BE6" s="674"/>
      <c r="BF6" s="674"/>
      <c r="BG6" s="674"/>
      <c r="BH6" s="674"/>
      <c r="BI6" s="674"/>
      <c r="BJ6" s="674"/>
      <c r="BK6" s="674"/>
      <c r="BL6" s="674"/>
      <c r="BM6" s="674"/>
      <c r="BN6" s="674"/>
      <c r="BO6" s="717">
        <v>1</v>
      </c>
      <c r="BP6" s="717"/>
      <c r="BQ6" s="717"/>
      <c r="BR6" s="717">
        <f t="shared" si="1"/>
        <v>1</v>
      </c>
    </row>
    <row r="7" spans="1:70" ht="15" customHeight="1">
      <c r="A7" s="574"/>
      <c r="B7" s="694"/>
      <c r="C7" s="803" t="s">
        <v>1900</v>
      </c>
      <c r="D7" s="804">
        <v>1</v>
      </c>
      <c r="E7" s="804">
        <v>1</v>
      </c>
      <c r="F7" s="805">
        <f t="shared" si="0"/>
        <v>0</v>
      </c>
      <c r="G7" s="806"/>
      <c r="H7" s="575"/>
      <c r="I7" s="715"/>
      <c r="J7" s="674">
        <v>175</v>
      </c>
      <c r="K7" s="674"/>
      <c r="L7" s="716"/>
      <c r="M7" s="674"/>
      <c r="N7" s="674"/>
      <c r="O7" s="674"/>
      <c r="P7" s="674"/>
      <c r="Q7" s="674"/>
      <c r="R7" s="674"/>
      <c r="S7" s="674"/>
      <c r="T7" s="674"/>
      <c r="U7" s="674"/>
      <c r="V7" s="674"/>
      <c r="W7" s="674"/>
      <c r="X7" s="674"/>
      <c r="Y7" s="674"/>
      <c r="Z7" s="674"/>
      <c r="AA7" s="674"/>
      <c r="AB7" s="674"/>
      <c r="AC7" s="674"/>
      <c r="AD7" s="674"/>
      <c r="AE7" s="674"/>
      <c r="AF7" s="674"/>
      <c r="AG7" s="674"/>
      <c r="AH7" s="674"/>
      <c r="AI7" s="674"/>
      <c r="AJ7" s="674"/>
      <c r="AK7" s="674"/>
      <c r="AL7" s="674"/>
      <c r="AM7" s="674"/>
      <c r="AN7" s="674"/>
      <c r="AO7" s="674"/>
      <c r="AP7" s="674"/>
      <c r="AQ7" s="674"/>
      <c r="AR7" s="674"/>
      <c r="AS7" s="674"/>
      <c r="AT7" s="674"/>
      <c r="AU7" s="674"/>
      <c r="AV7" s="674"/>
      <c r="AW7" s="674"/>
      <c r="AX7" s="674"/>
      <c r="AY7" s="674"/>
      <c r="AZ7" s="674"/>
      <c r="BA7" s="674"/>
      <c r="BB7" s="674"/>
      <c r="BC7" s="674"/>
      <c r="BD7" s="674"/>
      <c r="BE7" s="674"/>
      <c r="BF7" s="674"/>
      <c r="BG7" s="674"/>
      <c r="BH7" s="674"/>
      <c r="BI7" s="674"/>
      <c r="BJ7" s="674"/>
      <c r="BK7" s="674"/>
      <c r="BL7" s="674"/>
      <c r="BM7" s="674"/>
      <c r="BN7" s="674"/>
      <c r="BO7" s="717">
        <v>1</v>
      </c>
      <c r="BP7" s="717"/>
      <c r="BQ7" s="717"/>
      <c r="BR7" s="717">
        <f t="shared" si="1"/>
        <v>1</v>
      </c>
    </row>
    <row r="8" spans="1:70" ht="15" customHeight="1">
      <c r="A8" s="574"/>
      <c r="B8" s="693"/>
      <c r="C8" s="807" t="s">
        <v>1903</v>
      </c>
      <c r="D8" s="808">
        <v>1</v>
      </c>
      <c r="E8" s="808">
        <v>1</v>
      </c>
      <c r="F8" s="809">
        <f t="shared" si="0"/>
        <v>0</v>
      </c>
      <c r="G8" s="802"/>
      <c r="H8" s="575"/>
      <c r="I8" s="715"/>
      <c r="J8" s="674">
        <v>181</v>
      </c>
      <c r="K8" s="674"/>
      <c r="L8" s="716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  <c r="AA8" s="674"/>
      <c r="AB8" s="674"/>
      <c r="AC8" s="674"/>
      <c r="AD8" s="674"/>
      <c r="AE8" s="674"/>
      <c r="AF8" s="674"/>
      <c r="AG8" s="674"/>
      <c r="AH8" s="674"/>
      <c r="AI8" s="674"/>
      <c r="AJ8" s="674"/>
      <c r="AK8" s="674"/>
      <c r="AL8" s="674"/>
      <c r="AM8" s="674"/>
      <c r="AN8" s="674"/>
      <c r="AO8" s="674"/>
      <c r="AP8" s="674"/>
      <c r="AQ8" s="674"/>
      <c r="AR8" s="674"/>
      <c r="AS8" s="674"/>
      <c r="AT8" s="674"/>
      <c r="AU8" s="674"/>
      <c r="AV8" s="674"/>
      <c r="AW8" s="674"/>
      <c r="AX8" s="674"/>
      <c r="AY8" s="674"/>
      <c r="AZ8" s="674"/>
      <c r="BA8" s="674"/>
      <c r="BB8" s="674"/>
      <c r="BC8" s="674"/>
      <c r="BD8" s="674"/>
      <c r="BE8" s="674"/>
      <c r="BF8" s="674"/>
      <c r="BG8" s="674"/>
      <c r="BH8" s="674"/>
      <c r="BI8" s="674"/>
      <c r="BJ8" s="674"/>
      <c r="BK8" s="674"/>
      <c r="BL8" s="674"/>
      <c r="BM8" s="674"/>
      <c r="BN8" s="674"/>
      <c r="BO8" s="717">
        <v>1</v>
      </c>
      <c r="BP8" s="717"/>
      <c r="BQ8" s="717">
        <v>1</v>
      </c>
      <c r="BR8" s="717">
        <f t="shared" si="1"/>
        <v>0</v>
      </c>
    </row>
    <row r="9" spans="1:70" ht="15" customHeight="1">
      <c r="A9" s="574"/>
      <c r="B9" s="693"/>
      <c r="C9" s="810" t="s">
        <v>1905</v>
      </c>
      <c r="D9" s="811">
        <v>1</v>
      </c>
      <c r="E9" s="811">
        <v>1</v>
      </c>
      <c r="F9" s="809">
        <f t="shared" si="0"/>
        <v>0</v>
      </c>
      <c r="G9" s="802"/>
      <c r="H9" s="575"/>
      <c r="I9" s="715"/>
      <c r="J9" s="721">
        <v>174</v>
      </c>
      <c r="K9" s="674"/>
      <c r="L9" s="716"/>
      <c r="M9" s="674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  <c r="AA9" s="674"/>
      <c r="AB9" s="674"/>
      <c r="AC9" s="674"/>
      <c r="AD9" s="674"/>
      <c r="AE9" s="674"/>
      <c r="AF9" s="674"/>
      <c r="AG9" s="674"/>
      <c r="AH9" s="674"/>
      <c r="AI9" s="674"/>
      <c r="AJ9" s="674"/>
      <c r="AK9" s="674"/>
      <c r="AL9" s="674"/>
      <c r="AM9" s="674"/>
      <c r="AN9" s="674"/>
      <c r="AO9" s="674"/>
      <c r="AP9" s="674"/>
      <c r="AQ9" s="674"/>
      <c r="AR9" s="674"/>
      <c r="AS9" s="674"/>
      <c r="AT9" s="674"/>
      <c r="AU9" s="674"/>
      <c r="AV9" s="674"/>
      <c r="AW9" s="674"/>
      <c r="AX9" s="674"/>
      <c r="AY9" s="674"/>
      <c r="AZ9" s="674"/>
      <c r="BA9" s="674"/>
      <c r="BB9" s="674"/>
      <c r="BC9" s="674"/>
      <c r="BD9" s="674"/>
      <c r="BE9" s="674"/>
      <c r="BF9" s="674"/>
      <c r="BG9" s="674"/>
      <c r="BH9" s="674"/>
      <c r="BI9" s="674"/>
      <c r="BJ9" s="674"/>
      <c r="BK9" s="674"/>
      <c r="BL9" s="674"/>
      <c r="BM9" s="674"/>
      <c r="BN9" s="674"/>
      <c r="BO9" s="717"/>
      <c r="BP9" s="717"/>
      <c r="BQ9" s="717"/>
      <c r="BR9" s="717">
        <f t="shared" si="1"/>
        <v>0</v>
      </c>
    </row>
    <row r="10" spans="1:70" s="175" customFormat="1" ht="15" customHeight="1">
      <c r="A10" s="269"/>
      <c r="B10" s="693"/>
      <c r="C10" s="807" t="s">
        <v>1906</v>
      </c>
      <c r="D10" s="808">
        <v>0</v>
      </c>
      <c r="E10" s="808">
        <v>1</v>
      </c>
      <c r="F10" s="812">
        <f t="shared" si="0"/>
        <v>1</v>
      </c>
      <c r="G10" s="813" t="s">
        <v>2089</v>
      </c>
      <c r="H10" s="270"/>
      <c r="I10" s="719"/>
      <c r="J10" s="674">
        <v>169</v>
      </c>
      <c r="K10" s="721"/>
      <c r="L10" s="722"/>
      <c r="M10" s="721"/>
      <c r="N10" s="721"/>
      <c r="O10" s="721"/>
      <c r="P10" s="721"/>
      <c r="Q10" s="721"/>
      <c r="R10" s="721"/>
      <c r="S10" s="721"/>
      <c r="T10" s="721"/>
      <c r="U10" s="721"/>
      <c r="V10" s="721"/>
      <c r="W10" s="721"/>
      <c r="X10" s="721"/>
      <c r="Y10" s="721"/>
      <c r="Z10" s="721"/>
      <c r="AA10" s="721"/>
      <c r="AB10" s="721"/>
      <c r="AC10" s="721"/>
      <c r="AD10" s="721"/>
      <c r="AE10" s="721"/>
      <c r="AF10" s="721"/>
      <c r="AG10" s="721"/>
      <c r="AH10" s="721"/>
      <c r="AI10" s="721"/>
      <c r="AJ10" s="721"/>
      <c r="AK10" s="721"/>
      <c r="AL10" s="721"/>
      <c r="AM10" s="721"/>
      <c r="AN10" s="721"/>
      <c r="AO10" s="721"/>
      <c r="AP10" s="721"/>
      <c r="AQ10" s="721"/>
      <c r="AR10" s="721"/>
      <c r="AS10" s="721"/>
      <c r="AT10" s="721"/>
      <c r="AU10" s="721"/>
      <c r="AV10" s="721"/>
      <c r="AW10" s="721"/>
      <c r="AX10" s="721"/>
      <c r="AY10" s="721"/>
      <c r="AZ10" s="721"/>
      <c r="BA10" s="721"/>
      <c r="BB10" s="721"/>
      <c r="BC10" s="721"/>
      <c r="BD10" s="721"/>
      <c r="BE10" s="721"/>
      <c r="BF10" s="721"/>
      <c r="BG10" s="721"/>
      <c r="BH10" s="721"/>
      <c r="BI10" s="721"/>
      <c r="BJ10" s="721"/>
      <c r="BK10" s="721"/>
      <c r="BL10" s="721"/>
      <c r="BM10" s="721"/>
      <c r="BN10" s="721"/>
      <c r="BO10" s="717">
        <v>1</v>
      </c>
      <c r="BP10" s="723"/>
      <c r="BQ10" s="723"/>
      <c r="BR10" s="717">
        <f t="shared" si="1"/>
        <v>1</v>
      </c>
    </row>
    <row r="11" spans="1:70" ht="15" customHeight="1">
      <c r="A11" s="574"/>
      <c r="B11" s="693"/>
      <c r="C11" s="807" t="s">
        <v>1633</v>
      </c>
      <c r="D11" s="808">
        <v>1</v>
      </c>
      <c r="E11" s="808">
        <v>1</v>
      </c>
      <c r="F11" s="809">
        <f t="shared" si="0"/>
        <v>0</v>
      </c>
      <c r="G11" s="802"/>
      <c r="H11" s="575"/>
      <c r="I11" s="715"/>
      <c r="J11" s="674">
        <v>165</v>
      </c>
      <c r="K11" s="674"/>
      <c r="L11" s="716"/>
      <c r="M11" s="674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  <c r="AA11" s="674"/>
      <c r="AB11" s="674"/>
      <c r="AC11" s="674"/>
      <c r="AD11" s="674"/>
      <c r="AE11" s="674"/>
      <c r="AF11" s="674"/>
      <c r="AG11" s="674"/>
      <c r="AH11" s="674"/>
      <c r="AI11" s="674"/>
      <c r="AJ11" s="674"/>
      <c r="AK11" s="674"/>
      <c r="AL11" s="724"/>
      <c r="AM11" s="674"/>
      <c r="AN11" s="674"/>
      <c r="AO11" s="674"/>
      <c r="AP11" s="674"/>
      <c r="AQ11" s="674"/>
      <c r="AR11" s="674"/>
      <c r="AS11" s="674"/>
      <c r="AT11" s="674"/>
      <c r="AU11" s="674"/>
      <c r="AV11" s="674"/>
      <c r="AW11" s="674"/>
      <c r="AX11" s="674"/>
      <c r="AY11" s="674"/>
      <c r="AZ11" s="674"/>
      <c r="BA11" s="674"/>
      <c r="BB11" s="674"/>
      <c r="BC11" s="674"/>
      <c r="BD11" s="674"/>
      <c r="BE11" s="674"/>
      <c r="BF11" s="674"/>
      <c r="BG11" s="674"/>
      <c r="BH11" s="674"/>
      <c r="BI11" s="674"/>
      <c r="BJ11" s="674"/>
      <c r="BK11" s="674"/>
      <c r="BL11" s="674"/>
      <c r="BM11" s="674"/>
      <c r="BN11" s="674"/>
      <c r="BO11" s="717">
        <v>1</v>
      </c>
      <c r="BP11" s="717"/>
      <c r="BQ11" s="717"/>
      <c r="BR11" s="717">
        <f t="shared" si="1"/>
        <v>1</v>
      </c>
    </row>
    <row r="12" spans="1:70" ht="15" customHeight="1">
      <c r="A12" s="574"/>
      <c r="B12" s="693"/>
      <c r="C12" s="807" t="s">
        <v>1906</v>
      </c>
      <c r="D12" s="808">
        <v>1</v>
      </c>
      <c r="E12" s="808">
        <v>1</v>
      </c>
      <c r="F12" s="809">
        <f t="shared" si="0"/>
        <v>0</v>
      </c>
      <c r="G12" s="802"/>
      <c r="H12" s="575"/>
      <c r="I12" s="715"/>
      <c r="J12" s="674">
        <v>168</v>
      </c>
      <c r="K12" s="674"/>
      <c r="L12" s="716"/>
      <c r="M12" s="674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  <c r="AA12" s="674"/>
      <c r="AB12" s="674"/>
      <c r="AC12" s="674"/>
      <c r="AD12" s="674"/>
      <c r="AE12" s="674"/>
      <c r="AF12" s="674"/>
      <c r="AG12" s="674"/>
      <c r="AH12" s="674"/>
      <c r="AI12" s="674"/>
      <c r="AJ12" s="674"/>
      <c r="AK12" s="674"/>
      <c r="AL12" s="724"/>
      <c r="AM12" s="674"/>
      <c r="AN12" s="674"/>
      <c r="AO12" s="674"/>
      <c r="AP12" s="674"/>
      <c r="AQ12" s="674"/>
      <c r="AR12" s="674"/>
      <c r="AS12" s="674"/>
      <c r="AT12" s="674"/>
      <c r="AU12" s="674"/>
      <c r="AV12" s="674"/>
      <c r="AW12" s="674"/>
      <c r="AX12" s="674"/>
      <c r="AY12" s="674"/>
      <c r="AZ12" s="674"/>
      <c r="BA12" s="674"/>
      <c r="BB12" s="674"/>
      <c r="BC12" s="674"/>
      <c r="BD12" s="674"/>
      <c r="BE12" s="674"/>
      <c r="BF12" s="674"/>
      <c r="BG12" s="674"/>
      <c r="BH12" s="674"/>
      <c r="BI12" s="674"/>
      <c r="BJ12" s="674"/>
      <c r="BK12" s="674"/>
      <c r="BL12" s="674"/>
      <c r="BM12" s="674"/>
      <c r="BN12" s="674"/>
      <c r="BO12" s="717">
        <v>1</v>
      </c>
      <c r="BP12" s="717"/>
      <c r="BQ12" s="717"/>
      <c r="BR12" s="717">
        <f t="shared" si="1"/>
        <v>1</v>
      </c>
    </row>
    <row r="13" spans="1:70" ht="15" customHeight="1">
      <c r="A13" s="574"/>
      <c r="B13" s="693"/>
      <c r="C13" s="807" t="s">
        <v>1634</v>
      </c>
      <c r="D13" s="808">
        <v>1</v>
      </c>
      <c r="E13" s="808">
        <v>1</v>
      </c>
      <c r="F13" s="809">
        <f t="shared" si="0"/>
        <v>0</v>
      </c>
      <c r="G13" s="802"/>
      <c r="H13" s="575"/>
      <c r="I13" s="715"/>
      <c r="J13" s="674">
        <v>167</v>
      </c>
      <c r="K13" s="674"/>
      <c r="L13" s="716"/>
      <c r="M13" s="674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  <c r="AA13" s="674"/>
      <c r="AB13" s="674"/>
      <c r="AC13" s="674"/>
      <c r="AD13" s="674"/>
      <c r="AE13" s="674"/>
      <c r="AF13" s="674"/>
      <c r="AG13" s="674"/>
      <c r="AH13" s="674"/>
      <c r="AI13" s="674"/>
      <c r="AJ13" s="674"/>
      <c r="AK13" s="674"/>
      <c r="AL13" s="724"/>
      <c r="AM13" s="674"/>
      <c r="AN13" s="674"/>
      <c r="AO13" s="674"/>
      <c r="AP13" s="674"/>
      <c r="AQ13" s="674"/>
      <c r="AR13" s="674"/>
      <c r="AS13" s="674"/>
      <c r="AT13" s="674"/>
      <c r="AU13" s="674"/>
      <c r="AV13" s="674"/>
      <c r="AW13" s="674"/>
      <c r="AX13" s="674"/>
      <c r="AY13" s="674"/>
      <c r="AZ13" s="674"/>
      <c r="BA13" s="674"/>
      <c r="BB13" s="674"/>
      <c r="BC13" s="674"/>
      <c r="BD13" s="674"/>
      <c r="BE13" s="674"/>
      <c r="BF13" s="674"/>
      <c r="BG13" s="674"/>
      <c r="BH13" s="674"/>
      <c r="BI13" s="674"/>
      <c r="BJ13" s="674"/>
      <c r="BK13" s="674"/>
      <c r="BL13" s="674"/>
      <c r="BM13" s="674"/>
      <c r="BN13" s="674"/>
      <c r="BO13" s="717">
        <v>1</v>
      </c>
      <c r="BP13" s="717"/>
      <c r="BQ13" s="717"/>
      <c r="BR13" s="717">
        <f t="shared" si="1"/>
        <v>1</v>
      </c>
    </row>
    <row r="14" spans="1:70" ht="15" customHeight="1">
      <c r="A14" s="574"/>
      <c r="B14" s="693"/>
      <c r="C14" s="807" t="s">
        <v>1907</v>
      </c>
      <c r="D14" s="808">
        <v>1</v>
      </c>
      <c r="E14" s="808">
        <v>1</v>
      </c>
      <c r="F14" s="809">
        <f t="shared" si="0"/>
        <v>0</v>
      </c>
      <c r="G14" s="802"/>
      <c r="H14" s="575"/>
      <c r="I14" s="715"/>
      <c r="J14" s="674">
        <v>179</v>
      </c>
      <c r="K14" s="674"/>
      <c r="L14" s="716"/>
      <c r="M14" s="674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  <c r="AA14" s="674"/>
      <c r="AB14" s="674"/>
      <c r="AC14" s="674"/>
      <c r="AD14" s="674"/>
      <c r="AE14" s="674"/>
      <c r="AF14" s="674"/>
      <c r="AG14" s="674"/>
      <c r="AH14" s="674"/>
      <c r="AI14" s="674"/>
      <c r="AJ14" s="674"/>
      <c r="AK14" s="674"/>
      <c r="AL14" s="724"/>
      <c r="AM14" s="674"/>
      <c r="AN14" s="674"/>
      <c r="AO14" s="674"/>
      <c r="AP14" s="674"/>
      <c r="AQ14" s="674"/>
      <c r="AR14" s="674"/>
      <c r="AS14" s="674"/>
      <c r="AT14" s="674"/>
      <c r="AU14" s="674"/>
      <c r="AV14" s="674"/>
      <c r="AW14" s="674"/>
      <c r="AX14" s="674"/>
      <c r="AY14" s="674"/>
      <c r="AZ14" s="674"/>
      <c r="BA14" s="674"/>
      <c r="BB14" s="674"/>
      <c r="BC14" s="674"/>
      <c r="BD14" s="674"/>
      <c r="BE14" s="674"/>
      <c r="BF14" s="674"/>
      <c r="BG14" s="674"/>
      <c r="BH14" s="674"/>
      <c r="BI14" s="674"/>
      <c r="BJ14" s="674"/>
      <c r="BK14" s="674"/>
      <c r="BL14" s="674"/>
      <c r="BM14" s="674"/>
      <c r="BN14" s="674"/>
      <c r="BO14" s="717">
        <v>1</v>
      </c>
      <c r="BP14" s="717"/>
      <c r="BQ14" s="717"/>
      <c r="BR14" s="717">
        <f t="shared" si="1"/>
        <v>1</v>
      </c>
    </row>
    <row r="15" spans="1:70" ht="15" customHeight="1">
      <c r="A15" s="574"/>
      <c r="B15" s="693"/>
      <c r="C15" s="807" t="s">
        <v>1907</v>
      </c>
      <c r="D15" s="808">
        <v>1</v>
      </c>
      <c r="E15" s="808">
        <v>1</v>
      </c>
      <c r="F15" s="809">
        <f t="shared" si="0"/>
        <v>0</v>
      </c>
      <c r="G15" s="802"/>
      <c r="H15" s="575"/>
      <c r="I15" s="715"/>
      <c r="J15" s="674">
        <v>180</v>
      </c>
      <c r="K15" s="674"/>
      <c r="L15" s="716"/>
      <c r="M15" s="674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  <c r="AA15" s="674"/>
      <c r="AB15" s="674"/>
      <c r="AC15" s="674"/>
      <c r="AD15" s="674"/>
      <c r="AE15" s="674"/>
      <c r="AF15" s="674"/>
      <c r="AG15" s="674"/>
      <c r="AH15" s="674"/>
      <c r="AI15" s="674"/>
      <c r="AJ15" s="674"/>
      <c r="AK15" s="674"/>
      <c r="AL15" s="724"/>
      <c r="AM15" s="674"/>
      <c r="AN15" s="674"/>
      <c r="AO15" s="674"/>
      <c r="AP15" s="674"/>
      <c r="AQ15" s="674"/>
      <c r="AR15" s="674"/>
      <c r="AS15" s="674"/>
      <c r="AT15" s="674"/>
      <c r="AU15" s="674"/>
      <c r="AV15" s="674"/>
      <c r="AW15" s="674"/>
      <c r="AX15" s="674"/>
      <c r="AY15" s="674"/>
      <c r="AZ15" s="674"/>
      <c r="BA15" s="674"/>
      <c r="BB15" s="674"/>
      <c r="BC15" s="674"/>
      <c r="BD15" s="674"/>
      <c r="BE15" s="674"/>
      <c r="BF15" s="674"/>
      <c r="BG15" s="674"/>
      <c r="BH15" s="674"/>
      <c r="BI15" s="674"/>
      <c r="BJ15" s="674"/>
      <c r="BK15" s="674"/>
      <c r="BL15" s="674"/>
      <c r="BM15" s="674"/>
      <c r="BN15" s="674"/>
      <c r="BO15" s="717"/>
      <c r="BP15" s="717"/>
      <c r="BQ15" s="717"/>
      <c r="BR15" s="717">
        <f t="shared" si="1"/>
        <v>0</v>
      </c>
    </row>
    <row r="16" spans="1:70" ht="15" customHeight="1">
      <c r="A16" s="574"/>
      <c r="B16" s="693"/>
      <c r="C16" s="807" t="s">
        <v>1908</v>
      </c>
      <c r="D16" s="808">
        <v>1</v>
      </c>
      <c r="E16" s="808">
        <v>1</v>
      </c>
      <c r="F16" s="809">
        <f t="shared" si="0"/>
        <v>0</v>
      </c>
      <c r="G16" s="802"/>
      <c r="H16" s="575"/>
      <c r="I16" s="715"/>
      <c r="J16" s="674">
        <v>170</v>
      </c>
      <c r="K16" s="674"/>
      <c r="L16" s="716"/>
      <c r="M16" s="674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  <c r="AA16" s="674"/>
      <c r="AB16" s="674"/>
      <c r="AC16" s="674"/>
      <c r="AD16" s="674"/>
      <c r="AE16" s="674"/>
      <c r="AF16" s="674"/>
      <c r="AG16" s="674"/>
      <c r="AH16" s="674"/>
      <c r="AI16" s="674"/>
      <c r="AJ16" s="674"/>
      <c r="AK16" s="674"/>
      <c r="AL16" s="724"/>
      <c r="AM16" s="674"/>
      <c r="AN16" s="674"/>
      <c r="AO16" s="674"/>
      <c r="AP16" s="674"/>
      <c r="AQ16" s="674"/>
      <c r="AR16" s="674"/>
      <c r="AS16" s="674"/>
      <c r="AT16" s="674"/>
      <c r="AU16" s="674"/>
      <c r="AV16" s="674"/>
      <c r="AW16" s="674"/>
      <c r="AX16" s="674"/>
      <c r="AY16" s="674"/>
      <c r="AZ16" s="674"/>
      <c r="BA16" s="674"/>
      <c r="BB16" s="674"/>
      <c r="BC16" s="674"/>
      <c r="BD16" s="674"/>
      <c r="BE16" s="674"/>
      <c r="BF16" s="674"/>
      <c r="BG16" s="674"/>
      <c r="BH16" s="674"/>
      <c r="BI16" s="674"/>
      <c r="BJ16" s="674"/>
      <c r="BK16" s="674"/>
      <c r="BL16" s="674"/>
      <c r="BM16" s="674"/>
      <c r="BN16" s="674"/>
      <c r="BO16" s="717"/>
      <c r="BP16" s="717"/>
      <c r="BQ16" s="717"/>
      <c r="BR16" s="717">
        <f t="shared" si="1"/>
        <v>0</v>
      </c>
    </row>
    <row r="17" spans="1:70" ht="15" customHeight="1">
      <c r="A17" s="574"/>
      <c r="B17" s="693"/>
      <c r="C17" s="807" t="s">
        <v>1910</v>
      </c>
      <c r="D17" s="808">
        <v>1</v>
      </c>
      <c r="E17" s="808">
        <v>1</v>
      </c>
      <c r="F17" s="809">
        <f t="shared" si="0"/>
        <v>0</v>
      </c>
      <c r="G17" s="802"/>
      <c r="H17" s="575"/>
      <c r="I17" s="715"/>
      <c r="J17" s="674">
        <v>178</v>
      </c>
      <c r="K17" s="674"/>
      <c r="L17" s="716"/>
      <c r="M17" s="674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  <c r="AA17" s="674"/>
      <c r="AB17" s="674"/>
      <c r="AC17" s="674"/>
      <c r="AD17" s="674"/>
      <c r="AE17" s="674"/>
      <c r="AF17" s="674"/>
      <c r="AG17" s="674"/>
      <c r="AH17" s="674"/>
      <c r="AI17" s="674"/>
      <c r="AJ17" s="674"/>
      <c r="AK17" s="674"/>
      <c r="AL17" s="724"/>
      <c r="AM17" s="674"/>
      <c r="AN17" s="674"/>
      <c r="AO17" s="674"/>
      <c r="AP17" s="674"/>
      <c r="AQ17" s="674"/>
      <c r="AR17" s="674"/>
      <c r="AS17" s="674"/>
      <c r="AT17" s="674"/>
      <c r="AU17" s="674"/>
      <c r="AV17" s="674"/>
      <c r="AW17" s="674"/>
      <c r="AX17" s="674"/>
      <c r="AY17" s="674"/>
      <c r="AZ17" s="674"/>
      <c r="BA17" s="674"/>
      <c r="BB17" s="674"/>
      <c r="BC17" s="674"/>
      <c r="BD17" s="674"/>
      <c r="BE17" s="674"/>
      <c r="BF17" s="674"/>
      <c r="BG17" s="674"/>
      <c r="BH17" s="674"/>
      <c r="BI17" s="674"/>
      <c r="BJ17" s="674"/>
      <c r="BK17" s="674"/>
      <c r="BL17" s="674"/>
      <c r="BM17" s="674"/>
      <c r="BN17" s="674"/>
      <c r="BO17" s="717">
        <v>1</v>
      </c>
      <c r="BP17" s="717"/>
      <c r="BQ17" s="717"/>
      <c r="BR17" s="717">
        <f t="shared" si="1"/>
        <v>1</v>
      </c>
    </row>
    <row r="18" spans="1:70" ht="15" customHeight="1">
      <c r="A18" s="574"/>
      <c r="B18" s="693" t="str">
        <f>"Supports de progression"</f>
        <v>Supports de progression</v>
      </c>
      <c r="C18" s="807" t="s">
        <v>1911</v>
      </c>
      <c r="D18" s="808">
        <v>1</v>
      </c>
      <c r="E18" s="808">
        <v>1</v>
      </c>
      <c r="F18" s="809">
        <f t="shared" si="0"/>
        <v>0</v>
      </c>
      <c r="G18" s="802"/>
      <c r="H18" s="575"/>
      <c r="I18" s="715"/>
      <c r="J18" s="674">
        <v>166</v>
      </c>
      <c r="K18" s="674"/>
      <c r="L18" s="716"/>
      <c r="M18" s="674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  <c r="AA18" s="674"/>
      <c r="AB18" s="674"/>
      <c r="AC18" s="674"/>
      <c r="AD18" s="674"/>
      <c r="AE18" s="674"/>
      <c r="AF18" s="674"/>
      <c r="AG18" s="674"/>
      <c r="AH18" s="674"/>
      <c r="AI18" s="674"/>
      <c r="AJ18" s="674"/>
      <c r="AK18" s="674"/>
      <c r="AL18" s="724"/>
      <c r="AM18" s="674"/>
      <c r="AN18" s="674"/>
      <c r="AO18" s="674"/>
      <c r="AP18" s="674"/>
      <c r="AQ18" s="674"/>
      <c r="AR18" s="674"/>
      <c r="AS18" s="674"/>
      <c r="AT18" s="674"/>
      <c r="AU18" s="674"/>
      <c r="AV18" s="674"/>
      <c r="AW18" s="674"/>
      <c r="AX18" s="674"/>
      <c r="AY18" s="674"/>
      <c r="AZ18" s="674"/>
      <c r="BA18" s="674"/>
      <c r="BB18" s="674"/>
      <c r="BC18" s="674"/>
      <c r="BD18" s="674"/>
      <c r="BE18" s="674"/>
      <c r="BF18" s="674"/>
      <c r="BG18" s="674"/>
      <c r="BH18" s="674"/>
      <c r="BI18" s="674"/>
      <c r="BJ18" s="674"/>
      <c r="BK18" s="674"/>
      <c r="BL18" s="674"/>
      <c r="BM18" s="674"/>
      <c r="BN18" s="674"/>
      <c r="BO18" s="717">
        <v>1</v>
      </c>
      <c r="BP18" s="717"/>
      <c r="BQ18" s="717"/>
      <c r="BR18" s="717">
        <f t="shared" si="1"/>
        <v>1</v>
      </c>
    </row>
    <row r="19" spans="1:70" ht="15" customHeight="1">
      <c r="A19" s="574"/>
      <c r="B19" s="693"/>
      <c r="C19" s="807" t="s">
        <v>1912</v>
      </c>
      <c r="D19" s="808">
        <v>1</v>
      </c>
      <c r="E19" s="808">
        <v>1</v>
      </c>
      <c r="F19" s="809">
        <f t="shared" si="0"/>
        <v>0</v>
      </c>
      <c r="G19" s="802"/>
      <c r="H19" s="575"/>
      <c r="I19" s="715"/>
      <c r="J19" s="674">
        <v>160</v>
      </c>
      <c r="K19" s="674"/>
      <c r="L19" s="716"/>
      <c r="M19" s="674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  <c r="AA19" s="674"/>
      <c r="AB19" s="674"/>
      <c r="AC19" s="674"/>
      <c r="AD19" s="674"/>
      <c r="AE19" s="674"/>
      <c r="AF19" s="674"/>
      <c r="AG19" s="674"/>
      <c r="AH19" s="674"/>
      <c r="AI19" s="674"/>
      <c r="AJ19" s="674"/>
      <c r="AK19" s="674"/>
      <c r="AL19" s="724"/>
      <c r="AM19" s="674"/>
      <c r="AN19" s="674"/>
      <c r="AO19" s="674"/>
      <c r="AP19" s="674"/>
      <c r="AQ19" s="674"/>
      <c r="AR19" s="674"/>
      <c r="AS19" s="674"/>
      <c r="AT19" s="674"/>
      <c r="AU19" s="674"/>
      <c r="AV19" s="674"/>
      <c r="AW19" s="674"/>
      <c r="AX19" s="674"/>
      <c r="AY19" s="674"/>
      <c r="AZ19" s="674"/>
      <c r="BA19" s="674"/>
      <c r="BB19" s="674"/>
      <c r="BC19" s="674"/>
      <c r="BD19" s="674"/>
      <c r="BE19" s="674"/>
      <c r="BF19" s="674"/>
      <c r="BG19" s="674"/>
      <c r="BH19" s="674"/>
      <c r="BI19" s="674"/>
      <c r="BJ19" s="674"/>
      <c r="BK19" s="674"/>
      <c r="BL19" s="674"/>
      <c r="BM19" s="674"/>
      <c r="BN19" s="674"/>
      <c r="BO19" s="717">
        <v>1</v>
      </c>
      <c r="BP19" s="717"/>
      <c r="BQ19" s="717"/>
      <c r="BR19" s="717">
        <f t="shared" si="1"/>
        <v>1</v>
      </c>
    </row>
    <row r="20" spans="1:70" ht="15" customHeight="1">
      <c r="A20" s="574"/>
      <c r="B20" s="693"/>
      <c r="C20" s="807" t="s">
        <v>1913</v>
      </c>
      <c r="D20" s="808">
        <v>1</v>
      </c>
      <c r="E20" s="808">
        <v>1</v>
      </c>
      <c r="F20" s="809">
        <f t="shared" si="0"/>
        <v>0</v>
      </c>
      <c r="G20" s="802"/>
      <c r="H20" s="575"/>
      <c r="I20" s="715"/>
      <c r="J20" s="674">
        <v>177</v>
      </c>
      <c r="K20" s="674"/>
      <c r="L20" s="716"/>
      <c r="M20" s="674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  <c r="AA20" s="674"/>
      <c r="AB20" s="674"/>
      <c r="AC20" s="674"/>
      <c r="AD20" s="674"/>
      <c r="AE20" s="674"/>
      <c r="AF20" s="674"/>
      <c r="AG20" s="674"/>
      <c r="AH20" s="674"/>
      <c r="AI20" s="674"/>
      <c r="AJ20" s="674"/>
      <c r="AK20" s="674"/>
      <c r="AL20" s="724"/>
      <c r="AM20" s="674"/>
      <c r="AN20" s="674"/>
      <c r="AO20" s="674"/>
      <c r="AP20" s="674"/>
      <c r="AQ20" s="674"/>
      <c r="AR20" s="674"/>
      <c r="AS20" s="674"/>
      <c r="AT20" s="674"/>
      <c r="AU20" s="674"/>
      <c r="AV20" s="674"/>
      <c r="AW20" s="674"/>
      <c r="AX20" s="674"/>
      <c r="AY20" s="674"/>
      <c r="AZ20" s="674"/>
      <c r="BA20" s="674"/>
      <c r="BB20" s="674"/>
      <c r="BC20" s="674"/>
      <c r="BD20" s="674"/>
      <c r="BE20" s="674"/>
      <c r="BF20" s="674"/>
      <c r="BG20" s="674"/>
      <c r="BH20" s="674"/>
      <c r="BI20" s="674"/>
      <c r="BJ20" s="674"/>
      <c r="BK20" s="674"/>
      <c r="BL20" s="674"/>
      <c r="BM20" s="674"/>
      <c r="BN20" s="674"/>
      <c r="BO20" s="717">
        <v>1</v>
      </c>
      <c r="BP20" s="717"/>
      <c r="BQ20" s="717"/>
      <c r="BR20" s="717">
        <f t="shared" si="1"/>
        <v>1</v>
      </c>
    </row>
    <row r="21" spans="1:70" ht="15" customHeight="1">
      <c r="A21" s="574"/>
      <c r="B21" s="693"/>
      <c r="C21" s="807" t="s">
        <v>1914</v>
      </c>
      <c r="D21" s="808">
        <v>1</v>
      </c>
      <c r="E21" s="808">
        <v>1</v>
      </c>
      <c r="F21" s="809">
        <f t="shared" si="0"/>
        <v>0</v>
      </c>
      <c r="G21" s="802"/>
      <c r="H21" s="575"/>
      <c r="I21" s="715"/>
      <c r="J21" s="674">
        <v>176</v>
      </c>
      <c r="K21" s="674"/>
      <c r="L21" s="716"/>
      <c r="M21" s="674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  <c r="AA21" s="674"/>
      <c r="AB21" s="674"/>
      <c r="AC21" s="674"/>
      <c r="AD21" s="674"/>
      <c r="AE21" s="674"/>
      <c r="AF21" s="674"/>
      <c r="AG21" s="674"/>
      <c r="AH21" s="674"/>
      <c r="AI21" s="674"/>
      <c r="AJ21" s="674"/>
      <c r="AK21" s="674"/>
      <c r="AL21" s="724"/>
      <c r="AM21" s="674"/>
      <c r="AN21" s="674"/>
      <c r="AO21" s="674"/>
      <c r="AP21" s="674"/>
      <c r="AQ21" s="674"/>
      <c r="AR21" s="674"/>
      <c r="AS21" s="674"/>
      <c r="AT21" s="674"/>
      <c r="AU21" s="674"/>
      <c r="AV21" s="674"/>
      <c r="AW21" s="674"/>
      <c r="AX21" s="674"/>
      <c r="AY21" s="674"/>
      <c r="AZ21" s="674"/>
      <c r="BA21" s="674"/>
      <c r="BB21" s="674"/>
      <c r="BC21" s="674"/>
      <c r="BD21" s="674"/>
      <c r="BE21" s="674"/>
      <c r="BF21" s="674"/>
      <c r="BG21" s="674"/>
      <c r="BH21" s="674"/>
      <c r="BI21" s="674"/>
      <c r="BJ21" s="674"/>
      <c r="BK21" s="674"/>
      <c r="BL21" s="674"/>
      <c r="BM21" s="674"/>
      <c r="BN21" s="674"/>
      <c r="BO21" s="717"/>
      <c r="BP21" s="717"/>
      <c r="BQ21" s="717"/>
      <c r="BR21" s="717">
        <f t="shared" si="1"/>
        <v>0</v>
      </c>
    </row>
    <row r="22" spans="1:70" ht="15" customHeight="1">
      <c r="A22" s="574"/>
      <c r="B22" s="693"/>
      <c r="C22" s="814" t="s">
        <v>1459</v>
      </c>
      <c r="D22" s="808">
        <v>1</v>
      </c>
      <c r="E22" s="808">
        <v>1</v>
      </c>
      <c r="F22" s="809">
        <f t="shared" si="0"/>
        <v>0</v>
      </c>
      <c r="G22" s="815"/>
      <c r="H22" s="575"/>
      <c r="I22" s="715"/>
      <c r="J22" s="674">
        <v>171</v>
      </c>
      <c r="K22" s="674"/>
      <c r="L22" s="716"/>
      <c r="M22" s="674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  <c r="AA22" s="674"/>
      <c r="AB22" s="674"/>
      <c r="AC22" s="674"/>
      <c r="AD22" s="674"/>
      <c r="AE22" s="674"/>
      <c r="AF22" s="674"/>
      <c r="AG22" s="674"/>
      <c r="AH22" s="674"/>
      <c r="AI22" s="674"/>
      <c r="AJ22" s="674"/>
      <c r="AK22" s="674"/>
      <c r="AL22" s="724"/>
      <c r="AM22" s="674"/>
      <c r="AN22" s="674"/>
      <c r="AO22" s="674"/>
      <c r="AP22" s="674"/>
      <c r="AQ22" s="674"/>
      <c r="AR22" s="674"/>
      <c r="AS22" s="674"/>
      <c r="AT22" s="674"/>
      <c r="AU22" s="674"/>
      <c r="AV22" s="674"/>
      <c r="AW22" s="674"/>
      <c r="AX22" s="674"/>
      <c r="AY22" s="674"/>
      <c r="AZ22" s="674"/>
      <c r="BA22" s="674"/>
      <c r="BB22" s="674"/>
      <c r="BC22" s="674"/>
      <c r="BD22" s="674"/>
      <c r="BE22" s="674"/>
      <c r="BF22" s="674"/>
      <c r="BG22" s="674"/>
      <c r="BH22" s="674"/>
      <c r="BI22" s="674"/>
      <c r="BJ22" s="674"/>
      <c r="BK22" s="674"/>
      <c r="BL22" s="674"/>
      <c r="BM22" s="674"/>
      <c r="BN22" s="674"/>
      <c r="BO22" s="717">
        <v>1</v>
      </c>
      <c r="BP22" s="717"/>
      <c r="BQ22" s="717"/>
      <c r="BR22" s="717">
        <f t="shared" si="1"/>
        <v>1</v>
      </c>
    </row>
    <row r="23" spans="1:70" ht="15" customHeight="1">
      <c r="A23" s="574"/>
      <c r="B23" s="693"/>
      <c r="C23" s="816" t="s">
        <v>1459</v>
      </c>
      <c r="D23" s="808">
        <v>1</v>
      </c>
      <c r="E23" s="808">
        <v>1</v>
      </c>
      <c r="F23" s="809">
        <f t="shared" si="0"/>
        <v>0</v>
      </c>
      <c r="G23" s="802"/>
      <c r="H23" s="575"/>
      <c r="I23" s="715"/>
      <c r="J23" s="674">
        <v>172</v>
      </c>
      <c r="K23" s="674"/>
      <c r="L23" s="716"/>
      <c r="M23" s="674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  <c r="AD23" s="674"/>
      <c r="AE23" s="674"/>
      <c r="AF23" s="674"/>
      <c r="AG23" s="674"/>
      <c r="AH23" s="674"/>
      <c r="AI23" s="674"/>
      <c r="AJ23" s="674"/>
      <c r="AK23" s="674"/>
      <c r="AL23" s="724"/>
      <c r="AM23" s="674"/>
      <c r="AN23" s="674"/>
      <c r="AO23" s="674"/>
      <c r="AP23" s="674"/>
      <c r="AQ23" s="674"/>
      <c r="AR23" s="674"/>
      <c r="AS23" s="674"/>
      <c r="AT23" s="674"/>
      <c r="AU23" s="674"/>
      <c r="AV23" s="674"/>
      <c r="AW23" s="674"/>
      <c r="AX23" s="674"/>
      <c r="AY23" s="674"/>
      <c r="AZ23" s="674"/>
      <c r="BA23" s="674"/>
      <c r="BB23" s="674"/>
      <c r="BC23" s="674"/>
      <c r="BD23" s="674"/>
      <c r="BE23" s="674"/>
      <c r="BF23" s="674"/>
      <c r="BG23" s="674"/>
      <c r="BH23" s="674"/>
      <c r="BI23" s="674"/>
      <c r="BJ23" s="674"/>
      <c r="BK23" s="674"/>
      <c r="BL23" s="674"/>
      <c r="BM23" s="674"/>
      <c r="BN23" s="674"/>
      <c r="BO23" s="717">
        <v>1</v>
      </c>
      <c r="BP23" s="717"/>
      <c r="BQ23" s="717"/>
      <c r="BR23" s="717">
        <f t="shared" si="1"/>
        <v>1</v>
      </c>
    </row>
    <row r="24" spans="1:70" ht="15" customHeight="1">
      <c r="A24" s="574"/>
      <c r="B24" s="693"/>
      <c r="C24" s="803" t="s">
        <v>1916</v>
      </c>
      <c r="D24" s="799">
        <v>1</v>
      </c>
      <c r="E24" s="799">
        <v>1</v>
      </c>
      <c r="F24" s="809">
        <f t="shared" si="0"/>
        <v>0</v>
      </c>
      <c r="G24" s="802"/>
      <c r="H24" s="575"/>
      <c r="I24" s="715"/>
      <c r="J24" s="674">
        <v>159</v>
      </c>
      <c r="K24" s="674"/>
      <c r="L24" s="716"/>
      <c r="M24" s="674"/>
      <c r="N24" s="674"/>
      <c r="O24" s="674"/>
      <c r="P24" s="674"/>
      <c r="Q24" s="674"/>
      <c r="R24" s="674"/>
      <c r="S24" s="674"/>
      <c r="T24" s="674"/>
      <c r="U24" s="674"/>
      <c r="V24" s="674"/>
      <c r="W24" s="674"/>
      <c r="X24" s="674"/>
      <c r="Y24" s="674"/>
      <c r="Z24" s="674"/>
      <c r="AA24" s="674"/>
      <c r="AB24" s="674"/>
      <c r="AC24" s="674"/>
      <c r="AD24" s="674"/>
      <c r="AE24" s="674"/>
      <c r="AF24" s="674"/>
      <c r="AG24" s="674"/>
      <c r="AH24" s="674"/>
      <c r="AI24" s="674"/>
      <c r="AJ24" s="674"/>
      <c r="AK24" s="674"/>
      <c r="AL24" s="724"/>
      <c r="AM24" s="674"/>
      <c r="AN24" s="674"/>
      <c r="AO24" s="674"/>
      <c r="AP24" s="674"/>
      <c r="AQ24" s="674"/>
      <c r="AR24" s="674"/>
      <c r="AS24" s="674"/>
      <c r="AT24" s="674"/>
      <c r="AU24" s="674"/>
      <c r="AV24" s="674"/>
      <c r="AW24" s="674"/>
      <c r="AX24" s="674"/>
      <c r="AY24" s="674"/>
      <c r="AZ24" s="674"/>
      <c r="BA24" s="674"/>
      <c r="BB24" s="674"/>
      <c r="BC24" s="674"/>
      <c r="BD24" s="674"/>
      <c r="BE24" s="674"/>
      <c r="BF24" s="674"/>
      <c r="BG24" s="674"/>
      <c r="BH24" s="674"/>
      <c r="BI24" s="674"/>
      <c r="BJ24" s="674"/>
      <c r="BK24" s="674"/>
      <c r="BL24" s="674"/>
      <c r="BM24" s="674"/>
      <c r="BN24" s="674"/>
      <c r="BO24" s="717">
        <v>1</v>
      </c>
      <c r="BP24" s="717"/>
      <c r="BQ24" s="717"/>
      <c r="BR24" s="717">
        <f t="shared" si="1"/>
        <v>1</v>
      </c>
    </row>
    <row r="25" spans="1:70" ht="15" customHeight="1">
      <c r="A25" s="574"/>
      <c r="B25" s="693"/>
      <c r="C25" s="803" t="s">
        <v>1916</v>
      </c>
      <c r="D25" s="799">
        <v>1</v>
      </c>
      <c r="E25" s="799">
        <v>1</v>
      </c>
      <c r="F25" s="809">
        <f t="shared" si="0"/>
        <v>0</v>
      </c>
      <c r="G25" s="802"/>
      <c r="H25" s="575"/>
      <c r="I25" s="715"/>
      <c r="J25" s="674">
        <v>158</v>
      </c>
      <c r="K25" s="674"/>
      <c r="L25" s="716"/>
      <c r="M25" s="674"/>
      <c r="N25" s="674"/>
      <c r="O25" s="674"/>
      <c r="P25" s="674"/>
      <c r="Q25" s="674"/>
      <c r="R25" s="674"/>
      <c r="S25" s="674"/>
      <c r="T25" s="674"/>
      <c r="U25" s="674"/>
      <c r="V25" s="674"/>
      <c r="W25" s="674"/>
      <c r="X25" s="674"/>
      <c r="Y25" s="674"/>
      <c r="Z25" s="674"/>
      <c r="AA25" s="674"/>
      <c r="AB25" s="674"/>
      <c r="AC25" s="674"/>
      <c r="AD25" s="674"/>
      <c r="AE25" s="674"/>
      <c r="AF25" s="674"/>
      <c r="AG25" s="674"/>
      <c r="AH25" s="674"/>
      <c r="AI25" s="674"/>
      <c r="AJ25" s="674"/>
      <c r="AK25" s="674"/>
      <c r="AL25" s="724"/>
      <c r="AM25" s="674"/>
      <c r="AN25" s="674"/>
      <c r="AO25" s="674"/>
      <c r="AP25" s="674"/>
      <c r="AQ25" s="674"/>
      <c r="AR25" s="674"/>
      <c r="AS25" s="674"/>
      <c r="AT25" s="674"/>
      <c r="AU25" s="674"/>
      <c r="AV25" s="674"/>
      <c r="AW25" s="674"/>
      <c r="AX25" s="674"/>
      <c r="AY25" s="674"/>
      <c r="AZ25" s="674"/>
      <c r="BA25" s="674"/>
      <c r="BB25" s="674"/>
      <c r="BC25" s="674"/>
      <c r="BD25" s="674"/>
      <c r="BE25" s="674"/>
      <c r="BF25" s="674"/>
      <c r="BG25" s="674"/>
      <c r="BH25" s="674"/>
      <c r="BI25" s="674"/>
      <c r="BJ25" s="674"/>
      <c r="BK25" s="674"/>
      <c r="BL25" s="674"/>
      <c r="BM25" s="674"/>
      <c r="BN25" s="674"/>
      <c r="BO25" s="717"/>
      <c r="BP25" s="717"/>
      <c r="BQ25" s="717"/>
      <c r="BR25" s="717">
        <f t="shared" si="1"/>
        <v>0</v>
      </c>
    </row>
    <row r="26" spans="1:70" ht="15" customHeight="1">
      <c r="A26" s="574"/>
      <c r="B26" s="693"/>
      <c r="C26" s="803" t="s">
        <v>1220</v>
      </c>
      <c r="D26" s="799">
        <v>1</v>
      </c>
      <c r="E26" s="799">
        <v>1</v>
      </c>
      <c r="F26" s="809">
        <f t="shared" si="0"/>
        <v>0</v>
      </c>
      <c r="G26" s="802"/>
      <c r="H26" s="575"/>
      <c r="I26" s="715"/>
      <c r="J26" s="674"/>
      <c r="K26" s="674"/>
      <c r="L26" s="716"/>
      <c r="M26" s="674"/>
      <c r="N26" s="674"/>
      <c r="O26" s="674"/>
      <c r="P26" s="674"/>
      <c r="Q26" s="674"/>
      <c r="R26" s="674"/>
      <c r="S26" s="674"/>
      <c r="T26" s="674"/>
      <c r="U26" s="674"/>
      <c r="V26" s="674"/>
      <c r="W26" s="674"/>
      <c r="X26" s="674"/>
      <c r="Y26" s="674"/>
      <c r="Z26" s="674"/>
      <c r="AA26" s="674"/>
      <c r="AB26" s="674"/>
      <c r="AC26" s="674"/>
      <c r="AD26" s="674"/>
      <c r="AE26" s="674"/>
      <c r="AF26" s="674"/>
      <c r="AG26" s="674"/>
      <c r="AH26" s="674"/>
      <c r="AI26" s="674"/>
      <c r="AJ26" s="674"/>
      <c r="AK26" s="674"/>
      <c r="AL26" s="724"/>
      <c r="AM26" s="674"/>
      <c r="AN26" s="674"/>
      <c r="AO26" s="674"/>
      <c r="AP26" s="674"/>
      <c r="AQ26" s="674"/>
      <c r="AR26" s="674"/>
      <c r="AS26" s="674"/>
      <c r="AT26" s="674"/>
      <c r="AU26" s="674"/>
      <c r="AV26" s="674"/>
      <c r="AW26" s="674"/>
      <c r="AX26" s="674"/>
      <c r="AY26" s="674"/>
      <c r="AZ26" s="674"/>
      <c r="BA26" s="674"/>
      <c r="BB26" s="674"/>
      <c r="BC26" s="674"/>
      <c r="BD26" s="674"/>
      <c r="BE26" s="674"/>
      <c r="BF26" s="674"/>
      <c r="BG26" s="674"/>
      <c r="BH26" s="674"/>
      <c r="BI26" s="674"/>
      <c r="BJ26" s="674"/>
      <c r="BK26" s="674"/>
      <c r="BL26" s="674"/>
      <c r="BM26" s="674"/>
      <c r="BN26" s="674"/>
      <c r="BO26" s="717"/>
      <c r="BP26" s="717"/>
      <c r="BQ26" s="717"/>
      <c r="BR26" s="717">
        <f t="shared" si="1"/>
        <v>0</v>
      </c>
    </row>
    <row r="27" spans="1:70" ht="15" customHeight="1">
      <c r="A27" s="574"/>
      <c r="B27" s="693"/>
      <c r="C27" s="807" t="s">
        <v>2090</v>
      </c>
      <c r="D27" s="808">
        <v>0</v>
      </c>
      <c r="E27" s="808">
        <v>1</v>
      </c>
      <c r="F27" s="800">
        <f t="shared" si="0"/>
        <v>1</v>
      </c>
      <c r="G27" s="817" t="s">
        <v>2091</v>
      </c>
      <c r="H27" s="575"/>
      <c r="I27" s="715"/>
      <c r="J27" s="674">
        <v>163</v>
      </c>
      <c r="K27" s="674"/>
      <c r="L27" s="716"/>
      <c r="M27" s="674"/>
      <c r="N27" s="674"/>
      <c r="O27" s="674"/>
      <c r="P27" s="674"/>
      <c r="Q27" s="674"/>
      <c r="R27" s="674"/>
      <c r="S27" s="674"/>
      <c r="T27" s="674"/>
      <c r="U27" s="674"/>
      <c r="V27" s="674"/>
      <c r="W27" s="674"/>
      <c r="X27" s="674"/>
      <c r="Y27" s="674"/>
      <c r="Z27" s="674"/>
      <c r="AA27" s="674"/>
      <c r="AB27" s="674"/>
      <c r="AC27" s="674"/>
      <c r="AD27" s="674"/>
      <c r="AE27" s="674"/>
      <c r="AF27" s="674"/>
      <c r="AG27" s="674"/>
      <c r="AH27" s="674"/>
      <c r="AI27" s="674"/>
      <c r="AJ27" s="674"/>
      <c r="AK27" s="674"/>
      <c r="AL27" s="724"/>
      <c r="AM27" s="674"/>
      <c r="AN27" s="674"/>
      <c r="AO27" s="674"/>
      <c r="AP27" s="674"/>
      <c r="AQ27" s="674"/>
      <c r="AR27" s="674"/>
      <c r="AS27" s="674"/>
      <c r="AT27" s="674"/>
      <c r="AU27" s="674"/>
      <c r="AV27" s="674"/>
      <c r="AW27" s="674"/>
      <c r="AX27" s="674"/>
      <c r="AY27" s="674"/>
      <c r="AZ27" s="674"/>
      <c r="BA27" s="674"/>
      <c r="BB27" s="674"/>
      <c r="BC27" s="674"/>
      <c r="BD27" s="674"/>
      <c r="BE27" s="674"/>
      <c r="BF27" s="674"/>
      <c r="BG27" s="674"/>
      <c r="BH27" s="674"/>
      <c r="BI27" s="674"/>
      <c r="BJ27" s="674"/>
      <c r="BK27" s="674"/>
      <c r="BL27" s="674"/>
      <c r="BM27" s="674"/>
      <c r="BN27" s="674"/>
      <c r="BO27" s="717"/>
      <c r="BP27" s="717"/>
      <c r="BQ27" s="717"/>
      <c r="BR27" s="717">
        <f t="shared" si="1"/>
        <v>0</v>
      </c>
    </row>
    <row r="28" spans="1:70" ht="15" customHeight="1">
      <c r="A28" s="574"/>
      <c r="B28" s="693"/>
      <c r="C28" s="807" t="s">
        <v>2092</v>
      </c>
      <c r="D28" s="808">
        <v>0</v>
      </c>
      <c r="E28" s="799">
        <v>1</v>
      </c>
      <c r="F28" s="800">
        <f t="shared" si="0"/>
        <v>1</v>
      </c>
      <c r="G28" s="817" t="s">
        <v>2091</v>
      </c>
      <c r="H28" s="575"/>
      <c r="I28" s="715"/>
      <c r="J28" s="674">
        <v>162</v>
      </c>
      <c r="K28" s="674"/>
      <c r="L28" s="716"/>
      <c r="M28" s="674"/>
      <c r="N28" s="674"/>
      <c r="O28" s="674"/>
      <c r="P28" s="674"/>
      <c r="Q28" s="674"/>
      <c r="R28" s="674"/>
      <c r="S28" s="674"/>
      <c r="T28" s="674"/>
      <c r="U28" s="674"/>
      <c r="V28" s="674"/>
      <c r="W28" s="674"/>
      <c r="X28" s="674"/>
      <c r="Y28" s="674"/>
      <c r="Z28" s="674"/>
      <c r="AA28" s="674"/>
      <c r="AB28" s="674"/>
      <c r="AC28" s="674"/>
      <c r="AD28" s="674"/>
      <c r="AE28" s="674"/>
      <c r="AF28" s="674"/>
      <c r="AG28" s="674"/>
      <c r="AH28" s="674"/>
      <c r="AI28" s="674"/>
      <c r="AJ28" s="674"/>
      <c r="AK28" s="674"/>
      <c r="AL28" s="724"/>
      <c r="AM28" s="674"/>
      <c r="AN28" s="674"/>
      <c r="AO28" s="674"/>
      <c r="AP28" s="674"/>
      <c r="AQ28" s="674"/>
      <c r="AR28" s="674"/>
      <c r="AS28" s="674"/>
      <c r="AT28" s="674"/>
      <c r="AU28" s="674"/>
      <c r="AV28" s="674"/>
      <c r="AW28" s="674"/>
      <c r="AX28" s="674"/>
      <c r="AY28" s="674"/>
      <c r="AZ28" s="674"/>
      <c r="BA28" s="674"/>
      <c r="BB28" s="674"/>
      <c r="BC28" s="674"/>
      <c r="BD28" s="674"/>
      <c r="BE28" s="674"/>
      <c r="BF28" s="674"/>
      <c r="BG28" s="674"/>
      <c r="BH28" s="674"/>
      <c r="BI28" s="674"/>
      <c r="BJ28" s="674"/>
      <c r="BK28" s="674"/>
      <c r="BL28" s="674"/>
      <c r="BM28" s="674"/>
      <c r="BN28" s="674"/>
      <c r="BO28" s="717">
        <v>1</v>
      </c>
      <c r="BP28" s="717"/>
      <c r="BQ28" s="717"/>
      <c r="BR28" s="717">
        <f t="shared" si="1"/>
        <v>1</v>
      </c>
    </row>
    <row r="29" spans="1:70" ht="15" customHeight="1">
      <c r="A29" s="574"/>
      <c r="B29" s="693"/>
      <c r="C29" s="807" t="s">
        <v>2092</v>
      </c>
      <c r="D29" s="808">
        <v>0</v>
      </c>
      <c r="E29" s="799">
        <v>1</v>
      </c>
      <c r="F29" s="800">
        <f t="shared" si="0"/>
        <v>1</v>
      </c>
      <c r="G29" s="817" t="s">
        <v>2091</v>
      </c>
      <c r="H29" s="575"/>
      <c r="I29" s="715"/>
      <c r="J29" s="674">
        <v>161</v>
      </c>
      <c r="K29" s="674"/>
      <c r="L29" s="716"/>
      <c r="M29" s="674"/>
      <c r="N29" s="674"/>
      <c r="O29" s="674"/>
      <c r="P29" s="674"/>
      <c r="Q29" s="674"/>
      <c r="R29" s="674"/>
      <c r="S29" s="674"/>
      <c r="T29" s="674"/>
      <c r="U29" s="674"/>
      <c r="V29" s="674"/>
      <c r="W29" s="674"/>
      <c r="X29" s="674"/>
      <c r="Y29" s="674"/>
      <c r="Z29" s="674"/>
      <c r="AA29" s="674"/>
      <c r="AB29" s="674"/>
      <c r="AC29" s="674"/>
      <c r="AD29" s="674"/>
      <c r="AE29" s="674"/>
      <c r="AF29" s="674"/>
      <c r="AG29" s="674"/>
      <c r="AH29" s="674"/>
      <c r="AI29" s="674"/>
      <c r="AJ29" s="674"/>
      <c r="AK29" s="674"/>
      <c r="AL29" s="724"/>
      <c r="AM29" s="674"/>
      <c r="AN29" s="674"/>
      <c r="AO29" s="674"/>
      <c r="AP29" s="674"/>
      <c r="AQ29" s="674"/>
      <c r="AR29" s="674"/>
      <c r="AS29" s="674"/>
      <c r="AT29" s="674"/>
      <c r="AU29" s="674"/>
      <c r="AV29" s="674"/>
      <c r="AW29" s="674"/>
      <c r="AX29" s="674"/>
      <c r="AY29" s="674"/>
      <c r="AZ29" s="674"/>
      <c r="BA29" s="674"/>
      <c r="BB29" s="674"/>
      <c r="BC29" s="674"/>
      <c r="BD29" s="674"/>
      <c r="BE29" s="674"/>
      <c r="BF29" s="674"/>
      <c r="BG29" s="674"/>
      <c r="BH29" s="674"/>
      <c r="BI29" s="674"/>
      <c r="BJ29" s="674"/>
      <c r="BK29" s="674"/>
      <c r="BL29" s="674"/>
      <c r="BM29" s="674"/>
      <c r="BN29" s="674"/>
      <c r="BO29" s="717">
        <v>1</v>
      </c>
      <c r="BP29" s="717"/>
      <c r="BQ29" s="717"/>
      <c r="BR29" s="717">
        <f t="shared" si="1"/>
        <v>1</v>
      </c>
    </row>
    <row r="30" spans="1:70" ht="15" customHeight="1">
      <c r="A30" s="574"/>
      <c r="B30" s="693"/>
      <c r="C30" s="807" t="s">
        <v>2093</v>
      </c>
      <c r="D30" s="808">
        <v>0</v>
      </c>
      <c r="E30" s="799">
        <v>1</v>
      </c>
      <c r="F30" s="800">
        <f t="shared" si="0"/>
        <v>1</v>
      </c>
      <c r="G30" s="817" t="s">
        <v>2091</v>
      </c>
      <c r="H30" s="575"/>
      <c r="I30" s="715"/>
      <c r="J30" s="674">
        <v>160</v>
      </c>
      <c r="K30" s="674"/>
      <c r="L30" s="716"/>
      <c r="M30" s="674"/>
      <c r="N30" s="674"/>
      <c r="O30" s="674"/>
      <c r="P30" s="674"/>
      <c r="Q30" s="674"/>
      <c r="R30" s="674"/>
      <c r="S30" s="674"/>
      <c r="T30" s="674"/>
      <c r="U30" s="674"/>
      <c r="V30" s="674"/>
      <c r="W30" s="674"/>
      <c r="X30" s="674"/>
      <c r="Y30" s="674"/>
      <c r="Z30" s="674"/>
      <c r="AA30" s="674"/>
      <c r="AB30" s="674"/>
      <c r="AC30" s="674"/>
      <c r="AD30" s="674"/>
      <c r="AE30" s="674"/>
      <c r="AF30" s="674"/>
      <c r="AG30" s="674"/>
      <c r="AH30" s="674"/>
      <c r="AI30" s="674"/>
      <c r="AJ30" s="674"/>
      <c r="AK30" s="674"/>
      <c r="AL30" s="674"/>
      <c r="AM30" s="674"/>
      <c r="AN30" s="674"/>
      <c r="AO30" s="674"/>
      <c r="AP30" s="674"/>
      <c r="AQ30" s="674"/>
      <c r="AR30" s="674"/>
      <c r="AS30" s="674"/>
      <c r="AT30" s="674"/>
      <c r="AU30" s="674"/>
      <c r="AV30" s="674"/>
      <c r="AW30" s="674"/>
      <c r="AX30" s="674"/>
      <c r="AY30" s="674"/>
      <c r="AZ30" s="674"/>
      <c r="BA30" s="674"/>
      <c r="BB30" s="674"/>
      <c r="BC30" s="674"/>
      <c r="BD30" s="674"/>
      <c r="BE30" s="674"/>
      <c r="BF30" s="674"/>
      <c r="BG30" s="674"/>
      <c r="BH30" s="674"/>
      <c r="BI30" s="674"/>
      <c r="BJ30" s="674"/>
      <c r="BK30" s="674"/>
      <c r="BL30" s="674"/>
      <c r="BM30" s="674"/>
      <c r="BN30" s="674"/>
      <c r="BO30" s="717"/>
      <c r="BP30" s="717"/>
      <c r="BQ30" s="717"/>
      <c r="BR30" s="717">
        <f t="shared" si="1"/>
        <v>0</v>
      </c>
    </row>
    <row r="31" spans="1:70" ht="15" customHeight="1">
      <c r="A31" s="574"/>
      <c r="B31" s="700"/>
      <c r="C31" s="818"/>
      <c r="D31" s="819"/>
      <c r="E31" s="819"/>
      <c r="F31" s="820"/>
      <c r="G31" s="821"/>
      <c r="H31" s="575"/>
      <c r="I31" s="715"/>
      <c r="J31" s="674"/>
      <c r="K31" s="674"/>
      <c r="L31" s="716"/>
      <c r="M31" s="674"/>
      <c r="N31" s="674"/>
      <c r="O31" s="674"/>
      <c r="P31" s="674"/>
      <c r="Q31" s="674"/>
      <c r="R31" s="674"/>
      <c r="S31" s="674"/>
      <c r="T31" s="674"/>
      <c r="U31" s="674"/>
      <c r="V31" s="674"/>
      <c r="W31" s="674"/>
      <c r="X31" s="674"/>
      <c r="Y31" s="674"/>
      <c r="Z31" s="674"/>
      <c r="AA31" s="674"/>
      <c r="AB31" s="674"/>
      <c r="AC31" s="674"/>
      <c r="AD31" s="674"/>
      <c r="AE31" s="674"/>
      <c r="AF31" s="674"/>
      <c r="AG31" s="674"/>
      <c r="AH31" s="674"/>
      <c r="AI31" s="674"/>
      <c r="AJ31" s="674"/>
      <c r="AK31" s="674"/>
      <c r="AL31" s="674"/>
      <c r="AM31" s="674"/>
      <c r="AN31" s="674"/>
      <c r="AO31" s="674"/>
      <c r="AP31" s="674"/>
      <c r="AQ31" s="674"/>
      <c r="AR31" s="674"/>
      <c r="AS31" s="674"/>
      <c r="AT31" s="674"/>
      <c r="AU31" s="674"/>
      <c r="AV31" s="674"/>
      <c r="AW31" s="674"/>
      <c r="AX31" s="674"/>
      <c r="AY31" s="674"/>
      <c r="AZ31" s="674"/>
      <c r="BA31" s="674"/>
      <c r="BB31" s="674"/>
      <c r="BC31" s="674"/>
      <c r="BD31" s="674"/>
      <c r="BE31" s="674"/>
      <c r="BF31" s="674"/>
      <c r="BG31" s="674"/>
      <c r="BH31" s="674"/>
      <c r="BI31" s="674"/>
      <c r="BJ31" s="674"/>
      <c r="BK31" s="674"/>
      <c r="BL31" s="674"/>
      <c r="BM31" s="674"/>
      <c r="BN31" s="674"/>
      <c r="BO31" s="717"/>
      <c r="BP31" s="717"/>
      <c r="BQ31" s="717"/>
      <c r="BR31" s="717">
        <f t="shared" si="1"/>
        <v>0</v>
      </c>
    </row>
    <row r="32" spans="1:70" ht="15" customHeight="1">
      <c r="A32" s="574"/>
      <c r="B32" s="692"/>
      <c r="C32" s="822" t="s">
        <v>1732</v>
      </c>
      <c r="D32" s="823">
        <v>1</v>
      </c>
      <c r="E32" s="823">
        <v>1</v>
      </c>
      <c r="F32" s="824">
        <f t="shared" ref="F32:F63" si="2">E32-D32</f>
        <v>0</v>
      </c>
      <c r="G32" s="825" t="s">
        <v>1733</v>
      </c>
      <c r="H32" s="575"/>
      <c r="I32" s="715"/>
      <c r="J32" s="674"/>
      <c r="K32" s="674"/>
      <c r="L32" s="716"/>
      <c r="M32" s="674"/>
      <c r="N32" s="674"/>
      <c r="O32" s="674"/>
      <c r="P32" s="674"/>
      <c r="Q32" s="674"/>
      <c r="R32" s="674"/>
      <c r="S32" s="674"/>
      <c r="T32" s="674"/>
      <c r="U32" s="674"/>
      <c r="V32" s="674"/>
      <c r="W32" s="674"/>
      <c r="X32" s="674"/>
      <c r="Y32" s="674"/>
      <c r="Z32" s="674"/>
      <c r="AA32" s="674"/>
      <c r="AB32" s="674"/>
      <c r="AC32" s="674"/>
      <c r="AD32" s="674"/>
      <c r="AE32" s="674"/>
      <c r="AF32" s="674"/>
      <c r="AG32" s="674"/>
      <c r="AH32" s="674"/>
      <c r="AI32" s="674"/>
      <c r="AJ32" s="674"/>
      <c r="AK32" s="674"/>
      <c r="AL32" s="674"/>
      <c r="AM32" s="674"/>
      <c r="AN32" s="674"/>
      <c r="AO32" s="674"/>
      <c r="AP32" s="674"/>
      <c r="AQ32" s="674"/>
      <c r="AR32" s="674"/>
      <c r="AS32" s="674"/>
      <c r="AT32" s="674"/>
      <c r="AU32" s="674"/>
      <c r="AV32" s="674"/>
      <c r="AW32" s="674"/>
      <c r="AX32" s="674"/>
      <c r="AY32" s="674"/>
      <c r="AZ32" s="674"/>
      <c r="BA32" s="674"/>
      <c r="BB32" s="674"/>
      <c r="BC32" s="674"/>
      <c r="BD32" s="674"/>
      <c r="BE32" s="674"/>
      <c r="BF32" s="674"/>
      <c r="BG32" s="674"/>
      <c r="BH32" s="674"/>
      <c r="BI32" s="674"/>
      <c r="BJ32" s="674"/>
      <c r="BK32" s="674"/>
      <c r="BL32" s="674"/>
      <c r="BM32" s="674"/>
      <c r="BN32" s="674"/>
      <c r="BO32" s="717"/>
      <c r="BP32" s="717"/>
      <c r="BQ32" s="717"/>
      <c r="BR32" s="717">
        <f t="shared" si="1"/>
        <v>0</v>
      </c>
    </row>
    <row r="33" spans="1:71" ht="15" customHeight="1">
      <c r="A33" s="574"/>
      <c r="B33" s="694"/>
      <c r="C33" s="803" t="s">
        <v>1817</v>
      </c>
      <c r="D33" s="799">
        <v>1</v>
      </c>
      <c r="E33" s="799">
        <v>1</v>
      </c>
      <c r="F33" s="800">
        <f t="shared" si="2"/>
        <v>0</v>
      </c>
      <c r="G33" s="802"/>
      <c r="H33" s="575"/>
      <c r="I33" s="715"/>
      <c r="J33" s="674"/>
      <c r="K33" s="674"/>
      <c r="L33" s="716"/>
      <c r="M33" s="674"/>
      <c r="N33" s="674"/>
      <c r="O33" s="674"/>
      <c r="P33" s="674"/>
      <c r="Q33" s="674"/>
      <c r="R33" s="674"/>
      <c r="S33" s="674"/>
      <c r="T33" s="674"/>
      <c r="U33" s="674"/>
      <c r="V33" s="674"/>
      <c r="W33" s="674"/>
      <c r="X33" s="674"/>
      <c r="Y33" s="674"/>
      <c r="Z33" s="674"/>
      <c r="AA33" s="674"/>
      <c r="AB33" s="674"/>
      <c r="AC33" s="674"/>
      <c r="AD33" s="674"/>
      <c r="AE33" s="674"/>
      <c r="AF33" s="674"/>
      <c r="AG33" s="674"/>
      <c r="AH33" s="674"/>
      <c r="AI33" s="674"/>
      <c r="AJ33" s="674"/>
      <c r="AK33" s="674"/>
      <c r="AL33" s="674"/>
      <c r="AM33" s="674"/>
      <c r="AN33" s="674"/>
      <c r="AO33" s="674"/>
      <c r="AP33" s="674"/>
      <c r="AQ33" s="674"/>
      <c r="AR33" s="674"/>
      <c r="AS33" s="674"/>
      <c r="AT33" s="674"/>
      <c r="AU33" s="674"/>
      <c r="AV33" s="674"/>
      <c r="AW33" s="674"/>
      <c r="AX33" s="674"/>
      <c r="AY33" s="674"/>
      <c r="AZ33" s="674"/>
      <c r="BA33" s="674"/>
      <c r="BB33" s="674"/>
      <c r="BC33" s="674"/>
      <c r="BD33" s="674"/>
      <c r="BE33" s="674"/>
      <c r="BF33" s="674"/>
      <c r="BG33" s="674"/>
      <c r="BH33" s="674"/>
      <c r="BI33" s="674"/>
      <c r="BJ33" s="674"/>
      <c r="BK33" s="674"/>
      <c r="BL33" s="674"/>
      <c r="BM33" s="674"/>
      <c r="BN33" s="674"/>
      <c r="BO33" s="717"/>
      <c r="BP33" s="717"/>
      <c r="BQ33" s="717"/>
      <c r="BR33" s="717">
        <f t="shared" si="1"/>
        <v>0</v>
      </c>
    </row>
    <row r="34" spans="1:71" ht="15" customHeight="1">
      <c r="A34" s="574"/>
      <c r="B34" s="693"/>
      <c r="C34" s="803" t="s">
        <v>2094</v>
      </c>
      <c r="D34" s="799">
        <v>11</v>
      </c>
      <c r="E34" s="799">
        <v>12</v>
      </c>
      <c r="F34" s="800">
        <f t="shared" si="2"/>
        <v>1</v>
      </c>
      <c r="G34" s="802"/>
      <c r="H34" s="575"/>
      <c r="I34" s="715"/>
      <c r="J34" s="674"/>
      <c r="K34" s="674"/>
      <c r="L34" s="716"/>
      <c r="M34" s="674"/>
      <c r="N34" s="674"/>
      <c r="O34" s="674"/>
      <c r="P34" s="674"/>
      <c r="Q34" s="674"/>
      <c r="R34" s="674"/>
      <c r="S34" s="674"/>
      <c r="T34" s="674"/>
      <c r="U34" s="674"/>
      <c r="V34" s="674"/>
      <c r="W34" s="674"/>
      <c r="X34" s="674"/>
      <c r="Y34" s="674"/>
      <c r="Z34" s="674"/>
      <c r="AA34" s="674"/>
      <c r="AB34" s="674"/>
      <c r="AC34" s="674"/>
      <c r="AD34" s="674"/>
      <c r="AE34" s="674"/>
      <c r="AF34" s="674"/>
      <c r="AG34" s="674"/>
      <c r="AH34" s="674"/>
      <c r="AI34" s="674"/>
      <c r="AJ34" s="674"/>
      <c r="AK34" s="674"/>
      <c r="AL34" s="724"/>
      <c r="AM34" s="674"/>
      <c r="AN34" s="674"/>
      <c r="AO34" s="674"/>
      <c r="AP34" s="674"/>
      <c r="AQ34" s="674"/>
      <c r="AR34" s="674"/>
      <c r="AS34" s="674"/>
      <c r="AT34" s="674"/>
      <c r="AU34" s="674"/>
      <c r="AV34" s="674"/>
      <c r="AW34" s="674"/>
      <c r="AX34" s="674"/>
      <c r="AY34" s="674"/>
      <c r="AZ34" s="674"/>
      <c r="BA34" s="674"/>
      <c r="BB34" s="674"/>
      <c r="BC34" s="674"/>
      <c r="BD34" s="674"/>
      <c r="BE34" s="674"/>
      <c r="BF34" s="674"/>
      <c r="BG34" s="674"/>
      <c r="BH34" s="674"/>
      <c r="BI34" s="674"/>
      <c r="BJ34" s="674"/>
      <c r="BK34" s="674"/>
      <c r="BL34" s="674"/>
      <c r="BM34" s="674"/>
      <c r="BN34" s="674"/>
      <c r="BO34" s="717"/>
      <c r="BP34" s="717"/>
      <c r="BQ34" s="717"/>
      <c r="BR34" s="717">
        <f t="shared" si="1"/>
        <v>0</v>
      </c>
    </row>
    <row r="35" spans="1:71" ht="15" customHeight="1">
      <c r="A35" s="574"/>
      <c r="B35" s="693" t="s">
        <v>824</v>
      </c>
      <c r="C35" s="803" t="s">
        <v>386</v>
      </c>
      <c r="D35" s="826">
        <v>20</v>
      </c>
      <c r="E35" s="826">
        <v>17</v>
      </c>
      <c r="F35" s="827">
        <f t="shared" si="2"/>
        <v>-3</v>
      </c>
      <c r="G35" s="815" t="s">
        <v>2095</v>
      </c>
      <c r="H35" s="575"/>
      <c r="I35" s="715"/>
      <c r="J35" s="725">
        <v>92</v>
      </c>
      <c r="K35" s="725">
        <v>93</v>
      </c>
      <c r="L35" s="725">
        <v>94</v>
      </c>
      <c r="M35" s="777">
        <v>95</v>
      </c>
      <c r="N35" s="777">
        <v>96</v>
      </c>
      <c r="O35" s="725">
        <v>97</v>
      </c>
      <c r="P35" s="725">
        <v>98</v>
      </c>
      <c r="Q35" s="725">
        <v>99</v>
      </c>
      <c r="R35" s="725">
        <v>100</v>
      </c>
      <c r="S35" s="777"/>
      <c r="T35" s="777"/>
      <c r="U35" s="725">
        <v>104</v>
      </c>
      <c r="V35" s="725">
        <v>105</v>
      </c>
      <c r="W35" s="781">
        <v>106</v>
      </c>
      <c r="X35" s="726">
        <v>125</v>
      </c>
      <c r="Y35" s="725">
        <v>127</v>
      </c>
      <c r="Z35" s="777"/>
      <c r="AA35" s="725">
        <v>129</v>
      </c>
      <c r="AB35" s="725">
        <v>130</v>
      </c>
      <c r="AC35" s="777">
        <v>131</v>
      </c>
      <c r="AD35" s="777"/>
      <c r="AE35" s="726">
        <v>133</v>
      </c>
      <c r="AF35" s="725" t="s">
        <v>1867</v>
      </c>
      <c r="AG35" s="725" t="s">
        <v>1877</v>
      </c>
      <c r="AH35" s="725" t="s">
        <v>1872</v>
      </c>
      <c r="AI35" s="725" t="s">
        <v>1866</v>
      </c>
      <c r="AJ35" s="725" t="s">
        <v>1878</v>
      </c>
      <c r="AK35" s="726" t="s">
        <v>1868</v>
      </c>
      <c r="AL35" s="777"/>
      <c r="AM35" s="674"/>
      <c r="AN35" s="674"/>
      <c r="AO35" s="674"/>
      <c r="AP35" s="674"/>
      <c r="AQ35" s="674"/>
      <c r="AR35" s="674"/>
      <c r="AS35" s="674"/>
      <c r="AT35" s="674"/>
      <c r="AU35" s="674"/>
      <c r="AV35" s="674"/>
      <c r="AW35" s="674"/>
      <c r="AX35" s="674"/>
      <c r="AY35" s="674"/>
      <c r="AZ35" s="674"/>
      <c r="BA35" s="674"/>
      <c r="BB35" s="674"/>
      <c r="BC35" s="674"/>
      <c r="BD35" s="674"/>
      <c r="BE35" s="674"/>
      <c r="BF35" s="674"/>
      <c r="BG35" s="674"/>
      <c r="BH35" s="674"/>
      <c r="BI35" s="674"/>
      <c r="BJ35" s="674"/>
      <c r="BK35" s="674"/>
      <c r="BL35" s="674"/>
      <c r="BM35" s="674"/>
      <c r="BN35" s="674"/>
      <c r="BO35" s="717">
        <v>24</v>
      </c>
      <c r="BP35" s="717"/>
      <c r="BQ35" s="717">
        <v>6</v>
      </c>
      <c r="BR35" s="717">
        <f t="shared" si="1"/>
        <v>18</v>
      </c>
      <c r="BS35" s="573"/>
    </row>
    <row r="36" spans="1:71" ht="15" customHeight="1">
      <c r="A36" s="574"/>
      <c r="B36" s="693"/>
      <c r="C36" s="803" t="s">
        <v>1918</v>
      </c>
      <c r="D36" s="826">
        <v>3</v>
      </c>
      <c r="E36" s="826">
        <v>3</v>
      </c>
      <c r="F36" s="827">
        <f t="shared" si="2"/>
        <v>0</v>
      </c>
      <c r="G36" s="802"/>
      <c r="H36" s="575"/>
      <c r="I36" s="715"/>
      <c r="J36" s="674"/>
      <c r="K36" s="674"/>
      <c r="L36" s="674"/>
      <c r="M36" s="674"/>
      <c r="N36" s="674"/>
      <c r="O36" s="674"/>
      <c r="P36" s="674"/>
      <c r="Q36" s="674"/>
      <c r="R36" s="674"/>
      <c r="S36" s="674"/>
      <c r="T36" s="674"/>
      <c r="U36" s="674"/>
      <c r="V36" s="674"/>
      <c r="W36" s="674"/>
      <c r="X36" s="674"/>
      <c r="Y36" s="674"/>
      <c r="Z36" s="674"/>
      <c r="AA36" s="674"/>
      <c r="AB36" s="674"/>
      <c r="AC36" s="674"/>
      <c r="AD36" s="674"/>
      <c r="AE36" s="674"/>
      <c r="AF36" s="674"/>
      <c r="AG36" s="674"/>
      <c r="AH36" s="674"/>
      <c r="AI36" s="674"/>
      <c r="AJ36" s="674"/>
      <c r="AK36" s="674"/>
      <c r="AL36" s="674"/>
      <c r="AM36" s="674"/>
      <c r="AN36" s="674"/>
      <c r="AO36" s="674"/>
      <c r="AP36" s="674"/>
      <c r="AQ36" s="674"/>
      <c r="AR36" s="674"/>
      <c r="AS36" s="674"/>
      <c r="AT36" s="674"/>
      <c r="AU36" s="674"/>
      <c r="AV36" s="674"/>
      <c r="AW36" s="674"/>
      <c r="AX36" s="674"/>
      <c r="AY36" s="674"/>
      <c r="AZ36" s="674"/>
      <c r="BA36" s="674"/>
      <c r="BB36" s="674"/>
      <c r="BC36" s="674"/>
      <c r="BD36" s="674"/>
      <c r="BE36" s="674"/>
      <c r="BF36" s="674"/>
      <c r="BG36" s="674"/>
      <c r="BH36" s="674"/>
      <c r="BI36" s="674"/>
      <c r="BJ36" s="674"/>
      <c r="BK36" s="674"/>
      <c r="BL36" s="674"/>
      <c r="BM36" s="674"/>
      <c r="BN36" s="674"/>
      <c r="BO36" s="717"/>
      <c r="BP36" s="717"/>
      <c r="BQ36" s="717"/>
      <c r="BR36" s="717">
        <f t="shared" si="1"/>
        <v>0</v>
      </c>
    </row>
    <row r="37" spans="1:71" ht="15" customHeight="1">
      <c r="A37" s="574"/>
      <c r="B37" s="702"/>
      <c r="C37" s="803" t="s">
        <v>1736</v>
      </c>
      <c r="D37" s="808">
        <v>15</v>
      </c>
      <c r="E37" s="808">
        <v>15</v>
      </c>
      <c r="F37" s="809">
        <f t="shared" si="2"/>
        <v>0</v>
      </c>
      <c r="G37" s="828"/>
      <c r="H37" s="575"/>
      <c r="I37" s="715"/>
      <c r="J37" s="674"/>
      <c r="K37" s="674"/>
      <c r="L37" s="674"/>
      <c r="M37" s="674"/>
      <c r="N37" s="674"/>
      <c r="O37" s="674"/>
      <c r="P37" s="674"/>
      <c r="Q37" s="674"/>
      <c r="R37" s="674"/>
      <c r="S37" s="674"/>
      <c r="T37" s="674"/>
      <c r="U37" s="674"/>
      <c r="V37" s="674"/>
      <c r="W37" s="674"/>
      <c r="X37" s="674"/>
      <c r="Y37" s="674"/>
      <c r="Z37" s="674"/>
      <c r="AA37" s="674"/>
      <c r="AB37" s="674"/>
      <c r="AC37" s="674"/>
      <c r="AD37" s="674"/>
      <c r="AE37" s="674"/>
      <c r="AF37" s="674"/>
      <c r="AG37" s="674"/>
      <c r="AH37" s="674"/>
      <c r="AI37" s="674"/>
      <c r="AJ37" s="674"/>
      <c r="AK37" s="674"/>
      <c r="AL37" s="674"/>
      <c r="AM37" s="674"/>
      <c r="AN37" s="674"/>
      <c r="AO37" s="674"/>
      <c r="AP37" s="674"/>
      <c r="AQ37" s="674"/>
      <c r="AR37" s="674"/>
      <c r="AS37" s="674"/>
      <c r="AT37" s="674"/>
      <c r="AU37" s="674"/>
      <c r="AV37" s="674"/>
      <c r="AW37" s="674"/>
      <c r="AX37" s="674"/>
      <c r="AY37" s="674"/>
      <c r="AZ37" s="674"/>
      <c r="BA37" s="674"/>
      <c r="BB37" s="674"/>
      <c r="BC37" s="674"/>
      <c r="BD37" s="674"/>
      <c r="BE37" s="674"/>
      <c r="BF37" s="674"/>
      <c r="BG37" s="674"/>
      <c r="BH37" s="674"/>
      <c r="BI37" s="674"/>
      <c r="BJ37" s="674"/>
      <c r="BK37" s="674"/>
      <c r="BL37" s="674"/>
      <c r="BM37" s="674"/>
      <c r="BN37" s="674"/>
      <c r="BO37" s="717"/>
      <c r="BP37" s="717"/>
      <c r="BQ37" s="717"/>
      <c r="BR37" s="717">
        <f t="shared" si="1"/>
        <v>0</v>
      </c>
    </row>
    <row r="38" spans="1:71" ht="15.75" customHeight="1">
      <c r="A38" s="574"/>
      <c r="B38" s="700"/>
      <c r="C38" s="818" t="s">
        <v>2096</v>
      </c>
      <c r="D38" s="819">
        <v>1</v>
      </c>
      <c r="E38" s="819">
        <v>1</v>
      </c>
      <c r="F38" s="820">
        <f t="shared" si="2"/>
        <v>0</v>
      </c>
      <c r="G38" s="815" t="s">
        <v>1548</v>
      </c>
      <c r="H38" s="575"/>
      <c r="I38" s="715"/>
      <c r="J38" s="674"/>
      <c r="K38" s="674"/>
      <c r="L38" s="716"/>
      <c r="M38" s="674"/>
      <c r="N38" s="674"/>
      <c r="O38" s="674"/>
      <c r="P38" s="674"/>
      <c r="Q38" s="674"/>
      <c r="R38" s="674"/>
      <c r="S38" s="674"/>
      <c r="T38" s="674"/>
      <c r="U38" s="674"/>
      <c r="V38" s="674"/>
      <c r="W38" s="674"/>
      <c r="X38" s="674"/>
      <c r="Y38" s="674"/>
      <c r="Z38" s="674"/>
      <c r="AA38" s="674"/>
      <c r="AB38" s="674"/>
      <c r="AC38" s="674"/>
      <c r="AD38" s="674"/>
      <c r="AE38" s="674"/>
      <c r="AF38" s="674"/>
      <c r="AG38" s="674"/>
      <c r="AH38" s="674"/>
      <c r="AI38" s="674"/>
      <c r="AJ38" s="674"/>
      <c r="AK38" s="674"/>
      <c r="AL38" s="674"/>
      <c r="AM38" s="674"/>
      <c r="AN38" s="674"/>
      <c r="AO38" s="674"/>
      <c r="AP38" s="674"/>
      <c r="AQ38" s="674"/>
      <c r="AR38" s="674"/>
      <c r="AS38" s="674"/>
      <c r="AT38" s="674"/>
      <c r="AU38" s="674"/>
      <c r="AV38" s="674"/>
      <c r="AW38" s="674"/>
      <c r="AX38" s="674"/>
      <c r="AY38" s="674"/>
      <c r="AZ38" s="674"/>
      <c r="BA38" s="674"/>
      <c r="BB38" s="674"/>
      <c r="BC38" s="674"/>
      <c r="BD38" s="674"/>
      <c r="BE38" s="674"/>
      <c r="BF38" s="674"/>
      <c r="BG38" s="674"/>
      <c r="BH38" s="674"/>
      <c r="BI38" s="674"/>
      <c r="BJ38" s="674"/>
      <c r="BK38" s="674"/>
      <c r="BL38" s="674"/>
      <c r="BM38" s="674"/>
      <c r="BN38" s="674"/>
      <c r="BO38" s="717"/>
      <c r="BP38" s="717"/>
      <c r="BQ38" s="717"/>
      <c r="BR38" s="717">
        <f t="shared" si="1"/>
        <v>0</v>
      </c>
    </row>
    <row r="39" spans="1:71" ht="15" customHeight="1">
      <c r="A39" s="574"/>
      <c r="B39" s="692"/>
      <c r="C39" s="822" t="s">
        <v>474</v>
      </c>
      <c r="D39" s="823">
        <v>5</v>
      </c>
      <c r="E39" s="823">
        <v>5</v>
      </c>
      <c r="F39" s="824">
        <f t="shared" si="2"/>
        <v>0</v>
      </c>
      <c r="G39" s="829"/>
      <c r="H39" s="575"/>
      <c r="I39" s="715"/>
      <c r="J39" s="674"/>
      <c r="K39" s="674"/>
      <c r="L39" s="716"/>
      <c r="M39" s="674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  <c r="AA39" s="674"/>
      <c r="AB39" s="674"/>
      <c r="AC39" s="674"/>
      <c r="AD39" s="674"/>
      <c r="AE39" s="674"/>
      <c r="AF39" s="674"/>
      <c r="AG39" s="674"/>
      <c r="AH39" s="674"/>
      <c r="AI39" s="674"/>
      <c r="AJ39" s="674"/>
      <c r="AK39" s="674"/>
      <c r="AL39" s="674"/>
      <c r="AM39" s="674"/>
      <c r="AN39" s="674"/>
      <c r="AO39" s="674"/>
      <c r="AP39" s="674"/>
      <c r="AQ39" s="674"/>
      <c r="AR39" s="674"/>
      <c r="AS39" s="674"/>
      <c r="AT39" s="674"/>
      <c r="AU39" s="674"/>
      <c r="AV39" s="674"/>
      <c r="AW39" s="674"/>
      <c r="AX39" s="674"/>
      <c r="AY39" s="674"/>
      <c r="AZ39" s="674"/>
      <c r="BA39" s="674"/>
      <c r="BB39" s="674"/>
      <c r="BC39" s="674"/>
      <c r="BD39" s="674"/>
      <c r="BE39" s="674"/>
      <c r="BF39" s="674"/>
      <c r="BG39" s="674"/>
      <c r="BH39" s="674"/>
      <c r="BI39" s="674"/>
      <c r="BJ39" s="674"/>
      <c r="BK39" s="674"/>
      <c r="BL39" s="674"/>
      <c r="BM39" s="674"/>
      <c r="BN39" s="674"/>
      <c r="BO39" s="717"/>
      <c r="BP39" s="717"/>
      <c r="BQ39" s="717"/>
      <c r="BR39" s="717">
        <f t="shared" si="1"/>
        <v>0</v>
      </c>
    </row>
    <row r="40" spans="1:71" ht="15" customHeight="1">
      <c r="A40" s="574"/>
      <c r="B40" s="694"/>
      <c r="C40" s="803" t="s">
        <v>1021</v>
      </c>
      <c r="D40" s="799">
        <v>4</v>
      </c>
      <c r="E40" s="799">
        <v>6</v>
      </c>
      <c r="F40" s="800">
        <f t="shared" si="2"/>
        <v>2</v>
      </c>
      <c r="G40" s="815"/>
      <c r="H40" s="575"/>
      <c r="I40" s="715"/>
      <c r="J40" s="674"/>
      <c r="K40" s="674"/>
      <c r="L40" s="716"/>
      <c r="M40" s="674"/>
      <c r="N40" s="674"/>
      <c r="O40" s="674"/>
      <c r="P40" s="674"/>
      <c r="Q40" s="674"/>
      <c r="R40" s="674"/>
      <c r="S40" s="674"/>
      <c r="T40" s="674"/>
      <c r="U40" s="674"/>
      <c r="V40" s="674"/>
      <c r="W40" s="674"/>
      <c r="X40" s="674"/>
      <c r="Y40" s="674"/>
      <c r="Z40" s="674"/>
      <c r="AA40" s="674"/>
      <c r="AB40" s="674"/>
      <c r="AC40" s="674"/>
      <c r="AD40" s="674"/>
      <c r="AE40" s="674"/>
      <c r="AF40" s="674"/>
      <c r="AG40" s="674"/>
      <c r="AH40" s="674"/>
      <c r="AI40" s="674"/>
      <c r="AJ40" s="674"/>
      <c r="AK40" s="674"/>
      <c r="AL40" s="674"/>
      <c r="AM40" s="674"/>
      <c r="AN40" s="674"/>
      <c r="AO40" s="674"/>
      <c r="AP40" s="674"/>
      <c r="AQ40" s="674"/>
      <c r="AR40" s="674"/>
      <c r="AS40" s="674"/>
      <c r="AT40" s="674"/>
      <c r="AU40" s="674"/>
      <c r="AV40" s="674"/>
      <c r="AW40" s="674"/>
      <c r="AX40" s="674"/>
      <c r="AY40" s="674"/>
      <c r="AZ40" s="674"/>
      <c r="BA40" s="674"/>
      <c r="BB40" s="674"/>
      <c r="BC40" s="674"/>
      <c r="BD40" s="674"/>
      <c r="BE40" s="674"/>
      <c r="BF40" s="674"/>
      <c r="BG40" s="674"/>
      <c r="BH40" s="674"/>
      <c r="BI40" s="674"/>
      <c r="BJ40" s="674"/>
      <c r="BK40" s="674"/>
      <c r="BL40" s="674"/>
      <c r="BM40" s="674"/>
      <c r="BN40" s="674"/>
      <c r="BO40" s="717"/>
      <c r="BP40" s="717"/>
      <c r="BQ40" s="717"/>
      <c r="BR40" s="717">
        <f t="shared" si="1"/>
        <v>0</v>
      </c>
    </row>
    <row r="41" spans="1:71" ht="15" customHeight="1">
      <c r="A41" s="574"/>
      <c r="B41" s="693"/>
      <c r="C41" s="830" t="s">
        <v>1022</v>
      </c>
      <c r="D41" s="799">
        <v>16</v>
      </c>
      <c r="E41" s="799">
        <v>14</v>
      </c>
      <c r="F41" s="800">
        <f t="shared" si="2"/>
        <v>-2</v>
      </c>
      <c r="G41" s="815"/>
      <c r="H41" s="575"/>
      <c r="I41" s="715"/>
      <c r="J41" s="674"/>
      <c r="K41" s="674"/>
      <c r="L41" s="716"/>
      <c r="M41" s="674"/>
      <c r="N41" s="674"/>
      <c r="O41" s="674"/>
      <c r="P41" s="674"/>
      <c r="Q41" s="674"/>
      <c r="R41" s="674"/>
      <c r="S41" s="674"/>
      <c r="T41" s="674"/>
      <c r="U41" s="674"/>
      <c r="V41" s="674"/>
      <c r="W41" s="674"/>
      <c r="X41" s="674"/>
      <c r="Y41" s="674"/>
      <c r="Z41" s="674"/>
      <c r="AA41" s="674"/>
      <c r="AB41" s="674"/>
      <c r="AC41" s="674"/>
      <c r="AD41" s="674"/>
      <c r="AE41" s="674"/>
      <c r="AF41" s="674"/>
      <c r="AG41" s="674"/>
      <c r="AH41" s="674"/>
      <c r="AI41" s="674"/>
      <c r="AJ41" s="674"/>
      <c r="AK41" s="674"/>
      <c r="AL41" s="674"/>
      <c r="AM41" s="674"/>
      <c r="AN41" s="674"/>
      <c r="AO41" s="674"/>
      <c r="AP41" s="674"/>
      <c r="AQ41" s="674"/>
      <c r="AR41" s="674"/>
      <c r="AS41" s="674"/>
      <c r="AT41" s="674"/>
      <c r="AU41" s="674"/>
      <c r="AV41" s="674"/>
      <c r="AW41" s="674"/>
      <c r="AX41" s="674"/>
      <c r="AY41" s="674"/>
      <c r="AZ41" s="674"/>
      <c r="BA41" s="674"/>
      <c r="BB41" s="674"/>
      <c r="BC41" s="674"/>
      <c r="BD41" s="674"/>
      <c r="BE41" s="674"/>
      <c r="BF41" s="674"/>
      <c r="BG41" s="674"/>
      <c r="BH41" s="674"/>
      <c r="BI41" s="674"/>
      <c r="BJ41" s="674"/>
      <c r="BK41" s="674"/>
      <c r="BL41" s="674"/>
      <c r="BM41" s="674"/>
      <c r="BN41" s="674"/>
      <c r="BO41" s="717"/>
      <c r="BP41" s="717"/>
      <c r="BQ41" s="717"/>
      <c r="BR41" s="717">
        <f t="shared" si="1"/>
        <v>0</v>
      </c>
    </row>
    <row r="42" spans="1:71" ht="15" customHeight="1">
      <c r="A42" s="574"/>
      <c r="B42" s="693"/>
      <c r="C42" s="830" t="s">
        <v>1024</v>
      </c>
      <c r="D42" s="799">
        <v>9</v>
      </c>
      <c r="E42" s="799">
        <v>4</v>
      </c>
      <c r="F42" s="800">
        <f t="shared" si="2"/>
        <v>-5</v>
      </c>
      <c r="G42" s="802"/>
      <c r="H42" s="575"/>
      <c r="I42" s="715"/>
      <c r="J42" s="674"/>
      <c r="K42" s="674"/>
      <c r="L42" s="716"/>
      <c r="M42" s="674"/>
      <c r="N42" s="674"/>
      <c r="O42" s="674"/>
      <c r="P42" s="674"/>
      <c r="Q42" s="674"/>
      <c r="R42" s="674"/>
      <c r="S42" s="674"/>
      <c r="T42" s="674"/>
      <c r="U42" s="674"/>
      <c r="V42" s="674"/>
      <c r="W42" s="674"/>
      <c r="X42" s="674"/>
      <c r="Y42" s="674"/>
      <c r="Z42" s="674"/>
      <c r="AA42" s="674"/>
      <c r="AB42" s="674"/>
      <c r="AC42" s="674"/>
      <c r="AD42" s="674"/>
      <c r="AE42" s="674"/>
      <c r="AF42" s="674"/>
      <c r="AG42" s="674"/>
      <c r="AH42" s="674"/>
      <c r="AI42" s="674"/>
      <c r="AJ42" s="674"/>
      <c r="AK42" s="674"/>
      <c r="AL42" s="674"/>
      <c r="AM42" s="674"/>
      <c r="AN42" s="674"/>
      <c r="AO42" s="674"/>
      <c r="AP42" s="674"/>
      <c r="AQ42" s="674"/>
      <c r="AR42" s="674"/>
      <c r="AS42" s="674"/>
      <c r="AT42" s="674"/>
      <c r="AU42" s="674"/>
      <c r="AV42" s="674"/>
      <c r="AW42" s="674"/>
      <c r="AX42" s="674"/>
      <c r="AY42" s="674"/>
      <c r="AZ42" s="674"/>
      <c r="BA42" s="674"/>
      <c r="BB42" s="674"/>
      <c r="BC42" s="674"/>
      <c r="BD42" s="674"/>
      <c r="BE42" s="674"/>
      <c r="BF42" s="674"/>
      <c r="BG42" s="674"/>
      <c r="BH42" s="674"/>
      <c r="BI42" s="674"/>
      <c r="BJ42" s="674"/>
      <c r="BK42" s="674"/>
      <c r="BL42" s="674"/>
      <c r="BM42" s="674"/>
      <c r="BN42" s="674"/>
      <c r="BO42" s="717"/>
      <c r="BP42" s="717"/>
      <c r="BQ42" s="717"/>
      <c r="BR42" s="717">
        <f t="shared" si="1"/>
        <v>0</v>
      </c>
    </row>
    <row r="43" spans="1:71" ht="15" customHeight="1">
      <c r="A43" s="574"/>
      <c r="B43" s="693"/>
      <c r="C43" s="830" t="s">
        <v>1025</v>
      </c>
      <c r="D43" s="799">
        <v>20</v>
      </c>
      <c r="E43" s="799">
        <v>20</v>
      </c>
      <c r="F43" s="800">
        <f t="shared" si="2"/>
        <v>0</v>
      </c>
      <c r="G43" s="802"/>
      <c r="H43" s="575"/>
      <c r="I43" s="715"/>
      <c r="J43" s="674"/>
      <c r="K43" s="674"/>
      <c r="L43" s="716"/>
      <c r="M43" s="674"/>
      <c r="N43" s="674"/>
      <c r="O43" s="674"/>
      <c r="P43" s="674"/>
      <c r="Q43" s="674"/>
      <c r="R43" s="674"/>
      <c r="S43" s="674"/>
      <c r="T43" s="674"/>
      <c r="U43" s="674"/>
      <c r="V43" s="674"/>
      <c r="W43" s="674"/>
      <c r="X43" s="674"/>
      <c r="Y43" s="674"/>
      <c r="Z43" s="674"/>
      <c r="AA43" s="674"/>
      <c r="AB43" s="674"/>
      <c r="AC43" s="674"/>
      <c r="AD43" s="674"/>
      <c r="AE43" s="674"/>
      <c r="AF43" s="674"/>
      <c r="AG43" s="674"/>
      <c r="AH43" s="674"/>
      <c r="AI43" s="674"/>
      <c r="AJ43" s="674"/>
      <c r="AK43" s="674"/>
      <c r="AL43" s="674"/>
      <c r="AM43" s="674"/>
      <c r="AN43" s="674"/>
      <c r="AO43" s="674"/>
      <c r="AP43" s="674"/>
      <c r="AQ43" s="674"/>
      <c r="AR43" s="674"/>
      <c r="AS43" s="674"/>
      <c r="AT43" s="674"/>
      <c r="AU43" s="674"/>
      <c r="AV43" s="674"/>
      <c r="AW43" s="674"/>
      <c r="AX43" s="674"/>
      <c r="AY43" s="674"/>
      <c r="AZ43" s="674"/>
      <c r="BA43" s="674"/>
      <c r="BB43" s="674"/>
      <c r="BC43" s="674"/>
      <c r="BD43" s="674"/>
      <c r="BE43" s="674"/>
      <c r="BF43" s="674"/>
      <c r="BG43" s="674"/>
      <c r="BH43" s="674"/>
      <c r="BI43" s="674"/>
      <c r="BJ43" s="674"/>
      <c r="BK43" s="674"/>
      <c r="BL43" s="674"/>
      <c r="BM43" s="674"/>
      <c r="BN43" s="674"/>
      <c r="BO43" s="717"/>
      <c r="BP43" s="717"/>
      <c r="BQ43" s="717"/>
      <c r="BR43" s="717">
        <f t="shared" si="1"/>
        <v>0</v>
      </c>
    </row>
    <row r="44" spans="1:71" ht="15.75" customHeight="1">
      <c r="A44" s="574"/>
      <c r="B44" s="693"/>
      <c r="C44" s="830" t="s">
        <v>1821</v>
      </c>
      <c r="D44" s="799">
        <v>113</v>
      </c>
      <c r="E44" s="799">
        <v>120</v>
      </c>
      <c r="F44" s="800">
        <f t="shared" si="2"/>
        <v>7</v>
      </c>
      <c r="G44" s="815" t="s">
        <v>2097</v>
      </c>
      <c r="H44" s="575"/>
      <c r="I44" s="715"/>
      <c r="J44" s="674"/>
      <c r="K44" s="674"/>
      <c r="L44" s="716"/>
      <c r="M44" s="674"/>
      <c r="N44" s="674"/>
      <c r="O44" s="674"/>
      <c r="P44" s="674"/>
      <c r="Q44" s="674"/>
      <c r="R44" s="674"/>
      <c r="S44" s="674"/>
      <c r="T44" s="674"/>
      <c r="U44" s="674"/>
      <c r="V44" s="674"/>
      <c r="W44" s="674"/>
      <c r="X44" s="674"/>
      <c r="Y44" s="674"/>
      <c r="Z44" s="674"/>
      <c r="AA44" s="674"/>
      <c r="AB44" s="674"/>
      <c r="AC44" s="674"/>
      <c r="AD44" s="674"/>
      <c r="AE44" s="674"/>
      <c r="AF44" s="674"/>
      <c r="AG44" s="674"/>
      <c r="AH44" s="674"/>
      <c r="AI44" s="674"/>
      <c r="AJ44" s="674"/>
      <c r="AK44" s="674"/>
      <c r="AL44" s="674"/>
      <c r="AM44" s="674"/>
      <c r="AN44" s="674"/>
      <c r="AO44" s="674"/>
      <c r="AP44" s="674"/>
      <c r="AQ44" s="674"/>
      <c r="AR44" s="674"/>
      <c r="AS44" s="674"/>
      <c r="AT44" s="674"/>
      <c r="AU44" s="674"/>
      <c r="AV44" s="674"/>
      <c r="AW44" s="674"/>
      <c r="AX44" s="674"/>
      <c r="AY44" s="674"/>
      <c r="AZ44" s="674"/>
      <c r="BA44" s="674"/>
      <c r="BB44" s="674"/>
      <c r="BC44" s="674"/>
      <c r="BD44" s="674"/>
      <c r="BE44" s="674"/>
      <c r="BF44" s="674"/>
      <c r="BG44" s="674"/>
      <c r="BH44" s="674"/>
      <c r="BI44" s="674"/>
      <c r="BJ44" s="674"/>
      <c r="BK44" s="674"/>
      <c r="BL44" s="674"/>
      <c r="BM44" s="674"/>
      <c r="BN44" s="674"/>
      <c r="BO44" s="717"/>
      <c r="BP44" s="717"/>
      <c r="BQ44" s="717"/>
      <c r="BR44" s="717">
        <f t="shared" si="1"/>
        <v>0</v>
      </c>
    </row>
    <row r="45" spans="1:71" ht="15" customHeight="1">
      <c r="A45" s="574"/>
      <c r="B45" s="693"/>
      <c r="C45" s="803" t="s">
        <v>2017</v>
      </c>
      <c r="D45" s="799">
        <v>10</v>
      </c>
      <c r="E45" s="799">
        <v>10</v>
      </c>
      <c r="F45" s="800">
        <f t="shared" si="2"/>
        <v>0</v>
      </c>
      <c r="G45" s="815"/>
      <c r="H45" s="575"/>
      <c r="I45" s="715"/>
      <c r="J45" s="674"/>
      <c r="K45" s="674"/>
      <c r="L45" s="716"/>
      <c r="M45" s="674"/>
      <c r="N45" s="674"/>
      <c r="O45" s="674"/>
      <c r="P45" s="674"/>
      <c r="Q45" s="674"/>
      <c r="R45" s="674"/>
      <c r="S45" s="674"/>
      <c r="T45" s="674"/>
      <c r="U45" s="674"/>
      <c r="V45" s="674"/>
      <c r="W45" s="674"/>
      <c r="X45" s="674"/>
      <c r="Y45" s="674"/>
      <c r="Z45" s="674"/>
      <c r="AA45" s="674"/>
      <c r="AB45" s="674"/>
      <c r="AC45" s="674"/>
      <c r="AD45" s="674"/>
      <c r="AE45" s="674"/>
      <c r="AF45" s="674"/>
      <c r="AG45" s="674"/>
      <c r="AH45" s="674"/>
      <c r="AI45" s="674"/>
      <c r="AJ45" s="674"/>
      <c r="AK45" s="674"/>
      <c r="AL45" s="674"/>
      <c r="AM45" s="674"/>
      <c r="AN45" s="674"/>
      <c r="AO45" s="674"/>
      <c r="AP45" s="674"/>
      <c r="AQ45" s="674"/>
      <c r="AR45" s="674"/>
      <c r="AS45" s="674"/>
      <c r="AT45" s="674"/>
      <c r="AU45" s="674"/>
      <c r="AV45" s="674"/>
      <c r="AW45" s="674"/>
      <c r="AX45" s="674"/>
      <c r="AY45" s="674"/>
      <c r="AZ45" s="674"/>
      <c r="BA45" s="674"/>
      <c r="BB45" s="674"/>
      <c r="BC45" s="674"/>
      <c r="BD45" s="674"/>
      <c r="BE45" s="674"/>
      <c r="BF45" s="674"/>
      <c r="BG45" s="674"/>
      <c r="BH45" s="674"/>
      <c r="BI45" s="674"/>
      <c r="BJ45" s="674"/>
      <c r="BK45" s="674"/>
      <c r="BL45" s="674"/>
      <c r="BM45" s="674"/>
      <c r="BN45" s="674"/>
      <c r="BO45" s="717"/>
      <c r="BP45" s="717"/>
      <c r="BQ45" s="717"/>
      <c r="BR45" s="717">
        <f t="shared" si="1"/>
        <v>0</v>
      </c>
    </row>
    <row r="46" spans="1:71" ht="15" customHeight="1">
      <c r="A46" s="574"/>
      <c r="B46" s="693"/>
      <c r="C46" s="798" t="s">
        <v>1113</v>
      </c>
      <c r="D46" s="799">
        <v>111</v>
      </c>
      <c r="E46" s="799">
        <v>109</v>
      </c>
      <c r="F46" s="800">
        <f t="shared" si="2"/>
        <v>-2</v>
      </c>
      <c r="G46" s="815" t="s">
        <v>2098</v>
      </c>
      <c r="H46" s="575"/>
      <c r="I46" s="715"/>
      <c r="J46" s="674"/>
      <c r="K46" s="674"/>
      <c r="L46" s="716"/>
      <c r="M46" s="674"/>
      <c r="N46" s="674"/>
      <c r="O46" s="674"/>
      <c r="P46" s="674"/>
      <c r="Q46" s="674"/>
      <c r="R46" s="674"/>
      <c r="S46" s="674"/>
      <c r="T46" s="674"/>
      <c r="U46" s="674"/>
      <c r="V46" s="674"/>
      <c r="W46" s="674"/>
      <c r="X46" s="674"/>
      <c r="Y46" s="674"/>
      <c r="Z46" s="674"/>
      <c r="AA46" s="674"/>
      <c r="AB46" s="674"/>
      <c r="AC46" s="674"/>
      <c r="AD46" s="674"/>
      <c r="AE46" s="674"/>
      <c r="AF46" s="674"/>
      <c r="AG46" s="674"/>
      <c r="AH46" s="674"/>
      <c r="AI46" s="674"/>
      <c r="AJ46" s="674"/>
      <c r="AK46" s="674"/>
      <c r="AL46" s="674"/>
      <c r="AM46" s="674"/>
      <c r="AN46" s="674"/>
      <c r="AO46" s="674"/>
      <c r="AP46" s="674"/>
      <c r="AQ46" s="674"/>
      <c r="AR46" s="674"/>
      <c r="AS46" s="674"/>
      <c r="AT46" s="674"/>
      <c r="AU46" s="674"/>
      <c r="AV46" s="674"/>
      <c r="AW46" s="674"/>
      <c r="AX46" s="674"/>
      <c r="AY46" s="674"/>
      <c r="AZ46" s="674"/>
      <c r="BA46" s="674"/>
      <c r="BB46" s="674"/>
      <c r="BC46" s="674"/>
      <c r="BD46" s="674"/>
      <c r="BE46" s="674"/>
      <c r="BF46" s="674"/>
      <c r="BG46" s="674"/>
      <c r="BH46" s="674"/>
      <c r="BI46" s="674"/>
      <c r="BJ46" s="674"/>
      <c r="BK46" s="674"/>
      <c r="BL46" s="674"/>
      <c r="BM46" s="674"/>
      <c r="BN46" s="674"/>
      <c r="BO46" s="717"/>
      <c r="BP46" s="717"/>
      <c r="BQ46" s="717"/>
      <c r="BR46" s="717">
        <f t="shared" si="1"/>
        <v>0</v>
      </c>
    </row>
    <row r="47" spans="1:71" ht="15" customHeight="1">
      <c r="A47" s="574"/>
      <c r="B47" s="831"/>
      <c r="C47" s="830" t="s">
        <v>1291</v>
      </c>
      <c r="D47" s="799">
        <v>29</v>
      </c>
      <c r="E47" s="799">
        <v>29</v>
      </c>
      <c r="F47" s="800">
        <f t="shared" si="2"/>
        <v>0</v>
      </c>
      <c r="G47" s="815" t="s">
        <v>1880</v>
      </c>
      <c r="H47" s="575"/>
      <c r="I47" s="715"/>
      <c r="J47" s="674"/>
      <c r="K47" s="674"/>
      <c r="L47" s="716"/>
      <c r="M47" s="674"/>
      <c r="N47" s="674"/>
      <c r="O47" s="674"/>
      <c r="P47" s="674"/>
      <c r="Q47" s="674"/>
      <c r="R47" s="674"/>
      <c r="S47" s="674"/>
      <c r="T47" s="674"/>
      <c r="U47" s="674"/>
      <c r="V47" s="674"/>
      <c r="W47" s="674"/>
      <c r="X47" s="674"/>
      <c r="Y47" s="674"/>
      <c r="Z47" s="674"/>
      <c r="AA47" s="674"/>
      <c r="AB47" s="674"/>
      <c r="AC47" s="674"/>
      <c r="AD47" s="674"/>
      <c r="AE47" s="674"/>
      <c r="AF47" s="674"/>
      <c r="AG47" s="674"/>
      <c r="AH47" s="674"/>
      <c r="AI47" s="674"/>
      <c r="AJ47" s="674"/>
      <c r="AK47" s="674"/>
      <c r="AL47" s="674"/>
      <c r="AM47" s="674"/>
      <c r="AN47" s="674"/>
      <c r="AO47" s="674"/>
      <c r="AP47" s="674"/>
      <c r="AQ47" s="674"/>
      <c r="AR47" s="674"/>
      <c r="AS47" s="674"/>
      <c r="AT47" s="674"/>
      <c r="AU47" s="674"/>
      <c r="AV47" s="674"/>
      <c r="AW47" s="674"/>
      <c r="AX47" s="674"/>
      <c r="AY47" s="674"/>
      <c r="AZ47" s="674"/>
      <c r="BA47" s="674"/>
      <c r="BB47" s="674"/>
      <c r="BC47" s="674"/>
      <c r="BD47" s="674"/>
      <c r="BE47" s="674"/>
      <c r="BF47" s="674"/>
      <c r="BG47" s="674"/>
      <c r="BH47" s="674"/>
      <c r="BI47" s="674"/>
      <c r="BJ47" s="674"/>
      <c r="BK47" s="674"/>
      <c r="BL47" s="674"/>
      <c r="BM47" s="674"/>
      <c r="BN47" s="674"/>
      <c r="BO47" s="717"/>
      <c r="BP47" s="717"/>
      <c r="BQ47" s="717"/>
    </row>
    <row r="48" spans="1:71" ht="15" customHeight="1">
      <c r="A48" s="574"/>
      <c r="B48" s="693"/>
      <c r="C48" s="830" t="s">
        <v>1644</v>
      </c>
      <c r="D48" s="799">
        <v>1</v>
      </c>
      <c r="E48" s="799">
        <v>1</v>
      </c>
      <c r="F48" s="800">
        <f t="shared" si="2"/>
        <v>0</v>
      </c>
      <c r="G48" s="815"/>
      <c r="H48" s="575"/>
      <c r="I48" s="715"/>
      <c r="J48" s="674"/>
      <c r="K48" s="674"/>
      <c r="L48" s="716"/>
      <c r="M48" s="674"/>
      <c r="N48" s="674"/>
      <c r="O48" s="674"/>
      <c r="P48" s="674"/>
      <c r="Q48" s="674"/>
      <c r="R48" s="674"/>
      <c r="S48" s="674"/>
      <c r="T48" s="674"/>
      <c r="U48" s="674"/>
      <c r="V48" s="674"/>
      <c r="W48" s="674"/>
      <c r="X48" s="674"/>
      <c r="Y48" s="674"/>
      <c r="Z48" s="674"/>
      <c r="AA48" s="674"/>
      <c r="AB48" s="674"/>
      <c r="AC48" s="674"/>
      <c r="AD48" s="674"/>
      <c r="AE48" s="674"/>
      <c r="AF48" s="674"/>
      <c r="AG48" s="674"/>
      <c r="AH48" s="674"/>
      <c r="AI48" s="674"/>
      <c r="AJ48" s="674"/>
      <c r="AK48" s="674"/>
      <c r="AL48" s="674"/>
      <c r="AM48" s="674"/>
      <c r="AN48" s="674"/>
      <c r="AO48" s="674"/>
      <c r="AP48" s="674"/>
      <c r="AQ48" s="674"/>
      <c r="AR48" s="674"/>
      <c r="AS48" s="674"/>
      <c r="AT48" s="674"/>
      <c r="AU48" s="674"/>
      <c r="AV48" s="674"/>
      <c r="AW48" s="674"/>
      <c r="AX48" s="674"/>
      <c r="AY48" s="674"/>
      <c r="AZ48" s="674"/>
      <c r="BA48" s="674"/>
      <c r="BB48" s="674"/>
      <c r="BC48" s="674"/>
      <c r="BD48" s="674"/>
      <c r="BE48" s="674"/>
      <c r="BF48" s="674"/>
      <c r="BG48" s="674"/>
      <c r="BH48" s="674"/>
      <c r="BI48" s="674"/>
      <c r="BJ48" s="674"/>
      <c r="BK48" s="674"/>
      <c r="BL48" s="674"/>
      <c r="BM48" s="674"/>
      <c r="BN48" s="674"/>
      <c r="BO48" s="717"/>
      <c r="BP48" s="717"/>
      <c r="BQ48" s="717"/>
      <c r="BR48" s="717">
        <f t="shared" ref="BR48:BR79" si="3">BO48-BQ48-BP48</f>
        <v>0</v>
      </c>
    </row>
    <row r="49" spans="1:70" ht="15" customHeight="1">
      <c r="A49" s="574"/>
      <c r="B49" s="693"/>
      <c r="C49" s="830" t="s">
        <v>1973</v>
      </c>
      <c r="D49" s="799"/>
      <c r="E49" s="799"/>
      <c r="F49" s="800">
        <f t="shared" si="2"/>
        <v>0</v>
      </c>
      <c r="G49" s="815" t="s">
        <v>63</v>
      </c>
      <c r="H49" s="575"/>
      <c r="I49" s="715"/>
      <c r="J49" s="674"/>
      <c r="K49" s="674"/>
      <c r="L49" s="716"/>
      <c r="M49" s="674"/>
      <c r="N49" s="674"/>
      <c r="O49" s="674"/>
      <c r="P49" s="674"/>
      <c r="Q49" s="674"/>
      <c r="R49" s="674"/>
      <c r="S49" s="674"/>
      <c r="T49" s="674"/>
      <c r="U49" s="674"/>
      <c r="V49" s="674"/>
      <c r="W49" s="674"/>
      <c r="X49" s="674"/>
      <c r="Y49" s="674"/>
      <c r="Z49" s="674"/>
      <c r="AA49" s="674"/>
      <c r="AB49" s="674"/>
      <c r="AC49" s="674"/>
      <c r="AD49" s="674"/>
      <c r="AE49" s="674"/>
      <c r="AF49" s="674"/>
      <c r="AG49" s="674"/>
      <c r="AH49" s="674"/>
      <c r="AI49" s="674"/>
      <c r="AJ49" s="674"/>
      <c r="AK49" s="674"/>
      <c r="AL49" s="674"/>
      <c r="AM49" s="674"/>
      <c r="AN49" s="674"/>
      <c r="AO49" s="674"/>
      <c r="AP49" s="674"/>
      <c r="AQ49" s="674"/>
      <c r="AR49" s="674"/>
      <c r="AS49" s="674"/>
      <c r="AT49" s="674"/>
      <c r="AU49" s="674"/>
      <c r="AV49" s="674"/>
      <c r="AW49" s="674"/>
      <c r="AX49" s="674"/>
      <c r="AY49" s="674"/>
      <c r="AZ49" s="674"/>
      <c r="BA49" s="674"/>
      <c r="BB49" s="674"/>
      <c r="BC49" s="674"/>
      <c r="BD49" s="674"/>
      <c r="BE49" s="674"/>
      <c r="BF49" s="674"/>
      <c r="BG49" s="674"/>
      <c r="BH49" s="674"/>
      <c r="BI49" s="674"/>
      <c r="BJ49" s="674"/>
      <c r="BK49" s="674"/>
      <c r="BL49" s="674"/>
      <c r="BM49" s="674"/>
      <c r="BN49" s="674"/>
      <c r="BO49" s="717"/>
      <c r="BP49" s="717"/>
      <c r="BQ49" s="717"/>
      <c r="BR49" s="717">
        <f t="shared" si="3"/>
        <v>0</v>
      </c>
    </row>
    <row r="50" spans="1:70" ht="15" customHeight="1">
      <c r="A50" s="574"/>
      <c r="B50" s="693"/>
      <c r="C50" s="830" t="s">
        <v>1974</v>
      </c>
      <c r="D50" s="799">
        <v>16</v>
      </c>
      <c r="E50" s="799">
        <v>12</v>
      </c>
      <c r="F50" s="800">
        <f t="shared" si="2"/>
        <v>-4</v>
      </c>
      <c r="G50" s="815"/>
      <c r="H50" s="575"/>
      <c r="I50" s="715"/>
      <c r="J50" s="674"/>
      <c r="K50" s="674"/>
      <c r="L50" s="716"/>
      <c r="M50" s="674"/>
      <c r="N50" s="674"/>
      <c r="O50" s="674"/>
      <c r="P50" s="674"/>
      <c r="Q50" s="674"/>
      <c r="R50" s="674"/>
      <c r="S50" s="674"/>
      <c r="T50" s="674"/>
      <c r="U50" s="674"/>
      <c r="V50" s="674"/>
      <c r="W50" s="674"/>
      <c r="X50" s="674"/>
      <c r="Y50" s="674"/>
      <c r="Z50" s="674"/>
      <c r="AA50" s="674"/>
      <c r="AB50" s="674"/>
      <c r="AC50" s="674"/>
      <c r="AD50" s="674"/>
      <c r="AE50" s="674"/>
      <c r="AF50" s="674"/>
      <c r="AG50" s="674"/>
      <c r="AH50" s="674"/>
      <c r="AI50" s="674"/>
      <c r="AJ50" s="674"/>
      <c r="AK50" s="674"/>
      <c r="AL50" s="674"/>
      <c r="AM50" s="674"/>
      <c r="AN50" s="674"/>
      <c r="AO50" s="674"/>
      <c r="AP50" s="674"/>
      <c r="AQ50" s="674"/>
      <c r="AR50" s="674"/>
      <c r="AS50" s="674"/>
      <c r="AT50" s="674"/>
      <c r="AU50" s="674"/>
      <c r="AV50" s="674"/>
      <c r="AW50" s="674"/>
      <c r="AX50" s="674"/>
      <c r="AY50" s="674"/>
      <c r="AZ50" s="674"/>
      <c r="BA50" s="674"/>
      <c r="BB50" s="674"/>
      <c r="BC50" s="674"/>
      <c r="BD50" s="674"/>
      <c r="BE50" s="674"/>
      <c r="BF50" s="674"/>
      <c r="BG50" s="674"/>
      <c r="BH50" s="674"/>
      <c r="BI50" s="674"/>
      <c r="BJ50" s="674"/>
      <c r="BK50" s="674"/>
      <c r="BL50" s="674"/>
      <c r="BM50" s="674"/>
      <c r="BN50" s="674"/>
      <c r="BO50" s="717"/>
      <c r="BP50" s="717"/>
      <c r="BQ50" s="717"/>
      <c r="BR50" s="717">
        <f t="shared" si="3"/>
        <v>0</v>
      </c>
    </row>
    <row r="51" spans="1:70" ht="15" customHeight="1">
      <c r="A51" s="574"/>
      <c r="B51" s="693"/>
      <c r="C51" s="830" t="s">
        <v>2099</v>
      </c>
      <c r="D51" s="799">
        <v>0</v>
      </c>
      <c r="E51" s="799">
        <v>9</v>
      </c>
      <c r="F51" s="800">
        <f t="shared" si="2"/>
        <v>9</v>
      </c>
      <c r="G51" s="815" t="s">
        <v>2100</v>
      </c>
      <c r="H51" s="575"/>
      <c r="I51" s="715"/>
      <c r="J51" s="674"/>
      <c r="K51" s="674"/>
      <c r="L51" s="716"/>
      <c r="M51" s="674"/>
      <c r="N51" s="674"/>
      <c r="O51" s="674"/>
      <c r="P51" s="674"/>
      <c r="Q51" s="674"/>
      <c r="R51" s="674"/>
      <c r="S51" s="674"/>
      <c r="T51" s="674"/>
      <c r="U51" s="674"/>
      <c r="V51" s="674"/>
      <c r="W51" s="674"/>
      <c r="X51" s="674"/>
      <c r="Y51" s="674"/>
      <c r="Z51" s="674"/>
      <c r="AA51" s="674"/>
      <c r="AB51" s="674"/>
      <c r="AC51" s="674"/>
      <c r="AD51" s="674"/>
      <c r="AE51" s="674"/>
      <c r="AF51" s="674"/>
      <c r="AG51" s="674"/>
      <c r="AH51" s="674"/>
      <c r="AI51" s="674"/>
      <c r="AJ51" s="674"/>
      <c r="AK51" s="674"/>
      <c r="AL51" s="674"/>
      <c r="AM51" s="674"/>
      <c r="AN51" s="674"/>
      <c r="AO51" s="674"/>
      <c r="AP51" s="674"/>
      <c r="AQ51" s="674"/>
      <c r="AR51" s="674"/>
      <c r="AS51" s="674"/>
      <c r="AT51" s="674"/>
      <c r="AU51" s="674"/>
      <c r="AV51" s="674"/>
      <c r="AW51" s="674"/>
      <c r="AX51" s="674"/>
      <c r="AY51" s="674"/>
      <c r="AZ51" s="674"/>
      <c r="BA51" s="674"/>
      <c r="BB51" s="674"/>
      <c r="BC51" s="674"/>
      <c r="BD51" s="674"/>
      <c r="BE51" s="674"/>
      <c r="BF51" s="674"/>
      <c r="BG51" s="674"/>
      <c r="BH51" s="674"/>
      <c r="BI51" s="674"/>
      <c r="BJ51" s="674"/>
      <c r="BK51" s="674"/>
      <c r="BL51" s="674"/>
      <c r="BM51" s="674"/>
      <c r="BN51" s="674"/>
      <c r="BO51" s="717"/>
      <c r="BP51" s="717"/>
      <c r="BQ51" s="717"/>
      <c r="BR51" s="717">
        <f t="shared" si="3"/>
        <v>0</v>
      </c>
    </row>
    <row r="52" spans="1:70" ht="15" customHeight="1">
      <c r="A52" s="574"/>
      <c r="B52" s="693"/>
      <c r="C52" s="830" t="s">
        <v>410</v>
      </c>
      <c r="D52" s="799">
        <v>23</v>
      </c>
      <c r="E52" s="799">
        <v>11</v>
      </c>
      <c r="F52" s="800">
        <f t="shared" si="2"/>
        <v>-12</v>
      </c>
      <c r="G52" s="815" t="s">
        <v>2101</v>
      </c>
      <c r="H52" s="575"/>
      <c r="I52" s="715"/>
      <c r="J52" s="674"/>
      <c r="K52" s="674"/>
      <c r="L52" s="716"/>
      <c r="M52" s="674"/>
      <c r="N52" s="674"/>
      <c r="O52" s="674"/>
      <c r="P52" s="674"/>
      <c r="Q52" s="674"/>
      <c r="R52" s="674"/>
      <c r="S52" s="674"/>
      <c r="T52" s="674"/>
      <c r="U52" s="674"/>
      <c r="V52" s="674"/>
      <c r="W52" s="674"/>
      <c r="X52" s="674"/>
      <c r="Y52" s="674"/>
      <c r="Z52" s="674"/>
      <c r="AA52" s="674"/>
      <c r="AB52" s="674"/>
      <c r="AC52" s="674"/>
      <c r="AD52" s="674"/>
      <c r="AE52" s="674"/>
      <c r="AF52" s="674"/>
      <c r="AG52" s="674"/>
      <c r="AH52" s="674"/>
      <c r="AI52" s="674"/>
      <c r="AJ52" s="674"/>
      <c r="AK52" s="674"/>
      <c r="AL52" s="674"/>
      <c r="AM52" s="674"/>
      <c r="AN52" s="674"/>
      <c r="AO52" s="674"/>
      <c r="AP52" s="674"/>
      <c r="AQ52" s="674"/>
      <c r="AR52" s="674"/>
      <c r="AS52" s="674"/>
      <c r="AT52" s="674"/>
      <c r="AU52" s="674"/>
      <c r="AV52" s="674"/>
      <c r="AW52" s="674"/>
      <c r="AX52" s="674"/>
      <c r="AY52" s="674"/>
      <c r="AZ52" s="674"/>
      <c r="BA52" s="674"/>
      <c r="BB52" s="674"/>
      <c r="BC52" s="674"/>
      <c r="BD52" s="674"/>
      <c r="BE52" s="674"/>
      <c r="BF52" s="674"/>
      <c r="BG52" s="674"/>
      <c r="BH52" s="674"/>
      <c r="BI52" s="674"/>
      <c r="BJ52" s="674"/>
      <c r="BK52" s="674"/>
      <c r="BL52" s="674"/>
      <c r="BM52" s="674"/>
      <c r="BN52" s="674"/>
      <c r="BO52" s="717"/>
      <c r="BP52" s="717"/>
      <c r="BQ52" s="717"/>
      <c r="BR52" s="717">
        <f t="shared" si="3"/>
        <v>0</v>
      </c>
    </row>
    <row r="53" spans="1:70" ht="15" customHeight="1">
      <c r="A53" s="574"/>
      <c r="B53" s="693"/>
      <c r="C53" s="803" t="s">
        <v>708</v>
      </c>
      <c r="D53" s="799">
        <v>4</v>
      </c>
      <c r="E53" s="799">
        <v>4</v>
      </c>
      <c r="F53" s="800">
        <f t="shared" si="2"/>
        <v>0</v>
      </c>
      <c r="G53" s="815"/>
      <c r="H53" s="575"/>
      <c r="I53" s="715"/>
      <c r="J53" s="674"/>
      <c r="K53" s="674"/>
      <c r="L53" s="716"/>
      <c r="M53" s="674"/>
      <c r="N53" s="674"/>
      <c r="O53" s="674"/>
      <c r="P53" s="674"/>
      <c r="Q53" s="674"/>
      <c r="R53" s="674"/>
      <c r="S53" s="674"/>
      <c r="T53" s="674"/>
      <c r="U53" s="674"/>
      <c r="V53" s="674"/>
      <c r="W53" s="674"/>
      <c r="X53" s="674"/>
      <c r="Y53" s="674"/>
      <c r="Z53" s="674"/>
      <c r="AA53" s="674"/>
      <c r="AB53" s="674"/>
      <c r="AC53" s="674"/>
      <c r="AD53" s="674"/>
      <c r="AE53" s="674"/>
      <c r="AF53" s="674"/>
      <c r="AG53" s="674"/>
      <c r="AH53" s="674"/>
      <c r="AI53" s="674"/>
      <c r="AJ53" s="674"/>
      <c r="AK53" s="674"/>
      <c r="AL53" s="674"/>
      <c r="AM53" s="674"/>
      <c r="AN53" s="674"/>
      <c r="AO53" s="674"/>
      <c r="AP53" s="674"/>
      <c r="AQ53" s="674"/>
      <c r="AR53" s="674"/>
      <c r="AS53" s="674"/>
      <c r="AT53" s="674"/>
      <c r="AU53" s="674"/>
      <c r="AV53" s="674"/>
      <c r="AW53" s="674"/>
      <c r="AX53" s="674"/>
      <c r="AY53" s="674"/>
      <c r="AZ53" s="674"/>
      <c r="BA53" s="674"/>
      <c r="BB53" s="674"/>
      <c r="BC53" s="674"/>
      <c r="BD53" s="674"/>
      <c r="BE53" s="674"/>
      <c r="BF53" s="674"/>
      <c r="BG53" s="674"/>
      <c r="BH53" s="674"/>
      <c r="BI53" s="674"/>
      <c r="BJ53" s="674"/>
      <c r="BK53" s="674"/>
      <c r="BL53" s="674"/>
      <c r="BM53" s="674"/>
      <c r="BN53" s="674"/>
      <c r="BO53" s="717"/>
      <c r="BP53" s="717"/>
      <c r="BQ53" s="717"/>
      <c r="BR53" s="717">
        <f t="shared" si="3"/>
        <v>0</v>
      </c>
    </row>
    <row r="54" spans="1:70" ht="15" customHeight="1">
      <c r="A54" s="574"/>
      <c r="B54" s="693"/>
      <c r="C54" s="803" t="s">
        <v>746</v>
      </c>
      <c r="D54" s="799">
        <v>0</v>
      </c>
      <c r="E54" s="799">
        <v>19</v>
      </c>
      <c r="F54" s="800">
        <f t="shared" si="2"/>
        <v>19</v>
      </c>
      <c r="G54" s="815" t="s">
        <v>2102</v>
      </c>
      <c r="H54" s="575"/>
      <c r="I54" s="715"/>
      <c r="J54" s="674"/>
      <c r="K54" s="674"/>
      <c r="L54" s="716"/>
      <c r="M54" s="674"/>
      <c r="N54" s="674"/>
      <c r="O54" s="674"/>
      <c r="P54" s="674"/>
      <c r="Q54" s="674"/>
      <c r="R54" s="674"/>
      <c r="S54" s="674"/>
      <c r="T54" s="674"/>
      <c r="U54" s="674"/>
      <c r="V54" s="674"/>
      <c r="W54" s="674"/>
      <c r="X54" s="674"/>
      <c r="Y54" s="674"/>
      <c r="Z54" s="674"/>
      <c r="AA54" s="674"/>
      <c r="AB54" s="674"/>
      <c r="AC54" s="674"/>
      <c r="AD54" s="674"/>
      <c r="AE54" s="674"/>
      <c r="AF54" s="674"/>
      <c r="AG54" s="674"/>
      <c r="AH54" s="674"/>
      <c r="AI54" s="674"/>
      <c r="AJ54" s="674"/>
      <c r="AK54" s="674"/>
      <c r="AL54" s="674"/>
      <c r="AM54" s="674"/>
      <c r="AN54" s="674"/>
      <c r="AO54" s="674"/>
      <c r="AP54" s="674"/>
      <c r="AQ54" s="674"/>
      <c r="AR54" s="674"/>
      <c r="AS54" s="674"/>
      <c r="AT54" s="674"/>
      <c r="AU54" s="674"/>
      <c r="AV54" s="674"/>
      <c r="AW54" s="674"/>
      <c r="AX54" s="674"/>
      <c r="AY54" s="674"/>
      <c r="AZ54" s="674"/>
      <c r="BA54" s="674"/>
      <c r="BB54" s="674"/>
      <c r="BC54" s="674"/>
      <c r="BD54" s="674"/>
      <c r="BE54" s="674"/>
      <c r="BF54" s="674"/>
      <c r="BG54" s="674"/>
      <c r="BH54" s="674"/>
      <c r="BI54" s="674"/>
      <c r="BJ54" s="674"/>
      <c r="BK54" s="674"/>
      <c r="BL54" s="674"/>
      <c r="BM54" s="674"/>
      <c r="BN54" s="674"/>
      <c r="BO54" s="717"/>
      <c r="BP54" s="717"/>
      <c r="BQ54" s="717"/>
      <c r="BR54" s="717">
        <f t="shared" si="3"/>
        <v>0</v>
      </c>
    </row>
    <row r="55" spans="1:70" ht="15" customHeight="1">
      <c r="A55" s="574"/>
      <c r="B55" s="693"/>
      <c r="C55" s="803" t="s">
        <v>705</v>
      </c>
      <c r="D55" s="799">
        <v>1</v>
      </c>
      <c r="E55" s="799">
        <v>1</v>
      </c>
      <c r="F55" s="800">
        <f t="shared" si="2"/>
        <v>0</v>
      </c>
      <c r="G55" s="815" t="s">
        <v>2103</v>
      </c>
      <c r="H55" s="575"/>
      <c r="I55" s="715"/>
      <c r="J55" s="674"/>
      <c r="K55" s="674"/>
      <c r="L55" s="716"/>
      <c r="M55" s="674"/>
      <c r="N55" s="674"/>
      <c r="O55" s="674"/>
      <c r="P55" s="674"/>
      <c r="Q55" s="674"/>
      <c r="R55" s="674"/>
      <c r="S55" s="674"/>
      <c r="T55" s="674"/>
      <c r="U55" s="674"/>
      <c r="V55" s="674"/>
      <c r="W55" s="674"/>
      <c r="X55" s="674"/>
      <c r="Y55" s="674"/>
      <c r="Z55" s="674"/>
      <c r="AA55" s="674"/>
      <c r="AB55" s="674"/>
      <c r="AC55" s="674"/>
      <c r="AD55" s="674"/>
      <c r="AE55" s="674"/>
      <c r="AF55" s="674"/>
      <c r="AG55" s="674"/>
      <c r="AH55" s="674"/>
      <c r="AI55" s="674"/>
      <c r="AJ55" s="674"/>
      <c r="AK55" s="674"/>
      <c r="AL55" s="674"/>
      <c r="AM55" s="674"/>
      <c r="AN55" s="674"/>
      <c r="AO55" s="674"/>
      <c r="AP55" s="674"/>
      <c r="AQ55" s="674"/>
      <c r="AR55" s="674"/>
      <c r="AS55" s="674"/>
      <c r="AT55" s="674"/>
      <c r="AU55" s="674"/>
      <c r="AV55" s="674"/>
      <c r="AW55" s="674"/>
      <c r="AX55" s="674"/>
      <c r="AY55" s="674"/>
      <c r="AZ55" s="674"/>
      <c r="BA55" s="674"/>
      <c r="BB55" s="674"/>
      <c r="BC55" s="674"/>
      <c r="BD55" s="674"/>
      <c r="BE55" s="674"/>
      <c r="BF55" s="674"/>
      <c r="BG55" s="674"/>
      <c r="BH55" s="674"/>
      <c r="BI55" s="674"/>
      <c r="BJ55" s="674"/>
      <c r="BK55" s="674"/>
      <c r="BL55" s="674"/>
      <c r="BM55" s="674"/>
      <c r="BN55" s="674"/>
      <c r="BO55" s="717"/>
      <c r="BP55" s="717"/>
      <c r="BQ55" s="717"/>
      <c r="BR55" s="717">
        <f t="shared" si="3"/>
        <v>0</v>
      </c>
    </row>
    <row r="56" spans="1:70" ht="15" customHeight="1">
      <c r="A56" s="574"/>
      <c r="B56" s="693" t="s">
        <v>36</v>
      </c>
      <c r="C56" s="803" t="s">
        <v>37</v>
      </c>
      <c r="D56" s="799">
        <v>10</v>
      </c>
      <c r="E56" s="799">
        <v>0</v>
      </c>
      <c r="F56" s="800">
        <f t="shared" si="2"/>
        <v>-10</v>
      </c>
      <c r="G56" s="815"/>
      <c r="H56" s="575"/>
      <c r="I56" s="715"/>
      <c r="J56" s="674"/>
      <c r="K56" s="674"/>
      <c r="L56" s="716"/>
      <c r="M56" s="674"/>
      <c r="N56" s="674"/>
      <c r="O56" s="674"/>
      <c r="P56" s="674"/>
      <c r="Q56" s="674"/>
      <c r="R56" s="674"/>
      <c r="S56" s="674"/>
      <c r="T56" s="674"/>
      <c r="U56" s="674"/>
      <c r="V56" s="674"/>
      <c r="W56" s="674"/>
      <c r="X56" s="674"/>
      <c r="Y56" s="674"/>
      <c r="Z56" s="674"/>
      <c r="AA56" s="674"/>
      <c r="AB56" s="674"/>
      <c r="AC56" s="674"/>
      <c r="AD56" s="674"/>
      <c r="AE56" s="674"/>
      <c r="AF56" s="674"/>
      <c r="AG56" s="674"/>
      <c r="AH56" s="674"/>
      <c r="AI56" s="674"/>
      <c r="AJ56" s="674"/>
      <c r="AK56" s="674"/>
      <c r="AL56" s="674"/>
      <c r="AM56" s="674"/>
      <c r="AN56" s="674"/>
      <c r="AO56" s="674"/>
      <c r="AP56" s="674"/>
      <c r="AQ56" s="674"/>
      <c r="AR56" s="674"/>
      <c r="AS56" s="674"/>
      <c r="AT56" s="674"/>
      <c r="AU56" s="674"/>
      <c r="AV56" s="674"/>
      <c r="AW56" s="674"/>
      <c r="AX56" s="674"/>
      <c r="AY56" s="674"/>
      <c r="AZ56" s="674"/>
      <c r="BA56" s="674"/>
      <c r="BB56" s="674"/>
      <c r="BC56" s="674"/>
      <c r="BD56" s="674"/>
      <c r="BE56" s="674"/>
      <c r="BF56" s="674"/>
      <c r="BG56" s="674"/>
      <c r="BH56" s="674"/>
      <c r="BI56" s="674"/>
      <c r="BJ56" s="674"/>
      <c r="BK56" s="674"/>
      <c r="BL56" s="674"/>
      <c r="BM56" s="674"/>
      <c r="BN56" s="674"/>
      <c r="BO56" s="717"/>
      <c r="BP56" s="717"/>
      <c r="BQ56" s="717"/>
      <c r="BR56" s="717">
        <f t="shared" si="3"/>
        <v>0</v>
      </c>
    </row>
    <row r="57" spans="1:70" ht="15" customHeight="1">
      <c r="A57" s="574"/>
      <c r="B57" s="693"/>
      <c r="C57" s="803" t="s">
        <v>835</v>
      </c>
      <c r="D57" s="799">
        <v>1</v>
      </c>
      <c r="E57" s="799">
        <v>0</v>
      </c>
      <c r="F57" s="800">
        <f t="shared" si="2"/>
        <v>-1</v>
      </c>
      <c r="G57" s="815"/>
      <c r="H57" s="575"/>
      <c r="I57" s="715"/>
      <c r="J57" s="674"/>
      <c r="K57" s="674"/>
      <c r="L57" s="716"/>
      <c r="M57" s="674"/>
      <c r="N57" s="674"/>
      <c r="O57" s="674"/>
      <c r="P57" s="674"/>
      <c r="Q57" s="674"/>
      <c r="R57" s="674"/>
      <c r="S57" s="674"/>
      <c r="T57" s="674"/>
      <c r="U57" s="674"/>
      <c r="V57" s="674"/>
      <c r="W57" s="674"/>
      <c r="X57" s="674"/>
      <c r="Y57" s="674"/>
      <c r="Z57" s="674"/>
      <c r="AA57" s="674"/>
      <c r="AB57" s="674"/>
      <c r="AC57" s="674"/>
      <c r="AD57" s="674"/>
      <c r="AE57" s="674"/>
      <c r="AF57" s="674"/>
      <c r="AG57" s="674"/>
      <c r="AH57" s="674"/>
      <c r="AI57" s="674"/>
      <c r="AJ57" s="674"/>
      <c r="AK57" s="674"/>
      <c r="AL57" s="674"/>
      <c r="AM57" s="674"/>
      <c r="AN57" s="674"/>
      <c r="AO57" s="674"/>
      <c r="AP57" s="674"/>
      <c r="AQ57" s="674"/>
      <c r="AR57" s="674"/>
      <c r="AS57" s="674"/>
      <c r="AT57" s="674"/>
      <c r="AU57" s="674"/>
      <c r="AV57" s="674"/>
      <c r="AW57" s="674"/>
      <c r="AX57" s="674"/>
      <c r="AY57" s="674"/>
      <c r="AZ57" s="674"/>
      <c r="BA57" s="674"/>
      <c r="BB57" s="674"/>
      <c r="BC57" s="674"/>
      <c r="BD57" s="674"/>
      <c r="BE57" s="674"/>
      <c r="BF57" s="674"/>
      <c r="BG57" s="674"/>
      <c r="BH57" s="674"/>
      <c r="BI57" s="674"/>
      <c r="BJ57" s="674"/>
      <c r="BK57" s="674"/>
      <c r="BL57" s="674"/>
      <c r="BM57" s="674"/>
      <c r="BN57" s="674"/>
      <c r="BO57" s="717"/>
      <c r="BP57" s="717"/>
      <c r="BQ57" s="717"/>
      <c r="BR57" s="717">
        <f t="shared" si="3"/>
        <v>0</v>
      </c>
    </row>
    <row r="58" spans="1:70" ht="15" customHeight="1">
      <c r="A58" s="574"/>
      <c r="B58" s="693"/>
      <c r="C58" s="803" t="s">
        <v>1557</v>
      </c>
      <c r="D58" s="799">
        <v>1</v>
      </c>
      <c r="E58" s="799">
        <v>1</v>
      </c>
      <c r="F58" s="800">
        <f t="shared" si="2"/>
        <v>0</v>
      </c>
      <c r="G58" s="815"/>
      <c r="H58" s="575"/>
      <c r="I58" s="715"/>
      <c r="J58" s="725">
        <v>91</v>
      </c>
      <c r="K58" s="777"/>
      <c r="L58" s="777"/>
      <c r="M58" s="778"/>
      <c r="N58" s="777"/>
      <c r="O58" s="777"/>
      <c r="P58" s="777"/>
      <c r="Q58" s="777"/>
      <c r="R58" s="777"/>
      <c r="S58" s="777"/>
      <c r="T58" s="777"/>
      <c r="U58" s="777"/>
      <c r="V58" s="777"/>
      <c r="W58" s="777"/>
      <c r="X58" s="777"/>
      <c r="Y58" s="777"/>
      <c r="Z58" s="777"/>
      <c r="AA58" s="777"/>
      <c r="AB58" s="777"/>
      <c r="AC58" s="777"/>
      <c r="AD58" s="777"/>
      <c r="AE58" s="777"/>
      <c r="AF58" s="777"/>
      <c r="AG58" s="777"/>
      <c r="AH58" s="777"/>
      <c r="AI58" s="777"/>
      <c r="AJ58" s="777"/>
      <c r="AK58" s="777"/>
      <c r="AL58" s="777"/>
      <c r="AM58" s="777"/>
      <c r="AN58" s="777"/>
      <c r="AO58" s="777"/>
      <c r="AP58" s="777"/>
      <c r="AQ58" s="777"/>
      <c r="AR58" s="777"/>
      <c r="AS58" s="777"/>
      <c r="AT58" s="777"/>
      <c r="AU58" s="777"/>
      <c r="AV58" s="777"/>
      <c r="AW58" s="777"/>
      <c r="AX58" s="777"/>
      <c r="AY58" s="777"/>
      <c r="AZ58" s="777"/>
      <c r="BA58" s="777"/>
      <c r="BB58" s="777"/>
      <c r="BC58" s="777"/>
      <c r="BD58" s="777"/>
      <c r="BE58" s="777"/>
      <c r="BF58" s="777"/>
      <c r="BG58" s="777"/>
      <c r="BH58" s="777"/>
      <c r="BI58" s="777"/>
      <c r="BJ58" s="777"/>
      <c r="BK58" s="777"/>
      <c r="BL58" s="777"/>
      <c r="BM58" s="777"/>
      <c r="BN58" s="777"/>
      <c r="BO58" s="717">
        <f t="shared" ref="BO58:BO73" si="4">COUNTA(J58:BN58)</f>
        <v>1</v>
      </c>
      <c r="BP58" s="717"/>
      <c r="BQ58" s="717"/>
      <c r="BR58" s="717">
        <f t="shared" si="3"/>
        <v>1</v>
      </c>
    </row>
    <row r="59" spans="1:70" ht="15" customHeight="1">
      <c r="A59" s="574"/>
      <c r="B59" s="693"/>
      <c r="C59" s="803" t="s">
        <v>493</v>
      </c>
      <c r="D59" s="799">
        <v>3</v>
      </c>
      <c r="E59" s="799">
        <v>3</v>
      </c>
      <c r="F59" s="800">
        <f t="shared" si="2"/>
        <v>0</v>
      </c>
      <c r="G59" s="815"/>
      <c r="H59" s="575"/>
      <c r="I59" s="715"/>
      <c r="J59" s="725">
        <v>57</v>
      </c>
      <c r="K59" s="725">
        <v>58</v>
      </c>
      <c r="L59" s="725">
        <v>59</v>
      </c>
      <c r="M59" s="779"/>
      <c r="N59" s="777"/>
      <c r="O59" s="777"/>
      <c r="P59" s="777"/>
      <c r="Q59" s="777"/>
      <c r="R59" s="777"/>
      <c r="S59" s="777"/>
      <c r="T59" s="777"/>
      <c r="U59" s="777"/>
      <c r="V59" s="777"/>
      <c r="W59" s="777"/>
      <c r="X59" s="777"/>
      <c r="Y59" s="777"/>
      <c r="Z59" s="777"/>
      <c r="AA59" s="777"/>
      <c r="AB59" s="777"/>
      <c r="AC59" s="777"/>
      <c r="AD59" s="777"/>
      <c r="AE59" s="777"/>
      <c r="AF59" s="777"/>
      <c r="AG59" s="777"/>
      <c r="AH59" s="777"/>
      <c r="AI59" s="777"/>
      <c r="AJ59" s="777"/>
      <c r="AK59" s="777"/>
      <c r="AL59" s="777"/>
      <c r="AM59" s="777"/>
      <c r="AN59" s="777"/>
      <c r="AO59" s="777"/>
      <c r="AP59" s="777"/>
      <c r="AQ59" s="777"/>
      <c r="AR59" s="777"/>
      <c r="AS59" s="777"/>
      <c r="AT59" s="777"/>
      <c r="AU59" s="777"/>
      <c r="AV59" s="777"/>
      <c r="AW59" s="777"/>
      <c r="AX59" s="777"/>
      <c r="AY59" s="777"/>
      <c r="AZ59" s="777"/>
      <c r="BA59" s="777"/>
      <c r="BB59" s="777"/>
      <c r="BC59" s="777"/>
      <c r="BD59" s="777"/>
      <c r="BE59" s="777"/>
      <c r="BF59" s="777"/>
      <c r="BG59" s="777"/>
      <c r="BH59" s="777"/>
      <c r="BI59" s="777"/>
      <c r="BJ59" s="777"/>
      <c r="BK59" s="777"/>
      <c r="BL59" s="777"/>
      <c r="BM59" s="777"/>
      <c r="BN59" s="777"/>
      <c r="BO59" s="717">
        <f t="shared" si="4"/>
        <v>3</v>
      </c>
      <c r="BP59" s="717"/>
      <c r="BQ59" s="717"/>
      <c r="BR59" s="717">
        <f t="shared" si="3"/>
        <v>3</v>
      </c>
    </row>
    <row r="60" spans="1:70" ht="15" customHeight="1">
      <c r="A60" s="574"/>
      <c r="B60" s="693"/>
      <c r="C60" s="803" t="s">
        <v>1225</v>
      </c>
      <c r="D60" s="804">
        <v>1</v>
      </c>
      <c r="E60" s="804">
        <v>1</v>
      </c>
      <c r="F60" s="805">
        <f t="shared" si="2"/>
        <v>0</v>
      </c>
      <c r="G60" s="802"/>
      <c r="H60" s="575"/>
      <c r="I60" s="715"/>
      <c r="J60" s="777"/>
      <c r="K60" s="725">
        <v>67</v>
      </c>
      <c r="L60" s="777"/>
      <c r="M60" s="779"/>
      <c r="N60" s="777"/>
      <c r="O60" s="777"/>
      <c r="P60" s="777"/>
      <c r="Q60" s="777"/>
      <c r="R60" s="777"/>
      <c r="S60" s="777"/>
      <c r="T60" s="777"/>
      <c r="U60" s="777"/>
      <c r="V60" s="777"/>
      <c r="W60" s="777"/>
      <c r="X60" s="777"/>
      <c r="Y60" s="777"/>
      <c r="Z60" s="777"/>
      <c r="AA60" s="777"/>
      <c r="AB60" s="777"/>
      <c r="AC60" s="777"/>
      <c r="AD60" s="777"/>
      <c r="AE60" s="777"/>
      <c r="AF60" s="777"/>
      <c r="AG60" s="777"/>
      <c r="AH60" s="777"/>
      <c r="AI60" s="777"/>
      <c r="AJ60" s="777"/>
      <c r="AK60" s="777"/>
      <c r="AL60" s="777"/>
      <c r="AM60" s="777"/>
      <c r="AN60" s="777"/>
      <c r="AO60" s="777"/>
      <c r="AP60" s="777"/>
      <c r="AQ60" s="777"/>
      <c r="AR60" s="777"/>
      <c r="AS60" s="777"/>
      <c r="AT60" s="777"/>
      <c r="AU60" s="777"/>
      <c r="AV60" s="777"/>
      <c r="AW60" s="777"/>
      <c r="AX60" s="777"/>
      <c r="AY60" s="777"/>
      <c r="AZ60" s="777"/>
      <c r="BA60" s="777"/>
      <c r="BB60" s="777"/>
      <c r="BC60" s="777"/>
      <c r="BD60" s="777"/>
      <c r="BE60" s="777"/>
      <c r="BF60" s="777"/>
      <c r="BG60" s="777"/>
      <c r="BH60" s="777"/>
      <c r="BI60" s="777"/>
      <c r="BJ60" s="777"/>
      <c r="BK60" s="777"/>
      <c r="BL60" s="777"/>
      <c r="BM60" s="777"/>
      <c r="BN60" s="777"/>
      <c r="BO60" s="717">
        <f t="shared" si="4"/>
        <v>1</v>
      </c>
      <c r="BP60" s="717"/>
      <c r="BQ60" s="717"/>
      <c r="BR60" s="717">
        <f t="shared" si="3"/>
        <v>1</v>
      </c>
    </row>
    <row r="61" spans="1:70" ht="15" customHeight="1">
      <c r="A61" s="574"/>
      <c r="B61" s="693"/>
      <c r="C61" s="803" t="s">
        <v>495</v>
      </c>
      <c r="D61" s="808">
        <v>4</v>
      </c>
      <c r="E61" s="808">
        <v>6</v>
      </c>
      <c r="F61" s="809">
        <f t="shared" si="2"/>
        <v>2</v>
      </c>
      <c r="G61" s="828" t="s">
        <v>2104</v>
      </c>
      <c r="H61" s="575"/>
      <c r="I61" s="715"/>
      <c r="J61" s="725">
        <v>62</v>
      </c>
      <c r="K61" s="725">
        <v>63</v>
      </c>
      <c r="L61" s="725">
        <v>64</v>
      </c>
      <c r="M61" s="729">
        <v>65</v>
      </c>
      <c r="N61" s="777"/>
      <c r="O61" s="777"/>
      <c r="P61" s="777"/>
      <c r="Q61" s="777"/>
      <c r="R61" s="777"/>
      <c r="S61" s="777"/>
      <c r="T61" s="777"/>
      <c r="U61" s="777"/>
      <c r="V61" s="777"/>
      <c r="W61" s="777"/>
      <c r="X61" s="777"/>
      <c r="Y61" s="777"/>
      <c r="Z61" s="777"/>
      <c r="AA61" s="777"/>
      <c r="AB61" s="777"/>
      <c r="AC61" s="777"/>
      <c r="AD61" s="777"/>
      <c r="AE61" s="777"/>
      <c r="AF61" s="777"/>
      <c r="AG61" s="777"/>
      <c r="AH61" s="777"/>
      <c r="AI61" s="777"/>
      <c r="AJ61" s="777"/>
      <c r="AK61" s="777"/>
      <c r="AL61" s="777"/>
      <c r="AM61" s="777"/>
      <c r="AN61" s="777"/>
      <c r="AO61" s="777"/>
      <c r="AP61" s="777"/>
      <c r="AQ61" s="777"/>
      <c r="AR61" s="777"/>
      <c r="AS61" s="777"/>
      <c r="AT61" s="777"/>
      <c r="AU61" s="777"/>
      <c r="AV61" s="777"/>
      <c r="AW61" s="777"/>
      <c r="AX61" s="777"/>
      <c r="AY61" s="777"/>
      <c r="AZ61" s="777"/>
      <c r="BA61" s="777"/>
      <c r="BB61" s="777"/>
      <c r="BC61" s="777"/>
      <c r="BD61" s="777"/>
      <c r="BE61" s="777"/>
      <c r="BF61" s="777"/>
      <c r="BG61" s="777"/>
      <c r="BH61" s="777"/>
      <c r="BI61" s="777"/>
      <c r="BJ61" s="777"/>
      <c r="BK61" s="777"/>
      <c r="BL61" s="777"/>
      <c r="BM61" s="777"/>
      <c r="BN61" s="777"/>
      <c r="BO61" s="717">
        <f t="shared" si="4"/>
        <v>4</v>
      </c>
      <c r="BP61" s="717"/>
      <c r="BQ61" s="717">
        <v>2</v>
      </c>
      <c r="BR61" s="717">
        <f t="shared" si="3"/>
        <v>2</v>
      </c>
    </row>
    <row r="62" spans="1:70" ht="15" customHeight="1">
      <c r="A62" s="574"/>
      <c r="B62" s="693"/>
      <c r="C62" s="803" t="s">
        <v>1227</v>
      </c>
      <c r="D62" s="808">
        <v>4</v>
      </c>
      <c r="E62" s="808">
        <v>4</v>
      </c>
      <c r="F62" s="809">
        <f t="shared" si="2"/>
        <v>0</v>
      </c>
      <c r="G62" s="828"/>
      <c r="H62" s="575"/>
      <c r="I62" s="715"/>
      <c r="J62" s="725">
        <v>68</v>
      </c>
      <c r="K62" s="725">
        <v>69</v>
      </c>
      <c r="L62" s="725">
        <v>70</v>
      </c>
      <c r="M62" s="729">
        <v>147</v>
      </c>
      <c r="N62" s="777"/>
      <c r="O62" s="777"/>
      <c r="P62" s="777"/>
      <c r="Q62" s="777"/>
      <c r="R62" s="777"/>
      <c r="S62" s="777"/>
      <c r="T62" s="777"/>
      <c r="U62" s="777"/>
      <c r="V62" s="777"/>
      <c r="W62" s="777"/>
      <c r="X62" s="777"/>
      <c r="Y62" s="777"/>
      <c r="Z62" s="777"/>
      <c r="AA62" s="777"/>
      <c r="AB62" s="777"/>
      <c r="AC62" s="777"/>
      <c r="AD62" s="777"/>
      <c r="AE62" s="777"/>
      <c r="AF62" s="777"/>
      <c r="AG62" s="777"/>
      <c r="AH62" s="777"/>
      <c r="AI62" s="777"/>
      <c r="AJ62" s="777"/>
      <c r="AK62" s="777"/>
      <c r="AL62" s="777"/>
      <c r="AM62" s="777"/>
      <c r="AN62" s="777"/>
      <c r="AO62" s="777"/>
      <c r="AP62" s="777"/>
      <c r="AQ62" s="777"/>
      <c r="AR62" s="777"/>
      <c r="AS62" s="777"/>
      <c r="AT62" s="777"/>
      <c r="AU62" s="777"/>
      <c r="AV62" s="777"/>
      <c r="AW62" s="777"/>
      <c r="AX62" s="777"/>
      <c r="AY62" s="777"/>
      <c r="AZ62" s="777"/>
      <c r="BA62" s="777"/>
      <c r="BB62" s="777"/>
      <c r="BC62" s="777"/>
      <c r="BD62" s="777"/>
      <c r="BE62" s="777"/>
      <c r="BF62" s="777"/>
      <c r="BG62" s="777"/>
      <c r="BH62" s="777"/>
      <c r="BI62" s="777"/>
      <c r="BJ62" s="777"/>
      <c r="BK62" s="777"/>
      <c r="BL62" s="777"/>
      <c r="BM62" s="777"/>
      <c r="BN62" s="777"/>
      <c r="BO62" s="717">
        <f t="shared" si="4"/>
        <v>4</v>
      </c>
      <c r="BP62" s="717"/>
      <c r="BQ62" s="717"/>
      <c r="BR62" s="717">
        <f t="shared" si="3"/>
        <v>4</v>
      </c>
    </row>
    <row r="63" spans="1:70" ht="15" customHeight="1">
      <c r="A63" s="574"/>
      <c r="B63" s="693"/>
      <c r="C63" s="803" t="s">
        <v>1161</v>
      </c>
      <c r="D63" s="799">
        <v>22</v>
      </c>
      <c r="E63" s="799">
        <v>20</v>
      </c>
      <c r="F63" s="800">
        <f t="shared" si="2"/>
        <v>-2</v>
      </c>
      <c r="G63" s="802"/>
      <c r="H63" s="575"/>
      <c r="I63" s="715"/>
      <c r="J63" s="725">
        <v>31</v>
      </c>
      <c r="K63" s="725">
        <v>32</v>
      </c>
      <c r="L63" s="725">
        <v>33</v>
      </c>
      <c r="M63" s="716">
        <v>34</v>
      </c>
      <c r="N63" s="725">
        <v>35</v>
      </c>
      <c r="O63" s="725">
        <v>51</v>
      </c>
      <c r="P63" s="725">
        <v>52</v>
      </c>
      <c r="Q63" s="780"/>
      <c r="R63" s="777">
        <v>90</v>
      </c>
      <c r="S63" s="725">
        <v>114</v>
      </c>
      <c r="T63" s="725">
        <v>115</v>
      </c>
      <c r="U63" s="725">
        <v>116</v>
      </c>
      <c r="V63" s="725">
        <v>117</v>
      </c>
      <c r="W63" s="725">
        <v>118</v>
      </c>
      <c r="X63" s="726">
        <v>119</v>
      </c>
      <c r="Y63" s="780"/>
      <c r="Z63" s="725">
        <v>1</v>
      </c>
      <c r="AA63" s="725">
        <v>2</v>
      </c>
      <c r="AB63" s="725">
        <v>3</v>
      </c>
      <c r="AC63" s="725">
        <v>4</v>
      </c>
      <c r="AD63" s="725">
        <v>5</v>
      </c>
      <c r="AE63" s="725">
        <v>6</v>
      </c>
      <c r="AF63" s="725">
        <v>7</v>
      </c>
      <c r="AG63" s="725">
        <v>8</v>
      </c>
      <c r="AH63" s="725">
        <v>9</v>
      </c>
      <c r="AI63" s="777"/>
      <c r="AJ63" s="777"/>
      <c r="AK63" s="777"/>
      <c r="AL63" s="777"/>
      <c r="AM63" s="777"/>
      <c r="AN63" s="777"/>
      <c r="AO63" s="777"/>
      <c r="AP63" s="777"/>
      <c r="AQ63" s="777"/>
      <c r="AR63" s="777"/>
      <c r="AS63" s="777"/>
      <c r="AT63" s="777"/>
      <c r="AU63" s="777"/>
      <c r="AV63" s="777"/>
      <c r="AW63" s="777"/>
      <c r="AX63" s="777"/>
      <c r="AY63" s="777"/>
      <c r="AZ63" s="777"/>
      <c r="BA63" s="777"/>
      <c r="BB63" s="777"/>
      <c r="BC63" s="777"/>
      <c r="BD63" s="777"/>
      <c r="BE63" s="777"/>
      <c r="BF63" s="777"/>
      <c r="BG63" s="777"/>
      <c r="BH63" s="777"/>
      <c r="BI63" s="777"/>
      <c r="BJ63" s="777"/>
      <c r="BK63" s="777"/>
      <c r="BL63" s="777"/>
      <c r="BM63" s="777"/>
      <c r="BN63" s="777"/>
      <c r="BO63" s="717">
        <f t="shared" si="4"/>
        <v>23</v>
      </c>
      <c r="BP63" s="717"/>
      <c r="BQ63" s="717">
        <v>3</v>
      </c>
      <c r="BR63" s="717">
        <f t="shared" si="3"/>
        <v>20</v>
      </c>
    </row>
    <row r="64" spans="1:70" ht="15" customHeight="1">
      <c r="A64" s="574"/>
      <c r="B64" s="693"/>
      <c r="C64" s="803" t="s">
        <v>979</v>
      </c>
      <c r="D64" s="799">
        <v>15</v>
      </c>
      <c r="E64" s="799">
        <v>15</v>
      </c>
      <c r="F64" s="800">
        <f t="shared" ref="F64:F95" si="5">E64-D64</f>
        <v>0</v>
      </c>
      <c r="G64" s="802"/>
      <c r="H64" s="575"/>
      <c r="I64" s="715"/>
      <c r="J64" s="725">
        <v>41</v>
      </c>
      <c r="K64" s="729">
        <v>42</v>
      </c>
      <c r="L64" s="725">
        <v>43</v>
      </c>
      <c r="M64" s="725">
        <v>44</v>
      </c>
      <c r="N64" s="725">
        <v>45</v>
      </c>
      <c r="O64" s="725">
        <v>46</v>
      </c>
      <c r="P64" s="725">
        <v>47</v>
      </c>
      <c r="Q64" s="725">
        <v>48</v>
      </c>
      <c r="R64" s="725">
        <v>49</v>
      </c>
      <c r="S64" s="725">
        <v>50</v>
      </c>
      <c r="T64" s="725">
        <v>55</v>
      </c>
      <c r="U64" s="725">
        <v>56</v>
      </c>
      <c r="V64" s="725">
        <v>61</v>
      </c>
      <c r="W64" s="777"/>
      <c r="X64" s="777"/>
      <c r="Y64" s="725">
        <v>135</v>
      </c>
      <c r="Z64" s="725">
        <v>142</v>
      </c>
      <c r="AA64" s="777"/>
      <c r="AB64" s="777"/>
      <c r="AC64" s="777"/>
      <c r="AD64" s="777"/>
      <c r="AE64" s="777"/>
      <c r="AF64" s="777"/>
      <c r="AG64" s="777"/>
      <c r="AH64" s="777"/>
      <c r="AI64" s="777"/>
      <c r="AJ64" s="777"/>
      <c r="AK64" s="777"/>
      <c r="AL64" s="777"/>
      <c r="AM64" s="777"/>
      <c r="AN64" s="777"/>
      <c r="AO64" s="777"/>
      <c r="AP64" s="777"/>
      <c r="AQ64" s="777"/>
      <c r="AR64" s="777"/>
      <c r="AS64" s="777"/>
      <c r="AT64" s="777"/>
      <c r="AU64" s="777"/>
      <c r="AV64" s="777"/>
      <c r="AW64" s="777"/>
      <c r="AX64" s="777"/>
      <c r="AY64" s="777"/>
      <c r="AZ64" s="777"/>
      <c r="BA64" s="777"/>
      <c r="BB64" s="777"/>
      <c r="BC64" s="777"/>
      <c r="BD64" s="777"/>
      <c r="BE64" s="777"/>
      <c r="BF64" s="777"/>
      <c r="BG64" s="777"/>
      <c r="BH64" s="777"/>
      <c r="BI64" s="777"/>
      <c r="BJ64" s="777"/>
      <c r="BK64" s="777"/>
      <c r="BL64" s="777"/>
      <c r="BM64" s="777"/>
      <c r="BN64" s="777"/>
      <c r="BO64" s="717">
        <f t="shared" si="4"/>
        <v>15</v>
      </c>
      <c r="BP64" s="717"/>
      <c r="BQ64" s="717"/>
      <c r="BR64" s="717">
        <f t="shared" si="3"/>
        <v>15</v>
      </c>
    </row>
    <row r="65" spans="1:70" ht="15" customHeight="1">
      <c r="A65" s="574"/>
      <c r="B65" s="693"/>
      <c r="C65" s="803" t="s">
        <v>837</v>
      </c>
      <c r="D65" s="799">
        <v>23</v>
      </c>
      <c r="E65" s="799">
        <v>23</v>
      </c>
      <c r="F65" s="800">
        <f t="shared" si="5"/>
        <v>0</v>
      </c>
      <c r="G65" s="815"/>
      <c r="H65" s="575"/>
      <c r="I65" s="715"/>
      <c r="J65" s="729">
        <v>11</v>
      </c>
      <c r="K65" s="725">
        <v>12</v>
      </c>
      <c r="L65" s="725">
        <v>13</v>
      </c>
      <c r="M65" s="725">
        <v>14</v>
      </c>
      <c r="N65" s="725">
        <v>15</v>
      </c>
      <c r="O65" s="725">
        <v>16</v>
      </c>
      <c r="P65" s="725">
        <v>17</v>
      </c>
      <c r="Q65" s="725">
        <v>18</v>
      </c>
      <c r="R65" s="725">
        <v>19</v>
      </c>
      <c r="S65" s="725">
        <v>20</v>
      </c>
      <c r="T65" s="725">
        <v>21</v>
      </c>
      <c r="U65" s="725"/>
      <c r="V65" s="725">
        <v>23</v>
      </c>
      <c r="W65" s="725">
        <v>24</v>
      </c>
      <c r="X65" s="725">
        <v>25</v>
      </c>
      <c r="Y65" s="725">
        <v>26</v>
      </c>
      <c r="Z65" s="725">
        <v>27</v>
      </c>
      <c r="AA65" s="725">
        <v>28</v>
      </c>
      <c r="AB65" s="777"/>
      <c r="AC65" s="725">
        <v>36</v>
      </c>
      <c r="AD65" s="777"/>
      <c r="AE65" s="725">
        <v>38</v>
      </c>
      <c r="AF65" s="725">
        <v>39</v>
      </c>
      <c r="AG65" s="725">
        <v>40</v>
      </c>
      <c r="AH65" s="777"/>
      <c r="AI65" s="725">
        <v>54</v>
      </c>
      <c r="AJ65" s="725">
        <v>60</v>
      </c>
      <c r="AK65" s="777"/>
      <c r="AL65" s="777"/>
      <c r="AM65" s="777"/>
      <c r="AN65" s="777"/>
      <c r="AO65" s="777"/>
      <c r="AP65" s="777"/>
      <c r="AQ65" s="777"/>
      <c r="AR65" s="777"/>
      <c r="AS65" s="777"/>
      <c r="AT65" s="777"/>
      <c r="AU65" s="777"/>
      <c r="AV65" s="777"/>
      <c r="AW65" s="777"/>
      <c r="AX65" s="777"/>
      <c r="AY65" s="777"/>
      <c r="AZ65" s="777"/>
      <c r="BA65" s="777"/>
      <c r="BB65" s="777"/>
      <c r="BC65" s="777"/>
      <c r="BD65" s="777"/>
      <c r="BE65" s="777"/>
      <c r="BF65" s="777"/>
      <c r="BG65" s="777"/>
      <c r="BH65" s="777"/>
      <c r="BI65" s="777"/>
      <c r="BJ65" s="777"/>
      <c r="BK65" s="777"/>
      <c r="BL65" s="777"/>
      <c r="BM65" s="777"/>
      <c r="BN65" s="777"/>
      <c r="BO65" s="717">
        <f t="shared" si="4"/>
        <v>23</v>
      </c>
      <c r="BP65" s="717"/>
      <c r="BQ65" s="717"/>
      <c r="BR65" s="717">
        <f t="shared" si="3"/>
        <v>23</v>
      </c>
    </row>
    <row r="66" spans="1:70" ht="15" customHeight="1">
      <c r="A66" s="574"/>
      <c r="B66" s="693"/>
      <c r="C66" s="803" t="s">
        <v>1464</v>
      </c>
      <c r="D66" s="799">
        <v>17</v>
      </c>
      <c r="E66" s="799">
        <v>16</v>
      </c>
      <c r="F66" s="800">
        <f t="shared" si="5"/>
        <v>-1</v>
      </c>
      <c r="G66" s="815"/>
      <c r="H66" s="575"/>
      <c r="I66" s="715"/>
      <c r="J66" s="725">
        <v>71</v>
      </c>
      <c r="K66" s="725">
        <v>72</v>
      </c>
      <c r="L66" s="725">
        <v>73</v>
      </c>
      <c r="M66" s="725">
        <v>74</v>
      </c>
      <c r="N66" s="725">
        <v>75</v>
      </c>
      <c r="O66" s="725">
        <v>76</v>
      </c>
      <c r="P66" s="729">
        <v>77</v>
      </c>
      <c r="Q66" s="777"/>
      <c r="R66" s="777">
        <v>79</v>
      </c>
      <c r="S66" s="725">
        <v>80</v>
      </c>
      <c r="T66" s="725">
        <v>81</v>
      </c>
      <c r="U66" s="725">
        <v>82</v>
      </c>
      <c r="V66" s="725">
        <v>83</v>
      </c>
      <c r="W66" s="725">
        <v>84</v>
      </c>
      <c r="X66" s="725">
        <v>86</v>
      </c>
      <c r="Y66" s="725">
        <v>87</v>
      </c>
      <c r="Z66" s="725">
        <v>88</v>
      </c>
      <c r="AA66" s="725">
        <v>89</v>
      </c>
      <c r="AB66" s="777"/>
      <c r="AC66" s="777"/>
      <c r="AD66" s="777"/>
      <c r="AE66" s="777"/>
      <c r="AF66" s="777"/>
      <c r="AG66" s="777"/>
      <c r="AH66" s="777"/>
      <c r="AI66" s="777"/>
      <c r="AJ66" s="777"/>
      <c r="AK66" s="777"/>
      <c r="AL66" s="777"/>
      <c r="AM66" s="777"/>
      <c r="AN66" s="777"/>
      <c r="AO66" s="777"/>
      <c r="AP66" s="777"/>
      <c r="AQ66" s="777"/>
      <c r="AR66" s="777"/>
      <c r="AS66" s="777"/>
      <c r="AT66" s="777"/>
      <c r="AU66" s="777"/>
      <c r="AV66" s="777"/>
      <c r="AW66" s="777"/>
      <c r="AX66" s="777"/>
      <c r="AY66" s="777"/>
      <c r="AZ66" s="777"/>
      <c r="BA66" s="777"/>
      <c r="BB66" s="777"/>
      <c r="BC66" s="777"/>
      <c r="BD66" s="777"/>
      <c r="BE66" s="777"/>
      <c r="BF66" s="777"/>
      <c r="BG66" s="777"/>
      <c r="BH66" s="777"/>
      <c r="BI66" s="777"/>
      <c r="BJ66" s="777"/>
      <c r="BK66" s="777"/>
      <c r="BL66" s="777"/>
      <c r="BM66" s="777"/>
      <c r="BN66" s="777"/>
      <c r="BO66" s="717">
        <f t="shared" si="4"/>
        <v>17</v>
      </c>
      <c r="BP66" s="717"/>
      <c r="BQ66" s="717">
        <v>1</v>
      </c>
      <c r="BR66" s="717">
        <f t="shared" si="3"/>
        <v>16</v>
      </c>
    </row>
    <row r="67" spans="1:70" ht="15" customHeight="1">
      <c r="A67" s="574"/>
      <c r="B67" s="693"/>
      <c r="C67" s="803" t="s">
        <v>1919</v>
      </c>
      <c r="D67" s="799">
        <v>2</v>
      </c>
      <c r="E67" s="799">
        <v>0</v>
      </c>
      <c r="F67" s="800">
        <f t="shared" si="5"/>
        <v>-2</v>
      </c>
      <c r="G67" s="815"/>
      <c r="H67" s="575"/>
      <c r="I67" s="715"/>
      <c r="J67" s="726">
        <v>145</v>
      </c>
      <c r="K67" s="726">
        <v>146</v>
      </c>
      <c r="L67" s="777"/>
      <c r="M67" s="777"/>
      <c r="N67" s="777"/>
      <c r="O67" s="777"/>
      <c r="P67" s="779"/>
      <c r="Q67" s="777"/>
      <c r="R67" s="777"/>
      <c r="S67" s="777"/>
      <c r="T67" s="777"/>
      <c r="U67" s="777"/>
      <c r="V67" s="777"/>
      <c r="W67" s="777"/>
      <c r="X67" s="777"/>
      <c r="Y67" s="777"/>
      <c r="Z67" s="777"/>
      <c r="AA67" s="777"/>
      <c r="AB67" s="777"/>
      <c r="AC67" s="777"/>
      <c r="AD67" s="777"/>
      <c r="AE67" s="777"/>
      <c r="AF67" s="777"/>
      <c r="AG67" s="777"/>
      <c r="AH67" s="777"/>
      <c r="AI67" s="777"/>
      <c r="AJ67" s="777"/>
      <c r="AK67" s="777"/>
      <c r="AL67" s="777"/>
      <c r="AM67" s="777"/>
      <c r="AN67" s="777"/>
      <c r="AO67" s="777"/>
      <c r="AP67" s="777"/>
      <c r="AQ67" s="777"/>
      <c r="AR67" s="777"/>
      <c r="AS67" s="777"/>
      <c r="AT67" s="777"/>
      <c r="AU67" s="777"/>
      <c r="AV67" s="777"/>
      <c r="AW67" s="777"/>
      <c r="AX67" s="777"/>
      <c r="AY67" s="777"/>
      <c r="AZ67" s="777"/>
      <c r="BA67" s="777"/>
      <c r="BB67" s="777"/>
      <c r="BC67" s="777"/>
      <c r="BD67" s="777"/>
      <c r="BE67" s="777"/>
      <c r="BF67" s="777"/>
      <c r="BG67" s="777"/>
      <c r="BH67" s="777"/>
      <c r="BI67" s="777"/>
      <c r="BJ67" s="777"/>
      <c r="BK67" s="777"/>
      <c r="BL67" s="777"/>
      <c r="BM67" s="777"/>
      <c r="BN67" s="777"/>
      <c r="BO67" s="717">
        <f t="shared" si="4"/>
        <v>2</v>
      </c>
      <c r="BP67" s="717"/>
      <c r="BQ67" s="717">
        <v>2</v>
      </c>
      <c r="BR67" s="717">
        <f t="shared" si="3"/>
        <v>0</v>
      </c>
    </row>
    <row r="68" spans="1:70" ht="15" customHeight="1">
      <c r="A68" s="574"/>
      <c r="B68" s="693"/>
      <c r="C68" s="803" t="s">
        <v>1558</v>
      </c>
      <c r="D68" s="799">
        <v>9</v>
      </c>
      <c r="E68" s="799">
        <v>8</v>
      </c>
      <c r="F68" s="800">
        <f t="shared" si="5"/>
        <v>-1</v>
      </c>
      <c r="G68" s="815" t="s">
        <v>1548</v>
      </c>
      <c r="H68" s="575"/>
      <c r="I68" s="715"/>
      <c r="J68" s="725">
        <v>107</v>
      </c>
      <c r="K68" s="777"/>
      <c r="L68" s="725">
        <v>109</v>
      </c>
      <c r="M68" s="777">
        <v>110</v>
      </c>
      <c r="N68" s="725">
        <v>111</v>
      </c>
      <c r="O68" s="725">
        <v>113</v>
      </c>
      <c r="P68" s="729">
        <v>121</v>
      </c>
      <c r="Q68" s="725">
        <v>122</v>
      </c>
      <c r="R68" s="725">
        <v>123</v>
      </c>
      <c r="S68" s="725">
        <v>124</v>
      </c>
      <c r="T68" s="777"/>
      <c r="U68" s="777"/>
      <c r="V68" s="777"/>
      <c r="W68" s="777"/>
      <c r="X68" s="777"/>
      <c r="Y68" s="777"/>
      <c r="Z68" s="777"/>
      <c r="AA68" s="777"/>
      <c r="AB68" s="777"/>
      <c r="AC68" s="777"/>
      <c r="AD68" s="777"/>
      <c r="AE68" s="777"/>
      <c r="AF68" s="777"/>
      <c r="AG68" s="777"/>
      <c r="AH68" s="777"/>
      <c r="AI68" s="777"/>
      <c r="AJ68" s="777"/>
      <c r="AK68" s="777"/>
      <c r="AL68" s="777"/>
      <c r="AM68" s="777"/>
      <c r="AN68" s="777"/>
      <c r="AO68" s="777"/>
      <c r="AP68" s="777"/>
      <c r="AQ68" s="777"/>
      <c r="AR68" s="777"/>
      <c r="AS68" s="777"/>
      <c r="AT68" s="777"/>
      <c r="AU68" s="777"/>
      <c r="AV68" s="777"/>
      <c r="AW68" s="777"/>
      <c r="AX68" s="777"/>
      <c r="AY68" s="777"/>
      <c r="AZ68" s="777"/>
      <c r="BA68" s="777"/>
      <c r="BB68" s="777"/>
      <c r="BC68" s="777"/>
      <c r="BD68" s="777"/>
      <c r="BE68" s="777"/>
      <c r="BF68" s="777"/>
      <c r="BG68" s="777"/>
      <c r="BH68" s="777"/>
      <c r="BI68" s="777"/>
      <c r="BJ68" s="777"/>
      <c r="BK68" s="777"/>
      <c r="BL68" s="777"/>
      <c r="BM68" s="777"/>
      <c r="BN68" s="777"/>
      <c r="BO68" s="717">
        <f t="shared" si="4"/>
        <v>9</v>
      </c>
      <c r="BP68" s="717"/>
      <c r="BQ68" s="717">
        <v>1</v>
      </c>
      <c r="BR68" s="717">
        <f t="shared" si="3"/>
        <v>8</v>
      </c>
    </row>
    <row r="69" spans="1:70" ht="15" customHeight="1">
      <c r="A69" s="574"/>
      <c r="B69" s="693"/>
      <c r="C69" s="832" t="s">
        <v>1031</v>
      </c>
      <c r="D69" s="799">
        <v>52</v>
      </c>
      <c r="E69" s="799">
        <v>50</v>
      </c>
      <c r="F69" s="800">
        <f t="shared" si="5"/>
        <v>-2</v>
      </c>
      <c r="G69" s="815"/>
      <c r="H69" s="575"/>
      <c r="I69" s="715"/>
      <c r="J69" s="725">
        <v>11</v>
      </c>
      <c r="K69" s="725">
        <v>12</v>
      </c>
      <c r="L69" s="725">
        <v>13</v>
      </c>
      <c r="M69" s="725">
        <v>14</v>
      </c>
      <c r="N69" s="725">
        <v>15</v>
      </c>
      <c r="O69" s="725">
        <v>21</v>
      </c>
      <c r="P69" s="725">
        <v>27</v>
      </c>
      <c r="Q69" s="725">
        <v>28</v>
      </c>
      <c r="R69" s="725">
        <v>29</v>
      </c>
      <c r="S69" s="725">
        <v>30</v>
      </c>
      <c r="T69" s="725">
        <v>32</v>
      </c>
      <c r="U69" s="725">
        <v>35</v>
      </c>
      <c r="V69" s="725">
        <v>40</v>
      </c>
      <c r="W69" s="725">
        <v>41</v>
      </c>
      <c r="X69" s="777">
        <v>42</v>
      </c>
      <c r="Y69" s="725">
        <v>43</v>
      </c>
      <c r="Z69" s="725">
        <v>45</v>
      </c>
      <c r="AA69" s="725">
        <v>50</v>
      </c>
      <c r="AB69" s="725">
        <v>51</v>
      </c>
      <c r="AC69" s="729">
        <v>56</v>
      </c>
      <c r="AD69" s="725">
        <v>58</v>
      </c>
      <c r="AE69" s="725">
        <v>60</v>
      </c>
      <c r="AF69" s="725">
        <v>62</v>
      </c>
      <c r="AG69" s="725">
        <v>76</v>
      </c>
      <c r="AH69" s="725">
        <v>77</v>
      </c>
      <c r="AI69" s="725">
        <v>78</v>
      </c>
      <c r="AJ69" s="725">
        <v>79</v>
      </c>
      <c r="AK69" s="725">
        <v>80</v>
      </c>
      <c r="AL69" s="725">
        <v>81</v>
      </c>
      <c r="AM69" s="777"/>
      <c r="AN69" s="725">
        <v>83</v>
      </c>
      <c r="AO69" s="725">
        <v>84</v>
      </c>
      <c r="AP69" s="777">
        <v>86</v>
      </c>
      <c r="AQ69" s="777"/>
      <c r="AR69" s="725">
        <v>88</v>
      </c>
      <c r="AS69" s="725">
        <v>89</v>
      </c>
      <c r="AT69" s="725">
        <v>90</v>
      </c>
      <c r="AU69" s="777"/>
      <c r="AV69" s="725">
        <v>92</v>
      </c>
      <c r="AW69" s="725">
        <v>93</v>
      </c>
      <c r="AX69" s="725">
        <v>94</v>
      </c>
      <c r="AY69" s="725">
        <v>96</v>
      </c>
      <c r="AZ69" s="725">
        <v>98</v>
      </c>
      <c r="BA69" s="725">
        <v>99</v>
      </c>
      <c r="BB69" s="725">
        <v>100</v>
      </c>
      <c r="BC69" s="725">
        <v>101</v>
      </c>
      <c r="BD69" s="725">
        <v>104</v>
      </c>
      <c r="BE69" s="725">
        <v>105</v>
      </c>
      <c r="BF69" s="725">
        <v>107</v>
      </c>
      <c r="BG69" s="725">
        <v>108</v>
      </c>
      <c r="BH69" s="725">
        <v>109</v>
      </c>
      <c r="BI69" s="725">
        <v>110</v>
      </c>
      <c r="BJ69" s="725">
        <v>111</v>
      </c>
      <c r="BK69" s="725">
        <v>132</v>
      </c>
      <c r="BL69" s="725">
        <v>186</v>
      </c>
      <c r="BM69" s="777"/>
      <c r="BN69" s="777"/>
      <c r="BO69" s="717">
        <f t="shared" si="4"/>
        <v>52</v>
      </c>
      <c r="BP69" s="717"/>
      <c r="BQ69" s="717">
        <v>2</v>
      </c>
      <c r="BR69" s="717">
        <f t="shared" si="3"/>
        <v>50</v>
      </c>
    </row>
    <row r="70" spans="1:70" ht="15" customHeight="1">
      <c r="A70" s="574"/>
      <c r="B70" s="693"/>
      <c r="C70" s="832" t="s">
        <v>1229</v>
      </c>
      <c r="D70" s="799">
        <v>6</v>
      </c>
      <c r="E70" s="799">
        <v>2</v>
      </c>
      <c r="F70" s="800">
        <f t="shared" si="5"/>
        <v>-4</v>
      </c>
      <c r="G70" s="815" t="s">
        <v>2105</v>
      </c>
      <c r="H70" s="575"/>
      <c r="I70" s="715"/>
      <c r="J70" s="725"/>
      <c r="K70" s="725"/>
      <c r="L70" s="725"/>
      <c r="M70" s="725"/>
      <c r="N70" s="725">
        <v>191</v>
      </c>
      <c r="O70" s="725">
        <v>192</v>
      </c>
      <c r="P70" s="777"/>
      <c r="Q70" s="777"/>
      <c r="R70" s="777"/>
      <c r="S70" s="777"/>
      <c r="T70" s="777"/>
      <c r="U70" s="777"/>
      <c r="V70" s="777"/>
      <c r="W70" s="777"/>
      <c r="X70" s="777"/>
      <c r="Y70" s="777"/>
      <c r="Z70" s="777"/>
      <c r="AA70" s="777"/>
      <c r="AB70" s="777"/>
      <c r="AC70" s="777"/>
      <c r="AD70" s="777"/>
      <c r="AE70" s="777"/>
      <c r="AF70" s="777"/>
      <c r="AG70" s="777"/>
      <c r="AH70" s="777"/>
      <c r="AI70" s="777"/>
      <c r="AJ70" s="777"/>
      <c r="AK70" s="777"/>
      <c r="AL70" s="777"/>
      <c r="AM70" s="777"/>
      <c r="AN70" s="777"/>
      <c r="AO70" s="777"/>
      <c r="AP70" s="777"/>
      <c r="AQ70" s="777"/>
      <c r="AR70" s="777"/>
      <c r="AS70" s="777"/>
      <c r="AT70" s="777"/>
      <c r="AU70" s="777"/>
      <c r="AV70" s="777"/>
      <c r="AW70" s="777"/>
      <c r="AX70" s="777"/>
      <c r="AY70" s="777"/>
      <c r="AZ70" s="777"/>
      <c r="BA70" s="777"/>
      <c r="BB70" s="777"/>
      <c r="BC70" s="777"/>
      <c r="BD70" s="777"/>
      <c r="BE70" s="777"/>
      <c r="BF70" s="777"/>
      <c r="BG70" s="777"/>
      <c r="BH70" s="777"/>
      <c r="BI70" s="777"/>
      <c r="BJ70" s="777"/>
      <c r="BK70" s="777"/>
      <c r="BL70" s="777"/>
      <c r="BM70" s="777"/>
      <c r="BN70" s="777"/>
      <c r="BO70" s="717">
        <f t="shared" si="4"/>
        <v>2</v>
      </c>
      <c r="BP70" s="717"/>
      <c r="BQ70" s="717"/>
      <c r="BR70" s="717">
        <f t="shared" si="3"/>
        <v>2</v>
      </c>
    </row>
    <row r="71" spans="1:70" ht="15" customHeight="1">
      <c r="A71" s="574"/>
      <c r="B71" s="693"/>
      <c r="C71" s="803" t="s">
        <v>1035</v>
      </c>
      <c r="D71" s="804">
        <v>45</v>
      </c>
      <c r="E71" s="804">
        <v>43</v>
      </c>
      <c r="F71" s="805">
        <f t="shared" si="5"/>
        <v>-2</v>
      </c>
      <c r="G71" s="833"/>
      <c r="H71" s="575"/>
      <c r="I71" s="715"/>
      <c r="J71" s="725">
        <v>16</v>
      </c>
      <c r="K71" s="725">
        <v>17</v>
      </c>
      <c r="L71" s="725">
        <v>18</v>
      </c>
      <c r="M71" s="725">
        <v>19</v>
      </c>
      <c r="N71" s="725">
        <v>20</v>
      </c>
      <c r="O71" s="725">
        <v>22</v>
      </c>
      <c r="P71" s="725">
        <v>23</v>
      </c>
      <c r="Q71" s="781" t="s">
        <v>1921</v>
      </c>
      <c r="R71" s="725">
        <v>24</v>
      </c>
      <c r="S71" s="725">
        <v>25</v>
      </c>
      <c r="T71" s="725">
        <v>26</v>
      </c>
      <c r="U71" s="725">
        <v>31</v>
      </c>
      <c r="V71" s="725">
        <v>33</v>
      </c>
      <c r="W71" s="725">
        <v>34</v>
      </c>
      <c r="X71" s="725">
        <v>37</v>
      </c>
      <c r="Y71" s="725">
        <v>38</v>
      </c>
      <c r="Z71" s="725">
        <v>44</v>
      </c>
      <c r="AA71" s="725"/>
      <c r="AB71" s="729">
        <v>46</v>
      </c>
      <c r="AC71" s="725">
        <v>47</v>
      </c>
      <c r="AD71" s="725">
        <v>48</v>
      </c>
      <c r="AE71" s="777"/>
      <c r="AF71" s="725">
        <v>52</v>
      </c>
      <c r="AG71" s="725">
        <v>53</v>
      </c>
      <c r="AH71" s="725">
        <v>54</v>
      </c>
      <c r="AI71" s="725">
        <v>55</v>
      </c>
      <c r="AJ71" s="725">
        <v>57</v>
      </c>
      <c r="AK71" s="725">
        <v>59</v>
      </c>
      <c r="AL71" s="725">
        <v>61</v>
      </c>
      <c r="AM71" s="725">
        <v>63</v>
      </c>
      <c r="AN71" s="725">
        <v>64</v>
      </c>
      <c r="AO71" s="725">
        <v>65</v>
      </c>
      <c r="AP71" s="725">
        <v>66</v>
      </c>
      <c r="AQ71" s="725">
        <v>67</v>
      </c>
      <c r="AR71" s="725">
        <v>68</v>
      </c>
      <c r="AS71" s="725">
        <v>69</v>
      </c>
      <c r="AT71" s="725">
        <v>70</v>
      </c>
      <c r="AU71" s="777"/>
      <c r="AV71" s="777"/>
      <c r="AW71" s="777">
        <v>73</v>
      </c>
      <c r="AX71" s="725">
        <v>74</v>
      </c>
      <c r="AY71" s="725">
        <v>75</v>
      </c>
      <c r="AZ71" s="725">
        <v>91</v>
      </c>
      <c r="BA71" s="782">
        <v>95</v>
      </c>
      <c r="BB71" s="781" t="s">
        <v>1922</v>
      </c>
      <c r="BC71" s="782">
        <v>97</v>
      </c>
      <c r="BD71" s="783">
        <v>98</v>
      </c>
      <c r="BE71" s="782">
        <v>102</v>
      </c>
      <c r="BF71" s="782">
        <v>103</v>
      </c>
      <c r="BG71" s="784"/>
      <c r="BH71" s="777"/>
      <c r="BI71" s="777"/>
      <c r="BJ71" s="777"/>
      <c r="BK71" s="777"/>
      <c r="BL71" s="777"/>
      <c r="BM71" s="777"/>
      <c r="BN71" s="777"/>
      <c r="BO71" s="717">
        <f t="shared" si="4"/>
        <v>45</v>
      </c>
      <c r="BP71" s="717"/>
      <c r="BQ71" s="717">
        <v>2</v>
      </c>
      <c r="BR71" s="717">
        <f t="shared" si="3"/>
        <v>43</v>
      </c>
    </row>
    <row r="72" spans="1:70" ht="15" customHeight="1">
      <c r="A72" s="574"/>
      <c r="B72" s="693"/>
      <c r="C72" s="814" t="s">
        <v>1923</v>
      </c>
      <c r="D72" s="808">
        <v>57</v>
      </c>
      <c r="E72" s="808">
        <v>47</v>
      </c>
      <c r="F72" s="809">
        <f t="shared" si="5"/>
        <v>-10</v>
      </c>
      <c r="G72" s="834" t="s">
        <v>2106</v>
      </c>
      <c r="H72" s="575"/>
      <c r="I72" s="715"/>
      <c r="J72" s="725">
        <v>112</v>
      </c>
      <c r="K72" s="725">
        <v>113</v>
      </c>
      <c r="L72" s="777">
        <v>114</v>
      </c>
      <c r="M72" s="725">
        <v>115</v>
      </c>
      <c r="N72" s="777">
        <v>116</v>
      </c>
      <c r="O72" s="725">
        <v>117</v>
      </c>
      <c r="P72" s="725">
        <v>118</v>
      </c>
      <c r="Q72" s="725">
        <v>119</v>
      </c>
      <c r="R72" s="777">
        <v>120</v>
      </c>
      <c r="S72" s="725">
        <v>121</v>
      </c>
      <c r="T72" s="777">
        <v>122</v>
      </c>
      <c r="U72" s="725">
        <v>123</v>
      </c>
      <c r="V72" s="777">
        <v>124</v>
      </c>
      <c r="W72" s="725">
        <v>125</v>
      </c>
      <c r="X72" s="725">
        <v>126</v>
      </c>
      <c r="Y72" s="777">
        <v>127</v>
      </c>
      <c r="Z72" s="777">
        <v>128</v>
      </c>
      <c r="AA72" s="777">
        <v>129</v>
      </c>
      <c r="AB72" s="729">
        <v>130</v>
      </c>
      <c r="AC72" s="725">
        <v>131</v>
      </c>
      <c r="AD72" s="725">
        <v>135</v>
      </c>
      <c r="AE72" s="725">
        <v>136</v>
      </c>
      <c r="AF72" s="725">
        <v>137</v>
      </c>
      <c r="AG72" s="725">
        <v>138</v>
      </c>
      <c r="AH72" s="725">
        <v>139</v>
      </c>
      <c r="AI72" s="725">
        <v>140</v>
      </c>
      <c r="AJ72" s="725">
        <v>141</v>
      </c>
      <c r="AK72" s="725">
        <v>142</v>
      </c>
      <c r="AL72" s="725">
        <v>143</v>
      </c>
      <c r="AM72" s="725">
        <v>144</v>
      </c>
      <c r="AN72" s="725">
        <v>145</v>
      </c>
      <c r="AO72" s="777">
        <v>146</v>
      </c>
      <c r="AP72" s="725">
        <v>147</v>
      </c>
      <c r="AQ72" s="725">
        <v>148</v>
      </c>
      <c r="AR72" s="725">
        <v>149</v>
      </c>
      <c r="AS72" s="725">
        <v>150</v>
      </c>
      <c r="AT72" s="725">
        <v>165</v>
      </c>
      <c r="AU72" s="725">
        <v>166</v>
      </c>
      <c r="AV72" s="725">
        <v>167</v>
      </c>
      <c r="AW72" s="725">
        <v>168</v>
      </c>
      <c r="AX72" s="725">
        <v>169</v>
      </c>
      <c r="AY72" s="725">
        <v>170</v>
      </c>
      <c r="AZ72" s="725">
        <v>171</v>
      </c>
      <c r="BA72" s="777">
        <v>172</v>
      </c>
      <c r="BB72" s="725">
        <v>173</v>
      </c>
      <c r="BC72" s="725">
        <v>174</v>
      </c>
      <c r="BD72" s="725">
        <v>175</v>
      </c>
      <c r="BE72" s="725">
        <v>176</v>
      </c>
      <c r="BF72" s="725">
        <v>177</v>
      </c>
      <c r="BG72" s="725">
        <v>178</v>
      </c>
      <c r="BH72" s="725">
        <v>179</v>
      </c>
      <c r="BI72" s="725">
        <v>180</v>
      </c>
      <c r="BJ72" s="725">
        <v>181</v>
      </c>
      <c r="BK72" s="725">
        <v>182</v>
      </c>
      <c r="BL72" s="725">
        <v>183</v>
      </c>
      <c r="BM72" s="725">
        <v>184</v>
      </c>
      <c r="BN72" s="725">
        <v>185</v>
      </c>
      <c r="BO72" s="717">
        <f t="shared" si="4"/>
        <v>57</v>
      </c>
      <c r="BP72" s="717"/>
      <c r="BQ72" s="717">
        <v>10</v>
      </c>
      <c r="BR72" s="717">
        <f t="shared" si="3"/>
        <v>47</v>
      </c>
    </row>
    <row r="73" spans="1:70" ht="15" customHeight="1">
      <c r="A73" s="574"/>
      <c r="B73" s="693"/>
      <c r="C73" s="814" t="s">
        <v>1924</v>
      </c>
      <c r="D73" s="808">
        <v>9</v>
      </c>
      <c r="E73" s="808">
        <v>9</v>
      </c>
      <c r="F73" s="809">
        <f t="shared" si="5"/>
        <v>0</v>
      </c>
      <c r="G73" s="834" t="s">
        <v>2107</v>
      </c>
      <c r="H73" s="575"/>
      <c r="I73" s="715"/>
      <c r="J73" s="777"/>
      <c r="K73" s="777"/>
      <c r="L73" s="777"/>
      <c r="M73" s="777"/>
      <c r="N73" s="777"/>
      <c r="O73" s="777"/>
      <c r="P73" s="777"/>
      <c r="Q73" s="777"/>
      <c r="R73" s="777"/>
      <c r="S73" s="777"/>
      <c r="T73" s="777"/>
      <c r="U73" s="777"/>
      <c r="V73" s="777"/>
      <c r="W73" s="777"/>
      <c r="X73" s="777"/>
      <c r="Y73" s="777"/>
      <c r="Z73" s="777"/>
      <c r="AA73" s="777"/>
      <c r="AB73" s="779"/>
      <c r="AC73" s="777"/>
      <c r="AD73" s="777"/>
      <c r="AE73" s="777"/>
      <c r="AF73" s="777"/>
      <c r="AG73" s="777"/>
      <c r="AH73" s="777"/>
      <c r="AI73" s="777"/>
      <c r="AJ73" s="777"/>
      <c r="AK73" s="777"/>
      <c r="AL73" s="777"/>
      <c r="AM73" s="777"/>
      <c r="AN73" s="777"/>
      <c r="AO73" s="777"/>
      <c r="AP73" s="777"/>
      <c r="AQ73" s="777"/>
      <c r="AR73" s="777"/>
      <c r="AS73" s="777"/>
      <c r="AT73" s="777"/>
      <c r="AU73" s="777"/>
      <c r="AV73" s="777"/>
      <c r="AW73" s="777"/>
      <c r="AX73" s="777"/>
      <c r="AY73" s="777"/>
      <c r="AZ73" s="777"/>
      <c r="BA73" s="777"/>
      <c r="BB73" s="777"/>
      <c r="BC73" s="777"/>
      <c r="BD73" s="777"/>
      <c r="BE73" s="777"/>
      <c r="BF73" s="777"/>
      <c r="BG73" s="777"/>
      <c r="BH73" s="777"/>
      <c r="BI73" s="777"/>
      <c r="BJ73" s="777"/>
      <c r="BK73" s="777"/>
      <c r="BL73" s="777"/>
      <c r="BM73" s="777"/>
      <c r="BN73" s="777"/>
      <c r="BO73" s="717">
        <f t="shared" si="4"/>
        <v>0</v>
      </c>
      <c r="BP73" s="717"/>
      <c r="BQ73" s="717"/>
      <c r="BR73" s="717">
        <f t="shared" si="3"/>
        <v>0</v>
      </c>
    </row>
    <row r="74" spans="1:70" ht="15" customHeight="1">
      <c r="A74" s="574"/>
      <c r="B74" s="693"/>
      <c r="C74" s="835" t="s">
        <v>834</v>
      </c>
      <c r="D74" s="804">
        <v>13</v>
      </c>
      <c r="E74" s="804">
        <v>35</v>
      </c>
      <c r="F74" s="805">
        <f t="shared" si="5"/>
        <v>22</v>
      </c>
      <c r="G74" s="815"/>
      <c r="H74" s="575"/>
      <c r="I74" s="715"/>
      <c r="J74" s="674"/>
      <c r="K74" s="674"/>
      <c r="L74" s="716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674"/>
      <c r="X74" s="674"/>
      <c r="Y74" s="674"/>
      <c r="Z74" s="674"/>
      <c r="AA74" s="674"/>
      <c r="AB74" s="674"/>
      <c r="AC74" s="674"/>
      <c r="AD74" s="674"/>
      <c r="AE74" s="674"/>
      <c r="AF74" s="674"/>
      <c r="AG74" s="674"/>
      <c r="AH74" s="674"/>
      <c r="AI74" s="674"/>
      <c r="AJ74" s="674"/>
      <c r="AK74" s="674"/>
      <c r="AL74" s="674"/>
      <c r="AM74" s="674"/>
      <c r="AN74" s="674"/>
      <c r="AO74" s="674"/>
      <c r="AP74" s="674"/>
      <c r="AQ74" s="674"/>
      <c r="AR74" s="674"/>
      <c r="AS74" s="674"/>
      <c r="AT74" s="674"/>
      <c r="AU74" s="674"/>
      <c r="AV74" s="674"/>
      <c r="AW74" s="674"/>
      <c r="AX74" s="674"/>
      <c r="AY74" s="674"/>
      <c r="AZ74" s="674"/>
      <c r="BA74" s="674"/>
      <c r="BB74" s="674"/>
      <c r="BC74" s="674"/>
      <c r="BD74" s="674"/>
      <c r="BE74" s="674"/>
      <c r="BF74" s="674"/>
      <c r="BG74" s="674"/>
      <c r="BH74" s="674"/>
      <c r="BI74" s="674"/>
      <c r="BJ74" s="674"/>
      <c r="BK74" s="674"/>
      <c r="BL74" s="674"/>
      <c r="BM74" s="674"/>
      <c r="BN74" s="674"/>
      <c r="BO74" s="717"/>
      <c r="BP74" s="717"/>
      <c r="BQ74" s="717"/>
      <c r="BR74" s="717">
        <f t="shared" si="3"/>
        <v>0</v>
      </c>
    </row>
    <row r="75" spans="1:70" ht="15" customHeight="1">
      <c r="A75" s="574"/>
      <c r="B75" s="692"/>
      <c r="C75" s="794" t="s">
        <v>74</v>
      </c>
      <c r="D75" s="823">
        <v>2</v>
      </c>
      <c r="E75" s="823">
        <v>2</v>
      </c>
      <c r="F75" s="824">
        <f t="shared" si="5"/>
        <v>0</v>
      </c>
      <c r="G75" s="825" t="s">
        <v>2108</v>
      </c>
      <c r="H75" s="575"/>
      <c r="I75" s="715"/>
      <c r="J75" s="674"/>
      <c r="K75" s="674"/>
      <c r="L75" s="716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  <c r="X75" s="674"/>
      <c r="Y75" s="674"/>
      <c r="Z75" s="674"/>
      <c r="AA75" s="674"/>
      <c r="AB75" s="674"/>
      <c r="AC75" s="674"/>
      <c r="AD75" s="674"/>
      <c r="AE75" s="674"/>
      <c r="AF75" s="674"/>
      <c r="AG75" s="674"/>
      <c r="AH75" s="674"/>
      <c r="AI75" s="674"/>
      <c r="AJ75" s="674"/>
      <c r="AK75" s="674"/>
      <c r="AL75" s="674"/>
      <c r="AM75" s="674"/>
      <c r="AN75" s="674"/>
      <c r="AO75" s="674"/>
      <c r="AP75" s="674"/>
      <c r="AQ75" s="674"/>
      <c r="AR75" s="674"/>
      <c r="AS75" s="674"/>
      <c r="AT75" s="674"/>
      <c r="AU75" s="674"/>
      <c r="AV75" s="674"/>
      <c r="AW75" s="674"/>
      <c r="AX75" s="674"/>
      <c r="AY75" s="674"/>
      <c r="AZ75" s="674"/>
      <c r="BA75" s="674"/>
      <c r="BB75" s="674"/>
      <c r="BC75" s="674"/>
      <c r="BD75" s="674"/>
      <c r="BE75" s="674"/>
      <c r="BF75" s="674"/>
      <c r="BG75" s="674"/>
      <c r="BH75" s="674"/>
      <c r="BI75" s="674"/>
      <c r="BJ75" s="674"/>
      <c r="BK75" s="674"/>
      <c r="BL75" s="674"/>
      <c r="BM75" s="674"/>
      <c r="BN75" s="674"/>
      <c r="BO75" s="717"/>
      <c r="BP75" s="717"/>
      <c r="BQ75" s="717"/>
      <c r="BR75" s="717">
        <f t="shared" si="3"/>
        <v>0</v>
      </c>
    </row>
    <row r="76" spans="1:70" ht="15.75" customHeight="1">
      <c r="A76" s="574"/>
      <c r="B76" s="693"/>
      <c r="C76" s="830" t="s">
        <v>1162</v>
      </c>
      <c r="D76" s="799">
        <v>2</v>
      </c>
      <c r="E76" s="799">
        <v>2</v>
      </c>
      <c r="F76" s="800">
        <f t="shared" si="5"/>
        <v>0</v>
      </c>
      <c r="G76" s="815"/>
      <c r="H76" s="575"/>
      <c r="I76" s="715"/>
      <c r="J76" s="674"/>
      <c r="K76" s="674"/>
      <c r="L76" s="716"/>
      <c r="M76" s="674"/>
      <c r="N76" s="674"/>
      <c r="O76" s="674"/>
      <c r="P76" s="674"/>
      <c r="Q76" s="674"/>
      <c r="R76" s="674"/>
      <c r="S76" s="674"/>
      <c r="T76" s="674"/>
      <c r="U76" s="674"/>
      <c r="V76" s="674"/>
      <c r="W76" s="674"/>
      <c r="X76" s="674"/>
      <c r="Y76" s="674"/>
      <c r="Z76" s="674"/>
      <c r="AA76" s="674"/>
      <c r="AB76" s="674"/>
      <c r="AC76" s="674"/>
      <c r="AD76" s="674"/>
      <c r="AE76" s="674"/>
      <c r="AF76" s="674"/>
      <c r="AG76" s="674"/>
      <c r="AH76" s="674"/>
      <c r="AI76" s="674"/>
      <c r="AJ76" s="674"/>
      <c r="AK76" s="674"/>
      <c r="AL76" s="674"/>
      <c r="AM76" s="674"/>
      <c r="AN76" s="674"/>
      <c r="AO76" s="674"/>
      <c r="AP76" s="674"/>
      <c r="AQ76" s="674"/>
      <c r="AR76" s="674"/>
      <c r="AS76" s="674"/>
      <c r="AT76" s="674"/>
      <c r="AU76" s="674"/>
      <c r="AV76" s="674"/>
      <c r="AW76" s="674"/>
      <c r="AX76" s="674"/>
      <c r="AY76" s="674"/>
      <c r="AZ76" s="674"/>
      <c r="BA76" s="674"/>
      <c r="BB76" s="674"/>
      <c r="BC76" s="674"/>
      <c r="BD76" s="674"/>
      <c r="BE76" s="674"/>
      <c r="BF76" s="674"/>
      <c r="BG76" s="674"/>
      <c r="BH76" s="674"/>
      <c r="BI76" s="674"/>
      <c r="BJ76" s="674"/>
      <c r="BK76" s="674"/>
      <c r="BL76" s="674"/>
      <c r="BM76" s="674"/>
      <c r="BN76" s="674"/>
      <c r="BO76" s="717"/>
      <c r="BP76" s="717"/>
      <c r="BQ76" s="717"/>
      <c r="BR76" s="717">
        <f t="shared" si="3"/>
        <v>0</v>
      </c>
    </row>
    <row r="77" spans="1:70" ht="15" customHeight="1">
      <c r="A77" s="574"/>
      <c r="B77" s="693"/>
      <c r="C77" s="830" t="s">
        <v>1163</v>
      </c>
      <c r="D77" s="799">
        <v>1</v>
      </c>
      <c r="E77" s="799">
        <v>1</v>
      </c>
      <c r="F77" s="800">
        <f t="shared" si="5"/>
        <v>0</v>
      </c>
      <c r="G77" s="815"/>
      <c r="H77" s="575"/>
      <c r="I77" s="715"/>
      <c r="J77" s="674"/>
      <c r="K77" s="674"/>
      <c r="L77" s="716"/>
      <c r="M77" s="674"/>
      <c r="N77" s="674"/>
      <c r="O77" s="674"/>
      <c r="P77" s="674"/>
      <c r="Q77" s="674"/>
      <c r="R77" s="674"/>
      <c r="S77" s="674"/>
      <c r="T77" s="674"/>
      <c r="U77" s="674"/>
      <c r="V77" s="674"/>
      <c r="W77" s="674"/>
      <c r="X77" s="674"/>
      <c r="Y77" s="674"/>
      <c r="Z77" s="674"/>
      <c r="AA77" s="674"/>
      <c r="AB77" s="674"/>
      <c r="AC77" s="674"/>
      <c r="AD77" s="674"/>
      <c r="AE77" s="674"/>
      <c r="AF77" s="674"/>
      <c r="AG77" s="674"/>
      <c r="AH77" s="674"/>
      <c r="AI77" s="674"/>
      <c r="AJ77" s="674"/>
      <c r="AK77" s="674"/>
      <c r="AL77" s="674"/>
      <c r="AM77" s="674"/>
      <c r="AN77" s="674"/>
      <c r="AO77" s="674"/>
      <c r="AP77" s="674"/>
      <c r="AQ77" s="674"/>
      <c r="AR77" s="674"/>
      <c r="AS77" s="674"/>
      <c r="AT77" s="674"/>
      <c r="AU77" s="674"/>
      <c r="AV77" s="674"/>
      <c r="AW77" s="674"/>
      <c r="AX77" s="674"/>
      <c r="AY77" s="674"/>
      <c r="AZ77" s="674"/>
      <c r="BA77" s="674"/>
      <c r="BB77" s="674"/>
      <c r="BC77" s="674"/>
      <c r="BD77" s="674"/>
      <c r="BE77" s="674"/>
      <c r="BF77" s="674"/>
      <c r="BG77" s="674"/>
      <c r="BH77" s="674"/>
      <c r="BI77" s="674"/>
      <c r="BJ77" s="674"/>
      <c r="BK77" s="674"/>
      <c r="BL77" s="674"/>
      <c r="BM77" s="674"/>
      <c r="BN77" s="674"/>
      <c r="BO77" s="717"/>
      <c r="BP77" s="717"/>
      <c r="BQ77" s="717"/>
      <c r="BR77" s="717">
        <f t="shared" si="3"/>
        <v>0</v>
      </c>
    </row>
    <row r="78" spans="1:70" ht="15" customHeight="1">
      <c r="A78" s="574"/>
      <c r="B78" s="693"/>
      <c r="C78" s="830" t="s">
        <v>1230</v>
      </c>
      <c r="D78" s="799">
        <v>1</v>
      </c>
      <c r="E78" s="799">
        <v>1</v>
      </c>
      <c r="F78" s="800">
        <f t="shared" si="5"/>
        <v>0</v>
      </c>
      <c r="G78" s="815"/>
      <c r="H78" s="575"/>
      <c r="I78" s="715"/>
      <c r="J78" s="674"/>
      <c r="K78" s="674"/>
      <c r="L78" s="716"/>
      <c r="M78" s="674"/>
      <c r="N78" s="674"/>
      <c r="O78" s="674"/>
      <c r="P78" s="674"/>
      <c r="Q78" s="674"/>
      <c r="R78" s="674"/>
      <c r="S78" s="674"/>
      <c r="T78" s="674"/>
      <c r="U78" s="674"/>
      <c r="V78" s="674"/>
      <c r="W78" s="674"/>
      <c r="X78" s="674"/>
      <c r="Y78" s="674"/>
      <c r="Z78" s="674"/>
      <c r="AA78" s="674"/>
      <c r="AB78" s="674"/>
      <c r="AC78" s="674"/>
      <c r="AD78" s="674"/>
      <c r="AE78" s="674"/>
      <c r="AF78" s="674"/>
      <c r="AG78" s="674"/>
      <c r="AH78" s="674"/>
      <c r="AI78" s="674"/>
      <c r="AJ78" s="674"/>
      <c r="AK78" s="674"/>
      <c r="AL78" s="674"/>
      <c r="AM78" s="674"/>
      <c r="AN78" s="674"/>
      <c r="AO78" s="674"/>
      <c r="AP78" s="674"/>
      <c r="AQ78" s="674"/>
      <c r="AR78" s="674"/>
      <c r="AS78" s="674"/>
      <c r="AT78" s="674"/>
      <c r="AU78" s="674"/>
      <c r="AV78" s="674"/>
      <c r="AW78" s="674"/>
      <c r="AX78" s="674"/>
      <c r="AY78" s="674"/>
      <c r="AZ78" s="674"/>
      <c r="BA78" s="674"/>
      <c r="BB78" s="674"/>
      <c r="BC78" s="674"/>
      <c r="BD78" s="674"/>
      <c r="BE78" s="674"/>
      <c r="BF78" s="674"/>
      <c r="BG78" s="674"/>
      <c r="BH78" s="674"/>
      <c r="BI78" s="674"/>
      <c r="BJ78" s="674"/>
      <c r="BK78" s="674"/>
      <c r="BL78" s="674"/>
      <c r="BM78" s="674"/>
      <c r="BN78" s="674"/>
      <c r="BO78" s="717"/>
      <c r="BP78" s="717"/>
      <c r="BQ78" s="717"/>
      <c r="BR78" s="717">
        <f t="shared" si="3"/>
        <v>0</v>
      </c>
    </row>
    <row r="79" spans="1:70" ht="15" customHeight="1">
      <c r="A79" s="574"/>
      <c r="B79" s="693"/>
      <c r="C79" s="830" t="s">
        <v>1231</v>
      </c>
      <c r="D79" s="799">
        <v>2</v>
      </c>
      <c r="E79" s="799">
        <v>2</v>
      </c>
      <c r="F79" s="800">
        <f t="shared" si="5"/>
        <v>0</v>
      </c>
      <c r="G79" s="815"/>
      <c r="H79" s="575"/>
      <c r="I79" s="715"/>
      <c r="J79" s="674"/>
      <c r="K79" s="674"/>
      <c r="L79" s="716"/>
      <c r="M79" s="674"/>
      <c r="N79" s="674"/>
      <c r="O79" s="674"/>
      <c r="P79" s="674"/>
      <c r="Q79" s="674"/>
      <c r="R79" s="674"/>
      <c r="S79" s="674"/>
      <c r="T79" s="674"/>
      <c r="U79" s="674"/>
      <c r="V79" s="674"/>
      <c r="W79" s="674"/>
      <c r="X79" s="674"/>
      <c r="Y79" s="674"/>
      <c r="Z79" s="674"/>
      <c r="AA79" s="674"/>
      <c r="AB79" s="674"/>
      <c r="AC79" s="674"/>
      <c r="AD79" s="674"/>
      <c r="AE79" s="674"/>
      <c r="AF79" s="674"/>
      <c r="AG79" s="674"/>
      <c r="AH79" s="674"/>
      <c r="AI79" s="674"/>
      <c r="AJ79" s="674"/>
      <c r="AK79" s="674"/>
      <c r="AL79" s="674"/>
      <c r="AM79" s="674"/>
      <c r="AN79" s="674"/>
      <c r="AO79" s="674"/>
      <c r="AP79" s="674"/>
      <c r="AQ79" s="674"/>
      <c r="AR79" s="674"/>
      <c r="AS79" s="674"/>
      <c r="AT79" s="674"/>
      <c r="AU79" s="674"/>
      <c r="AV79" s="674"/>
      <c r="AW79" s="674"/>
      <c r="AX79" s="674"/>
      <c r="AY79" s="674"/>
      <c r="AZ79" s="674"/>
      <c r="BA79" s="674"/>
      <c r="BB79" s="674"/>
      <c r="BC79" s="674"/>
      <c r="BD79" s="674"/>
      <c r="BE79" s="674"/>
      <c r="BF79" s="674"/>
      <c r="BG79" s="674"/>
      <c r="BH79" s="674"/>
      <c r="BI79" s="674"/>
      <c r="BJ79" s="674"/>
      <c r="BK79" s="674"/>
      <c r="BL79" s="674"/>
      <c r="BM79" s="674"/>
      <c r="BN79" s="674"/>
      <c r="BO79" s="717"/>
      <c r="BP79" s="717"/>
      <c r="BQ79" s="717"/>
      <c r="BR79" s="717">
        <f t="shared" si="3"/>
        <v>0</v>
      </c>
    </row>
    <row r="80" spans="1:70" ht="15" customHeight="1">
      <c r="A80" s="574"/>
      <c r="B80" s="693"/>
      <c r="C80" s="830" t="s">
        <v>1232</v>
      </c>
      <c r="D80" s="799">
        <v>1</v>
      </c>
      <c r="E80" s="799">
        <v>1</v>
      </c>
      <c r="F80" s="800">
        <f t="shared" si="5"/>
        <v>0</v>
      </c>
      <c r="G80" s="815"/>
      <c r="H80" s="575"/>
      <c r="I80" s="715"/>
      <c r="J80" s="674"/>
      <c r="K80" s="674"/>
      <c r="L80" s="716"/>
      <c r="M80" s="674"/>
      <c r="N80" s="674"/>
      <c r="O80" s="674"/>
      <c r="P80" s="674"/>
      <c r="Q80" s="674"/>
      <c r="R80" s="674"/>
      <c r="S80" s="674"/>
      <c r="T80" s="674"/>
      <c r="U80" s="674"/>
      <c r="V80" s="674"/>
      <c r="W80" s="674"/>
      <c r="X80" s="674"/>
      <c r="Y80" s="674"/>
      <c r="Z80" s="674"/>
      <c r="AA80" s="674"/>
      <c r="AB80" s="674"/>
      <c r="AC80" s="674"/>
      <c r="AD80" s="674"/>
      <c r="AE80" s="674"/>
      <c r="AF80" s="674"/>
      <c r="AG80" s="674"/>
      <c r="AH80" s="674"/>
      <c r="AI80" s="674"/>
      <c r="AJ80" s="674"/>
      <c r="AK80" s="674"/>
      <c r="AL80" s="674"/>
      <c r="AM80" s="674"/>
      <c r="AN80" s="674"/>
      <c r="AO80" s="674"/>
      <c r="AP80" s="674"/>
      <c r="AQ80" s="674"/>
      <c r="AR80" s="674"/>
      <c r="AS80" s="674"/>
      <c r="AT80" s="674"/>
      <c r="AU80" s="674"/>
      <c r="AV80" s="674"/>
      <c r="AW80" s="674"/>
      <c r="AX80" s="674"/>
      <c r="AY80" s="674"/>
      <c r="AZ80" s="674"/>
      <c r="BA80" s="674"/>
      <c r="BB80" s="674"/>
      <c r="BC80" s="674"/>
      <c r="BD80" s="674"/>
      <c r="BE80" s="674"/>
      <c r="BF80" s="674"/>
      <c r="BG80" s="674"/>
      <c r="BH80" s="674"/>
      <c r="BI80" s="674"/>
      <c r="BJ80" s="674"/>
      <c r="BK80" s="674"/>
      <c r="BL80" s="674"/>
      <c r="BM80" s="674"/>
      <c r="BN80" s="674"/>
      <c r="BO80" s="717"/>
      <c r="BP80" s="717"/>
      <c r="BQ80" s="717"/>
      <c r="BR80" s="717">
        <f t="shared" ref="BR80:BR111" si="6">BO80-BQ80-BP80</f>
        <v>0</v>
      </c>
    </row>
    <row r="81" spans="1:70" ht="15" customHeight="1">
      <c r="A81" s="574"/>
      <c r="B81" s="693"/>
      <c r="C81" s="830" t="s">
        <v>1926</v>
      </c>
      <c r="D81" s="799">
        <v>1</v>
      </c>
      <c r="E81" s="799">
        <v>1</v>
      </c>
      <c r="F81" s="800">
        <f t="shared" si="5"/>
        <v>0</v>
      </c>
      <c r="G81" s="815" t="s">
        <v>1927</v>
      </c>
      <c r="H81" s="575"/>
      <c r="I81" s="715"/>
      <c r="J81" s="674"/>
      <c r="K81" s="674"/>
      <c r="L81" s="716"/>
      <c r="M81" s="674"/>
      <c r="N81" s="674"/>
      <c r="O81" s="674"/>
      <c r="P81" s="674"/>
      <c r="Q81" s="674"/>
      <c r="R81" s="674"/>
      <c r="S81" s="674"/>
      <c r="T81" s="674"/>
      <c r="U81" s="674"/>
      <c r="V81" s="674"/>
      <c r="W81" s="674"/>
      <c r="X81" s="674"/>
      <c r="Y81" s="674"/>
      <c r="Z81" s="674"/>
      <c r="AA81" s="674"/>
      <c r="AB81" s="674"/>
      <c r="AC81" s="674"/>
      <c r="AD81" s="674"/>
      <c r="AE81" s="674"/>
      <c r="AF81" s="674"/>
      <c r="AG81" s="674"/>
      <c r="AH81" s="674"/>
      <c r="AI81" s="674"/>
      <c r="AJ81" s="674"/>
      <c r="AK81" s="674"/>
      <c r="AL81" s="674"/>
      <c r="AM81" s="674"/>
      <c r="AN81" s="674"/>
      <c r="AO81" s="674"/>
      <c r="AP81" s="674"/>
      <c r="AQ81" s="674"/>
      <c r="AR81" s="674"/>
      <c r="AS81" s="674"/>
      <c r="AT81" s="674"/>
      <c r="AU81" s="674"/>
      <c r="AV81" s="674"/>
      <c r="AW81" s="674"/>
      <c r="AX81" s="674"/>
      <c r="AY81" s="674"/>
      <c r="AZ81" s="674"/>
      <c r="BA81" s="674"/>
      <c r="BB81" s="674"/>
      <c r="BC81" s="674"/>
      <c r="BD81" s="674"/>
      <c r="BE81" s="674"/>
      <c r="BF81" s="674"/>
      <c r="BG81" s="674"/>
      <c r="BH81" s="674"/>
      <c r="BI81" s="674"/>
      <c r="BJ81" s="674"/>
      <c r="BK81" s="674"/>
      <c r="BL81" s="674"/>
      <c r="BM81" s="674"/>
      <c r="BN81" s="674"/>
      <c r="BO81" s="717"/>
      <c r="BP81" s="717"/>
      <c r="BQ81" s="717"/>
      <c r="BR81" s="717">
        <f t="shared" si="6"/>
        <v>0</v>
      </c>
    </row>
    <row r="82" spans="1:70" ht="15" customHeight="1">
      <c r="A82" s="574"/>
      <c r="B82" s="693"/>
      <c r="C82" s="830" t="s">
        <v>2018</v>
      </c>
      <c r="D82" s="799">
        <v>1</v>
      </c>
      <c r="E82" s="799">
        <v>1</v>
      </c>
      <c r="F82" s="800">
        <f t="shared" si="5"/>
        <v>0</v>
      </c>
      <c r="G82" s="815"/>
      <c r="H82" s="575"/>
      <c r="I82" s="715"/>
      <c r="J82" s="674"/>
      <c r="K82" s="674"/>
      <c r="L82" s="716"/>
      <c r="M82" s="674"/>
      <c r="N82" s="674"/>
      <c r="O82" s="674"/>
      <c r="P82" s="674"/>
      <c r="Q82" s="674"/>
      <c r="R82" s="674"/>
      <c r="S82" s="674"/>
      <c r="T82" s="674"/>
      <c r="U82" s="674"/>
      <c r="V82" s="674"/>
      <c r="W82" s="674"/>
      <c r="X82" s="674"/>
      <c r="Y82" s="674"/>
      <c r="Z82" s="674"/>
      <c r="AA82" s="674"/>
      <c r="AB82" s="674"/>
      <c r="AC82" s="674"/>
      <c r="AD82" s="674"/>
      <c r="AE82" s="674"/>
      <c r="AF82" s="674"/>
      <c r="AG82" s="674"/>
      <c r="AH82" s="674"/>
      <c r="AI82" s="674"/>
      <c r="AJ82" s="674"/>
      <c r="AK82" s="674"/>
      <c r="AL82" s="674"/>
      <c r="AM82" s="674"/>
      <c r="AN82" s="674"/>
      <c r="AO82" s="674"/>
      <c r="AP82" s="674"/>
      <c r="AQ82" s="674"/>
      <c r="AR82" s="674"/>
      <c r="AS82" s="674"/>
      <c r="AT82" s="674"/>
      <c r="AU82" s="674"/>
      <c r="AV82" s="674"/>
      <c r="AW82" s="674"/>
      <c r="AX82" s="674"/>
      <c r="AY82" s="674"/>
      <c r="AZ82" s="674"/>
      <c r="BA82" s="674"/>
      <c r="BB82" s="674"/>
      <c r="BC82" s="674"/>
      <c r="BD82" s="674"/>
      <c r="BE82" s="674"/>
      <c r="BF82" s="674"/>
      <c r="BG82" s="674"/>
      <c r="BH82" s="674"/>
      <c r="BI82" s="674"/>
      <c r="BJ82" s="674"/>
      <c r="BK82" s="674"/>
      <c r="BL82" s="674"/>
      <c r="BM82" s="674"/>
      <c r="BN82" s="674"/>
      <c r="BO82" s="717"/>
      <c r="BP82" s="717"/>
      <c r="BQ82" s="717"/>
      <c r="BR82" s="717">
        <f t="shared" si="6"/>
        <v>0</v>
      </c>
    </row>
    <row r="83" spans="1:70" ht="15" customHeight="1">
      <c r="A83" s="574"/>
      <c r="B83" s="693"/>
      <c r="C83" s="830" t="s">
        <v>1928</v>
      </c>
      <c r="D83" s="799">
        <v>1</v>
      </c>
      <c r="E83" s="799">
        <v>1</v>
      </c>
      <c r="F83" s="800">
        <f t="shared" si="5"/>
        <v>0</v>
      </c>
      <c r="G83" s="815" t="s">
        <v>1927</v>
      </c>
      <c r="H83" s="575"/>
      <c r="I83" s="715"/>
      <c r="J83" s="674"/>
      <c r="K83" s="674"/>
      <c r="L83" s="716"/>
      <c r="M83" s="674"/>
      <c r="N83" s="674"/>
      <c r="O83" s="674"/>
      <c r="P83" s="674"/>
      <c r="Q83" s="674"/>
      <c r="R83" s="674"/>
      <c r="S83" s="674"/>
      <c r="T83" s="674"/>
      <c r="U83" s="674"/>
      <c r="V83" s="674"/>
      <c r="W83" s="674"/>
      <c r="X83" s="674"/>
      <c r="Y83" s="674"/>
      <c r="Z83" s="674"/>
      <c r="AA83" s="674"/>
      <c r="AB83" s="674"/>
      <c r="AC83" s="674"/>
      <c r="AD83" s="674"/>
      <c r="AE83" s="674"/>
      <c r="AF83" s="674"/>
      <c r="AG83" s="674"/>
      <c r="AH83" s="674"/>
      <c r="AI83" s="674"/>
      <c r="AJ83" s="674"/>
      <c r="AK83" s="674"/>
      <c r="AL83" s="674"/>
      <c r="AM83" s="674"/>
      <c r="AN83" s="674"/>
      <c r="AO83" s="674"/>
      <c r="AP83" s="674"/>
      <c r="AQ83" s="674"/>
      <c r="AR83" s="674"/>
      <c r="AS83" s="674"/>
      <c r="AT83" s="674"/>
      <c r="AU83" s="674"/>
      <c r="AV83" s="674"/>
      <c r="AW83" s="674"/>
      <c r="AX83" s="674"/>
      <c r="AY83" s="674"/>
      <c r="AZ83" s="674"/>
      <c r="BA83" s="674"/>
      <c r="BB83" s="674"/>
      <c r="BC83" s="674"/>
      <c r="BD83" s="674"/>
      <c r="BE83" s="674"/>
      <c r="BF83" s="674"/>
      <c r="BG83" s="674"/>
      <c r="BH83" s="674"/>
      <c r="BI83" s="674"/>
      <c r="BJ83" s="674"/>
      <c r="BK83" s="674"/>
      <c r="BL83" s="674"/>
      <c r="BM83" s="674"/>
      <c r="BN83" s="674"/>
      <c r="BO83" s="717"/>
      <c r="BP83" s="717"/>
      <c r="BQ83" s="717"/>
      <c r="BR83" s="717">
        <f t="shared" si="6"/>
        <v>0</v>
      </c>
    </row>
    <row r="84" spans="1:70" ht="15" customHeight="1">
      <c r="A84" s="574"/>
      <c r="B84" s="693"/>
      <c r="C84" s="830" t="s">
        <v>1929</v>
      </c>
      <c r="D84" s="799">
        <v>5</v>
      </c>
      <c r="E84" s="799">
        <v>4</v>
      </c>
      <c r="F84" s="800">
        <f t="shared" si="5"/>
        <v>-1</v>
      </c>
      <c r="G84" s="815" t="s">
        <v>2109</v>
      </c>
      <c r="H84" s="575"/>
      <c r="I84" s="715"/>
      <c r="J84" s="674"/>
      <c r="K84" s="674"/>
      <c r="L84" s="716"/>
      <c r="M84" s="674"/>
      <c r="N84" s="674"/>
      <c r="O84" s="674"/>
      <c r="P84" s="674"/>
      <c r="Q84" s="674"/>
      <c r="R84" s="674"/>
      <c r="S84" s="674"/>
      <c r="T84" s="674"/>
      <c r="U84" s="674"/>
      <c r="V84" s="674"/>
      <c r="W84" s="674"/>
      <c r="X84" s="674"/>
      <c r="Y84" s="674"/>
      <c r="Z84" s="674"/>
      <c r="AA84" s="674"/>
      <c r="AB84" s="674"/>
      <c r="AC84" s="674"/>
      <c r="AD84" s="674"/>
      <c r="AE84" s="674"/>
      <c r="AF84" s="674"/>
      <c r="AG84" s="674"/>
      <c r="AH84" s="674"/>
      <c r="AI84" s="674"/>
      <c r="AJ84" s="674"/>
      <c r="AK84" s="674"/>
      <c r="AL84" s="674"/>
      <c r="AM84" s="674"/>
      <c r="AN84" s="674"/>
      <c r="AO84" s="674"/>
      <c r="AP84" s="674"/>
      <c r="AQ84" s="674"/>
      <c r="AR84" s="674"/>
      <c r="AS84" s="674"/>
      <c r="AT84" s="674"/>
      <c r="AU84" s="674"/>
      <c r="AV84" s="674"/>
      <c r="AW84" s="674"/>
      <c r="AX84" s="674"/>
      <c r="AY84" s="674"/>
      <c r="AZ84" s="674"/>
      <c r="BA84" s="674"/>
      <c r="BB84" s="674"/>
      <c r="BC84" s="674"/>
      <c r="BD84" s="674"/>
      <c r="BE84" s="674"/>
      <c r="BF84" s="674"/>
      <c r="BG84" s="674"/>
      <c r="BH84" s="674"/>
      <c r="BI84" s="674"/>
      <c r="BJ84" s="674"/>
      <c r="BK84" s="674"/>
      <c r="BL84" s="674"/>
      <c r="BM84" s="674"/>
      <c r="BN84" s="674"/>
      <c r="BO84" s="717"/>
      <c r="BP84" s="717"/>
      <c r="BQ84" s="717"/>
      <c r="BR84" s="717">
        <f t="shared" si="6"/>
        <v>0</v>
      </c>
    </row>
    <row r="85" spans="1:70" ht="15" customHeight="1">
      <c r="A85" s="574"/>
      <c r="B85" s="693" t="s">
        <v>856</v>
      </c>
      <c r="C85" s="830" t="s">
        <v>1167</v>
      </c>
      <c r="D85" s="799">
        <v>1</v>
      </c>
      <c r="E85" s="799">
        <v>1</v>
      </c>
      <c r="F85" s="800">
        <f t="shared" si="5"/>
        <v>0</v>
      </c>
      <c r="G85" s="815"/>
      <c r="H85" s="575"/>
      <c r="I85" s="715"/>
      <c r="J85" s="674"/>
      <c r="K85" s="674"/>
      <c r="L85" s="716"/>
      <c r="M85" s="674"/>
      <c r="N85" s="674"/>
      <c r="O85" s="674"/>
      <c r="P85" s="674"/>
      <c r="Q85" s="674"/>
      <c r="R85" s="674"/>
      <c r="S85" s="674"/>
      <c r="T85" s="674"/>
      <c r="U85" s="674"/>
      <c r="V85" s="674"/>
      <c r="W85" s="674"/>
      <c r="X85" s="674"/>
      <c r="Y85" s="674"/>
      <c r="Z85" s="674"/>
      <c r="AA85" s="674"/>
      <c r="AB85" s="674"/>
      <c r="AC85" s="674"/>
      <c r="AD85" s="674"/>
      <c r="AE85" s="674"/>
      <c r="AF85" s="674"/>
      <c r="AG85" s="674"/>
      <c r="AH85" s="674"/>
      <c r="AI85" s="674"/>
      <c r="AJ85" s="674"/>
      <c r="AK85" s="674"/>
      <c r="AL85" s="674"/>
      <c r="AM85" s="674"/>
      <c r="AN85" s="674"/>
      <c r="AO85" s="674"/>
      <c r="AP85" s="674"/>
      <c r="AQ85" s="674"/>
      <c r="AR85" s="674"/>
      <c r="AS85" s="674"/>
      <c r="AT85" s="674"/>
      <c r="AU85" s="674"/>
      <c r="AV85" s="674"/>
      <c r="AW85" s="674"/>
      <c r="AX85" s="674"/>
      <c r="AY85" s="674"/>
      <c r="AZ85" s="674"/>
      <c r="BA85" s="674"/>
      <c r="BB85" s="674"/>
      <c r="BC85" s="674"/>
      <c r="BD85" s="674"/>
      <c r="BE85" s="674"/>
      <c r="BF85" s="674"/>
      <c r="BG85" s="674"/>
      <c r="BH85" s="674"/>
      <c r="BI85" s="674"/>
      <c r="BJ85" s="674"/>
      <c r="BK85" s="674"/>
      <c r="BL85" s="674"/>
      <c r="BM85" s="674"/>
      <c r="BN85" s="674"/>
      <c r="BO85" s="717"/>
      <c r="BP85" s="717"/>
      <c r="BQ85" s="717"/>
      <c r="BR85" s="717">
        <f t="shared" si="6"/>
        <v>0</v>
      </c>
    </row>
    <row r="86" spans="1:70" ht="15" customHeight="1">
      <c r="A86" s="574"/>
      <c r="B86" s="693"/>
      <c r="C86" s="830" t="s">
        <v>1976</v>
      </c>
      <c r="D86" s="799">
        <v>1</v>
      </c>
      <c r="E86" s="799">
        <v>1</v>
      </c>
      <c r="F86" s="800">
        <f t="shared" si="5"/>
        <v>0</v>
      </c>
      <c r="G86" s="815" t="s">
        <v>1970</v>
      </c>
      <c r="H86" s="575"/>
      <c r="I86" s="715"/>
      <c r="J86" s="674"/>
      <c r="K86" s="674"/>
      <c r="L86" s="716"/>
      <c r="M86" s="674"/>
      <c r="N86" s="674"/>
      <c r="O86" s="674"/>
      <c r="P86" s="674"/>
      <c r="Q86" s="674"/>
      <c r="R86" s="674"/>
      <c r="S86" s="674"/>
      <c r="T86" s="674"/>
      <c r="U86" s="674"/>
      <c r="V86" s="674"/>
      <c r="W86" s="674"/>
      <c r="X86" s="674"/>
      <c r="Y86" s="674"/>
      <c r="Z86" s="674"/>
      <c r="AA86" s="674"/>
      <c r="AB86" s="674"/>
      <c r="AC86" s="674"/>
      <c r="AD86" s="674"/>
      <c r="AE86" s="674"/>
      <c r="AF86" s="674"/>
      <c r="AG86" s="674"/>
      <c r="AH86" s="674"/>
      <c r="AI86" s="674"/>
      <c r="AJ86" s="674"/>
      <c r="AK86" s="674"/>
      <c r="AL86" s="674"/>
      <c r="AM86" s="674"/>
      <c r="AN86" s="674"/>
      <c r="AO86" s="674"/>
      <c r="AP86" s="674"/>
      <c r="AQ86" s="674"/>
      <c r="AR86" s="674"/>
      <c r="AS86" s="674"/>
      <c r="AT86" s="674"/>
      <c r="AU86" s="674"/>
      <c r="AV86" s="674"/>
      <c r="AW86" s="674"/>
      <c r="AX86" s="674"/>
      <c r="AY86" s="674"/>
      <c r="AZ86" s="674"/>
      <c r="BA86" s="674"/>
      <c r="BB86" s="674"/>
      <c r="BC86" s="674"/>
      <c r="BD86" s="674"/>
      <c r="BE86" s="674"/>
      <c r="BF86" s="674"/>
      <c r="BG86" s="674"/>
      <c r="BH86" s="674"/>
      <c r="BI86" s="674"/>
      <c r="BJ86" s="674"/>
      <c r="BK86" s="674"/>
      <c r="BL86" s="674"/>
      <c r="BM86" s="674"/>
      <c r="BN86" s="674"/>
      <c r="BO86" s="717"/>
      <c r="BP86" s="717"/>
      <c r="BQ86" s="717"/>
      <c r="BR86" s="717">
        <f t="shared" si="6"/>
        <v>0</v>
      </c>
    </row>
    <row r="87" spans="1:70" ht="15" customHeight="1">
      <c r="A87" s="574"/>
      <c r="B87" s="693"/>
      <c r="C87" s="830" t="s">
        <v>1977</v>
      </c>
      <c r="D87" s="799">
        <v>1</v>
      </c>
      <c r="E87" s="799">
        <v>1</v>
      </c>
      <c r="F87" s="800">
        <f t="shared" si="5"/>
        <v>0</v>
      </c>
      <c r="G87" s="815" t="s">
        <v>1978</v>
      </c>
      <c r="H87" s="575"/>
      <c r="I87" s="715"/>
      <c r="J87" s="674"/>
      <c r="K87" s="674"/>
      <c r="L87" s="716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  <c r="X87" s="674"/>
      <c r="Y87" s="674"/>
      <c r="Z87" s="674"/>
      <c r="AA87" s="674"/>
      <c r="AB87" s="674"/>
      <c r="AC87" s="674"/>
      <c r="AD87" s="674"/>
      <c r="AE87" s="674"/>
      <c r="AF87" s="674"/>
      <c r="AG87" s="674"/>
      <c r="AH87" s="674"/>
      <c r="AI87" s="674"/>
      <c r="AJ87" s="674"/>
      <c r="AK87" s="674"/>
      <c r="AL87" s="674"/>
      <c r="AM87" s="674"/>
      <c r="AN87" s="674"/>
      <c r="AO87" s="674"/>
      <c r="AP87" s="674"/>
      <c r="AQ87" s="674"/>
      <c r="AR87" s="674"/>
      <c r="AS87" s="674"/>
      <c r="AT87" s="674"/>
      <c r="AU87" s="674"/>
      <c r="AV87" s="674"/>
      <c r="AW87" s="674"/>
      <c r="AX87" s="674"/>
      <c r="AY87" s="674"/>
      <c r="AZ87" s="674"/>
      <c r="BA87" s="674"/>
      <c r="BB87" s="674"/>
      <c r="BC87" s="674"/>
      <c r="BD87" s="674"/>
      <c r="BE87" s="674"/>
      <c r="BF87" s="674"/>
      <c r="BG87" s="674"/>
      <c r="BH87" s="674"/>
      <c r="BI87" s="674"/>
      <c r="BJ87" s="674"/>
      <c r="BK87" s="674"/>
      <c r="BL87" s="674"/>
      <c r="BM87" s="674"/>
      <c r="BN87" s="674"/>
      <c r="BO87" s="717"/>
      <c r="BP87" s="717"/>
      <c r="BQ87" s="717"/>
      <c r="BR87" s="717">
        <f t="shared" si="6"/>
        <v>0</v>
      </c>
    </row>
    <row r="88" spans="1:70" ht="15" customHeight="1">
      <c r="A88" s="574"/>
      <c r="B88" s="693"/>
      <c r="C88" s="830" t="s">
        <v>501</v>
      </c>
      <c r="D88" s="799">
        <v>1</v>
      </c>
      <c r="E88" s="799">
        <v>1</v>
      </c>
      <c r="F88" s="800">
        <f t="shared" si="5"/>
        <v>0</v>
      </c>
      <c r="G88" s="815" t="s">
        <v>2019</v>
      </c>
      <c r="H88" s="575"/>
      <c r="I88" s="715"/>
      <c r="J88" s="725">
        <v>22</v>
      </c>
      <c r="K88" s="674"/>
      <c r="L88" s="716"/>
      <c r="M88" s="674"/>
      <c r="N88" s="674"/>
      <c r="O88" s="674"/>
      <c r="P88" s="674"/>
      <c r="Q88" s="674"/>
      <c r="R88" s="674"/>
      <c r="S88" s="674"/>
      <c r="T88" s="674"/>
      <c r="U88" s="674"/>
      <c r="V88" s="674"/>
      <c r="W88" s="674"/>
      <c r="X88" s="674"/>
      <c r="Y88" s="674"/>
      <c r="Z88" s="674"/>
      <c r="AA88" s="674"/>
      <c r="AB88" s="674"/>
      <c r="AC88" s="674"/>
      <c r="AD88" s="674"/>
      <c r="AE88" s="674"/>
      <c r="AF88" s="674"/>
      <c r="AG88" s="674"/>
      <c r="AH88" s="674"/>
      <c r="AI88" s="674"/>
      <c r="AJ88" s="674"/>
      <c r="AK88" s="674"/>
      <c r="AL88" s="674"/>
      <c r="AM88" s="674"/>
      <c r="AN88" s="674"/>
      <c r="AO88" s="674"/>
      <c r="AP88" s="674"/>
      <c r="AQ88" s="674"/>
      <c r="AR88" s="674"/>
      <c r="AS88" s="674"/>
      <c r="AT88" s="674"/>
      <c r="AU88" s="674"/>
      <c r="AV88" s="674"/>
      <c r="AW88" s="674"/>
      <c r="AX88" s="674"/>
      <c r="AY88" s="674"/>
      <c r="AZ88" s="674"/>
      <c r="BA88" s="674"/>
      <c r="BB88" s="674"/>
      <c r="BC88" s="674"/>
      <c r="BD88" s="674"/>
      <c r="BE88" s="674"/>
      <c r="BF88" s="674"/>
      <c r="BG88" s="674"/>
      <c r="BH88" s="674"/>
      <c r="BI88" s="674"/>
      <c r="BJ88" s="674"/>
      <c r="BK88" s="674"/>
      <c r="BL88" s="674"/>
      <c r="BM88" s="674"/>
      <c r="BN88" s="674"/>
      <c r="BO88" s="717"/>
      <c r="BP88" s="717"/>
      <c r="BQ88" s="717"/>
      <c r="BR88" s="717">
        <f t="shared" si="6"/>
        <v>0</v>
      </c>
    </row>
    <row r="89" spans="1:70" ht="15" customHeight="1">
      <c r="A89" s="574"/>
      <c r="B89" s="693"/>
      <c r="C89" s="830" t="s">
        <v>690</v>
      </c>
      <c r="D89" s="799">
        <v>2</v>
      </c>
      <c r="E89" s="799">
        <v>2</v>
      </c>
      <c r="F89" s="800">
        <f t="shared" si="5"/>
        <v>0</v>
      </c>
      <c r="G89" s="815"/>
      <c r="H89" s="575"/>
      <c r="I89" s="715"/>
      <c r="J89" s="674"/>
      <c r="K89" s="674"/>
      <c r="L89" s="716"/>
      <c r="M89" s="674"/>
      <c r="N89" s="674"/>
      <c r="O89" s="674"/>
      <c r="P89" s="674"/>
      <c r="Q89" s="674"/>
      <c r="R89" s="674"/>
      <c r="S89" s="674"/>
      <c r="T89" s="674"/>
      <c r="U89" s="674"/>
      <c r="V89" s="674"/>
      <c r="W89" s="674"/>
      <c r="X89" s="674"/>
      <c r="Y89" s="674"/>
      <c r="Z89" s="674"/>
      <c r="AA89" s="674"/>
      <c r="AB89" s="674"/>
      <c r="AC89" s="674"/>
      <c r="AD89" s="674"/>
      <c r="AE89" s="674"/>
      <c r="AF89" s="674"/>
      <c r="AG89" s="674"/>
      <c r="AH89" s="674"/>
      <c r="AI89" s="674"/>
      <c r="AJ89" s="674"/>
      <c r="AK89" s="674"/>
      <c r="AL89" s="674"/>
      <c r="AM89" s="674"/>
      <c r="AN89" s="674"/>
      <c r="AO89" s="674"/>
      <c r="AP89" s="674"/>
      <c r="AQ89" s="674"/>
      <c r="AR89" s="674"/>
      <c r="AS89" s="674"/>
      <c r="AT89" s="674"/>
      <c r="AU89" s="674"/>
      <c r="AV89" s="674"/>
      <c r="AW89" s="674"/>
      <c r="AX89" s="674"/>
      <c r="AY89" s="674"/>
      <c r="AZ89" s="674"/>
      <c r="BA89" s="674"/>
      <c r="BB89" s="674"/>
      <c r="BC89" s="674"/>
      <c r="BD89" s="674"/>
      <c r="BE89" s="674"/>
      <c r="BF89" s="674"/>
      <c r="BG89" s="674"/>
      <c r="BH89" s="674"/>
      <c r="BI89" s="674"/>
      <c r="BJ89" s="674"/>
      <c r="BK89" s="674"/>
      <c r="BL89" s="674"/>
      <c r="BM89" s="674"/>
      <c r="BN89" s="674"/>
      <c r="BO89" s="717"/>
      <c r="BP89" s="717"/>
      <c r="BQ89" s="717"/>
      <c r="BR89" s="717">
        <f t="shared" si="6"/>
        <v>0</v>
      </c>
    </row>
    <row r="90" spans="1:70" ht="15.75" customHeight="1">
      <c r="A90" s="574"/>
      <c r="B90" s="694"/>
      <c r="C90" s="830" t="s">
        <v>857</v>
      </c>
      <c r="D90" s="799">
        <v>1</v>
      </c>
      <c r="E90" s="799">
        <v>1</v>
      </c>
      <c r="F90" s="800">
        <f t="shared" si="5"/>
        <v>0</v>
      </c>
      <c r="G90" s="815"/>
      <c r="H90" s="575"/>
      <c r="I90" s="715"/>
      <c r="J90" s="674"/>
      <c r="K90" s="674"/>
      <c r="L90" s="716"/>
      <c r="M90" s="674"/>
      <c r="N90" s="674"/>
      <c r="O90" s="674"/>
      <c r="P90" s="674"/>
      <c r="Q90" s="674"/>
      <c r="R90" s="674"/>
      <c r="S90" s="674"/>
      <c r="T90" s="674"/>
      <c r="U90" s="674"/>
      <c r="V90" s="674"/>
      <c r="W90" s="674"/>
      <c r="X90" s="674"/>
      <c r="Y90" s="674"/>
      <c r="Z90" s="674"/>
      <c r="AA90" s="674"/>
      <c r="AB90" s="674"/>
      <c r="AC90" s="674"/>
      <c r="AD90" s="674"/>
      <c r="AE90" s="674"/>
      <c r="AF90" s="674"/>
      <c r="AG90" s="674"/>
      <c r="AH90" s="674"/>
      <c r="AI90" s="674"/>
      <c r="AJ90" s="674"/>
      <c r="AK90" s="674"/>
      <c r="AL90" s="674"/>
      <c r="AM90" s="674"/>
      <c r="AN90" s="674"/>
      <c r="AO90" s="674"/>
      <c r="AP90" s="674"/>
      <c r="AQ90" s="674"/>
      <c r="AR90" s="674"/>
      <c r="AS90" s="674"/>
      <c r="AT90" s="674"/>
      <c r="AU90" s="674"/>
      <c r="AV90" s="674"/>
      <c r="AW90" s="674"/>
      <c r="AX90" s="674"/>
      <c r="AY90" s="674"/>
      <c r="AZ90" s="674"/>
      <c r="BA90" s="674"/>
      <c r="BB90" s="674"/>
      <c r="BC90" s="674"/>
      <c r="BD90" s="674"/>
      <c r="BE90" s="674"/>
      <c r="BF90" s="674"/>
      <c r="BG90" s="674"/>
      <c r="BH90" s="674"/>
      <c r="BI90" s="674"/>
      <c r="BJ90" s="674"/>
      <c r="BK90" s="674"/>
      <c r="BL90" s="674"/>
      <c r="BM90" s="674"/>
      <c r="BN90" s="674"/>
      <c r="BO90" s="717"/>
      <c r="BP90" s="717"/>
      <c r="BQ90" s="717"/>
      <c r="BR90" s="717">
        <f t="shared" si="6"/>
        <v>0</v>
      </c>
    </row>
    <row r="91" spans="1:70" ht="15" customHeight="1">
      <c r="A91" s="574"/>
      <c r="B91" s="693"/>
      <c r="C91" s="830" t="s">
        <v>1298</v>
      </c>
      <c r="D91" s="799">
        <v>1</v>
      </c>
      <c r="E91" s="799">
        <v>1</v>
      </c>
      <c r="F91" s="800">
        <f t="shared" si="5"/>
        <v>0</v>
      </c>
      <c r="G91" s="815"/>
      <c r="H91" s="575"/>
      <c r="I91" s="715"/>
      <c r="J91" s="674"/>
      <c r="K91" s="674"/>
      <c r="L91" s="716"/>
      <c r="M91" s="674"/>
      <c r="N91" s="674"/>
      <c r="O91" s="674"/>
      <c r="P91" s="674"/>
      <c r="Q91" s="674"/>
      <c r="R91" s="674"/>
      <c r="S91" s="674"/>
      <c r="T91" s="674"/>
      <c r="U91" s="674"/>
      <c r="V91" s="674"/>
      <c r="W91" s="674"/>
      <c r="X91" s="674"/>
      <c r="Y91" s="674"/>
      <c r="Z91" s="674"/>
      <c r="AA91" s="674"/>
      <c r="AB91" s="674"/>
      <c r="AC91" s="674"/>
      <c r="AD91" s="674"/>
      <c r="AE91" s="674"/>
      <c r="AF91" s="674"/>
      <c r="AG91" s="674"/>
      <c r="AH91" s="674"/>
      <c r="AI91" s="674"/>
      <c r="AJ91" s="674"/>
      <c r="AK91" s="674"/>
      <c r="AL91" s="674"/>
      <c r="AM91" s="674"/>
      <c r="AN91" s="674"/>
      <c r="AO91" s="674"/>
      <c r="AP91" s="674"/>
      <c r="AQ91" s="674"/>
      <c r="AR91" s="674"/>
      <c r="AS91" s="674"/>
      <c r="AT91" s="674"/>
      <c r="AU91" s="674"/>
      <c r="AV91" s="674"/>
      <c r="AW91" s="674"/>
      <c r="AX91" s="674"/>
      <c r="AY91" s="674"/>
      <c r="AZ91" s="674"/>
      <c r="BA91" s="674"/>
      <c r="BB91" s="674"/>
      <c r="BC91" s="674"/>
      <c r="BD91" s="674"/>
      <c r="BE91" s="674"/>
      <c r="BF91" s="674"/>
      <c r="BG91" s="674"/>
      <c r="BH91" s="674"/>
      <c r="BI91" s="674"/>
      <c r="BJ91" s="674"/>
      <c r="BK91" s="674"/>
      <c r="BL91" s="674"/>
      <c r="BM91" s="674"/>
      <c r="BN91" s="674"/>
      <c r="BO91" s="717"/>
      <c r="BP91" s="717"/>
      <c r="BQ91" s="717"/>
      <c r="BR91" s="717">
        <f t="shared" si="6"/>
        <v>0</v>
      </c>
    </row>
    <row r="92" spans="1:70" ht="15" customHeight="1">
      <c r="A92" s="574"/>
      <c r="B92" s="693"/>
      <c r="C92" s="830" t="s">
        <v>858</v>
      </c>
      <c r="D92" s="826">
        <v>1</v>
      </c>
      <c r="E92" s="826">
        <v>1</v>
      </c>
      <c r="F92" s="827">
        <f t="shared" si="5"/>
        <v>0</v>
      </c>
      <c r="G92" s="815"/>
      <c r="H92" s="575"/>
      <c r="I92" s="715"/>
      <c r="J92" s="674"/>
      <c r="K92" s="674"/>
      <c r="L92" s="716"/>
      <c r="M92" s="674"/>
      <c r="N92" s="674"/>
      <c r="O92" s="674"/>
      <c r="P92" s="674"/>
      <c r="Q92" s="674"/>
      <c r="R92" s="674"/>
      <c r="S92" s="674"/>
      <c r="T92" s="674"/>
      <c r="U92" s="674"/>
      <c r="V92" s="674"/>
      <c r="W92" s="674"/>
      <c r="X92" s="674"/>
      <c r="Y92" s="674"/>
      <c r="Z92" s="674"/>
      <c r="AA92" s="674"/>
      <c r="AB92" s="674"/>
      <c r="AC92" s="674"/>
      <c r="AD92" s="674"/>
      <c r="AE92" s="674"/>
      <c r="AF92" s="674"/>
      <c r="AG92" s="674"/>
      <c r="AH92" s="674"/>
      <c r="AI92" s="674"/>
      <c r="AJ92" s="674"/>
      <c r="AK92" s="674"/>
      <c r="AL92" s="674"/>
      <c r="AM92" s="674"/>
      <c r="AN92" s="674"/>
      <c r="AO92" s="674"/>
      <c r="AP92" s="674"/>
      <c r="AQ92" s="674"/>
      <c r="AR92" s="674"/>
      <c r="AS92" s="674"/>
      <c r="AT92" s="674"/>
      <c r="AU92" s="674"/>
      <c r="AV92" s="674"/>
      <c r="AW92" s="674"/>
      <c r="AX92" s="674"/>
      <c r="AY92" s="674"/>
      <c r="AZ92" s="674"/>
      <c r="BA92" s="674"/>
      <c r="BB92" s="674"/>
      <c r="BC92" s="674"/>
      <c r="BD92" s="674"/>
      <c r="BE92" s="674"/>
      <c r="BF92" s="674"/>
      <c r="BG92" s="674"/>
      <c r="BH92" s="674"/>
      <c r="BI92" s="674"/>
      <c r="BJ92" s="674"/>
      <c r="BK92" s="674"/>
      <c r="BL92" s="674"/>
      <c r="BM92" s="674"/>
      <c r="BN92" s="674"/>
      <c r="BO92" s="717"/>
      <c r="BP92" s="717"/>
      <c r="BQ92" s="717"/>
      <c r="BR92" s="717">
        <f t="shared" si="6"/>
        <v>0</v>
      </c>
    </row>
    <row r="93" spans="1:70" ht="15" customHeight="1">
      <c r="A93" s="574"/>
      <c r="B93" s="693"/>
      <c r="C93" s="798" t="s">
        <v>859</v>
      </c>
      <c r="D93" s="799">
        <v>1</v>
      </c>
      <c r="E93" s="799">
        <v>1</v>
      </c>
      <c r="F93" s="800">
        <f t="shared" si="5"/>
        <v>0</v>
      </c>
      <c r="G93" s="815"/>
      <c r="H93" s="575"/>
      <c r="I93" s="715"/>
      <c r="J93" s="674"/>
      <c r="K93" s="674"/>
      <c r="L93" s="716"/>
      <c r="M93" s="674"/>
      <c r="N93" s="674"/>
      <c r="O93" s="674"/>
      <c r="P93" s="674"/>
      <c r="Q93" s="674"/>
      <c r="R93" s="674"/>
      <c r="S93" s="674"/>
      <c r="T93" s="674"/>
      <c r="U93" s="674"/>
      <c r="V93" s="674"/>
      <c r="W93" s="674"/>
      <c r="X93" s="674"/>
      <c r="Y93" s="674"/>
      <c r="Z93" s="674"/>
      <c r="AA93" s="674"/>
      <c r="AB93" s="674"/>
      <c r="AC93" s="674"/>
      <c r="AD93" s="674"/>
      <c r="AE93" s="674"/>
      <c r="AF93" s="674"/>
      <c r="AG93" s="674"/>
      <c r="AH93" s="674"/>
      <c r="AI93" s="674"/>
      <c r="AJ93" s="674"/>
      <c r="AK93" s="674"/>
      <c r="AL93" s="674"/>
      <c r="AM93" s="674"/>
      <c r="AN93" s="674"/>
      <c r="AO93" s="674"/>
      <c r="AP93" s="674"/>
      <c r="AQ93" s="674"/>
      <c r="AR93" s="674"/>
      <c r="AS93" s="674"/>
      <c r="AT93" s="674"/>
      <c r="AU93" s="674"/>
      <c r="AV93" s="674"/>
      <c r="AW93" s="674"/>
      <c r="AX93" s="674"/>
      <c r="AY93" s="674"/>
      <c r="AZ93" s="674"/>
      <c r="BA93" s="674"/>
      <c r="BB93" s="674"/>
      <c r="BC93" s="674"/>
      <c r="BD93" s="674"/>
      <c r="BE93" s="674"/>
      <c r="BF93" s="674"/>
      <c r="BG93" s="674"/>
      <c r="BH93" s="674"/>
      <c r="BI93" s="674"/>
      <c r="BJ93" s="674"/>
      <c r="BK93" s="674"/>
      <c r="BL93" s="674"/>
      <c r="BM93" s="674"/>
      <c r="BN93" s="674"/>
      <c r="BO93" s="717"/>
      <c r="BP93" s="717"/>
      <c r="BQ93" s="717"/>
      <c r="BR93" s="717">
        <f t="shared" si="6"/>
        <v>0</v>
      </c>
    </row>
    <row r="94" spans="1:70" ht="15" customHeight="1">
      <c r="A94" s="574"/>
      <c r="B94" s="693"/>
      <c r="C94" s="830" t="s">
        <v>1979</v>
      </c>
      <c r="D94" s="826">
        <v>3</v>
      </c>
      <c r="E94" s="826">
        <v>3</v>
      </c>
      <c r="F94" s="827">
        <f t="shared" si="5"/>
        <v>0</v>
      </c>
      <c r="G94" s="815" t="s">
        <v>2110</v>
      </c>
      <c r="H94" s="575"/>
      <c r="I94" s="715"/>
      <c r="J94" s="718">
        <v>125</v>
      </c>
      <c r="K94" s="725">
        <v>126</v>
      </c>
      <c r="L94" s="729">
        <v>128</v>
      </c>
      <c r="M94" s="674"/>
      <c r="N94" s="674"/>
      <c r="O94" s="674"/>
      <c r="P94" s="674"/>
      <c r="Q94" s="674"/>
      <c r="R94" s="674"/>
      <c r="S94" s="674"/>
      <c r="T94" s="674"/>
      <c r="U94" s="674"/>
      <c r="V94" s="674"/>
      <c r="W94" s="674"/>
      <c r="X94" s="674"/>
      <c r="Y94" s="674"/>
      <c r="Z94" s="674"/>
      <c r="AA94" s="674"/>
      <c r="AB94" s="674"/>
      <c r="AC94" s="674"/>
      <c r="AD94" s="674"/>
      <c r="AE94" s="674"/>
      <c r="AF94" s="674"/>
      <c r="AG94" s="674"/>
      <c r="AH94" s="674"/>
      <c r="AI94" s="674"/>
      <c r="AJ94" s="674"/>
      <c r="AK94" s="674"/>
      <c r="AL94" s="674"/>
      <c r="AM94" s="674"/>
      <c r="AN94" s="674"/>
      <c r="AO94" s="674"/>
      <c r="AP94" s="674"/>
      <c r="AQ94" s="674"/>
      <c r="AR94" s="674"/>
      <c r="AS94" s="674"/>
      <c r="AT94" s="674"/>
      <c r="AU94" s="674"/>
      <c r="AV94" s="674"/>
      <c r="AW94" s="674"/>
      <c r="AX94" s="674"/>
      <c r="AY94" s="674"/>
      <c r="AZ94" s="674"/>
      <c r="BA94" s="674"/>
      <c r="BB94" s="674"/>
      <c r="BC94" s="674"/>
      <c r="BD94" s="674"/>
      <c r="BE94" s="674"/>
      <c r="BF94" s="674"/>
      <c r="BG94" s="674"/>
      <c r="BH94" s="674"/>
      <c r="BI94" s="674"/>
      <c r="BJ94" s="674"/>
      <c r="BK94" s="674"/>
      <c r="BL94" s="674"/>
      <c r="BM94" s="674"/>
      <c r="BN94" s="674"/>
      <c r="BO94" s="717">
        <v>3</v>
      </c>
      <c r="BP94" s="717"/>
      <c r="BQ94" s="717"/>
      <c r="BR94" s="717">
        <f t="shared" si="6"/>
        <v>3</v>
      </c>
    </row>
    <row r="95" spans="1:70" ht="15" customHeight="1">
      <c r="A95" s="574"/>
      <c r="B95" s="693"/>
      <c r="C95" s="835" t="s">
        <v>1300</v>
      </c>
      <c r="D95" s="826">
        <v>1</v>
      </c>
      <c r="E95" s="826">
        <v>1</v>
      </c>
      <c r="F95" s="827">
        <f t="shared" si="5"/>
        <v>0</v>
      </c>
      <c r="G95" s="815"/>
      <c r="H95" s="575"/>
      <c r="I95" s="715"/>
      <c r="J95" s="674"/>
      <c r="K95" s="674"/>
      <c r="L95" s="716"/>
      <c r="M95" s="674"/>
      <c r="N95" s="674"/>
      <c r="O95" s="674"/>
      <c r="P95" s="674"/>
      <c r="Q95" s="674"/>
      <c r="R95" s="674"/>
      <c r="S95" s="674"/>
      <c r="T95" s="674"/>
      <c r="U95" s="674"/>
      <c r="V95" s="674"/>
      <c r="W95" s="674"/>
      <c r="X95" s="674"/>
      <c r="Y95" s="674"/>
      <c r="Z95" s="674"/>
      <c r="AA95" s="674"/>
      <c r="AB95" s="674"/>
      <c r="AC95" s="674"/>
      <c r="AD95" s="674"/>
      <c r="AE95" s="674"/>
      <c r="AF95" s="674"/>
      <c r="AG95" s="674"/>
      <c r="AH95" s="674"/>
      <c r="AI95" s="674"/>
      <c r="AJ95" s="674"/>
      <c r="AK95" s="674"/>
      <c r="AL95" s="674"/>
      <c r="AM95" s="674"/>
      <c r="AN95" s="674"/>
      <c r="AO95" s="674"/>
      <c r="AP95" s="674"/>
      <c r="AQ95" s="674"/>
      <c r="AR95" s="674"/>
      <c r="AS95" s="674"/>
      <c r="AT95" s="674"/>
      <c r="AU95" s="674"/>
      <c r="AV95" s="674"/>
      <c r="AW95" s="674"/>
      <c r="AX95" s="674"/>
      <c r="AY95" s="674"/>
      <c r="AZ95" s="674"/>
      <c r="BA95" s="674"/>
      <c r="BB95" s="674"/>
      <c r="BC95" s="674"/>
      <c r="BD95" s="674"/>
      <c r="BE95" s="674"/>
      <c r="BF95" s="674"/>
      <c r="BG95" s="674"/>
      <c r="BH95" s="674"/>
      <c r="BI95" s="674"/>
      <c r="BJ95" s="674"/>
      <c r="BK95" s="674"/>
      <c r="BL95" s="674"/>
      <c r="BM95" s="674"/>
      <c r="BN95" s="674"/>
      <c r="BO95" s="717"/>
      <c r="BP95" s="717"/>
      <c r="BQ95" s="717"/>
      <c r="BR95" s="717">
        <f t="shared" si="6"/>
        <v>0</v>
      </c>
    </row>
    <row r="96" spans="1:70" ht="15" customHeight="1">
      <c r="A96" s="574"/>
      <c r="B96" s="693"/>
      <c r="C96" s="836" t="s">
        <v>71</v>
      </c>
      <c r="D96" s="819">
        <v>3</v>
      </c>
      <c r="E96" s="819">
        <v>3</v>
      </c>
      <c r="F96" s="820">
        <f t="shared" ref="F96:F127" si="7">E96-D96</f>
        <v>0</v>
      </c>
      <c r="G96" s="817"/>
      <c r="H96" s="575"/>
      <c r="I96" s="715"/>
      <c r="J96" s="674"/>
      <c r="K96" s="674"/>
      <c r="L96" s="716"/>
      <c r="M96" s="674"/>
      <c r="N96" s="674"/>
      <c r="O96" s="674"/>
      <c r="P96" s="674"/>
      <c r="Q96" s="674"/>
      <c r="R96" s="674"/>
      <c r="S96" s="674"/>
      <c r="T96" s="674"/>
      <c r="U96" s="674"/>
      <c r="V96" s="674"/>
      <c r="W96" s="674"/>
      <c r="X96" s="674"/>
      <c r="Y96" s="674"/>
      <c r="Z96" s="674"/>
      <c r="AA96" s="674"/>
      <c r="AB96" s="674"/>
      <c r="AC96" s="674"/>
      <c r="AD96" s="674"/>
      <c r="AE96" s="674"/>
      <c r="AF96" s="674"/>
      <c r="AG96" s="674"/>
      <c r="AH96" s="674"/>
      <c r="AI96" s="674"/>
      <c r="AJ96" s="674"/>
      <c r="AK96" s="674"/>
      <c r="AL96" s="674"/>
      <c r="AM96" s="674"/>
      <c r="AN96" s="674"/>
      <c r="AO96" s="674"/>
      <c r="AP96" s="674"/>
      <c r="AQ96" s="674"/>
      <c r="AR96" s="674"/>
      <c r="AS96" s="674"/>
      <c r="AT96" s="674"/>
      <c r="AU96" s="674"/>
      <c r="AV96" s="674"/>
      <c r="AW96" s="674"/>
      <c r="AX96" s="674"/>
      <c r="AY96" s="674"/>
      <c r="AZ96" s="674"/>
      <c r="BA96" s="674"/>
      <c r="BB96" s="674"/>
      <c r="BC96" s="674"/>
      <c r="BD96" s="674"/>
      <c r="BE96" s="674"/>
      <c r="BF96" s="674"/>
      <c r="BG96" s="674"/>
      <c r="BH96" s="674"/>
      <c r="BI96" s="674"/>
      <c r="BJ96" s="674"/>
      <c r="BK96" s="674"/>
      <c r="BL96" s="674"/>
      <c r="BM96" s="674"/>
      <c r="BN96" s="674"/>
      <c r="BO96" s="717"/>
      <c r="BP96" s="717"/>
      <c r="BQ96" s="717"/>
      <c r="BR96" s="717">
        <f t="shared" si="6"/>
        <v>0</v>
      </c>
    </row>
    <row r="97" spans="1:70" ht="15" customHeight="1">
      <c r="A97" s="574"/>
      <c r="B97" s="692"/>
      <c r="C97" s="794" t="s">
        <v>1562</v>
      </c>
      <c r="D97" s="823">
        <v>2</v>
      </c>
      <c r="E97" s="823">
        <v>2</v>
      </c>
      <c r="F97" s="824">
        <f t="shared" si="7"/>
        <v>0</v>
      </c>
      <c r="G97" s="825" t="s">
        <v>2020</v>
      </c>
      <c r="H97" s="575"/>
      <c r="I97" s="715"/>
      <c r="J97" s="718">
        <v>1</v>
      </c>
      <c r="K97" s="718">
        <v>2</v>
      </c>
      <c r="L97" s="716"/>
      <c r="M97" s="674"/>
      <c r="N97" s="674"/>
      <c r="O97" s="674"/>
      <c r="P97" s="674"/>
      <c r="Q97" s="674"/>
      <c r="R97" s="674"/>
      <c r="S97" s="674"/>
      <c r="T97" s="674"/>
      <c r="U97" s="674"/>
      <c r="V97" s="674"/>
      <c r="W97" s="674"/>
      <c r="X97" s="674"/>
      <c r="Y97" s="674"/>
      <c r="Z97" s="674"/>
      <c r="AA97" s="674"/>
      <c r="AB97" s="674"/>
      <c r="AC97" s="674"/>
      <c r="AD97" s="674"/>
      <c r="AE97" s="674"/>
      <c r="AF97" s="674"/>
      <c r="AG97" s="674"/>
      <c r="AH97" s="674"/>
      <c r="AI97" s="674"/>
      <c r="AJ97" s="674"/>
      <c r="AK97" s="674"/>
      <c r="AL97" s="674"/>
      <c r="AM97" s="674"/>
      <c r="AN97" s="674"/>
      <c r="AO97" s="674"/>
      <c r="AP97" s="674"/>
      <c r="AQ97" s="674"/>
      <c r="AR97" s="674"/>
      <c r="AS97" s="674"/>
      <c r="AT97" s="674"/>
      <c r="AU97" s="674"/>
      <c r="AV97" s="674"/>
      <c r="AW97" s="674"/>
      <c r="AX97" s="674"/>
      <c r="AY97" s="674"/>
      <c r="AZ97" s="674"/>
      <c r="BA97" s="674"/>
      <c r="BB97" s="674"/>
      <c r="BC97" s="674"/>
      <c r="BD97" s="674"/>
      <c r="BE97" s="674"/>
      <c r="BF97" s="674"/>
      <c r="BG97" s="674"/>
      <c r="BH97" s="674"/>
      <c r="BI97" s="674"/>
      <c r="BJ97" s="674"/>
      <c r="BK97" s="674"/>
      <c r="BL97" s="674"/>
      <c r="BM97" s="674"/>
      <c r="BN97" s="674"/>
      <c r="BO97" s="717">
        <v>2</v>
      </c>
      <c r="BP97" s="717"/>
      <c r="BQ97" s="717"/>
      <c r="BR97" s="717">
        <f t="shared" si="6"/>
        <v>2</v>
      </c>
    </row>
    <row r="98" spans="1:70" ht="15" customHeight="1">
      <c r="A98" s="574"/>
      <c r="B98" s="693"/>
      <c r="C98" s="798" t="s">
        <v>1824</v>
      </c>
      <c r="D98" s="799">
        <v>2</v>
      </c>
      <c r="E98" s="799">
        <v>2</v>
      </c>
      <c r="F98" s="800">
        <f t="shared" si="7"/>
        <v>0</v>
      </c>
      <c r="G98" s="837" t="s">
        <v>2020</v>
      </c>
      <c r="H98" s="575"/>
      <c r="I98" s="715"/>
      <c r="J98" s="718">
        <v>1</v>
      </c>
      <c r="K98" s="718">
        <v>2</v>
      </c>
      <c r="L98" s="716"/>
      <c r="M98" s="674"/>
      <c r="N98" s="674"/>
      <c r="O98" s="674"/>
      <c r="P98" s="674"/>
      <c r="Q98" s="674"/>
      <c r="R98" s="674"/>
      <c r="S98" s="674"/>
      <c r="T98" s="674"/>
      <c r="U98" s="674"/>
      <c r="V98" s="674"/>
      <c r="W98" s="674"/>
      <c r="X98" s="674"/>
      <c r="Y98" s="674"/>
      <c r="Z98" s="674"/>
      <c r="AA98" s="674"/>
      <c r="AB98" s="674"/>
      <c r="AC98" s="674"/>
      <c r="AD98" s="674"/>
      <c r="AE98" s="674"/>
      <c r="AF98" s="674"/>
      <c r="AG98" s="674"/>
      <c r="AH98" s="674"/>
      <c r="AI98" s="674"/>
      <c r="AJ98" s="674"/>
      <c r="AK98" s="674"/>
      <c r="AL98" s="674"/>
      <c r="AM98" s="674"/>
      <c r="AN98" s="674"/>
      <c r="AO98" s="674"/>
      <c r="AP98" s="674"/>
      <c r="AQ98" s="674"/>
      <c r="AR98" s="674"/>
      <c r="AS98" s="674"/>
      <c r="AT98" s="674"/>
      <c r="AU98" s="674"/>
      <c r="AV98" s="674"/>
      <c r="AW98" s="674"/>
      <c r="AX98" s="674"/>
      <c r="AY98" s="674"/>
      <c r="AZ98" s="674"/>
      <c r="BA98" s="674"/>
      <c r="BB98" s="674"/>
      <c r="BC98" s="674"/>
      <c r="BD98" s="674"/>
      <c r="BE98" s="674"/>
      <c r="BF98" s="674"/>
      <c r="BG98" s="674"/>
      <c r="BH98" s="674"/>
      <c r="BI98" s="674"/>
      <c r="BJ98" s="674"/>
      <c r="BK98" s="674"/>
      <c r="BL98" s="674"/>
      <c r="BM98" s="674"/>
      <c r="BN98" s="674"/>
      <c r="BO98" s="717">
        <v>2</v>
      </c>
      <c r="BP98" s="717"/>
      <c r="BQ98" s="717"/>
      <c r="BR98" s="717">
        <f t="shared" si="6"/>
        <v>2</v>
      </c>
    </row>
    <row r="99" spans="1:70" ht="15.75" customHeight="1">
      <c r="A99" s="574"/>
      <c r="B99" s="694"/>
      <c r="C99" s="838" t="s">
        <v>1980</v>
      </c>
      <c r="D99" s="799">
        <v>1</v>
      </c>
      <c r="E99" s="799">
        <v>1</v>
      </c>
      <c r="F99" s="800">
        <f t="shared" si="7"/>
        <v>0</v>
      </c>
      <c r="G99" s="815" t="s">
        <v>2111</v>
      </c>
      <c r="H99" s="575"/>
      <c r="I99" s="715"/>
      <c r="J99" s="674">
        <v>0</v>
      </c>
      <c r="K99" s="674">
        <v>0</v>
      </c>
      <c r="L99" s="674">
        <v>0</v>
      </c>
      <c r="M99" s="674">
        <v>0</v>
      </c>
      <c r="N99" s="674">
        <v>0</v>
      </c>
      <c r="O99" s="674">
        <v>0</v>
      </c>
      <c r="P99" s="674">
        <v>0</v>
      </c>
      <c r="Q99" s="674">
        <v>0</v>
      </c>
      <c r="R99" s="674">
        <v>0</v>
      </c>
      <c r="S99" s="674">
        <v>0</v>
      </c>
      <c r="T99" s="674"/>
      <c r="U99" s="674"/>
      <c r="V99" s="674"/>
      <c r="W99" s="674"/>
      <c r="X99" s="674"/>
      <c r="Y99" s="674"/>
      <c r="Z99" s="674"/>
      <c r="AA99" s="674"/>
      <c r="AB99" s="674"/>
      <c r="AC99" s="674"/>
      <c r="AD99" s="674"/>
      <c r="AE99" s="674"/>
      <c r="AF99" s="674"/>
      <c r="AG99" s="674"/>
      <c r="AH99" s="674"/>
      <c r="AI99" s="674"/>
      <c r="AJ99" s="674"/>
      <c r="AK99" s="674"/>
      <c r="AL99" s="674"/>
      <c r="AM99" s="674"/>
      <c r="AN99" s="674"/>
      <c r="AO99" s="674"/>
      <c r="AP99" s="674"/>
      <c r="AQ99" s="674"/>
      <c r="AR99" s="674"/>
      <c r="AS99" s="674"/>
      <c r="AT99" s="674"/>
      <c r="AU99" s="674"/>
      <c r="AV99" s="674"/>
      <c r="AW99" s="674"/>
      <c r="AX99" s="674"/>
      <c r="AY99" s="674"/>
      <c r="AZ99" s="674"/>
      <c r="BA99" s="674"/>
      <c r="BB99" s="674"/>
      <c r="BC99" s="674"/>
      <c r="BD99" s="674"/>
      <c r="BE99" s="674"/>
      <c r="BF99" s="674"/>
      <c r="BG99" s="674"/>
      <c r="BH99" s="674"/>
      <c r="BI99" s="674"/>
      <c r="BJ99" s="674"/>
      <c r="BK99" s="674"/>
      <c r="BL99" s="674"/>
      <c r="BM99" s="674"/>
      <c r="BN99" s="674"/>
      <c r="BO99" s="717">
        <v>8</v>
      </c>
      <c r="BP99" s="717">
        <v>2</v>
      </c>
      <c r="BQ99" s="717"/>
      <c r="BR99" s="717">
        <f t="shared" si="6"/>
        <v>6</v>
      </c>
    </row>
    <row r="100" spans="1:70" ht="15.75" customHeight="1">
      <c r="A100" s="574"/>
      <c r="B100" s="694"/>
      <c r="C100" s="838" t="s">
        <v>1932</v>
      </c>
      <c r="D100" s="799">
        <v>1</v>
      </c>
      <c r="E100" s="799">
        <v>0</v>
      </c>
      <c r="F100" s="800">
        <f t="shared" si="7"/>
        <v>-1</v>
      </c>
      <c r="G100" s="815" t="s">
        <v>2112</v>
      </c>
      <c r="H100" s="575"/>
      <c r="I100" s="715"/>
      <c r="J100" s="674"/>
      <c r="K100" s="674"/>
      <c r="L100" s="716"/>
      <c r="M100" s="674"/>
      <c r="N100" s="674"/>
      <c r="O100" s="674"/>
      <c r="P100" s="674"/>
      <c r="Q100" s="674"/>
      <c r="R100" s="674"/>
      <c r="S100" s="674"/>
      <c r="T100" s="674"/>
      <c r="U100" s="674"/>
      <c r="V100" s="674"/>
      <c r="W100" s="674"/>
      <c r="X100" s="674"/>
      <c r="Y100" s="674"/>
      <c r="Z100" s="674"/>
      <c r="AA100" s="674"/>
      <c r="AB100" s="674"/>
      <c r="AC100" s="674"/>
      <c r="AD100" s="674"/>
      <c r="AE100" s="674"/>
      <c r="AF100" s="674"/>
      <c r="AG100" s="674"/>
      <c r="AH100" s="674"/>
      <c r="AI100" s="674"/>
      <c r="AJ100" s="674"/>
      <c r="AK100" s="674"/>
      <c r="AL100" s="674"/>
      <c r="AM100" s="674"/>
      <c r="AN100" s="674"/>
      <c r="AO100" s="674"/>
      <c r="AP100" s="674"/>
      <c r="AQ100" s="674"/>
      <c r="AR100" s="674"/>
      <c r="AS100" s="674"/>
      <c r="AT100" s="674"/>
      <c r="AU100" s="674"/>
      <c r="AV100" s="674"/>
      <c r="AW100" s="674"/>
      <c r="AX100" s="674"/>
      <c r="AY100" s="674"/>
      <c r="AZ100" s="674"/>
      <c r="BA100" s="674"/>
      <c r="BB100" s="674"/>
      <c r="BC100" s="674"/>
      <c r="BD100" s="674"/>
      <c r="BE100" s="674"/>
      <c r="BF100" s="674"/>
      <c r="BG100" s="674"/>
      <c r="BH100" s="674"/>
      <c r="BI100" s="674"/>
      <c r="BJ100" s="674"/>
      <c r="BK100" s="674"/>
      <c r="BL100" s="674"/>
      <c r="BM100" s="674"/>
      <c r="BN100" s="674"/>
      <c r="BO100" s="717"/>
      <c r="BP100" s="717"/>
      <c r="BQ100" s="717"/>
      <c r="BR100" s="717">
        <f t="shared" si="6"/>
        <v>0</v>
      </c>
    </row>
    <row r="101" spans="1:70" ht="16.5">
      <c r="A101" s="574"/>
      <c r="B101" s="693"/>
      <c r="C101" s="830" t="s">
        <v>1236</v>
      </c>
      <c r="D101" s="799">
        <v>1</v>
      </c>
      <c r="E101" s="799">
        <v>1</v>
      </c>
      <c r="F101" s="800">
        <f t="shared" si="7"/>
        <v>0</v>
      </c>
      <c r="G101" s="815"/>
      <c r="H101" s="575"/>
      <c r="I101" s="715"/>
      <c r="J101" s="674"/>
      <c r="K101" s="674"/>
      <c r="L101" s="716"/>
      <c r="M101" s="674"/>
      <c r="N101" s="674"/>
      <c r="O101" s="674"/>
      <c r="P101" s="674"/>
      <c r="Q101" s="674"/>
      <c r="R101" s="674"/>
      <c r="S101" s="674"/>
      <c r="T101" s="674"/>
      <c r="U101" s="674"/>
      <c r="V101" s="674"/>
      <c r="W101" s="674"/>
      <c r="X101" s="674"/>
      <c r="Y101" s="674"/>
      <c r="Z101" s="674"/>
      <c r="AA101" s="674"/>
      <c r="AB101" s="674"/>
      <c r="AC101" s="674"/>
      <c r="AD101" s="674"/>
      <c r="AE101" s="674"/>
      <c r="AF101" s="674"/>
      <c r="AG101" s="674"/>
      <c r="AH101" s="674"/>
      <c r="AI101" s="674"/>
      <c r="AJ101" s="674"/>
      <c r="AK101" s="674"/>
      <c r="AL101" s="674"/>
      <c r="AM101" s="674"/>
      <c r="AN101" s="674"/>
      <c r="AO101" s="674"/>
      <c r="AP101" s="674"/>
      <c r="AQ101" s="674"/>
      <c r="AR101" s="674"/>
      <c r="AS101" s="674"/>
      <c r="AT101" s="674"/>
      <c r="AU101" s="674"/>
      <c r="AV101" s="674"/>
      <c r="AW101" s="674"/>
      <c r="AX101" s="674"/>
      <c r="AY101" s="674"/>
      <c r="AZ101" s="674"/>
      <c r="BA101" s="674"/>
      <c r="BB101" s="674"/>
      <c r="BC101" s="674"/>
      <c r="BD101" s="674"/>
      <c r="BE101" s="674"/>
      <c r="BF101" s="674"/>
      <c r="BG101" s="674"/>
      <c r="BH101" s="674"/>
      <c r="BI101" s="674"/>
      <c r="BJ101" s="674"/>
      <c r="BK101" s="674"/>
      <c r="BL101" s="674"/>
      <c r="BM101" s="674"/>
      <c r="BN101" s="674"/>
      <c r="BO101" s="717"/>
      <c r="BP101" s="717"/>
      <c r="BQ101" s="717"/>
      <c r="BR101" s="717">
        <f t="shared" si="6"/>
        <v>0</v>
      </c>
    </row>
    <row r="102" spans="1:70" ht="15" customHeight="1">
      <c r="A102" s="574"/>
      <c r="B102" s="693"/>
      <c r="C102" s="830" t="s">
        <v>1379</v>
      </c>
      <c r="D102" s="799">
        <v>1</v>
      </c>
      <c r="E102" s="799">
        <v>1</v>
      </c>
      <c r="F102" s="800">
        <f t="shared" si="7"/>
        <v>0</v>
      </c>
      <c r="G102" s="815"/>
      <c r="H102" s="575"/>
      <c r="I102" s="715"/>
      <c r="J102" s="674"/>
      <c r="K102" s="674"/>
      <c r="L102" s="716"/>
      <c r="M102" s="674"/>
      <c r="N102" s="674"/>
      <c r="O102" s="674"/>
      <c r="P102" s="674"/>
      <c r="Q102" s="674"/>
      <c r="R102" s="674"/>
      <c r="S102" s="674"/>
      <c r="T102" s="674"/>
      <c r="U102" s="674"/>
      <c r="V102" s="674"/>
      <c r="W102" s="674"/>
      <c r="X102" s="674"/>
      <c r="Y102" s="674"/>
      <c r="Z102" s="674"/>
      <c r="AA102" s="674"/>
      <c r="AB102" s="674"/>
      <c r="AC102" s="674"/>
      <c r="AD102" s="674"/>
      <c r="AE102" s="674"/>
      <c r="AF102" s="674"/>
      <c r="AG102" s="674"/>
      <c r="AH102" s="674"/>
      <c r="AI102" s="674"/>
      <c r="AJ102" s="674"/>
      <c r="AK102" s="674"/>
      <c r="AL102" s="674"/>
      <c r="AM102" s="674"/>
      <c r="AN102" s="674"/>
      <c r="AO102" s="674"/>
      <c r="AP102" s="674"/>
      <c r="AQ102" s="674"/>
      <c r="AR102" s="674"/>
      <c r="AS102" s="674"/>
      <c r="AT102" s="674"/>
      <c r="AU102" s="674"/>
      <c r="AV102" s="674"/>
      <c r="AW102" s="674"/>
      <c r="AX102" s="674"/>
      <c r="AY102" s="674"/>
      <c r="AZ102" s="674"/>
      <c r="BA102" s="674"/>
      <c r="BB102" s="674"/>
      <c r="BC102" s="674"/>
      <c r="BD102" s="674"/>
      <c r="BE102" s="674"/>
      <c r="BF102" s="674"/>
      <c r="BG102" s="674"/>
      <c r="BH102" s="674"/>
      <c r="BI102" s="674"/>
      <c r="BJ102" s="674"/>
      <c r="BK102" s="674"/>
      <c r="BL102" s="674"/>
      <c r="BM102" s="674"/>
      <c r="BN102" s="674"/>
      <c r="BO102" s="717"/>
      <c r="BP102" s="717"/>
      <c r="BQ102" s="717"/>
      <c r="BR102" s="717">
        <f t="shared" si="6"/>
        <v>0</v>
      </c>
    </row>
    <row r="103" spans="1:70" ht="15" customHeight="1">
      <c r="A103" s="574"/>
      <c r="B103" s="693" t="s">
        <v>862</v>
      </c>
      <c r="C103" s="830" t="s">
        <v>1238</v>
      </c>
      <c r="D103" s="799">
        <v>1</v>
      </c>
      <c r="E103" s="799">
        <v>1</v>
      </c>
      <c r="F103" s="800">
        <f t="shared" si="7"/>
        <v>0</v>
      </c>
      <c r="G103" s="815"/>
      <c r="H103" s="575"/>
      <c r="I103" s="715"/>
      <c r="J103" s="674"/>
      <c r="K103" s="674"/>
      <c r="L103" s="716"/>
      <c r="M103" s="674"/>
      <c r="N103" s="674"/>
      <c r="O103" s="674"/>
      <c r="P103" s="674"/>
      <c r="Q103" s="674"/>
      <c r="R103" s="674"/>
      <c r="S103" s="674"/>
      <c r="T103" s="674"/>
      <c r="U103" s="674"/>
      <c r="V103" s="674"/>
      <c r="W103" s="674"/>
      <c r="X103" s="674"/>
      <c r="Y103" s="674"/>
      <c r="Z103" s="674"/>
      <c r="AA103" s="674"/>
      <c r="AB103" s="674"/>
      <c r="AC103" s="674"/>
      <c r="AD103" s="674"/>
      <c r="AE103" s="674"/>
      <c r="AF103" s="674"/>
      <c r="AG103" s="674"/>
      <c r="AH103" s="674"/>
      <c r="AI103" s="674"/>
      <c r="AJ103" s="674"/>
      <c r="AK103" s="674"/>
      <c r="AL103" s="674"/>
      <c r="AM103" s="674"/>
      <c r="AN103" s="674"/>
      <c r="AO103" s="674"/>
      <c r="AP103" s="674"/>
      <c r="AQ103" s="674"/>
      <c r="AR103" s="674"/>
      <c r="AS103" s="674"/>
      <c r="AT103" s="674"/>
      <c r="AU103" s="674"/>
      <c r="AV103" s="674"/>
      <c r="AW103" s="674"/>
      <c r="AX103" s="674"/>
      <c r="AY103" s="674"/>
      <c r="AZ103" s="674"/>
      <c r="BA103" s="674"/>
      <c r="BB103" s="674"/>
      <c r="BC103" s="674"/>
      <c r="BD103" s="674"/>
      <c r="BE103" s="674"/>
      <c r="BF103" s="674"/>
      <c r="BG103" s="674"/>
      <c r="BH103" s="674"/>
      <c r="BI103" s="674"/>
      <c r="BJ103" s="674"/>
      <c r="BK103" s="674"/>
      <c r="BL103" s="674"/>
      <c r="BM103" s="674"/>
      <c r="BN103" s="674"/>
      <c r="BO103" s="717"/>
      <c r="BP103" s="717"/>
      <c r="BQ103" s="717"/>
      <c r="BR103" s="717">
        <f t="shared" si="6"/>
        <v>0</v>
      </c>
    </row>
    <row r="104" spans="1:70" ht="15" customHeight="1">
      <c r="A104" s="574"/>
      <c r="B104" s="693"/>
      <c r="C104" s="839" t="s">
        <v>1564</v>
      </c>
      <c r="D104" s="826">
        <v>1</v>
      </c>
      <c r="E104" s="826">
        <v>1</v>
      </c>
      <c r="F104" s="827">
        <f t="shared" si="7"/>
        <v>0</v>
      </c>
      <c r="G104" s="817"/>
      <c r="H104" s="575"/>
      <c r="I104" s="715"/>
      <c r="J104" s="718">
        <v>143</v>
      </c>
      <c r="K104" s="674"/>
      <c r="L104" s="716"/>
      <c r="M104" s="674"/>
      <c r="N104" s="674"/>
      <c r="O104" s="674"/>
      <c r="P104" s="674"/>
      <c r="Q104" s="674"/>
      <c r="R104" s="674"/>
      <c r="S104" s="674"/>
      <c r="T104" s="674"/>
      <c r="U104" s="674"/>
      <c r="V104" s="674"/>
      <c r="W104" s="674"/>
      <c r="X104" s="674"/>
      <c r="Y104" s="674"/>
      <c r="Z104" s="674"/>
      <c r="AA104" s="674"/>
      <c r="AB104" s="674"/>
      <c r="AC104" s="674"/>
      <c r="AD104" s="674"/>
      <c r="AE104" s="674"/>
      <c r="AF104" s="674"/>
      <c r="AG104" s="674"/>
      <c r="AH104" s="674"/>
      <c r="AI104" s="674"/>
      <c r="AJ104" s="674"/>
      <c r="AK104" s="674"/>
      <c r="AL104" s="674"/>
      <c r="AM104" s="674"/>
      <c r="AN104" s="674"/>
      <c r="AO104" s="674"/>
      <c r="AP104" s="674"/>
      <c r="AQ104" s="674"/>
      <c r="AR104" s="674"/>
      <c r="AS104" s="674"/>
      <c r="AT104" s="674"/>
      <c r="AU104" s="674"/>
      <c r="AV104" s="674"/>
      <c r="AW104" s="674"/>
      <c r="AX104" s="674"/>
      <c r="AY104" s="674"/>
      <c r="AZ104" s="674"/>
      <c r="BA104" s="674"/>
      <c r="BB104" s="674"/>
      <c r="BC104" s="674"/>
      <c r="BD104" s="674"/>
      <c r="BE104" s="674"/>
      <c r="BF104" s="674"/>
      <c r="BG104" s="674"/>
      <c r="BH104" s="674"/>
      <c r="BI104" s="674"/>
      <c r="BJ104" s="674"/>
      <c r="BK104" s="674"/>
      <c r="BL104" s="674"/>
      <c r="BM104" s="674"/>
      <c r="BN104" s="674"/>
      <c r="BO104" s="717"/>
      <c r="BP104" s="717"/>
      <c r="BQ104" s="717"/>
      <c r="BR104" s="717">
        <f t="shared" si="6"/>
        <v>0</v>
      </c>
    </row>
    <row r="105" spans="1:70" ht="15" customHeight="1">
      <c r="A105" s="574"/>
      <c r="B105" s="693"/>
      <c r="C105" s="840" t="s">
        <v>2022</v>
      </c>
      <c r="D105" s="808">
        <v>1</v>
      </c>
      <c r="E105" s="808">
        <v>1</v>
      </c>
      <c r="F105" s="809">
        <f t="shared" si="7"/>
        <v>0</v>
      </c>
      <c r="G105" s="815" t="s">
        <v>2023</v>
      </c>
      <c r="H105" s="575"/>
      <c r="I105" s="715"/>
      <c r="J105" s="674">
        <v>0</v>
      </c>
      <c r="K105" s="674"/>
      <c r="L105" s="716"/>
      <c r="M105" s="674"/>
      <c r="N105" s="674"/>
      <c r="O105" s="674"/>
      <c r="P105" s="674"/>
      <c r="Q105" s="674"/>
      <c r="R105" s="674"/>
      <c r="S105" s="674"/>
      <c r="T105" s="674"/>
      <c r="U105" s="674"/>
      <c r="V105" s="674"/>
      <c r="W105" s="674"/>
      <c r="X105" s="674"/>
      <c r="Y105" s="674"/>
      <c r="Z105" s="674"/>
      <c r="AA105" s="674"/>
      <c r="AB105" s="674"/>
      <c r="AC105" s="674"/>
      <c r="AD105" s="674"/>
      <c r="AE105" s="674"/>
      <c r="AF105" s="674"/>
      <c r="AG105" s="674"/>
      <c r="AH105" s="674"/>
      <c r="AI105" s="674"/>
      <c r="AJ105" s="674"/>
      <c r="AK105" s="674"/>
      <c r="AL105" s="674"/>
      <c r="AM105" s="674"/>
      <c r="AN105" s="674"/>
      <c r="AO105" s="674"/>
      <c r="AP105" s="674"/>
      <c r="AQ105" s="674"/>
      <c r="AR105" s="674"/>
      <c r="AS105" s="674"/>
      <c r="AT105" s="674"/>
      <c r="AU105" s="674"/>
      <c r="AV105" s="674"/>
      <c r="AW105" s="674"/>
      <c r="AX105" s="674"/>
      <c r="AY105" s="674"/>
      <c r="AZ105" s="674"/>
      <c r="BA105" s="674"/>
      <c r="BB105" s="674"/>
      <c r="BC105" s="674"/>
      <c r="BD105" s="674"/>
      <c r="BE105" s="674"/>
      <c r="BF105" s="674"/>
      <c r="BG105" s="674"/>
      <c r="BH105" s="674"/>
      <c r="BI105" s="674"/>
      <c r="BJ105" s="674"/>
      <c r="BK105" s="674"/>
      <c r="BL105" s="674"/>
      <c r="BM105" s="674"/>
      <c r="BN105" s="674"/>
      <c r="BO105" s="717">
        <v>1</v>
      </c>
      <c r="BP105" s="717"/>
      <c r="BQ105" s="717"/>
      <c r="BR105" s="717">
        <f t="shared" si="6"/>
        <v>1</v>
      </c>
    </row>
    <row r="106" spans="1:70" ht="15" customHeight="1">
      <c r="A106" s="574"/>
      <c r="B106" s="693"/>
      <c r="C106" s="840" t="s">
        <v>2024</v>
      </c>
      <c r="D106" s="808">
        <v>1</v>
      </c>
      <c r="E106" s="808">
        <v>1</v>
      </c>
      <c r="F106" s="809">
        <f t="shared" si="7"/>
        <v>0</v>
      </c>
      <c r="G106" s="815" t="s">
        <v>2025</v>
      </c>
      <c r="H106" s="575"/>
      <c r="I106" s="715"/>
      <c r="J106" s="674">
        <v>0</v>
      </c>
      <c r="K106" s="674"/>
      <c r="L106" s="716"/>
      <c r="M106" s="674"/>
      <c r="N106" s="674"/>
      <c r="O106" s="674"/>
      <c r="P106" s="674"/>
      <c r="Q106" s="674"/>
      <c r="R106" s="674"/>
      <c r="S106" s="674"/>
      <c r="T106" s="674"/>
      <c r="U106" s="674"/>
      <c r="V106" s="674"/>
      <c r="W106" s="674"/>
      <c r="X106" s="674"/>
      <c r="Y106" s="674"/>
      <c r="Z106" s="674"/>
      <c r="AA106" s="674"/>
      <c r="AB106" s="674"/>
      <c r="AC106" s="674"/>
      <c r="AD106" s="674"/>
      <c r="AE106" s="674"/>
      <c r="AF106" s="674"/>
      <c r="AG106" s="674"/>
      <c r="AH106" s="674"/>
      <c r="AI106" s="674"/>
      <c r="AJ106" s="674"/>
      <c r="AK106" s="674"/>
      <c r="AL106" s="674"/>
      <c r="AM106" s="674"/>
      <c r="AN106" s="674"/>
      <c r="AO106" s="674"/>
      <c r="AP106" s="674"/>
      <c r="AQ106" s="674"/>
      <c r="AR106" s="674"/>
      <c r="AS106" s="674"/>
      <c r="AT106" s="674"/>
      <c r="AU106" s="674"/>
      <c r="AV106" s="674"/>
      <c r="AW106" s="674"/>
      <c r="AX106" s="674"/>
      <c r="AY106" s="674"/>
      <c r="AZ106" s="674"/>
      <c r="BA106" s="674"/>
      <c r="BB106" s="674"/>
      <c r="BC106" s="674"/>
      <c r="BD106" s="674"/>
      <c r="BE106" s="674"/>
      <c r="BF106" s="674"/>
      <c r="BG106" s="674"/>
      <c r="BH106" s="674"/>
      <c r="BI106" s="674"/>
      <c r="BJ106" s="674"/>
      <c r="BK106" s="674"/>
      <c r="BL106" s="674"/>
      <c r="BM106" s="674"/>
      <c r="BN106" s="674"/>
      <c r="BO106" s="717">
        <v>1</v>
      </c>
      <c r="BP106" s="717"/>
      <c r="BQ106" s="717"/>
      <c r="BR106" s="717">
        <f t="shared" si="6"/>
        <v>1</v>
      </c>
    </row>
    <row r="107" spans="1:70" ht="15" customHeight="1">
      <c r="A107" s="574"/>
      <c r="B107" s="693"/>
      <c r="C107" s="830" t="s">
        <v>2113</v>
      </c>
      <c r="D107" s="808">
        <v>5</v>
      </c>
      <c r="E107" s="808">
        <v>5</v>
      </c>
      <c r="F107" s="809">
        <f t="shared" si="7"/>
        <v>0</v>
      </c>
      <c r="G107" s="815"/>
      <c r="H107" s="575"/>
      <c r="I107" s="715"/>
      <c r="J107" s="674">
        <v>1</v>
      </c>
      <c r="K107" s="674">
        <v>2</v>
      </c>
      <c r="L107" s="674">
        <v>3</v>
      </c>
      <c r="M107" s="674">
        <v>4</v>
      </c>
      <c r="N107" s="674">
        <v>5</v>
      </c>
      <c r="O107" s="674"/>
      <c r="P107" s="674"/>
      <c r="Q107" s="674"/>
      <c r="R107" s="674"/>
      <c r="S107" s="674"/>
      <c r="T107" s="674"/>
      <c r="U107" s="674"/>
      <c r="V107" s="674"/>
      <c r="W107" s="674"/>
      <c r="X107" s="674"/>
      <c r="Y107" s="674"/>
      <c r="Z107" s="674"/>
      <c r="AA107" s="674"/>
      <c r="AB107" s="674"/>
      <c r="AC107" s="674"/>
      <c r="AD107" s="674"/>
      <c r="AE107" s="674"/>
      <c r="AF107" s="674"/>
      <c r="AG107" s="674"/>
      <c r="AH107" s="674"/>
      <c r="AI107" s="674"/>
      <c r="AJ107" s="674"/>
      <c r="AK107" s="674"/>
      <c r="AL107" s="674"/>
      <c r="AM107" s="674"/>
      <c r="AN107" s="674"/>
      <c r="AO107" s="674"/>
      <c r="AP107" s="674"/>
      <c r="AQ107" s="674"/>
      <c r="AR107" s="674"/>
      <c r="AS107" s="674"/>
      <c r="AT107" s="674"/>
      <c r="AU107" s="674"/>
      <c r="AV107" s="674"/>
      <c r="AW107" s="674"/>
      <c r="AX107" s="674"/>
      <c r="AY107" s="674"/>
      <c r="AZ107" s="674"/>
      <c r="BA107" s="674"/>
      <c r="BB107" s="674"/>
      <c r="BC107" s="674"/>
      <c r="BD107" s="674"/>
      <c r="BE107" s="674"/>
      <c r="BF107" s="674"/>
      <c r="BG107" s="674"/>
      <c r="BH107" s="674"/>
      <c r="BI107" s="674"/>
      <c r="BJ107" s="674"/>
      <c r="BK107" s="674"/>
      <c r="BL107" s="674"/>
      <c r="BM107" s="674"/>
      <c r="BN107" s="674"/>
      <c r="BO107" s="717"/>
      <c r="BP107" s="717"/>
      <c r="BQ107" s="717"/>
      <c r="BR107" s="717">
        <f t="shared" si="6"/>
        <v>0</v>
      </c>
    </row>
    <row r="108" spans="1:70" ht="15" customHeight="1">
      <c r="A108" s="574"/>
      <c r="B108" s="707"/>
      <c r="C108" s="841" t="s">
        <v>864</v>
      </c>
      <c r="D108" s="842">
        <v>2</v>
      </c>
      <c r="E108" s="842">
        <v>2</v>
      </c>
      <c r="F108" s="843">
        <f t="shared" si="7"/>
        <v>0</v>
      </c>
      <c r="G108" s="844" t="s">
        <v>2026</v>
      </c>
      <c r="H108" s="575"/>
      <c r="I108" s="715"/>
      <c r="J108" s="674"/>
      <c r="K108" s="674"/>
      <c r="L108" s="716"/>
      <c r="M108" s="674"/>
      <c r="N108" s="674"/>
      <c r="O108" s="674"/>
      <c r="P108" s="674"/>
      <c r="Q108" s="674"/>
      <c r="R108" s="674"/>
      <c r="S108" s="674"/>
      <c r="T108" s="674"/>
      <c r="U108" s="674"/>
      <c r="V108" s="674"/>
      <c r="W108" s="674"/>
      <c r="X108" s="674"/>
      <c r="Y108" s="674"/>
      <c r="Z108" s="674"/>
      <c r="AA108" s="674"/>
      <c r="AB108" s="674"/>
      <c r="AC108" s="674"/>
      <c r="AD108" s="674"/>
      <c r="AE108" s="674"/>
      <c r="AF108" s="674"/>
      <c r="AG108" s="674"/>
      <c r="AH108" s="674"/>
      <c r="AI108" s="674"/>
      <c r="AJ108" s="674"/>
      <c r="AK108" s="674"/>
      <c r="AL108" s="674"/>
      <c r="AM108" s="674"/>
      <c r="AN108" s="674"/>
      <c r="AO108" s="674"/>
      <c r="AP108" s="674"/>
      <c r="AQ108" s="674"/>
      <c r="AR108" s="674"/>
      <c r="AS108" s="674"/>
      <c r="AT108" s="674"/>
      <c r="AU108" s="674"/>
      <c r="AV108" s="674"/>
      <c r="AW108" s="674"/>
      <c r="AX108" s="674"/>
      <c r="AY108" s="674"/>
      <c r="AZ108" s="674"/>
      <c r="BA108" s="674"/>
      <c r="BB108" s="674"/>
      <c r="BC108" s="674"/>
      <c r="BD108" s="674"/>
      <c r="BE108" s="674"/>
      <c r="BF108" s="674"/>
      <c r="BG108" s="674"/>
      <c r="BH108" s="674"/>
      <c r="BI108" s="674"/>
      <c r="BJ108" s="674"/>
      <c r="BK108" s="674"/>
      <c r="BL108" s="674"/>
      <c r="BM108" s="674"/>
      <c r="BN108" s="674"/>
      <c r="BO108" s="717"/>
      <c r="BP108" s="717"/>
      <c r="BQ108" s="717"/>
      <c r="BR108" s="717">
        <f t="shared" si="6"/>
        <v>0</v>
      </c>
    </row>
    <row r="109" spans="1:70" ht="15" customHeight="1">
      <c r="A109" s="574"/>
      <c r="B109" s="702"/>
      <c r="C109" s="845" t="s">
        <v>1239</v>
      </c>
      <c r="D109" s="846">
        <v>3</v>
      </c>
      <c r="E109" s="846">
        <v>3</v>
      </c>
      <c r="F109" s="847">
        <f t="shared" si="7"/>
        <v>0</v>
      </c>
      <c r="G109" s="837"/>
      <c r="H109" s="575"/>
      <c r="I109" s="715"/>
      <c r="J109" s="674">
        <v>1</v>
      </c>
      <c r="K109" s="674">
        <v>2</v>
      </c>
      <c r="L109" s="674">
        <v>3</v>
      </c>
      <c r="M109" s="727"/>
      <c r="N109" s="674"/>
      <c r="O109" s="674"/>
      <c r="P109" s="674"/>
      <c r="Q109" s="674"/>
      <c r="R109" s="674"/>
      <c r="S109" s="674"/>
      <c r="T109" s="674"/>
      <c r="U109" s="674"/>
      <c r="V109" s="674"/>
      <c r="W109" s="674"/>
      <c r="X109" s="674"/>
      <c r="Y109" s="674"/>
      <c r="Z109" s="674"/>
      <c r="AA109" s="674"/>
      <c r="AB109" s="674"/>
      <c r="AC109" s="674"/>
      <c r="AD109" s="674"/>
      <c r="AE109" s="674"/>
      <c r="AF109" s="674"/>
      <c r="AG109" s="674"/>
      <c r="AH109" s="674"/>
      <c r="AI109" s="674"/>
      <c r="AJ109" s="674"/>
      <c r="AK109" s="674"/>
      <c r="AL109" s="674"/>
      <c r="AM109" s="674"/>
      <c r="AN109" s="674"/>
      <c r="AO109" s="674"/>
      <c r="AP109" s="674"/>
      <c r="AQ109" s="674"/>
      <c r="AR109" s="674"/>
      <c r="AS109" s="674"/>
      <c r="AT109" s="674"/>
      <c r="AU109" s="674"/>
      <c r="AV109" s="674"/>
      <c r="AW109" s="674"/>
      <c r="AX109" s="674"/>
      <c r="AY109" s="674"/>
      <c r="AZ109" s="674"/>
      <c r="BA109" s="674"/>
      <c r="BB109" s="674"/>
      <c r="BC109" s="674"/>
      <c r="BD109" s="674"/>
      <c r="BE109" s="674"/>
      <c r="BF109" s="674"/>
      <c r="BG109" s="674"/>
      <c r="BH109" s="674"/>
      <c r="BI109" s="674"/>
      <c r="BJ109" s="674"/>
      <c r="BK109" s="674"/>
      <c r="BL109" s="674"/>
      <c r="BM109" s="674"/>
      <c r="BN109" s="674"/>
      <c r="BO109" s="717"/>
      <c r="BP109" s="717"/>
      <c r="BQ109" s="717"/>
      <c r="BR109" s="717">
        <f t="shared" si="6"/>
        <v>0</v>
      </c>
    </row>
    <row r="110" spans="1:70" ht="15" customHeight="1">
      <c r="A110" s="574"/>
      <c r="B110" s="702"/>
      <c r="C110" s="803" t="s">
        <v>1240</v>
      </c>
      <c r="D110" s="808">
        <v>6</v>
      </c>
      <c r="E110" s="808">
        <v>5</v>
      </c>
      <c r="F110" s="809">
        <f t="shared" si="7"/>
        <v>-1</v>
      </c>
      <c r="G110" s="815" t="s">
        <v>2027</v>
      </c>
      <c r="H110" s="575"/>
      <c r="I110" s="715"/>
      <c r="J110" s="674">
        <v>4</v>
      </c>
      <c r="K110" s="674">
        <v>5</v>
      </c>
      <c r="L110" s="674">
        <v>6</v>
      </c>
      <c r="M110" s="848">
        <v>7</v>
      </c>
      <c r="N110" s="674">
        <v>8</v>
      </c>
      <c r="O110" s="674"/>
      <c r="P110" s="674"/>
      <c r="Q110" s="674"/>
      <c r="R110" s="674"/>
      <c r="S110" s="674"/>
      <c r="T110" s="674"/>
      <c r="U110" s="674"/>
      <c r="V110" s="674"/>
      <c r="W110" s="674"/>
      <c r="X110" s="674"/>
      <c r="Y110" s="674"/>
      <c r="Z110" s="674"/>
      <c r="AA110" s="674"/>
      <c r="AB110" s="674"/>
      <c r="AC110" s="674"/>
      <c r="AD110" s="674"/>
      <c r="AE110" s="674"/>
      <c r="AF110" s="674"/>
      <c r="AG110" s="674"/>
      <c r="AH110" s="674"/>
      <c r="AI110" s="674"/>
      <c r="AJ110" s="674"/>
      <c r="AK110" s="674"/>
      <c r="AL110" s="674"/>
      <c r="AM110" s="674"/>
      <c r="AN110" s="674"/>
      <c r="AO110" s="674"/>
      <c r="AP110" s="674"/>
      <c r="AQ110" s="674"/>
      <c r="AR110" s="674"/>
      <c r="AS110" s="674"/>
      <c r="AT110" s="674"/>
      <c r="AU110" s="674"/>
      <c r="AV110" s="674"/>
      <c r="AW110" s="674"/>
      <c r="AX110" s="674"/>
      <c r="AY110" s="674"/>
      <c r="AZ110" s="674"/>
      <c r="BA110" s="674"/>
      <c r="BB110" s="674"/>
      <c r="BC110" s="674"/>
      <c r="BD110" s="674"/>
      <c r="BE110" s="674"/>
      <c r="BF110" s="674"/>
      <c r="BG110" s="674"/>
      <c r="BH110" s="674"/>
      <c r="BI110" s="674"/>
      <c r="BJ110" s="674"/>
      <c r="BK110" s="674"/>
      <c r="BL110" s="674"/>
      <c r="BM110" s="674"/>
      <c r="BN110" s="674"/>
      <c r="BO110" s="717"/>
      <c r="BP110" s="717"/>
      <c r="BQ110" s="717"/>
      <c r="BR110" s="717">
        <f t="shared" si="6"/>
        <v>0</v>
      </c>
    </row>
    <row r="111" spans="1:70" ht="15" customHeight="1">
      <c r="A111" s="574"/>
      <c r="B111" s="702"/>
      <c r="C111" s="803" t="s">
        <v>1751</v>
      </c>
      <c r="D111" s="808">
        <v>1</v>
      </c>
      <c r="E111" s="808">
        <v>1</v>
      </c>
      <c r="F111" s="809">
        <f t="shared" si="7"/>
        <v>0</v>
      </c>
      <c r="G111" s="802"/>
      <c r="H111" s="575"/>
      <c r="I111" s="715"/>
      <c r="J111" s="674">
        <v>9</v>
      </c>
      <c r="K111" s="674"/>
      <c r="L111" s="674"/>
      <c r="M111" s="727"/>
      <c r="N111" s="674"/>
      <c r="O111" s="674"/>
      <c r="P111" s="674"/>
      <c r="Q111" s="674"/>
      <c r="R111" s="674"/>
      <c r="S111" s="674"/>
      <c r="T111" s="674"/>
      <c r="U111" s="674"/>
      <c r="V111" s="674"/>
      <c r="W111" s="674"/>
      <c r="X111" s="674"/>
      <c r="Y111" s="674"/>
      <c r="Z111" s="674"/>
      <c r="AA111" s="674"/>
      <c r="AB111" s="674"/>
      <c r="AC111" s="674"/>
      <c r="AD111" s="674"/>
      <c r="AE111" s="674"/>
      <c r="AF111" s="674"/>
      <c r="AG111" s="674"/>
      <c r="AH111" s="674"/>
      <c r="AI111" s="674"/>
      <c r="AJ111" s="674"/>
      <c r="AK111" s="674"/>
      <c r="AL111" s="674"/>
      <c r="AM111" s="674"/>
      <c r="AN111" s="674"/>
      <c r="AO111" s="674"/>
      <c r="AP111" s="674"/>
      <c r="AQ111" s="674"/>
      <c r="AR111" s="674"/>
      <c r="AS111" s="674"/>
      <c r="AT111" s="674"/>
      <c r="AU111" s="674"/>
      <c r="AV111" s="674"/>
      <c r="AW111" s="674"/>
      <c r="AX111" s="674"/>
      <c r="AY111" s="674"/>
      <c r="AZ111" s="674"/>
      <c r="BA111" s="674"/>
      <c r="BB111" s="674"/>
      <c r="BC111" s="674"/>
      <c r="BD111" s="674"/>
      <c r="BE111" s="674"/>
      <c r="BF111" s="674"/>
      <c r="BG111" s="674"/>
      <c r="BH111" s="674"/>
      <c r="BI111" s="674"/>
      <c r="BJ111" s="674"/>
      <c r="BK111" s="674"/>
      <c r="BL111" s="674"/>
      <c r="BM111" s="674"/>
      <c r="BN111" s="674"/>
      <c r="BO111" s="717"/>
      <c r="BP111" s="717"/>
      <c r="BQ111" s="717"/>
      <c r="BR111" s="717">
        <f t="shared" si="6"/>
        <v>0</v>
      </c>
    </row>
    <row r="112" spans="1:70" ht="15" customHeight="1">
      <c r="A112" s="574"/>
      <c r="B112" s="702"/>
      <c r="C112" s="803" t="s">
        <v>2028</v>
      </c>
      <c r="D112" s="808">
        <v>1</v>
      </c>
      <c r="E112" s="808">
        <v>1</v>
      </c>
      <c r="F112" s="809">
        <f t="shared" si="7"/>
        <v>0</v>
      </c>
      <c r="G112" s="815"/>
      <c r="H112" s="575"/>
      <c r="I112" s="715"/>
      <c r="J112" s="674">
        <v>10</v>
      </c>
      <c r="K112" s="674"/>
      <c r="L112" s="674"/>
      <c r="M112" s="727"/>
      <c r="N112" s="674"/>
      <c r="O112" s="674"/>
      <c r="P112" s="674"/>
      <c r="Q112" s="674"/>
      <c r="R112" s="674"/>
      <c r="S112" s="674"/>
      <c r="T112" s="674"/>
      <c r="U112" s="674"/>
      <c r="V112" s="674"/>
      <c r="W112" s="674"/>
      <c r="X112" s="674"/>
      <c r="Y112" s="674"/>
      <c r="Z112" s="674"/>
      <c r="AA112" s="674"/>
      <c r="AB112" s="674"/>
      <c r="AC112" s="674"/>
      <c r="AD112" s="674"/>
      <c r="AE112" s="674"/>
      <c r="AF112" s="674"/>
      <c r="AG112" s="674"/>
      <c r="AH112" s="674"/>
      <c r="AI112" s="674"/>
      <c r="AJ112" s="674"/>
      <c r="AK112" s="674"/>
      <c r="AL112" s="674"/>
      <c r="AM112" s="674"/>
      <c r="AN112" s="674"/>
      <c r="AO112" s="674"/>
      <c r="AP112" s="674"/>
      <c r="AQ112" s="674"/>
      <c r="AR112" s="674"/>
      <c r="AS112" s="674"/>
      <c r="AT112" s="674"/>
      <c r="AU112" s="674"/>
      <c r="AV112" s="674"/>
      <c r="AW112" s="674"/>
      <c r="AX112" s="674"/>
      <c r="AY112" s="674"/>
      <c r="AZ112" s="674"/>
      <c r="BA112" s="674"/>
      <c r="BB112" s="674"/>
      <c r="BC112" s="674"/>
      <c r="BD112" s="674"/>
      <c r="BE112" s="674"/>
      <c r="BF112" s="674"/>
      <c r="BG112" s="674"/>
      <c r="BH112" s="674"/>
      <c r="BI112" s="674"/>
      <c r="BJ112" s="674"/>
      <c r="BK112" s="674"/>
      <c r="BL112" s="674"/>
      <c r="BM112" s="674"/>
      <c r="BN112" s="674"/>
      <c r="BO112" s="717"/>
      <c r="BP112" s="717"/>
      <c r="BQ112" s="717"/>
      <c r="BR112" s="717">
        <f t="shared" ref="BR112:BR129" si="8">BO112-BQ112-BP112</f>
        <v>0</v>
      </c>
    </row>
    <row r="113" spans="1:70" ht="15" customHeight="1">
      <c r="A113" s="574"/>
      <c r="B113" s="702"/>
      <c r="C113" s="803" t="s">
        <v>1468</v>
      </c>
      <c r="D113" s="808">
        <v>2</v>
      </c>
      <c r="E113" s="808">
        <v>2</v>
      </c>
      <c r="F113" s="809">
        <f t="shared" si="7"/>
        <v>0</v>
      </c>
      <c r="G113" s="815" t="s">
        <v>2114</v>
      </c>
      <c r="H113" s="575"/>
      <c r="I113" s="715"/>
      <c r="J113" s="674">
        <v>0</v>
      </c>
      <c r="K113" s="674">
        <v>0</v>
      </c>
      <c r="L113" s="716"/>
      <c r="M113" s="674"/>
      <c r="N113" s="674"/>
      <c r="O113" s="674"/>
      <c r="P113" s="674"/>
      <c r="Q113" s="674"/>
      <c r="R113" s="674"/>
      <c r="S113" s="674"/>
      <c r="T113" s="674"/>
      <c r="U113" s="674"/>
      <c r="V113" s="674"/>
      <c r="W113" s="674"/>
      <c r="X113" s="674"/>
      <c r="Y113" s="674"/>
      <c r="Z113" s="674"/>
      <c r="AA113" s="674"/>
      <c r="AB113" s="674"/>
      <c r="AC113" s="674"/>
      <c r="AD113" s="674"/>
      <c r="AE113" s="674"/>
      <c r="AF113" s="674"/>
      <c r="AG113" s="674"/>
      <c r="AH113" s="674"/>
      <c r="AI113" s="674"/>
      <c r="AJ113" s="674"/>
      <c r="AK113" s="674"/>
      <c r="AL113" s="674"/>
      <c r="AM113" s="674"/>
      <c r="AN113" s="674"/>
      <c r="AO113" s="674"/>
      <c r="AP113" s="674"/>
      <c r="AQ113" s="674"/>
      <c r="AR113" s="674"/>
      <c r="AS113" s="674"/>
      <c r="AT113" s="674"/>
      <c r="AU113" s="674"/>
      <c r="AV113" s="674"/>
      <c r="AW113" s="674"/>
      <c r="AX113" s="674"/>
      <c r="AY113" s="674"/>
      <c r="AZ113" s="674"/>
      <c r="BA113" s="674"/>
      <c r="BB113" s="674"/>
      <c r="BC113" s="674"/>
      <c r="BD113" s="674"/>
      <c r="BE113" s="674"/>
      <c r="BF113" s="674"/>
      <c r="BG113" s="674"/>
      <c r="BH113" s="674"/>
      <c r="BI113" s="674"/>
      <c r="BJ113" s="674"/>
      <c r="BK113" s="674"/>
      <c r="BL113" s="674"/>
      <c r="BM113" s="674"/>
      <c r="BN113" s="674"/>
      <c r="BO113" s="717"/>
      <c r="BP113" s="717"/>
      <c r="BQ113" s="717"/>
      <c r="BR113" s="717">
        <f t="shared" si="8"/>
        <v>0</v>
      </c>
    </row>
    <row r="114" spans="1:70" ht="15" customHeight="1">
      <c r="A114" s="574"/>
      <c r="B114" s="694"/>
      <c r="C114" s="803" t="s">
        <v>752</v>
      </c>
      <c r="D114" s="808">
        <v>11</v>
      </c>
      <c r="E114" s="808">
        <v>11</v>
      </c>
      <c r="F114" s="809">
        <f t="shared" si="7"/>
        <v>0</v>
      </c>
      <c r="G114" s="815" t="s">
        <v>2115</v>
      </c>
      <c r="H114" s="575"/>
      <c r="I114" s="715"/>
      <c r="J114" s="674"/>
      <c r="K114" s="674"/>
      <c r="L114" s="716"/>
      <c r="M114" s="674"/>
      <c r="N114" s="674"/>
      <c r="O114" s="674"/>
      <c r="P114" s="674"/>
      <c r="Q114" s="674"/>
      <c r="R114" s="674"/>
      <c r="S114" s="674"/>
      <c r="T114" s="674"/>
      <c r="U114" s="674"/>
      <c r="V114" s="674"/>
      <c r="W114" s="674"/>
      <c r="X114" s="674"/>
      <c r="Y114" s="674"/>
      <c r="Z114" s="674"/>
      <c r="AA114" s="674"/>
      <c r="AB114" s="674"/>
      <c r="AC114" s="674"/>
      <c r="AD114" s="674"/>
      <c r="AE114" s="674"/>
      <c r="AF114" s="674"/>
      <c r="AG114" s="674"/>
      <c r="AH114" s="674"/>
      <c r="AI114" s="674"/>
      <c r="AJ114" s="674"/>
      <c r="AK114" s="674"/>
      <c r="AL114" s="674"/>
      <c r="AM114" s="674"/>
      <c r="AN114" s="674"/>
      <c r="AO114" s="674"/>
      <c r="AP114" s="674"/>
      <c r="AQ114" s="674"/>
      <c r="AR114" s="674"/>
      <c r="AS114" s="674"/>
      <c r="AT114" s="674"/>
      <c r="AU114" s="674"/>
      <c r="AV114" s="674"/>
      <c r="AW114" s="674"/>
      <c r="AX114" s="674"/>
      <c r="AY114" s="674"/>
      <c r="AZ114" s="674"/>
      <c r="BA114" s="674"/>
      <c r="BB114" s="674"/>
      <c r="BC114" s="674"/>
      <c r="BD114" s="674"/>
      <c r="BE114" s="674"/>
      <c r="BF114" s="674"/>
      <c r="BG114" s="674"/>
      <c r="BH114" s="674"/>
      <c r="BI114" s="674"/>
      <c r="BJ114" s="674"/>
      <c r="BK114" s="674"/>
      <c r="BL114" s="674"/>
      <c r="BM114" s="674"/>
      <c r="BN114" s="674"/>
      <c r="BO114" s="717"/>
      <c r="BP114" s="717"/>
      <c r="BQ114" s="717"/>
      <c r="BR114" s="717">
        <f t="shared" si="8"/>
        <v>0</v>
      </c>
    </row>
    <row r="115" spans="1:70" ht="15" customHeight="1">
      <c r="A115" s="574"/>
      <c r="B115" s="694"/>
      <c r="C115" s="803" t="s">
        <v>120</v>
      </c>
      <c r="D115" s="808">
        <v>8</v>
      </c>
      <c r="E115" s="808">
        <v>9</v>
      </c>
      <c r="F115" s="809">
        <f t="shared" si="7"/>
        <v>1</v>
      </c>
      <c r="G115" s="815" t="s">
        <v>2116</v>
      </c>
      <c r="H115" s="575"/>
      <c r="I115" s="715"/>
      <c r="J115" s="674"/>
      <c r="K115" s="674"/>
      <c r="L115" s="716"/>
      <c r="M115" s="674"/>
      <c r="N115" s="674"/>
      <c r="O115" s="674"/>
      <c r="P115" s="674"/>
      <c r="Q115" s="674"/>
      <c r="R115" s="674"/>
      <c r="S115" s="674"/>
      <c r="T115" s="674"/>
      <c r="U115" s="674"/>
      <c r="V115" s="674"/>
      <c r="W115" s="674"/>
      <c r="X115" s="674"/>
      <c r="Y115" s="674"/>
      <c r="Z115" s="674"/>
      <c r="AA115" s="674"/>
      <c r="AB115" s="674"/>
      <c r="AC115" s="674"/>
      <c r="AD115" s="674"/>
      <c r="AE115" s="674"/>
      <c r="AF115" s="674"/>
      <c r="AG115" s="674"/>
      <c r="AH115" s="674"/>
      <c r="AI115" s="674"/>
      <c r="AJ115" s="674"/>
      <c r="AK115" s="674"/>
      <c r="AL115" s="674"/>
      <c r="AM115" s="674"/>
      <c r="AN115" s="674"/>
      <c r="AO115" s="674"/>
      <c r="AP115" s="674"/>
      <c r="AQ115" s="674"/>
      <c r="AR115" s="674"/>
      <c r="AS115" s="674"/>
      <c r="AT115" s="674"/>
      <c r="AU115" s="674"/>
      <c r="AV115" s="674"/>
      <c r="AW115" s="674"/>
      <c r="AX115" s="674"/>
      <c r="AY115" s="674"/>
      <c r="AZ115" s="674"/>
      <c r="BA115" s="674"/>
      <c r="BB115" s="674"/>
      <c r="BC115" s="674"/>
      <c r="BD115" s="674"/>
      <c r="BE115" s="674"/>
      <c r="BF115" s="674"/>
      <c r="BG115" s="674"/>
      <c r="BH115" s="674"/>
      <c r="BI115" s="674"/>
      <c r="BJ115" s="674"/>
      <c r="BK115" s="674"/>
      <c r="BL115" s="674"/>
      <c r="BM115" s="674"/>
      <c r="BN115" s="674"/>
      <c r="BO115" s="717"/>
      <c r="BP115" s="717"/>
      <c r="BQ115" s="717"/>
      <c r="BR115" s="717">
        <f t="shared" si="8"/>
        <v>0</v>
      </c>
    </row>
    <row r="116" spans="1:70" ht="15" customHeight="1">
      <c r="A116" s="574"/>
      <c r="B116" s="693"/>
      <c r="C116" s="845" t="s">
        <v>2029</v>
      </c>
      <c r="D116" s="799">
        <v>3</v>
      </c>
      <c r="E116" s="799">
        <v>3</v>
      </c>
      <c r="F116" s="800">
        <f t="shared" si="7"/>
        <v>0</v>
      </c>
      <c r="G116" s="837"/>
      <c r="H116" s="575"/>
      <c r="I116" s="715"/>
      <c r="J116" s="718">
        <v>3</v>
      </c>
      <c r="K116" s="718">
        <v>6</v>
      </c>
      <c r="L116" s="718">
        <v>9</v>
      </c>
      <c r="M116" s="674"/>
      <c r="N116" s="674"/>
      <c r="O116" s="674"/>
      <c r="P116" s="674"/>
      <c r="Q116" s="674"/>
      <c r="R116" s="674"/>
      <c r="S116" s="674"/>
      <c r="T116" s="674"/>
      <c r="U116" s="674"/>
      <c r="V116" s="674"/>
      <c r="W116" s="674"/>
      <c r="X116" s="674"/>
      <c r="Y116" s="674"/>
      <c r="Z116" s="674"/>
      <c r="AA116" s="674"/>
      <c r="AB116" s="674"/>
      <c r="AC116" s="674"/>
      <c r="AD116" s="674"/>
      <c r="AE116" s="674"/>
      <c r="AF116" s="674"/>
      <c r="AG116" s="674"/>
      <c r="AH116" s="674"/>
      <c r="AI116" s="674"/>
      <c r="AJ116" s="674"/>
      <c r="AK116" s="674"/>
      <c r="AL116" s="674"/>
      <c r="AM116" s="674"/>
      <c r="AN116" s="674"/>
      <c r="AO116" s="674"/>
      <c r="AP116" s="674"/>
      <c r="AQ116" s="674"/>
      <c r="AR116" s="674"/>
      <c r="AS116" s="674"/>
      <c r="AT116" s="674"/>
      <c r="AU116" s="674"/>
      <c r="AV116" s="674"/>
      <c r="AW116" s="674"/>
      <c r="AX116" s="674"/>
      <c r="AY116" s="674"/>
      <c r="AZ116" s="674"/>
      <c r="BA116" s="674"/>
      <c r="BB116" s="674"/>
      <c r="BC116" s="674"/>
      <c r="BD116" s="674"/>
      <c r="BE116" s="674"/>
      <c r="BF116" s="674"/>
      <c r="BG116" s="674"/>
      <c r="BH116" s="674"/>
      <c r="BI116" s="674"/>
      <c r="BJ116" s="674"/>
      <c r="BK116" s="674"/>
      <c r="BL116" s="674"/>
      <c r="BM116" s="674"/>
      <c r="BN116" s="674"/>
      <c r="BO116" s="717"/>
      <c r="BP116" s="717"/>
      <c r="BQ116" s="717"/>
      <c r="BR116" s="717">
        <f t="shared" si="8"/>
        <v>0</v>
      </c>
    </row>
    <row r="117" spans="1:70" ht="15" customHeight="1">
      <c r="A117" s="574"/>
      <c r="B117" s="693"/>
      <c r="C117" s="845" t="s">
        <v>2030</v>
      </c>
      <c r="D117" s="799">
        <v>7</v>
      </c>
      <c r="E117" s="799">
        <v>7</v>
      </c>
      <c r="F117" s="800">
        <f t="shared" si="7"/>
        <v>0</v>
      </c>
      <c r="G117" s="837"/>
      <c r="H117" s="575"/>
      <c r="I117" s="715"/>
      <c r="J117" s="718">
        <v>1</v>
      </c>
      <c r="K117" s="718">
        <v>2</v>
      </c>
      <c r="L117" s="718">
        <v>4</v>
      </c>
      <c r="M117" s="718">
        <v>5</v>
      </c>
      <c r="N117" s="718">
        <v>7</v>
      </c>
      <c r="O117" s="718">
        <v>8</v>
      </c>
      <c r="P117" s="718">
        <v>10</v>
      </c>
      <c r="Q117" s="674"/>
      <c r="R117" s="674"/>
      <c r="S117" s="674"/>
      <c r="T117" s="674"/>
      <c r="U117" s="674"/>
      <c r="V117" s="674"/>
      <c r="W117" s="674"/>
      <c r="X117" s="674"/>
      <c r="Y117" s="674"/>
      <c r="Z117" s="674"/>
      <c r="AA117" s="674"/>
      <c r="AB117" s="674"/>
      <c r="AC117" s="674"/>
      <c r="AD117" s="674"/>
      <c r="AE117" s="674"/>
      <c r="AF117" s="674"/>
      <c r="AG117" s="674"/>
      <c r="AH117" s="674"/>
      <c r="AI117" s="674"/>
      <c r="AJ117" s="674"/>
      <c r="AK117" s="674"/>
      <c r="AL117" s="674"/>
      <c r="AM117" s="674"/>
      <c r="AN117" s="674"/>
      <c r="AO117" s="674"/>
      <c r="AP117" s="674"/>
      <c r="AQ117" s="674"/>
      <c r="AR117" s="674"/>
      <c r="AS117" s="674"/>
      <c r="AT117" s="674"/>
      <c r="AU117" s="674"/>
      <c r="AV117" s="674"/>
      <c r="AW117" s="674"/>
      <c r="AX117" s="674"/>
      <c r="AY117" s="674"/>
      <c r="AZ117" s="674"/>
      <c r="BA117" s="674"/>
      <c r="BB117" s="674"/>
      <c r="BC117" s="674"/>
      <c r="BD117" s="674"/>
      <c r="BE117" s="674"/>
      <c r="BF117" s="674"/>
      <c r="BG117" s="674"/>
      <c r="BH117" s="674"/>
      <c r="BI117" s="674"/>
      <c r="BJ117" s="674"/>
      <c r="BK117" s="674"/>
      <c r="BL117" s="674"/>
      <c r="BM117" s="674"/>
      <c r="BN117" s="674"/>
      <c r="BO117" s="717"/>
      <c r="BP117" s="717"/>
      <c r="BQ117" s="717"/>
      <c r="BR117" s="717">
        <f t="shared" si="8"/>
        <v>0</v>
      </c>
    </row>
    <row r="118" spans="1:70" ht="15" customHeight="1">
      <c r="A118" s="574"/>
      <c r="B118" s="693"/>
      <c r="C118" s="803" t="s">
        <v>2117</v>
      </c>
      <c r="D118" s="799">
        <v>1</v>
      </c>
      <c r="E118" s="799">
        <v>1</v>
      </c>
      <c r="F118" s="800">
        <f t="shared" si="7"/>
        <v>0</v>
      </c>
      <c r="G118" s="815" t="s">
        <v>1572</v>
      </c>
      <c r="H118" s="575"/>
      <c r="I118" s="715"/>
      <c r="J118" s="674"/>
      <c r="K118" s="674"/>
      <c r="L118" s="716"/>
      <c r="M118" s="674"/>
      <c r="N118" s="674"/>
      <c r="O118" s="674"/>
      <c r="P118" s="674"/>
      <c r="Q118" s="674"/>
      <c r="R118" s="674"/>
      <c r="S118" s="674"/>
      <c r="T118" s="674"/>
      <c r="U118" s="674"/>
      <c r="V118" s="674"/>
      <c r="W118" s="674"/>
      <c r="X118" s="674"/>
      <c r="Y118" s="674"/>
      <c r="Z118" s="674"/>
      <c r="AA118" s="674"/>
      <c r="AB118" s="674"/>
      <c r="AC118" s="674"/>
      <c r="AD118" s="674"/>
      <c r="AE118" s="674"/>
      <c r="AF118" s="674"/>
      <c r="AG118" s="674"/>
      <c r="AH118" s="674"/>
      <c r="AI118" s="674"/>
      <c r="AJ118" s="674"/>
      <c r="AK118" s="674"/>
      <c r="AL118" s="674"/>
      <c r="AM118" s="674"/>
      <c r="AN118" s="674"/>
      <c r="AO118" s="674"/>
      <c r="AP118" s="674"/>
      <c r="AQ118" s="674"/>
      <c r="AR118" s="674"/>
      <c r="AS118" s="674"/>
      <c r="AT118" s="674"/>
      <c r="AU118" s="674"/>
      <c r="AV118" s="674"/>
      <c r="AW118" s="674"/>
      <c r="AX118" s="674"/>
      <c r="AY118" s="674"/>
      <c r="AZ118" s="674"/>
      <c r="BA118" s="674"/>
      <c r="BB118" s="674"/>
      <c r="BC118" s="674"/>
      <c r="BD118" s="674"/>
      <c r="BE118" s="674"/>
      <c r="BF118" s="674"/>
      <c r="BG118" s="674"/>
      <c r="BH118" s="674"/>
      <c r="BI118" s="674"/>
      <c r="BJ118" s="674"/>
      <c r="BK118" s="674"/>
      <c r="BL118" s="674"/>
      <c r="BM118" s="674"/>
      <c r="BN118" s="674"/>
      <c r="BO118" s="717"/>
      <c r="BP118" s="717"/>
      <c r="BQ118" s="717"/>
      <c r="BR118" s="717">
        <f t="shared" si="8"/>
        <v>0</v>
      </c>
    </row>
    <row r="119" spans="1:70" ht="15" customHeight="1">
      <c r="A119" s="574"/>
      <c r="B119" s="702" t="s">
        <v>866</v>
      </c>
      <c r="C119" s="803" t="s">
        <v>403</v>
      </c>
      <c r="D119" s="799">
        <v>12</v>
      </c>
      <c r="E119" s="799">
        <v>12</v>
      </c>
      <c r="F119" s="800">
        <f t="shared" si="7"/>
        <v>0</v>
      </c>
      <c r="G119" s="815"/>
      <c r="H119" s="575"/>
      <c r="I119" s="715"/>
      <c r="J119" s="674"/>
      <c r="K119" s="674"/>
      <c r="L119" s="716"/>
      <c r="M119" s="674"/>
      <c r="N119" s="674"/>
      <c r="O119" s="674"/>
      <c r="P119" s="674"/>
      <c r="Q119" s="674"/>
      <c r="R119" s="674"/>
      <c r="S119" s="674"/>
      <c r="T119" s="674"/>
      <c r="U119" s="674"/>
      <c r="V119" s="674"/>
      <c r="W119" s="674"/>
      <c r="X119" s="674"/>
      <c r="Y119" s="674"/>
      <c r="Z119" s="674"/>
      <c r="AA119" s="674"/>
      <c r="AB119" s="674"/>
      <c r="AC119" s="674"/>
      <c r="AD119" s="674"/>
      <c r="AE119" s="674"/>
      <c r="AF119" s="674"/>
      <c r="AG119" s="674"/>
      <c r="AH119" s="674"/>
      <c r="AI119" s="674"/>
      <c r="AJ119" s="674"/>
      <c r="AK119" s="674"/>
      <c r="AL119" s="674"/>
      <c r="AM119" s="674"/>
      <c r="AN119" s="674"/>
      <c r="AO119" s="674"/>
      <c r="AP119" s="674"/>
      <c r="AQ119" s="674"/>
      <c r="AR119" s="674"/>
      <c r="AS119" s="674"/>
      <c r="AT119" s="674"/>
      <c r="AU119" s="674"/>
      <c r="AV119" s="674"/>
      <c r="AW119" s="674"/>
      <c r="AX119" s="674"/>
      <c r="AY119" s="674"/>
      <c r="AZ119" s="674"/>
      <c r="BA119" s="674"/>
      <c r="BB119" s="674"/>
      <c r="BC119" s="674"/>
      <c r="BD119" s="674"/>
      <c r="BE119" s="674"/>
      <c r="BF119" s="674"/>
      <c r="BG119" s="674"/>
      <c r="BH119" s="674"/>
      <c r="BI119" s="674"/>
      <c r="BJ119" s="674"/>
      <c r="BK119" s="674"/>
      <c r="BL119" s="674"/>
      <c r="BM119" s="674"/>
      <c r="BN119" s="674"/>
      <c r="BO119" s="717"/>
      <c r="BP119" s="717"/>
      <c r="BQ119" s="717"/>
      <c r="BR119" s="717">
        <f t="shared" si="8"/>
        <v>0</v>
      </c>
    </row>
    <row r="120" spans="1:70" ht="15" customHeight="1">
      <c r="A120" s="574"/>
      <c r="B120" s="693"/>
      <c r="C120" s="803" t="s">
        <v>513</v>
      </c>
      <c r="D120" s="799">
        <v>11</v>
      </c>
      <c r="E120" s="799">
        <v>10</v>
      </c>
      <c r="F120" s="800">
        <f t="shared" si="7"/>
        <v>-1</v>
      </c>
      <c r="G120" s="815" t="s">
        <v>1652</v>
      </c>
      <c r="H120" s="575"/>
      <c r="I120" s="715"/>
      <c r="J120" s="718">
        <v>1</v>
      </c>
      <c r="K120" s="718">
        <v>2</v>
      </c>
      <c r="L120" s="718">
        <v>3</v>
      </c>
      <c r="M120" s="718">
        <v>4</v>
      </c>
      <c r="N120" s="718">
        <v>5</v>
      </c>
      <c r="O120" s="718">
        <v>6</v>
      </c>
      <c r="P120" s="718">
        <v>7</v>
      </c>
      <c r="Q120" s="718">
        <v>8</v>
      </c>
      <c r="R120" s="718">
        <v>9</v>
      </c>
      <c r="S120" s="674">
        <v>10</v>
      </c>
      <c r="T120" s="718">
        <v>11</v>
      </c>
      <c r="U120" s="674"/>
      <c r="V120" s="674"/>
      <c r="W120" s="674"/>
      <c r="X120" s="674"/>
      <c r="Y120" s="674"/>
      <c r="Z120" s="674"/>
      <c r="AA120" s="674"/>
      <c r="AB120" s="674"/>
      <c r="AC120" s="674"/>
      <c r="AD120" s="674"/>
      <c r="AE120" s="674"/>
      <c r="AF120" s="674"/>
      <c r="AG120" s="674"/>
      <c r="AH120" s="674"/>
      <c r="AI120" s="674"/>
      <c r="AJ120" s="674"/>
      <c r="AK120" s="674"/>
      <c r="AL120" s="674"/>
      <c r="AM120" s="674"/>
      <c r="AN120" s="674"/>
      <c r="AO120" s="674"/>
      <c r="AP120" s="674"/>
      <c r="AQ120" s="674"/>
      <c r="AR120" s="674"/>
      <c r="AS120" s="674"/>
      <c r="AT120" s="674"/>
      <c r="AU120" s="674"/>
      <c r="AV120" s="674"/>
      <c r="AW120" s="674"/>
      <c r="AX120" s="674"/>
      <c r="AY120" s="674"/>
      <c r="AZ120" s="674"/>
      <c r="BA120" s="674"/>
      <c r="BB120" s="674"/>
      <c r="BC120" s="674"/>
      <c r="BD120" s="674"/>
      <c r="BE120" s="674"/>
      <c r="BF120" s="674"/>
      <c r="BG120" s="674"/>
      <c r="BH120" s="674"/>
      <c r="BI120" s="674"/>
      <c r="BJ120" s="674"/>
      <c r="BK120" s="674"/>
      <c r="BL120" s="674"/>
      <c r="BM120" s="674"/>
      <c r="BN120" s="674"/>
      <c r="BO120" s="717">
        <v>11</v>
      </c>
      <c r="BP120" s="717"/>
      <c r="BQ120" s="717">
        <v>1</v>
      </c>
      <c r="BR120" s="717">
        <f t="shared" si="8"/>
        <v>10</v>
      </c>
    </row>
    <row r="121" spans="1:70" ht="15" customHeight="1">
      <c r="A121" s="574"/>
      <c r="B121" s="693"/>
      <c r="C121" s="803" t="s">
        <v>2118</v>
      </c>
      <c r="D121" s="799">
        <v>1</v>
      </c>
      <c r="E121" s="799">
        <v>1</v>
      </c>
      <c r="F121" s="800">
        <f t="shared" si="7"/>
        <v>0</v>
      </c>
      <c r="G121" s="815"/>
      <c r="H121" s="575"/>
      <c r="I121" s="715"/>
      <c r="J121" s="674"/>
      <c r="K121" s="674"/>
      <c r="L121" s="674"/>
      <c r="M121" s="674"/>
      <c r="N121" s="674"/>
      <c r="O121" s="674"/>
      <c r="P121" s="674"/>
      <c r="Q121" s="674"/>
      <c r="R121" s="674"/>
      <c r="S121" s="674"/>
      <c r="T121" s="674"/>
      <c r="U121" s="674"/>
      <c r="V121" s="674"/>
      <c r="W121" s="674"/>
      <c r="X121" s="674"/>
      <c r="Y121" s="674"/>
      <c r="Z121" s="674"/>
      <c r="AA121" s="674"/>
      <c r="AB121" s="674"/>
      <c r="AC121" s="674"/>
      <c r="AD121" s="674"/>
      <c r="AE121" s="674"/>
      <c r="AF121" s="674"/>
      <c r="AG121" s="674"/>
      <c r="AH121" s="674"/>
      <c r="AI121" s="674"/>
      <c r="AJ121" s="674"/>
      <c r="AK121" s="674"/>
      <c r="AL121" s="674"/>
      <c r="AM121" s="674"/>
      <c r="AN121" s="674"/>
      <c r="AO121" s="674"/>
      <c r="AP121" s="674"/>
      <c r="AQ121" s="674"/>
      <c r="AR121" s="674"/>
      <c r="AS121" s="674"/>
      <c r="AT121" s="674"/>
      <c r="AU121" s="674"/>
      <c r="AV121" s="674"/>
      <c r="AW121" s="674"/>
      <c r="AX121" s="674"/>
      <c r="AY121" s="674"/>
      <c r="AZ121" s="674"/>
      <c r="BA121" s="674"/>
      <c r="BB121" s="674"/>
      <c r="BC121" s="674"/>
      <c r="BD121" s="674"/>
      <c r="BE121" s="674"/>
      <c r="BF121" s="674"/>
      <c r="BG121" s="674"/>
      <c r="BH121" s="674"/>
      <c r="BI121" s="674"/>
      <c r="BJ121" s="674"/>
      <c r="BK121" s="674"/>
      <c r="BL121" s="674"/>
      <c r="BM121" s="674"/>
      <c r="BN121" s="674"/>
      <c r="BO121" s="717"/>
      <c r="BP121" s="717"/>
      <c r="BQ121" s="717"/>
      <c r="BR121" s="717">
        <f t="shared" si="8"/>
        <v>0</v>
      </c>
    </row>
    <row r="122" spans="1:70" ht="15" customHeight="1">
      <c r="A122" s="574"/>
      <c r="B122" s="693"/>
      <c r="C122" s="803" t="s">
        <v>2119</v>
      </c>
      <c r="D122" s="799">
        <v>0</v>
      </c>
      <c r="E122" s="799">
        <v>1</v>
      </c>
      <c r="F122" s="800">
        <f t="shared" si="7"/>
        <v>1</v>
      </c>
      <c r="G122" s="815" t="s">
        <v>2120</v>
      </c>
      <c r="H122" s="575"/>
      <c r="I122" s="715"/>
      <c r="J122" s="674"/>
      <c r="K122" s="674"/>
      <c r="L122" s="674"/>
      <c r="M122" s="674"/>
      <c r="N122" s="674"/>
      <c r="O122" s="674"/>
      <c r="P122" s="674"/>
      <c r="Q122" s="674"/>
      <c r="R122" s="674"/>
      <c r="S122" s="674"/>
      <c r="T122" s="674"/>
      <c r="U122" s="674"/>
      <c r="V122" s="674"/>
      <c r="W122" s="674"/>
      <c r="X122" s="674"/>
      <c r="Y122" s="674"/>
      <c r="Z122" s="674"/>
      <c r="AA122" s="674"/>
      <c r="AB122" s="674"/>
      <c r="AC122" s="674"/>
      <c r="AD122" s="674"/>
      <c r="AE122" s="674"/>
      <c r="AF122" s="674"/>
      <c r="AG122" s="674"/>
      <c r="AH122" s="674"/>
      <c r="AI122" s="674"/>
      <c r="AJ122" s="674"/>
      <c r="AK122" s="674"/>
      <c r="AL122" s="674"/>
      <c r="AM122" s="674"/>
      <c r="AN122" s="674"/>
      <c r="AO122" s="674"/>
      <c r="AP122" s="674"/>
      <c r="AQ122" s="674"/>
      <c r="AR122" s="674"/>
      <c r="AS122" s="674"/>
      <c r="AT122" s="674"/>
      <c r="AU122" s="674"/>
      <c r="AV122" s="674"/>
      <c r="AW122" s="674"/>
      <c r="AX122" s="674"/>
      <c r="AY122" s="674"/>
      <c r="AZ122" s="674"/>
      <c r="BA122" s="674"/>
      <c r="BB122" s="674"/>
      <c r="BC122" s="674"/>
      <c r="BD122" s="674"/>
      <c r="BE122" s="674"/>
      <c r="BF122" s="674"/>
      <c r="BG122" s="674"/>
      <c r="BH122" s="674"/>
      <c r="BI122" s="674"/>
      <c r="BJ122" s="674"/>
      <c r="BK122" s="674"/>
      <c r="BL122" s="674"/>
      <c r="BM122" s="674"/>
      <c r="BN122" s="674"/>
      <c r="BO122" s="717"/>
      <c r="BP122" s="717"/>
      <c r="BQ122" s="717"/>
      <c r="BR122" s="717">
        <f t="shared" si="8"/>
        <v>0</v>
      </c>
    </row>
    <row r="123" spans="1:70" ht="15" customHeight="1">
      <c r="A123" s="574"/>
      <c r="B123" s="693"/>
      <c r="C123" s="803" t="s">
        <v>1754</v>
      </c>
      <c r="D123" s="799">
        <v>1</v>
      </c>
      <c r="E123" s="799">
        <v>1</v>
      </c>
      <c r="F123" s="800">
        <f t="shared" si="7"/>
        <v>0</v>
      </c>
      <c r="G123" s="815" t="s">
        <v>1755</v>
      </c>
      <c r="H123" s="575"/>
      <c r="I123" s="715"/>
      <c r="J123" s="718">
        <v>134</v>
      </c>
      <c r="K123" s="674"/>
      <c r="L123" s="716"/>
      <c r="M123" s="674"/>
      <c r="N123" s="674"/>
      <c r="O123" s="674"/>
      <c r="P123" s="674"/>
      <c r="Q123" s="674"/>
      <c r="R123" s="674"/>
      <c r="S123" s="674"/>
      <c r="T123" s="674"/>
      <c r="U123" s="674"/>
      <c r="V123" s="674"/>
      <c r="W123" s="674"/>
      <c r="X123" s="674"/>
      <c r="Y123" s="674"/>
      <c r="Z123" s="674"/>
      <c r="AA123" s="674"/>
      <c r="AB123" s="674"/>
      <c r="AC123" s="674"/>
      <c r="AD123" s="674"/>
      <c r="AE123" s="674"/>
      <c r="AF123" s="674"/>
      <c r="AG123" s="674"/>
      <c r="AH123" s="674"/>
      <c r="AI123" s="674"/>
      <c r="AJ123" s="674"/>
      <c r="AK123" s="674"/>
      <c r="AL123" s="674"/>
      <c r="AM123" s="674"/>
      <c r="AN123" s="674"/>
      <c r="AO123" s="674"/>
      <c r="AP123" s="674"/>
      <c r="AQ123" s="674"/>
      <c r="AR123" s="674"/>
      <c r="AS123" s="674"/>
      <c r="AT123" s="674"/>
      <c r="AU123" s="674"/>
      <c r="AV123" s="674"/>
      <c r="AW123" s="674"/>
      <c r="AX123" s="674"/>
      <c r="AY123" s="674"/>
      <c r="AZ123" s="674"/>
      <c r="BA123" s="674"/>
      <c r="BB123" s="674"/>
      <c r="BC123" s="674"/>
      <c r="BD123" s="674"/>
      <c r="BE123" s="674"/>
      <c r="BF123" s="674"/>
      <c r="BG123" s="674"/>
      <c r="BH123" s="674"/>
      <c r="BI123" s="674"/>
      <c r="BJ123" s="674"/>
      <c r="BK123" s="674"/>
      <c r="BL123" s="674"/>
      <c r="BM123" s="674"/>
      <c r="BN123" s="674"/>
      <c r="BO123" s="717">
        <v>1</v>
      </c>
      <c r="BP123" s="717"/>
      <c r="BQ123" s="717"/>
      <c r="BR123" s="717">
        <f t="shared" si="8"/>
        <v>1</v>
      </c>
    </row>
    <row r="124" spans="1:70" ht="15" customHeight="1">
      <c r="A124" s="574"/>
      <c r="B124" s="693"/>
      <c r="C124" s="803" t="s">
        <v>1174</v>
      </c>
      <c r="D124" s="799">
        <v>1</v>
      </c>
      <c r="E124" s="799">
        <v>1</v>
      </c>
      <c r="F124" s="800">
        <f t="shared" si="7"/>
        <v>0</v>
      </c>
      <c r="G124" s="815"/>
      <c r="H124" s="575"/>
      <c r="I124" s="715"/>
      <c r="J124" s="674">
        <v>0</v>
      </c>
      <c r="K124" s="674"/>
      <c r="L124" s="716"/>
      <c r="M124" s="674"/>
      <c r="N124" s="674"/>
      <c r="O124" s="674"/>
      <c r="P124" s="674"/>
      <c r="Q124" s="674"/>
      <c r="R124" s="674"/>
      <c r="S124" s="674"/>
      <c r="T124" s="674"/>
      <c r="U124" s="674"/>
      <c r="V124" s="674"/>
      <c r="W124" s="674"/>
      <c r="X124" s="674"/>
      <c r="Y124" s="674"/>
      <c r="Z124" s="674"/>
      <c r="AA124" s="674"/>
      <c r="AB124" s="674"/>
      <c r="AC124" s="674"/>
      <c r="AD124" s="674"/>
      <c r="AE124" s="674"/>
      <c r="AF124" s="674"/>
      <c r="AG124" s="674"/>
      <c r="AH124" s="674"/>
      <c r="AI124" s="674"/>
      <c r="AJ124" s="674"/>
      <c r="AK124" s="674"/>
      <c r="AL124" s="674"/>
      <c r="AM124" s="674"/>
      <c r="AN124" s="674"/>
      <c r="AO124" s="674"/>
      <c r="AP124" s="674"/>
      <c r="AQ124" s="674"/>
      <c r="AR124" s="674"/>
      <c r="AS124" s="674"/>
      <c r="AT124" s="674"/>
      <c r="AU124" s="674"/>
      <c r="AV124" s="674"/>
      <c r="AW124" s="674"/>
      <c r="AX124" s="674"/>
      <c r="AY124" s="674"/>
      <c r="AZ124" s="674"/>
      <c r="BA124" s="674"/>
      <c r="BB124" s="674"/>
      <c r="BC124" s="674"/>
      <c r="BD124" s="674"/>
      <c r="BE124" s="674"/>
      <c r="BF124" s="674"/>
      <c r="BG124" s="674"/>
      <c r="BH124" s="674"/>
      <c r="BI124" s="674"/>
      <c r="BJ124" s="674"/>
      <c r="BK124" s="674"/>
      <c r="BL124" s="674"/>
      <c r="BM124" s="674"/>
      <c r="BN124" s="674"/>
      <c r="BO124" s="717">
        <v>1</v>
      </c>
      <c r="BP124" s="717"/>
      <c r="BQ124" s="717"/>
      <c r="BR124" s="717">
        <f t="shared" si="8"/>
        <v>1</v>
      </c>
    </row>
    <row r="125" spans="1:70" ht="15" customHeight="1">
      <c r="A125" s="574"/>
      <c r="B125" s="693"/>
      <c r="C125" s="803" t="s">
        <v>2121</v>
      </c>
      <c r="D125" s="799">
        <v>0</v>
      </c>
      <c r="E125" s="799">
        <v>1</v>
      </c>
      <c r="F125" s="800">
        <f t="shared" si="7"/>
        <v>1</v>
      </c>
      <c r="G125" s="815" t="s">
        <v>2120</v>
      </c>
      <c r="H125" s="575"/>
      <c r="I125" s="715"/>
      <c r="J125" s="674"/>
      <c r="K125" s="674"/>
      <c r="L125" s="716"/>
      <c r="M125" s="674"/>
      <c r="N125" s="674"/>
      <c r="O125" s="674"/>
      <c r="P125" s="674"/>
      <c r="Q125" s="674"/>
      <c r="R125" s="674"/>
      <c r="S125" s="674"/>
      <c r="T125" s="674"/>
      <c r="U125" s="674"/>
      <c r="V125" s="674"/>
      <c r="W125" s="674"/>
      <c r="X125" s="674"/>
      <c r="Y125" s="674"/>
      <c r="Z125" s="674"/>
      <c r="AA125" s="674"/>
      <c r="AB125" s="674"/>
      <c r="AC125" s="674"/>
      <c r="AD125" s="674"/>
      <c r="AE125" s="674"/>
      <c r="AF125" s="674"/>
      <c r="AG125" s="674"/>
      <c r="AH125" s="674"/>
      <c r="AI125" s="674"/>
      <c r="AJ125" s="674"/>
      <c r="AK125" s="674"/>
      <c r="AL125" s="674"/>
      <c r="AM125" s="674"/>
      <c r="AN125" s="674"/>
      <c r="AO125" s="674"/>
      <c r="AP125" s="674"/>
      <c r="AQ125" s="674"/>
      <c r="AR125" s="674"/>
      <c r="AS125" s="674"/>
      <c r="AT125" s="674"/>
      <c r="AU125" s="674"/>
      <c r="AV125" s="674"/>
      <c r="AW125" s="674"/>
      <c r="AX125" s="674"/>
      <c r="AY125" s="674"/>
      <c r="AZ125" s="674"/>
      <c r="BA125" s="674"/>
      <c r="BB125" s="674"/>
      <c r="BC125" s="674"/>
      <c r="BD125" s="674"/>
      <c r="BE125" s="674"/>
      <c r="BF125" s="674"/>
      <c r="BG125" s="674"/>
      <c r="BH125" s="674"/>
      <c r="BI125" s="674"/>
      <c r="BJ125" s="674"/>
      <c r="BK125" s="674"/>
      <c r="BL125" s="674"/>
      <c r="BM125" s="674"/>
      <c r="BN125" s="674"/>
      <c r="BO125" s="717"/>
      <c r="BP125" s="717"/>
      <c r="BQ125" s="717"/>
      <c r="BR125" s="717">
        <f t="shared" si="8"/>
        <v>0</v>
      </c>
    </row>
    <row r="126" spans="1:70" ht="15" customHeight="1">
      <c r="A126" s="574"/>
      <c r="B126" s="693"/>
      <c r="C126" s="803" t="s">
        <v>1756</v>
      </c>
      <c r="D126" s="799">
        <v>1</v>
      </c>
      <c r="E126" s="799">
        <v>1</v>
      </c>
      <c r="F126" s="800">
        <f t="shared" si="7"/>
        <v>0</v>
      </c>
      <c r="G126" s="802"/>
      <c r="H126" s="575"/>
      <c r="I126" s="715"/>
      <c r="J126" s="674"/>
      <c r="K126" s="674"/>
      <c r="L126" s="716"/>
      <c r="M126" s="674"/>
      <c r="N126" s="674"/>
      <c r="O126" s="674"/>
      <c r="P126" s="674"/>
      <c r="Q126" s="674"/>
      <c r="R126" s="674"/>
      <c r="S126" s="674"/>
      <c r="T126" s="674"/>
      <c r="U126" s="674"/>
      <c r="V126" s="674"/>
      <c r="W126" s="674"/>
      <c r="X126" s="674"/>
      <c r="Y126" s="674"/>
      <c r="Z126" s="674"/>
      <c r="AA126" s="674"/>
      <c r="AB126" s="674"/>
      <c r="AC126" s="674"/>
      <c r="AD126" s="674"/>
      <c r="AE126" s="674"/>
      <c r="AF126" s="674"/>
      <c r="AG126" s="674"/>
      <c r="AH126" s="674"/>
      <c r="AI126" s="674"/>
      <c r="AJ126" s="674"/>
      <c r="AK126" s="674"/>
      <c r="AL126" s="674"/>
      <c r="AM126" s="674"/>
      <c r="AN126" s="674"/>
      <c r="AO126" s="674"/>
      <c r="AP126" s="674"/>
      <c r="AQ126" s="674"/>
      <c r="AR126" s="674"/>
      <c r="AS126" s="674"/>
      <c r="AT126" s="674"/>
      <c r="AU126" s="674"/>
      <c r="AV126" s="674"/>
      <c r="AW126" s="674"/>
      <c r="AX126" s="674"/>
      <c r="AY126" s="674"/>
      <c r="AZ126" s="674"/>
      <c r="BA126" s="674"/>
      <c r="BB126" s="674"/>
      <c r="BC126" s="674"/>
      <c r="BD126" s="674"/>
      <c r="BE126" s="674"/>
      <c r="BF126" s="674"/>
      <c r="BG126" s="674"/>
      <c r="BH126" s="674"/>
      <c r="BI126" s="674"/>
      <c r="BJ126" s="674"/>
      <c r="BK126" s="674"/>
      <c r="BL126" s="674"/>
      <c r="BM126" s="674"/>
      <c r="BN126" s="674"/>
      <c r="BO126" s="717"/>
      <c r="BP126" s="717"/>
      <c r="BQ126" s="717"/>
      <c r="BR126" s="717">
        <f t="shared" si="8"/>
        <v>0</v>
      </c>
    </row>
    <row r="127" spans="1:70" ht="15" customHeight="1">
      <c r="A127" s="574"/>
      <c r="B127" s="693"/>
      <c r="C127" s="803" t="s">
        <v>1470</v>
      </c>
      <c r="D127" s="799">
        <v>1</v>
      </c>
      <c r="E127" s="799">
        <v>1</v>
      </c>
      <c r="F127" s="800">
        <f t="shared" si="7"/>
        <v>0</v>
      </c>
      <c r="G127" s="815"/>
      <c r="H127" s="575"/>
      <c r="I127" s="715"/>
      <c r="J127" s="674">
        <v>0</v>
      </c>
      <c r="K127" s="674"/>
      <c r="L127" s="716"/>
      <c r="M127" s="674"/>
      <c r="N127" s="674"/>
      <c r="O127" s="674"/>
      <c r="P127" s="674"/>
      <c r="Q127" s="674"/>
      <c r="R127" s="674"/>
      <c r="S127" s="674"/>
      <c r="T127" s="674"/>
      <c r="U127" s="674"/>
      <c r="V127" s="674"/>
      <c r="W127" s="674"/>
      <c r="X127" s="674"/>
      <c r="Y127" s="674"/>
      <c r="Z127" s="674"/>
      <c r="AA127" s="674"/>
      <c r="AB127" s="674"/>
      <c r="AC127" s="674"/>
      <c r="AD127" s="674"/>
      <c r="AE127" s="674"/>
      <c r="AF127" s="674"/>
      <c r="AG127" s="674"/>
      <c r="AH127" s="674"/>
      <c r="AI127" s="674"/>
      <c r="AJ127" s="674"/>
      <c r="AK127" s="674"/>
      <c r="AL127" s="674"/>
      <c r="AM127" s="674"/>
      <c r="AN127" s="674"/>
      <c r="AO127" s="674"/>
      <c r="AP127" s="674"/>
      <c r="AQ127" s="674"/>
      <c r="AR127" s="674"/>
      <c r="AS127" s="674"/>
      <c r="AT127" s="674"/>
      <c r="AU127" s="674"/>
      <c r="AV127" s="674"/>
      <c r="AW127" s="674"/>
      <c r="AX127" s="674"/>
      <c r="AY127" s="674"/>
      <c r="AZ127" s="674"/>
      <c r="BA127" s="674"/>
      <c r="BB127" s="674"/>
      <c r="BC127" s="674"/>
      <c r="BD127" s="674"/>
      <c r="BE127" s="674"/>
      <c r="BF127" s="674"/>
      <c r="BG127" s="674"/>
      <c r="BH127" s="674"/>
      <c r="BI127" s="674"/>
      <c r="BJ127" s="674"/>
      <c r="BK127" s="674"/>
      <c r="BL127" s="674"/>
      <c r="BM127" s="674"/>
      <c r="BN127" s="674"/>
      <c r="BO127" s="717">
        <v>1</v>
      </c>
      <c r="BP127" s="717"/>
      <c r="BQ127" s="717"/>
      <c r="BR127" s="717">
        <f t="shared" si="8"/>
        <v>1</v>
      </c>
    </row>
    <row r="128" spans="1:70" ht="15" customHeight="1">
      <c r="A128" s="574"/>
      <c r="B128" s="693"/>
      <c r="C128" s="816" t="s">
        <v>1575</v>
      </c>
      <c r="D128" s="826">
        <v>0</v>
      </c>
      <c r="E128" s="826">
        <v>0</v>
      </c>
      <c r="F128" s="827">
        <f t="shared" ref="F128:F159" si="9">E128-D128</f>
        <v>0</v>
      </c>
      <c r="G128" s="817"/>
      <c r="H128" s="575"/>
      <c r="I128" s="715"/>
      <c r="J128" s="674"/>
      <c r="K128" s="674"/>
      <c r="L128" s="716"/>
      <c r="M128" s="674"/>
      <c r="N128" s="674"/>
      <c r="O128" s="674"/>
      <c r="P128" s="674"/>
      <c r="Q128" s="674"/>
      <c r="R128" s="674"/>
      <c r="S128" s="674"/>
      <c r="T128" s="674"/>
      <c r="U128" s="674"/>
      <c r="V128" s="674"/>
      <c r="W128" s="674"/>
      <c r="X128" s="674"/>
      <c r="Y128" s="674"/>
      <c r="Z128" s="674"/>
      <c r="AA128" s="674"/>
      <c r="AB128" s="674"/>
      <c r="AC128" s="674"/>
      <c r="AD128" s="674"/>
      <c r="AE128" s="674"/>
      <c r="AF128" s="674"/>
      <c r="AG128" s="674"/>
      <c r="AH128" s="674"/>
      <c r="AI128" s="674"/>
      <c r="AJ128" s="674"/>
      <c r="AK128" s="674"/>
      <c r="AL128" s="674"/>
      <c r="AM128" s="674"/>
      <c r="AN128" s="674"/>
      <c r="AO128" s="674"/>
      <c r="AP128" s="674"/>
      <c r="AQ128" s="674"/>
      <c r="AR128" s="674"/>
      <c r="AS128" s="674"/>
      <c r="AT128" s="674"/>
      <c r="AU128" s="674"/>
      <c r="AV128" s="674"/>
      <c r="AW128" s="674"/>
      <c r="AX128" s="674"/>
      <c r="AY128" s="674"/>
      <c r="AZ128" s="674"/>
      <c r="BA128" s="674"/>
      <c r="BB128" s="674"/>
      <c r="BC128" s="674"/>
      <c r="BD128" s="674"/>
      <c r="BE128" s="674"/>
      <c r="BF128" s="674"/>
      <c r="BG128" s="674"/>
      <c r="BH128" s="674"/>
      <c r="BI128" s="674"/>
      <c r="BJ128" s="674"/>
      <c r="BK128" s="674"/>
      <c r="BL128" s="674"/>
      <c r="BM128" s="674"/>
      <c r="BN128" s="674"/>
      <c r="BO128" s="717"/>
      <c r="BP128" s="717"/>
      <c r="BQ128" s="717"/>
      <c r="BR128" s="717">
        <f t="shared" si="8"/>
        <v>0</v>
      </c>
    </row>
    <row r="129" spans="1:70" ht="15" customHeight="1">
      <c r="A129" s="574"/>
      <c r="B129" s="700"/>
      <c r="C129" s="849" t="s">
        <v>1471</v>
      </c>
      <c r="D129" s="819">
        <v>1</v>
      </c>
      <c r="E129" s="819">
        <v>1</v>
      </c>
      <c r="F129" s="820">
        <f t="shared" si="9"/>
        <v>0</v>
      </c>
      <c r="G129" s="821" t="s">
        <v>1830</v>
      </c>
      <c r="H129" s="575"/>
      <c r="I129" s="715"/>
      <c r="J129" s="674"/>
      <c r="K129" s="674"/>
      <c r="L129" s="716"/>
      <c r="M129" s="674"/>
      <c r="N129" s="674"/>
      <c r="O129" s="674"/>
      <c r="P129" s="674"/>
      <c r="Q129" s="674"/>
      <c r="R129" s="674"/>
      <c r="S129" s="674"/>
      <c r="T129" s="674"/>
      <c r="U129" s="674"/>
      <c r="V129" s="674"/>
      <c r="W129" s="674"/>
      <c r="X129" s="674"/>
      <c r="Y129" s="674"/>
      <c r="Z129" s="674"/>
      <c r="AA129" s="674"/>
      <c r="AB129" s="674"/>
      <c r="AC129" s="674"/>
      <c r="AD129" s="674"/>
      <c r="AE129" s="674"/>
      <c r="AF129" s="674"/>
      <c r="AG129" s="674"/>
      <c r="AH129" s="674"/>
      <c r="AI129" s="674"/>
      <c r="AJ129" s="674"/>
      <c r="AK129" s="674"/>
      <c r="AL129" s="674"/>
      <c r="AM129" s="674"/>
      <c r="AN129" s="674"/>
      <c r="AO129" s="674"/>
      <c r="AP129" s="674"/>
      <c r="AQ129" s="674"/>
      <c r="AR129" s="674"/>
      <c r="AS129" s="674"/>
      <c r="AT129" s="674"/>
      <c r="AU129" s="674"/>
      <c r="AV129" s="674"/>
      <c r="AW129" s="674"/>
      <c r="AX129" s="674"/>
      <c r="AY129" s="674"/>
      <c r="AZ129" s="674"/>
      <c r="BA129" s="674"/>
      <c r="BB129" s="674"/>
      <c r="BC129" s="674"/>
      <c r="BD129" s="674"/>
      <c r="BE129" s="674"/>
      <c r="BF129" s="674"/>
      <c r="BG129" s="674"/>
      <c r="BH129" s="674"/>
      <c r="BI129" s="674"/>
      <c r="BJ129" s="674"/>
      <c r="BK129" s="674"/>
      <c r="BL129" s="674"/>
      <c r="BM129" s="674"/>
      <c r="BN129" s="674"/>
      <c r="BO129" s="717"/>
      <c r="BP129" s="717"/>
      <c r="BQ129" s="717"/>
      <c r="BR129" s="717">
        <f t="shared" si="8"/>
        <v>0</v>
      </c>
    </row>
    <row r="130" spans="1:70" ht="15" customHeight="1">
      <c r="A130" s="574"/>
      <c r="B130" s="694"/>
      <c r="C130" s="803" t="s">
        <v>1043</v>
      </c>
      <c r="D130" s="799">
        <v>0</v>
      </c>
      <c r="E130" s="799">
        <v>1</v>
      </c>
      <c r="F130" s="800">
        <f t="shared" si="9"/>
        <v>1</v>
      </c>
      <c r="G130" s="815" t="s">
        <v>2122</v>
      </c>
      <c r="H130" s="575"/>
      <c r="I130" s="715"/>
      <c r="J130" s="674"/>
      <c r="K130" s="674"/>
      <c r="L130" s="716"/>
      <c r="M130" s="674"/>
      <c r="N130" s="674"/>
      <c r="O130" s="674"/>
      <c r="P130" s="674"/>
      <c r="Q130" s="674"/>
      <c r="R130" s="674"/>
      <c r="S130" s="674"/>
      <c r="T130" s="674"/>
      <c r="U130" s="674"/>
      <c r="V130" s="674"/>
      <c r="W130" s="674"/>
      <c r="X130" s="674"/>
      <c r="Y130" s="674"/>
      <c r="Z130" s="674"/>
      <c r="AA130" s="674"/>
      <c r="AB130" s="674"/>
      <c r="AC130" s="674"/>
      <c r="AD130" s="674"/>
      <c r="AE130" s="674"/>
      <c r="AF130" s="674"/>
      <c r="AG130" s="674"/>
      <c r="AH130" s="674"/>
      <c r="AI130" s="674"/>
      <c r="AJ130" s="674"/>
      <c r="AK130" s="674"/>
      <c r="AL130" s="674"/>
      <c r="AM130" s="674"/>
      <c r="AN130" s="674"/>
      <c r="AO130" s="674"/>
      <c r="AP130" s="674"/>
      <c r="AQ130" s="674"/>
      <c r="AR130" s="674"/>
      <c r="AS130" s="674"/>
      <c r="AT130" s="674"/>
      <c r="AU130" s="674"/>
      <c r="AV130" s="674"/>
      <c r="AW130" s="674"/>
      <c r="AX130" s="674"/>
      <c r="AY130" s="674"/>
      <c r="AZ130" s="674"/>
      <c r="BA130" s="674"/>
      <c r="BB130" s="674"/>
      <c r="BC130" s="674"/>
      <c r="BD130" s="674"/>
      <c r="BE130" s="674"/>
      <c r="BF130" s="674"/>
      <c r="BG130" s="674"/>
      <c r="BH130" s="674"/>
      <c r="BI130" s="674"/>
      <c r="BJ130" s="674"/>
      <c r="BK130" s="674"/>
      <c r="BL130" s="674"/>
      <c r="BM130" s="674"/>
      <c r="BN130" s="674"/>
      <c r="BO130" s="717"/>
      <c r="BP130" s="717"/>
      <c r="BQ130" s="717"/>
    </row>
    <row r="131" spans="1:70" ht="15" customHeight="1">
      <c r="A131" s="574"/>
      <c r="B131" s="693" t="s">
        <v>91</v>
      </c>
      <c r="C131" s="803"/>
      <c r="D131" s="799"/>
      <c r="E131" s="799"/>
      <c r="F131" s="800">
        <f t="shared" si="9"/>
        <v>0</v>
      </c>
      <c r="G131" s="815"/>
      <c r="H131" s="575"/>
      <c r="I131" s="715"/>
      <c r="J131" s="674"/>
      <c r="K131" s="674"/>
      <c r="L131" s="716"/>
      <c r="M131" s="674"/>
      <c r="N131" s="674"/>
      <c r="O131" s="674"/>
      <c r="P131" s="674"/>
      <c r="Q131" s="674"/>
      <c r="R131" s="674"/>
      <c r="S131" s="674"/>
      <c r="T131" s="674"/>
      <c r="U131" s="674"/>
      <c r="V131" s="674"/>
      <c r="W131" s="674"/>
      <c r="X131" s="674"/>
      <c r="Y131" s="674"/>
      <c r="Z131" s="674"/>
      <c r="AA131" s="674"/>
      <c r="AB131" s="674"/>
      <c r="AC131" s="674"/>
      <c r="AD131" s="674"/>
      <c r="AE131" s="674"/>
      <c r="AF131" s="674"/>
      <c r="AG131" s="674"/>
      <c r="AH131" s="674"/>
      <c r="AI131" s="674"/>
      <c r="AJ131" s="674"/>
      <c r="AK131" s="674"/>
      <c r="AL131" s="674"/>
      <c r="AM131" s="674"/>
      <c r="AN131" s="674"/>
      <c r="AO131" s="674"/>
      <c r="AP131" s="674"/>
      <c r="AQ131" s="674"/>
      <c r="AR131" s="674"/>
      <c r="AS131" s="674"/>
      <c r="AT131" s="674"/>
      <c r="AU131" s="674"/>
      <c r="AV131" s="674"/>
      <c r="AW131" s="674"/>
      <c r="AX131" s="674"/>
      <c r="AY131" s="674"/>
      <c r="AZ131" s="674"/>
      <c r="BA131" s="674"/>
      <c r="BB131" s="674"/>
      <c r="BC131" s="674"/>
      <c r="BD131" s="674"/>
      <c r="BE131" s="674"/>
      <c r="BF131" s="674"/>
      <c r="BG131" s="674"/>
      <c r="BH131" s="674"/>
      <c r="BI131" s="674"/>
      <c r="BJ131" s="674"/>
      <c r="BK131" s="674"/>
      <c r="BL131" s="674"/>
      <c r="BM131" s="674"/>
      <c r="BN131" s="674"/>
      <c r="BO131" s="717"/>
      <c r="BP131" s="717"/>
      <c r="BQ131" s="717"/>
    </row>
    <row r="132" spans="1:70" ht="15" customHeight="1">
      <c r="A132" s="574"/>
      <c r="B132" s="700"/>
      <c r="C132" s="849" t="s">
        <v>1938</v>
      </c>
      <c r="D132" s="799">
        <v>1</v>
      </c>
      <c r="E132" s="799">
        <v>1</v>
      </c>
      <c r="F132" s="820">
        <f t="shared" si="9"/>
        <v>0</v>
      </c>
      <c r="G132" s="821"/>
      <c r="H132" s="575"/>
      <c r="I132" s="715"/>
      <c r="J132" s="674"/>
      <c r="K132" s="674"/>
      <c r="L132" s="716"/>
      <c r="M132" s="674"/>
      <c r="N132" s="674"/>
      <c r="O132" s="674"/>
      <c r="P132" s="674"/>
      <c r="Q132" s="674"/>
      <c r="R132" s="674"/>
      <c r="S132" s="674"/>
      <c r="T132" s="674"/>
      <c r="U132" s="674"/>
      <c r="V132" s="674"/>
      <c r="W132" s="674"/>
      <c r="X132" s="674"/>
      <c r="Y132" s="674"/>
      <c r="Z132" s="674"/>
      <c r="AA132" s="674"/>
      <c r="AB132" s="674"/>
      <c r="AC132" s="674"/>
      <c r="AD132" s="674"/>
      <c r="AE132" s="674"/>
      <c r="AF132" s="674"/>
      <c r="AG132" s="674"/>
      <c r="AH132" s="674"/>
      <c r="AI132" s="674"/>
      <c r="AJ132" s="674"/>
      <c r="AK132" s="674"/>
      <c r="AL132" s="674"/>
      <c r="AM132" s="674"/>
      <c r="AN132" s="674"/>
      <c r="AO132" s="674"/>
      <c r="AP132" s="674"/>
      <c r="AQ132" s="674"/>
      <c r="AR132" s="674"/>
      <c r="AS132" s="674"/>
      <c r="AT132" s="674"/>
      <c r="AU132" s="674"/>
      <c r="AV132" s="674"/>
      <c r="AW132" s="674"/>
      <c r="AX132" s="674"/>
      <c r="AY132" s="674"/>
      <c r="AZ132" s="674"/>
      <c r="BA132" s="674"/>
      <c r="BB132" s="674"/>
      <c r="BC132" s="674"/>
      <c r="BD132" s="674"/>
      <c r="BE132" s="674"/>
      <c r="BF132" s="674"/>
      <c r="BG132" s="674"/>
      <c r="BH132" s="674"/>
      <c r="BI132" s="674"/>
      <c r="BJ132" s="674"/>
      <c r="BK132" s="674"/>
      <c r="BL132" s="674"/>
      <c r="BM132" s="674"/>
      <c r="BN132" s="674"/>
      <c r="BO132" s="717"/>
      <c r="BP132" s="717"/>
      <c r="BQ132" s="717"/>
    </row>
    <row r="133" spans="1:70" ht="15" customHeight="1">
      <c r="A133" s="574"/>
      <c r="B133" s="692"/>
      <c r="C133" s="822" t="s">
        <v>777</v>
      </c>
      <c r="D133" s="823">
        <v>2</v>
      </c>
      <c r="E133" s="823">
        <v>2</v>
      </c>
      <c r="F133" s="824">
        <f t="shared" si="9"/>
        <v>0</v>
      </c>
      <c r="G133" s="825"/>
      <c r="H133" s="575"/>
      <c r="I133" s="715"/>
      <c r="J133" s="674"/>
      <c r="K133" s="674"/>
      <c r="L133" s="716"/>
      <c r="M133" s="674"/>
      <c r="N133" s="674"/>
      <c r="O133" s="674"/>
      <c r="P133" s="674"/>
      <c r="Q133" s="674"/>
      <c r="R133" s="674"/>
      <c r="S133" s="674"/>
      <c r="T133" s="674"/>
      <c r="U133" s="674"/>
      <c r="V133" s="674"/>
      <c r="W133" s="674"/>
      <c r="X133" s="674"/>
      <c r="Y133" s="674"/>
      <c r="Z133" s="674"/>
      <c r="AA133" s="674"/>
      <c r="AB133" s="674"/>
      <c r="AC133" s="674"/>
      <c r="AD133" s="674"/>
      <c r="AE133" s="674"/>
      <c r="AF133" s="674"/>
      <c r="AG133" s="674"/>
      <c r="AH133" s="674"/>
      <c r="AI133" s="674"/>
      <c r="AJ133" s="674"/>
      <c r="AK133" s="674"/>
      <c r="AL133" s="674"/>
      <c r="AM133" s="674"/>
      <c r="AN133" s="674"/>
      <c r="AO133" s="674"/>
      <c r="AP133" s="674"/>
      <c r="AQ133" s="674"/>
      <c r="AR133" s="674"/>
      <c r="AS133" s="674"/>
      <c r="AT133" s="674"/>
      <c r="AU133" s="674"/>
      <c r="AV133" s="674"/>
      <c r="AW133" s="674"/>
      <c r="AX133" s="674"/>
      <c r="AY133" s="674"/>
      <c r="AZ133" s="674"/>
      <c r="BA133" s="674"/>
      <c r="BB133" s="674"/>
      <c r="BC133" s="674"/>
      <c r="BD133" s="674"/>
      <c r="BE133" s="674"/>
      <c r="BF133" s="674"/>
      <c r="BG133" s="674"/>
      <c r="BH133" s="674"/>
      <c r="BI133" s="674"/>
      <c r="BJ133" s="674"/>
      <c r="BK133" s="674"/>
      <c r="BL133" s="674"/>
      <c r="BM133" s="674"/>
      <c r="BN133" s="674"/>
      <c r="BO133" s="717"/>
      <c r="BP133" s="717"/>
      <c r="BQ133" s="717"/>
    </row>
    <row r="134" spans="1:70" ht="15" customHeight="1">
      <c r="A134" s="574"/>
      <c r="B134" s="693"/>
      <c r="C134" s="845" t="s">
        <v>948</v>
      </c>
      <c r="D134" s="799">
        <v>1</v>
      </c>
      <c r="E134" s="799">
        <v>1</v>
      </c>
      <c r="F134" s="800">
        <f t="shared" si="9"/>
        <v>0</v>
      </c>
      <c r="G134" s="837"/>
      <c r="H134" s="575"/>
      <c r="I134" s="715"/>
      <c r="J134" s="674"/>
      <c r="K134" s="674"/>
      <c r="L134" s="716"/>
      <c r="M134" s="674"/>
      <c r="N134" s="674"/>
      <c r="O134" s="674"/>
      <c r="P134" s="674"/>
      <c r="Q134" s="674"/>
      <c r="R134" s="674"/>
      <c r="S134" s="674"/>
      <c r="T134" s="674"/>
      <c r="U134" s="674"/>
      <c r="V134" s="674"/>
      <c r="W134" s="674"/>
      <c r="X134" s="674"/>
      <c r="Y134" s="674"/>
      <c r="Z134" s="674"/>
      <c r="AA134" s="674"/>
      <c r="AB134" s="674"/>
      <c r="AC134" s="674"/>
      <c r="AD134" s="674"/>
      <c r="AE134" s="674"/>
      <c r="AF134" s="674"/>
      <c r="AG134" s="674"/>
      <c r="AH134" s="674"/>
      <c r="AI134" s="674"/>
      <c r="AJ134" s="674"/>
      <c r="AK134" s="674"/>
      <c r="AL134" s="674"/>
      <c r="AM134" s="674"/>
      <c r="AN134" s="674"/>
      <c r="AO134" s="674"/>
      <c r="AP134" s="674"/>
      <c r="AQ134" s="674"/>
      <c r="AR134" s="674"/>
      <c r="AS134" s="674"/>
      <c r="AT134" s="674"/>
      <c r="AU134" s="674"/>
      <c r="AV134" s="674"/>
      <c r="AW134" s="674"/>
      <c r="AX134" s="674"/>
      <c r="AY134" s="674"/>
      <c r="AZ134" s="674"/>
      <c r="BA134" s="674"/>
      <c r="BB134" s="674"/>
      <c r="BC134" s="674"/>
      <c r="BD134" s="674"/>
      <c r="BE134" s="674"/>
      <c r="BF134" s="674"/>
      <c r="BG134" s="674"/>
      <c r="BH134" s="674"/>
      <c r="BI134" s="674"/>
      <c r="BJ134" s="674"/>
      <c r="BK134" s="674"/>
      <c r="BL134" s="674"/>
      <c r="BM134" s="674"/>
      <c r="BN134" s="674"/>
      <c r="BO134" s="717"/>
      <c r="BP134" s="717"/>
      <c r="BQ134" s="717"/>
    </row>
    <row r="135" spans="1:70" ht="15" customHeight="1">
      <c r="A135" s="574"/>
      <c r="B135" s="694"/>
      <c r="C135" s="803" t="s">
        <v>1046</v>
      </c>
      <c r="D135" s="799">
        <v>3</v>
      </c>
      <c r="E135" s="799">
        <v>3</v>
      </c>
      <c r="F135" s="800">
        <f t="shared" si="9"/>
        <v>0</v>
      </c>
      <c r="G135" s="815"/>
      <c r="H135" s="575"/>
      <c r="I135" s="715"/>
      <c r="J135" s="674"/>
      <c r="K135" s="674"/>
      <c r="L135" s="716"/>
      <c r="M135" s="674"/>
      <c r="N135" s="674"/>
      <c r="O135" s="674"/>
      <c r="P135" s="674"/>
      <c r="Q135" s="674"/>
      <c r="R135" s="674"/>
      <c r="S135" s="674"/>
      <c r="T135" s="674"/>
      <c r="U135" s="674"/>
      <c r="V135" s="674"/>
      <c r="W135" s="674"/>
      <c r="X135" s="674"/>
      <c r="Y135" s="674"/>
      <c r="Z135" s="674"/>
      <c r="AA135" s="674"/>
      <c r="AB135" s="674"/>
      <c r="AC135" s="674"/>
      <c r="AD135" s="674"/>
      <c r="AE135" s="674"/>
      <c r="AF135" s="674"/>
      <c r="AG135" s="674"/>
      <c r="AH135" s="674"/>
      <c r="AI135" s="674"/>
      <c r="AJ135" s="674"/>
      <c r="AK135" s="674"/>
      <c r="AL135" s="674"/>
      <c r="AM135" s="674"/>
      <c r="AN135" s="674"/>
      <c r="AO135" s="674"/>
      <c r="AP135" s="674"/>
      <c r="AQ135" s="674"/>
      <c r="AR135" s="674"/>
      <c r="AS135" s="674"/>
      <c r="AT135" s="674"/>
      <c r="AU135" s="674"/>
      <c r="AV135" s="674"/>
      <c r="AW135" s="674"/>
      <c r="AX135" s="674"/>
      <c r="AY135" s="674"/>
      <c r="AZ135" s="674"/>
      <c r="BA135" s="674"/>
      <c r="BB135" s="674"/>
      <c r="BC135" s="674"/>
      <c r="BD135" s="674"/>
      <c r="BE135" s="674"/>
      <c r="BF135" s="674"/>
      <c r="BG135" s="674"/>
      <c r="BH135" s="674"/>
      <c r="BI135" s="674"/>
      <c r="BJ135" s="674"/>
      <c r="BK135" s="674"/>
      <c r="BL135" s="674"/>
      <c r="BM135" s="674"/>
      <c r="BN135" s="674"/>
      <c r="BO135" s="717"/>
      <c r="BP135" s="717"/>
      <c r="BQ135" s="717"/>
    </row>
    <row r="136" spans="1:70" ht="15" customHeight="1">
      <c r="A136" s="574"/>
      <c r="B136" s="693"/>
      <c r="C136" s="803" t="s">
        <v>1176</v>
      </c>
      <c r="D136" s="799">
        <v>2</v>
      </c>
      <c r="E136" s="799">
        <v>2</v>
      </c>
      <c r="F136" s="800">
        <f t="shared" si="9"/>
        <v>0</v>
      </c>
      <c r="G136" s="815"/>
      <c r="H136" s="575"/>
      <c r="I136" s="715"/>
      <c r="J136" s="674"/>
      <c r="K136" s="674"/>
      <c r="L136" s="716"/>
      <c r="M136" s="674"/>
      <c r="N136" s="674"/>
      <c r="O136" s="674"/>
      <c r="P136" s="674"/>
      <c r="Q136" s="674"/>
      <c r="R136" s="674"/>
      <c r="S136" s="674"/>
      <c r="T136" s="674"/>
      <c r="U136" s="674"/>
      <c r="V136" s="674"/>
      <c r="W136" s="674"/>
      <c r="X136" s="674"/>
      <c r="Y136" s="674"/>
      <c r="Z136" s="674"/>
      <c r="AA136" s="674"/>
      <c r="AB136" s="674"/>
      <c r="AC136" s="674"/>
      <c r="AD136" s="674"/>
      <c r="AE136" s="674"/>
      <c r="AF136" s="674"/>
      <c r="AG136" s="674"/>
      <c r="AH136" s="674"/>
      <c r="AI136" s="674"/>
      <c r="AJ136" s="674"/>
      <c r="AK136" s="674"/>
      <c r="AL136" s="674"/>
      <c r="AM136" s="674"/>
      <c r="AN136" s="674"/>
      <c r="AO136" s="674"/>
      <c r="AP136" s="674"/>
      <c r="AQ136" s="674"/>
      <c r="AR136" s="674"/>
      <c r="AS136" s="674"/>
      <c r="AT136" s="674"/>
      <c r="AU136" s="674"/>
      <c r="AV136" s="674"/>
      <c r="AW136" s="674"/>
      <c r="AX136" s="674"/>
      <c r="AY136" s="674"/>
      <c r="AZ136" s="674"/>
      <c r="BA136" s="674"/>
      <c r="BB136" s="674"/>
      <c r="BC136" s="674"/>
      <c r="BD136" s="674"/>
      <c r="BE136" s="674"/>
      <c r="BF136" s="674"/>
      <c r="BG136" s="674"/>
      <c r="BH136" s="674"/>
      <c r="BI136" s="674"/>
      <c r="BJ136" s="674"/>
      <c r="BK136" s="674"/>
      <c r="BL136" s="674"/>
      <c r="BM136" s="674"/>
      <c r="BN136" s="674"/>
      <c r="BO136" s="717"/>
      <c r="BP136" s="717"/>
      <c r="BQ136" s="717"/>
    </row>
    <row r="137" spans="1:70" ht="15" customHeight="1">
      <c r="A137" s="574"/>
      <c r="B137" s="693"/>
      <c r="C137" s="803" t="s">
        <v>884</v>
      </c>
      <c r="D137" s="799">
        <v>1</v>
      </c>
      <c r="E137" s="799">
        <v>1</v>
      </c>
      <c r="F137" s="800">
        <f t="shared" si="9"/>
        <v>0</v>
      </c>
      <c r="G137" s="815"/>
      <c r="H137" s="575"/>
      <c r="I137" s="715"/>
      <c r="J137" s="674"/>
      <c r="K137" s="674"/>
      <c r="L137" s="716"/>
      <c r="M137" s="674"/>
      <c r="N137" s="674"/>
      <c r="O137" s="674"/>
      <c r="P137" s="674"/>
      <c r="Q137" s="674"/>
      <c r="R137" s="674"/>
      <c r="S137" s="674"/>
      <c r="T137" s="674"/>
      <c r="U137" s="674"/>
      <c r="V137" s="674"/>
      <c r="W137" s="674"/>
      <c r="X137" s="674"/>
      <c r="Y137" s="674"/>
      <c r="Z137" s="674"/>
      <c r="AA137" s="674"/>
      <c r="AB137" s="674"/>
      <c r="AC137" s="674"/>
      <c r="AD137" s="674"/>
      <c r="AE137" s="674"/>
      <c r="AF137" s="674"/>
      <c r="AG137" s="674"/>
      <c r="AH137" s="674"/>
      <c r="AI137" s="674"/>
      <c r="AJ137" s="674"/>
      <c r="AK137" s="674"/>
      <c r="AL137" s="674"/>
      <c r="AM137" s="674"/>
      <c r="AN137" s="674"/>
      <c r="AO137" s="674"/>
      <c r="AP137" s="674"/>
      <c r="AQ137" s="674"/>
      <c r="AR137" s="674"/>
      <c r="AS137" s="674"/>
      <c r="AT137" s="674"/>
      <c r="AU137" s="674"/>
      <c r="AV137" s="674"/>
      <c r="AW137" s="674"/>
      <c r="AX137" s="674"/>
      <c r="AY137" s="674"/>
      <c r="AZ137" s="674"/>
      <c r="BA137" s="674"/>
      <c r="BB137" s="674"/>
      <c r="BC137" s="674"/>
      <c r="BD137" s="674"/>
      <c r="BE137" s="674"/>
      <c r="BF137" s="674"/>
      <c r="BG137" s="674"/>
      <c r="BH137" s="674"/>
      <c r="BI137" s="674"/>
      <c r="BJ137" s="674"/>
      <c r="BK137" s="674"/>
      <c r="BL137" s="674"/>
      <c r="BM137" s="674"/>
      <c r="BN137" s="674"/>
      <c r="BO137" s="717"/>
      <c r="BP137" s="717"/>
      <c r="BQ137" s="717"/>
    </row>
    <row r="138" spans="1:70" ht="15" customHeight="1">
      <c r="A138" s="574"/>
      <c r="B138" s="693"/>
      <c r="C138" s="803" t="s">
        <v>885</v>
      </c>
      <c r="D138" s="799">
        <v>1</v>
      </c>
      <c r="E138" s="799">
        <v>1</v>
      </c>
      <c r="F138" s="800">
        <f t="shared" si="9"/>
        <v>0</v>
      </c>
      <c r="G138" s="815"/>
      <c r="H138" s="575"/>
      <c r="I138" s="715"/>
      <c r="J138" s="674"/>
      <c r="K138" s="674"/>
      <c r="L138" s="716"/>
      <c r="M138" s="674"/>
      <c r="N138" s="674"/>
      <c r="O138" s="674"/>
      <c r="P138" s="674"/>
      <c r="Q138" s="674"/>
      <c r="R138" s="674"/>
      <c r="S138" s="674"/>
      <c r="T138" s="674"/>
      <c r="U138" s="674"/>
      <c r="V138" s="674"/>
      <c r="W138" s="674"/>
      <c r="X138" s="674"/>
      <c r="Y138" s="674"/>
      <c r="Z138" s="674"/>
      <c r="AA138" s="674"/>
      <c r="AB138" s="674"/>
      <c r="AC138" s="674"/>
      <c r="AD138" s="674"/>
      <c r="AE138" s="674"/>
      <c r="AF138" s="674"/>
      <c r="AG138" s="674"/>
      <c r="AH138" s="674"/>
      <c r="AI138" s="674"/>
      <c r="AJ138" s="674"/>
      <c r="AK138" s="674"/>
      <c r="AL138" s="674"/>
      <c r="AM138" s="674"/>
      <c r="AN138" s="674"/>
      <c r="AO138" s="674"/>
      <c r="AP138" s="674"/>
      <c r="AQ138" s="674"/>
      <c r="AR138" s="674"/>
      <c r="AS138" s="674"/>
      <c r="AT138" s="674"/>
      <c r="AU138" s="674"/>
      <c r="AV138" s="674"/>
      <c r="AW138" s="674"/>
      <c r="AX138" s="674"/>
      <c r="AY138" s="674"/>
      <c r="AZ138" s="674"/>
      <c r="BA138" s="674"/>
      <c r="BB138" s="674"/>
      <c r="BC138" s="674"/>
      <c r="BD138" s="674"/>
      <c r="BE138" s="674"/>
      <c r="BF138" s="674"/>
      <c r="BG138" s="674"/>
      <c r="BH138" s="674"/>
      <c r="BI138" s="674"/>
      <c r="BJ138" s="674"/>
      <c r="BK138" s="674"/>
      <c r="BL138" s="674"/>
      <c r="BM138" s="674"/>
      <c r="BN138" s="674"/>
      <c r="BO138" s="717"/>
      <c r="BP138" s="717"/>
      <c r="BQ138" s="717"/>
    </row>
    <row r="139" spans="1:70" ht="15" customHeight="1">
      <c r="A139" s="574"/>
      <c r="B139" s="693"/>
      <c r="C139" s="803" t="s">
        <v>1177</v>
      </c>
      <c r="D139" s="799">
        <v>1</v>
      </c>
      <c r="E139" s="799">
        <v>1</v>
      </c>
      <c r="F139" s="800">
        <f t="shared" si="9"/>
        <v>0</v>
      </c>
      <c r="G139" s="815"/>
      <c r="H139" s="575"/>
      <c r="I139" s="715"/>
      <c r="J139" s="674"/>
      <c r="K139" s="674"/>
      <c r="L139" s="716"/>
      <c r="M139" s="674"/>
      <c r="N139" s="674"/>
      <c r="O139" s="674"/>
      <c r="P139" s="674"/>
      <c r="Q139" s="674"/>
      <c r="R139" s="674"/>
      <c r="S139" s="674"/>
      <c r="T139" s="674"/>
      <c r="U139" s="674"/>
      <c r="V139" s="674"/>
      <c r="W139" s="674"/>
      <c r="X139" s="674"/>
      <c r="Y139" s="674"/>
      <c r="Z139" s="674"/>
      <c r="AA139" s="674"/>
      <c r="AB139" s="674"/>
      <c r="AC139" s="674"/>
      <c r="AD139" s="674"/>
      <c r="AE139" s="674"/>
      <c r="AF139" s="674"/>
      <c r="AG139" s="674"/>
      <c r="AH139" s="674"/>
      <c r="AI139" s="674"/>
      <c r="AJ139" s="674"/>
      <c r="AK139" s="674"/>
      <c r="AL139" s="674"/>
      <c r="AM139" s="674"/>
      <c r="AN139" s="674"/>
      <c r="AO139" s="674"/>
      <c r="AP139" s="674"/>
      <c r="AQ139" s="674"/>
      <c r="AR139" s="674"/>
      <c r="AS139" s="674"/>
      <c r="AT139" s="674"/>
      <c r="AU139" s="674"/>
      <c r="AV139" s="674"/>
      <c r="AW139" s="674"/>
      <c r="AX139" s="674"/>
      <c r="AY139" s="674"/>
      <c r="AZ139" s="674"/>
      <c r="BA139" s="674"/>
      <c r="BB139" s="674"/>
      <c r="BC139" s="674"/>
      <c r="BD139" s="674"/>
      <c r="BE139" s="674"/>
      <c r="BF139" s="674"/>
      <c r="BG139" s="674"/>
      <c r="BH139" s="674"/>
      <c r="BI139" s="674"/>
      <c r="BJ139" s="674"/>
      <c r="BK139" s="674"/>
      <c r="BL139" s="674"/>
      <c r="BM139" s="674"/>
      <c r="BN139" s="674"/>
      <c r="BO139" s="717"/>
      <c r="BP139" s="717"/>
      <c r="BQ139" s="717"/>
    </row>
    <row r="140" spans="1:70" ht="15" customHeight="1">
      <c r="A140" s="574"/>
      <c r="B140" s="693" t="s">
        <v>873</v>
      </c>
      <c r="C140" s="803" t="s">
        <v>880</v>
      </c>
      <c r="D140" s="799">
        <v>5</v>
      </c>
      <c r="E140" s="799">
        <v>5</v>
      </c>
      <c r="F140" s="800">
        <f t="shared" si="9"/>
        <v>0</v>
      </c>
      <c r="G140" s="815"/>
      <c r="H140" s="575"/>
      <c r="I140" s="715"/>
      <c r="J140" s="674"/>
      <c r="K140" s="674"/>
      <c r="L140" s="716"/>
      <c r="M140" s="674"/>
      <c r="N140" s="674"/>
      <c r="O140" s="674"/>
      <c r="P140" s="674"/>
      <c r="Q140" s="674"/>
      <c r="R140" s="674"/>
      <c r="S140" s="674"/>
      <c r="T140" s="674"/>
      <c r="U140" s="674"/>
      <c r="V140" s="674"/>
      <c r="W140" s="674"/>
      <c r="X140" s="674"/>
      <c r="Y140" s="674"/>
      <c r="Z140" s="674"/>
      <c r="AA140" s="674"/>
      <c r="AB140" s="674"/>
      <c r="AC140" s="674"/>
      <c r="AD140" s="674"/>
      <c r="AE140" s="674"/>
      <c r="AF140" s="674"/>
      <c r="AG140" s="674"/>
      <c r="AH140" s="674"/>
      <c r="AI140" s="674"/>
      <c r="AJ140" s="674"/>
      <c r="AK140" s="674"/>
      <c r="AL140" s="674"/>
      <c r="AM140" s="674"/>
      <c r="AN140" s="674"/>
      <c r="AO140" s="674"/>
      <c r="AP140" s="674"/>
      <c r="AQ140" s="674"/>
      <c r="AR140" s="674"/>
      <c r="AS140" s="674"/>
      <c r="AT140" s="674"/>
      <c r="AU140" s="674"/>
      <c r="AV140" s="674"/>
      <c r="AW140" s="674"/>
      <c r="AX140" s="674"/>
      <c r="AY140" s="674"/>
      <c r="AZ140" s="674"/>
      <c r="BA140" s="674"/>
      <c r="BB140" s="674"/>
      <c r="BC140" s="674"/>
      <c r="BD140" s="674"/>
      <c r="BE140" s="674"/>
      <c r="BF140" s="674"/>
      <c r="BG140" s="674"/>
      <c r="BH140" s="674"/>
      <c r="BI140" s="674"/>
      <c r="BJ140" s="674"/>
      <c r="BK140" s="674"/>
      <c r="BL140" s="674"/>
      <c r="BM140" s="674"/>
      <c r="BN140" s="674"/>
      <c r="BO140" s="717"/>
      <c r="BP140" s="717"/>
      <c r="BQ140" s="717"/>
    </row>
    <row r="141" spans="1:70" ht="15" customHeight="1">
      <c r="A141" s="574"/>
      <c r="B141" s="693"/>
      <c r="C141" s="803" t="s">
        <v>878</v>
      </c>
      <c r="D141" s="799">
        <v>1</v>
      </c>
      <c r="E141" s="799">
        <v>1</v>
      </c>
      <c r="F141" s="800">
        <f t="shared" si="9"/>
        <v>0</v>
      </c>
      <c r="G141" s="815"/>
      <c r="H141" s="575"/>
      <c r="I141" s="715"/>
      <c r="J141" s="674"/>
      <c r="K141" s="674"/>
      <c r="L141" s="716"/>
      <c r="M141" s="674"/>
      <c r="N141" s="674"/>
      <c r="O141" s="674"/>
      <c r="P141" s="674"/>
      <c r="Q141" s="674"/>
      <c r="R141" s="674"/>
      <c r="S141" s="674"/>
      <c r="T141" s="674"/>
      <c r="U141" s="674"/>
      <c r="V141" s="674"/>
      <c r="W141" s="674"/>
      <c r="X141" s="674"/>
      <c r="Y141" s="674"/>
      <c r="Z141" s="674"/>
      <c r="AA141" s="674"/>
      <c r="AB141" s="674"/>
      <c r="AC141" s="674"/>
      <c r="AD141" s="674"/>
      <c r="AE141" s="674"/>
      <c r="AF141" s="674"/>
      <c r="AG141" s="674"/>
      <c r="AH141" s="674"/>
      <c r="AI141" s="674"/>
      <c r="AJ141" s="674"/>
      <c r="AK141" s="674"/>
      <c r="AL141" s="674"/>
      <c r="AM141" s="674"/>
      <c r="AN141" s="674"/>
      <c r="AO141" s="674"/>
      <c r="AP141" s="674"/>
      <c r="AQ141" s="674"/>
      <c r="AR141" s="674"/>
      <c r="AS141" s="674"/>
      <c r="AT141" s="674"/>
      <c r="AU141" s="674"/>
      <c r="AV141" s="674"/>
      <c r="AW141" s="674"/>
      <c r="AX141" s="674"/>
      <c r="AY141" s="674"/>
      <c r="AZ141" s="674"/>
      <c r="BA141" s="674"/>
      <c r="BB141" s="674"/>
      <c r="BC141" s="674"/>
      <c r="BD141" s="674"/>
      <c r="BE141" s="674"/>
      <c r="BF141" s="674"/>
      <c r="BG141" s="674"/>
      <c r="BH141" s="674"/>
      <c r="BI141" s="674"/>
      <c r="BJ141" s="674"/>
      <c r="BK141" s="674"/>
      <c r="BL141" s="674"/>
      <c r="BM141" s="674"/>
      <c r="BN141" s="674"/>
      <c r="BO141" s="717"/>
      <c r="BP141" s="717"/>
      <c r="BQ141" s="717"/>
    </row>
    <row r="142" spans="1:70" ht="15" customHeight="1">
      <c r="A142" s="574"/>
      <c r="B142" s="693"/>
      <c r="C142" s="803" t="s">
        <v>879</v>
      </c>
      <c r="D142" s="799">
        <v>6</v>
      </c>
      <c r="E142" s="799">
        <v>6</v>
      </c>
      <c r="F142" s="800">
        <f t="shared" si="9"/>
        <v>0</v>
      </c>
      <c r="G142" s="815"/>
      <c r="H142" s="575"/>
      <c r="I142" s="715"/>
      <c r="J142" s="674"/>
      <c r="K142" s="674"/>
      <c r="L142" s="716"/>
      <c r="M142" s="674"/>
      <c r="N142" s="674"/>
      <c r="O142" s="674"/>
      <c r="P142" s="674"/>
      <c r="Q142" s="674"/>
      <c r="R142" s="674"/>
      <c r="S142" s="674"/>
      <c r="T142" s="674"/>
      <c r="U142" s="674"/>
      <c r="V142" s="674"/>
      <c r="W142" s="674"/>
      <c r="X142" s="674"/>
      <c r="Y142" s="674"/>
      <c r="Z142" s="674"/>
      <c r="AA142" s="674"/>
      <c r="AB142" s="674"/>
      <c r="AC142" s="674"/>
      <c r="AD142" s="674"/>
      <c r="AE142" s="674"/>
      <c r="AF142" s="674"/>
      <c r="AG142" s="674"/>
      <c r="AH142" s="674"/>
      <c r="AI142" s="674"/>
      <c r="AJ142" s="674"/>
      <c r="AK142" s="674"/>
      <c r="AL142" s="674"/>
      <c r="AM142" s="674"/>
      <c r="AN142" s="674"/>
      <c r="AO142" s="674"/>
      <c r="AP142" s="674"/>
      <c r="AQ142" s="674"/>
      <c r="AR142" s="674"/>
      <c r="AS142" s="674"/>
      <c r="AT142" s="674"/>
      <c r="AU142" s="674"/>
      <c r="AV142" s="674"/>
      <c r="AW142" s="674"/>
      <c r="AX142" s="674"/>
      <c r="AY142" s="674"/>
      <c r="AZ142" s="674"/>
      <c r="BA142" s="674"/>
      <c r="BB142" s="674"/>
      <c r="BC142" s="674"/>
      <c r="BD142" s="674"/>
      <c r="BE142" s="674"/>
      <c r="BF142" s="674"/>
      <c r="BG142" s="674"/>
      <c r="BH142" s="674"/>
      <c r="BI142" s="674"/>
      <c r="BJ142" s="674"/>
      <c r="BK142" s="674"/>
      <c r="BL142" s="674"/>
      <c r="BM142" s="674"/>
      <c r="BN142" s="674"/>
      <c r="BO142" s="717"/>
      <c r="BP142" s="717"/>
      <c r="BQ142" s="717"/>
    </row>
    <row r="143" spans="1:70" ht="15" customHeight="1">
      <c r="A143" s="574"/>
      <c r="B143" s="693"/>
      <c r="C143" s="803" t="s">
        <v>1127</v>
      </c>
      <c r="D143" s="799">
        <v>1</v>
      </c>
      <c r="E143" s="799">
        <v>2</v>
      </c>
      <c r="F143" s="800">
        <f t="shared" si="9"/>
        <v>1</v>
      </c>
      <c r="G143" s="815"/>
      <c r="H143" s="575"/>
      <c r="I143" s="715"/>
      <c r="J143" s="674"/>
      <c r="K143" s="674"/>
      <c r="L143" s="716"/>
      <c r="M143" s="674"/>
      <c r="N143" s="674"/>
      <c r="O143" s="674"/>
      <c r="P143" s="674"/>
      <c r="Q143" s="674"/>
      <c r="R143" s="674"/>
      <c r="S143" s="674"/>
      <c r="T143" s="674"/>
      <c r="U143" s="674"/>
      <c r="V143" s="674"/>
      <c r="W143" s="674"/>
      <c r="X143" s="674"/>
      <c r="Y143" s="674"/>
      <c r="Z143" s="674"/>
      <c r="AA143" s="674"/>
      <c r="AB143" s="674"/>
      <c r="AC143" s="674"/>
      <c r="AD143" s="674"/>
      <c r="AE143" s="674"/>
      <c r="AF143" s="674"/>
      <c r="AG143" s="674"/>
      <c r="AH143" s="674"/>
      <c r="AI143" s="674"/>
      <c r="AJ143" s="674"/>
      <c r="AK143" s="674"/>
      <c r="AL143" s="674"/>
      <c r="AM143" s="674"/>
      <c r="AN143" s="674"/>
      <c r="AO143" s="674"/>
      <c r="AP143" s="674"/>
      <c r="AQ143" s="674"/>
      <c r="AR143" s="674"/>
      <c r="AS143" s="674"/>
      <c r="AT143" s="674"/>
      <c r="AU143" s="674"/>
      <c r="AV143" s="674"/>
      <c r="AW143" s="674"/>
      <c r="AX143" s="674"/>
      <c r="AY143" s="674"/>
      <c r="AZ143" s="674"/>
      <c r="BA143" s="674"/>
      <c r="BB143" s="674"/>
      <c r="BC143" s="674"/>
      <c r="BD143" s="674"/>
      <c r="BE143" s="674"/>
      <c r="BF143" s="674"/>
      <c r="BG143" s="674"/>
      <c r="BH143" s="674"/>
      <c r="BI143" s="674"/>
      <c r="BJ143" s="674"/>
      <c r="BK143" s="674"/>
      <c r="BL143" s="674"/>
      <c r="BM143" s="674"/>
      <c r="BN143" s="674"/>
      <c r="BO143" s="717"/>
      <c r="BP143" s="717"/>
      <c r="BQ143" s="717"/>
    </row>
    <row r="144" spans="1:70" ht="15" customHeight="1">
      <c r="A144" s="574"/>
      <c r="B144" s="693"/>
      <c r="C144" s="803" t="s">
        <v>1178</v>
      </c>
      <c r="D144" s="799">
        <v>2</v>
      </c>
      <c r="E144" s="799">
        <v>2</v>
      </c>
      <c r="F144" s="800">
        <f t="shared" si="9"/>
        <v>0</v>
      </c>
      <c r="G144" s="815"/>
      <c r="H144" s="575"/>
      <c r="I144" s="715"/>
      <c r="J144" s="674"/>
      <c r="K144" s="674"/>
      <c r="L144" s="716"/>
      <c r="M144" s="674"/>
      <c r="N144" s="674"/>
      <c r="O144" s="674"/>
      <c r="P144" s="674"/>
      <c r="Q144" s="674"/>
      <c r="R144" s="674"/>
      <c r="S144" s="674"/>
      <c r="T144" s="674"/>
      <c r="U144" s="674"/>
      <c r="V144" s="674"/>
      <c r="W144" s="674"/>
      <c r="X144" s="674"/>
      <c r="Y144" s="674"/>
      <c r="Z144" s="674"/>
      <c r="AA144" s="674"/>
      <c r="AB144" s="674"/>
      <c r="AC144" s="674"/>
      <c r="AD144" s="674"/>
      <c r="AE144" s="674"/>
      <c r="AF144" s="674"/>
      <c r="AG144" s="674"/>
      <c r="AH144" s="674"/>
      <c r="AI144" s="674"/>
      <c r="AJ144" s="674"/>
      <c r="AK144" s="674"/>
      <c r="AL144" s="674"/>
      <c r="AM144" s="674"/>
      <c r="AN144" s="674"/>
      <c r="AO144" s="674"/>
      <c r="AP144" s="674"/>
      <c r="AQ144" s="674"/>
      <c r="AR144" s="674"/>
      <c r="AS144" s="674"/>
      <c r="AT144" s="674"/>
      <c r="AU144" s="674"/>
      <c r="AV144" s="674"/>
      <c r="AW144" s="674"/>
      <c r="AX144" s="674"/>
      <c r="AY144" s="674"/>
      <c r="AZ144" s="674"/>
      <c r="BA144" s="674"/>
      <c r="BB144" s="674"/>
      <c r="BC144" s="674"/>
      <c r="BD144" s="674"/>
      <c r="BE144" s="674"/>
      <c r="BF144" s="674"/>
      <c r="BG144" s="674"/>
      <c r="BH144" s="674"/>
      <c r="BI144" s="674"/>
      <c r="BJ144" s="674"/>
      <c r="BK144" s="674"/>
      <c r="BL144" s="674"/>
      <c r="BM144" s="674"/>
      <c r="BN144" s="674"/>
      <c r="BO144" s="717"/>
      <c r="BP144" s="717"/>
      <c r="BQ144" s="717"/>
    </row>
    <row r="145" spans="1:69" ht="15" customHeight="1">
      <c r="A145" s="574"/>
      <c r="B145" s="693"/>
      <c r="C145" s="803" t="s">
        <v>876</v>
      </c>
      <c r="D145" s="799">
        <v>5</v>
      </c>
      <c r="E145" s="799">
        <v>5</v>
      </c>
      <c r="F145" s="800">
        <f t="shared" si="9"/>
        <v>0</v>
      </c>
      <c r="G145" s="815" t="s">
        <v>2031</v>
      </c>
      <c r="H145" s="575"/>
      <c r="I145" s="715"/>
      <c r="J145" s="674"/>
      <c r="K145" s="674"/>
      <c r="L145" s="716"/>
      <c r="M145" s="674"/>
      <c r="N145" s="674"/>
      <c r="O145" s="674"/>
      <c r="P145" s="674"/>
      <c r="Q145" s="674"/>
      <c r="R145" s="674"/>
      <c r="S145" s="674"/>
      <c r="T145" s="674"/>
      <c r="U145" s="674"/>
      <c r="V145" s="674"/>
      <c r="W145" s="674"/>
      <c r="X145" s="674"/>
      <c r="Y145" s="674"/>
      <c r="Z145" s="674"/>
      <c r="AA145" s="674"/>
      <c r="AB145" s="674"/>
      <c r="AC145" s="674"/>
      <c r="AD145" s="674"/>
      <c r="AE145" s="674"/>
      <c r="AF145" s="674"/>
      <c r="AG145" s="674"/>
      <c r="AH145" s="674"/>
      <c r="AI145" s="674"/>
      <c r="AJ145" s="674"/>
      <c r="AK145" s="674"/>
      <c r="AL145" s="674"/>
      <c r="AM145" s="674"/>
      <c r="AN145" s="674"/>
      <c r="AO145" s="674"/>
      <c r="AP145" s="674"/>
      <c r="AQ145" s="674"/>
      <c r="AR145" s="674"/>
      <c r="AS145" s="674"/>
      <c r="AT145" s="674"/>
      <c r="AU145" s="674"/>
      <c r="AV145" s="674"/>
      <c r="AW145" s="674"/>
      <c r="AX145" s="674"/>
      <c r="AY145" s="674"/>
      <c r="AZ145" s="674"/>
      <c r="BA145" s="674"/>
      <c r="BB145" s="674"/>
      <c r="BC145" s="674"/>
      <c r="BD145" s="674"/>
      <c r="BE145" s="674"/>
      <c r="BF145" s="674"/>
      <c r="BG145" s="674"/>
      <c r="BH145" s="674"/>
      <c r="BI145" s="674"/>
      <c r="BJ145" s="674"/>
      <c r="BK145" s="674"/>
      <c r="BL145" s="674"/>
      <c r="BM145" s="674"/>
      <c r="BN145" s="674"/>
      <c r="BO145" s="717"/>
      <c r="BP145" s="717"/>
      <c r="BQ145" s="717"/>
    </row>
    <row r="146" spans="1:69" ht="15" customHeight="1">
      <c r="A146" s="574"/>
      <c r="B146" s="693"/>
      <c r="C146" s="803" t="s">
        <v>883</v>
      </c>
      <c r="D146" s="799">
        <v>3</v>
      </c>
      <c r="E146" s="799">
        <v>3</v>
      </c>
      <c r="F146" s="800">
        <f t="shared" si="9"/>
        <v>0</v>
      </c>
      <c r="G146" s="815"/>
      <c r="H146" s="575"/>
      <c r="I146" s="715"/>
      <c r="J146" s="674"/>
      <c r="K146" s="674"/>
      <c r="L146" s="716"/>
      <c r="M146" s="674"/>
      <c r="N146" s="674"/>
      <c r="O146" s="674"/>
      <c r="P146" s="674"/>
      <c r="Q146" s="674"/>
      <c r="R146" s="674"/>
      <c r="S146" s="674"/>
      <c r="T146" s="674"/>
      <c r="U146" s="674"/>
      <c r="V146" s="674"/>
      <c r="W146" s="674"/>
      <c r="X146" s="674"/>
      <c r="Y146" s="674"/>
      <c r="Z146" s="674"/>
      <c r="AA146" s="674"/>
      <c r="AB146" s="674"/>
      <c r="AC146" s="674"/>
      <c r="AD146" s="674"/>
      <c r="AE146" s="674"/>
      <c r="AF146" s="674"/>
      <c r="AG146" s="674"/>
      <c r="AH146" s="674"/>
      <c r="AI146" s="674"/>
      <c r="AJ146" s="674"/>
      <c r="AK146" s="674"/>
      <c r="AL146" s="674"/>
      <c r="AM146" s="674"/>
      <c r="AN146" s="674"/>
      <c r="AO146" s="674"/>
      <c r="AP146" s="674"/>
      <c r="AQ146" s="674"/>
      <c r="AR146" s="674"/>
      <c r="AS146" s="674"/>
      <c r="AT146" s="674"/>
      <c r="AU146" s="674"/>
      <c r="AV146" s="674"/>
      <c r="AW146" s="674"/>
      <c r="AX146" s="674"/>
      <c r="AY146" s="674"/>
      <c r="AZ146" s="674"/>
      <c r="BA146" s="674"/>
      <c r="BB146" s="674"/>
      <c r="BC146" s="674"/>
      <c r="BD146" s="674"/>
      <c r="BE146" s="674"/>
      <c r="BF146" s="674"/>
      <c r="BG146" s="674"/>
      <c r="BH146" s="674"/>
      <c r="BI146" s="674"/>
      <c r="BJ146" s="674"/>
      <c r="BK146" s="674"/>
      <c r="BL146" s="674"/>
      <c r="BM146" s="674"/>
      <c r="BN146" s="674"/>
      <c r="BO146" s="717"/>
      <c r="BP146" s="717"/>
      <c r="BQ146" s="717"/>
    </row>
    <row r="147" spans="1:69" ht="15" customHeight="1">
      <c r="A147" s="574"/>
      <c r="B147" s="693"/>
      <c r="C147" s="803" t="s">
        <v>1576</v>
      </c>
      <c r="D147" s="799">
        <v>1</v>
      </c>
      <c r="E147" s="799">
        <v>1</v>
      </c>
      <c r="F147" s="800">
        <f t="shared" si="9"/>
        <v>0</v>
      </c>
      <c r="G147" s="815"/>
      <c r="H147" s="575"/>
      <c r="I147" s="715"/>
      <c r="J147" s="674"/>
      <c r="K147" s="674"/>
      <c r="L147" s="716"/>
      <c r="M147" s="674"/>
      <c r="N147" s="674"/>
      <c r="O147" s="674"/>
      <c r="P147" s="674"/>
      <c r="Q147" s="674"/>
      <c r="R147" s="674"/>
      <c r="S147" s="674"/>
      <c r="T147" s="674"/>
      <c r="U147" s="674"/>
      <c r="V147" s="674"/>
      <c r="W147" s="674"/>
      <c r="X147" s="674"/>
      <c r="Y147" s="674"/>
      <c r="Z147" s="674"/>
      <c r="AA147" s="674"/>
      <c r="AB147" s="674"/>
      <c r="AC147" s="674"/>
      <c r="AD147" s="674"/>
      <c r="AE147" s="674"/>
      <c r="AF147" s="674"/>
      <c r="AG147" s="674"/>
      <c r="AH147" s="674"/>
      <c r="AI147" s="674"/>
      <c r="AJ147" s="674"/>
      <c r="AK147" s="674"/>
      <c r="AL147" s="674"/>
      <c r="AM147" s="674"/>
      <c r="AN147" s="674"/>
      <c r="AO147" s="674"/>
      <c r="AP147" s="674"/>
      <c r="AQ147" s="674"/>
      <c r="AR147" s="674"/>
      <c r="AS147" s="674"/>
      <c r="AT147" s="674"/>
      <c r="AU147" s="674"/>
      <c r="AV147" s="674"/>
      <c r="AW147" s="674"/>
      <c r="AX147" s="674"/>
      <c r="AY147" s="674"/>
      <c r="AZ147" s="674"/>
      <c r="BA147" s="674"/>
      <c r="BB147" s="674"/>
      <c r="BC147" s="674"/>
      <c r="BD147" s="674"/>
      <c r="BE147" s="674"/>
      <c r="BF147" s="674"/>
      <c r="BG147" s="674"/>
      <c r="BH147" s="674"/>
      <c r="BI147" s="674"/>
      <c r="BJ147" s="674"/>
      <c r="BK147" s="674"/>
      <c r="BL147" s="674"/>
      <c r="BM147" s="674"/>
      <c r="BN147" s="674"/>
      <c r="BO147" s="717"/>
      <c r="BP147" s="717"/>
      <c r="BQ147" s="717"/>
    </row>
    <row r="148" spans="1:69" ht="15" customHeight="1">
      <c r="A148" s="574"/>
      <c r="B148" s="693"/>
      <c r="C148" s="803" t="s">
        <v>877</v>
      </c>
      <c r="D148" s="799">
        <v>5</v>
      </c>
      <c r="E148" s="799">
        <v>5</v>
      </c>
      <c r="F148" s="800">
        <f t="shared" si="9"/>
        <v>0</v>
      </c>
      <c r="G148" s="815"/>
      <c r="H148" s="575"/>
      <c r="I148" s="715"/>
      <c r="J148" s="674"/>
      <c r="K148" s="674"/>
      <c r="L148" s="716"/>
      <c r="M148" s="674"/>
      <c r="N148" s="674"/>
      <c r="O148" s="674"/>
      <c r="P148" s="674"/>
      <c r="Q148" s="674"/>
      <c r="R148" s="674"/>
      <c r="S148" s="674"/>
      <c r="T148" s="674"/>
      <c r="U148" s="674"/>
      <c r="V148" s="674"/>
      <c r="W148" s="674"/>
      <c r="X148" s="674"/>
      <c r="Y148" s="674"/>
      <c r="Z148" s="674"/>
      <c r="AA148" s="674"/>
      <c r="AB148" s="674"/>
      <c r="AC148" s="674"/>
      <c r="AD148" s="674"/>
      <c r="AE148" s="674"/>
      <c r="AF148" s="674"/>
      <c r="AG148" s="674"/>
      <c r="AH148" s="674"/>
      <c r="AI148" s="674"/>
      <c r="AJ148" s="674"/>
      <c r="AK148" s="674"/>
      <c r="AL148" s="674"/>
      <c r="AM148" s="674"/>
      <c r="AN148" s="674"/>
      <c r="AO148" s="674"/>
      <c r="AP148" s="674"/>
      <c r="AQ148" s="674"/>
      <c r="AR148" s="674"/>
      <c r="AS148" s="674"/>
      <c r="AT148" s="674"/>
      <c r="AU148" s="674"/>
      <c r="AV148" s="674"/>
      <c r="AW148" s="674"/>
      <c r="AX148" s="674"/>
      <c r="AY148" s="674"/>
      <c r="AZ148" s="674"/>
      <c r="BA148" s="674"/>
      <c r="BB148" s="674"/>
      <c r="BC148" s="674"/>
      <c r="BD148" s="674"/>
      <c r="BE148" s="674"/>
      <c r="BF148" s="674"/>
      <c r="BG148" s="674"/>
      <c r="BH148" s="674"/>
      <c r="BI148" s="674"/>
      <c r="BJ148" s="674"/>
      <c r="BK148" s="674"/>
      <c r="BL148" s="674"/>
      <c r="BM148" s="674"/>
      <c r="BN148" s="674"/>
      <c r="BO148" s="717"/>
      <c r="BP148" s="717"/>
      <c r="BQ148" s="717"/>
    </row>
    <row r="149" spans="1:69" ht="15.75" customHeight="1">
      <c r="A149" s="574"/>
      <c r="B149" s="693"/>
      <c r="C149" s="830" t="s">
        <v>118</v>
      </c>
      <c r="D149" s="799">
        <v>1</v>
      </c>
      <c r="E149" s="799">
        <v>1</v>
      </c>
      <c r="F149" s="800">
        <f t="shared" si="9"/>
        <v>0</v>
      </c>
      <c r="G149" s="815"/>
      <c r="H149" s="575"/>
      <c r="I149" s="715"/>
      <c r="J149" s="674"/>
      <c r="K149" s="674"/>
      <c r="L149" s="716"/>
      <c r="M149" s="674"/>
      <c r="N149" s="674"/>
      <c r="O149" s="674"/>
      <c r="P149" s="674"/>
      <c r="Q149" s="674"/>
      <c r="R149" s="674"/>
      <c r="S149" s="674"/>
      <c r="T149" s="674"/>
      <c r="U149" s="674"/>
      <c r="V149" s="674"/>
      <c r="W149" s="674"/>
      <c r="X149" s="674"/>
      <c r="Y149" s="674"/>
      <c r="Z149" s="674"/>
      <c r="AA149" s="674"/>
      <c r="AB149" s="674"/>
      <c r="AC149" s="674"/>
      <c r="AD149" s="674"/>
      <c r="AE149" s="674"/>
      <c r="AF149" s="674"/>
      <c r="AG149" s="674"/>
      <c r="AH149" s="674"/>
      <c r="AI149" s="674"/>
      <c r="AJ149" s="674"/>
      <c r="AK149" s="674"/>
      <c r="AL149" s="674"/>
      <c r="AM149" s="674"/>
      <c r="AN149" s="674"/>
      <c r="AO149" s="674"/>
      <c r="AP149" s="674"/>
      <c r="AQ149" s="674"/>
      <c r="AR149" s="674"/>
      <c r="AS149" s="674"/>
      <c r="AT149" s="674"/>
      <c r="AU149" s="674"/>
      <c r="AV149" s="674"/>
      <c r="AW149" s="674"/>
      <c r="AX149" s="674"/>
      <c r="AY149" s="674"/>
      <c r="AZ149" s="674"/>
      <c r="BA149" s="674"/>
      <c r="BB149" s="674"/>
      <c r="BC149" s="674"/>
      <c r="BD149" s="674"/>
      <c r="BE149" s="674"/>
      <c r="BF149" s="674"/>
      <c r="BG149" s="674"/>
      <c r="BH149" s="674"/>
      <c r="BI149" s="674"/>
      <c r="BJ149" s="674"/>
      <c r="BK149" s="674"/>
      <c r="BL149" s="674"/>
      <c r="BM149" s="674"/>
      <c r="BN149" s="674"/>
      <c r="BO149" s="717"/>
      <c r="BP149" s="717"/>
      <c r="BQ149" s="717"/>
    </row>
    <row r="150" spans="1:69" ht="15" customHeight="1">
      <c r="A150" s="574"/>
      <c r="B150" s="692"/>
      <c r="C150" s="850" t="s">
        <v>2032</v>
      </c>
      <c r="D150" s="823">
        <v>12</v>
      </c>
      <c r="E150" s="823">
        <v>12</v>
      </c>
      <c r="F150" s="796">
        <f t="shared" si="9"/>
        <v>0</v>
      </c>
      <c r="G150" s="825"/>
      <c r="H150" s="575"/>
      <c r="I150" s="715"/>
      <c r="J150" s="674"/>
      <c r="K150" s="674"/>
      <c r="L150" s="716"/>
      <c r="M150" s="674"/>
      <c r="N150" s="674"/>
      <c r="O150" s="674"/>
      <c r="P150" s="674"/>
      <c r="Q150" s="674"/>
      <c r="R150" s="674"/>
      <c r="S150" s="674"/>
      <c r="T150" s="674"/>
      <c r="U150" s="674"/>
      <c r="V150" s="674"/>
      <c r="W150" s="674"/>
      <c r="X150" s="674"/>
      <c r="Y150" s="674"/>
      <c r="Z150" s="674"/>
      <c r="AA150" s="674"/>
      <c r="AB150" s="674"/>
      <c r="AC150" s="674"/>
      <c r="AD150" s="674"/>
      <c r="AE150" s="674"/>
      <c r="AF150" s="674"/>
      <c r="AG150" s="674"/>
      <c r="AH150" s="674"/>
      <c r="AI150" s="674"/>
      <c r="AJ150" s="674"/>
      <c r="AK150" s="674"/>
      <c r="AL150" s="674"/>
      <c r="AM150" s="674"/>
      <c r="AN150" s="674"/>
      <c r="AO150" s="674"/>
      <c r="AP150" s="674"/>
      <c r="AQ150" s="674"/>
      <c r="AR150" s="674"/>
      <c r="AS150" s="674"/>
      <c r="AT150" s="674"/>
      <c r="AU150" s="674"/>
      <c r="AV150" s="674"/>
      <c r="AW150" s="674"/>
      <c r="AX150" s="674"/>
      <c r="AY150" s="674"/>
      <c r="AZ150" s="674"/>
      <c r="BA150" s="674"/>
      <c r="BB150" s="674"/>
      <c r="BC150" s="674"/>
      <c r="BD150" s="674"/>
      <c r="BE150" s="674"/>
      <c r="BF150" s="674"/>
      <c r="BG150" s="674"/>
      <c r="BH150" s="674"/>
      <c r="BI150" s="674"/>
      <c r="BJ150" s="674"/>
      <c r="BK150" s="674"/>
      <c r="BL150" s="674"/>
      <c r="BM150" s="674"/>
      <c r="BN150" s="674"/>
      <c r="BO150" s="717"/>
      <c r="BP150" s="717"/>
      <c r="BQ150" s="717"/>
    </row>
    <row r="151" spans="1:69" ht="15" customHeight="1">
      <c r="A151" s="574"/>
      <c r="B151" s="693"/>
      <c r="C151" s="803" t="s">
        <v>2033</v>
      </c>
      <c r="D151" s="799">
        <v>1</v>
      </c>
      <c r="E151" s="799">
        <v>1</v>
      </c>
      <c r="F151" s="800">
        <f t="shared" si="9"/>
        <v>0</v>
      </c>
      <c r="G151" s="837"/>
      <c r="H151" s="575"/>
      <c r="I151" s="715"/>
      <c r="J151" s="674"/>
      <c r="K151" s="674"/>
      <c r="L151" s="716"/>
      <c r="M151" s="674"/>
      <c r="N151" s="674"/>
      <c r="O151" s="674"/>
      <c r="P151" s="674"/>
      <c r="Q151" s="674"/>
      <c r="R151" s="674"/>
      <c r="S151" s="674"/>
      <c r="T151" s="674"/>
      <c r="U151" s="674"/>
      <c r="V151" s="674"/>
      <c r="W151" s="674"/>
      <c r="X151" s="674"/>
      <c r="Y151" s="674"/>
      <c r="Z151" s="674"/>
      <c r="AA151" s="674"/>
      <c r="AB151" s="674"/>
      <c r="AC151" s="674"/>
      <c r="AD151" s="674"/>
      <c r="AE151" s="674"/>
      <c r="AF151" s="674"/>
      <c r="AG151" s="674"/>
      <c r="AH151" s="674"/>
      <c r="AI151" s="674"/>
      <c r="AJ151" s="674"/>
      <c r="AK151" s="674"/>
      <c r="AL151" s="674"/>
      <c r="AM151" s="674"/>
      <c r="AN151" s="674"/>
      <c r="AO151" s="674"/>
      <c r="AP151" s="674"/>
      <c r="AQ151" s="674"/>
      <c r="AR151" s="674"/>
      <c r="AS151" s="674"/>
      <c r="AT151" s="674"/>
      <c r="AU151" s="674"/>
      <c r="AV151" s="674"/>
      <c r="AW151" s="674"/>
      <c r="AX151" s="674"/>
      <c r="AY151" s="674"/>
      <c r="AZ151" s="674"/>
      <c r="BA151" s="674"/>
      <c r="BB151" s="674"/>
      <c r="BC151" s="674"/>
      <c r="BD151" s="674"/>
      <c r="BE151" s="674"/>
      <c r="BF151" s="674"/>
      <c r="BG151" s="674"/>
      <c r="BH151" s="674"/>
      <c r="BI151" s="674"/>
      <c r="BJ151" s="674"/>
      <c r="BK151" s="674"/>
      <c r="BL151" s="674"/>
      <c r="BM151" s="674"/>
      <c r="BN151" s="674"/>
      <c r="BO151" s="717"/>
      <c r="BP151" s="717"/>
      <c r="BQ151" s="717"/>
    </row>
    <row r="152" spans="1:69" ht="15" customHeight="1">
      <c r="A152" s="574"/>
      <c r="B152" s="693"/>
      <c r="C152" s="845" t="s">
        <v>1578</v>
      </c>
      <c r="D152" s="799">
        <v>10</v>
      </c>
      <c r="E152" s="799">
        <v>10</v>
      </c>
      <c r="F152" s="800">
        <f t="shared" si="9"/>
        <v>0</v>
      </c>
      <c r="G152" s="837"/>
      <c r="H152" s="575"/>
      <c r="I152" s="715"/>
      <c r="J152" s="674"/>
      <c r="K152" s="674"/>
      <c r="L152" s="716"/>
      <c r="M152" s="674"/>
      <c r="N152" s="674"/>
      <c r="O152" s="674"/>
      <c r="P152" s="674"/>
      <c r="Q152" s="674"/>
      <c r="R152" s="674"/>
      <c r="S152" s="674"/>
      <c r="T152" s="674"/>
      <c r="U152" s="674"/>
      <c r="V152" s="674"/>
      <c r="W152" s="674"/>
      <c r="X152" s="674"/>
      <c r="Y152" s="674"/>
      <c r="Z152" s="674"/>
      <c r="AA152" s="674"/>
      <c r="AB152" s="674"/>
      <c r="AC152" s="674"/>
      <c r="AD152" s="674"/>
      <c r="AE152" s="674"/>
      <c r="AF152" s="674"/>
      <c r="AG152" s="674"/>
      <c r="AH152" s="674"/>
      <c r="AI152" s="674"/>
      <c r="AJ152" s="674"/>
      <c r="AK152" s="674"/>
      <c r="AL152" s="674"/>
      <c r="AM152" s="674"/>
      <c r="AN152" s="674"/>
      <c r="AO152" s="674"/>
      <c r="AP152" s="674"/>
      <c r="AQ152" s="674"/>
      <c r="AR152" s="674"/>
      <c r="AS152" s="674"/>
      <c r="AT152" s="674"/>
      <c r="AU152" s="674"/>
      <c r="AV152" s="674"/>
      <c r="AW152" s="674"/>
      <c r="AX152" s="674"/>
      <c r="AY152" s="674"/>
      <c r="AZ152" s="674"/>
      <c r="BA152" s="674"/>
      <c r="BB152" s="674"/>
      <c r="BC152" s="674"/>
      <c r="BD152" s="674"/>
      <c r="BE152" s="674"/>
      <c r="BF152" s="674"/>
      <c r="BG152" s="674"/>
      <c r="BH152" s="674"/>
      <c r="BI152" s="674"/>
      <c r="BJ152" s="674"/>
      <c r="BK152" s="674"/>
      <c r="BL152" s="674"/>
      <c r="BM152" s="674"/>
      <c r="BN152" s="674"/>
      <c r="BO152" s="717"/>
      <c r="BP152" s="717"/>
      <c r="BQ152" s="717"/>
    </row>
    <row r="153" spans="1:69" ht="15" customHeight="1">
      <c r="A153" s="574"/>
      <c r="B153" s="694"/>
      <c r="C153" s="845" t="s">
        <v>1247</v>
      </c>
      <c r="D153" s="799">
        <v>7</v>
      </c>
      <c r="E153" s="799">
        <v>7</v>
      </c>
      <c r="F153" s="800">
        <f t="shared" si="9"/>
        <v>0</v>
      </c>
      <c r="G153" s="837"/>
      <c r="H153" s="575"/>
      <c r="I153" s="715"/>
      <c r="J153" s="674"/>
      <c r="K153" s="674"/>
      <c r="L153" s="716"/>
      <c r="M153" s="674"/>
      <c r="N153" s="674"/>
      <c r="O153" s="674"/>
      <c r="P153" s="674"/>
      <c r="Q153" s="674"/>
      <c r="R153" s="674"/>
      <c r="S153" s="674"/>
      <c r="T153" s="674"/>
      <c r="U153" s="674"/>
      <c r="V153" s="674"/>
      <c r="W153" s="674"/>
      <c r="X153" s="674"/>
      <c r="Y153" s="674"/>
      <c r="Z153" s="674"/>
      <c r="AA153" s="674"/>
      <c r="AB153" s="674"/>
      <c r="AC153" s="674"/>
      <c r="AD153" s="674"/>
      <c r="AE153" s="674"/>
      <c r="AF153" s="674"/>
      <c r="AG153" s="674"/>
      <c r="AH153" s="674"/>
      <c r="AI153" s="674"/>
      <c r="AJ153" s="674"/>
      <c r="AK153" s="674"/>
      <c r="AL153" s="674"/>
      <c r="AM153" s="674"/>
      <c r="AN153" s="674"/>
      <c r="AO153" s="674"/>
      <c r="AP153" s="674"/>
      <c r="AQ153" s="674"/>
      <c r="AR153" s="674"/>
      <c r="AS153" s="674"/>
      <c r="AT153" s="674"/>
      <c r="AU153" s="674"/>
      <c r="AV153" s="674"/>
      <c r="AW153" s="674"/>
      <c r="AX153" s="674"/>
      <c r="AY153" s="674"/>
      <c r="AZ153" s="674"/>
      <c r="BA153" s="674"/>
      <c r="BB153" s="674"/>
      <c r="BC153" s="674"/>
      <c r="BD153" s="674"/>
      <c r="BE153" s="674"/>
      <c r="BF153" s="674"/>
      <c r="BG153" s="674"/>
      <c r="BH153" s="674"/>
      <c r="BI153" s="674"/>
      <c r="BJ153" s="674"/>
      <c r="BK153" s="674"/>
      <c r="BL153" s="674"/>
      <c r="BM153" s="674"/>
      <c r="BN153" s="674"/>
      <c r="BO153" s="717"/>
      <c r="BP153" s="717"/>
      <c r="BQ153" s="717"/>
    </row>
    <row r="154" spans="1:69" ht="15" customHeight="1">
      <c r="A154" s="574"/>
      <c r="B154" s="693"/>
      <c r="C154" s="830" t="s">
        <v>716</v>
      </c>
      <c r="D154" s="799">
        <v>3</v>
      </c>
      <c r="E154" s="799">
        <v>3</v>
      </c>
      <c r="F154" s="800">
        <f t="shared" si="9"/>
        <v>0</v>
      </c>
      <c r="G154" s="815"/>
      <c r="H154" s="575"/>
      <c r="I154" s="715"/>
      <c r="J154" s="674"/>
      <c r="K154" s="674"/>
      <c r="L154" s="716"/>
      <c r="M154" s="674"/>
      <c r="N154" s="674"/>
      <c r="O154" s="674"/>
      <c r="P154" s="674"/>
      <c r="Q154" s="674"/>
      <c r="R154" s="674"/>
      <c r="S154" s="674"/>
      <c r="T154" s="674"/>
      <c r="U154" s="674"/>
      <c r="V154" s="674"/>
      <c r="W154" s="674"/>
      <c r="X154" s="674"/>
      <c r="Y154" s="674"/>
      <c r="Z154" s="674"/>
      <c r="AA154" s="674"/>
      <c r="AB154" s="674"/>
      <c r="AC154" s="674"/>
      <c r="AD154" s="674"/>
      <c r="AE154" s="674"/>
      <c r="AF154" s="674"/>
      <c r="AG154" s="674"/>
      <c r="AH154" s="674"/>
      <c r="AI154" s="674"/>
      <c r="AJ154" s="674"/>
      <c r="AK154" s="674"/>
      <c r="AL154" s="674"/>
      <c r="AM154" s="674"/>
      <c r="AN154" s="674"/>
      <c r="AO154" s="674"/>
      <c r="AP154" s="674"/>
      <c r="AQ154" s="674"/>
      <c r="AR154" s="674"/>
      <c r="AS154" s="674"/>
      <c r="AT154" s="674"/>
      <c r="AU154" s="674"/>
      <c r="AV154" s="674"/>
      <c r="AW154" s="674"/>
      <c r="AX154" s="674"/>
      <c r="AY154" s="674"/>
      <c r="AZ154" s="674"/>
      <c r="BA154" s="674"/>
      <c r="BB154" s="674"/>
      <c r="BC154" s="674"/>
      <c r="BD154" s="674"/>
      <c r="BE154" s="674"/>
      <c r="BF154" s="674"/>
      <c r="BG154" s="674"/>
      <c r="BH154" s="674"/>
      <c r="BI154" s="674"/>
      <c r="BJ154" s="674"/>
      <c r="BK154" s="674"/>
      <c r="BL154" s="674"/>
      <c r="BM154" s="674"/>
      <c r="BN154" s="674"/>
      <c r="BO154" s="717"/>
      <c r="BP154" s="717"/>
      <c r="BQ154" s="717"/>
    </row>
    <row r="155" spans="1:69" ht="15" customHeight="1">
      <c r="A155" s="574"/>
      <c r="B155" s="693"/>
      <c r="C155" s="803" t="s">
        <v>1655</v>
      </c>
      <c r="D155" s="799">
        <v>1</v>
      </c>
      <c r="E155" s="799">
        <v>1</v>
      </c>
      <c r="F155" s="800">
        <f t="shared" si="9"/>
        <v>0</v>
      </c>
      <c r="G155" s="815" t="s">
        <v>2123</v>
      </c>
      <c r="H155" s="575"/>
      <c r="I155" s="715"/>
      <c r="J155" s="674"/>
      <c r="K155" s="674"/>
      <c r="L155" s="716"/>
      <c r="M155" s="674"/>
      <c r="N155" s="674"/>
      <c r="O155" s="674"/>
      <c r="P155" s="674"/>
      <c r="Q155" s="674"/>
      <c r="R155" s="674"/>
      <c r="S155" s="674"/>
      <c r="T155" s="674"/>
      <c r="U155" s="674"/>
      <c r="V155" s="674"/>
      <c r="W155" s="674"/>
      <c r="X155" s="674"/>
      <c r="Y155" s="674"/>
      <c r="Z155" s="674"/>
      <c r="AA155" s="674"/>
      <c r="AB155" s="674"/>
      <c r="AC155" s="674"/>
      <c r="AD155" s="674"/>
      <c r="AE155" s="674"/>
      <c r="AF155" s="674"/>
      <c r="AG155" s="674"/>
      <c r="AH155" s="674"/>
      <c r="AI155" s="674"/>
      <c r="AJ155" s="674"/>
      <c r="AK155" s="674"/>
      <c r="AL155" s="674"/>
      <c r="AM155" s="674"/>
      <c r="AN155" s="674"/>
      <c r="AO155" s="674"/>
      <c r="AP155" s="674"/>
      <c r="AQ155" s="674"/>
      <c r="AR155" s="674"/>
      <c r="AS155" s="674"/>
      <c r="AT155" s="674"/>
      <c r="AU155" s="674"/>
      <c r="AV155" s="674"/>
      <c r="AW155" s="674"/>
      <c r="AX155" s="674"/>
      <c r="AY155" s="674"/>
      <c r="AZ155" s="674"/>
      <c r="BA155" s="674"/>
      <c r="BB155" s="674"/>
      <c r="BC155" s="674"/>
      <c r="BD155" s="674"/>
      <c r="BE155" s="674"/>
      <c r="BF155" s="674"/>
      <c r="BG155" s="674"/>
      <c r="BH155" s="674"/>
      <c r="BI155" s="674"/>
      <c r="BJ155" s="674"/>
      <c r="BK155" s="674"/>
      <c r="BL155" s="674"/>
      <c r="BM155" s="674"/>
      <c r="BN155" s="674"/>
      <c r="BO155" s="717"/>
      <c r="BP155" s="717"/>
      <c r="BQ155" s="717"/>
    </row>
    <row r="156" spans="1:69" ht="15" customHeight="1">
      <c r="A156" s="574"/>
      <c r="B156" s="693" t="s">
        <v>887</v>
      </c>
      <c r="C156" s="803" t="s">
        <v>2124</v>
      </c>
      <c r="D156" s="799">
        <v>1</v>
      </c>
      <c r="E156" s="799">
        <v>1</v>
      </c>
      <c r="F156" s="800">
        <f t="shared" si="9"/>
        <v>0</v>
      </c>
      <c r="G156" s="815"/>
      <c r="H156" s="575"/>
      <c r="I156" s="715"/>
      <c r="J156" s="674"/>
      <c r="K156" s="674"/>
      <c r="L156" s="716"/>
      <c r="M156" s="674"/>
      <c r="N156" s="674"/>
      <c r="O156" s="674"/>
      <c r="P156" s="674"/>
      <c r="Q156" s="674"/>
      <c r="R156" s="674"/>
      <c r="S156" s="674"/>
      <c r="T156" s="674"/>
      <c r="U156" s="674"/>
      <c r="V156" s="674"/>
      <c r="W156" s="674"/>
      <c r="X156" s="674"/>
      <c r="Y156" s="674"/>
      <c r="Z156" s="674"/>
      <c r="AA156" s="674"/>
      <c r="AB156" s="674"/>
      <c r="AC156" s="674"/>
      <c r="AD156" s="674"/>
      <c r="AE156" s="674"/>
      <c r="AF156" s="674"/>
      <c r="AG156" s="674"/>
      <c r="AH156" s="674"/>
      <c r="AI156" s="674"/>
      <c r="AJ156" s="674"/>
      <c r="AK156" s="674"/>
      <c r="AL156" s="674"/>
      <c r="AM156" s="674"/>
      <c r="AN156" s="674"/>
      <c r="AO156" s="674"/>
      <c r="AP156" s="674"/>
      <c r="AQ156" s="674"/>
      <c r="AR156" s="674"/>
      <c r="AS156" s="674"/>
      <c r="AT156" s="674"/>
      <c r="AU156" s="674"/>
      <c r="AV156" s="674"/>
      <c r="AW156" s="674"/>
      <c r="AX156" s="674"/>
      <c r="AY156" s="674"/>
      <c r="AZ156" s="674"/>
      <c r="BA156" s="674"/>
      <c r="BB156" s="674"/>
      <c r="BC156" s="674"/>
      <c r="BD156" s="674"/>
      <c r="BE156" s="674"/>
      <c r="BF156" s="674"/>
      <c r="BG156" s="674"/>
      <c r="BH156" s="674"/>
      <c r="BI156" s="674"/>
      <c r="BJ156" s="674"/>
      <c r="BK156" s="674"/>
      <c r="BL156" s="674"/>
      <c r="BM156" s="674"/>
      <c r="BN156" s="674"/>
      <c r="BO156" s="717"/>
      <c r="BP156" s="717"/>
      <c r="BQ156" s="717"/>
    </row>
    <row r="157" spans="1:69" ht="15" customHeight="1">
      <c r="A157" s="574"/>
      <c r="B157" s="693"/>
      <c r="C157" s="803" t="s">
        <v>1130</v>
      </c>
      <c r="D157" s="799">
        <v>1</v>
      </c>
      <c r="E157" s="799">
        <v>0</v>
      </c>
      <c r="F157" s="800">
        <f t="shared" si="9"/>
        <v>-1</v>
      </c>
      <c r="G157" s="815"/>
      <c r="H157" s="575"/>
      <c r="I157" s="715"/>
      <c r="J157" s="674"/>
      <c r="K157" s="674"/>
      <c r="L157" s="716"/>
      <c r="M157" s="674"/>
      <c r="N157" s="674"/>
      <c r="O157" s="674"/>
      <c r="P157" s="674"/>
      <c r="Q157" s="674"/>
      <c r="R157" s="674"/>
      <c r="S157" s="674"/>
      <c r="T157" s="674"/>
      <c r="U157" s="674"/>
      <c r="V157" s="674"/>
      <c r="W157" s="674"/>
      <c r="X157" s="674"/>
      <c r="Y157" s="674"/>
      <c r="Z157" s="674"/>
      <c r="AA157" s="674"/>
      <c r="AB157" s="674"/>
      <c r="AC157" s="674"/>
      <c r="AD157" s="674"/>
      <c r="AE157" s="674"/>
      <c r="AF157" s="674"/>
      <c r="AG157" s="674"/>
      <c r="AH157" s="674"/>
      <c r="AI157" s="674"/>
      <c r="AJ157" s="674"/>
      <c r="AK157" s="674"/>
      <c r="AL157" s="674"/>
      <c r="AM157" s="674"/>
      <c r="AN157" s="674"/>
      <c r="AO157" s="674"/>
      <c r="AP157" s="674"/>
      <c r="AQ157" s="674"/>
      <c r="AR157" s="674"/>
      <c r="AS157" s="674"/>
      <c r="AT157" s="674"/>
      <c r="AU157" s="674"/>
      <c r="AV157" s="674"/>
      <c r="AW157" s="674"/>
      <c r="AX157" s="674"/>
      <c r="AY157" s="674"/>
      <c r="AZ157" s="674"/>
      <c r="BA157" s="674"/>
      <c r="BB157" s="674"/>
      <c r="BC157" s="674"/>
      <c r="BD157" s="674"/>
      <c r="BE157" s="674"/>
      <c r="BF157" s="674"/>
      <c r="BG157" s="674"/>
      <c r="BH157" s="674"/>
      <c r="BI157" s="674"/>
      <c r="BJ157" s="674"/>
      <c r="BK157" s="674"/>
      <c r="BL157" s="674"/>
      <c r="BM157" s="674"/>
      <c r="BN157" s="674"/>
      <c r="BO157" s="717"/>
      <c r="BP157" s="717"/>
      <c r="BQ157" s="717"/>
    </row>
    <row r="158" spans="1:69" ht="15" customHeight="1">
      <c r="A158" s="574"/>
      <c r="B158" s="693"/>
      <c r="C158" s="803" t="s">
        <v>986</v>
      </c>
      <c r="D158" s="799">
        <v>4</v>
      </c>
      <c r="E158" s="799">
        <v>1</v>
      </c>
      <c r="F158" s="800">
        <f t="shared" si="9"/>
        <v>-3</v>
      </c>
      <c r="G158" s="815" t="s">
        <v>505</v>
      </c>
      <c r="H158" s="575"/>
      <c r="I158" s="715"/>
      <c r="J158" s="674"/>
      <c r="K158" s="674"/>
      <c r="L158" s="716"/>
      <c r="M158" s="674"/>
      <c r="N158" s="674"/>
      <c r="O158" s="674"/>
      <c r="P158" s="674"/>
      <c r="Q158" s="674"/>
      <c r="R158" s="674"/>
      <c r="S158" s="674"/>
      <c r="T158" s="674"/>
      <c r="U158" s="674"/>
      <c r="V158" s="674"/>
      <c r="W158" s="674"/>
      <c r="X158" s="674"/>
      <c r="Y158" s="674"/>
      <c r="Z158" s="674"/>
      <c r="AA158" s="674"/>
      <c r="AB158" s="674"/>
      <c r="AC158" s="674"/>
      <c r="AD158" s="674"/>
      <c r="AE158" s="674"/>
      <c r="AF158" s="674"/>
      <c r="AG158" s="674"/>
      <c r="AH158" s="674"/>
      <c r="AI158" s="674"/>
      <c r="AJ158" s="674"/>
      <c r="AK158" s="674"/>
      <c r="AL158" s="674"/>
      <c r="AM158" s="674"/>
      <c r="AN158" s="674"/>
      <c r="AO158" s="674"/>
      <c r="AP158" s="674"/>
      <c r="AQ158" s="674"/>
      <c r="AR158" s="674"/>
      <c r="AS158" s="674"/>
      <c r="AT158" s="674"/>
      <c r="AU158" s="674"/>
      <c r="AV158" s="674"/>
      <c r="AW158" s="674"/>
      <c r="AX158" s="674"/>
      <c r="AY158" s="674"/>
      <c r="AZ158" s="674"/>
      <c r="BA158" s="674"/>
      <c r="BB158" s="674"/>
      <c r="BC158" s="674"/>
      <c r="BD158" s="674"/>
      <c r="BE158" s="674"/>
      <c r="BF158" s="674"/>
      <c r="BG158" s="674"/>
      <c r="BH158" s="674"/>
      <c r="BI158" s="674"/>
      <c r="BJ158" s="674"/>
      <c r="BK158" s="674"/>
      <c r="BL158" s="674"/>
      <c r="BM158" s="674"/>
      <c r="BN158" s="674"/>
      <c r="BO158" s="717"/>
      <c r="BP158" s="717"/>
      <c r="BQ158" s="717"/>
    </row>
    <row r="159" spans="1:69" ht="15" customHeight="1">
      <c r="A159" s="574"/>
      <c r="B159" s="693"/>
      <c r="C159" s="803" t="s">
        <v>1132</v>
      </c>
      <c r="D159" s="799">
        <v>2</v>
      </c>
      <c r="E159" s="799">
        <v>2</v>
      </c>
      <c r="F159" s="800">
        <f t="shared" si="9"/>
        <v>0</v>
      </c>
      <c r="G159" s="815"/>
      <c r="H159" s="575"/>
      <c r="I159" s="715"/>
      <c r="J159" s="674"/>
      <c r="K159" s="674"/>
      <c r="L159" s="716"/>
      <c r="M159" s="674"/>
      <c r="N159" s="674"/>
      <c r="O159" s="674"/>
      <c r="P159" s="674"/>
      <c r="Q159" s="674"/>
      <c r="R159" s="674"/>
      <c r="S159" s="674"/>
      <c r="T159" s="674"/>
      <c r="U159" s="674"/>
      <c r="V159" s="674"/>
      <c r="W159" s="674"/>
      <c r="X159" s="674"/>
      <c r="Y159" s="674"/>
      <c r="Z159" s="674"/>
      <c r="AA159" s="674"/>
      <c r="AB159" s="674"/>
      <c r="AC159" s="674"/>
      <c r="AD159" s="674"/>
      <c r="AE159" s="674"/>
      <c r="AF159" s="674"/>
      <c r="AG159" s="674"/>
      <c r="AH159" s="674"/>
      <c r="AI159" s="674"/>
      <c r="AJ159" s="674"/>
      <c r="AK159" s="674"/>
      <c r="AL159" s="674"/>
      <c r="AM159" s="674"/>
      <c r="AN159" s="674"/>
      <c r="AO159" s="674"/>
      <c r="AP159" s="674"/>
      <c r="AQ159" s="674"/>
      <c r="AR159" s="674"/>
      <c r="AS159" s="674"/>
      <c r="AT159" s="674"/>
      <c r="AU159" s="674"/>
      <c r="AV159" s="674"/>
      <c r="AW159" s="674"/>
      <c r="AX159" s="674"/>
      <c r="AY159" s="674"/>
      <c r="AZ159" s="674"/>
      <c r="BA159" s="674"/>
      <c r="BB159" s="674"/>
      <c r="BC159" s="674"/>
      <c r="BD159" s="674"/>
      <c r="BE159" s="674"/>
      <c r="BF159" s="674"/>
      <c r="BG159" s="674"/>
      <c r="BH159" s="674"/>
      <c r="BI159" s="674"/>
      <c r="BJ159" s="674"/>
      <c r="BK159" s="674"/>
      <c r="BL159" s="674"/>
      <c r="BM159" s="674"/>
      <c r="BN159" s="674"/>
      <c r="BO159" s="717"/>
      <c r="BP159" s="717"/>
      <c r="BQ159" s="717"/>
    </row>
    <row r="160" spans="1:69" ht="15" customHeight="1">
      <c r="A160" s="574"/>
      <c r="B160" s="693"/>
      <c r="C160" s="803" t="s">
        <v>892</v>
      </c>
      <c r="D160" s="799">
        <v>5</v>
      </c>
      <c r="E160" s="799">
        <v>5</v>
      </c>
      <c r="F160" s="800">
        <f t="shared" ref="F160:F191" si="10">E160-D160</f>
        <v>0</v>
      </c>
      <c r="G160" s="815"/>
      <c r="H160" s="575"/>
      <c r="I160" s="715"/>
      <c r="J160" s="674"/>
      <c r="K160" s="674"/>
      <c r="L160" s="716"/>
      <c r="M160" s="674"/>
      <c r="N160" s="674"/>
      <c r="O160" s="674"/>
      <c r="P160" s="674"/>
      <c r="Q160" s="674"/>
      <c r="R160" s="674"/>
      <c r="S160" s="674"/>
      <c r="T160" s="674"/>
      <c r="U160" s="674"/>
      <c r="V160" s="674"/>
      <c r="W160" s="674"/>
      <c r="X160" s="674"/>
      <c r="Y160" s="674"/>
      <c r="Z160" s="674"/>
      <c r="AA160" s="674"/>
      <c r="AB160" s="674"/>
      <c r="AC160" s="674"/>
      <c r="AD160" s="674"/>
      <c r="AE160" s="674"/>
      <c r="AF160" s="674"/>
      <c r="AG160" s="674"/>
      <c r="AH160" s="674"/>
      <c r="AI160" s="674"/>
      <c r="AJ160" s="674"/>
      <c r="AK160" s="674"/>
      <c r="AL160" s="674"/>
      <c r="AM160" s="674"/>
      <c r="AN160" s="674"/>
      <c r="AO160" s="674"/>
      <c r="AP160" s="674"/>
      <c r="AQ160" s="674"/>
      <c r="AR160" s="674"/>
      <c r="AS160" s="674"/>
      <c r="AT160" s="674"/>
      <c r="AU160" s="674"/>
      <c r="AV160" s="674"/>
      <c r="AW160" s="674"/>
      <c r="AX160" s="674"/>
      <c r="AY160" s="674"/>
      <c r="AZ160" s="674"/>
      <c r="BA160" s="674"/>
      <c r="BB160" s="674"/>
      <c r="BC160" s="674"/>
      <c r="BD160" s="674"/>
      <c r="BE160" s="674"/>
      <c r="BF160" s="674"/>
      <c r="BG160" s="674"/>
      <c r="BH160" s="674"/>
      <c r="BI160" s="674"/>
      <c r="BJ160" s="674"/>
      <c r="BK160" s="674"/>
      <c r="BL160" s="674"/>
      <c r="BM160" s="674"/>
      <c r="BN160" s="674"/>
      <c r="BO160" s="717"/>
      <c r="BP160" s="717"/>
      <c r="BQ160" s="717"/>
    </row>
    <row r="161" spans="1:69" ht="15" customHeight="1">
      <c r="A161" s="574"/>
      <c r="B161" s="700"/>
      <c r="C161" s="849" t="s">
        <v>1133</v>
      </c>
      <c r="D161" s="819">
        <v>2</v>
      </c>
      <c r="E161" s="819">
        <v>2</v>
      </c>
      <c r="F161" s="820">
        <f t="shared" si="10"/>
        <v>0</v>
      </c>
      <c r="G161" s="821"/>
      <c r="H161" s="575"/>
      <c r="I161" s="715"/>
      <c r="J161" s="674"/>
      <c r="K161" s="674"/>
      <c r="L161" s="716"/>
      <c r="M161" s="674"/>
      <c r="N161" s="674"/>
      <c r="O161" s="674"/>
      <c r="P161" s="674"/>
      <c r="Q161" s="674"/>
      <c r="R161" s="674"/>
      <c r="S161" s="674"/>
      <c r="T161" s="674"/>
      <c r="U161" s="674"/>
      <c r="V161" s="674"/>
      <c r="W161" s="674"/>
      <c r="X161" s="674"/>
      <c r="Y161" s="674"/>
      <c r="Z161" s="674"/>
      <c r="AA161" s="674"/>
      <c r="AB161" s="674"/>
      <c r="AC161" s="674"/>
      <c r="AD161" s="674"/>
      <c r="AE161" s="674"/>
      <c r="AF161" s="674"/>
      <c r="AG161" s="674"/>
      <c r="AH161" s="674"/>
      <c r="AI161" s="674"/>
      <c r="AJ161" s="674"/>
      <c r="AK161" s="674"/>
      <c r="AL161" s="674"/>
      <c r="AM161" s="674"/>
      <c r="AN161" s="674"/>
      <c r="AO161" s="674"/>
      <c r="AP161" s="674"/>
      <c r="AQ161" s="674"/>
      <c r="AR161" s="674"/>
      <c r="AS161" s="674"/>
      <c r="AT161" s="674"/>
      <c r="AU161" s="674"/>
      <c r="AV161" s="674"/>
      <c r="AW161" s="674"/>
      <c r="AX161" s="674"/>
      <c r="AY161" s="674"/>
      <c r="AZ161" s="674"/>
      <c r="BA161" s="674"/>
      <c r="BB161" s="674"/>
      <c r="BC161" s="674"/>
      <c r="BD161" s="674"/>
      <c r="BE161" s="674"/>
      <c r="BF161" s="674"/>
      <c r="BG161" s="674"/>
      <c r="BH161" s="674"/>
      <c r="BI161" s="674"/>
      <c r="BJ161" s="674"/>
      <c r="BK161" s="674"/>
      <c r="BL161" s="674"/>
      <c r="BM161" s="674"/>
      <c r="BN161" s="674"/>
      <c r="BO161" s="717"/>
      <c r="BP161" s="717"/>
      <c r="BQ161" s="717"/>
    </row>
    <row r="162" spans="1:69" ht="15" customHeight="1">
      <c r="A162" s="574"/>
      <c r="B162" s="692"/>
      <c r="C162" s="794" t="s">
        <v>901</v>
      </c>
      <c r="D162" s="823">
        <v>2</v>
      </c>
      <c r="E162" s="823">
        <v>2</v>
      </c>
      <c r="F162" s="824">
        <f t="shared" si="10"/>
        <v>0</v>
      </c>
      <c r="G162" s="825"/>
      <c r="H162" s="575"/>
      <c r="I162" s="715"/>
      <c r="J162" s="674"/>
      <c r="K162" s="674"/>
      <c r="L162" s="716"/>
      <c r="M162" s="674"/>
      <c r="N162" s="674"/>
      <c r="O162" s="674"/>
      <c r="P162" s="674"/>
      <c r="Q162" s="674"/>
      <c r="R162" s="674"/>
      <c r="S162" s="674"/>
      <c r="T162" s="674"/>
      <c r="U162" s="674"/>
      <c r="V162" s="674"/>
      <c r="W162" s="674"/>
      <c r="X162" s="674"/>
      <c r="Y162" s="674"/>
      <c r="Z162" s="674"/>
      <c r="AA162" s="674"/>
      <c r="AB162" s="674"/>
      <c r="AC162" s="674"/>
      <c r="AD162" s="674"/>
      <c r="AE162" s="674"/>
      <c r="AF162" s="674"/>
      <c r="AG162" s="674"/>
      <c r="AH162" s="674"/>
      <c r="AI162" s="674"/>
      <c r="AJ162" s="674"/>
      <c r="AK162" s="674"/>
      <c r="AL162" s="674"/>
      <c r="AM162" s="674"/>
      <c r="AN162" s="674"/>
      <c r="AO162" s="674"/>
      <c r="AP162" s="674"/>
      <c r="AQ162" s="674"/>
      <c r="AR162" s="674"/>
      <c r="AS162" s="674"/>
      <c r="AT162" s="674"/>
      <c r="AU162" s="674"/>
      <c r="AV162" s="674"/>
      <c r="AW162" s="674"/>
      <c r="AX162" s="674"/>
      <c r="AY162" s="674"/>
      <c r="AZ162" s="674"/>
      <c r="BA162" s="674"/>
      <c r="BB162" s="674"/>
      <c r="BC162" s="674"/>
      <c r="BD162" s="674"/>
      <c r="BE162" s="674"/>
      <c r="BF162" s="674"/>
      <c r="BG162" s="674"/>
      <c r="BH162" s="674"/>
      <c r="BI162" s="674"/>
      <c r="BJ162" s="674"/>
      <c r="BK162" s="674"/>
      <c r="BL162" s="674"/>
      <c r="BM162" s="674"/>
      <c r="BN162" s="674"/>
      <c r="BO162" s="717"/>
      <c r="BP162" s="717"/>
      <c r="BQ162" s="717"/>
    </row>
    <row r="163" spans="1:69" ht="15" customHeight="1">
      <c r="A163" s="574"/>
      <c r="B163" s="693"/>
      <c r="C163" s="798" t="s">
        <v>1313</v>
      </c>
      <c r="D163" s="799">
        <v>1</v>
      </c>
      <c r="E163" s="799">
        <v>1</v>
      </c>
      <c r="F163" s="800">
        <f t="shared" si="10"/>
        <v>0</v>
      </c>
      <c r="G163" s="815"/>
      <c r="H163" s="575"/>
      <c r="I163" s="715"/>
      <c r="J163" s="674"/>
      <c r="K163" s="674"/>
      <c r="L163" s="716"/>
      <c r="M163" s="674"/>
      <c r="N163" s="674"/>
      <c r="O163" s="674"/>
      <c r="P163" s="674"/>
      <c r="Q163" s="674"/>
      <c r="R163" s="674"/>
      <c r="S163" s="674"/>
      <c r="T163" s="674"/>
      <c r="U163" s="674"/>
      <c r="V163" s="674"/>
      <c r="W163" s="674"/>
      <c r="X163" s="674"/>
      <c r="Y163" s="674"/>
      <c r="Z163" s="674"/>
      <c r="AA163" s="674"/>
      <c r="AB163" s="674"/>
      <c r="AC163" s="674"/>
      <c r="AD163" s="674"/>
      <c r="AE163" s="674"/>
      <c r="AF163" s="674"/>
      <c r="AG163" s="674"/>
      <c r="AH163" s="674"/>
      <c r="AI163" s="674"/>
      <c r="AJ163" s="674"/>
      <c r="AK163" s="674"/>
      <c r="AL163" s="674"/>
      <c r="AM163" s="674"/>
      <c r="AN163" s="674"/>
      <c r="AO163" s="674"/>
      <c r="AP163" s="674"/>
      <c r="AQ163" s="674"/>
      <c r="AR163" s="674"/>
      <c r="AS163" s="674"/>
      <c r="AT163" s="674"/>
      <c r="AU163" s="674"/>
      <c r="AV163" s="674"/>
      <c r="AW163" s="674"/>
      <c r="AX163" s="674"/>
      <c r="AY163" s="674"/>
      <c r="AZ163" s="674"/>
      <c r="BA163" s="674"/>
      <c r="BB163" s="674"/>
      <c r="BC163" s="674"/>
      <c r="BD163" s="674"/>
      <c r="BE163" s="674"/>
      <c r="BF163" s="674"/>
      <c r="BG163" s="674"/>
      <c r="BH163" s="674"/>
      <c r="BI163" s="674"/>
      <c r="BJ163" s="674"/>
      <c r="BK163" s="674"/>
      <c r="BL163" s="674"/>
      <c r="BM163" s="674"/>
      <c r="BN163" s="674"/>
      <c r="BO163" s="717"/>
      <c r="BP163" s="717"/>
      <c r="BQ163" s="717"/>
    </row>
    <row r="164" spans="1:69" ht="15" customHeight="1">
      <c r="A164" s="574"/>
      <c r="B164" s="694"/>
      <c r="C164" s="803" t="s">
        <v>1051</v>
      </c>
      <c r="D164" s="799">
        <v>11</v>
      </c>
      <c r="E164" s="799">
        <v>11</v>
      </c>
      <c r="F164" s="800">
        <f t="shared" si="10"/>
        <v>0</v>
      </c>
      <c r="G164" s="815"/>
      <c r="H164" s="575"/>
      <c r="I164" s="715"/>
      <c r="J164" s="674"/>
      <c r="K164" s="674"/>
      <c r="L164" s="716"/>
      <c r="M164" s="674"/>
      <c r="N164" s="674"/>
      <c r="O164" s="674"/>
      <c r="P164" s="674"/>
      <c r="Q164" s="674"/>
      <c r="R164" s="674"/>
      <c r="S164" s="674"/>
      <c r="T164" s="674"/>
      <c r="U164" s="674"/>
      <c r="V164" s="674"/>
      <c r="W164" s="674"/>
      <c r="X164" s="674"/>
      <c r="Y164" s="674"/>
      <c r="Z164" s="674"/>
      <c r="AA164" s="674"/>
      <c r="AB164" s="674"/>
      <c r="AC164" s="674"/>
      <c r="AD164" s="674"/>
      <c r="AE164" s="674"/>
      <c r="AF164" s="674"/>
      <c r="AG164" s="674"/>
      <c r="AH164" s="674"/>
      <c r="AI164" s="674"/>
      <c r="AJ164" s="674"/>
      <c r="AK164" s="674"/>
      <c r="AL164" s="674"/>
      <c r="AM164" s="674"/>
      <c r="AN164" s="674"/>
      <c r="AO164" s="674"/>
      <c r="AP164" s="674"/>
      <c r="AQ164" s="674"/>
      <c r="AR164" s="674"/>
      <c r="AS164" s="674"/>
      <c r="AT164" s="674"/>
      <c r="AU164" s="674"/>
      <c r="AV164" s="674"/>
      <c r="AW164" s="674"/>
      <c r="AX164" s="674"/>
      <c r="AY164" s="674"/>
      <c r="AZ164" s="674"/>
      <c r="BA164" s="674"/>
      <c r="BB164" s="674"/>
      <c r="BC164" s="674"/>
      <c r="BD164" s="674"/>
      <c r="BE164" s="674"/>
      <c r="BF164" s="674"/>
      <c r="BG164" s="674"/>
      <c r="BH164" s="674"/>
      <c r="BI164" s="674"/>
      <c r="BJ164" s="674"/>
      <c r="BK164" s="674"/>
      <c r="BL164" s="674"/>
      <c r="BM164" s="674"/>
      <c r="BN164" s="674"/>
      <c r="BO164" s="717"/>
      <c r="BP164" s="717"/>
      <c r="BQ164" s="717"/>
    </row>
    <row r="165" spans="1:69" ht="15" customHeight="1">
      <c r="A165" s="574"/>
      <c r="B165" s="693"/>
      <c r="C165" s="803" t="s">
        <v>1052</v>
      </c>
      <c r="D165" s="799">
        <v>1</v>
      </c>
      <c r="E165" s="799">
        <v>1</v>
      </c>
      <c r="F165" s="800">
        <f t="shared" si="10"/>
        <v>0</v>
      </c>
      <c r="G165" s="815" t="s">
        <v>2125</v>
      </c>
      <c r="H165" s="575"/>
      <c r="I165" s="715"/>
      <c r="J165" s="674"/>
      <c r="K165" s="674"/>
      <c r="L165" s="716"/>
      <c r="M165" s="674"/>
      <c r="N165" s="674"/>
      <c r="O165" s="674"/>
      <c r="P165" s="674"/>
      <c r="Q165" s="674"/>
      <c r="R165" s="674"/>
      <c r="S165" s="674"/>
      <c r="T165" s="674"/>
      <c r="U165" s="674"/>
      <c r="V165" s="674"/>
      <c r="W165" s="674"/>
      <c r="X165" s="674"/>
      <c r="Y165" s="674"/>
      <c r="Z165" s="674"/>
      <c r="AA165" s="674"/>
      <c r="AB165" s="674"/>
      <c r="AC165" s="674"/>
      <c r="AD165" s="674"/>
      <c r="AE165" s="674"/>
      <c r="AF165" s="674"/>
      <c r="AG165" s="674"/>
      <c r="AH165" s="674"/>
      <c r="AI165" s="674"/>
      <c r="AJ165" s="674"/>
      <c r="AK165" s="674"/>
      <c r="AL165" s="674"/>
      <c r="AM165" s="674"/>
      <c r="AN165" s="674"/>
      <c r="AO165" s="674"/>
      <c r="AP165" s="674"/>
      <c r="AQ165" s="674"/>
      <c r="AR165" s="674"/>
      <c r="AS165" s="674"/>
      <c r="AT165" s="674"/>
      <c r="AU165" s="674"/>
      <c r="AV165" s="674"/>
      <c r="AW165" s="674"/>
      <c r="AX165" s="674"/>
      <c r="AY165" s="674"/>
      <c r="AZ165" s="674"/>
      <c r="BA165" s="674"/>
      <c r="BB165" s="674"/>
      <c r="BC165" s="674"/>
      <c r="BD165" s="674"/>
      <c r="BE165" s="674"/>
      <c r="BF165" s="674"/>
      <c r="BG165" s="674"/>
      <c r="BH165" s="674"/>
      <c r="BI165" s="674"/>
      <c r="BJ165" s="674"/>
      <c r="BK165" s="674"/>
      <c r="BL165" s="674"/>
      <c r="BM165" s="674"/>
      <c r="BN165" s="674"/>
      <c r="BO165" s="717"/>
      <c r="BP165" s="717"/>
      <c r="BQ165" s="717"/>
    </row>
    <row r="166" spans="1:69" ht="15" customHeight="1">
      <c r="A166" s="574"/>
      <c r="B166" s="693"/>
      <c r="C166" s="803" t="s">
        <v>1053</v>
      </c>
      <c r="D166" s="799">
        <v>1</v>
      </c>
      <c r="E166" s="799">
        <v>1</v>
      </c>
      <c r="F166" s="800">
        <f t="shared" si="10"/>
        <v>0</v>
      </c>
      <c r="G166" s="815"/>
      <c r="H166" s="575"/>
      <c r="I166" s="715"/>
      <c r="J166" s="674"/>
      <c r="K166" s="674"/>
      <c r="L166" s="716"/>
      <c r="M166" s="674"/>
      <c r="N166" s="674"/>
      <c r="O166" s="674"/>
      <c r="P166" s="674"/>
      <c r="Q166" s="674"/>
      <c r="R166" s="674"/>
      <c r="S166" s="674"/>
      <c r="T166" s="674"/>
      <c r="U166" s="674"/>
      <c r="V166" s="674"/>
      <c r="W166" s="674"/>
      <c r="X166" s="674"/>
      <c r="Y166" s="674"/>
      <c r="Z166" s="674"/>
      <c r="AA166" s="674"/>
      <c r="AB166" s="674"/>
      <c r="AC166" s="674"/>
      <c r="AD166" s="674"/>
      <c r="AE166" s="674"/>
      <c r="AF166" s="674"/>
      <c r="AG166" s="674"/>
      <c r="AH166" s="674"/>
      <c r="AI166" s="674"/>
      <c r="AJ166" s="674"/>
      <c r="AK166" s="674"/>
      <c r="AL166" s="674"/>
      <c r="AM166" s="674"/>
      <c r="AN166" s="674"/>
      <c r="AO166" s="674"/>
      <c r="AP166" s="674"/>
      <c r="AQ166" s="674"/>
      <c r="AR166" s="674"/>
      <c r="AS166" s="674"/>
      <c r="AT166" s="674"/>
      <c r="AU166" s="674"/>
      <c r="AV166" s="674"/>
      <c r="AW166" s="674"/>
      <c r="AX166" s="674"/>
      <c r="AY166" s="674"/>
      <c r="AZ166" s="674"/>
      <c r="BA166" s="674"/>
      <c r="BB166" s="674"/>
      <c r="BC166" s="674"/>
      <c r="BD166" s="674"/>
      <c r="BE166" s="674"/>
      <c r="BF166" s="674"/>
      <c r="BG166" s="674"/>
      <c r="BH166" s="674"/>
      <c r="BI166" s="674"/>
      <c r="BJ166" s="674"/>
      <c r="BK166" s="674"/>
      <c r="BL166" s="674"/>
      <c r="BM166" s="674"/>
      <c r="BN166" s="674"/>
      <c r="BO166" s="717"/>
      <c r="BP166" s="717"/>
      <c r="BQ166" s="717"/>
    </row>
    <row r="167" spans="1:69" ht="15" customHeight="1">
      <c r="A167" s="574"/>
      <c r="B167" s="693"/>
      <c r="C167" s="803" t="s">
        <v>1136</v>
      </c>
      <c r="D167" s="799">
        <v>1</v>
      </c>
      <c r="E167" s="799">
        <v>1</v>
      </c>
      <c r="F167" s="800">
        <f t="shared" si="10"/>
        <v>0</v>
      </c>
      <c r="G167" s="815"/>
      <c r="H167" s="575"/>
      <c r="I167" s="715"/>
      <c r="J167" s="674"/>
      <c r="K167" s="674"/>
      <c r="L167" s="716"/>
      <c r="M167" s="674"/>
      <c r="N167" s="674"/>
      <c r="O167" s="674"/>
      <c r="P167" s="674"/>
      <c r="Q167" s="674"/>
      <c r="R167" s="674"/>
      <c r="S167" s="674"/>
      <c r="T167" s="674"/>
      <c r="U167" s="674"/>
      <c r="V167" s="674"/>
      <c r="W167" s="674"/>
      <c r="X167" s="674"/>
      <c r="Y167" s="674"/>
      <c r="Z167" s="674"/>
      <c r="AA167" s="674"/>
      <c r="AB167" s="674"/>
      <c r="AC167" s="674"/>
      <c r="AD167" s="674"/>
      <c r="AE167" s="674"/>
      <c r="AF167" s="674"/>
      <c r="AG167" s="674"/>
      <c r="AH167" s="674"/>
      <c r="AI167" s="674"/>
      <c r="AJ167" s="674"/>
      <c r="AK167" s="674"/>
      <c r="AL167" s="674"/>
      <c r="AM167" s="674"/>
      <c r="AN167" s="674"/>
      <c r="AO167" s="674"/>
      <c r="AP167" s="674"/>
      <c r="AQ167" s="674"/>
      <c r="AR167" s="674"/>
      <c r="AS167" s="674"/>
      <c r="AT167" s="674"/>
      <c r="AU167" s="674"/>
      <c r="AV167" s="674"/>
      <c r="AW167" s="674"/>
      <c r="AX167" s="674"/>
      <c r="AY167" s="674"/>
      <c r="AZ167" s="674"/>
      <c r="BA167" s="674"/>
      <c r="BB167" s="674"/>
      <c r="BC167" s="674"/>
      <c r="BD167" s="674"/>
      <c r="BE167" s="674"/>
      <c r="BF167" s="674"/>
      <c r="BG167" s="674"/>
      <c r="BH167" s="674"/>
      <c r="BI167" s="674"/>
      <c r="BJ167" s="674"/>
      <c r="BK167" s="674"/>
      <c r="BL167" s="674"/>
      <c r="BM167" s="674"/>
      <c r="BN167" s="674"/>
      <c r="BO167" s="717"/>
      <c r="BP167" s="717"/>
      <c r="BQ167" s="717"/>
    </row>
    <row r="168" spans="1:69" ht="15" customHeight="1">
      <c r="A168" s="574"/>
      <c r="B168" s="693"/>
      <c r="C168" s="803" t="s">
        <v>427</v>
      </c>
      <c r="D168" s="799">
        <v>1</v>
      </c>
      <c r="E168" s="799">
        <v>1</v>
      </c>
      <c r="F168" s="800">
        <f t="shared" si="10"/>
        <v>0</v>
      </c>
      <c r="G168" s="815" t="s">
        <v>2125</v>
      </c>
      <c r="H168" s="575"/>
      <c r="I168" s="715"/>
      <c r="J168" s="674"/>
      <c r="K168" s="674"/>
      <c r="L168" s="716"/>
      <c r="M168" s="674"/>
      <c r="N168" s="674"/>
      <c r="O168" s="674"/>
      <c r="P168" s="674"/>
      <c r="Q168" s="674"/>
      <c r="R168" s="674"/>
      <c r="S168" s="674"/>
      <c r="T168" s="674"/>
      <c r="U168" s="674"/>
      <c r="V168" s="674"/>
      <c r="W168" s="674"/>
      <c r="X168" s="674"/>
      <c r="Y168" s="674"/>
      <c r="Z168" s="674"/>
      <c r="AA168" s="674"/>
      <c r="AB168" s="674"/>
      <c r="AC168" s="674"/>
      <c r="AD168" s="674"/>
      <c r="AE168" s="674"/>
      <c r="AF168" s="674"/>
      <c r="AG168" s="674"/>
      <c r="AH168" s="674"/>
      <c r="AI168" s="674"/>
      <c r="AJ168" s="674"/>
      <c r="AK168" s="674"/>
      <c r="AL168" s="674"/>
      <c r="AM168" s="674"/>
      <c r="AN168" s="674"/>
      <c r="AO168" s="674"/>
      <c r="AP168" s="674"/>
      <c r="AQ168" s="674"/>
      <c r="AR168" s="674"/>
      <c r="AS168" s="674"/>
      <c r="AT168" s="674"/>
      <c r="AU168" s="674"/>
      <c r="AV168" s="674"/>
      <c r="AW168" s="674"/>
      <c r="AX168" s="674"/>
      <c r="AY168" s="674"/>
      <c r="AZ168" s="674"/>
      <c r="BA168" s="674"/>
      <c r="BB168" s="674"/>
      <c r="BC168" s="674"/>
      <c r="BD168" s="674"/>
      <c r="BE168" s="674"/>
      <c r="BF168" s="674"/>
      <c r="BG168" s="674"/>
      <c r="BH168" s="674"/>
      <c r="BI168" s="674"/>
      <c r="BJ168" s="674"/>
      <c r="BK168" s="674"/>
      <c r="BL168" s="674"/>
      <c r="BM168" s="674"/>
      <c r="BN168" s="674"/>
      <c r="BO168" s="717"/>
      <c r="BP168" s="717"/>
      <c r="BQ168" s="717"/>
    </row>
    <row r="169" spans="1:69" ht="15" customHeight="1">
      <c r="A169" s="574"/>
      <c r="B169" s="693"/>
      <c r="C169" s="803" t="s">
        <v>428</v>
      </c>
      <c r="D169" s="799">
        <v>1</v>
      </c>
      <c r="E169" s="799">
        <v>1</v>
      </c>
      <c r="F169" s="800">
        <f t="shared" si="10"/>
        <v>0</v>
      </c>
      <c r="G169" s="815" t="s">
        <v>2125</v>
      </c>
      <c r="H169" s="575"/>
      <c r="I169" s="715"/>
      <c r="J169" s="674"/>
      <c r="K169" s="674"/>
      <c r="L169" s="716"/>
      <c r="M169" s="674"/>
      <c r="N169" s="674"/>
      <c r="O169" s="674"/>
      <c r="P169" s="674"/>
      <c r="Q169" s="674"/>
      <c r="R169" s="674"/>
      <c r="S169" s="674"/>
      <c r="T169" s="674"/>
      <c r="U169" s="674"/>
      <c r="V169" s="674"/>
      <c r="W169" s="674"/>
      <c r="X169" s="674"/>
      <c r="Y169" s="674"/>
      <c r="Z169" s="674"/>
      <c r="AA169" s="674"/>
      <c r="AB169" s="674"/>
      <c r="AC169" s="674"/>
      <c r="AD169" s="674"/>
      <c r="AE169" s="674"/>
      <c r="AF169" s="674"/>
      <c r="AG169" s="674"/>
      <c r="AH169" s="674"/>
      <c r="AI169" s="674"/>
      <c r="AJ169" s="674"/>
      <c r="AK169" s="674"/>
      <c r="AL169" s="674"/>
      <c r="AM169" s="674"/>
      <c r="AN169" s="674"/>
      <c r="AO169" s="674"/>
      <c r="AP169" s="674"/>
      <c r="AQ169" s="674"/>
      <c r="AR169" s="674"/>
      <c r="AS169" s="674"/>
      <c r="AT169" s="674"/>
      <c r="AU169" s="674"/>
      <c r="AV169" s="674"/>
      <c r="AW169" s="674"/>
      <c r="AX169" s="674"/>
      <c r="AY169" s="674"/>
      <c r="AZ169" s="674"/>
      <c r="BA169" s="674"/>
      <c r="BB169" s="674"/>
      <c r="BC169" s="674"/>
      <c r="BD169" s="674"/>
      <c r="BE169" s="674"/>
      <c r="BF169" s="674"/>
      <c r="BG169" s="674"/>
      <c r="BH169" s="674"/>
      <c r="BI169" s="674"/>
      <c r="BJ169" s="674"/>
      <c r="BK169" s="674"/>
      <c r="BL169" s="674"/>
      <c r="BM169" s="674"/>
      <c r="BN169" s="674"/>
      <c r="BO169" s="717"/>
      <c r="BP169" s="717"/>
      <c r="BQ169" s="717"/>
    </row>
    <row r="170" spans="1:69" ht="15" customHeight="1">
      <c r="A170" s="574"/>
      <c r="B170" s="693"/>
      <c r="C170" s="803" t="s">
        <v>1476</v>
      </c>
      <c r="D170" s="799">
        <v>2</v>
      </c>
      <c r="E170" s="799">
        <v>2</v>
      </c>
      <c r="F170" s="800">
        <f t="shared" si="10"/>
        <v>0</v>
      </c>
      <c r="G170" s="815"/>
      <c r="H170" s="575"/>
      <c r="I170" s="715"/>
      <c r="J170" s="674"/>
      <c r="K170" s="674"/>
      <c r="L170" s="716"/>
      <c r="M170" s="674"/>
      <c r="N170" s="674"/>
      <c r="O170" s="674"/>
      <c r="P170" s="674"/>
      <c r="Q170" s="674"/>
      <c r="R170" s="674"/>
      <c r="S170" s="674"/>
      <c r="T170" s="674"/>
      <c r="U170" s="674"/>
      <c r="V170" s="674"/>
      <c r="W170" s="674"/>
      <c r="X170" s="674"/>
      <c r="Y170" s="674"/>
      <c r="Z170" s="674"/>
      <c r="AA170" s="674"/>
      <c r="AB170" s="674"/>
      <c r="AC170" s="674"/>
      <c r="AD170" s="674"/>
      <c r="AE170" s="674"/>
      <c r="AF170" s="674"/>
      <c r="AG170" s="674"/>
      <c r="AH170" s="674"/>
      <c r="AI170" s="674"/>
      <c r="AJ170" s="674"/>
      <c r="AK170" s="674"/>
      <c r="AL170" s="674"/>
      <c r="AM170" s="674"/>
      <c r="AN170" s="674"/>
      <c r="AO170" s="674"/>
      <c r="AP170" s="674"/>
      <c r="AQ170" s="674"/>
      <c r="AR170" s="674"/>
      <c r="AS170" s="674"/>
      <c r="AT170" s="674"/>
      <c r="AU170" s="674"/>
      <c r="AV170" s="674"/>
      <c r="AW170" s="674"/>
      <c r="AX170" s="674"/>
      <c r="AY170" s="674"/>
      <c r="AZ170" s="674"/>
      <c r="BA170" s="674"/>
      <c r="BB170" s="674"/>
      <c r="BC170" s="674"/>
      <c r="BD170" s="674"/>
      <c r="BE170" s="674"/>
      <c r="BF170" s="674"/>
      <c r="BG170" s="674"/>
      <c r="BH170" s="674"/>
      <c r="BI170" s="674"/>
      <c r="BJ170" s="674"/>
      <c r="BK170" s="674"/>
      <c r="BL170" s="674"/>
      <c r="BM170" s="674"/>
      <c r="BN170" s="674"/>
      <c r="BO170" s="717"/>
      <c r="BP170" s="717"/>
      <c r="BQ170" s="717"/>
    </row>
    <row r="171" spans="1:69" ht="15" customHeight="1">
      <c r="A171" s="574"/>
      <c r="B171" s="693" t="s">
        <v>896</v>
      </c>
      <c r="C171" s="803" t="s">
        <v>432</v>
      </c>
      <c r="D171" s="799">
        <v>1</v>
      </c>
      <c r="E171" s="799">
        <v>1</v>
      </c>
      <c r="F171" s="800">
        <f t="shared" si="10"/>
        <v>0</v>
      </c>
      <c r="G171" s="815"/>
      <c r="H171" s="575"/>
      <c r="I171" s="715"/>
      <c r="J171" s="674"/>
      <c r="K171" s="674"/>
      <c r="L171" s="716"/>
      <c r="M171" s="674"/>
      <c r="N171" s="674"/>
      <c r="O171" s="674"/>
      <c r="P171" s="674"/>
      <c r="Q171" s="674"/>
      <c r="R171" s="674"/>
      <c r="S171" s="674"/>
      <c r="T171" s="674"/>
      <c r="U171" s="674"/>
      <c r="V171" s="674"/>
      <c r="W171" s="674"/>
      <c r="X171" s="674"/>
      <c r="Y171" s="674"/>
      <c r="Z171" s="674"/>
      <c r="AA171" s="674"/>
      <c r="AB171" s="674"/>
      <c r="AC171" s="674"/>
      <c r="AD171" s="674"/>
      <c r="AE171" s="674"/>
      <c r="AF171" s="674"/>
      <c r="AG171" s="674"/>
      <c r="AH171" s="674"/>
      <c r="AI171" s="674"/>
      <c r="AJ171" s="674"/>
      <c r="AK171" s="674"/>
      <c r="AL171" s="674"/>
      <c r="AM171" s="674"/>
      <c r="AN171" s="674"/>
      <c r="AO171" s="674"/>
      <c r="AP171" s="674"/>
      <c r="AQ171" s="674"/>
      <c r="AR171" s="674"/>
      <c r="AS171" s="674"/>
      <c r="AT171" s="674"/>
      <c r="AU171" s="674"/>
      <c r="AV171" s="674"/>
      <c r="AW171" s="674"/>
      <c r="AX171" s="674"/>
      <c r="AY171" s="674"/>
      <c r="AZ171" s="674"/>
      <c r="BA171" s="674"/>
      <c r="BB171" s="674"/>
      <c r="BC171" s="674"/>
      <c r="BD171" s="674"/>
      <c r="BE171" s="674"/>
      <c r="BF171" s="674"/>
      <c r="BG171" s="674"/>
      <c r="BH171" s="674"/>
      <c r="BI171" s="674"/>
      <c r="BJ171" s="674"/>
      <c r="BK171" s="674"/>
      <c r="BL171" s="674"/>
      <c r="BM171" s="674"/>
      <c r="BN171" s="674"/>
      <c r="BO171" s="717"/>
      <c r="BP171" s="717"/>
      <c r="BQ171" s="717"/>
    </row>
    <row r="172" spans="1:69" ht="15" customHeight="1">
      <c r="A172" s="574"/>
      <c r="B172" s="693"/>
      <c r="C172" s="803" t="s">
        <v>2035</v>
      </c>
      <c r="D172" s="799">
        <v>2</v>
      </c>
      <c r="E172" s="799">
        <v>2</v>
      </c>
      <c r="F172" s="800">
        <f t="shared" si="10"/>
        <v>0</v>
      </c>
      <c r="G172" s="815"/>
      <c r="H172" s="575"/>
      <c r="I172" s="715"/>
      <c r="J172" s="674"/>
      <c r="K172" s="674"/>
      <c r="L172" s="716"/>
      <c r="M172" s="674"/>
      <c r="N172" s="674"/>
      <c r="O172" s="674"/>
      <c r="P172" s="674"/>
      <c r="Q172" s="674"/>
      <c r="R172" s="674"/>
      <c r="S172" s="674"/>
      <c r="T172" s="674"/>
      <c r="U172" s="674"/>
      <c r="V172" s="674"/>
      <c r="W172" s="674"/>
      <c r="X172" s="674"/>
      <c r="Y172" s="674"/>
      <c r="Z172" s="674"/>
      <c r="AA172" s="674"/>
      <c r="AB172" s="674"/>
      <c r="AC172" s="674"/>
      <c r="AD172" s="674"/>
      <c r="AE172" s="674"/>
      <c r="AF172" s="674"/>
      <c r="AG172" s="674"/>
      <c r="AH172" s="674"/>
      <c r="AI172" s="674"/>
      <c r="AJ172" s="674"/>
      <c r="AK172" s="674"/>
      <c r="AL172" s="674"/>
      <c r="AM172" s="674"/>
      <c r="AN172" s="674"/>
      <c r="AO172" s="674"/>
      <c r="AP172" s="674"/>
      <c r="AQ172" s="674"/>
      <c r="AR172" s="674"/>
      <c r="AS172" s="674"/>
      <c r="AT172" s="674"/>
      <c r="AU172" s="674"/>
      <c r="AV172" s="674"/>
      <c r="AW172" s="674"/>
      <c r="AX172" s="674"/>
      <c r="AY172" s="674"/>
      <c r="AZ172" s="674"/>
      <c r="BA172" s="674"/>
      <c r="BB172" s="674"/>
      <c r="BC172" s="674"/>
      <c r="BD172" s="674"/>
      <c r="BE172" s="674"/>
      <c r="BF172" s="674"/>
      <c r="BG172" s="674"/>
      <c r="BH172" s="674"/>
      <c r="BI172" s="674"/>
      <c r="BJ172" s="674"/>
      <c r="BK172" s="674"/>
      <c r="BL172" s="674"/>
      <c r="BM172" s="674"/>
      <c r="BN172" s="674"/>
      <c r="BO172" s="717"/>
      <c r="BP172" s="717"/>
      <c r="BQ172" s="717"/>
    </row>
    <row r="173" spans="1:69" ht="15" customHeight="1">
      <c r="A173" s="574"/>
      <c r="B173" s="693"/>
      <c r="C173" s="803" t="s">
        <v>430</v>
      </c>
      <c r="D173" s="799">
        <v>1</v>
      </c>
      <c r="E173" s="799">
        <v>1</v>
      </c>
      <c r="F173" s="800">
        <f t="shared" si="10"/>
        <v>0</v>
      </c>
      <c r="G173" s="815"/>
      <c r="H173" s="575"/>
      <c r="I173" s="715"/>
      <c r="J173" s="674"/>
      <c r="K173" s="674"/>
      <c r="L173" s="716"/>
      <c r="M173" s="674"/>
      <c r="N173" s="674"/>
      <c r="O173" s="674"/>
      <c r="P173" s="674"/>
      <c r="Q173" s="674"/>
      <c r="R173" s="674"/>
      <c r="S173" s="674"/>
      <c r="T173" s="674"/>
      <c r="U173" s="674"/>
      <c r="V173" s="674"/>
      <c r="W173" s="674"/>
      <c r="X173" s="674"/>
      <c r="Y173" s="674"/>
      <c r="Z173" s="674"/>
      <c r="AA173" s="674"/>
      <c r="AB173" s="674"/>
      <c r="AC173" s="674"/>
      <c r="AD173" s="674"/>
      <c r="AE173" s="674"/>
      <c r="AF173" s="674"/>
      <c r="AG173" s="674"/>
      <c r="AH173" s="674"/>
      <c r="AI173" s="674"/>
      <c r="AJ173" s="674"/>
      <c r="AK173" s="674"/>
      <c r="AL173" s="674"/>
      <c r="AM173" s="674"/>
      <c r="AN173" s="674"/>
      <c r="AO173" s="674"/>
      <c r="AP173" s="674"/>
      <c r="AQ173" s="674"/>
      <c r="AR173" s="674"/>
      <c r="AS173" s="674"/>
      <c r="AT173" s="674"/>
      <c r="AU173" s="674"/>
      <c r="AV173" s="674"/>
      <c r="AW173" s="674"/>
      <c r="AX173" s="674"/>
      <c r="AY173" s="674"/>
      <c r="AZ173" s="674"/>
      <c r="BA173" s="674"/>
      <c r="BB173" s="674"/>
      <c r="BC173" s="674"/>
      <c r="BD173" s="674"/>
      <c r="BE173" s="674"/>
      <c r="BF173" s="674"/>
      <c r="BG173" s="674"/>
      <c r="BH173" s="674"/>
      <c r="BI173" s="674"/>
      <c r="BJ173" s="674"/>
      <c r="BK173" s="674"/>
      <c r="BL173" s="674"/>
      <c r="BM173" s="674"/>
      <c r="BN173" s="674"/>
      <c r="BO173" s="717"/>
      <c r="BP173" s="717"/>
      <c r="BQ173" s="717"/>
    </row>
    <row r="174" spans="1:69" ht="15" customHeight="1">
      <c r="A174" s="574"/>
      <c r="B174" s="693"/>
      <c r="C174" s="803" t="s">
        <v>1137</v>
      </c>
      <c r="D174" s="799">
        <v>1</v>
      </c>
      <c r="E174" s="799">
        <v>1</v>
      </c>
      <c r="F174" s="800">
        <f t="shared" si="10"/>
        <v>0</v>
      </c>
      <c r="G174" s="815"/>
      <c r="H174" s="575"/>
      <c r="I174" s="715"/>
      <c r="J174" s="674"/>
      <c r="K174" s="674"/>
      <c r="L174" s="716"/>
      <c r="M174" s="674"/>
      <c r="N174" s="674"/>
      <c r="O174" s="674"/>
      <c r="P174" s="674"/>
      <c r="Q174" s="674"/>
      <c r="R174" s="674"/>
      <c r="S174" s="674"/>
      <c r="T174" s="674"/>
      <c r="U174" s="674"/>
      <c r="V174" s="674"/>
      <c r="W174" s="674"/>
      <c r="X174" s="674"/>
      <c r="Y174" s="674"/>
      <c r="Z174" s="674"/>
      <c r="AA174" s="674"/>
      <c r="AB174" s="674"/>
      <c r="AC174" s="674"/>
      <c r="AD174" s="674"/>
      <c r="AE174" s="674"/>
      <c r="AF174" s="674"/>
      <c r="AG174" s="674"/>
      <c r="AH174" s="674"/>
      <c r="AI174" s="674"/>
      <c r="AJ174" s="674"/>
      <c r="AK174" s="674"/>
      <c r="AL174" s="674"/>
      <c r="AM174" s="674"/>
      <c r="AN174" s="674"/>
      <c r="AO174" s="674"/>
      <c r="AP174" s="674"/>
      <c r="AQ174" s="674"/>
      <c r="AR174" s="674"/>
      <c r="AS174" s="674"/>
      <c r="AT174" s="674"/>
      <c r="AU174" s="674"/>
      <c r="AV174" s="674"/>
      <c r="AW174" s="674"/>
      <c r="AX174" s="674"/>
      <c r="AY174" s="674"/>
      <c r="AZ174" s="674"/>
      <c r="BA174" s="674"/>
      <c r="BB174" s="674"/>
      <c r="BC174" s="674"/>
      <c r="BD174" s="674"/>
      <c r="BE174" s="674"/>
      <c r="BF174" s="674"/>
      <c r="BG174" s="674"/>
      <c r="BH174" s="674"/>
      <c r="BI174" s="674"/>
      <c r="BJ174" s="674"/>
      <c r="BK174" s="674"/>
      <c r="BL174" s="674"/>
      <c r="BM174" s="674"/>
      <c r="BN174" s="674"/>
      <c r="BO174" s="717"/>
      <c r="BP174" s="717"/>
      <c r="BQ174" s="717"/>
    </row>
    <row r="175" spans="1:69" ht="15" customHeight="1">
      <c r="A175" s="574"/>
      <c r="B175" s="693"/>
      <c r="C175" s="803" t="s">
        <v>1833</v>
      </c>
      <c r="D175" s="799">
        <v>1</v>
      </c>
      <c r="E175" s="799">
        <v>1</v>
      </c>
      <c r="F175" s="800">
        <f t="shared" si="10"/>
        <v>0</v>
      </c>
      <c r="G175" s="815"/>
      <c r="H175" s="575"/>
      <c r="I175" s="715"/>
      <c r="J175" s="674"/>
      <c r="K175" s="674"/>
      <c r="L175" s="716"/>
      <c r="M175" s="674"/>
      <c r="N175" s="674"/>
      <c r="O175" s="674"/>
      <c r="P175" s="674"/>
      <c r="Q175" s="674"/>
      <c r="R175" s="674"/>
      <c r="S175" s="674"/>
      <c r="T175" s="674"/>
      <c r="U175" s="674"/>
      <c r="V175" s="674"/>
      <c r="W175" s="674"/>
      <c r="X175" s="674"/>
      <c r="Y175" s="674"/>
      <c r="Z175" s="674"/>
      <c r="AA175" s="674"/>
      <c r="AB175" s="674"/>
      <c r="AC175" s="674"/>
      <c r="AD175" s="674"/>
      <c r="AE175" s="674"/>
      <c r="AF175" s="674"/>
      <c r="AG175" s="674"/>
      <c r="AH175" s="674"/>
      <c r="AI175" s="674"/>
      <c r="AJ175" s="674"/>
      <c r="AK175" s="674"/>
      <c r="AL175" s="674"/>
      <c r="AM175" s="674"/>
      <c r="AN175" s="674"/>
      <c r="AO175" s="674"/>
      <c r="AP175" s="674"/>
      <c r="AQ175" s="674"/>
      <c r="AR175" s="674"/>
      <c r="AS175" s="674"/>
      <c r="AT175" s="674"/>
      <c r="AU175" s="674"/>
      <c r="AV175" s="674"/>
      <c r="AW175" s="674"/>
      <c r="AX175" s="674"/>
      <c r="AY175" s="674"/>
      <c r="AZ175" s="674"/>
      <c r="BA175" s="674"/>
      <c r="BB175" s="674"/>
      <c r="BC175" s="674"/>
      <c r="BD175" s="674"/>
      <c r="BE175" s="674"/>
      <c r="BF175" s="674"/>
      <c r="BG175" s="674"/>
      <c r="BH175" s="674"/>
      <c r="BI175" s="674"/>
      <c r="BJ175" s="674"/>
      <c r="BK175" s="674"/>
      <c r="BL175" s="674"/>
      <c r="BM175" s="674"/>
      <c r="BN175" s="674"/>
      <c r="BO175" s="717"/>
      <c r="BP175" s="717"/>
      <c r="BQ175" s="717"/>
    </row>
    <row r="176" spans="1:69" ht="15" customHeight="1">
      <c r="A176" s="574"/>
      <c r="B176" s="693"/>
      <c r="C176" s="803" t="s">
        <v>1763</v>
      </c>
      <c r="D176" s="799">
        <v>1</v>
      </c>
      <c r="E176" s="799">
        <v>0</v>
      </c>
      <c r="F176" s="800">
        <f t="shared" si="10"/>
        <v>-1</v>
      </c>
      <c r="G176" s="815" t="s">
        <v>2126</v>
      </c>
      <c r="H176" s="575"/>
      <c r="I176" s="715"/>
      <c r="J176" s="674"/>
      <c r="K176" s="674"/>
      <c r="L176" s="716"/>
      <c r="M176" s="674"/>
      <c r="N176" s="674"/>
      <c r="O176" s="674"/>
      <c r="P176" s="674"/>
      <c r="Q176" s="674"/>
      <c r="R176" s="674"/>
      <c r="S176" s="674"/>
      <c r="T176" s="674"/>
      <c r="U176" s="674"/>
      <c r="V176" s="674"/>
      <c r="W176" s="674"/>
      <c r="X176" s="674"/>
      <c r="Y176" s="674"/>
      <c r="Z176" s="674"/>
      <c r="AA176" s="674"/>
      <c r="AB176" s="674"/>
      <c r="AC176" s="674"/>
      <c r="AD176" s="674"/>
      <c r="AE176" s="674"/>
      <c r="AF176" s="674"/>
      <c r="AG176" s="674"/>
      <c r="AH176" s="674"/>
      <c r="AI176" s="674"/>
      <c r="AJ176" s="674"/>
      <c r="AK176" s="674"/>
      <c r="AL176" s="674"/>
      <c r="AM176" s="674"/>
      <c r="AN176" s="674"/>
      <c r="AO176" s="674"/>
      <c r="AP176" s="674"/>
      <c r="AQ176" s="674"/>
      <c r="AR176" s="674"/>
      <c r="AS176" s="674"/>
      <c r="AT176" s="674"/>
      <c r="AU176" s="674"/>
      <c r="AV176" s="674"/>
      <c r="AW176" s="674"/>
      <c r="AX176" s="674"/>
      <c r="AY176" s="674"/>
      <c r="AZ176" s="674"/>
      <c r="BA176" s="674"/>
      <c r="BB176" s="674"/>
      <c r="BC176" s="674"/>
      <c r="BD176" s="674"/>
      <c r="BE176" s="674"/>
      <c r="BF176" s="674"/>
      <c r="BG176" s="674"/>
      <c r="BH176" s="674"/>
      <c r="BI176" s="674"/>
      <c r="BJ176" s="674"/>
      <c r="BK176" s="674"/>
      <c r="BL176" s="674"/>
      <c r="BM176" s="674"/>
      <c r="BN176" s="674"/>
      <c r="BO176" s="717"/>
      <c r="BP176" s="717"/>
      <c r="BQ176" s="717"/>
    </row>
    <row r="177" spans="1:69" ht="15" customHeight="1">
      <c r="A177" s="574"/>
      <c r="B177" s="693"/>
      <c r="C177" s="803" t="s">
        <v>988</v>
      </c>
      <c r="D177" s="799">
        <v>1</v>
      </c>
      <c r="E177" s="799">
        <v>1</v>
      </c>
      <c r="F177" s="800">
        <f t="shared" si="10"/>
        <v>0</v>
      </c>
      <c r="G177" s="815"/>
      <c r="H177" s="575"/>
      <c r="I177" s="715"/>
      <c r="J177" s="674"/>
      <c r="K177" s="674"/>
      <c r="L177" s="716"/>
      <c r="M177" s="674"/>
      <c r="N177" s="674"/>
      <c r="O177" s="674"/>
      <c r="P177" s="674"/>
      <c r="Q177" s="674"/>
      <c r="R177" s="674"/>
      <c r="S177" s="674"/>
      <c r="T177" s="674"/>
      <c r="U177" s="674"/>
      <c r="V177" s="674"/>
      <c r="W177" s="674"/>
      <c r="X177" s="674"/>
      <c r="Y177" s="674"/>
      <c r="Z177" s="674"/>
      <c r="AA177" s="674"/>
      <c r="AB177" s="674"/>
      <c r="AC177" s="674"/>
      <c r="AD177" s="674"/>
      <c r="AE177" s="674"/>
      <c r="AF177" s="674"/>
      <c r="AG177" s="674"/>
      <c r="AH177" s="674"/>
      <c r="AI177" s="674"/>
      <c r="AJ177" s="674"/>
      <c r="AK177" s="674"/>
      <c r="AL177" s="674"/>
      <c r="AM177" s="674"/>
      <c r="AN177" s="674"/>
      <c r="AO177" s="674"/>
      <c r="AP177" s="674"/>
      <c r="AQ177" s="674"/>
      <c r="AR177" s="674"/>
      <c r="AS177" s="674"/>
      <c r="AT177" s="674"/>
      <c r="AU177" s="674"/>
      <c r="AV177" s="674"/>
      <c r="AW177" s="674"/>
      <c r="AX177" s="674"/>
      <c r="AY177" s="674"/>
      <c r="AZ177" s="674"/>
      <c r="BA177" s="674"/>
      <c r="BB177" s="674"/>
      <c r="BC177" s="674"/>
      <c r="BD177" s="674"/>
      <c r="BE177" s="674"/>
      <c r="BF177" s="674"/>
      <c r="BG177" s="674"/>
      <c r="BH177" s="674"/>
      <c r="BI177" s="674"/>
      <c r="BJ177" s="674"/>
      <c r="BK177" s="674"/>
      <c r="BL177" s="674"/>
      <c r="BM177" s="674"/>
      <c r="BN177" s="674"/>
      <c r="BO177" s="717"/>
      <c r="BP177" s="717"/>
      <c r="BQ177" s="717"/>
    </row>
    <row r="178" spans="1:69" ht="15" customHeight="1">
      <c r="A178" s="574"/>
      <c r="B178" s="693"/>
      <c r="C178" s="803" t="s">
        <v>2127</v>
      </c>
      <c r="D178" s="799">
        <v>0</v>
      </c>
      <c r="E178" s="799">
        <v>1</v>
      </c>
      <c r="F178" s="800">
        <f t="shared" si="10"/>
        <v>1</v>
      </c>
      <c r="G178" s="815" t="s">
        <v>2128</v>
      </c>
      <c r="H178" s="575"/>
      <c r="I178" s="715"/>
      <c r="J178" s="674"/>
      <c r="K178" s="674"/>
      <c r="L178" s="716"/>
      <c r="M178" s="674"/>
      <c r="N178" s="674"/>
      <c r="O178" s="674"/>
      <c r="P178" s="674"/>
      <c r="Q178" s="674"/>
      <c r="R178" s="674"/>
      <c r="S178" s="674"/>
      <c r="T178" s="674"/>
      <c r="U178" s="674"/>
      <c r="V178" s="674"/>
      <c r="W178" s="674"/>
      <c r="X178" s="674"/>
      <c r="Y178" s="674"/>
      <c r="Z178" s="674"/>
      <c r="AA178" s="674"/>
      <c r="AB178" s="674"/>
      <c r="AC178" s="674"/>
      <c r="AD178" s="674"/>
      <c r="AE178" s="674"/>
      <c r="AF178" s="674"/>
      <c r="AG178" s="674"/>
      <c r="AH178" s="674"/>
      <c r="AI178" s="674"/>
      <c r="AJ178" s="674"/>
      <c r="AK178" s="674"/>
      <c r="AL178" s="674"/>
      <c r="AM178" s="674"/>
      <c r="AN178" s="674"/>
      <c r="AO178" s="674"/>
      <c r="AP178" s="674"/>
      <c r="AQ178" s="674"/>
      <c r="AR178" s="674"/>
      <c r="AS178" s="674"/>
      <c r="AT178" s="674"/>
      <c r="AU178" s="674"/>
      <c r="AV178" s="674"/>
      <c r="AW178" s="674"/>
      <c r="AX178" s="674"/>
      <c r="AY178" s="674"/>
      <c r="AZ178" s="674"/>
      <c r="BA178" s="674"/>
      <c r="BB178" s="674"/>
      <c r="BC178" s="674"/>
      <c r="BD178" s="674"/>
      <c r="BE178" s="674"/>
      <c r="BF178" s="674"/>
      <c r="BG178" s="674"/>
      <c r="BH178" s="674"/>
      <c r="BI178" s="674"/>
      <c r="BJ178" s="674"/>
      <c r="BK178" s="674"/>
      <c r="BL178" s="674"/>
      <c r="BM178" s="674"/>
      <c r="BN178" s="674"/>
      <c r="BO178" s="717"/>
      <c r="BP178" s="717"/>
      <c r="BQ178" s="717"/>
    </row>
    <row r="179" spans="1:69" ht="15" customHeight="1">
      <c r="A179" s="574"/>
      <c r="B179" s="693"/>
      <c r="C179" s="816" t="s">
        <v>1477</v>
      </c>
      <c r="D179" s="826">
        <v>1</v>
      </c>
      <c r="E179" s="826">
        <v>1</v>
      </c>
      <c r="F179" s="827">
        <f t="shared" si="10"/>
        <v>0</v>
      </c>
      <c r="G179" s="815" t="s">
        <v>2125</v>
      </c>
      <c r="H179" s="575"/>
      <c r="I179" s="715"/>
      <c r="J179" s="674"/>
      <c r="K179" s="674"/>
      <c r="L179" s="716"/>
      <c r="M179" s="674"/>
      <c r="N179" s="674"/>
      <c r="O179" s="674"/>
      <c r="P179" s="674"/>
      <c r="Q179" s="674"/>
      <c r="R179" s="674"/>
      <c r="S179" s="674"/>
      <c r="T179" s="674"/>
      <c r="U179" s="674"/>
      <c r="V179" s="674"/>
      <c r="W179" s="674"/>
      <c r="X179" s="674"/>
      <c r="Y179" s="674"/>
      <c r="Z179" s="674"/>
      <c r="AA179" s="674"/>
      <c r="AB179" s="674"/>
      <c r="AC179" s="674"/>
      <c r="AD179" s="674"/>
      <c r="AE179" s="674"/>
      <c r="AF179" s="674"/>
      <c r="AG179" s="674"/>
      <c r="AH179" s="674"/>
      <c r="AI179" s="674"/>
      <c r="AJ179" s="674"/>
      <c r="AK179" s="674"/>
      <c r="AL179" s="674"/>
      <c r="AM179" s="674"/>
      <c r="AN179" s="674"/>
      <c r="AO179" s="674"/>
      <c r="AP179" s="674"/>
      <c r="AQ179" s="674"/>
      <c r="AR179" s="674"/>
      <c r="AS179" s="674"/>
      <c r="AT179" s="674"/>
      <c r="AU179" s="674"/>
      <c r="AV179" s="674"/>
      <c r="AW179" s="674"/>
      <c r="AX179" s="674"/>
      <c r="AY179" s="674"/>
      <c r="AZ179" s="674"/>
      <c r="BA179" s="674"/>
      <c r="BB179" s="674"/>
      <c r="BC179" s="674"/>
      <c r="BD179" s="674"/>
      <c r="BE179" s="674"/>
      <c r="BF179" s="674"/>
      <c r="BG179" s="674"/>
      <c r="BH179" s="674"/>
      <c r="BI179" s="674"/>
      <c r="BJ179" s="674"/>
      <c r="BK179" s="674"/>
      <c r="BL179" s="674"/>
      <c r="BM179" s="674"/>
      <c r="BN179" s="674"/>
      <c r="BO179" s="717"/>
      <c r="BP179" s="717"/>
      <c r="BQ179" s="717"/>
    </row>
    <row r="180" spans="1:69" ht="15" customHeight="1">
      <c r="A180" s="574"/>
      <c r="B180" s="700"/>
      <c r="C180" s="849" t="s">
        <v>548</v>
      </c>
      <c r="D180" s="819">
        <v>2</v>
      </c>
      <c r="E180" s="819">
        <v>2</v>
      </c>
      <c r="F180" s="820">
        <f t="shared" si="10"/>
        <v>0</v>
      </c>
      <c r="G180" s="821"/>
      <c r="H180" s="575"/>
      <c r="I180" s="715"/>
      <c r="J180" s="674"/>
      <c r="K180" s="674"/>
      <c r="L180" s="716"/>
      <c r="M180" s="674"/>
      <c r="N180" s="674"/>
      <c r="O180" s="674"/>
      <c r="P180" s="674"/>
      <c r="Q180" s="674"/>
      <c r="R180" s="674"/>
      <c r="S180" s="674"/>
      <c r="T180" s="674"/>
      <c r="U180" s="674"/>
      <c r="V180" s="674"/>
      <c r="W180" s="674"/>
      <c r="X180" s="674"/>
      <c r="Y180" s="674"/>
      <c r="Z180" s="674"/>
      <c r="AA180" s="674"/>
      <c r="AB180" s="674"/>
      <c r="AC180" s="674"/>
      <c r="AD180" s="674"/>
      <c r="AE180" s="674"/>
      <c r="AF180" s="674"/>
      <c r="AG180" s="674"/>
      <c r="AH180" s="674"/>
      <c r="AI180" s="674"/>
      <c r="AJ180" s="674"/>
      <c r="AK180" s="674"/>
      <c r="AL180" s="674"/>
      <c r="AM180" s="674"/>
      <c r="AN180" s="674"/>
      <c r="AO180" s="674"/>
      <c r="AP180" s="674"/>
      <c r="AQ180" s="674"/>
      <c r="AR180" s="674"/>
      <c r="AS180" s="674"/>
      <c r="AT180" s="674"/>
      <c r="AU180" s="674"/>
      <c r="AV180" s="674"/>
      <c r="AW180" s="674"/>
      <c r="AX180" s="674"/>
      <c r="AY180" s="674"/>
      <c r="AZ180" s="674"/>
      <c r="BA180" s="674"/>
      <c r="BB180" s="674"/>
      <c r="BC180" s="674"/>
      <c r="BD180" s="674"/>
      <c r="BE180" s="674"/>
      <c r="BF180" s="674"/>
      <c r="BG180" s="674"/>
      <c r="BH180" s="674"/>
      <c r="BI180" s="674"/>
      <c r="BJ180" s="674"/>
      <c r="BK180" s="674"/>
      <c r="BL180" s="674"/>
      <c r="BM180" s="674"/>
      <c r="BN180" s="674"/>
      <c r="BO180" s="717"/>
      <c r="BP180" s="717"/>
      <c r="BQ180" s="717"/>
    </row>
    <row r="181" spans="1:69" ht="15" customHeight="1">
      <c r="A181" s="574"/>
      <c r="B181" s="692"/>
      <c r="C181" s="794" t="s">
        <v>122</v>
      </c>
      <c r="D181" s="823">
        <v>2</v>
      </c>
      <c r="E181" s="823">
        <v>2</v>
      </c>
      <c r="F181" s="824">
        <f t="shared" si="10"/>
        <v>0</v>
      </c>
      <c r="G181" s="825"/>
      <c r="H181" s="575"/>
      <c r="I181" s="715"/>
      <c r="J181" s="674"/>
      <c r="K181" s="674"/>
      <c r="L181" s="716"/>
      <c r="M181" s="674"/>
      <c r="N181" s="674"/>
      <c r="O181" s="674"/>
      <c r="P181" s="674"/>
      <c r="Q181" s="674"/>
      <c r="R181" s="674"/>
      <c r="S181" s="674"/>
      <c r="T181" s="674"/>
      <c r="U181" s="674"/>
      <c r="V181" s="674"/>
      <c r="W181" s="674"/>
      <c r="X181" s="674"/>
      <c r="Y181" s="674"/>
      <c r="Z181" s="674"/>
      <c r="AA181" s="674"/>
      <c r="AB181" s="674"/>
      <c r="AC181" s="674"/>
      <c r="AD181" s="674"/>
      <c r="AE181" s="674"/>
      <c r="AF181" s="674"/>
      <c r="AG181" s="674"/>
      <c r="AH181" s="674"/>
      <c r="AI181" s="674"/>
      <c r="AJ181" s="674"/>
      <c r="AK181" s="674"/>
      <c r="AL181" s="674"/>
      <c r="AM181" s="674"/>
      <c r="AN181" s="674"/>
      <c r="AO181" s="674"/>
      <c r="AP181" s="674"/>
      <c r="AQ181" s="674"/>
      <c r="AR181" s="674"/>
      <c r="AS181" s="674"/>
      <c r="AT181" s="674"/>
      <c r="AU181" s="674"/>
      <c r="AV181" s="674"/>
      <c r="AW181" s="674"/>
      <c r="AX181" s="674"/>
      <c r="AY181" s="674"/>
      <c r="AZ181" s="674"/>
      <c r="BA181" s="674"/>
      <c r="BB181" s="674"/>
      <c r="BC181" s="674"/>
      <c r="BD181" s="674"/>
      <c r="BE181" s="674"/>
      <c r="BF181" s="674"/>
      <c r="BG181" s="674"/>
      <c r="BH181" s="674"/>
      <c r="BI181" s="674"/>
      <c r="BJ181" s="674"/>
      <c r="BK181" s="674"/>
      <c r="BL181" s="674"/>
      <c r="BM181" s="674"/>
      <c r="BN181" s="674"/>
      <c r="BO181" s="717"/>
      <c r="BP181" s="717"/>
      <c r="BQ181" s="717"/>
    </row>
    <row r="182" spans="1:69" ht="15" customHeight="1">
      <c r="A182" s="574"/>
      <c r="B182" s="694"/>
      <c r="C182" s="830" t="s">
        <v>2036</v>
      </c>
      <c r="D182" s="799">
        <v>1</v>
      </c>
      <c r="E182" s="799">
        <v>1</v>
      </c>
      <c r="F182" s="800">
        <f t="shared" si="10"/>
        <v>0</v>
      </c>
      <c r="G182" s="815"/>
      <c r="H182" s="575"/>
      <c r="I182" s="715"/>
      <c r="J182" s="674"/>
      <c r="K182" s="674"/>
      <c r="L182" s="716"/>
      <c r="M182" s="674"/>
      <c r="N182" s="674"/>
      <c r="O182" s="674"/>
      <c r="P182" s="674"/>
      <c r="Q182" s="674"/>
      <c r="R182" s="674"/>
      <c r="S182" s="674"/>
      <c r="T182" s="674"/>
      <c r="U182" s="674"/>
      <c r="V182" s="674"/>
      <c r="W182" s="674"/>
      <c r="X182" s="674"/>
      <c r="Y182" s="674"/>
      <c r="Z182" s="674"/>
      <c r="AA182" s="674"/>
      <c r="AB182" s="674"/>
      <c r="AC182" s="674"/>
      <c r="AD182" s="674"/>
      <c r="AE182" s="674"/>
      <c r="AF182" s="674"/>
      <c r="AG182" s="674"/>
      <c r="AH182" s="674"/>
      <c r="AI182" s="674"/>
      <c r="AJ182" s="674"/>
      <c r="AK182" s="674"/>
      <c r="AL182" s="674"/>
      <c r="AM182" s="674"/>
      <c r="AN182" s="674"/>
      <c r="AO182" s="674"/>
      <c r="AP182" s="674"/>
      <c r="AQ182" s="674"/>
      <c r="AR182" s="674"/>
      <c r="AS182" s="674"/>
      <c r="AT182" s="674"/>
      <c r="AU182" s="674"/>
      <c r="AV182" s="674"/>
      <c r="AW182" s="674"/>
      <c r="AX182" s="674"/>
      <c r="AY182" s="674"/>
      <c r="AZ182" s="674"/>
      <c r="BA182" s="674"/>
      <c r="BB182" s="674"/>
      <c r="BC182" s="674"/>
      <c r="BD182" s="674"/>
      <c r="BE182" s="674"/>
      <c r="BF182" s="674"/>
      <c r="BG182" s="674"/>
      <c r="BH182" s="674"/>
      <c r="BI182" s="674"/>
      <c r="BJ182" s="674"/>
      <c r="BK182" s="674"/>
      <c r="BL182" s="674"/>
      <c r="BM182" s="674"/>
      <c r="BN182" s="674"/>
      <c r="BO182" s="717"/>
      <c r="BP182" s="717"/>
      <c r="BQ182" s="717"/>
    </row>
    <row r="183" spans="1:69" ht="15.75" customHeight="1">
      <c r="A183" s="574"/>
      <c r="B183" s="693" t="s">
        <v>902</v>
      </c>
      <c r="C183" s="830" t="s">
        <v>903</v>
      </c>
      <c r="D183" s="799">
        <v>1</v>
      </c>
      <c r="E183" s="799">
        <v>1</v>
      </c>
      <c r="F183" s="800">
        <f t="shared" si="10"/>
        <v>0</v>
      </c>
      <c r="G183" s="815"/>
      <c r="H183" s="575"/>
      <c r="I183" s="715"/>
      <c r="J183" s="674"/>
      <c r="K183" s="674"/>
      <c r="L183" s="716"/>
      <c r="M183" s="674"/>
      <c r="N183" s="674"/>
      <c r="O183" s="674"/>
      <c r="P183" s="674"/>
      <c r="Q183" s="674"/>
      <c r="R183" s="674"/>
      <c r="S183" s="674"/>
      <c r="T183" s="674"/>
      <c r="U183" s="674"/>
      <c r="V183" s="674"/>
      <c r="W183" s="674"/>
      <c r="X183" s="674"/>
      <c r="Y183" s="674"/>
      <c r="Z183" s="674"/>
      <c r="AA183" s="674"/>
      <c r="AB183" s="674"/>
      <c r="AC183" s="674"/>
      <c r="AD183" s="674"/>
      <c r="AE183" s="674"/>
      <c r="AF183" s="674"/>
      <c r="AG183" s="674"/>
      <c r="AH183" s="674"/>
      <c r="AI183" s="674"/>
      <c r="AJ183" s="674"/>
      <c r="AK183" s="674"/>
      <c r="AL183" s="674"/>
      <c r="AM183" s="674"/>
      <c r="AN183" s="674"/>
      <c r="AO183" s="674"/>
      <c r="AP183" s="674"/>
      <c r="AQ183" s="674"/>
      <c r="AR183" s="674"/>
      <c r="AS183" s="674"/>
      <c r="AT183" s="674"/>
      <c r="AU183" s="674"/>
      <c r="AV183" s="674"/>
      <c r="AW183" s="674"/>
      <c r="AX183" s="674"/>
      <c r="AY183" s="674"/>
      <c r="AZ183" s="674"/>
      <c r="BA183" s="674"/>
      <c r="BB183" s="674"/>
      <c r="BC183" s="674"/>
      <c r="BD183" s="674"/>
      <c r="BE183" s="674"/>
      <c r="BF183" s="674"/>
      <c r="BG183" s="674"/>
      <c r="BH183" s="674"/>
      <c r="BI183" s="674"/>
      <c r="BJ183" s="674"/>
      <c r="BK183" s="674"/>
      <c r="BL183" s="674"/>
      <c r="BM183" s="674"/>
      <c r="BN183" s="674"/>
      <c r="BO183" s="717"/>
      <c r="BP183" s="717"/>
      <c r="BQ183" s="717"/>
    </row>
    <row r="184" spans="1:69" ht="15.75" customHeight="1">
      <c r="A184" s="574"/>
      <c r="B184" s="693"/>
      <c r="C184" s="835" t="s">
        <v>1581</v>
      </c>
      <c r="D184" s="826">
        <v>1</v>
      </c>
      <c r="E184" s="826">
        <v>1</v>
      </c>
      <c r="F184" s="827">
        <f t="shared" si="10"/>
        <v>0</v>
      </c>
      <c r="G184" s="817"/>
      <c r="H184" s="575"/>
      <c r="I184" s="715"/>
      <c r="J184" s="674"/>
      <c r="K184" s="674"/>
      <c r="L184" s="716"/>
      <c r="M184" s="674"/>
      <c r="N184" s="674"/>
      <c r="O184" s="674"/>
      <c r="P184" s="674"/>
      <c r="Q184" s="674"/>
      <c r="R184" s="674"/>
      <c r="S184" s="674"/>
      <c r="T184" s="674"/>
      <c r="U184" s="674"/>
      <c r="V184" s="674"/>
      <c r="W184" s="674"/>
      <c r="X184" s="674"/>
      <c r="Y184" s="674"/>
      <c r="Z184" s="674"/>
      <c r="AA184" s="674"/>
      <c r="AB184" s="674"/>
      <c r="AC184" s="674"/>
      <c r="AD184" s="674"/>
      <c r="AE184" s="674"/>
      <c r="AF184" s="674"/>
      <c r="AG184" s="674"/>
      <c r="AH184" s="674"/>
      <c r="AI184" s="674"/>
      <c r="AJ184" s="674"/>
      <c r="AK184" s="674"/>
      <c r="AL184" s="674"/>
      <c r="AM184" s="674"/>
      <c r="AN184" s="674"/>
      <c r="AO184" s="674"/>
      <c r="AP184" s="674"/>
      <c r="AQ184" s="674"/>
      <c r="AR184" s="674"/>
      <c r="AS184" s="674"/>
      <c r="AT184" s="674"/>
      <c r="AU184" s="674"/>
      <c r="AV184" s="674"/>
      <c r="AW184" s="674"/>
      <c r="AX184" s="674"/>
      <c r="AY184" s="674"/>
      <c r="AZ184" s="674"/>
      <c r="BA184" s="674"/>
      <c r="BB184" s="674"/>
      <c r="BC184" s="674"/>
      <c r="BD184" s="674"/>
      <c r="BE184" s="674"/>
      <c r="BF184" s="674"/>
      <c r="BG184" s="674"/>
      <c r="BH184" s="674"/>
      <c r="BI184" s="674"/>
      <c r="BJ184" s="674"/>
      <c r="BK184" s="674"/>
      <c r="BL184" s="674"/>
      <c r="BM184" s="674"/>
      <c r="BN184" s="674"/>
      <c r="BO184" s="717"/>
      <c r="BP184" s="717"/>
      <c r="BQ184" s="717"/>
    </row>
    <row r="185" spans="1:69" ht="15" customHeight="1">
      <c r="A185" s="574"/>
      <c r="B185" s="700"/>
      <c r="C185" s="836" t="s">
        <v>532</v>
      </c>
      <c r="D185" s="819">
        <v>2</v>
      </c>
      <c r="E185" s="819">
        <v>2</v>
      </c>
      <c r="F185" s="820">
        <f t="shared" si="10"/>
        <v>0</v>
      </c>
      <c r="G185" s="821" t="s">
        <v>2129</v>
      </c>
      <c r="H185" s="575"/>
      <c r="I185" s="715"/>
      <c r="J185" s="674"/>
      <c r="K185" s="674"/>
      <c r="L185" s="716"/>
      <c r="M185" s="674"/>
      <c r="N185" s="674"/>
      <c r="O185" s="674"/>
      <c r="P185" s="674"/>
      <c r="Q185" s="674"/>
      <c r="R185" s="674"/>
      <c r="S185" s="674"/>
      <c r="T185" s="674"/>
      <c r="U185" s="674"/>
      <c r="V185" s="674"/>
      <c r="W185" s="674"/>
      <c r="X185" s="674"/>
      <c r="Y185" s="674"/>
      <c r="Z185" s="674"/>
      <c r="AA185" s="674"/>
      <c r="AB185" s="674"/>
      <c r="AC185" s="674"/>
      <c r="AD185" s="674"/>
      <c r="AE185" s="674"/>
      <c r="AF185" s="674"/>
      <c r="AG185" s="674"/>
      <c r="AH185" s="674"/>
      <c r="AI185" s="674"/>
      <c r="AJ185" s="674"/>
      <c r="AK185" s="674"/>
      <c r="AL185" s="674"/>
      <c r="AM185" s="674"/>
      <c r="AN185" s="674"/>
      <c r="AO185" s="674"/>
      <c r="AP185" s="674"/>
      <c r="AQ185" s="674"/>
      <c r="AR185" s="674"/>
      <c r="AS185" s="674"/>
      <c r="AT185" s="674"/>
      <c r="AU185" s="674"/>
      <c r="AV185" s="674"/>
      <c r="AW185" s="674"/>
      <c r="AX185" s="674"/>
      <c r="AY185" s="674"/>
      <c r="AZ185" s="674"/>
      <c r="BA185" s="674"/>
      <c r="BB185" s="674"/>
      <c r="BC185" s="674"/>
      <c r="BD185" s="674"/>
      <c r="BE185" s="674"/>
      <c r="BF185" s="674"/>
      <c r="BG185" s="674"/>
      <c r="BH185" s="674"/>
      <c r="BI185" s="674"/>
      <c r="BJ185" s="674"/>
      <c r="BK185" s="674"/>
      <c r="BL185" s="674"/>
      <c r="BM185" s="674"/>
      <c r="BN185" s="674"/>
      <c r="BO185" s="717"/>
      <c r="BP185" s="717"/>
      <c r="BQ185" s="717"/>
    </row>
    <row r="186" spans="1:69" ht="15" customHeight="1">
      <c r="A186" s="574"/>
      <c r="B186" s="692"/>
      <c r="C186" s="822" t="s">
        <v>537</v>
      </c>
      <c r="D186" s="823">
        <v>1</v>
      </c>
      <c r="E186" s="823">
        <v>1</v>
      </c>
      <c r="F186" s="824">
        <f t="shared" si="10"/>
        <v>0</v>
      </c>
      <c r="G186" s="825"/>
      <c r="H186" s="575"/>
      <c r="I186" s="715"/>
      <c r="J186" s="674"/>
      <c r="K186" s="674"/>
      <c r="L186" s="716"/>
      <c r="M186" s="674"/>
      <c r="N186" s="674"/>
      <c r="O186" s="674"/>
      <c r="P186" s="674"/>
      <c r="Q186" s="674"/>
      <c r="R186" s="674"/>
      <c r="S186" s="674"/>
      <c r="T186" s="674"/>
      <c r="U186" s="674"/>
      <c r="V186" s="674"/>
      <c r="W186" s="674"/>
      <c r="X186" s="674"/>
      <c r="Y186" s="674"/>
      <c r="Z186" s="674"/>
      <c r="AA186" s="674"/>
      <c r="AB186" s="674"/>
      <c r="AC186" s="674"/>
      <c r="AD186" s="674"/>
      <c r="AE186" s="674"/>
      <c r="AF186" s="674"/>
      <c r="AG186" s="674"/>
      <c r="AH186" s="674"/>
      <c r="AI186" s="674"/>
      <c r="AJ186" s="674"/>
      <c r="AK186" s="674"/>
      <c r="AL186" s="674"/>
      <c r="AM186" s="674"/>
      <c r="AN186" s="674"/>
      <c r="AO186" s="674"/>
      <c r="AP186" s="674"/>
      <c r="AQ186" s="674"/>
      <c r="AR186" s="674"/>
      <c r="AS186" s="674"/>
      <c r="AT186" s="674"/>
      <c r="AU186" s="674"/>
      <c r="AV186" s="674"/>
      <c r="AW186" s="674"/>
      <c r="AX186" s="674"/>
      <c r="AY186" s="674"/>
      <c r="AZ186" s="674"/>
      <c r="BA186" s="674"/>
      <c r="BB186" s="674"/>
      <c r="BC186" s="674"/>
      <c r="BD186" s="674"/>
      <c r="BE186" s="674"/>
      <c r="BF186" s="674"/>
      <c r="BG186" s="674"/>
      <c r="BH186" s="674"/>
      <c r="BI186" s="674"/>
      <c r="BJ186" s="674"/>
      <c r="BK186" s="674"/>
      <c r="BL186" s="674"/>
      <c r="BM186" s="674"/>
      <c r="BN186" s="674"/>
      <c r="BO186" s="717"/>
      <c r="BP186" s="717"/>
      <c r="BQ186" s="717"/>
    </row>
    <row r="187" spans="1:69" ht="15" customHeight="1">
      <c r="A187" s="574"/>
      <c r="B187" s="694"/>
      <c r="C187" s="845" t="s">
        <v>538</v>
      </c>
      <c r="D187" s="799">
        <v>1</v>
      </c>
      <c r="E187" s="799">
        <v>1</v>
      </c>
      <c r="F187" s="800">
        <f t="shared" si="10"/>
        <v>0</v>
      </c>
      <c r="G187" s="837"/>
      <c r="H187" s="575"/>
      <c r="I187" s="715"/>
      <c r="J187" s="674"/>
      <c r="K187" s="674"/>
      <c r="L187" s="716"/>
      <c r="M187" s="674"/>
      <c r="N187" s="674"/>
      <c r="O187" s="674"/>
      <c r="P187" s="674"/>
      <c r="Q187" s="674"/>
      <c r="R187" s="674"/>
      <c r="S187" s="674"/>
      <c r="T187" s="674"/>
      <c r="U187" s="674"/>
      <c r="V187" s="674"/>
      <c r="W187" s="674"/>
      <c r="X187" s="674"/>
      <c r="Y187" s="674"/>
      <c r="Z187" s="674"/>
      <c r="AA187" s="674"/>
      <c r="AB187" s="674"/>
      <c r="AC187" s="674"/>
      <c r="AD187" s="674"/>
      <c r="AE187" s="674"/>
      <c r="AF187" s="674"/>
      <c r="AG187" s="674"/>
      <c r="AH187" s="674"/>
      <c r="AI187" s="674"/>
      <c r="AJ187" s="674"/>
      <c r="AK187" s="674"/>
      <c r="AL187" s="674"/>
      <c r="AM187" s="674"/>
      <c r="AN187" s="674"/>
      <c r="AO187" s="674"/>
      <c r="AP187" s="674"/>
      <c r="AQ187" s="674"/>
      <c r="AR187" s="674"/>
      <c r="AS187" s="674"/>
      <c r="AT187" s="674"/>
      <c r="AU187" s="674"/>
      <c r="AV187" s="674"/>
      <c r="AW187" s="674"/>
      <c r="AX187" s="674"/>
      <c r="AY187" s="674"/>
      <c r="AZ187" s="674"/>
      <c r="BA187" s="674"/>
      <c r="BB187" s="674"/>
      <c r="BC187" s="674"/>
      <c r="BD187" s="674"/>
      <c r="BE187" s="674"/>
      <c r="BF187" s="674"/>
      <c r="BG187" s="674"/>
      <c r="BH187" s="674"/>
      <c r="BI187" s="674"/>
      <c r="BJ187" s="674"/>
      <c r="BK187" s="674"/>
      <c r="BL187" s="674"/>
      <c r="BM187" s="674"/>
      <c r="BN187" s="674"/>
      <c r="BO187" s="717"/>
      <c r="BP187" s="717"/>
      <c r="BQ187" s="717"/>
    </row>
    <row r="188" spans="1:69" ht="15" customHeight="1">
      <c r="A188" s="574"/>
      <c r="B188" s="693"/>
      <c r="C188" s="803" t="s">
        <v>420</v>
      </c>
      <c r="D188" s="799">
        <v>1</v>
      </c>
      <c r="E188" s="799">
        <v>2</v>
      </c>
      <c r="F188" s="800">
        <f t="shared" si="10"/>
        <v>1</v>
      </c>
      <c r="G188" s="815"/>
      <c r="H188" s="575"/>
      <c r="I188" s="715"/>
      <c r="J188" s="674"/>
      <c r="K188" s="674"/>
      <c r="L188" s="716"/>
      <c r="M188" s="674"/>
      <c r="N188" s="674"/>
      <c r="O188" s="674"/>
      <c r="P188" s="674"/>
      <c r="Q188" s="674"/>
      <c r="R188" s="674"/>
      <c r="S188" s="674"/>
      <c r="T188" s="674"/>
      <c r="U188" s="674"/>
      <c r="V188" s="674"/>
      <c r="W188" s="674"/>
      <c r="X188" s="674"/>
      <c r="Y188" s="674"/>
      <c r="Z188" s="674"/>
      <c r="AA188" s="674"/>
      <c r="AB188" s="674"/>
      <c r="AC188" s="674"/>
      <c r="AD188" s="674"/>
      <c r="AE188" s="674"/>
      <c r="AF188" s="674"/>
      <c r="AG188" s="674"/>
      <c r="AH188" s="674"/>
      <c r="AI188" s="674"/>
      <c r="AJ188" s="674"/>
      <c r="AK188" s="674"/>
      <c r="AL188" s="674"/>
      <c r="AM188" s="674"/>
      <c r="AN188" s="674"/>
      <c r="AO188" s="674"/>
      <c r="AP188" s="674"/>
      <c r="AQ188" s="674"/>
      <c r="AR188" s="674"/>
      <c r="AS188" s="674"/>
      <c r="AT188" s="674"/>
      <c r="AU188" s="674"/>
      <c r="AV188" s="674"/>
      <c r="AW188" s="674"/>
      <c r="AX188" s="674"/>
      <c r="AY188" s="674"/>
      <c r="AZ188" s="674"/>
      <c r="BA188" s="674"/>
      <c r="BB188" s="674"/>
      <c r="BC188" s="674"/>
      <c r="BD188" s="674"/>
      <c r="BE188" s="674"/>
      <c r="BF188" s="674"/>
      <c r="BG188" s="674"/>
      <c r="BH188" s="674"/>
      <c r="BI188" s="674"/>
      <c r="BJ188" s="674"/>
      <c r="BK188" s="674"/>
      <c r="BL188" s="674"/>
      <c r="BM188" s="674"/>
      <c r="BN188" s="674"/>
      <c r="BO188" s="717"/>
      <c r="BP188" s="717"/>
      <c r="BQ188" s="717"/>
    </row>
    <row r="189" spans="1:69" ht="15" customHeight="1">
      <c r="A189" s="574"/>
      <c r="B189" s="693"/>
      <c r="C189" s="803" t="s">
        <v>1582</v>
      </c>
      <c r="D189" s="799">
        <v>1</v>
      </c>
      <c r="E189" s="799">
        <v>1</v>
      </c>
      <c r="F189" s="800">
        <f t="shared" si="10"/>
        <v>0</v>
      </c>
      <c r="G189" s="815" t="s">
        <v>1228</v>
      </c>
      <c r="H189" s="575"/>
      <c r="I189" s="715"/>
      <c r="J189" s="674"/>
      <c r="K189" s="674"/>
      <c r="L189" s="716"/>
      <c r="M189" s="674"/>
      <c r="N189" s="674"/>
      <c r="O189" s="674"/>
      <c r="P189" s="674"/>
      <c r="Q189" s="674"/>
      <c r="R189" s="674"/>
      <c r="S189" s="674"/>
      <c r="T189" s="674"/>
      <c r="U189" s="674"/>
      <c r="V189" s="674"/>
      <c r="W189" s="674"/>
      <c r="X189" s="674"/>
      <c r="Y189" s="674"/>
      <c r="Z189" s="674"/>
      <c r="AA189" s="674"/>
      <c r="AB189" s="674"/>
      <c r="AC189" s="674"/>
      <c r="AD189" s="674"/>
      <c r="AE189" s="674"/>
      <c r="AF189" s="674"/>
      <c r="AG189" s="674"/>
      <c r="AH189" s="674"/>
      <c r="AI189" s="674"/>
      <c r="AJ189" s="674"/>
      <c r="AK189" s="674"/>
      <c r="AL189" s="674"/>
      <c r="AM189" s="674"/>
      <c r="AN189" s="674"/>
      <c r="AO189" s="674"/>
      <c r="AP189" s="674"/>
      <c r="AQ189" s="674"/>
      <c r="AR189" s="674"/>
      <c r="AS189" s="674"/>
      <c r="AT189" s="674"/>
      <c r="AU189" s="674"/>
      <c r="AV189" s="674"/>
      <c r="AW189" s="674"/>
      <c r="AX189" s="674"/>
      <c r="AY189" s="674"/>
      <c r="AZ189" s="674"/>
      <c r="BA189" s="674"/>
      <c r="BB189" s="674"/>
      <c r="BC189" s="674"/>
      <c r="BD189" s="674"/>
      <c r="BE189" s="674"/>
      <c r="BF189" s="674"/>
      <c r="BG189" s="674"/>
      <c r="BH189" s="674"/>
      <c r="BI189" s="674"/>
      <c r="BJ189" s="674"/>
      <c r="BK189" s="674"/>
      <c r="BL189" s="674"/>
      <c r="BM189" s="674"/>
      <c r="BN189" s="674"/>
      <c r="BO189" s="717"/>
      <c r="BP189" s="717"/>
      <c r="BQ189" s="717"/>
    </row>
    <row r="190" spans="1:69" ht="15" customHeight="1">
      <c r="A190" s="574"/>
      <c r="B190" s="693"/>
      <c r="C190" s="803" t="s">
        <v>634</v>
      </c>
      <c r="D190" s="799">
        <v>1</v>
      </c>
      <c r="E190" s="799">
        <v>1</v>
      </c>
      <c r="F190" s="800">
        <f t="shared" si="10"/>
        <v>0</v>
      </c>
      <c r="G190" s="815"/>
      <c r="H190" s="575"/>
      <c r="I190" s="715"/>
      <c r="J190" s="674"/>
      <c r="K190" s="674"/>
      <c r="L190" s="716"/>
      <c r="M190" s="674"/>
      <c r="N190" s="674"/>
      <c r="O190" s="674"/>
      <c r="P190" s="674"/>
      <c r="Q190" s="674"/>
      <c r="R190" s="674"/>
      <c r="S190" s="674"/>
      <c r="T190" s="674"/>
      <c r="U190" s="674"/>
      <c r="V190" s="674"/>
      <c r="W190" s="674"/>
      <c r="X190" s="674"/>
      <c r="Y190" s="674"/>
      <c r="Z190" s="674"/>
      <c r="AA190" s="674"/>
      <c r="AB190" s="674"/>
      <c r="AC190" s="674"/>
      <c r="AD190" s="674"/>
      <c r="AE190" s="674"/>
      <c r="AF190" s="674"/>
      <c r="AG190" s="674"/>
      <c r="AH190" s="674"/>
      <c r="AI190" s="674"/>
      <c r="AJ190" s="674"/>
      <c r="AK190" s="674"/>
      <c r="AL190" s="674"/>
      <c r="AM190" s="674"/>
      <c r="AN190" s="674"/>
      <c r="AO190" s="674"/>
      <c r="AP190" s="674"/>
      <c r="AQ190" s="674"/>
      <c r="AR190" s="674"/>
      <c r="AS190" s="674"/>
      <c r="AT190" s="674"/>
      <c r="AU190" s="674"/>
      <c r="AV190" s="674"/>
      <c r="AW190" s="674"/>
      <c r="AX190" s="674"/>
      <c r="AY190" s="674"/>
      <c r="AZ190" s="674"/>
      <c r="BA190" s="674"/>
      <c r="BB190" s="674"/>
      <c r="BC190" s="674"/>
      <c r="BD190" s="674"/>
      <c r="BE190" s="674"/>
      <c r="BF190" s="674"/>
      <c r="BG190" s="674"/>
      <c r="BH190" s="674"/>
      <c r="BI190" s="674"/>
      <c r="BJ190" s="674"/>
      <c r="BK190" s="674"/>
      <c r="BL190" s="674"/>
      <c r="BM190" s="674"/>
      <c r="BN190" s="674"/>
      <c r="BO190" s="717"/>
      <c r="BP190" s="717"/>
      <c r="BQ190" s="717"/>
    </row>
    <row r="191" spans="1:69" ht="15" customHeight="1">
      <c r="A191" s="574"/>
      <c r="B191" s="693"/>
      <c r="C191" s="803" t="s">
        <v>415</v>
      </c>
      <c r="D191" s="799">
        <v>3</v>
      </c>
      <c r="E191" s="799">
        <v>5</v>
      </c>
      <c r="F191" s="800">
        <f t="shared" si="10"/>
        <v>2</v>
      </c>
      <c r="G191" s="815"/>
      <c r="H191" s="575"/>
      <c r="I191" s="715"/>
      <c r="J191" s="674"/>
      <c r="K191" s="674"/>
      <c r="L191" s="716"/>
      <c r="M191" s="674"/>
      <c r="N191" s="674"/>
      <c r="O191" s="674"/>
      <c r="P191" s="674"/>
      <c r="Q191" s="674"/>
      <c r="R191" s="674"/>
      <c r="S191" s="674"/>
      <c r="T191" s="674"/>
      <c r="U191" s="674"/>
      <c r="V191" s="674"/>
      <c r="W191" s="674"/>
      <c r="X191" s="674"/>
      <c r="Y191" s="674"/>
      <c r="Z191" s="674"/>
      <c r="AA191" s="674"/>
      <c r="AB191" s="674"/>
      <c r="AC191" s="674"/>
      <c r="AD191" s="674"/>
      <c r="AE191" s="674"/>
      <c r="AF191" s="674"/>
      <c r="AG191" s="674"/>
      <c r="AH191" s="674"/>
      <c r="AI191" s="674"/>
      <c r="AJ191" s="674"/>
      <c r="AK191" s="674"/>
      <c r="AL191" s="674"/>
      <c r="AM191" s="674"/>
      <c r="AN191" s="674"/>
      <c r="AO191" s="674"/>
      <c r="AP191" s="674"/>
      <c r="AQ191" s="674"/>
      <c r="AR191" s="674"/>
      <c r="AS191" s="674"/>
      <c r="AT191" s="674"/>
      <c r="AU191" s="674"/>
      <c r="AV191" s="674"/>
      <c r="AW191" s="674"/>
      <c r="AX191" s="674"/>
      <c r="AY191" s="674"/>
      <c r="AZ191" s="674"/>
      <c r="BA191" s="674"/>
      <c r="BB191" s="674"/>
      <c r="BC191" s="674"/>
      <c r="BD191" s="674"/>
      <c r="BE191" s="674"/>
      <c r="BF191" s="674"/>
      <c r="BG191" s="674"/>
      <c r="BH191" s="674"/>
      <c r="BI191" s="674"/>
      <c r="BJ191" s="674"/>
      <c r="BK191" s="674"/>
      <c r="BL191" s="674"/>
      <c r="BM191" s="674"/>
      <c r="BN191" s="674"/>
      <c r="BO191" s="717"/>
      <c r="BP191" s="717"/>
      <c r="BQ191" s="717"/>
    </row>
    <row r="192" spans="1:69" ht="15" customHeight="1">
      <c r="A192" s="574"/>
      <c r="B192" s="693"/>
      <c r="C192" s="803" t="s">
        <v>416</v>
      </c>
      <c r="D192" s="799">
        <v>2</v>
      </c>
      <c r="E192" s="799">
        <v>2</v>
      </c>
      <c r="F192" s="800">
        <f t="shared" ref="F192:F214" si="11">E192-D192</f>
        <v>0</v>
      </c>
      <c r="G192" s="815"/>
      <c r="H192" s="575"/>
      <c r="I192" s="715"/>
      <c r="J192" s="674"/>
      <c r="K192" s="674"/>
      <c r="L192" s="716"/>
      <c r="M192" s="674"/>
      <c r="N192" s="674"/>
      <c r="O192" s="674"/>
      <c r="P192" s="674"/>
      <c r="Q192" s="674"/>
      <c r="R192" s="674"/>
      <c r="S192" s="674"/>
      <c r="T192" s="674"/>
      <c r="U192" s="674"/>
      <c r="V192" s="674"/>
      <c r="W192" s="674"/>
      <c r="X192" s="674"/>
      <c r="Y192" s="674"/>
      <c r="Z192" s="674"/>
      <c r="AA192" s="674"/>
      <c r="AB192" s="674"/>
      <c r="AC192" s="674"/>
      <c r="AD192" s="674"/>
      <c r="AE192" s="674"/>
      <c r="AF192" s="674"/>
      <c r="AG192" s="674"/>
      <c r="AH192" s="674"/>
      <c r="AI192" s="674"/>
      <c r="AJ192" s="674"/>
      <c r="AK192" s="674"/>
      <c r="AL192" s="674"/>
      <c r="AM192" s="674"/>
      <c r="AN192" s="674"/>
      <c r="AO192" s="674"/>
      <c r="AP192" s="674"/>
      <c r="AQ192" s="674"/>
      <c r="AR192" s="674"/>
      <c r="AS192" s="674"/>
      <c r="AT192" s="674"/>
      <c r="AU192" s="674"/>
      <c r="AV192" s="674"/>
      <c r="AW192" s="674"/>
      <c r="AX192" s="674"/>
      <c r="AY192" s="674"/>
      <c r="AZ192" s="674"/>
      <c r="BA192" s="674"/>
      <c r="BB192" s="674"/>
      <c r="BC192" s="674"/>
      <c r="BD192" s="674"/>
      <c r="BE192" s="674"/>
      <c r="BF192" s="674"/>
      <c r="BG192" s="674"/>
      <c r="BH192" s="674"/>
      <c r="BI192" s="674"/>
      <c r="BJ192" s="674"/>
      <c r="BK192" s="674"/>
      <c r="BL192" s="674"/>
      <c r="BM192" s="674"/>
      <c r="BN192" s="674"/>
      <c r="BO192" s="717"/>
      <c r="BP192" s="717"/>
      <c r="BQ192" s="717"/>
    </row>
    <row r="193" spans="1:69" ht="15" customHeight="1">
      <c r="A193" s="574"/>
      <c r="B193" s="693"/>
      <c r="C193" s="803" t="s">
        <v>1252</v>
      </c>
      <c r="D193" s="799">
        <v>21</v>
      </c>
      <c r="E193" s="799">
        <v>16</v>
      </c>
      <c r="F193" s="800">
        <f t="shared" si="11"/>
        <v>-5</v>
      </c>
      <c r="G193" s="815" t="s">
        <v>2130</v>
      </c>
      <c r="H193" s="575"/>
      <c r="I193" s="715"/>
      <c r="J193" s="674"/>
      <c r="K193" s="674"/>
      <c r="L193" s="716"/>
      <c r="M193" s="674"/>
      <c r="N193" s="674"/>
      <c r="O193" s="674"/>
      <c r="P193" s="674"/>
      <c r="Q193" s="674"/>
      <c r="R193" s="674"/>
      <c r="S193" s="674"/>
      <c r="T193" s="674"/>
      <c r="U193" s="674"/>
      <c r="V193" s="674"/>
      <c r="W193" s="674"/>
      <c r="X193" s="674"/>
      <c r="Y193" s="674"/>
      <c r="Z193" s="674"/>
      <c r="AA193" s="674"/>
      <c r="AB193" s="674"/>
      <c r="AC193" s="674"/>
      <c r="AD193" s="674"/>
      <c r="AE193" s="674"/>
      <c r="AF193" s="674"/>
      <c r="AG193" s="674"/>
      <c r="AH193" s="674"/>
      <c r="AI193" s="674"/>
      <c r="AJ193" s="674"/>
      <c r="AK193" s="674"/>
      <c r="AL193" s="674"/>
      <c r="AM193" s="674"/>
      <c r="AN193" s="674"/>
      <c r="AO193" s="674"/>
      <c r="AP193" s="674"/>
      <c r="AQ193" s="674"/>
      <c r="AR193" s="674"/>
      <c r="AS193" s="674"/>
      <c r="AT193" s="674"/>
      <c r="AU193" s="674"/>
      <c r="AV193" s="674"/>
      <c r="AW193" s="674"/>
      <c r="AX193" s="674"/>
      <c r="AY193" s="674"/>
      <c r="AZ193" s="674"/>
      <c r="BA193" s="674"/>
      <c r="BB193" s="674"/>
      <c r="BC193" s="674"/>
      <c r="BD193" s="674"/>
      <c r="BE193" s="674"/>
      <c r="BF193" s="674"/>
      <c r="BG193" s="674"/>
      <c r="BH193" s="674"/>
      <c r="BI193" s="674"/>
      <c r="BJ193" s="674"/>
      <c r="BK193" s="674"/>
      <c r="BL193" s="674"/>
      <c r="BM193" s="674"/>
      <c r="BN193" s="674"/>
      <c r="BO193" s="717"/>
      <c r="BP193" s="717"/>
      <c r="BQ193" s="717"/>
    </row>
    <row r="194" spans="1:69" ht="15" customHeight="1">
      <c r="A194" s="574"/>
      <c r="B194" s="693"/>
      <c r="C194" s="803" t="s">
        <v>1059</v>
      </c>
      <c r="D194" s="799">
        <v>1</v>
      </c>
      <c r="E194" s="799">
        <v>1</v>
      </c>
      <c r="F194" s="800">
        <f t="shared" si="11"/>
        <v>0</v>
      </c>
      <c r="G194" s="815"/>
      <c r="H194" s="575"/>
      <c r="I194" s="715"/>
      <c r="J194" s="674"/>
      <c r="K194" s="674"/>
      <c r="L194" s="716"/>
      <c r="M194" s="674"/>
      <c r="N194" s="674"/>
      <c r="O194" s="674"/>
      <c r="P194" s="674"/>
      <c r="Q194" s="674"/>
      <c r="R194" s="674"/>
      <c r="S194" s="674"/>
      <c r="T194" s="674"/>
      <c r="U194" s="674"/>
      <c r="V194" s="674"/>
      <c r="W194" s="674"/>
      <c r="X194" s="674"/>
      <c r="Y194" s="674"/>
      <c r="Z194" s="674"/>
      <c r="AA194" s="674"/>
      <c r="AB194" s="674"/>
      <c r="AC194" s="674"/>
      <c r="AD194" s="674"/>
      <c r="AE194" s="674"/>
      <c r="AF194" s="674"/>
      <c r="AG194" s="674"/>
      <c r="AH194" s="674"/>
      <c r="AI194" s="674"/>
      <c r="AJ194" s="674"/>
      <c r="AK194" s="674"/>
      <c r="AL194" s="674"/>
      <c r="AM194" s="674"/>
      <c r="AN194" s="674"/>
      <c r="AO194" s="674"/>
      <c r="AP194" s="674"/>
      <c r="AQ194" s="674"/>
      <c r="AR194" s="674"/>
      <c r="AS194" s="674"/>
      <c r="AT194" s="674"/>
      <c r="AU194" s="674"/>
      <c r="AV194" s="674"/>
      <c r="AW194" s="674"/>
      <c r="AX194" s="674"/>
      <c r="AY194" s="674"/>
      <c r="AZ194" s="674"/>
      <c r="BA194" s="674"/>
      <c r="BB194" s="674"/>
      <c r="BC194" s="674"/>
      <c r="BD194" s="674"/>
      <c r="BE194" s="674"/>
      <c r="BF194" s="674"/>
      <c r="BG194" s="674"/>
      <c r="BH194" s="674"/>
      <c r="BI194" s="674"/>
      <c r="BJ194" s="674"/>
      <c r="BK194" s="674"/>
      <c r="BL194" s="674"/>
      <c r="BM194" s="674"/>
      <c r="BN194" s="674"/>
      <c r="BO194" s="717"/>
      <c r="BP194" s="717"/>
      <c r="BQ194" s="717"/>
    </row>
    <row r="195" spans="1:69" ht="15" customHeight="1">
      <c r="A195" s="574"/>
      <c r="B195" s="693"/>
      <c r="C195" s="803" t="s">
        <v>989</v>
      </c>
      <c r="D195" s="799">
        <v>1</v>
      </c>
      <c r="E195" s="799">
        <v>1</v>
      </c>
      <c r="F195" s="800">
        <f t="shared" si="11"/>
        <v>0</v>
      </c>
      <c r="G195" s="815"/>
      <c r="H195" s="575"/>
      <c r="I195" s="715"/>
      <c r="J195" s="674"/>
      <c r="K195" s="674"/>
      <c r="L195" s="716"/>
      <c r="M195" s="674"/>
      <c r="N195" s="674"/>
      <c r="O195" s="674"/>
      <c r="P195" s="674"/>
      <c r="Q195" s="674"/>
      <c r="R195" s="674"/>
      <c r="S195" s="674"/>
      <c r="T195" s="674"/>
      <c r="U195" s="674"/>
      <c r="V195" s="674"/>
      <c r="W195" s="674"/>
      <c r="X195" s="674"/>
      <c r="Y195" s="674"/>
      <c r="Z195" s="674"/>
      <c r="AA195" s="674"/>
      <c r="AB195" s="674"/>
      <c r="AC195" s="674"/>
      <c r="AD195" s="674"/>
      <c r="AE195" s="674"/>
      <c r="AF195" s="674"/>
      <c r="AG195" s="674"/>
      <c r="AH195" s="674"/>
      <c r="AI195" s="674"/>
      <c r="AJ195" s="674"/>
      <c r="AK195" s="674"/>
      <c r="AL195" s="674"/>
      <c r="AM195" s="674"/>
      <c r="AN195" s="674"/>
      <c r="AO195" s="674"/>
      <c r="AP195" s="674"/>
      <c r="AQ195" s="674"/>
      <c r="AR195" s="674"/>
      <c r="AS195" s="674"/>
      <c r="AT195" s="674"/>
      <c r="AU195" s="674"/>
      <c r="AV195" s="674"/>
      <c r="AW195" s="674"/>
      <c r="AX195" s="674"/>
      <c r="AY195" s="674"/>
      <c r="AZ195" s="674"/>
      <c r="BA195" s="674"/>
      <c r="BB195" s="674"/>
      <c r="BC195" s="674"/>
      <c r="BD195" s="674"/>
      <c r="BE195" s="674"/>
      <c r="BF195" s="674"/>
      <c r="BG195" s="674"/>
      <c r="BH195" s="674"/>
      <c r="BI195" s="674"/>
      <c r="BJ195" s="674"/>
      <c r="BK195" s="674"/>
      <c r="BL195" s="674"/>
      <c r="BM195" s="674"/>
      <c r="BN195" s="674"/>
      <c r="BO195" s="717"/>
      <c r="BP195" s="717"/>
      <c r="BQ195" s="717"/>
    </row>
    <row r="196" spans="1:69" ht="15" customHeight="1">
      <c r="A196" s="574"/>
      <c r="B196" s="693"/>
      <c r="C196" s="803" t="s">
        <v>990</v>
      </c>
      <c r="D196" s="799">
        <v>1</v>
      </c>
      <c r="E196" s="799">
        <v>1</v>
      </c>
      <c r="F196" s="800">
        <f t="shared" si="11"/>
        <v>0</v>
      </c>
      <c r="G196" s="815"/>
      <c r="H196" s="575"/>
      <c r="I196" s="715"/>
      <c r="J196" s="674"/>
      <c r="K196" s="674"/>
      <c r="L196" s="716"/>
      <c r="M196" s="674"/>
      <c r="N196" s="674"/>
      <c r="O196" s="674"/>
      <c r="P196" s="674"/>
      <c r="Q196" s="674"/>
      <c r="R196" s="674"/>
      <c r="S196" s="674"/>
      <c r="T196" s="674"/>
      <c r="U196" s="674"/>
      <c r="V196" s="674"/>
      <c r="W196" s="674"/>
      <c r="X196" s="674"/>
      <c r="Y196" s="674"/>
      <c r="Z196" s="674"/>
      <c r="AA196" s="674"/>
      <c r="AB196" s="674"/>
      <c r="AC196" s="674"/>
      <c r="AD196" s="674"/>
      <c r="AE196" s="674"/>
      <c r="AF196" s="674"/>
      <c r="AG196" s="674"/>
      <c r="AH196" s="674"/>
      <c r="AI196" s="674"/>
      <c r="AJ196" s="674"/>
      <c r="AK196" s="674"/>
      <c r="AL196" s="674"/>
      <c r="AM196" s="674"/>
      <c r="AN196" s="674"/>
      <c r="AO196" s="674"/>
      <c r="AP196" s="674"/>
      <c r="AQ196" s="674"/>
      <c r="AR196" s="674"/>
      <c r="AS196" s="674"/>
      <c r="AT196" s="674"/>
      <c r="AU196" s="674"/>
      <c r="AV196" s="674"/>
      <c r="AW196" s="674"/>
      <c r="AX196" s="674"/>
      <c r="AY196" s="674"/>
      <c r="AZ196" s="674"/>
      <c r="BA196" s="674"/>
      <c r="BB196" s="674"/>
      <c r="BC196" s="674"/>
      <c r="BD196" s="674"/>
      <c r="BE196" s="674"/>
      <c r="BF196" s="674"/>
      <c r="BG196" s="674"/>
      <c r="BH196" s="674"/>
      <c r="BI196" s="674"/>
      <c r="BJ196" s="674"/>
      <c r="BK196" s="674"/>
      <c r="BL196" s="674"/>
      <c r="BM196" s="674"/>
      <c r="BN196" s="674"/>
      <c r="BO196" s="717"/>
      <c r="BP196" s="717"/>
      <c r="BQ196" s="717"/>
    </row>
    <row r="197" spans="1:69" ht="15" customHeight="1">
      <c r="A197" s="574"/>
      <c r="B197" s="693" t="s">
        <v>411</v>
      </c>
      <c r="C197" s="803" t="s">
        <v>414</v>
      </c>
      <c r="D197" s="799">
        <v>1</v>
      </c>
      <c r="E197" s="799">
        <v>1</v>
      </c>
      <c r="F197" s="800">
        <f t="shared" si="11"/>
        <v>0</v>
      </c>
      <c r="G197" s="851"/>
      <c r="H197" s="575"/>
      <c r="I197" s="715"/>
      <c r="J197" s="674"/>
      <c r="K197" s="674"/>
      <c r="L197" s="716"/>
      <c r="M197" s="674"/>
      <c r="N197" s="674"/>
      <c r="O197" s="674"/>
      <c r="P197" s="674"/>
      <c r="Q197" s="674"/>
      <c r="R197" s="674"/>
      <c r="S197" s="674"/>
      <c r="T197" s="674"/>
      <c r="U197" s="674"/>
      <c r="V197" s="674"/>
      <c r="W197" s="674"/>
      <c r="X197" s="674"/>
      <c r="Y197" s="674"/>
      <c r="Z197" s="674"/>
      <c r="AA197" s="674"/>
      <c r="AB197" s="674"/>
      <c r="AC197" s="674"/>
      <c r="AD197" s="674"/>
      <c r="AE197" s="674"/>
      <c r="AF197" s="674"/>
      <c r="AG197" s="674"/>
      <c r="AH197" s="674"/>
      <c r="AI197" s="674"/>
      <c r="AJ197" s="674"/>
      <c r="AK197" s="674"/>
      <c r="AL197" s="674"/>
      <c r="AM197" s="674"/>
      <c r="AN197" s="674"/>
      <c r="AO197" s="674"/>
      <c r="AP197" s="674"/>
      <c r="AQ197" s="674"/>
      <c r="AR197" s="674"/>
      <c r="AS197" s="674"/>
      <c r="AT197" s="674"/>
      <c r="AU197" s="674"/>
      <c r="AV197" s="674"/>
      <c r="AW197" s="674"/>
      <c r="AX197" s="674"/>
      <c r="AY197" s="674"/>
      <c r="AZ197" s="674"/>
      <c r="BA197" s="674"/>
      <c r="BB197" s="674"/>
      <c r="BC197" s="674"/>
      <c r="BD197" s="674"/>
      <c r="BE197" s="674"/>
      <c r="BF197" s="674"/>
      <c r="BG197" s="674"/>
      <c r="BH197" s="674"/>
      <c r="BI197" s="674"/>
      <c r="BJ197" s="674"/>
      <c r="BK197" s="674"/>
      <c r="BL197" s="674"/>
      <c r="BM197" s="674"/>
      <c r="BN197" s="674"/>
      <c r="BO197" s="717"/>
      <c r="BP197" s="717"/>
      <c r="BQ197" s="717"/>
    </row>
    <row r="198" spans="1:69" ht="15" customHeight="1">
      <c r="A198" s="574"/>
      <c r="B198" s="693"/>
      <c r="C198" s="803" t="s">
        <v>1060</v>
      </c>
      <c r="D198" s="799">
        <v>2</v>
      </c>
      <c r="E198" s="799">
        <v>1</v>
      </c>
      <c r="F198" s="800">
        <f t="shared" si="11"/>
        <v>-1</v>
      </c>
      <c r="G198" s="837"/>
      <c r="H198" s="575"/>
      <c r="I198" s="715"/>
      <c r="J198" s="674"/>
      <c r="K198" s="674"/>
      <c r="L198" s="716"/>
      <c r="M198" s="674"/>
      <c r="N198" s="674"/>
      <c r="O198" s="674"/>
      <c r="P198" s="674"/>
      <c r="Q198" s="674"/>
      <c r="R198" s="674"/>
      <c r="S198" s="674"/>
      <c r="T198" s="674"/>
      <c r="U198" s="674"/>
      <c r="V198" s="674"/>
      <c r="W198" s="674"/>
      <c r="X198" s="674"/>
      <c r="Y198" s="674"/>
      <c r="Z198" s="674"/>
      <c r="AA198" s="674"/>
      <c r="AB198" s="674"/>
      <c r="AC198" s="674"/>
      <c r="AD198" s="674"/>
      <c r="AE198" s="674"/>
      <c r="AF198" s="674"/>
      <c r="AG198" s="674"/>
      <c r="AH198" s="674"/>
      <c r="AI198" s="674"/>
      <c r="AJ198" s="674"/>
      <c r="AK198" s="674"/>
      <c r="AL198" s="674"/>
      <c r="AM198" s="674"/>
      <c r="AN198" s="674"/>
      <c r="AO198" s="674"/>
      <c r="AP198" s="674"/>
      <c r="AQ198" s="674"/>
      <c r="AR198" s="674"/>
      <c r="AS198" s="674"/>
      <c r="AT198" s="674"/>
      <c r="AU198" s="674"/>
      <c r="AV198" s="674"/>
      <c r="AW198" s="674"/>
      <c r="AX198" s="674"/>
      <c r="AY198" s="674"/>
      <c r="AZ198" s="674"/>
      <c r="BA198" s="674"/>
      <c r="BB198" s="674"/>
      <c r="BC198" s="674"/>
      <c r="BD198" s="674"/>
      <c r="BE198" s="674"/>
      <c r="BF198" s="674"/>
      <c r="BG198" s="674"/>
      <c r="BH198" s="674"/>
      <c r="BI198" s="674"/>
      <c r="BJ198" s="674"/>
      <c r="BK198" s="674"/>
      <c r="BL198" s="674"/>
      <c r="BM198" s="674"/>
      <c r="BN198" s="674"/>
      <c r="BO198" s="717"/>
      <c r="BP198" s="717"/>
      <c r="BQ198" s="717"/>
    </row>
    <row r="199" spans="1:69" ht="15" customHeight="1">
      <c r="A199" s="574"/>
      <c r="B199" s="693"/>
      <c r="C199" s="803" t="s">
        <v>1479</v>
      </c>
      <c r="D199" s="799">
        <v>1</v>
      </c>
      <c r="E199" s="799">
        <v>1</v>
      </c>
      <c r="F199" s="800">
        <f t="shared" si="11"/>
        <v>0</v>
      </c>
      <c r="G199" s="851"/>
      <c r="H199" s="575"/>
      <c r="I199" s="715"/>
      <c r="J199" s="674"/>
      <c r="K199" s="674"/>
      <c r="L199" s="716"/>
      <c r="M199" s="674"/>
      <c r="N199" s="674"/>
      <c r="O199" s="674"/>
      <c r="P199" s="674"/>
      <c r="Q199" s="674"/>
      <c r="R199" s="674"/>
      <c r="S199" s="674"/>
      <c r="T199" s="674"/>
      <c r="U199" s="674"/>
      <c r="V199" s="674"/>
      <c r="W199" s="674"/>
      <c r="X199" s="674"/>
      <c r="Y199" s="674"/>
      <c r="Z199" s="674"/>
      <c r="AA199" s="674"/>
      <c r="AB199" s="674"/>
      <c r="AC199" s="674"/>
      <c r="AD199" s="674"/>
      <c r="AE199" s="674"/>
      <c r="AF199" s="674"/>
      <c r="AG199" s="674"/>
      <c r="AH199" s="674"/>
      <c r="AI199" s="674"/>
      <c r="AJ199" s="674"/>
      <c r="AK199" s="674"/>
      <c r="AL199" s="674"/>
      <c r="AM199" s="674"/>
      <c r="AN199" s="674"/>
      <c r="AO199" s="674"/>
      <c r="AP199" s="674"/>
      <c r="AQ199" s="674"/>
      <c r="AR199" s="674"/>
      <c r="AS199" s="674"/>
      <c r="AT199" s="674"/>
      <c r="AU199" s="674"/>
      <c r="AV199" s="674"/>
      <c r="AW199" s="674"/>
      <c r="AX199" s="674"/>
      <c r="AY199" s="674"/>
      <c r="AZ199" s="674"/>
      <c r="BA199" s="674"/>
      <c r="BB199" s="674"/>
      <c r="BC199" s="674"/>
      <c r="BD199" s="674"/>
      <c r="BE199" s="674"/>
      <c r="BF199" s="674"/>
      <c r="BG199" s="674"/>
      <c r="BH199" s="674"/>
      <c r="BI199" s="674"/>
      <c r="BJ199" s="674"/>
      <c r="BK199" s="674"/>
      <c r="BL199" s="674"/>
      <c r="BM199" s="674"/>
      <c r="BN199" s="674"/>
      <c r="BO199" s="717"/>
      <c r="BP199" s="717"/>
      <c r="BQ199" s="717"/>
    </row>
    <row r="200" spans="1:69" ht="15" customHeight="1">
      <c r="A200" s="574"/>
      <c r="B200" s="693"/>
      <c r="C200" s="803" t="s">
        <v>1062</v>
      </c>
      <c r="D200" s="799">
        <v>2</v>
      </c>
      <c r="E200" s="799">
        <v>2</v>
      </c>
      <c r="F200" s="800">
        <f t="shared" si="11"/>
        <v>0</v>
      </c>
      <c r="G200" s="815"/>
      <c r="H200" s="575"/>
      <c r="I200" s="715"/>
      <c r="J200" s="674"/>
      <c r="K200" s="674"/>
      <c r="L200" s="716"/>
      <c r="M200" s="674"/>
      <c r="N200" s="674"/>
      <c r="O200" s="674"/>
      <c r="P200" s="674"/>
      <c r="Q200" s="674"/>
      <c r="R200" s="674"/>
      <c r="S200" s="674"/>
      <c r="T200" s="674"/>
      <c r="U200" s="674"/>
      <c r="V200" s="674"/>
      <c r="W200" s="674"/>
      <c r="X200" s="674"/>
      <c r="Y200" s="674"/>
      <c r="Z200" s="674"/>
      <c r="AA200" s="674"/>
      <c r="AB200" s="674"/>
      <c r="AC200" s="674"/>
      <c r="AD200" s="674"/>
      <c r="AE200" s="674"/>
      <c r="AF200" s="674"/>
      <c r="AG200" s="674"/>
      <c r="AH200" s="674"/>
      <c r="AI200" s="674"/>
      <c r="AJ200" s="674"/>
      <c r="AK200" s="674"/>
      <c r="AL200" s="674"/>
      <c r="AM200" s="674"/>
      <c r="AN200" s="674"/>
      <c r="AO200" s="674"/>
      <c r="AP200" s="674"/>
      <c r="AQ200" s="674"/>
      <c r="AR200" s="674"/>
      <c r="AS200" s="674"/>
      <c r="AT200" s="674"/>
      <c r="AU200" s="674"/>
      <c r="AV200" s="674"/>
      <c r="AW200" s="674"/>
      <c r="AX200" s="674"/>
      <c r="AY200" s="674"/>
      <c r="AZ200" s="674"/>
      <c r="BA200" s="674"/>
      <c r="BB200" s="674"/>
      <c r="BC200" s="674"/>
      <c r="BD200" s="674"/>
      <c r="BE200" s="674"/>
      <c r="BF200" s="674"/>
      <c r="BG200" s="674"/>
      <c r="BH200" s="674"/>
      <c r="BI200" s="674"/>
      <c r="BJ200" s="674"/>
      <c r="BK200" s="674"/>
      <c r="BL200" s="674"/>
      <c r="BM200" s="674"/>
      <c r="BN200" s="674"/>
      <c r="BO200" s="717"/>
      <c r="BP200" s="717"/>
      <c r="BQ200" s="717"/>
    </row>
    <row r="201" spans="1:69" ht="15" customHeight="1">
      <c r="A201" s="574"/>
      <c r="B201" s="693"/>
      <c r="C201" s="832" t="s">
        <v>421</v>
      </c>
      <c r="D201" s="799">
        <v>2</v>
      </c>
      <c r="E201" s="799">
        <v>2</v>
      </c>
      <c r="F201" s="800">
        <f t="shared" si="11"/>
        <v>0</v>
      </c>
      <c r="G201" s="815"/>
      <c r="H201" s="575"/>
      <c r="I201" s="715"/>
      <c r="J201" s="674"/>
      <c r="K201" s="674"/>
      <c r="L201" s="716"/>
      <c r="M201" s="674"/>
      <c r="N201" s="674"/>
      <c r="O201" s="674"/>
      <c r="P201" s="674"/>
      <c r="Q201" s="674"/>
      <c r="R201" s="674"/>
      <c r="S201" s="674"/>
      <c r="T201" s="674"/>
      <c r="U201" s="674"/>
      <c r="V201" s="674"/>
      <c r="W201" s="674"/>
      <c r="X201" s="674"/>
      <c r="Y201" s="674"/>
      <c r="Z201" s="674"/>
      <c r="AA201" s="674"/>
      <c r="AB201" s="674"/>
      <c r="AC201" s="674"/>
      <c r="AD201" s="674"/>
      <c r="AE201" s="674"/>
      <c r="AF201" s="674"/>
      <c r="AG201" s="674"/>
      <c r="AH201" s="674"/>
      <c r="AI201" s="674"/>
      <c r="AJ201" s="674"/>
      <c r="AK201" s="674"/>
      <c r="AL201" s="674"/>
      <c r="AM201" s="674"/>
      <c r="AN201" s="674"/>
      <c r="AO201" s="674"/>
      <c r="AP201" s="674"/>
      <c r="AQ201" s="674"/>
      <c r="AR201" s="674"/>
      <c r="AS201" s="674"/>
      <c r="AT201" s="674"/>
      <c r="AU201" s="674"/>
      <c r="AV201" s="674"/>
      <c r="AW201" s="674"/>
      <c r="AX201" s="674"/>
      <c r="AY201" s="674"/>
      <c r="AZ201" s="674"/>
      <c r="BA201" s="674"/>
      <c r="BB201" s="674"/>
      <c r="BC201" s="674"/>
      <c r="BD201" s="674"/>
      <c r="BE201" s="674"/>
      <c r="BF201" s="674"/>
      <c r="BG201" s="674"/>
      <c r="BH201" s="674"/>
      <c r="BI201" s="674"/>
      <c r="BJ201" s="674"/>
      <c r="BK201" s="674"/>
      <c r="BL201" s="674"/>
      <c r="BM201" s="674"/>
      <c r="BN201" s="674"/>
      <c r="BO201" s="717"/>
      <c r="BP201" s="717"/>
      <c r="BQ201" s="717"/>
    </row>
    <row r="202" spans="1:69" ht="15" customHeight="1">
      <c r="A202" s="574"/>
      <c r="B202" s="693"/>
      <c r="C202" s="803" t="s">
        <v>1063</v>
      </c>
      <c r="D202" s="799">
        <v>1</v>
      </c>
      <c r="E202" s="799">
        <v>1</v>
      </c>
      <c r="F202" s="800">
        <f t="shared" si="11"/>
        <v>0</v>
      </c>
      <c r="G202" s="802"/>
      <c r="H202" s="575"/>
      <c r="I202" s="715"/>
      <c r="J202" s="674"/>
      <c r="K202" s="674"/>
      <c r="L202" s="716"/>
      <c r="M202" s="674"/>
      <c r="N202" s="674"/>
      <c r="O202" s="674"/>
      <c r="P202" s="674"/>
      <c r="Q202" s="674"/>
      <c r="R202" s="674"/>
      <c r="S202" s="674"/>
      <c r="T202" s="674"/>
      <c r="U202" s="674"/>
      <c r="V202" s="674"/>
      <c r="W202" s="674"/>
      <c r="X202" s="674"/>
      <c r="Y202" s="674"/>
      <c r="Z202" s="674"/>
      <c r="AA202" s="674"/>
      <c r="AB202" s="674"/>
      <c r="AC202" s="674"/>
      <c r="AD202" s="674"/>
      <c r="AE202" s="674"/>
      <c r="AF202" s="674"/>
      <c r="AG202" s="674"/>
      <c r="AH202" s="674"/>
      <c r="AI202" s="674"/>
      <c r="AJ202" s="674"/>
      <c r="AK202" s="674"/>
      <c r="AL202" s="674"/>
      <c r="AM202" s="674"/>
      <c r="AN202" s="674"/>
      <c r="AO202" s="674"/>
      <c r="AP202" s="674"/>
      <c r="AQ202" s="674"/>
      <c r="AR202" s="674"/>
      <c r="AS202" s="674"/>
      <c r="AT202" s="674"/>
      <c r="AU202" s="674"/>
      <c r="AV202" s="674"/>
      <c r="AW202" s="674"/>
      <c r="AX202" s="674"/>
      <c r="AY202" s="674"/>
      <c r="AZ202" s="674"/>
      <c r="BA202" s="674"/>
      <c r="BB202" s="674"/>
      <c r="BC202" s="674"/>
      <c r="BD202" s="674"/>
      <c r="BE202" s="674"/>
      <c r="BF202" s="674"/>
      <c r="BG202" s="674"/>
      <c r="BH202" s="674"/>
      <c r="BI202" s="674"/>
      <c r="BJ202" s="674"/>
      <c r="BK202" s="674"/>
      <c r="BL202" s="674"/>
      <c r="BM202" s="674"/>
      <c r="BN202" s="674"/>
      <c r="BO202" s="717"/>
      <c r="BP202" s="717"/>
      <c r="BQ202" s="717"/>
    </row>
    <row r="203" spans="1:69" ht="15.75" customHeight="1">
      <c r="A203" s="574"/>
      <c r="B203" s="693"/>
      <c r="C203" s="803" t="s">
        <v>1064</v>
      </c>
      <c r="D203" s="799">
        <v>1</v>
      </c>
      <c r="E203" s="799">
        <v>1</v>
      </c>
      <c r="F203" s="800">
        <f t="shared" si="11"/>
        <v>0</v>
      </c>
      <c r="G203" s="815"/>
      <c r="H203" s="575"/>
      <c r="I203" s="715"/>
      <c r="J203" s="674"/>
      <c r="K203" s="674"/>
      <c r="L203" s="716"/>
      <c r="M203" s="674"/>
      <c r="N203" s="674"/>
      <c r="O203" s="674"/>
      <c r="P203" s="674"/>
      <c r="Q203" s="674"/>
      <c r="R203" s="674"/>
      <c r="S203" s="674"/>
      <c r="T203" s="674"/>
      <c r="U203" s="674"/>
      <c r="V203" s="674"/>
      <c r="W203" s="674"/>
      <c r="X203" s="674"/>
      <c r="Y203" s="674"/>
      <c r="Z203" s="674"/>
      <c r="AA203" s="674"/>
      <c r="AB203" s="674"/>
      <c r="AC203" s="674"/>
      <c r="AD203" s="674"/>
      <c r="AE203" s="674"/>
      <c r="AF203" s="674"/>
      <c r="AG203" s="674"/>
      <c r="AH203" s="674"/>
      <c r="AI203" s="674"/>
      <c r="AJ203" s="674"/>
      <c r="AK203" s="674"/>
      <c r="AL203" s="674"/>
      <c r="AM203" s="674"/>
      <c r="AN203" s="674"/>
      <c r="AO203" s="674"/>
      <c r="AP203" s="674"/>
      <c r="AQ203" s="674"/>
      <c r="AR203" s="674"/>
      <c r="AS203" s="674"/>
      <c r="AT203" s="674"/>
      <c r="AU203" s="674"/>
      <c r="AV203" s="674"/>
      <c r="AW203" s="674"/>
      <c r="AX203" s="674"/>
      <c r="AY203" s="674"/>
      <c r="AZ203" s="674"/>
      <c r="BA203" s="674"/>
      <c r="BB203" s="674"/>
      <c r="BC203" s="674"/>
      <c r="BD203" s="674"/>
      <c r="BE203" s="674"/>
      <c r="BF203" s="674"/>
      <c r="BG203" s="674"/>
      <c r="BH203" s="674"/>
      <c r="BI203" s="674"/>
      <c r="BJ203" s="674"/>
      <c r="BK203" s="674"/>
      <c r="BL203" s="674"/>
      <c r="BM203" s="674"/>
      <c r="BN203" s="674"/>
      <c r="BO203" s="717"/>
      <c r="BP203" s="717"/>
      <c r="BQ203" s="717"/>
    </row>
    <row r="204" spans="1:69" ht="15.75" customHeight="1">
      <c r="A204" s="574"/>
      <c r="B204" s="693"/>
      <c r="C204" s="803" t="s">
        <v>1835</v>
      </c>
      <c r="D204" s="799">
        <v>1</v>
      </c>
      <c r="E204" s="799">
        <v>1</v>
      </c>
      <c r="F204" s="800">
        <f t="shared" si="11"/>
        <v>0</v>
      </c>
      <c r="G204" s="815"/>
      <c r="H204" s="575"/>
      <c r="I204" s="715"/>
      <c r="J204" s="674"/>
      <c r="K204" s="674"/>
      <c r="L204" s="716"/>
      <c r="M204" s="674"/>
      <c r="N204" s="674"/>
      <c r="O204" s="674"/>
      <c r="P204" s="674"/>
      <c r="Q204" s="674"/>
      <c r="R204" s="674"/>
      <c r="S204" s="674"/>
      <c r="T204" s="674"/>
      <c r="U204" s="674"/>
      <c r="V204" s="674"/>
      <c r="W204" s="674"/>
      <c r="X204" s="674"/>
      <c r="Y204" s="674"/>
      <c r="Z204" s="674"/>
      <c r="AA204" s="674"/>
      <c r="AB204" s="674"/>
      <c r="AC204" s="674"/>
      <c r="AD204" s="674"/>
      <c r="AE204" s="674"/>
      <c r="AF204" s="674"/>
      <c r="AG204" s="674"/>
      <c r="AH204" s="674"/>
      <c r="AI204" s="674"/>
      <c r="AJ204" s="674"/>
      <c r="AK204" s="674"/>
      <c r="AL204" s="674"/>
      <c r="AM204" s="674"/>
      <c r="AN204" s="674"/>
      <c r="AO204" s="674"/>
      <c r="AP204" s="674"/>
      <c r="AQ204" s="674"/>
      <c r="AR204" s="674"/>
      <c r="AS204" s="674"/>
      <c r="AT204" s="674"/>
      <c r="AU204" s="674"/>
      <c r="AV204" s="674"/>
      <c r="AW204" s="674"/>
      <c r="AX204" s="674"/>
      <c r="AY204" s="674"/>
      <c r="AZ204" s="674"/>
      <c r="BA204" s="674"/>
      <c r="BB204" s="674"/>
      <c r="BC204" s="674"/>
      <c r="BD204" s="674"/>
      <c r="BE204" s="674"/>
      <c r="BF204" s="674"/>
      <c r="BG204" s="674"/>
      <c r="BH204" s="674"/>
      <c r="BI204" s="674"/>
      <c r="BJ204" s="674"/>
      <c r="BK204" s="674"/>
      <c r="BL204" s="674"/>
      <c r="BM204" s="674"/>
      <c r="BN204" s="674"/>
      <c r="BO204" s="717"/>
      <c r="BP204" s="717"/>
      <c r="BQ204" s="717"/>
    </row>
    <row r="205" spans="1:69" ht="15" customHeight="1">
      <c r="A205" s="574"/>
      <c r="B205" s="693"/>
      <c r="C205" s="803" t="s">
        <v>906</v>
      </c>
      <c r="D205" s="799">
        <v>0</v>
      </c>
      <c r="E205" s="799">
        <v>0</v>
      </c>
      <c r="F205" s="800">
        <f t="shared" si="11"/>
        <v>0</v>
      </c>
      <c r="G205" s="815" t="s">
        <v>1987</v>
      </c>
      <c r="H205" s="575"/>
      <c r="I205" s="715"/>
      <c r="J205" s="674"/>
      <c r="K205" s="674"/>
      <c r="L205" s="716"/>
      <c r="M205" s="674"/>
      <c r="N205" s="674"/>
      <c r="O205" s="674"/>
      <c r="P205" s="674"/>
      <c r="Q205" s="674"/>
      <c r="R205" s="674"/>
      <c r="S205" s="674"/>
      <c r="T205" s="674"/>
      <c r="U205" s="674"/>
      <c r="V205" s="674"/>
      <c r="W205" s="674"/>
      <c r="X205" s="674"/>
      <c r="Y205" s="674"/>
      <c r="Z205" s="674"/>
      <c r="AA205" s="674"/>
      <c r="AB205" s="674"/>
      <c r="AC205" s="674"/>
      <c r="AD205" s="674"/>
      <c r="AE205" s="674"/>
      <c r="AF205" s="674"/>
      <c r="AG205" s="674"/>
      <c r="AH205" s="674"/>
      <c r="AI205" s="674"/>
      <c r="AJ205" s="674"/>
      <c r="AK205" s="674"/>
      <c r="AL205" s="674"/>
      <c r="AM205" s="674"/>
      <c r="AN205" s="674"/>
      <c r="AO205" s="674"/>
      <c r="AP205" s="674"/>
      <c r="AQ205" s="674"/>
      <c r="AR205" s="674"/>
      <c r="AS205" s="674"/>
      <c r="AT205" s="674"/>
      <c r="AU205" s="674"/>
      <c r="AV205" s="674"/>
      <c r="AW205" s="674"/>
      <c r="AX205" s="674"/>
      <c r="AY205" s="674"/>
      <c r="AZ205" s="674"/>
      <c r="BA205" s="674"/>
      <c r="BB205" s="674"/>
      <c r="BC205" s="674"/>
      <c r="BD205" s="674"/>
      <c r="BE205" s="674"/>
      <c r="BF205" s="674"/>
      <c r="BG205" s="674"/>
      <c r="BH205" s="674"/>
      <c r="BI205" s="674"/>
      <c r="BJ205" s="674"/>
      <c r="BK205" s="674"/>
      <c r="BL205" s="674"/>
      <c r="BM205" s="674"/>
      <c r="BN205" s="674"/>
      <c r="BO205" s="717"/>
      <c r="BP205" s="717"/>
      <c r="BQ205" s="717"/>
    </row>
    <row r="206" spans="1:69" ht="15" customHeight="1">
      <c r="A206" s="574"/>
      <c r="B206" s="693"/>
      <c r="C206" s="816" t="s">
        <v>1065</v>
      </c>
      <c r="D206" s="799">
        <v>3</v>
      </c>
      <c r="E206" s="799">
        <v>1</v>
      </c>
      <c r="F206" s="800">
        <f t="shared" si="11"/>
        <v>-2</v>
      </c>
      <c r="G206" s="817" t="s">
        <v>1988</v>
      </c>
      <c r="H206" s="575"/>
      <c r="I206" s="715"/>
      <c r="J206" s="674"/>
      <c r="K206" s="674"/>
      <c r="L206" s="716"/>
      <c r="M206" s="674"/>
      <c r="N206" s="674"/>
      <c r="O206" s="674"/>
      <c r="P206" s="674"/>
      <c r="Q206" s="674"/>
      <c r="R206" s="674"/>
      <c r="S206" s="674"/>
      <c r="T206" s="674"/>
      <c r="U206" s="674"/>
      <c r="V206" s="674"/>
      <c r="W206" s="674"/>
      <c r="X206" s="674"/>
      <c r="Y206" s="674"/>
      <c r="Z206" s="674"/>
      <c r="AA206" s="674"/>
      <c r="AB206" s="674"/>
      <c r="AC206" s="674"/>
      <c r="AD206" s="674"/>
      <c r="AE206" s="674"/>
      <c r="AF206" s="674"/>
      <c r="AG206" s="674"/>
      <c r="AH206" s="674"/>
      <c r="AI206" s="674"/>
      <c r="AJ206" s="674"/>
      <c r="AK206" s="674"/>
      <c r="AL206" s="674"/>
      <c r="AM206" s="674"/>
      <c r="AN206" s="674"/>
      <c r="AO206" s="674"/>
      <c r="AP206" s="674"/>
      <c r="AQ206" s="674"/>
      <c r="AR206" s="674"/>
      <c r="AS206" s="674"/>
      <c r="AT206" s="674"/>
      <c r="AU206" s="674"/>
      <c r="AV206" s="674"/>
      <c r="AW206" s="674"/>
      <c r="AX206" s="674"/>
      <c r="AY206" s="674"/>
      <c r="AZ206" s="674"/>
      <c r="BA206" s="674"/>
      <c r="BB206" s="674"/>
      <c r="BC206" s="674"/>
      <c r="BD206" s="674"/>
      <c r="BE206" s="674"/>
      <c r="BF206" s="674"/>
      <c r="BG206" s="674"/>
      <c r="BH206" s="674"/>
      <c r="BI206" s="674"/>
      <c r="BJ206" s="674"/>
      <c r="BK206" s="674"/>
      <c r="BL206" s="674"/>
      <c r="BM206" s="674"/>
      <c r="BN206" s="674"/>
      <c r="BO206" s="717"/>
      <c r="BP206" s="717"/>
      <c r="BQ206" s="717"/>
    </row>
    <row r="207" spans="1:69" ht="15" customHeight="1">
      <c r="A207" s="574"/>
      <c r="B207" s="693"/>
      <c r="C207" s="816" t="s">
        <v>423</v>
      </c>
      <c r="D207" s="826">
        <v>2</v>
      </c>
      <c r="E207" s="826">
        <v>2</v>
      </c>
      <c r="F207" s="827">
        <f t="shared" si="11"/>
        <v>0</v>
      </c>
      <c r="G207" s="817" t="s">
        <v>2131</v>
      </c>
      <c r="H207" s="575"/>
      <c r="I207" s="715"/>
      <c r="J207" s="674"/>
      <c r="K207" s="674"/>
      <c r="L207" s="716"/>
      <c r="M207" s="674"/>
      <c r="N207" s="674"/>
      <c r="O207" s="674"/>
      <c r="P207" s="674"/>
      <c r="Q207" s="674"/>
      <c r="R207" s="674"/>
      <c r="S207" s="674"/>
      <c r="T207" s="674"/>
      <c r="U207" s="674"/>
      <c r="V207" s="674"/>
      <c r="W207" s="674"/>
      <c r="X207" s="674"/>
      <c r="Y207" s="674"/>
      <c r="Z207" s="674"/>
      <c r="AA207" s="674"/>
      <c r="AB207" s="674"/>
      <c r="AC207" s="674"/>
      <c r="AD207" s="674"/>
      <c r="AE207" s="674"/>
      <c r="AF207" s="674"/>
      <c r="AG207" s="674"/>
      <c r="AH207" s="674"/>
      <c r="AI207" s="674"/>
      <c r="AJ207" s="674"/>
      <c r="AK207" s="674"/>
      <c r="AL207" s="674"/>
      <c r="AM207" s="674"/>
      <c r="AN207" s="674"/>
      <c r="AO207" s="674"/>
      <c r="AP207" s="674"/>
      <c r="AQ207" s="674"/>
      <c r="AR207" s="674"/>
      <c r="AS207" s="674"/>
      <c r="AT207" s="674"/>
      <c r="AU207" s="674"/>
      <c r="AV207" s="674"/>
      <c r="AW207" s="674"/>
      <c r="AX207" s="674"/>
      <c r="AY207" s="674"/>
      <c r="AZ207" s="674"/>
      <c r="BA207" s="674"/>
      <c r="BB207" s="674"/>
      <c r="BC207" s="674"/>
      <c r="BD207" s="674"/>
      <c r="BE207" s="674"/>
      <c r="BF207" s="674"/>
      <c r="BG207" s="674"/>
      <c r="BH207" s="674"/>
      <c r="BI207" s="674"/>
      <c r="BJ207" s="674"/>
      <c r="BK207" s="674"/>
      <c r="BL207" s="674"/>
      <c r="BM207" s="674"/>
      <c r="BN207" s="674"/>
      <c r="BO207" s="717"/>
      <c r="BP207" s="717"/>
      <c r="BQ207" s="717"/>
    </row>
    <row r="208" spans="1:69" ht="15" customHeight="1">
      <c r="A208" s="574"/>
      <c r="B208" s="700"/>
      <c r="C208" s="849" t="s">
        <v>1836</v>
      </c>
      <c r="D208" s="819">
        <v>1</v>
      </c>
      <c r="E208" s="819">
        <v>2</v>
      </c>
      <c r="F208" s="820">
        <f t="shared" si="11"/>
        <v>1</v>
      </c>
      <c r="G208" s="821"/>
      <c r="H208" s="575"/>
      <c r="I208" s="715"/>
      <c r="J208" s="674"/>
      <c r="K208" s="674"/>
      <c r="L208" s="716"/>
      <c r="M208" s="674"/>
      <c r="N208" s="674"/>
      <c r="O208" s="674"/>
      <c r="P208" s="674"/>
      <c r="Q208" s="674"/>
      <c r="R208" s="674"/>
      <c r="S208" s="674"/>
      <c r="T208" s="674"/>
      <c r="U208" s="674"/>
      <c r="V208" s="674"/>
      <c r="W208" s="674"/>
      <c r="X208" s="674"/>
      <c r="Y208" s="674"/>
      <c r="Z208" s="674"/>
      <c r="AA208" s="674"/>
      <c r="AB208" s="674"/>
      <c r="AC208" s="674"/>
      <c r="AD208" s="674"/>
      <c r="AE208" s="674"/>
      <c r="AF208" s="674"/>
      <c r="AG208" s="674"/>
      <c r="AH208" s="674"/>
      <c r="AI208" s="674"/>
      <c r="AJ208" s="674"/>
      <c r="AK208" s="674"/>
      <c r="AL208" s="674"/>
      <c r="AM208" s="674"/>
      <c r="AN208" s="674"/>
      <c r="AO208" s="674"/>
      <c r="AP208" s="674"/>
      <c r="AQ208" s="674"/>
      <c r="AR208" s="674"/>
      <c r="AS208" s="674"/>
      <c r="AT208" s="674"/>
      <c r="AU208" s="674"/>
      <c r="AV208" s="674"/>
      <c r="AW208" s="674"/>
      <c r="AX208" s="674"/>
      <c r="AY208" s="674"/>
      <c r="AZ208" s="674"/>
      <c r="BA208" s="674"/>
      <c r="BB208" s="674"/>
      <c r="BC208" s="674"/>
      <c r="BD208" s="674"/>
      <c r="BE208" s="674"/>
      <c r="BF208" s="674"/>
      <c r="BG208" s="674"/>
      <c r="BH208" s="674"/>
      <c r="BI208" s="674"/>
      <c r="BJ208" s="674"/>
      <c r="BK208" s="674"/>
      <c r="BL208" s="674"/>
      <c r="BM208" s="674"/>
      <c r="BN208" s="674"/>
      <c r="BO208" s="717"/>
      <c r="BP208" s="717"/>
      <c r="BQ208" s="717"/>
    </row>
    <row r="209" spans="1:69" ht="15" customHeight="1">
      <c r="A209" s="574"/>
      <c r="B209" s="694"/>
      <c r="C209" s="803" t="s">
        <v>1068</v>
      </c>
      <c r="D209" s="808">
        <v>1</v>
      </c>
      <c r="E209" s="808">
        <v>1</v>
      </c>
      <c r="F209" s="809">
        <f t="shared" si="11"/>
        <v>0</v>
      </c>
      <c r="G209" s="815"/>
      <c r="H209" s="575"/>
      <c r="I209" s="715"/>
      <c r="J209" s="674"/>
      <c r="K209" s="674"/>
      <c r="L209" s="716"/>
      <c r="M209" s="674"/>
      <c r="N209" s="674"/>
      <c r="O209" s="674"/>
      <c r="P209" s="674"/>
      <c r="Q209" s="674"/>
      <c r="R209" s="674"/>
      <c r="S209" s="674"/>
      <c r="T209" s="674"/>
      <c r="U209" s="674"/>
      <c r="V209" s="674"/>
      <c r="W209" s="674"/>
      <c r="X209" s="674"/>
      <c r="Y209" s="674"/>
      <c r="Z209" s="674"/>
      <c r="AA209" s="674"/>
      <c r="AB209" s="674"/>
      <c r="AC209" s="674"/>
      <c r="AD209" s="674"/>
      <c r="AE209" s="674"/>
      <c r="AF209" s="674"/>
      <c r="AG209" s="674"/>
      <c r="AH209" s="674"/>
      <c r="AI209" s="674"/>
      <c r="AJ209" s="674"/>
      <c r="AK209" s="674"/>
      <c r="AL209" s="674"/>
      <c r="AM209" s="674"/>
      <c r="AN209" s="674"/>
      <c r="AO209" s="674"/>
      <c r="AP209" s="674"/>
      <c r="AQ209" s="674"/>
      <c r="AR209" s="674"/>
      <c r="AS209" s="674"/>
      <c r="AT209" s="674"/>
      <c r="AU209" s="674"/>
      <c r="AV209" s="674"/>
      <c r="AW209" s="674"/>
      <c r="AX209" s="674"/>
      <c r="AY209" s="674"/>
      <c r="AZ209" s="674"/>
      <c r="BA209" s="674"/>
      <c r="BB209" s="674"/>
      <c r="BC209" s="674"/>
      <c r="BD209" s="674"/>
      <c r="BE209" s="674"/>
      <c r="BF209" s="674"/>
      <c r="BG209" s="674"/>
      <c r="BH209" s="674"/>
      <c r="BI209" s="674"/>
      <c r="BJ209" s="674"/>
      <c r="BK209" s="674"/>
      <c r="BL209" s="674"/>
      <c r="BM209" s="674"/>
      <c r="BN209" s="674"/>
      <c r="BO209" s="717"/>
      <c r="BP209" s="717"/>
      <c r="BQ209" s="717"/>
    </row>
    <row r="210" spans="1:69" ht="15" customHeight="1">
      <c r="A210" s="574"/>
      <c r="B210" s="693" t="s">
        <v>907</v>
      </c>
      <c r="C210" s="803" t="s">
        <v>908</v>
      </c>
      <c r="D210" s="808">
        <v>1</v>
      </c>
      <c r="E210" s="808">
        <v>1</v>
      </c>
      <c r="F210" s="809">
        <f t="shared" si="11"/>
        <v>0</v>
      </c>
      <c r="G210" s="815"/>
      <c r="H210" s="575"/>
      <c r="I210" s="715"/>
      <c r="J210" s="674"/>
      <c r="K210" s="674"/>
      <c r="L210" s="716"/>
      <c r="M210" s="674"/>
      <c r="N210" s="674"/>
      <c r="O210" s="674"/>
      <c r="P210" s="674"/>
      <c r="Q210" s="674"/>
      <c r="R210" s="674"/>
      <c r="S210" s="674"/>
      <c r="T210" s="674"/>
      <c r="U210" s="674"/>
      <c r="V210" s="674"/>
      <c r="W210" s="674"/>
      <c r="X210" s="674"/>
      <c r="Y210" s="674"/>
      <c r="Z210" s="674"/>
      <c r="AA210" s="674"/>
      <c r="AB210" s="674"/>
      <c r="AC210" s="674"/>
      <c r="AD210" s="674"/>
      <c r="AE210" s="674"/>
      <c r="AF210" s="674"/>
      <c r="AG210" s="674"/>
      <c r="AH210" s="674"/>
      <c r="AI210" s="674"/>
      <c r="AJ210" s="674"/>
      <c r="AK210" s="674"/>
      <c r="AL210" s="674"/>
      <c r="AM210" s="674"/>
      <c r="AN210" s="674"/>
      <c r="AO210" s="674"/>
      <c r="AP210" s="674"/>
      <c r="AQ210" s="674"/>
      <c r="AR210" s="674"/>
      <c r="AS210" s="674"/>
      <c r="AT210" s="674"/>
      <c r="AU210" s="674"/>
      <c r="AV210" s="674"/>
      <c r="AW210" s="674"/>
      <c r="AX210" s="674"/>
      <c r="AY210" s="674"/>
      <c r="AZ210" s="674"/>
      <c r="BA210" s="674"/>
      <c r="BB210" s="674"/>
      <c r="BC210" s="674"/>
      <c r="BD210" s="674"/>
      <c r="BE210" s="674"/>
      <c r="BF210" s="674"/>
      <c r="BG210" s="674"/>
      <c r="BH210" s="674"/>
      <c r="BI210" s="674"/>
      <c r="BJ210" s="674"/>
      <c r="BK210" s="674"/>
      <c r="BL210" s="674"/>
      <c r="BM210" s="674"/>
      <c r="BN210" s="674"/>
      <c r="BO210" s="717"/>
      <c r="BP210" s="717"/>
      <c r="BQ210" s="717"/>
    </row>
    <row r="211" spans="1:69" ht="15" customHeight="1">
      <c r="A211" s="574"/>
      <c r="B211" s="693"/>
      <c r="C211" s="803" t="s">
        <v>1659</v>
      </c>
      <c r="D211" s="808">
        <v>1</v>
      </c>
      <c r="E211" s="808">
        <v>1</v>
      </c>
      <c r="F211" s="809">
        <f t="shared" si="11"/>
        <v>0</v>
      </c>
      <c r="G211" s="815"/>
      <c r="H211" s="575"/>
      <c r="I211" s="715"/>
      <c r="J211" s="674"/>
      <c r="K211" s="674"/>
      <c r="L211" s="716"/>
      <c r="M211" s="674"/>
      <c r="N211" s="674"/>
      <c r="O211" s="674"/>
      <c r="P211" s="674"/>
      <c r="Q211" s="674"/>
      <c r="R211" s="674"/>
      <c r="S211" s="674"/>
      <c r="T211" s="674"/>
      <c r="U211" s="674"/>
      <c r="V211" s="674"/>
      <c r="W211" s="674"/>
      <c r="X211" s="674"/>
      <c r="Y211" s="674"/>
      <c r="Z211" s="674"/>
      <c r="AA211" s="674"/>
      <c r="AB211" s="674"/>
      <c r="AC211" s="674"/>
      <c r="AD211" s="674"/>
      <c r="AE211" s="674"/>
      <c r="AF211" s="674"/>
      <c r="AG211" s="674"/>
      <c r="AH211" s="674"/>
      <c r="AI211" s="674"/>
      <c r="AJ211" s="674"/>
      <c r="AK211" s="674"/>
      <c r="AL211" s="674"/>
      <c r="AM211" s="674"/>
      <c r="AN211" s="674"/>
      <c r="AO211" s="674"/>
      <c r="AP211" s="674"/>
      <c r="AQ211" s="674"/>
      <c r="AR211" s="674"/>
      <c r="AS211" s="674"/>
      <c r="AT211" s="674"/>
      <c r="AU211" s="674"/>
      <c r="AV211" s="674"/>
      <c r="AW211" s="674"/>
      <c r="AX211" s="674"/>
      <c r="AY211" s="674"/>
      <c r="AZ211" s="674"/>
      <c r="BA211" s="674"/>
      <c r="BB211" s="674"/>
      <c r="BC211" s="674"/>
      <c r="BD211" s="674"/>
      <c r="BE211" s="674"/>
      <c r="BF211" s="674"/>
      <c r="BG211" s="674"/>
      <c r="BH211" s="674"/>
      <c r="BI211" s="674"/>
      <c r="BJ211" s="674"/>
      <c r="BK211" s="674"/>
      <c r="BL211" s="674"/>
      <c r="BM211" s="674"/>
      <c r="BN211" s="674"/>
      <c r="BO211" s="717"/>
      <c r="BP211" s="717"/>
      <c r="BQ211" s="717"/>
    </row>
    <row r="212" spans="1:69" ht="15" customHeight="1">
      <c r="A212" s="574"/>
      <c r="B212" s="693"/>
      <c r="C212" s="803" t="s">
        <v>1941</v>
      </c>
      <c r="D212" s="808">
        <v>2</v>
      </c>
      <c r="E212" s="808">
        <v>2</v>
      </c>
      <c r="F212" s="809">
        <f t="shared" si="11"/>
        <v>0</v>
      </c>
      <c r="G212" s="817"/>
      <c r="H212" s="575"/>
      <c r="I212" s="715"/>
      <c r="J212" s="674"/>
      <c r="K212" s="674"/>
      <c r="L212" s="716"/>
      <c r="M212" s="674"/>
      <c r="N212" s="674"/>
      <c r="O212" s="674"/>
      <c r="P212" s="674"/>
      <c r="Q212" s="674"/>
      <c r="R212" s="674"/>
      <c r="S212" s="674"/>
      <c r="T212" s="674"/>
      <c r="U212" s="674"/>
      <c r="V212" s="674"/>
      <c r="W212" s="674"/>
      <c r="X212" s="674"/>
      <c r="Y212" s="674"/>
      <c r="Z212" s="674"/>
      <c r="AA212" s="674"/>
      <c r="AB212" s="674"/>
      <c r="AC212" s="674"/>
      <c r="AD212" s="674"/>
      <c r="AE212" s="674"/>
      <c r="AF212" s="674"/>
      <c r="AG212" s="674"/>
      <c r="AH212" s="674"/>
      <c r="AI212" s="674"/>
      <c r="AJ212" s="674"/>
      <c r="AK212" s="674"/>
      <c r="AL212" s="674"/>
      <c r="AM212" s="674"/>
      <c r="AN212" s="674"/>
      <c r="AO212" s="674"/>
      <c r="AP212" s="674"/>
      <c r="AQ212" s="674"/>
      <c r="AR212" s="674"/>
      <c r="AS212" s="674"/>
      <c r="AT212" s="674"/>
      <c r="AU212" s="674"/>
      <c r="AV212" s="674"/>
      <c r="AW212" s="674"/>
      <c r="AX212" s="674"/>
      <c r="AY212" s="674"/>
      <c r="AZ212" s="674"/>
      <c r="BA212" s="674"/>
      <c r="BB212" s="674"/>
      <c r="BC212" s="674"/>
      <c r="BD212" s="674"/>
      <c r="BE212" s="674"/>
      <c r="BF212" s="674"/>
      <c r="BG212" s="674"/>
      <c r="BH212" s="674"/>
      <c r="BI212" s="674"/>
      <c r="BJ212" s="674"/>
      <c r="BK212" s="674"/>
      <c r="BL212" s="674"/>
      <c r="BM212" s="674"/>
      <c r="BN212" s="674"/>
      <c r="BO212" s="717"/>
      <c r="BP212" s="717"/>
      <c r="BQ212" s="717"/>
    </row>
    <row r="213" spans="1:69" ht="15" customHeight="1">
      <c r="A213" s="574"/>
      <c r="B213" s="693"/>
      <c r="C213" s="803" t="s">
        <v>910</v>
      </c>
      <c r="D213" s="808">
        <v>1</v>
      </c>
      <c r="E213" s="808">
        <v>1</v>
      </c>
      <c r="F213" s="809">
        <f t="shared" si="11"/>
        <v>0</v>
      </c>
      <c r="G213" s="817"/>
      <c r="H213" s="575"/>
      <c r="I213" s="715"/>
      <c r="J213" s="674"/>
      <c r="K213" s="674"/>
      <c r="L213" s="716"/>
      <c r="M213" s="674"/>
      <c r="N213" s="674"/>
      <c r="O213" s="674"/>
      <c r="P213" s="674"/>
      <c r="Q213" s="674"/>
      <c r="R213" s="674"/>
      <c r="S213" s="674"/>
      <c r="T213" s="674"/>
      <c r="U213" s="674"/>
      <c r="V213" s="674"/>
      <c r="W213" s="674"/>
      <c r="X213" s="674"/>
      <c r="Y213" s="674"/>
      <c r="Z213" s="674"/>
      <c r="AA213" s="674"/>
      <c r="AB213" s="674"/>
      <c r="AC213" s="674"/>
      <c r="AD213" s="674"/>
      <c r="AE213" s="674"/>
      <c r="AF213" s="674"/>
      <c r="AG213" s="674"/>
      <c r="AH213" s="674"/>
      <c r="AI213" s="674"/>
      <c r="AJ213" s="674"/>
      <c r="AK213" s="674"/>
      <c r="AL213" s="674"/>
      <c r="AM213" s="674"/>
      <c r="AN213" s="674"/>
      <c r="AO213" s="674"/>
      <c r="AP213" s="674"/>
      <c r="AQ213" s="674"/>
      <c r="AR213" s="674"/>
      <c r="AS213" s="674"/>
      <c r="AT213" s="674"/>
      <c r="AU213" s="674"/>
      <c r="AV213" s="674"/>
      <c r="AW213" s="674"/>
      <c r="AX213" s="674"/>
      <c r="AY213" s="674"/>
      <c r="AZ213" s="674"/>
      <c r="BA213" s="674"/>
      <c r="BB213" s="674"/>
      <c r="BC213" s="674"/>
      <c r="BD213" s="674"/>
      <c r="BE213" s="674"/>
      <c r="BF213" s="674"/>
      <c r="BG213" s="674"/>
      <c r="BH213" s="674"/>
      <c r="BI213" s="674"/>
      <c r="BJ213" s="674"/>
      <c r="BK213" s="674"/>
      <c r="BL213" s="674"/>
      <c r="BM213" s="674"/>
      <c r="BN213" s="674"/>
      <c r="BO213" s="717"/>
      <c r="BP213" s="717"/>
      <c r="BQ213" s="717"/>
    </row>
    <row r="214" spans="1:69" ht="15" customHeight="1">
      <c r="A214" s="574"/>
      <c r="B214" s="700"/>
      <c r="C214" s="849" t="s">
        <v>1661</v>
      </c>
      <c r="D214" s="852">
        <v>2</v>
      </c>
      <c r="E214" s="852">
        <v>2</v>
      </c>
      <c r="F214" s="853">
        <f t="shared" si="11"/>
        <v>0</v>
      </c>
      <c r="G214" s="821"/>
      <c r="H214" s="575"/>
      <c r="I214" s="715"/>
      <c r="J214" s="674"/>
      <c r="K214" s="674"/>
      <c r="L214" s="716"/>
      <c r="M214" s="674"/>
      <c r="N214" s="674"/>
      <c r="O214" s="674"/>
      <c r="P214" s="674"/>
      <c r="Q214" s="674"/>
      <c r="R214" s="674"/>
      <c r="S214" s="674"/>
      <c r="T214" s="674"/>
      <c r="U214" s="674"/>
      <c r="V214" s="674"/>
      <c r="W214" s="674"/>
      <c r="X214" s="674"/>
      <c r="Y214" s="674"/>
      <c r="Z214" s="674"/>
      <c r="AA214" s="674"/>
      <c r="AB214" s="674"/>
      <c r="AC214" s="674"/>
      <c r="AD214" s="674"/>
      <c r="AE214" s="674"/>
      <c r="AF214" s="674"/>
      <c r="AG214" s="674"/>
      <c r="AH214" s="674"/>
      <c r="AI214" s="674"/>
      <c r="AJ214" s="674"/>
      <c r="AK214" s="674"/>
      <c r="AL214" s="674"/>
      <c r="AM214" s="674"/>
      <c r="AN214" s="674"/>
      <c r="AO214" s="674"/>
      <c r="AP214" s="674"/>
      <c r="AQ214" s="674"/>
      <c r="AR214" s="674"/>
      <c r="AS214" s="674"/>
      <c r="AT214" s="674"/>
      <c r="AU214" s="674"/>
      <c r="AV214" s="674"/>
      <c r="AW214" s="674"/>
      <c r="AX214" s="674"/>
      <c r="AY214" s="674"/>
      <c r="AZ214" s="674"/>
      <c r="BA214" s="674"/>
      <c r="BB214" s="674"/>
      <c r="BC214" s="674"/>
      <c r="BD214" s="674"/>
      <c r="BE214" s="674"/>
      <c r="BF214" s="674"/>
      <c r="BG214" s="674"/>
      <c r="BH214" s="674"/>
      <c r="BI214" s="674"/>
      <c r="BJ214" s="674"/>
      <c r="BK214" s="674"/>
      <c r="BL214" s="674"/>
      <c r="BM214" s="674"/>
      <c r="BN214" s="674"/>
      <c r="BO214" s="717"/>
      <c r="BP214" s="717"/>
      <c r="BQ214" s="717"/>
    </row>
    <row r="215" spans="1:69" s="645" customFormat="1" ht="9.9499999999999993" customHeight="1">
      <c r="A215" s="641"/>
      <c r="B215" s="642"/>
      <c r="C215" s="575"/>
      <c r="D215" s="575"/>
      <c r="E215" s="575"/>
      <c r="F215" s="575"/>
      <c r="G215" s="575"/>
      <c r="H215" s="575"/>
      <c r="I215" s="733"/>
      <c r="J215" s="734"/>
      <c r="K215" s="734"/>
      <c r="L215" s="735"/>
      <c r="M215" s="734"/>
      <c r="N215" s="734"/>
      <c r="O215" s="734"/>
      <c r="P215" s="734"/>
      <c r="Q215" s="734"/>
      <c r="R215" s="734"/>
      <c r="S215" s="734"/>
      <c r="T215" s="734"/>
      <c r="U215" s="734"/>
      <c r="V215" s="734"/>
      <c r="W215" s="734"/>
      <c r="X215" s="734"/>
      <c r="Y215" s="734"/>
      <c r="Z215" s="734"/>
      <c r="AA215" s="734"/>
      <c r="AB215" s="734"/>
      <c r="AC215" s="734"/>
      <c r="AD215" s="734"/>
      <c r="AE215" s="734"/>
      <c r="AF215" s="734"/>
      <c r="AG215" s="734"/>
      <c r="AH215" s="734"/>
      <c r="AI215" s="734"/>
      <c r="AJ215" s="734"/>
      <c r="AK215" s="734"/>
      <c r="AL215" s="734"/>
      <c r="AM215" s="734"/>
      <c r="AN215" s="734"/>
      <c r="AO215" s="734"/>
      <c r="AP215" s="734"/>
      <c r="AQ215" s="734"/>
      <c r="AR215" s="734"/>
      <c r="AS215" s="734"/>
      <c r="AT215" s="734"/>
      <c r="AU215" s="734"/>
      <c r="AV215" s="734"/>
      <c r="AW215" s="734"/>
      <c r="AX215" s="734"/>
      <c r="AY215" s="734"/>
      <c r="AZ215" s="734"/>
      <c r="BA215" s="734"/>
      <c r="BB215" s="734"/>
      <c r="BC215" s="734"/>
      <c r="BD215" s="734"/>
      <c r="BE215" s="734"/>
      <c r="BF215" s="734"/>
      <c r="BG215" s="734"/>
      <c r="BH215" s="734"/>
      <c r="BI215" s="734"/>
      <c r="BJ215" s="734"/>
      <c r="BK215" s="734"/>
      <c r="BL215" s="734"/>
      <c r="BM215" s="734"/>
      <c r="BN215" s="734"/>
      <c r="BO215" s="736"/>
      <c r="BP215" s="736"/>
      <c r="BQ215" s="736"/>
    </row>
    <row r="216" spans="1:69" ht="21" customHeight="1">
      <c r="A216" s="574"/>
      <c r="B216" s="583" t="s">
        <v>922</v>
      </c>
      <c r="C216" s="666"/>
      <c r="D216" s="668"/>
      <c r="E216" s="668"/>
      <c r="F216" s="668"/>
      <c r="G216" s="668"/>
      <c r="H216" s="575"/>
      <c r="I216" s="715"/>
      <c r="J216" s="737"/>
      <c r="K216" s="737"/>
      <c r="L216" s="738"/>
      <c r="M216" s="737"/>
      <c r="N216" s="737"/>
      <c r="O216" s="737"/>
      <c r="P216" s="737"/>
      <c r="Q216" s="737"/>
      <c r="R216" s="737"/>
      <c r="S216" s="737"/>
      <c r="T216" s="737"/>
      <c r="U216" s="737"/>
      <c r="V216" s="737"/>
      <c r="W216" s="737"/>
      <c r="X216" s="737"/>
      <c r="Y216" s="737"/>
      <c r="Z216" s="737"/>
      <c r="AA216" s="737"/>
      <c r="AB216" s="737"/>
      <c r="AC216" s="737"/>
      <c r="AD216" s="737"/>
      <c r="AE216" s="737"/>
      <c r="AF216" s="737"/>
      <c r="AG216" s="737"/>
      <c r="AH216" s="737"/>
      <c r="AI216" s="737"/>
      <c r="AJ216" s="737"/>
      <c r="AK216" s="737"/>
      <c r="AL216" s="737"/>
      <c r="AM216" s="737"/>
      <c r="AN216" s="737"/>
      <c r="AO216" s="737"/>
      <c r="AP216" s="737"/>
      <c r="AQ216" s="737"/>
      <c r="AR216" s="737"/>
      <c r="AS216" s="737"/>
      <c r="AT216" s="737"/>
      <c r="AU216" s="737"/>
      <c r="AV216" s="737"/>
      <c r="AW216" s="737"/>
      <c r="AX216" s="737"/>
      <c r="AY216" s="737"/>
      <c r="AZ216" s="737"/>
      <c r="BA216" s="737"/>
      <c r="BB216" s="737"/>
      <c r="BC216" s="737"/>
      <c r="BD216" s="737"/>
      <c r="BE216" s="737"/>
      <c r="BF216" s="737"/>
      <c r="BG216" s="737"/>
      <c r="BH216" s="737"/>
      <c r="BI216" s="737"/>
      <c r="BJ216" s="737"/>
      <c r="BK216" s="737"/>
      <c r="BL216" s="737"/>
      <c r="BM216" s="737"/>
      <c r="BN216" s="737"/>
      <c r="BO216" s="739"/>
      <c r="BP216" s="739"/>
      <c r="BQ216" s="739"/>
    </row>
    <row r="217" spans="1:69" ht="15" customHeight="1">
      <c r="A217" s="574"/>
      <c r="B217" s="693"/>
      <c r="C217" s="803" t="s">
        <v>2132</v>
      </c>
      <c r="D217" s="799">
        <v>1</v>
      </c>
      <c r="E217" s="799">
        <v>1</v>
      </c>
      <c r="F217" s="800">
        <f t="shared" ref="F217:F248" si="12">E217-D217</f>
        <v>0</v>
      </c>
      <c r="G217" s="815"/>
      <c r="H217" s="575"/>
      <c r="I217" s="715"/>
      <c r="J217" s="674">
        <v>115</v>
      </c>
      <c r="K217" s="674"/>
      <c r="L217" s="716"/>
      <c r="M217" s="674"/>
      <c r="N217" s="674"/>
      <c r="O217" s="674"/>
      <c r="P217" s="674"/>
      <c r="Q217" s="674"/>
      <c r="R217" s="674"/>
      <c r="S217" s="674"/>
      <c r="T217" s="674"/>
      <c r="U217" s="674"/>
      <c r="V217" s="674"/>
      <c r="W217" s="674"/>
      <c r="X217" s="674"/>
      <c r="Y217" s="674"/>
      <c r="Z217" s="674"/>
      <c r="AA217" s="674"/>
      <c r="AB217" s="674"/>
      <c r="AC217" s="674"/>
      <c r="AD217" s="674"/>
      <c r="AE217" s="674"/>
      <c r="AF217" s="674"/>
      <c r="AG217" s="674"/>
      <c r="AH217" s="674"/>
      <c r="AI217" s="674"/>
      <c r="AJ217" s="674"/>
      <c r="AK217" s="674"/>
      <c r="AL217" s="674"/>
      <c r="AM217" s="674"/>
      <c r="AN217" s="674"/>
      <c r="AO217" s="674"/>
      <c r="AP217" s="674"/>
      <c r="AQ217" s="674"/>
      <c r="AR217" s="674"/>
      <c r="AS217" s="674"/>
      <c r="AT217" s="674"/>
      <c r="AU217" s="674"/>
      <c r="AV217" s="674"/>
      <c r="AW217" s="674"/>
      <c r="AX217" s="674"/>
      <c r="AY217" s="674"/>
      <c r="AZ217" s="674"/>
      <c r="BA217" s="674"/>
      <c r="BB217" s="674"/>
      <c r="BC217" s="674"/>
      <c r="BD217" s="674"/>
      <c r="BE217" s="674"/>
      <c r="BF217" s="674"/>
      <c r="BG217" s="674"/>
      <c r="BH217" s="674"/>
      <c r="BI217" s="674"/>
      <c r="BJ217" s="674"/>
      <c r="BK217" s="674"/>
      <c r="BL217" s="674"/>
      <c r="BM217" s="674"/>
      <c r="BN217" s="674"/>
      <c r="BO217" s="717"/>
      <c r="BP217" s="717"/>
      <c r="BQ217" s="717"/>
    </row>
    <row r="218" spans="1:69" ht="15" customHeight="1">
      <c r="A218" s="574"/>
      <c r="B218" s="693"/>
      <c r="C218" s="803" t="s">
        <v>2133</v>
      </c>
      <c r="D218" s="799">
        <v>1</v>
      </c>
      <c r="E218" s="799">
        <v>1</v>
      </c>
      <c r="F218" s="800">
        <f t="shared" si="12"/>
        <v>0</v>
      </c>
      <c r="G218" s="802"/>
      <c r="H218" s="575"/>
      <c r="I218" s="715"/>
      <c r="J218" s="674">
        <v>111</v>
      </c>
      <c r="K218" s="674"/>
      <c r="L218" s="716"/>
      <c r="M218" s="674"/>
      <c r="N218" s="674"/>
      <c r="O218" s="674"/>
      <c r="P218" s="674"/>
      <c r="Q218" s="674"/>
      <c r="R218" s="674"/>
      <c r="S218" s="674"/>
      <c r="T218" s="674"/>
      <c r="U218" s="674"/>
      <c r="V218" s="674"/>
      <c r="W218" s="674"/>
      <c r="X218" s="674"/>
      <c r="Y218" s="674"/>
      <c r="Z218" s="674"/>
      <c r="AA218" s="674"/>
      <c r="AB218" s="674"/>
      <c r="AC218" s="674"/>
      <c r="AD218" s="674"/>
      <c r="AE218" s="674"/>
      <c r="AF218" s="674"/>
      <c r="AG218" s="674"/>
      <c r="AH218" s="674"/>
      <c r="AI218" s="674"/>
      <c r="AJ218" s="674"/>
      <c r="AK218" s="674"/>
      <c r="AL218" s="674"/>
      <c r="AM218" s="674"/>
      <c r="AN218" s="674"/>
      <c r="AO218" s="674"/>
      <c r="AP218" s="674"/>
      <c r="AQ218" s="674"/>
      <c r="AR218" s="674"/>
      <c r="AS218" s="674"/>
      <c r="AT218" s="674"/>
      <c r="AU218" s="674"/>
      <c r="AV218" s="674"/>
      <c r="AW218" s="674"/>
      <c r="AX218" s="674"/>
      <c r="AY218" s="674"/>
      <c r="AZ218" s="674"/>
      <c r="BA218" s="674"/>
      <c r="BB218" s="674"/>
      <c r="BC218" s="674"/>
      <c r="BD218" s="674"/>
      <c r="BE218" s="674"/>
      <c r="BF218" s="674"/>
      <c r="BG218" s="674"/>
      <c r="BH218" s="674"/>
      <c r="BI218" s="674"/>
      <c r="BJ218" s="674"/>
      <c r="BK218" s="674"/>
      <c r="BL218" s="674"/>
      <c r="BM218" s="674"/>
      <c r="BN218" s="674"/>
      <c r="BO218" s="717"/>
      <c r="BP218" s="717"/>
      <c r="BQ218" s="717"/>
    </row>
    <row r="219" spans="1:69" ht="15" customHeight="1">
      <c r="A219" s="574"/>
      <c r="B219" s="693"/>
      <c r="C219" s="803" t="s">
        <v>2134</v>
      </c>
      <c r="D219" s="799">
        <v>1</v>
      </c>
      <c r="E219" s="799">
        <v>1</v>
      </c>
      <c r="F219" s="800">
        <f t="shared" si="12"/>
        <v>0</v>
      </c>
      <c r="G219" s="802"/>
      <c r="H219" s="575"/>
      <c r="I219" s="715"/>
      <c r="J219" s="674">
        <v>112</v>
      </c>
      <c r="K219" s="674"/>
      <c r="L219" s="716"/>
      <c r="M219" s="674"/>
      <c r="N219" s="674"/>
      <c r="O219" s="674"/>
      <c r="P219" s="674"/>
      <c r="Q219" s="674"/>
      <c r="R219" s="674"/>
      <c r="S219" s="674"/>
      <c r="T219" s="674"/>
      <c r="U219" s="674"/>
      <c r="V219" s="674"/>
      <c r="W219" s="674"/>
      <c r="X219" s="674"/>
      <c r="Y219" s="674"/>
      <c r="Z219" s="674"/>
      <c r="AA219" s="674"/>
      <c r="AB219" s="674"/>
      <c r="AC219" s="674"/>
      <c r="AD219" s="674"/>
      <c r="AE219" s="674"/>
      <c r="AF219" s="674"/>
      <c r="AG219" s="674"/>
      <c r="AH219" s="674"/>
      <c r="AI219" s="674"/>
      <c r="AJ219" s="674"/>
      <c r="AK219" s="674"/>
      <c r="AL219" s="674"/>
      <c r="AM219" s="674"/>
      <c r="AN219" s="674"/>
      <c r="AO219" s="674"/>
      <c r="AP219" s="674"/>
      <c r="AQ219" s="674"/>
      <c r="AR219" s="674"/>
      <c r="AS219" s="674"/>
      <c r="AT219" s="674"/>
      <c r="AU219" s="674"/>
      <c r="AV219" s="674"/>
      <c r="AW219" s="674"/>
      <c r="AX219" s="674"/>
      <c r="AY219" s="674"/>
      <c r="AZ219" s="674"/>
      <c r="BA219" s="674"/>
      <c r="BB219" s="674"/>
      <c r="BC219" s="674"/>
      <c r="BD219" s="674"/>
      <c r="BE219" s="674"/>
      <c r="BF219" s="674"/>
      <c r="BG219" s="674"/>
      <c r="BH219" s="674"/>
      <c r="BI219" s="674"/>
      <c r="BJ219" s="674"/>
      <c r="BK219" s="674"/>
      <c r="BL219" s="674"/>
      <c r="BM219" s="674"/>
      <c r="BN219" s="674"/>
      <c r="BO219" s="717"/>
      <c r="BP219" s="717"/>
      <c r="BQ219" s="717"/>
    </row>
    <row r="220" spans="1:69" ht="15" customHeight="1">
      <c r="A220" s="574"/>
      <c r="B220" s="693" t="s">
        <v>923</v>
      </c>
      <c r="C220" s="803" t="s">
        <v>2135</v>
      </c>
      <c r="D220" s="799">
        <v>1</v>
      </c>
      <c r="E220" s="799">
        <v>1</v>
      </c>
      <c r="F220" s="800">
        <f t="shared" si="12"/>
        <v>0</v>
      </c>
      <c r="G220" s="802"/>
      <c r="H220" s="575"/>
      <c r="I220" s="715"/>
      <c r="J220" s="674"/>
      <c r="K220" s="674"/>
      <c r="L220" s="716"/>
      <c r="M220" s="674"/>
      <c r="N220" s="674"/>
      <c r="O220" s="674"/>
      <c r="P220" s="674"/>
      <c r="Q220" s="674"/>
      <c r="R220" s="674"/>
      <c r="S220" s="674"/>
      <c r="T220" s="674"/>
      <c r="U220" s="674"/>
      <c r="V220" s="674"/>
      <c r="W220" s="674"/>
      <c r="X220" s="674"/>
      <c r="Y220" s="674"/>
      <c r="Z220" s="674"/>
      <c r="AA220" s="674"/>
      <c r="AB220" s="674"/>
      <c r="AC220" s="674"/>
      <c r="AD220" s="674"/>
      <c r="AE220" s="674"/>
      <c r="AF220" s="674"/>
      <c r="AG220" s="674"/>
      <c r="AH220" s="674"/>
      <c r="AI220" s="674"/>
      <c r="AJ220" s="674"/>
      <c r="AK220" s="674"/>
      <c r="AL220" s="674"/>
      <c r="AM220" s="674"/>
      <c r="AN220" s="674"/>
      <c r="AO220" s="674"/>
      <c r="AP220" s="674"/>
      <c r="AQ220" s="674"/>
      <c r="AR220" s="674"/>
      <c r="AS220" s="674"/>
      <c r="AT220" s="674"/>
      <c r="AU220" s="674"/>
      <c r="AV220" s="674"/>
      <c r="AW220" s="674"/>
      <c r="AX220" s="674"/>
      <c r="AY220" s="674"/>
      <c r="AZ220" s="674"/>
      <c r="BA220" s="674"/>
      <c r="BB220" s="674"/>
      <c r="BC220" s="674"/>
      <c r="BD220" s="674"/>
      <c r="BE220" s="674"/>
      <c r="BF220" s="674"/>
      <c r="BG220" s="674"/>
      <c r="BH220" s="674"/>
      <c r="BI220" s="674"/>
      <c r="BJ220" s="674"/>
      <c r="BK220" s="674"/>
      <c r="BL220" s="674"/>
      <c r="BM220" s="674"/>
      <c r="BN220" s="674"/>
      <c r="BO220" s="717"/>
      <c r="BP220" s="717"/>
      <c r="BQ220" s="717"/>
    </row>
    <row r="221" spans="1:69" ht="15" customHeight="1">
      <c r="A221" s="574"/>
      <c r="B221" s="693"/>
      <c r="C221" s="803" t="s">
        <v>2136</v>
      </c>
      <c r="D221" s="799">
        <v>1</v>
      </c>
      <c r="E221" s="799">
        <v>1</v>
      </c>
      <c r="F221" s="800">
        <f t="shared" si="12"/>
        <v>0</v>
      </c>
      <c r="G221" s="802"/>
      <c r="H221" s="575"/>
      <c r="I221" s="715"/>
      <c r="J221" s="674"/>
      <c r="K221" s="674"/>
      <c r="L221" s="716"/>
      <c r="M221" s="674"/>
      <c r="N221" s="674"/>
      <c r="O221" s="674"/>
      <c r="P221" s="674"/>
      <c r="Q221" s="674"/>
      <c r="R221" s="674"/>
      <c r="S221" s="674"/>
      <c r="T221" s="674"/>
      <c r="U221" s="674"/>
      <c r="V221" s="674"/>
      <c r="W221" s="674"/>
      <c r="X221" s="674"/>
      <c r="Y221" s="674"/>
      <c r="Z221" s="674"/>
      <c r="AA221" s="674"/>
      <c r="AB221" s="674"/>
      <c r="AC221" s="674"/>
      <c r="AD221" s="674"/>
      <c r="AE221" s="674"/>
      <c r="AF221" s="674"/>
      <c r="AG221" s="674"/>
      <c r="AH221" s="674"/>
      <c r="AI221" s="674"/>
      <c r="AJ221" s="674"/>
      <c r="AK221" s="674"/>
      <c r="AL221" s="674"/>
      <c r="AM221" s="674"/>
      <c r="AN221" s="674"/>
      <c r="AO221" s="674"/>
      <c r="AP221" s="674"/>
      <c r="AQ221" s="674"/>
      <c r="AR221" s="674"/>
      <c r="AS221" s="674"/>
      <c r="AT221" s="674"/>
      <c r="AU221" s="674"/>
      <c r="AV221" s="674"/>
      <c r="AW221" s="674"/>
      <c r="AX221" s="674"/>
      <c r="AY221" s="674"/>
      <c r="AZ221" s="674"/>
      <c r="BA221" s="674"/>
      <c r="BB221" s="674"/>
      <c r="BC221" s="674"/>
      <c r="BD221" s="674"/>
      <c r="BE221" s="674"/>
      <c r="BF221" s="674"/>
      <c r="BG221" s="674"/>
      <c r="BH221" s="674"/>
      <c r="BI221" s="674"/>
      <c r="BJ221" s="674"/>
      <c r="BK221" s="674"/>
      <c r="BL221" s="674"/>
      <c r="BM221" s="674"/>
      <c r="BN221" s="674"/>
      <c r="BO221" s="717"/>
      <c r="BP221" s="717"/>
      <c r="BQ221" s="717"/>
    </row>
    <row r="222" spans="1:69" ht="15" customHeight="1">
      <c r="A222" s="574"/>
      <c r="B222" s="693"/>
      <c r="C222" s="803" t="s">
        <v>2137</v>
      </c>
      <c r="D222" s="799">
        <v>0</v>
      </c>
      <c r="E222" s="799">
        <v>1</v>
      </c>
      <c r="F222" s="800">
        <f t="shared" si="12"/>
        <v>1</v>
      </c>
      <c r="G222" s="815"/>
      <c r="H222" s="575"/>
      <c r="I222" s="715"/>
      <c r="J222" s="854">
        <v>410</v>
      </c>
      <c r="K222" s="674"/>
      <c r="L222" s="716"/>
      <c r="M222" s="674"/>
      <c r="N222" s="674"/>
      <c r="O222" s="674"/>
      <c r="P222" s="674"/>
      <c r="Q222" s="674"/>
      <c r="R222" s="674"/>
      <c r="S222" s="674"/>
      <c r="T222" s="674"/>
      <c r="U222" s="674"/>
      <c r="V222" s="674"/>
      <c r="W222" s="674"/>
      <c r="X222" s="674"/>
      <c r="Y222" s="674"/>
      <c r="Z222" s="674"/>
      <c r="AA222" s="674"/>
      <c r="AB222" s="674"/>
      <c r="AC222" s="674"/>
      <c r="AD222" s="674"/>
      <c r="AE222" s="674"/>
      <c r="AF222" s="674"/>
      <c r="AG222" s="674"/>
      <c r="AH222" s="674"/>
      <c r="AI222" s="674"/>
      <c r="AJ222" s="674"/>
      <c r="AK222" s="674"/>
      <c r="AL222" s="674"/>
      <c r="AM222" s="674"/>
      <c r="AN222" s="674"/>
      <c r="AO222" s="674"/>
      <c r="AP222" s="674"/>
      <c r="AQ222" s="674"/>
      <c r="AR222" s="674"/>
      <c r="AS222" s="674"/>
      <c r="AT222" s="674"/>
      <c r="AU222" s="674"/>
      <c r="AV222" s="674"/>
      <c r="AW222" s="674"/>
      <c r="AX222" s="674"/>
      <c r="AY222" s="674"/>
      <c r="AZ222" s="674"/>
      <c r="BA222" s="674"/>
      <c r="BB222" s="674"/>
      <c r="BC222" s="674"/>
      <c r="BD222" s="674"/>
      <c r="BE222" s="674"/>
      <c r="BF222" s="674"/>
      <c r="BG222" s="674"/>
      <c r="BH222" s="674"/>
      <c r="BI222" s="674"/>
      <c r="BJ222" s="674"/>
      <c r="BK222" s="674"/>
      <c r="BL222" s="674"/>
      <c r="BM222" s="674"/>
      <c r="BN222" s="674"/>
      <c r="BO222" s="717"/>
      <c r="BP222" s="717"/>
      <c r="BQ222" s="717"/>
    </row>
    <row r="223" spans="1:69" ht="15" customHeight="1">
      <c r="A223" s="574"/>
      <c r="B223" s="693"/>
      <c r="C223" s="803" t="s">
        <v>1766</v>
      </c>
      <c r="D223" s="799">
        <v>1</v>
      </c>
      <c r="E223" s="799">
        <v>1</v>
      </c>
      <c r="F223" s="800">
        <f t="shared" si="12"/>
        <v>0</v>
      </c>
      <c r="G223" s="815"/>
      <c r="H223" s="575"/>
      <c r="I223" s="715"/>
      <c r="J223" s="674">
        <v>116</v>
      </c>
      <c r="K223" s="674"/>
      <c r="L223" s="716"/>
      <c r="M223" s="674"/>
      <c r="N223" s="674"/>
      <c r="O223" s="674"/>
      <c r="P223" s="674"/>
      <c r="Q223" s="674"/>
      <c r="R223" s="674"/>
      <c r="S223" s="674"/>
      <c r="T223" s="674"/>
      <c r="U223" s="674"/>
      <c r="V223" s="674"/>
      <c r="W223" s="674"/>
      <c r="X223" s="674"/>
      <c r="Y223" s="674"/>
      <c r="Z223" s="674"/>
      <c r="AA223" s="674"/>
      <c r="AB223" s="674"/>
      <c r="AC223" s="674"/>
      <c r="AD223" s="674"/>
      <c r="AE223" s="674"/>
      <c r="AF223" s="674"/>
      <c r="AG223" s="674"/>
      <c r="AH223" s="674"/>
      <c r="AI223" s="674"/>
      <c r="AJ223" s="674"/>
      <c r="AK223" s="674"/>
      <c r="AL223" s="674"/>
      <c r="AM223" s="674"/>
      <c r="AN223" s="674"/>
      <c r="AO223" s="674"/>
      <c r="AP223" s="674"/>
      <c r="AQ223" s="674"/>
      <c r="AR223" s="674"/>
      <c r="AS223" s="674"/>
      <c r="AT223" s="674"/>
      <c r="AU223" s="674"/>
      <c r="AV223" s="674"/>
      <c r="AW223" s="674"/>
      <c r="AX223" s="674"/>
      <c r="AY223" s="674"/>
      <c r="AZ223" s="674"/>
      <c r="BA223" s="674"/>
      <c r="BB223" s="674"/>
      <c r="BC223" s="674"/>
      <c r="BD223" s="674"/>
      <c r="BE223" s="674"/>
      <c r="BF223" s="674"/>
      <c r="BG223" s="674"/>
      <c r="BH223" s="674"/>
      <c r="BI223" s="674"/>
      <c r="BJ223" s="674"/>
      <c r="BK223" s="674"/>
      <c r="BL223" s="674"/>
      <c r="BM223" s="674"/>
      <c r="BN223" s="674"/>
      <c r="BO223" s="717"/>
      <c r="BP223" s="717"/>
      <c r="BQ223" s="717"/>
    </row>
    <row r="224" spans="1:69" ht="15" customHeight="1">
      <c r="A224" s="574"/>
      <c r="B224" s="693"/>
      <c r="C224" s="803" t="s">
        <v>2138</v>
      </c>
      <c r="D224" s="799">
        <v>1</v>
      </c>
      <c r="E224" s="799">
        <v>1</v>
      </c>
      <c r="F224" s="800">
        <f t="shared" si="12"/>
        <v>0</v>
      </c>
      <c r="G224" s="815"/>
      <c r="H224" s="575"/>
      <c r="I224" s="715"/>
      <c r="J224" s="674">
        <v>117</v>
      </c>
      <c r="K224" s="674"/>
      <c r="L224" s="716"/>
      <c r="M224" s="674"/>
      <c r="N224" s="674"/>
      <c r="O224" s="674"/>
      <c r="P224" s="674"/>
      <c r="Q224" s="674"/>
      <c r="R224" s="674"/>
      <c r="S224" s="674"/>
      <c r="T224" s="674"/>
      <c r="U224" s="674"/>
      <c r="V224" s="674"/>
      <c r="W224" s="674"/>
      <c r="X224" s="674"/>
      <c r="Y224" s="674"/>
      <c r="Z224" s="674"/>
      <c r="AA224" s="674"/>
      <c r="AB224" s="674"/>
      <c r="AC224" s="674"/>
      <c r="AD224" s="674"/>
      <c r="AE224" s="674"/>
      <c r="AF224" s="674"/>
      <c r="AG224" s="674"/>
      <c r="AH224" s="674"/>
      <c r="AI224" s="674"/>
      <c r="AJ224" s="674"/>
      <c r="AK224" s="674"/>
      <c r="AL224" s="674"/>
      <c r="AM224" s="674"/>
      <c r="AN224" s="674"/>
      <c r="AO224" s="674"/>
      <c r="AP224" s="674"/>
      <c r="AQ224" s="674"/>
      <c r="AR224" s="674"/>
      <c r="AS224" s="674"/>
      <c r="AT224" s="674"/>
      <c r="AU224" s="674"/>
      <c r="AV224" s="674"/>
      <c r="AW224" s="674"/>
      <c r="AX224" s="674"/>
      <c r="AY224" s="674"/>
      <c r="AZ224" s="674"/>
      <c r="BA224" s="674"/>
      <c r="BB224" s="674"/>
      <c r="BC224" s="674"/>
      <c r="BD224" s="674"/>
      <c r="BE224" s="674"/>
      <c r="BF224" s="674"/>
      <c r="BG224" s="674"/>
      <c r="BH224" s="674"/>
      <c r="BI224" s="674"/>
      <c r="BJ224" s="674"/>
      <c r="BK224" s="674"/>
      <c r="BL224" s="674"/>
      <c r="BM224" s="674"/>
      <c r="BN224" s="674"/>
      <c r="BO224" s="717"/>
      <c r="BP224" s="717"/>
      <c r="BQ224" s="717"/>
    </row>
    <row r="225" spans="1:69" ht="15" customHeight="1">
      <c r="A225" s="574"/>
      <c r="B225" s="693"/>
      <c r="C225" s="803" t="s">
        <v>2139</v>
      </c>
      <c r="D225" s="799">
        <v>1</v>
      </c>
      <c r="E225" s="799">
        <v>1</v>
      </c>
      <c r="F225" s="800">
        <f t="shared" si="12"/>
        <v>0</v>
      </c>
      <c r="G225" s="815"/>
      <c r="H225" s="575"/>
      <c r="I225" s="715"/>
      <c r="J225" s="674">
        <v>118</v>
      </c>
      <c r="K225" s="674"/>
      <c r="L225" s="716"/>
      <c r="M225" s="674"/>
      <c r="N225" s="674"/>
      <c r="O225" s="674"/>
      <c r="P225" s="674"/>
      <c r="Q225" s="674"/>
      <c r="R225" s="674"/>
      <c r="S225" s="674"/>
      <c r="T225" s="674"/>
      <c r="U225" s="674"/>
      <c r="V225" s="674"/>
      <c r="W225" s="674"/>
      <c r="X225" s="674"/>
      <c r="Y225" s="674"/>
      <c r="Z225" s="674"/>
      <c r="AA225" s="674"/>
      <c r="AB225" s="674"/>
      <c r="AC225" s="674"/>
      <c r="AD225" s="674"/>
      <c r="AE225" s="674"/>
      <c r="AF225" s="674"/>
      <c r="AG225" s="674"/>
      <c r="AH225" s="674"/>
      <c r="AI225" s="674"/>
      <c r="AJ225" s="674"/>
      <c r="AK225" s="674"/>
      <c r="AL225" s="674"/>
      <c r="AM225" s="674"/>
      <c r="AN225" s="674"/>
      <c r="AO225" s="674"/>
      <c r="AP225" s="674"/>
      <c r="AQ225" s="674"/>
      <c r="AR225" s="674"/>
      <c r="AS225" s="674"/>
      <c r="AT225" s="674"/>
      <c r="AU225" s="674"/>
      <c r="AV225" s="674"/>
      <c r="AW225" s="674"/>
      <c r="AX225" s="674"/>
      <c r="AY225" s="674"/>
      <c r="AZ225" s="674"/>
      <c r="BA225" s="674"/>
      <c r="BB225" s="674"/>
      <c r="BC225" s="674"/>
      <c r="BD225" s="674"/>
      <c r="BE225" s="674"/>
      <c r="BF225" s="674"/>
      <c r="BG225" s="674"/>
      <c r="BH225" s="674"/>
      <c r="BI225" s="674"/>
      <c r="BJ225" s="674"/>
      <c r="BK225" s="674"/>
      <c r="BL225" s="674"/>
      <c r="BM225" s="674"/>
      <c r="BN225" s="674"/>
      <c r="BO225" s="717"/>
      <c r="BP225" s="717"/>
      <c r="BQ225" s="717"/>
    </row>
    <row r="226" spans="1:69" ht="15" customHeight="1">
      <c r="A226" s="574"/>
      <c r="B226" s="693"/>
      <c r="C226" s="803" t="s">
        <v>2140</v>
      </c>
      <c r="D226" s="799">
        <v>1</v>
      </c>
      <c r="E226" s="799">
        <v>1</v>
      </c>
      <c r="F226" s="800">
        <f t="shared" si="12"/>
        <v>0</v>
      </c>
      <c r="G226" s="815"/>
      <c r="H226" s="575"/>
      <c r="I226" s="715"/>
      <c r="J226" s="674">
        <v>119</v>
      </c>
      <c r="K226" s="674"/>
      <c r="L226" s="716"/>
      <c r="M226" s="674"/>
      <c r="N226" s="674"/>
      <c r="O226" s="674"/>
      <c r="P226" s="674"/>
      <c r="Q226" s="674"/>
      <c r="R226" s="674"/>
      <c r="S226" s="674"/>
      <c r="T226" s="674"/>
      <c r="U226" s="674"/>
      <c r="V226" s="674"/>
      <c r="W226" s="674"/>
      <c r="X226" s="674"/>
      <c r="Y226" s="674"/>
      <c r="Z226" s="674"/>
      <c r="AA226" s="674"/>
      <c r="AB226" s="674"/>
      <c r="AC226" s="674"/>
      <c r="AD226" s="674"/>
      <c r="AE226" s="674"/>
      <c r="AF226" s="674"/>
      <c r="AG226" s="674"/>
      <c r="AH226" s="674"/>
      <c r="AI226" s="674"/>
      <c r="AJ226" s="674"/>
      <c r="AK226" s="674"/>
      <c r="AL226" s="674"/>
      <c r="AM226" s="674"/>
      <c r="AN226" s="674"/>
      <c r="AO226" s="674"/>
      <c r="AP226" s="674"/>
      <c r="AQ226" s="674"/>
      <c r="AR226" s="674"/>
      <c r="AS226" s="674"/>
      <c r="AT226" s="674"/>
      <c r="AU226" s="674"/>
      <c r="AV226" s="674"/>
      <c r="AW226" s="674"/>
      <c r="AX226" s="674"/>
      <c r="AY226" s="674"/>
      <c r="AZ226" s="674"/>
      <c r="BA226" s="674"/>
      <c r="BB226" s="674"/>
      <c r="BC226" s="674"/>
      <c r="BD226" s="674"/>
      <c r="BE226" s="674"/>
      <c r="BF226" s="674"/>
      <c r="BG226" s="674"/>
      <c r="BH226" s="674"/>
      <c r="BI226" s="674"/>
      <c r="BJ226" s="674"/>
      <c r="BK226" s="674"/>
      <c r="BL226" s="674"/>
      <c r="BM226" s="674"/>
      <c r="BN226" s="674"/>
      <c r="BO226" s="717"/>
      <c r="BP226" s="717"/>
      <c r="BQ226" s="717"/>
    </row>
    <row r="227" spans="1:69" ht="15" customHeight="1">
      <c r="A227" s="574"/>
      <c r="B227" s="693"/>
      <c r="C227" s="803" t="s">
        <v>2141</v>
      </c>
      <c r="D227" s="799">
        <v>1</v>
      </c>
      <c r="E227" s="799">
        <v>1</v>
      </c>
      <c r="F227" s="800">
        <f t="shared" si="12"/>
        <v>0</v>
      </c>
      <c r="G227" s="815"/>
      <c r="H227" s="575"/>
      <c r="I227" s="715"/>
      <c r="J227" s="674">
        <v>120</v>
      </c>
      <c r="K227" s="674"/>
      <c r="L227" s="716"/>
      <c r="M227" s="674"/>
      <c r="N227" s="674"/>
      <c r="O227" s="674"/>
      <c r="P227" s="674"/>
      <c r="Q227" s="674"/>
      <c r="R227" s="674"/>
      <c r="S227" s="674"/>
      <c r="T227" s="674"/>
      <c r="U227" s="674"/>
      <c r="V227" s="674"/>
      <c r="W227" s="674"/>
      <c r="X227" s="674"/>
      <c r="Y227" s="674"/>
      <c r="Z227" s="674"/>
      <c r="AA227" s="674"/>
      <c r="AB227" s="674"/>
      <c r="AC227" s="674"/>
      <c r="AD227" s="674"/>
      <c r="AE227" s="674"/>
      <c r="AF227" s="674"/>
      <c r="AG227" s="674"/>
      <c r="AH227" s="674"/>
      <c r="AI227" s="674"/>
      <c r="AJ227" s="674"/>
      <c r="AK227" s="674"/>
      <c r="AL227" s="674"/>
      <c r="AM227" s="674"/>
      <c r="AN227" s="674"/>
      <c r="AO227" s="674"/>
      <c r="AP227" s="674"/>
      <c r="AQ227" s="674"/>
      <c r="AR227" s="674"/>
      <c r="AS227" s="674"/>
      <c r="AT227" s="674"/>
      <c r="AU227" s="674"/>
      <c r="AV227" s="674"/>
      <c r="AW227" s="674"/>
      <c r="AX227" s="674"/>
      <c r="AY227" s="674"/>
      <c r="AZ227" s="674"/>
      <c r="BA227" s="674"/>
      <c r="BB227" s="674"/>
      <c r="BC227" s="674"/>
      <c r="BD227" s="674"/>
      <c r="BE227" s="674"/>
      <c r="BF227" s="674"/>
      <c r="BG227" s="674"/>
      <c r="BH227" s="674"/>
      <c r="BI227" s="674"/>
      <c r="BJ227" s="674"/>
      <c r="BK227" s="674"/>
      <c r="BL227" s="674"/>
      <c r="BM227" s="674"/>
      <c r="BN227" s="674"/>
      <c r="BO227" s="717"/>
      <c r="BP227" s="717"/>
      <c r="BQ227" s="717"/>
    </row>
    <row r="228" spans="1:69" ht="15" customHeight="1">
      <c r="A228" s="574"/>
      <c r="B228" s="693"/>
      <c r="C228" s="803" t="s">
        <v>2142</v>
      </c>
      <c r="D228" s="799">
        <v>1</v>
      </c>
      <c r="E228" s="799">
        <v>1</v>
      </c>
      <c r="F228" s="800">
        <f t="shared" si="12"/>
        <v>0</v>
      </c>
      <c r="G228" s="815"/>
      <c r="H228" s="575"/>
      <c r="I228" s="715"/>
      <c r="J228" s="674">
        <v>121</v>
      </c>
      <c r="K228" s="674"/>
      <c r="L228" s="716"/>
      <c r="M228" s="674"/>
      <c r="N228" s="674"/>
      <c r="O228" s="674"/>
      <c r="P228" s="674"/>
      <c r="Q228" s="674"/>
      <c r="R228" s="674"/>
      <c r="S228" s="674"/>
      <c r="T228" s="674"/>
      <c r="U228" s="674"/>
      <c r="V228" s="674"/>
      <c r="W228" s="674"/>
      <c r="X228" s="674"/>
      <c r="Y228" s="674"/>
      <c r="Z228" s="674"/>
      <c r="AA228" s="674"/>
      <c r="AB228" s="674"/>
      <c r="AC228" s="674"/>
      <c r="AD228" s="674"/>
      <c r="AE228" s="674"/>
      <c r="AF228" s="674"/>
      <c r="AG228" s="674"/>
      <c r="AH228" s="674"/>
      <c r="AI228" s="674"/>
      <c r="AJ228" s="674"/>
      <c r="AK228" s="674"/>
      <c r="AL228" s="674"/>
      <c r="AM228" s="674"/>
      <c r="AN228" s="674"/>
      <c r="AO228" s="674"/>
      <c r="AP228" s="674"/>
      <c r="AQ228" s="674"/>
      <c r="AR228" s="674"/>
      <c r="AS228" s="674"/>
      <c r="AT228" s="674"/>
      <c r="AU228" s="674"/>
      <c r="AV228" s="674"/>
      <c r="AW228" s="674"/>
      <c r="AX228" s="674"/>
      <c r="AY228" s="674"/>
      <c r="AZ228" s="674"/>
      <c r="BA228" s="674"/>
      <c r="BB228" s="674"/>
      <c r="BC228" s="674"/>
      <c r="BD228" s="674"/>
      <c r="BE228" s="674"/>
      <c r="BF228" s="674"/>
      <c r="BG228" s="674"/>
      <c r="BH228" s="674"/>
      <c r="BI228" s="674"/>
      <c r="BJ228" s="674"/>
      <c r="BK228" s="674"/>
      <c r="BL228" s="674"/>
      <c r="BM228" s="674"/>
      <c r="BN228" s="674"/>
      <c r="BO228" s="717"/>
      <c r="BP228" s="717"/>
      <c r="BQ228" s="717"/>
    </row>
    <row r="229" spans="1:69" ht="15" customHeight="1">
      <c r="A229" s="574"/>
      <c r="B229" s="693"/>
      <c r="C229" s="803" t="s">
        <v>1839</v>
      </c>
      <c r="D229" s="799">
        <v>1</v>
      </c>
      <c r="E229" s="799">
        <v>1</v>
      </c>
      <c r="F229" s="800">
        <f t="shared" si="12"/>
        <v>0</v>
      </c>
      <c r="G229" s="815"/>
      <c r="H229" s="575"/>
      <c r="I229" s="715"/>
      <c r="J229" s="674">
        <v>122</v>
      </c>
      <c r="K229" s="674"/>
      <c r="L229" s="716"/>
      <c r="M229" s="674"/>
      <c r="N229" s="674"/>
      <c r="O229" s="674"/>
      <c r="P229" s="674"/>
      <c r="Q229" s="674"/>
      <c r="R229" s="674"/>
      <c r="S229" s="674"/>
      <c r="T229" s="674"/>
      <c r="U229" s="674"/>
      <c r="V229" s="674"/>
      <c r="W229" s="674"/>
      <c r="X229" s="674"/>
      <c r="Y229" s="674"/>
      <c r="Z229" s="674"/>
      <c r="AA229" s="674"/>
      <c r="AB229" s="674"/>
      <c r="AC229" s="674"/>
      <c r="AD229" s="674"/>
      <c r="AE229" s="674"/>
      <c r="AF229" s="674"/>
      <c r="AG229" s="674"/>
      <c r="AH229" s="674"/>
      <c r="AI229" s="674"/>
      <c r="AJ229" s="674"/>
      <c r="AK229" s="674"/>
      <c r="AL229" s="674"/>
      <c r="AM229" s="674"/>
      <c r="AN229" s="674"/>
      <c r="AO229" s="674"/>
      <c r="AP229" s="674"/>
      <c r="AQ229" s="674"/>
      <c r="AR229" s="674"/>
      <c r="AS229" s="674"/>
      <c r="AT229" s="674"/>
      <c r="AU229" s="674"/>
      <c r="AV229" s="674"/>
      <c r="AW229" s="674"/>
      <c r="AX229" s="674"/>
      <c r="AY229" s="674"/>
      <c r="AZ229" s="674"/>
      <c r="BA229" s="674"/>
      <c r="BB229" s="674"/>
      <c r="BC229" s="674"/>
      <c r="BD229" s="674"/>
      <c r="BE229" s="674"/>
      <c r="BF229" s="674"/>
      <c r="BG229" s="674"/>
      <c r="BH229" s="674"/>
      <c r="BI229" s="674"/>
      <c r="BJ229" s="674"/>
      <c r="BK229" s="674"/>
      <c r="BL229" s="674"/>
      <c r="BM229" s="674"/>
      <c r="BN229" s="674"/>
      <c r="BO229" s="717"/>
      <c r="BP229" s="717"/>
      <c r="BQ229" s="717"/>
    </row>
    <row r="230" spans="1:69" ht="15" customHeight="1">
      <c r="A230" s="574"/>
      <c r="B230" s="693"/>
      <c r="C230" s="803" t="s">
        <v>1839</v>
      </c>
      <c r="D230" s="799">
        <v>1</v>
      </c>
      <c r="E230" s="799">
        <v>1</v>
      </c>
      <c r="F230" s="800">
        <f t="shared" si="12"/>
        <v>0</v>
      </c>
      <c r="G230" s="815"/>
      <c r="H230" s="575"/>
      <c r="I230" s="715"/>
      <c r="J230" s="674">
        <v>123</v>
      </c>
      <c r="K230" s="674"/>
      <c r="L230" s="716"/>
      <c r="M230" s="674"/>
      <c r="N230" s="674"/>
      <c r="O230" s="674"/>
      <c r="P230" s="674"/>
      <c r="Q230" s="674"/>
      <c r="R230" s="674"/>
      <c r="S230" s="674"/>
      <c r="T230" s="674"/>
      <c r="U230" s="674"/>
      <c r="V230" s="674"/>
      <c r="W230" s="674"/>
      <c r="X230" s="674"/>
      <c r="Y230" s="674"/>
      <c r="Z230" s="674"/>
      <c r="AA230" s="674"/>
      <c r="AB230" s="674"/>
      <c r="AC230" s="674"/>
      <c r="AD230" s="674"/>
      <c r="AE230" s="674"/>
      <c r="AF230" s="674"/>
      <c r="AG230" s="674"/>
      <c r="AH230" s="674"/>
      <c r="AI230" s="674"/>
      <c r="AJ230" s="674"/>
      <c r="AK230" s="674"/>
      <c r="AL230" s="674"/>
      <c r="AM230" s="674"/>
      <c r="AN230" s="674"/>
      <c r="AO230" s="674"/>
      <c r="AP230" s="674"/>
      <c r="AQ230" s="674"/>
      <c r="AR230" s="674"/>
      <c r="AS230" s="674"/>
      <c r="AT230" s="674"/>
      <c r="AU230" s="674"/>
      <c r="AV230" s="674"/>
      <c r="AW230" s="674"/>
      <c r="AX230" s="674"/>
      <c r="AY230" s="674"/>
      <c r="AZ230" s="674"/>
      <c r="BA230" s="674"/>
      <c r="BB230" s="674"/>
      <c r="BC230" s="674"/>
      <c r="BD230" s="674"/>
      <c r="BE230" s="674"/>
      <c r="BF230" s="674"/>
      <c r="BG230" s="674"/>
      <c r="BH230" s="674"/>
      <c r="BI230" s="674"/>
      <c r="BJ230" s="674"/>
      <c r="BK230" s="674"/>
      <c r="BL230" s="674"/>
      <c r="BM230" s="674"/>
      <c r="BN230" s="674"/>
      <c r="BO230" s="717"/>
      <c r="BP230" s="717"/>
      <c r="BQ230" s="717"/>
    </row>
    <row r="231" spans="1:69" ht="15" customHeight="1">
      <c r="A231" s="574"/>
      <c r="B231" s="693"/>
      <c r="C231" s="803" t="s">
        <v>1769</v>
      </c>
      <c r="D231" s="799">
        <v>1</v>
      </c>
      <c r="E231" s="799">
        <v>1</v>
      </c>
      <c r="F231" s="800">
        <f t="shared" si="12"/>
        <v>0</v>
      </c>
      <c r="G231" s="815"/>
      <c r="H231" s="575"/>
      <c r="I231" s="715"/>
      <c r="J231" s="674">
        <v>124</v>
      </c>
      <c r="K231" s="674"/>
      <c r="L231" s="716"/>
      <c r="M231" s="674"/>
      <c r="N231" s="674"/>
      <c r="O231" s="674"/>
      <c r="P231" s="674"/>
      <c r="Q231" s="674"/>
      <c r="R231" s="674"/>
      <c r="S231" s="674"/>
      <c r="T231" s="674"/>
      <c r="U231" s="674"/>
      <c r="V231" s="674"/>
      <c r="W231" s="674"/>
      <c r="X231" s="674"/>
      <c r="Y231" s="674"/>
      <c r="Z231" s="674"/>
      <c r="AA231" s="674"/>
      <c r="AB231" s="674"/>
      <c r="AC231" s="674"/>
      <c r="AD231" s="674"/>
      <c r="AE231" s="674"/>
      <c r="AF231" s="674"/>
      <c r="AG231" s="674"/>
      <c r="AH231" s="674"/>
      <c r="AI231" s="674"/>
      <c r="AJ231" s="674"/>
      <c r="AK231" s="674"/>
      <c r="AL231" s="674"/>
      <c r="AM231" s="674"/>
      <c r="AN231" s="674"/>
      <c r="AO231" s="674"/>
      <c r="AP231" s="674"/>
      <c r="AQ231" s="674"/>
      <c r="AR231" s="674"/>
      <c r="AS231" s="674"/>
      <c r="AT231" s="674"/>
      <c r="AU231" s="674"/>
      <c r="AV231" s="674"/>
      <c r="AW231" s="674"/>
      <c r="AX231" s="674"/>
      <c r="AY231" s="674"/>
      <c r="AZ231" s="674"/>
      <c r="BA231" s="674"/>
      <c r="BB231" s="674"/>
      <c r="BC231" s="674"/>
      <c r="BD231" s="674"/>
      <c r="BE231" s="674"/>
      <c r="BF231" s="674"/>
      <c r="BG231" s="674"/>
      <c r="BH231" s="674"/>
      <c r="BI231" s="674"/>
      <c r="BJ231" s="674"/>
      <c r="BK231" s="674"/>
      <c r="BL231" s="674"/>
      <c r="BM231" s="674"/>
      <c r="BN231" s="674"/>
      <c r="BO231" s="717"/>
      <c r="BP231" s="717"/>
      <c r="BQ231" s="717"/>
    </row>
    <row r="232" spans="1:69" ht="15" customHeight="1">
      <c r="A232" s="574"/>
      <c r="B232" s="693"/>
      <c r="C232" s="803"/>
      <c r="D232" s="799"/>
      <c r="E232" s="799"/>
      <c r="F232" s="800">
        <f t="shared" si="12"/>
        <v>0</v>
      </c>
      <c r="G232" s="815"/>
      <c r="H232" s="575"/>
      <c r="I232" s="715"/>
      <c r="J232" s="854">
        <v>411</v>
      </c>
      <c r="K232" s="674"/>
      <c r="L232" s="716"/>
      <c r="M232" s="674"/>
      <c r="N232" s="674"/>
      <c r="O232" s="674"/>
      <c r="P232" s="674"/>
      <c r="Q232" s="674"/>
      <c r="R232" s="674"/>
      <c r="S232" s="674"/>
      <c r="T232" s="674"/>
      <c r="U232" s="674"/>
      <c r="V232" s="674"/>
      <c r="W232" s="674"/>
      <c r="X232" s="674"/>
      <c r="Y232" s="674"/>
      <c r="Z232" s="674"/>
      <c r="AA232" s="674"/>
      <c r="AB232" s="674"/>
      <c r="AC232" s="674"/>
      <c r="AD232" s="674"/>
      <c r="AE232" s="674"/>
      <c r="AF232" s="674"/>
      <c r="AG232" s="674"/>
      <c r="AH232" s="674"/>
      <c r="AI232" s="674"/>
      <c r="AJ232" s="674"/>
      <c r="AK232" s="674"/>
      <c r="AL232" s="674"/>
      <c r="AM232" s="674"/>
      <c r="AN232" s="674"/>
      <c r="AO232" s="674"/>
      <c r="AP232" s="674"/>
      <c r="AQ232" s="674"/>
      <c r="AR232" s="674"/>
      <c r="AS232" s="674"/>
      <c r="AT232" s="674"/>
      <c r="AU232" s="674"/>
      <c r="AV232" s="674"/>
      <c r="AW232" s="674"/>
      <c r="AX232" s="674"/>
      <c r="AY232" s="674"/>
      <c r="AZ232" s="674"/>
      <c r="BA232" s="674"/>
      <c r="BB232" s="674"/>
      <c r="BC232" s="674"/>
      <c r="BD232" s="674"/>
      <c r="BE232" s="674"/>
      <c r="BF232" s="674"/>
      <c r="BG232" s="674"/>
      <c r="BH232" s="674"/>
      <c r="BI232" s="674"/>
      <c r="BJ232" s="674"/>
      <c r="BK232" s="674"/>
      <c r="BL232" s="674"/>
      <c r="BM232" s="674"/>
      <c r="BN232" s="674"/>
      <c r="BO232" s="717"/>
      <c r="BP232" s="717"/>
      <c r="BQ232" s="717"/>
    </row>
    <row r="233" spans="1:69" ht="15" customHeight="1">
      <c r="A233" s="574"/>
      <c r="B233" s="693"/>
      <c r="C233" s="803" t="s">
        <v>2041</v>
      </c>
      <c r="D233" s="799">
        <v>1</v>
      </c>
      <c r="E233" s="799">
        <v>1</v>
      </c>
      <c r="F233" s="800">
        <f t="shared" si="12"/>
        <v>0</v>
      </c>
      <c r="G233" s="815"/>
      <c r="H233" s="575"/>
      <c r="I233" s="715"/>
      <c r="J233" s="674"/>
      <c r="K233" s="674"/>
      <c r="L233" s="716"/>
      <c r="M233" s="674"/>
      <c r="N233" s="674"/>
      <c r="O233" s="674"/>
      <c r="P233" s="674"/>
      <c r="Q233" s="674"/>
      <c r="R233" s="674"/>
      <c r="S233" s="674"/>
      <c r="T233" s="674"/>
      <c r="U233" s="674"/>
      <c r="V233" s="674"/>
      <c r="W233" s="674"/>
      <c r="X233" s="674"/>
      <c r="Y233" s="674"/>
      <c r="Z233" s="674"/>
      <c r="AA233" s="674"/>
      <c r="AB233" s="674"/>
      <c r="AC233" s="674"/>
      <c r="AD233" s="674"/>
      <c r="AE233" s="674"/>
      <c r="AF233" s="674"/>
      <c r="AG233" s="674"/>
      <c r="AH233" s="674"/>
      <c r="AI233" s="674"/>
      <c r="AJ233" s="674"/>
      <c r="AK233" s="674"/>
      <c r="AL233" s="674"/>
      <c r="AM233" s="674"/>
      <c r="AN233" s="674"/>
      <c r="AO233" s="674"/>
      <c r="AP233" s="674"/>
      <c r="AQ233" s="674"/>
      <c r="AR233" s="674"/>
      <c r="AS233" s="674"/>
      <c r="AT233" s="674"/>
      <c r="AU233" s="674"/>
      <c r="AV233" s="674"/>
      <c r="AW233" s="674"/>
      <c r="AX233" s="674"/>
      <c r="AY233" s="674"/>
      <c r="AZ233" s="674"/>
      <c r="BA233" s="674"/>
      <c r="BB233" s="674"/>
      <c r="BC233" s="674"/>
      <c r="BD233" s="674"/>
      <c r="BE233" s="674"/>
      <c r="BF233" s="674"/>
      <c r="BG233" s="674"/>
      <c r="BH233" s="674"/>
      <c r="BI233" s="674"/>
      <c r="BJ233" s="674"/>
      <c r="BK233" s="674"/>
      <c r="BL233" s="674"/>
      <c r="BM233" s="674"/>
      <c r="BN233" s="674"/>
      <c r="BO233" s="717"/>
      <c r="BP233" s="717"/>
      <c r="BQ233" s="717"/>
    </row>
    <row r="234" spans="1:69" ht="15" customHeight="1">
      <c r="A234" s="574"/>
      <c r="B234" s="693"/>
      <c r="C234" s="803" t="s">
        <v>2041</v>
      </c>
      <c r="D234" s="799">
        <v>1</v>
      </c>
      <c r="E234" s="799">
        <v>1</v>
      </c>
      <c r="F234" s="800">
        <f t="shared" si="12"/>
        <v>0</v>
      </c>
      <c r="G234" s="802"/>
      <c r="H234" s="575"/>
      <c r="I234" s="715"/>
      <c r="J234" s="674"/>
      <c r="K234" s="674"/>
      <c r="L234" s="716"/>
      <c r="M234" s="674"/>
      <c r="N234" s="674"/>
      <c r="O234" s="674"/>
      <c r="P234" s="674"/>
      <c r="Q234" s="674"/>
      <c r="R234" s="674"/>
      <c r="S234" s="674"/>
      <c r="T234" s="674"/>
      <c r="U234" s="674"/>
      <c r="V234" s="674"/>
      <c r="W234" s="674"/>
      <c r="X234" s="674"/>
      <c r="Y234" s="674"/>
      <c r="Z234" s="674"/>
      <c r="AA234" s="674"/>
      <c r="AB234" s="674"/>
      <c r="AC234" s="674"/>
      <c r="AD234" s="674"/>
      <c r="AE234" s="674"/>
      <c r="AF234" s="674"/>
      <c r="AG234" s="674"/>
      <c r="AH234" s="674"/>
      <c r="AI234" s="674"/>
      <c r="AJ234" s="674"/>
      <c r="AK234" s="674"/>
      <c r="AL234" s="674"/>
      <c r="AM234" s="674"/>
      <c r="AN234" s="674"/>
      <c r="AO234" s="674"/>
      <c r="AP234" s="674"/>
      <c r="AQ234" s="674"/>
      <c r="AR234" s="674"/>
      <c r="AS234" s="674"/>
      <c r="AT234" s="674"/>
      <c r="AU234" s="674"/>
      <c r="AV234" s="674"/>
      <c r="AW234" s="674"/>
      <c r="AX234" s="674"/>
      <c r="AY234" s="674"/>
      <c r="AZ234" s="674"/>
      <c r="BA234" s="674"/>
      <c r="BB234" s="674"/>
      <c r="BC234" s="674"/>
      <c r="BD234" s="674"/>
      <c r="BE234" s="674"/>
      <c r="BF234" s="674"/>
      <c r="BG234" s="674"/>
      <c r="BH234" s="674"/>
      <c r="BI234" s="674"/>
      <c r="BJ234" s="674"/>
      <c r="BK234" s="674"/>
      <c r="BL234" s="674"/>
      <c r="BM234" s="674"/>
      <c r="BN234" s="674"/>
      <c r="BO234" s="717"/>
      <c r="BP234" s="717"/>
      <c r="BQ234" s="717"/>
    </row>
    <row r="235" spans="1:69" ht="15" customHeight="1">
      <c r="A235" s="574"/>
      <c r="B235" s="693"/>
      <c r="C235" s="803" t="s">
        <v>2043</v>
      </c>
      <c r="D235" s="799">
        <v>1</v>
      </c>
      <c r="E235" s="799">
        <v>1</v>
      </c>
      <c r="F235" s="800">
        <f t="shared" si="12"/>
        <v>0</v>
      </c>
      <c r="G235" s="815"/>
      <c r="H235" s="575"/>
      <c r="I235" s="715"/>
      <c r="J235" s="674">
        <v>110</v>
      </c>
      <c r="K235" s="674"/>
      <c r="L235" s="716"/>
      <c r="M235" s="674"/>
      <c r="N235" s="674"/>
      <c r="O235" s="674"/>
      <c r="P235" s="674"/>
      <c r="Q235" s="674"/>
      <c r="R235" s="674"/>
      <c r="S235" s="674"/>
      <c r="T235" s="674"/>
      <c r="U235" s="674"/>
      <c r="V235" s="674"/>
      <c r="W235" s="674"/>
      <c r="X235" s="674"/>
      <c r="Y235" s="674"/>
      <c r="Z235" s="674"/>
      <c r="AA235" s="674"/>
      <c r="AB235" s="674"/>
      <c r="AC235" s="674"/>
      <c r="AD235" s="674"/>
      <c r="AE235" s="674"/>
      <c r="AF235" s="674"/>
      <c r="AG235" s="674"/>
      <c r="AH235" s="674"/>
      <c r="AI235" s="674"/>
      <c r="AJ235" s="674"/>
      <c r="AK235" s="674"/>
      <c r="AL235" s="674"/>
      <c r="AM235" s="674"/>
      <c r="AN235" s="674"/>
      <c r="AO235" s="674"/>
      <c r="AP235" s="674"/>
      <c r="AQ235" s="674"/>
      <c r="AR235" s="674"/>
      <c r="AS235" s="674"/>
      <c r="AT235" s="674"/>
      <c r="AU235" s="674"/>
      <c r="AV235" s="674"/>
      <c r="AW235" s="674"/>
      <c r="AX235" s="674"/>
      <c r="AY235" s="674"/>
      <c r="AZ235" s="674"/>
      <c r="BA235" s="674"/>
      <c r="BB235" s="674"/>
      <c r="BC235" s="674"/>
      <c r="BD235" s="674"/>
      <c r="BE235" s="674"/>
      <c r="BF235" s="674"/>
      <c r="BG235" s="674"/>
      <c r="BH235" s="674"/>
      <c r="BI235" s="674"/>
      <c r="BJ235" s="674"/>
      <c r="BK235" s="674"/>
      <c r="BL235" s="674"/>
      <c r="BM235" s="674"/>
      <c r="BN235" s="674"/>
      <c r="BO235" s="717"/>
      <c r="BP235" s="717"/>
      <c r="BQ235" s="717"/>
    </row>
    <row r="236" spans="1:69" ht="15" customHeight="1">
      <c r="A236" s="574"/>
      <c r="B236" s="693"/>
      <c r="C236" s="803" t="s">
        <v>2040</v>
      </c>
      <c r="D236" s="799">
        <v>1</v>
      </c>
      <c r="E236" s="799">
        <v>1</v>
      </c>
      <c r="F236" s="800">
        <f t="shared" si="12"/>
        <v>0</v>
      </c>
      <c r="G236" s="815"/>
      <c r="H236" s="575"/>
      <c r="I236" s="715"/>
      <c r="J236" s="674">
        <v>108</v>
      </c>
      <c r="K236" s="674"/>
      <c r="L236" s="716"/>
      <c r="M236" s="674"/>
      <c r="N236" s="674"/>
      <c r="O236" s="674"/>
      <c r="P236" s="674"/>
      <c r="Q236" s="674"/>
      <c r="R236" s="674"/>
      <c r="S236" s="674"/>
      <c r="T236" s="674"/>
      <c r="U236" s="674"/>
      <c r="V236" s="674"/>
      <c r="W236" s="674"/>
      <c r="X236" s="674"/>
      <c r="Y236" s="674"/>
      <c r="Z236" s="674"/>
      <c r="AA236" s="674"/>
      <c r="AB236" s="674"/>
      <c r="AC236" s="674"/>
      <c r="AD236" s="674"/>
      <c r="AE236" s="674"/>
      <c r="AF236" s="674"/>
      <c r="AG236" s="674"/>
      <c r="AH236" s="674"/>
      <c r="AI236" s="674"/>
      <c r="AJ236" s="674"/>
      <c r="AK236" s="674"/>
      <c r="AL236" s="674"/>
      <c r="AM236" s="674"/>
      <c r="AN236" s="674"/>
      <c r="AO236" s="674"/>
      <c r="AP236" s="674"/>
      <c r="AQ236" s="674"/>
      <c r="AR236" s="674"/>
      <c r="AS236" s="674"/>
      <c r="AT236" s="674"/>
      <c r="AU236" s="674"/>
      <c r="AV236" s="674"/>
      <c r="AW236" s="674"/>
      <c r="AX236" s="674"/>
      <c r="AY236" s="674"/>
      <c r="AZ236" s="674"/>
      <c r="BA236" s="674"/>
      <c r="BB236" s="674"/>
      <c r="BC236" s="674"/>
      <c r="BD236" s="674"/>
      <c r="BE236" s="674"/>
      <c r="BF236" s="674"/>
      <c r="BG236" s="674"/>
      <c r="BH236" s="674"/>
      <c r="BI236" s="674"/>
      <c r="BJ236" s="674"/>
      <c r="BK236" s="674"/>
      <c r="BL236" s="674"/>
      <c r="BM236" s="674"/>
      <c r="BN236" s="674"/>
      <c r="BO236" s="717"/>
      <c r="BP236" s="717"/>
      <c r="BQ236" s="717"/>
    </row>
    <row r="237" spans="1:69" ht="15" customHeight="1">
      <c r="A237" s="574"/>
      <c r="B237" s="693"/>
      <c r="C237" s="803"/>
      <c r="D237" s="799"/>
      <c r="E237" s="799"/>
      <c r="F237" s="800">
        <f t="shared" si="12"/>
        <v>0</v>
      </c>
      <c r="G237" s="815"/>
      <c r="H237" s="575"/>
      <c r="I237" s="715"/>
      <c r="J237" s="674">
        <v>109</v>
      </c>
      <c r="K237" s="674"/>
      <c r="L237" s="716"/>
      <c r="M237" s="674"/>
      <c r="N237" s="674"/>
      <c r="O237" s="674"/>
      <c r="P237" s="674"/>
      <c r="Q237" s="674"/>
      <c r="R237" s="674"/>
      <c r="S237" s="674"/>
      <c r="T237" s="674"/>
      <c r="U237" s="674"/>
      <c r="V237" s="674"/>
      <c r="W237" s="674"/>
      <c r="X237" s="674"/>
      <c r="Y237" s="674"/>
      <c r="Z237" s="674"/>
      <c r="AA237" s="674"/>
      <c r="AB237" s="674"/>
      <c r="AC237" s="674"/>
      <c r="AD237" s="674"/>
      <c r="AE237" s="674"/>
      <c r="AF237" s="674"/>
      <c r="AG237" s="674"/>
      <c r="AH237" s="674"/>
      <c r="AI237" s="674"/>
      <c r="AJ237" s="674"/>
      <c r="AK237" s="674"/>
      <c r="AL237" s="674"/>
      <c r="AM237" s="674"/>
      <c r="AN237" s="674"/>
      <c r="AO237" s="674"/>
      <c r="AP237" s="674"/>
      <c r="AQ237" s="674"/>
      <c r="AR237" s="674"/>
      <c r="AS237" s="674"/>
      <c r="AT237" s="674"/>
      <c r="AU237" s="674"/>
      <c r="AV237" s="674"/>
      <c r="AW237" s="674"/>
      <c r="AX237" s="674"/>
      <c r="AY237" s="674"/>
      <c r="AZ237" s="674"/>
      <c r="BA237" s="674"/>
      <c r="BB237" s="674"/>
      <c r="BC237" s="674"/>
      <c r="BD237" s="674"/>
      <c r="BE237" s="674"/>
      <c r="BF237" s="674"/>
      <c r="BG237" s="674"/>
      <c r="BH237" s="674"/>
      <c r="BI237" s="674"/>
      <c r="BJ237" s="674"/>
      <c r="BK237" s="674"/>
      <c r="BL237" s="674"/>
      <c r="BM237" s="674"/>
      <c r="BN237" s="674"/>
      <c r="BO237" s="717"/>
      <c r="BP237" s="717"/>
      <c r="BQ237" s="717"/>
    </row>
    <row r="238" spans="1:69" ht="15" customHeight="1">
      <c r="A238" s="574"/>
      <c r="B238" s="693"/>
      <c r="C238" s="803"/>
      <c r="D238" s="799"/>
      <c r="E238" s="799"/>
      <c r="F238" s="800">
        <f t="shared" si="12"/>
        <v>0</v>
      </c>
      <c r="G238" s="837"/>
      <c r="H238" s="575"/>
      <c r="I238" s="715"/>
      <c r="J238" s="674">
        <v>107</v>
      </c>
      <c r="K238" s="674"/>
      <c r="L238" s="716"/>
      <c r="M238" s="674"/>
      <c r="N238" s="674"/>
      <c r="O238" s="674"/>
      <c r="P238" s="674"/>
      <c r="Q238" s="674"/>
      <c r="R238" s="674"/>
      <c r="S238" s="674"/>
      <c r="T238" s="674"/>
      <c r="U238" s="674"/>
      <c r="V238" s="674"/>
      <c r="W238" s="674"/>
      <c r="X238" s="674"/>
      <c r="Y238" s="674"/>
      <c r="Z238" s="674"/>
      <c r="AA238" s="674"/>
      <c r="AB238" s="674"/>
      <c r="AC238" s="674"/>
      <c r="AD238" s="674"/>
      <c r="AE238" s="674"/>
      <c r="AF238" s="674"/>
      <c r="AG238" s="674"/>
      <c r="AH238" s="674"/>
      <c r="AI238" s="674"/>
      <c r="AJ238" s="674"/>
      <c r="AK238" s="674"/>
      <c r="AL238" s="674"/>
      <c r="AM238" s="674"/>
      <c r="AN238" s="674"/>
      <c r="AO238" s="674"/>
      <c r="AP238" s="674"/>
      <c r="AQ238" s="674"/>
      <c r="AR238" s="674"/>
      <c r="AS238" s="674"/>
      <c r="AT238" s="674"/>
      <c r="AU238" s="674"/>
      <c r="AV238" s="674"/>
      <c r="AW238" s="674"/>
      <c r="AX238" s="674"/>
      <c r="AY238" s="674"/>
      <c r="AZ238" s="674"/>
      <c r="BA238" s="674"/>
      <c r="BB238" s="674"/>
      <c r="BC238" s="674"/>
      <c r="BD238" s="674"/>
      <c r="BE238" s="674"/>
      <c r="BF238" s="674"/>
      <c r="BG238" s="674"/>
      <c r="BH238" s="674"/>
      <c r="BI238" s="674"/>
      <c r="BJ238" s="674"/>
      <c r="BK238" s="674"/>
      <c r="BL238" s="674"/>
      <c r="BM238" s="674"/>
      <c r="BN238" s="674"/>
      <c r="BO238" s="717"/>
      <c r="BP238" s="717"/>
      <c r="BQ238" s="717"/>
    </row>
    <row r="239" spans="1:69" ht="15" customHeight="1">
      <c r="A239" s="574"/>
      <c r="B239" s="693"/>
      <c r="C239" s="855"/>
      <c r="D239" s="804"/>
      <c r="E239" s="804"/>
      <c r="F239" s="805">
        <f t="shared" si="12"/>
        <v>0</v>
      </c>
      <c r="G239" s="856"/>
      <c r="H239" s="575"/>
      <c r="I239" s="715"/>
      <c r="J239" s="674"/>
      <c r="K239" s="674"/>
      <c r="L239" s="716"/>
      <c r="M239" s="674"/>
      <c r="N239" s="674"/>
      <c r="O239" s="674"/>
      <c r="P239" s="674"/>
      <c r="Q239" s="674"/>
      <c r="R239" s="674"/>
      <c r="S239" s="674"/>
      <c r="T239" s="674"/>
      <c r="U239" s="674"/>
      <c r="V239" s="674"/>
      <c r="W239" s="674"/>
      <c r="X239" s="674"/>
      <c r="Y239" s="674"/>
      <c r="Z239" s="674"/>
      <c r="AA239" s="674"/>
      <c r="AB239" s="674"/>
      <c r="AC239" s="674"/>
      <c r="AD239" s="674"/>
      <c r="AE239" s="674"/>
      <c r="AF239" s="674"/>
      <c r="AG239" s="674"/>
      <c r="AH239" s="674"/>
      <c r="AI239" s="674"/>
      <c r="AJ239" s="674"/>
      <c r="AK239" s="674"/>
      <c r="AL239" s="674"/>
      <c r="AM239" s="674"/>
      <c r="AN239" s="674"/>
      <c r="AO239" s="674"/>
      <c r="AP239" s="674"/>
      <c r="AQ239" s="674"/>
      <c r="AR239" s="674"/>
      <c r="AS239" s="674"/>
      <c r="AT239" s="674"/>
      <c r="AU239" s="674"/>
      <c r="AV239" s="674"/>
      <c r="AW239" s="674"/>
      <c r="AX239" s="674"/>
      <c r="AY239" s="674"/>
      <c r="AZ239" s="674"/>
      <c r="BA239" s="674"/>
      <c r="BB239" s="674"/>
      <c r="BC239" s="674"/>
      <c r="BD239" s="674"/>
      <c r="BE239" s="674"/>
      <c r="BF239" s="674"/>
      <c r="BG239" s="674"/>
      <c r="BH239" s="674"/>
      <c r="BI239" s="674"/>
      <c r="BJ239" s="674"/>
      <c r="BK239" s="674"/>
      <c r="BL239" s="674"/>
      <c r="BM239" s="674"/>
      <c r="BN239" s="674"/>
      <c r="BO239" s="717"/>
      <c r="BP239" s="717"/>
      <c r="BQ239" s="717"/>
    </row>
    <row r="240" spans="1:69" ht="15" customHeight="1">
      <c r="A240" s="574"/>
      <c r="B240" s="692"/>
      <c r="C240" s="794" t="s">
        <v>2143</v>
      </c>
      <c r="D240" s="823">
        <v>9</v>
      </c>
      <c r="E240" s="823">
        <v>10</v>
      </c>
      <c r="F240" s="824">
        <f t="shared" si="12"/>
        <v>1</v>
      </c>
      <c r="G240" s="825"/>
      <c r="H240" s="575"/>
      <c r="I240" s="715"/>
      <c r="J240" s="674"/>
      <c r="K240" s="674"/>
      <c r="L240" s="674"/>
      <c r="M240" s="674"/>
      <c r="N240" s="674"/>
      <c r="O240" s="674"/>
      <c r="P240" s="674"/>
      <c r="Q240" s="674"/>
      <c r="R240" s="716"/>
      <c r="S240" s="674"/>
      <c r="T240" s="674"/>
      <c r="U240" s="674"/>
      <c r="V240" s="674"/>
      <c r="W240" s="674"/>
      <c r="X240" s="674"/>
      <c r="Y240" s="674"/>
      <c r="Z240" s="674"/>
      <c r="AA240" s="674"/>
      <c r="AB240" s="674"/>
      <c r="AC240" s="674"/>
      <c r="AD240" s="674"/>
      <c r="AE240" s="674"/>
      <c r="AF240" s="674"/>
      <c r="AG240" s="674"/>
      <c r="AH240" s="674"/>
      <c r="AI240" s="674"/>
      <c r="AJ240" s="674"/>
      <c r="AK240" s="674"/>
      <c r="AL240" s="674"/>
      <c r="AM240" s="674"/>
      <c r="AN240" s="674"/>
      <c r="AO240" s="674"/>
      <c r="AP240" s="674"/>
      <c r="AQ240" s="674"/>
      <c r="AR240" s="674"/>
      <c r="AS240" s="674"/>
      <c r="AT240" s="674"/>
      <c r="AU240" s="674"/>
      <c r="AV240" s="674"/>
      <c r="AW240" s="674"/>
      <c r="AX240" s="674"/>
      <c r="AY240" s="674"/>
      <c r="AZ240" s="674"/>
      <c r="BA240" s="674"/>
      <c r="BB240" s="674"/>
      <c r="BC240" s="674"/>
      <c r="BD240" s="674"/>
      <c r="BE240" s="674"/>
      <c r="BF240" s="674"/>
      <c r="BG240" s="674"/>
      <c r="BH240" s="674"/>
      <c r="BI240" s="674"/>
      <c r="BJ240" s="674"/>
      <c r="BK240" s="674"/>
      <c r="BL240" s="674"/>
      <c r="BM240" s="674"/>
      <c r="BN240" s="674"/>
      <c r="BO240" s="717"/>
      <c r="BP240" s="717"/>
      <c r="BQ240" s="717"/>
    </row>
    <row r="241" spans="1:69" ht="15" customHeight="1">
      <c r="A241" s="574"/>
      <c r="B241" s="694"/>
      <c r="C241" s="803" t="s">
        <v>1688</v>
      </c>
      <c r="D241" s="799">
        <v>1</v>
      </c>
      <c r="E241" s="799">
        <v>1</v>
      </c>
      <c r="F241" s="800">
        <f t="shared" si="12"/>
        <v>0</v>
      </c>
      <c r="G241" s="815"/>
      <c r="H241" s="575"/>
      <c r="I241" s="715"/>
      <c r="J241" s="674"/>
      <c r="K241" s="674"/>
      <c r="L241" s="716"/>
      <c r="M241" s="674"/>
      <c r="N241" s="674"/>
      <c r="O241" s="674"/>
      <c r="P241" s="674"/>
      <c r="Q241" s="674"/>
      <c r="R241" s="674"/>
      <c r="S241" s="674"/>
      <c r="T241" s="674"/>
      <c r="U241" s="674"/>
      <c r="V241" s="674"/>
      <c r="W241" s="674"/>
      <c r="X241" s="674"/>
      <c r="Y241" s="674"/>
      <c r="Z241" s="674"/>
      <c r="AA241" s="674"/>
      <c r="AB241" s="674"/>
      <c r="AC241" s="674"/>
      <c r="AD241" s="674"/>
      <c r="AE241" s="674"/>
      <c r="AF241" s="674"/>
      <c r="AG241" s="674"/>
      <c r="AH241" s="674"/>
      <c r="AI241" s="674"/>
      <c r="AJ241" s="674"/>
      <c r="AK241" s="674"/>
      <c r="AL241" s="674"/>
      <c r="AM241" s="674"/>
      <c r="AN241" s="674"/>
      <c r="AO241" s="674"/>
      <c r="AP241" s="674"/>
      <c r="AQ241" s="674"/>
      <c r="AR241" s="674"/>
      <c r="AS241" s="674"/>
      <c r="AT241" s="674"/>
      <c r="AU241" s="674"/>
      <c r="AV241" s="674"/>
      <c r="AW241" s="674"/>
      <c r="AX241" s="674"/>
      <c r="AY241" s="674"/>
      <c r="AZ241" s="674"/>
      <c r="BA241" s="674"/>
      <c r="BB241" s="674"/>
      <c r="BC241" s="674"/>
      <c r="BD241" s="674"/>
      <c r="BE241" s="674"/>
      <c r="BF241" s="674"/>
      <c r="BG241" s="674"/>
      <c r="BH241" s="674"/>
      <c r="BI241" s="674"/>
      <c r="BJ241" s="674"/>
      <c r="BK241" s="674"/>
      <c r="BL241" s="674"/>
      <c r="BM241" s="674"/>
      <c r="BN241" s="674"/>
      <c r="BO241" s="717"/>
      <c r="BP241" s="717"/>
      <c r="BQ241" s="717"/>
    </row>
    <row r="242" spans="1:69" ht="15" customHeight="1">
      <c r="A242" s="574"/>
      <c r="B242" s="694"/>
      <c r="C242" s="803" t="s">
        <v>1849</v>
      </c>
      <c r="D242" s="799">
        <v>2</v>
      </c>
      <c r="E242" s="799">
        <v>2</v>
      </c>
      <c r="F242" s="800">
        <f t="shared" si="12"/>
        <v>0</v>
      </c>
      <c r="G242" s="851"/>
      <c r="H242" s="575"/>
      <c r="I242" s="715"/>
      <c r="J242" s="674"/>
      <c r="K242" s="674"/>
      <c r="L242" s="716"/>
      <c r="M242" s="674"/>
      <c r="N242" s="674"/>
      <c r="O242" s="674"/>
      <c r="P242" s="674"/>
      <c r="Q242" s="674"/>
      <c r="R242" s="674"/>
      <c r="S242" s="674"/>
      <c r="T242" s="674"/>
      <c r="U242" s="674"/>
      <c r="V242" s="674"/>
      <c r="W242" s="674"/>
      <c r="X242" s="674"/>
      <c r="Y242" s="674"/>
      <c r="Z242" s="674"/>
      <c r="AA242" s="674"/>
      <c r="AB242" s="674"/>
      <c r="AC242" s="674"/>
      <c r="AD242" s="674"/>
      <c r="AE242" s="674"/>
      <c r="AF242" s="674"/>
      <c r="AG242" s="674"/>
      <c r="AH242" s="674"/>
      <c r="AI242" s="674"/>
      <c r="AJ242" s="674"/>
      <c r="AK242" s="674"/>
      <c r="AL242" s="674"/>
      <c r="AM242" s="674"/>
      <c r="AN242" s="674"/>
      <c r="AO242" s="674"/>
      <c r="AP242" s="674"/>
      <c r="AQ242" s="674"/>
      <c r="AR242" s="674"/>
      <c r="AS242" s="674"/>
      <c r="AT242" s="674"/>
      <c r="AU242" s="674"/>
      <c r="AV242" s="674"/>
      <c r="AW242" s="674"/>
      <c r="AX242" s="674"/>
      <c r="AY242" s="674"/>
      <c r="AZ242" s="674"/>
      <c r="BA242" s="674"/>
      <c r="BB242" s="674"/>
      <c r="BC242" s="674"/>
      <c r="BD242" s="674"/>
      <c r="BE242" s="674"/>
      <c r="BF242" s="674"/>
      <c r="BG242" s="674"/>
      <c r="BH242" s="674"/>
      <c r="BI242" s="674"/>
      <c r="BJ242" s="674"/>
      <c r="BK242" s="674"/>
      <c r="BL242" s="674"/>
      <c r="BM242" s="674"/>
      <c r="BN242" s="674"/>
      <c r="BO242" s="717"/>
      <c r="BP242" s="717"/>
      <c r="BQ242" s="717"/>
    </row>
    <row r="243" spans="1:69" ht="15" customHeight="1">
      <c r="A243" s="574"/>
      <c r="B243" s="694"/>
      <c r="C243" s="845" t="s">
        <v>2029</v>
      </c>
      <c r="D243" s="799">
        <v>2</v>
      </c>
      <c r="E243" s="799">
        <v>2</v>
      </c>
      <c r="F243" s="800">
        <f t="shared" si="12"/>
        <v>0</v>
      </c>
      <c r="G243" s="837" t="s">
        <v>2114</v>
      </c>
      <c r="H243" s="575"/>
      <c r="I243" s="715"/>
      <c r="J243" s="718">
        <v>1</v>
      </c>
      <c r="K243" s="718">
        <v>6</v>
      </c>
      <c r="L243" s="729"/>
      <c r="M243" s="718"/>
      <c r="N243" s="718"/>
      <c r="O243" s="718"/>
      <c r="P243" s="718"/>
      <c r="Q243" s="718"/>
      <c r="R243" s="674"/>
      <c r="S243" s="674"/>
      <c r="T243" s="674"/>
      <c r="U243" s="674"/>
      <c r="V243" s="674"/>
      <c r="W243" s="674"/>
      <c r="X243" s="674"/>
      <c r="Y243" s="674"/>
      <c r="Z243" s="674"/>
      <c r="AA243" s="674"/>
      <c r="AB243" s="674"/>
      <c r="AC243" s="674"/>
      <c r="AD243" s="674"/>
      <c r="AE243" s="674"/>
      <c r="AF243" s="674"/>
      <c r="AG243" s="674"/>
      <c r="AH243" s="674"/>
      <c r="AI243" s="674"/>
      <c r="AJ243" s="674"/>
      <c r="AK243" s="674"/>
      <c r="AL243" s="674"/>
      <c r="AM243" s="674"/>
      <c r="AN243" s="674"/>
      <c r="AO243" s="674"/>
      <c r="AP243" s="674"/>
      <c r="AQ243" s="674"/>
      <c r="AR243" s="674"/>
      <c r="AS243" s="674"/>
      <c r="AT243" s="674"/>
      <c r="AU243" s="674"/>
      <c r="AV243" s="674"/>
      <c r="AW243" s="674"/>
      <c r="AX243" s="674"/>
      <c r="AY243" s="674"/>
      <c r="AZ243" s="674"/>
      <c r="BA243" s="674"/>
      <c r="BB243" s="674"/>
      <c r="BC243" s="674"/>
      <c r="BD243" s="674"/>
      <c r="BE243" s="674"/>
      <c r="BF243" s="674"/>
      <c r="BG243" s="674"/>
      <c r="BH243" s="674"/>
      <c r="BI243" s="674"/>
      <c r="BJ243" s="674"/>
      <c r="BK243" s="674"/>
      <c r="BL243" s="674"/>
      <c r="BM243" s="674"/>
      <c r="BN243" s="674"/>
      <c r="BO243" s="717"/>
      <c r="BP243" s="717"/>
      <c r="BQ243" s="717"/>
    </row>
    <row r="244" spans="1:69" ht="15" customHeight="1">
      <c r="A244" s="574"/>
      <c r="B244" s="693"/>
      <c r="C244" s="845" t="s">
        <v>2046</v>
      </c>
      <c r="D244" s="799">
        <v>8</v>
      </c>
      <c r="E244" s="799">
        <v>8</v>
      </c>
      <c r="F244" s="800">
        <f t="shared" si="12"/>
        <v>0</v>
      </c>
      <c r="G244" s="837"/>
      <c r="H244" s="575"/>
      <c r="I244" s="715"/>
      <c r="J244" s="718">
        <v>2</v>
      </c>
      <c r="K244" s="718">
        <v>3</v>
      </c>
      <c r="L244" s="718">
        <v>4</v>
      </c>
      <c r="M244" s="718">
        <v>5</v>
      </c>
      <c r="N244" s="718">
        <v>7</v>
      </c>
      <c r="O244" s="718">
        <v>8</v>
      </c>
      <c r="P244" s="718">
        <v>9</v>
      </c>
      <c r="Q244" s="718">
        <v>10</v>
      </c>
      <c r="R244" s="674"/>
      <c r="S244" s="674"/>
      <c r="T244" s="674"/>
      <c r="U244" s="674"/>
      <c r="V244" s="674"/>
      <c r="W244" s="674"/>
      <c r="X244" s="674"/>
      <c r="Y244" s="674"/>
      <c r="Z244" s="674"/>
      <c r="AA244" s="674"/>
      <c r="AB244" s="674"/>
      <c r="AC244" s="674"/>
      <c r="AD244" s="674"/>
      <c r="AE244" s="674"/>
      <c r="AF244" s="674"/>
      <c r="AG244" s="674"/>
      <c r="AH244" s="674"/>
      <c r="AI244" s="674"/>
      <c r="AJ244" s="674"/>
      <c r="AK244" s="674"/>
      <c r="AL244" s="674"/>
      <c r="AM244" s="674"/>
      <c r="AN244" s="674"/>
      <c r="AO244" s="674"/>
      <c r="AP244" s="674"/>
      <c r="AQ244" s="674"/>
      <c r="AR244" s="674"/>
      <c r="AS244" s="674"/>
      <c r="AT244" s="674"/>
      <c r="AU244" s="674"/>
      <c r="AV244" s="674"/>
      <c r="AW244" s="674"/>
      <c r="AX244" s="674"/>
      <c r="AY244" s="674"/>
      <c r="AZ244" s="674"/>
      <c r="BA244" s="674"/>
      <c r="BB244" s="674"/>
      <c r="BC244" s="674"/>
      <c r="BD244" s="674"/>
      <c r="BE244" s="674"/>
      <c r="BF244" s="674"/>
      <c r="BG244" s="674"/>
      <c r="BH244" s="674"/>
      <c r="BI244" s="674"/>
      <c r="BJ244" s="674"/>
      <c r="BK244" s="674"/>
      <c r="BL244" s="674"/>
      <c r="BM244" s="674"/>
      <c r="BN244" s="674"/>
      <c r="BO244" s="717"/>
      <c r="BP244" s="717"/>
      <c r="BQ244" s="717"/>
    </row>
    <row r="245" spans="1:69" ht="15" customHeight="1">
      <c r="A245" s="574"/>
      <c r="B245" s="693"/>
      <c r="C245" s="803" t="s">
        <v>2047</v>
      </c>
      <c r="D245" s="799">
        <v>6</v>
      </c>
      <c r="E245" s="799">
        <v>3</v>
      </c>
      <c r="F245" s="800">
        <f t="shared" si="12"/>
        <v>-3</v>
      </c>
      <c r="G245" s="837" t="s">
        <v>2144</v>
      </c>
      <c r="H245" s="575"/>
      <c r="I245" s="715"/>
      <c r="J245" s="674"/>
      <c r="K245" s="674"/>
      <c r="L245" s="674"/>
      <c r="M245" s="674"/>
      <c r="N245" s="674"/>
      <c r="O245" s="674"/>
      <c r="P245" s="674"/>
      <c r="Q245" s="674"/>
      <c r="R245" s="674"/>
      <c r="S245" s="674"/>
      <c r="T245" s="674"/>
      <c r="U245" s="674"/>
      <c r="V245" s="674"/>
      <c r="W245" s="674"/>
      <c r="X245" s="674"/>
      <c r="Y245" s="674"/>
      <c r="Z245" s="674"/>
      <c r="AA245" s="674"/>
      <c r="AB245" s="674"/>
      <c r="AC245" s="674"/>
      <c r="AD245" s="674"/>
      <c r="AE245" s="674"/>
      <c r="AF245" s="674"/>
      <c r="AG245" s="674"/>
      <c r="AH245" s="674"/>
      <c r="AI245" s="674"/>
      <c r="AJ245" s="674"/>
      <c r="AK245" s="674"/>
      <c r="AL245" s="674"/>
      <c r="AM245" s="674"/>
      <c r="AN245" s="674"/>
      <c r="AO245" s="674"/>
      <c r="AP245" s="674"/>
      <c r="AQ245" s="674"/>
      <c r="AR245" s="674"/>
      <c r="AS245" s="674"/>
      <c r="AT245" s="674"/>
      <c r="AU245" s="674"/>
      <c r="AV245" s="674"/>
      <c r="AW245" s="674"/>
      <c r="AX245" s="674"/>
      <c r="AY245" s="674"/>
      <c r="AZ245" s="674"/>
      <c r="BA245" s="674"/>
      <c r="BB245" s="674"/>
      <c r="BC245" s="674"/>
      <c r="BD245" s="674"/>
      <c r="BE245" s="674"/>
      <c r="BF245" s="674"/>
      <c r="BG245" s="674"/>
      <c r="BH245" s="674"/>
      <c r="BI245" s="674"/>
      <c r="BJ245" s="674"/>
      <c r="BK245" s="674"/>
      <c r="BL245" s="674"/>
      <c r="BM245" s="674"/>
      <c r="BN245" s="674"/>
      <c r="BO245" s="717"/>
      <c r="BP245" s="717"/>
      <c r="BQ245" s="717"/>
    </row>
    <row r="246" spans="1:69" ht="15" customHeight="1">
      <c r="A246" s="574"/>
      <c r="B246" s="693"/>
      <c r="C246" s="803" t="s">
        <v>2048</v>
      </c>
      <c r="D246" s="799">
        <v>3</v>
      </c>
      <c r="E246" s="799">
        <v>2</v>
      </c>
      <c r="F246" s="800">
        <f t="shared" si="12"/>
        <v>-1</v>
      </c>
      <c r="G246" s="837"/>
      <c r="H246" s="575"/>
      <c r="I246" s="715"/>
      <c r="J246" s="674"/>
      <c r="K246" s="674"/>
      <c r="L246" s="674"/>
      <c r="M246" s="674"/>
      <c r="N246" s="674"/>
      <c r="O246" s="674"/>
      <c r="P246" s="674"/>
      <c r="Q246" s="674"/>
      <c r="R246" s="674"/>
      <c r="S246" s="674"/>
      <c r="T246" s="674"/>
      <c r="U246" s="674"/>
      <c r="V246" s="674"/>
      <c r="W246" s="674"/>
      <c r="X246" s="674"/>
      <c r="Y246" s="674"/>
      <c r="Z246" s="674"/>
      <c r="AA246" s="674"/>
      <c r="AB246" s="674"/>
      <c r="AC246" s="674"/>
      <c r="AD246" s="674"/>
      <c r="AE246" s="674"/>
      <c r="AF246" s="674"/>
      <c r="AG246" s="674"/>
      <c r="AH246" s="674"/>
      <c r="AI246" s="674"/>
      <c r="AJ246" s="674"/>
      <c r="AK246" s="674"/>
      <c r="AL246" s="674"/>
      <c r="AM246" s="674"/>
      <c r="AN246" s="674"/>
      <c r="AO246" s="674"/>
      <c r="AP246" s="674"/>
      <c r="AQ246" s="674"/>
      <c r="AR246" s="674"/>
      <c r="AS246" s="674"/>
      <c r="AT246" s="674"/>
      <c r="AU246" s="674"/>
      <c r="AV246" s="674"/>
      <c r="AW246" s="674"/>
      <c r="AX246" s="674"/>
      <c r="AY246" s="674"/>
      <c r="AZ246" s="674"/>
      <c r="BA246" s="674"/>
      <c r="BB246" s="674"/>
      <c r="BC246" s="674"/>
      <c r="BD246" s="674"/>
      <c r="BE246" s="674"/>
      <c r="BF246" s="674"/>
      <c r="BG246" s="674"/>
      <c r="BH246" s="674"/>
      <c r="BI246" s="674"/>
      <c r="BJ246" s="674"/>
      <c r="BK246" s="674"/>
      <c r="BL246" s="674"/>
      <c r="BM246" s="674"/>
      <c r="BN246" s="674"/>
      <c r="BO246" s="717"/>
      <c r="BP246" s="717"/>
      <c r="BQ246" s="717"/>
    </row>
    <row r="247" spans="1:69" ht="15" customHeight="1">
      <c r="A247" s="574"/>
      <c r="B247" s="693"/>
      <c r="C247" s="803" t="s">
        <v>2049</v>
      </c>
      <c r="D247" s="799">
        <v>3</v>
      </c>
      <c r="E247" s="799">
        <v>3</v>
      </c>
      <c r="F247" s="800">
        <f t="shared" si="12"/>
        <v>0</v>
      </c>
      <c r="G247" s="837"/>
      <c r="H247" s="575"/>
      <c r="I247" s="715"/>
      <c r="J247" s="674"/>
      <c r="K247" s="674"/>
      <c r="L247" s="674"/>
      <c r="M247" s="674"/>
      <c r="N247" s="674"/>
      <c r="O247" s="674"/>
      <c r="P247" s="674"/>
      <c r="Q247" s="674"/>
      <c r="R247" s="674"/>
      <c r="S247" s="674"/>
      <c r="T247" s="674"/>
      <c r="U247" s="674"/>
      <c r="V247" s="674"/>
      <c r="W247" s="674"/>
      <c r="X247" s="674"/>
      <c r="Y247" s="674"/>
      <c r="Z247" s="674"/>
      <c r="AA247" s="674"/>
      <c r="AB247" s="674"/>
      <c r="AC247" s="674"/>
      <c r="AD247" s="674"/>
      <c r="AE247" s="674"/>
      <c r="AF247" s="674"/>
      <c r="AG247" s="674"/>
      <c r="AH247" s="674"/>
      <c r="AI247" s="674"/>
      <c r="AJ247" s="674"/>
      <c r="AK247" s="674"/>
      <c r="AL247" s="674"/>
      <c r="AM247" s="674"/>
      <c r="AN247" s="674"/>
      <c r="AO247" s="674"/>
      <c r="AP247" s="674"/>
      <c r="AQ247" s="674"/>
      <c r="AR247" s="674"/>
      <c r="AS247" s="674"/>
      <c r="AT247" s="674"/>
      <c r="AU247" s="674"/>
      <c r="AV247" s="674"/>
      <c r="AW247" s="674"/>
      <c r="AX247" s="674"/>
      <c r="AY247" s="674"/>
      <c r="AZ247" s="674"/>
      <c r="BA247" s="674"/>
      <c r="BB247" s="674"/>
      <c r="BC247" s="674"/>
      <c r="BD247" s="674"/>
      <c r="BE247" s="674"/>
      <c r="BF247" s="674"/>
      <c r="BG247" s="674"/>
      <c r="BH247" s="674"/>
      <c r="BI247" s="674"/>
      <c r="BJ247" s="674"/>
      <c r="BK247" s="674"/>
      <c r="BL247" s="674"/>
      <c r="BM247" s="674"/>
      <c r="BN247" s="674"/>
      <c r="BO247" s="717"/>
      <c r="BP247" s="717"/>
      <c r="BQ247" s="717"/>
    </row>
    <row r="248" spans="1:69" ht="15" customHeight="1">
      <c r="A248" s="574"/>
      <c r="B248" s="693"/>
      <c r="C248" s="803" t="s">
        <v>2050</v>
      </c>
      <c r="D248" s="799">
        <v>5</v>
      </c>
      <c r="E248" s="799">
        <v>5</v>
      </c>
      <c r="F248" s="800">
        <f t="shared" si="12"/>
        <v>0</v>
      </c>
      <c r="G248" s="837"/>
      <c r="H248" s="575"/>
      <c r="I248" s="715"/>
      <c r="J248" s="674"/>
      <c r="K248" s="674"/>
      <c r="L248" s="674"/>
      <c r="M248" s="674"/>
      <c r="N248" s="674"/>
      <c r="O248" s="674"/>
      <c r="P248" s="674"/>
      <c r="Q248" s="674"/>
      <c r="R248" s="674"/>
      <c r="S248" s="674"/>
      <c r="T248" s="674"/>
      <c r="U248" s="674"/>
      <c r="V248" s="674"/>
      <c r="W248" s="674"/>
      <c r="X248" s="674"/>
      <c r="Y248" s="674"/>
      <c r="Z248" s="674"/>
      <c r="AA248" s="674"/>
      <c r="AB248" s="674"/>
      <c r="AC248" s="674"/>
      <c r="AD248" s="674"/>
      <c r="AE248" s="674"/>
      <c r="AF248" s="674"/>
      <c r="AG248" s="674"/>
      <c r="AH248" s="674"/>
      <c r="AI248" s="674"/>
      <c r="AJ248" s="674"/>
      <c r="AK248" s="674"/>
      <c r="AL248" s="674"/>
      <c r="AM248" s="674"/>
      <c r="AN248" s="674"/>
      <c r="AO248" s="674"/>
      <c r="AP248" s="674"/>
      <c r="AQ248" s="674"/>
      <c r="AR248" s="674"/>
      <c r="AS248" s="674"/>
      <c r="AT248" s="674"/>
      <c r="AU248" s="674"/>
      <c r="AV248" s="674"/>
      <c r="AW248" s="674"/>
      <c r="AX248" s="674"/>
      <c r="AY248" s="674"/>
      <c r="AZ248" s="674"/>
      <c r="BA248" s="674"/>
      <c r="BB248" s="674"/>
      <c r="BC248" s="674"/>
      <c r="BD248" s="674"/>
      <c r="BE248" s="674"/>
      <c r="BF248" s="674"/>
      <c r="BG248" s="674"/>
      <c r="BH248" s="674"/>
      <c r="BI248" s="674"/>
      <c r="BJ248" s="674"/>
      <c r="BK248" s="674"/>
      <c r="BL248" s="674"/>
      <c r="BM248" s="674"/>
      <c r="BN248" s="674"/>
      <c r="BO248" s="717"/>
      <c r="BP248" s="717"/>
      <c r="BQ248" s="717"/>
    </row>
    <row r="249" spans="1:69" ht="15" customHeight="1">
      <c r="A249" s="574"/>
      <c r="B249" s="693"/>
      <c r="C249" s="803" t="s">
        <v>2051</v>
      </c>
      <c r="D249" s="799">
        <v>3</v>
      </c>
      <c r="E249" s="799">
        <v>2</v>
      </c>
      <c r="F249" s="800">
        <f t="shared" ref="F249:F280" si="13">E249-D249</f>
        <v>-1</v>
      </c>
      <c r="G249" s="837"/>
      <c r="H249" s="575"/>
      <c r="I249" s="715"/>
      <c r="J249" s="674"/>
      <c r="K249" s="674"/>
      <c r="L249" s="674"/>
      <c r="M249" s="674"/>
      <c r="N249" s="674"/>
      <c r="O249" s="674"/>
      <c r="P249" s="674"/>
      <c r="Q249" s="674"/>
      <c r="R249" s="674"/>
      <c r="S249" s="674"/>
      <c r="T249" s="674"/>
      <c r="U249" s="674"/>
      <c r="V249" s="674"/>
      <c r="W249" s="674"/>
      <c r="X249" s="674"/>
      <c r="Y249" s="674"/>
      <c r="Z249" s="674"/>
      <c r="AA249" s="674"/>
      <c r="AB249" s="674"/>
      <c r="AC249" s="674"/>
      <c r="AD249" s="674"/>
      <c r="AE249" s="674"/>
      <c r="AF249" s="674"/>
      <c r="AG249" s="674"/>
      <c r="AH249" s="674"/>
      <c r="AI249" s="674"/>
      <c r="AJ249" s="674"/>
      <c r="AK249" s="674"/>
      <c r="AL249" s="674"/>
      <c r="AM249" s="674"/>
      <c r="AN249" s="674"/>
      <c r="AO249" s="674"/>
      <c r="AP249" s="674"/>
      <c r="AQ249" s="674"/>
      <c r="AR249" s="674"/>
      <c r="AS249" s="674"/>
      <c r="AT249" s="674"/>
      <c r="AU249" s="674"/>
      <c r="AV249" s="674"/>
      <c r="AW249" s="674"/>
      <c r="AX249" s="674"/>
      <c r="AY249" s="674"/>
      <c r="AZ249" s="674"/>
      <c r="BA249" s="674"/>
      <c r="BB249" s="674"/>
      <c r="BC249" s="674"/>
      <c r="BD249" s="674"/>
      <c r="BE249" s="674"/>
      <c r="BF249" s="674"/>
      <c r="BG249" s="674"/>
      <c r="BH249" s="674"/>
      <c r="BI249" s="674"/>
      <c r="BJ249" s="674"/>
      <c r="BK249" s="674"/>
      <c r="BL249" s="674"/>
      <c r="BM249" s="674"/>
      <c r="BN249" s="674"/>
      <c r="BO249" s="717"/>
      <c r="BP249" s="717"/>
      <c r="BQ249" s="717"/>
    </row>
    <row r="250" spans="1:69" ht="15" customHeight="1">
      <c r="A250" s="574"/>
      <c r="B250" s="693"/>
      <c r="C250" s="803" t="s">
        <v>2052</v>
      </c>
      <c r="D250" s="799">
        <v>3</v>
      </c>
      <c r="E250" s="799">
        <v>3</v>
      </c>
      <c r="F250" s="800">
        <f t="shared" si="13"/>
        <v>0</v>
      </c>
      <c r="G250" s="837"/>
      <c r="H250" s="575"/>
      <c r="I250" s="715"/>
      <c r="J250" s="674"/>
      <c r="K250" s="674"/>
      <c r="L250" s="674"/>
      <c r="M250" s="674"/>
      <c r="N250" s="674"/>
      <c r="O250" s="674"/>
      <c r="P250" s="674"/>
      <c r="Q250" s="674"/>
      <c r="R250" s="674"/>
      <c r="S250" s="674"/>
      <c r="T250" s="674"/>
      <c r="U250" s="674"/>
      <c r="V250" s="674"/>
      <c r="W250" s="674"/>
      <c r="X250" s="674"/>
      <c r="Y250" s="674"/>
      <c r="Z250" s="674"/>
      <c r="AA250" s="674"/>
      <c r="AB250" s="674"/>
      <c r="AC250" s="674"/>
      <c r="AD250" s="674"/>
      <c r="AE250" s="674"/>
      <c r="AF250" s="674"/>
      <c r="AG250" s="674"/>
      <c r="AH250" s="674"/>
      <c r="AI250" s="674"/>
      <c r="AJ250" s="674"/>
      <c r="AK250" s="674"/>
      <c r="AL250" s="674"/>
      <c r="AM250" s="674"/>
      <c r="AN250" s="674"/>
      <c r="AO250" s="674"/>
      <c r="AP250" s="674"/>
      <c r="AQ250" s="674"/>
      <c r="AR250" s="674"/>
      <c r="AS250" s="674"/>
      <c r="AT250" s="674"/>
      <c r="AU250" s="674"/>
      <c r="AV250" s="674"/>
      <c r="AW250" s="674"/>
      <c r="AX250" s="674"/>
      <c r="AY250" s="674"/>
      <c r="AZ250" s="674"/>
      <c r="BA250" s="674"/>
      <c r="BB250" s="674"/>
      <c r="BC250" s="674"/>
      <c r="BD250" s="674"/>
      <c r="BE250" s="674"/>
      <c r="BF250" s="674"/>
      <c r="BG250" s="674"/>
      <c r="BH250" s="674"/>
      <c r="BI250" s="674"/>
      <c r="BJ250" s="674"/>
      <c r="BK250" s="674"/>
      <c r="BL250" s="674"/>
      <c r="BM250" s="674"/>
      <c r="BN250" s="674"/>
      <c r="BO250" s="717"/>
      <c r="BP250" s="717"/>
      <c r="BQ250" s="717"/>
    </row>
    <row r="251" spans="1:69" ht="15" customHeight="1">
      <c r="A251" s="574"/>
      <c r="B251" s="693"/>
      <c r="C251" s="803" t="s">
        <v>2053</v>
      </c>
      <c r="D251" s="799">
        <v>3</v>
      </c>
      <c r="E251" s="799">
        <v>3</v>
      </c>
      <c r="F251" s="800">
        <f t="shared" si="13"/>
        <v>0</v>
      </c>
      <c r="G251" s="837"/>
      <c r="H251" s="575"/>
      <c r="I251" s="715"/>
      <c r="J251" s="674"/>
      <c r="K251" s="674"/>
      <c r="L251" s="674"/>
      <c r="M251" s="674"/>
      <c r="N251" s="674"/>
      <c r="O251" s="674"/>
      <c r="P251" s="674"/>
      <c r="Q251" s="674"/>
      <c r="R251" s="674"/>
      <c r="S251" s="674"/>
      <c r="T251" s="674"/>
      <c r="U251" s="674"/>
      <c r="V251" s="674"/>
      <c r="W251" s="674"/>
      <c r="X251" s="674"/>
      <c r="Y251" s="674"/>
      <c r="Z251" s="674"/>
      <c r="AA251" s="674"/>
      <c r="AB251" s="674"/>
      <c r="AC251" s="674"/>
      <c r="AD251" s="674"/>
      <c r="AE251" s="674"/>
      <c r="AF251" s="674"/>
      <c r="AG251" s="674"/>
      <c r="AH251" s="674"/>
      <c r="AI251" s="674"/>
      <c r="AJ251" s="674"/>
      <c r="AK251" s="674"/>
      <c r="AL251" s="674"/>
      <c r="AM251" s="674"/>
      <c r="AN251" s="674"/>
      <c r="AO251" s="674"/>
      <c r="AP251" s="674"/>
      <c r="AQ251" s="674"/>
      <c r="AR251" s="674"/>
      <c r="AS251" s="674"/>
      <c r="AT251" s="674"/>
      <c r="AU251" s="674"/>
      <c r="AV251" s="674"/>
      <c r="AW251" s="674"/>
      <c r="AX251" s="674"/>
      <c r="AY251" s="674"/>
      <c r="AZ251" s="674"/>
      <c r="BA251" s="674"/>
      <c r="BB251" s="674"/>
      <c r="BC251" s="674"/>
      <c r="BD251" s="674"/>
      <c r="BE251" s="674"/>
      <c r="BF251" s="674"/>
      <c r="BG251" s="674"/>
      <c r="BH251" s="674"/>
      <c r="BI251" s="674"/>
      <c r="BJ251" s="674"/>
      <c r="BK251" s="674"/>
      <c r="BL251" s="674"/>
      <c r="BM251" s="674"/>
      <c r="BN251" s="674"/>
      <c r="BO251" s="717"/>
      <c r="BP251" s="717"/>
      <c r="BQ251" s="717"/>
    </row>
    <row r="252" spans="1:69" ht="15" customHeight="1">
      <c r="A252" s="574"/>
      <c r="B252" s="693"/>
      <c r="C252" s="803" t="s">
        <v>1851</v>
      </c>
      <c r="D252" s="799">
        <v>1</v>
      </c>
      <c r="E252" s="799">
        <v>1</v>
      </c>
      <c r="F252" s="800">
        <f t="shared" si="13"/>
        <v>0</v>
      </c>
      <c r="G252" s="851"/>
      <c r="H252" s="575"/>
      <c r="I252" s="715"/>
      <c r="J252" s="674"/>
      <c r="K252" s="674"/>
      <c r="L252" s="716"/>
      <c r="M252" s="674"/>
      <c r="N252" s="674"/>
      <c r="O252" s="674"/>
      <c r="P252" s="674"/>
      <c r="Q252" s="674"/>
      <c r="R252" s="674"/>
      <c r="S252" s="674"/>
      <c r="T252" s="674"/>
      <c r="U252" s="674"/>
      <c r="V252" s="674"/>
      <c r="W252" s="674"/>
      <c r="X252" s="674"/>
      <c r="Y252" s="674"/>
      <c r="Z252" s="674"/>
      <c r="AA252" s="674"/>
      <c r="AB252" s="674"/>
      <c r="AC252" s="674"/>
      <c r="AD252" s="674"/>
      <c r="AE252" s="674"/>
      <c r="AF252" s="674"/>
      <c r="AG252" s="674"/>
      <c r="AH252" s="674"/>
      <c r="AI252" s="674"/>
      <c r="AJ252" s="674"/>
      <c r="AK252" s="674"/>
      <c r="AL252" s="674"/>
      <c r="AM252" s="674"/>
      <c r="AN252" s="674"/>
      <c r="AO252" s="674"/>
      <c r="AP252" s="674"/>
      <c r="AQ252" s="674"/>
      <c r="AR252" s="674"/>
      <c r="AS252" s="674"/>
      <c r="AT252" s="674"/>
      <c r="AU252" s="674"/>
      <c r="AV252" s="674"/>
      <c r="AW252" s="674"/>
      <c r="AX252" s="674"/>
      <c r="AY252" s="674"/>
      <c r="AZ252" s="674"/>
      <c r="BA252" s="674"/>
      <c r="BB252" s="674"/>
      <c r="BC252" s="674"/>
      <c r="BD252" s="674"/>
      <c r="BE252" s="674"/>
      <c r="BF252" s="674"/>
      <c r="BG252" s="674"/>
      <c r="BH252" s="674"/>
      <c r="BI252" s="674"/>
      <c r="BJ252" s="674"/>
      <c r="BK252" s="674"/>
      <c r="BL252" s="674"/>
      <c r="BM252" s="674"/>
      <c r="BN252" s="674"/>
      <c r="BO252" s="717"/>
      <c r="BP252" s="717"/>
      <c r="BQ252" s="717"/>
    </row>
    <row r="253" spans="1:69" ht="15" customHeight="1">
      <c r="A253" s="574"/>
      <c r="B253" s="693"/>
      <c r="C253" s="803" t="s">
        <v>1853</v>
      </c>
      <c r="D253" s="799">
        <v>2</v>
      </c>
      <c r="E253" s="799">
        <v>2</v>
      </c>
      <c r="F253" s="800">
        <f t="shared" si="13"/>
        <v>0</v>
      </c>
      <c r="G253" s="851"/>
      <c r="H253" s="575"/>
      <c r="I253" s="715"/>
      <c r="J253" s="674"/>
      <c r="K253" s="674"/>
      <c r="L253" s="716"/>
      <c r="M253" s="674"/>
      <c r="N253" s="674"/>
      <c r="O253" s="674"/>
      <c r="P253" s="674"/>
      <c r="Q253" s="674"/>
      <c r="R253" s="674"/>
      <c r="S253" s="674"/>
      <c r="T253" s="674"/>
      <c r="U253" s="674"/>
      <c r="V253" s="674"/>
      <c r="W253" s="674"/>
      <c r="X253" s="674"/>
      <c r="Y253" s="674"/>
      <c r="Z253" s="674"/>
      <c r="AA253" s="674"/>
      <c r="AB253" s="674"/>
      <c r="AC253" s="674"/>
      <c r="AD253" s="674"/>
      <c r="AE253" s="674"/>
      <c r="AF253" s="674"/>
      <c r="AG253" s="674"/>
      <c r="AH253" s="674"/>
      <c r="AI253" s="674"/>
      <c r="AJ253" s="674"/>
      <c r="AK253" s="674"/>
      <c r="AL253" s="674"/>
      <c r="AM253" s="674"/>
      <c r="AN253" s="674"/>
      <c r="AO253" s="674"/>
      <c r="AP253" s="674"/>
      <c r="AQ253" s="674"/>
      <c r="AR253" s="674"/>
      <c r="AS253" s="674"/>
      <c r="AT253" s="674"/>
      <c r="AU253" s="674"/>
      <c r="AV253" s="674"/>
      <c r="AW253" s="674"/>
      <c r="AX253" s="674"/>
      <c r="AY253" s="674"/>
      <c r="AZ253" s="674"/>
      <c r="BA253" s="674"/>
      <c r="BB253" s="674"/>
      <c r="BC253" s="674"/>
      <c r="BD253" s="674"/>
      <c r="BE253" s="674"/>
      <c r="BF253" s="674"/>
      <c r="BG253" s="674"/>
      <c r="BH253" s="674"/>
      <c r="BI253" s="674"/>
      <c r="BJ253" s="674"/>
      <c r="BK253" s="674"/>
      <c r="BL253" s="674"/>
      <c r="BM253" s="674"/>
      <c r="BN253" s="674"/>
      <c r="BO253" s="717"/>
      <c r="BP253" s="717"/>
      <c r="BQ253" s="717"/>
    </row>
    <row r="254" spans="1:69" ht="15" customHeight="1">
      <c r="A254" s="574"/>
      <c r="B254" s="693"/>
      <c r="C254" s="803" t="s">
        <v>2054</v>
      </c>
      <c r="D254" s="799">
        <v>1</v>
      </c>
      <c r="E254" s="799">
        <v>1</v>
      </c>
      <c r="F254" s="800">
        <f t="shared" si="13"/>
        <v>0</v>
      </c>
      <c r="G254" s="851"/>
      <c r="H254" s="575"/>
      <c r="I254" s="715"/>
      <c r="J254" s="674"/>
      <c r="K254" s="674"/>
      <c r="L254" s="716"/>
      <c r="M254" s="674"/>
      <c r="N254" s="674"/>
      <c r="O254" s="674"/>
      <c r="P254" s="674"/>
      <c r="Q254" s="674"/>
      <c r="R254" s="674"/>
      <c r="S254" s="674"/>
      <c r="T254" s="674"/>
      <c r="U254" s="674"/>
      <c r="V254" s="674"/>
      <c r="W254" s="674"/>
      <c r="X254" s="674"/>
      <c r="Y254" s="674"/>
      <c r="Z254" s="674"/>
      <c r="AA254" s="674"/>
      <c r="AB254" s="674"/>
      <c r="AC254" s="674"/>
      <c r="AD254" s="674"/>
      <c r="AE254" s="674"/>
      <c r="AF254" s="674"/>
      <c r="AG254" s="674"/>
      <c r="AH254" s="674"/>
      <c r="AI254" s="674"/>
      <c r="AJ254" s="674"/>
      <c r="AK254" s="674"/>
      <c r="AL254" s="674"/>
      <c r="AM254" s="674"/>
      <c r="AN254" s="674"/>
      <c r="AO254" s="674"/>
      <c r="AP254" s="674"/>
      <c r="AQ254" s="674"/>
      <c r="AR254" s="674"/>
      <c r="AS254" s="674"/>
      <c r="AT254" s="674"/>
      <c r="AU254" s="674"/>
      <c r="AV254" s="674"/>
      <c r="AW254" s="674"/>
      <c r="AX254" s="674"/>
      <c r="AY254" s="674"/>
      <c r="AZ254" s="674"/>
      <c r="BA254" s="674"/>
      <c r="BB254" s="674"/>
      <c r="BC254" s="674"/>
      <c r="BD254" s="674"/>
      <c r="BE254" s="674"/>
      <c r="BF254" s="674"/>
      <c r="BG254" s="674"/>
      <c r="BH254" s="674"/>
      <c r="BI254" s="674"/>
      <c r="BJ254" s="674"/>
      <c r="BK254" s="674"/>
      <c r="BL254" s="674"/>
      <c r="BM254" s="674"/>
      <c r="BN254" s="674"/>
      <c r="BO254" s="717"/>
      <c r="BP254" s="717"/>
      <c r="BQ254" s="717"/>
    </row>
    <row r="255" spans="1:69" ht="15" customHeight="1">
      <c r="A255" s="574"/>
      <c r="B255" s="693"/>
      <c r="C255" s="803" t="s">
        <v>1774</v>
      </c>
      <c r="D255" s="799">
        <v>3</v>
      </c>
      <c r="E255" s="799">
        <v>3</v>
      </c>
      <c r="F255" s="800">
        <f t="shared" si="13"/>
        <v>0</v>
      </c>
      <c r="G255" s="837"/>
      <c r="H255" s="575"/>
      <c r="I255" s="715"/>
      <c r="J255" s="674"/>
      <c r="K255" s="674"/>
      <c r="L255" s="716"/>
      <c r="M255" s="674"/>
      <c r="N255" s="674"/>
      <c r="O255" s="674"/>
      <c r="P255" s="674"/>
      <c r="Q255" s="674"/>
      <c r="R255" s="674"/>
      <c r="S255" s="674"/>
      <c r="T255" s="674"/>
      <c r="U255" s="674"/>
      <c r="V255" s="674"/>
      <c r="W255" s="674"/>
      <c r="X255" s="674"/>
      <c r="Y255" s="674"/>
      <c r="Z255" s="674"/>
      <c r="AA255" s="674"/>
      <c r="AB255" s="674"/>
      <c r="AC255" s="674"/>
      <c r="AD255" s="674"/>
      <c r="AE255" s="674"/>
      <c r="AF255" s="674"/>
      <c r="AG255" s="674"/>
      <c r="AH255" s="674"/>
      <c r="AI255" s="674"/>
      <c r="AJ255" s="674"/>
      <c r="AK255" s="674"/>
      <c r="AL255" s="674"/>
      <c r="AM255" s="674"/>
      <c r="AN255" s="674"/>
      <c r="AO255" s="674"/>
      <c r="AP255" s="674"/>
      <c r="AQ255" s="674"/>
      <c r="AR255" s="674"/>
      <c r="AS255" s="674"/>
      <c r="AT255" s="674"/>
      <c r="AU255" s="674"/>
      <c r="AV255" s="674"/>
      <c r="AW255" s="674"/>
      <c r="AX255" s="674"/>
      <c r="AY255" s="674"/>
      <c r="AZ255" s="674"/>
      <c r="BA255" s="674"/>
      <c r="BB255" s="674"/>
      <c r="BC255" s="674"/>
      <c r="BD255" s="674"/>
      <c r="BE255" s="674"/>
      <c r="BF255" s="674"/>
      <c r="BG255" s="674"/>
      <c r="BH255" s="674"/>
      <c r="BI255" s="674"/>
      <c r="BJ255" s="674"/>
      <c r="BK255" s="674"/>
      <c r="BL255" s="674"/>
      <c r="BM255" s="674"/>
      <c r="BN255" s="674"/>
      <c r="BO255" s="717"/>
      <c r="BP255" s="717"/>
      <c r="BQ255" s="717"/>
    </row>
    <row r="256" spans="1:69" ht="15" customHeight="1">
      <c r="A256" s="574"/>
      <c r="B256" s="693"/>
      <c r="C256" s="803" t="s">
        <v>1854</v>
      </c>
      <c r="D256" s="799">
        <v>2</v>
      </c>
      <c r="E256" s="799">
        <v>2</v>
      </c>
      <c r="F256" s="800">
        <f t="shared" si="13"/>
        <v>0</v>
      </c>
      <c r="G256" s="851"/>
      <c r="H256" s="575"/>
      <c r="I256" s="715"/>
      <c r="J256" s="674"/>
      <c r="K256" s="674"/>
      <c r="L256" s="716"/>
      <c r="M256" s="674"/>
      <c r="N256" s="674"/>
      <c r="O256" s="674"/>
      <c r="P256" s="674"/>
      <c r="Q256" s="674"/>
      <c r="R256" s="674"/>
      <c r="S256" s="674"/>
      <c r="T256" s="674"/>
      <c r="U256" s="674"/>
      <c r="V256" s="674"/>
      <c r="W256" s="674"/>
      <c r="X256" s="674"/>
      <c r="Y256" s="674"/>
      <c r="Z256" s="674"/>
      <c r="AA256" s="674"/>
      <c r="AB256" s="674"/>
      <c r="AC256" s="674"/>
      <c r="AD256" s="674"/>
      <c r="AE256" s="674"/>
      <c r="AF256" s="674"/>
      <c r="AG256" s="674"/>
      <c r="AH256" s="674"/>
      <c r="AI256" s="674"/>
      <c r="AJ256" s="674"/>
      <c r="AK256" s="674"/>
      <c r="AL256" s="674"/>
      <c r="AM256" s="674"/>
      <c r="AN256" s="674"/>
      <c r="AO256" s="674"/>
      <c r="AP256" s="674"/>
      <c r="AQ256" s="674"/>
      <c r="AR256" s="674"/>
      <c r="AS256" s="674"/>
      <c r="AT256" s="674"/>
      <c r="AU256" s="674"/>
      <c r="AV256" s="674"/>
      <c r="AW256" s="674"/>
      <c r="AX256" s="674"/>
      <c r="AY256" s="674"/>
      <c r="AZ256" s="674"/>
      <c r="BA256" s="674"/>
      <c r="BB256" s="674"/>
      <c r="BC256" s="674"/>
      <c r="BD256" s="674"/>
      <c r="BE256" s="674"/>
      <c r="BF256" s="674"/>
      <c r="BG256" s="674"/>
      <c r="BH256" s="674"/>
      <c r="BI256" s="674"/>
      <c r="BJ256" s="674"/>
      <c r="BK256" s="674"/>
      <c r="BL256" s="674"/>
      <c r="BM256" s="674"/>
      <c r="BN256" s="674"/>
      <c r="BO256" s="717"/>
      <c r="BP256" s="717"/>
      <c r="BQ256" s="717"/>
    </row>
    <row r="257" spans="1:69" ht="15" customHeight="1">
      <c r="A257" s="574"/>
      <c r="B257" s="693"/>
      <c r="C257" s="803" t="s">
        <v>1775</v>
      </c>
      <c r="D257" s="799">
        <v>3</v>
      </c>
      <c r="E257" s="799">
        <v>3</v>
      </c>
      <c r="F257" s="800">
        <f t="shared" si="13"/>
        <v>0</v>
      </c>
      <c r="G257" s="837"/>
      <c r="H257" s="575"/>
      <c r="I257" s="715"/>
      <c r="J257" s="674"/>
      <c r="K257" s="674"/>
      <c r="L257" s="716"/>
      <c r="M257" s="674"/>
      <c r="N257" s="674"/>
      <c r="O257" s="674"/>
      <c r="P257" s="674"/>
      <c r="Q257" s="674"/>
      <c r="R257" s="674"/>
      <c r="S257" s="674"/>
      <c r="T257" s="674"/>
      <c r="U257" s="674"/>
      <c r="V257" s="674"/>
      <c r="W257" s="674"/>
      <c r="X257" s="674"/>
      <c r="Y257" s="674"/>
      <c r="Z257" s="674"/>
      <c r="AA257" s="674"/>
      <c r="AB257" s="674"/>
      <c r="AC257" s="674"/>
      <c r="AD257" s="674"/>
      <c r="AE257" s="674"/>
      <c r="AF257" s="674"/>
      <c r="AG257" s="674"/>
      <c r="AH257" s="674"/>
      <c r="AI257" s="674"/>
      <c r="AJ257" s="674"/>
      <c r="AK257" s="674"/>
      <c r="AL257" s="674"/>
      <c r="AM257" s="674"/>
      <c r="AN257" s="674"/>
      <c r="AO257" s="674"/>
      <c r="AP257" s="674"/>
      <c r="AQ257" s="674"/>
      <c r="AR257" s="674"/>
      <c r="AS257" s="674"/>
      <c r="AT257" s="674"/>
      <c r="AU257" s="674"/>
      <c r="AV257" s="674"/>
      <c r="AW257" s="674"/>
      <c r="AX257" s="674"/>
      <c r="AY257" s="674"/>
      <c r="AZ257" s="674"/>
      <c r="BA257" s="674"/>
      <c r="BB257" s="674"/>
      <c r="BC257" s="674"/>
      <c r="BD257" s="674"/>
      <c r="BE257" s="674"/>
      <c r="BF257" s="674"/>
      <c r="BG257" s="674"/>
      <c r="BH257" s="674"/>
      <c r="BI257" s="674"/>
      <c r="BJ257" s="674"/>
      <c r="BK257" s="674"/>
      <c r="BL257" s="674"/>
      <c r="BM257" s="674"/>
      <c r="BN257" s="674"/>
      <c r="BO257" s="717"/>
      <c r="BP257" s="717"/>
      <c r="BQ257" s="717"/>
    </row>
    <row r="258" spans="1:69" ht="15" customHeight="1">
      <c r="A258" s="574"/>
      <c r="B258" s="693"/>
      <c r="C258" s="803" t="s">
        <v>1776</v>
      </c>
      <c r="D258" s="799">
        <v>3</v>
      </c>
      <c r="E258" s="799">
        <v>3</v>
      </c>
      <c r="F258" s="800">
        <f t="shared" si="13"/>
        <v>0</v>
      </c>
      <c r="G258" s="837"/>
      <c r="H258" s="575"/>
      <c r="I258" s="715"/>
      <c r="J258" s="674"/>
      <c r="K258" s="674"/>
      <c r="L258" s="716"/>
      <c r="M258" s="674"/>
      <c r="N258" s="674"/>
      <c r="O258" s="674"/>
      <c r="P258" s="674"/>
      <c r="Q258" s="674"/>
      <c r="R258" s="674"/>
      <c r="S258" s="674"/>
      <c r="T258" s="674"/>
      <c r="U258" s="674"/>
      <c r="V258" s="674"/>
      <c r="W258" s="674"/>
      <c r="X258" s="674"/>
      <c r="Y258" s="674"/>
      <c r="Z258" s="674"/>
      <c r="AA258" s="674"/>
      <c r="AB258" s="674"/>
      <c r="AC258" s="674"/>
      <c r="AD258" s="674"/>
      <c r="AE258" s="674"/>
      <c r="AF258" s="674"/>
      <c r="AG258" s="674"/>
      <c r="AH258" s="674"/>
      <c r="AI258" s="674"/>
      <c r="AJ258" s="674"/>
      <c r="AK258" s="674"/>
      <c r="AL258" s="674"/>
      <c r="AM258" s="674"/>
      <c r="AN258" s="674"/>
      <c r="AO258" s="674"/>
      <c r="AP258" s="674"/>
      <c r="AQ258" s="674"/>
      <c r="AR258" s="674"/>
      <c r="AS258" s="674"/>
      <c r="AT258" s="674"/>
      <c r="AU258" s="674"/>
      <c r="AV258" s="674"/>
      <c r="AW258" s="674"/>
      <c r="AX258" s="674"/>
      <c r="AY258" s="674"/>
      <c r="AZ258" s="674"/>
      <c r="BA258" s="674"/>
      <c r="BB258" s="674"/>
      <c r="BC258" s="674"/>
      <c r="BD258" s="674"/>
      <c r="BE258" s="674"/>
      <c r="BF258" s="674"/>
      <c r="BG258" s="674"/>
      <c r="BH258" s="674"/>
      <c r="BI258" s="674"/>
      <c r="BJ258" s="674"/>
      <c r="BK258" s="674"/>
      <c r="BL258" s="674"/>
      <c r="BM258" s="674"/>
      <c r="BN258" s="674"/>
      <c r="BO258" s="717"/>
      <c r="BP258" s="717"/>
      <c r="BQ258" s="717"/>
    </row>
    <row r="259" spans="1:69" ht="15" customHeight="1">
      <c r="A259" s="574"/>
      <c r="B259" s="693"/>
      <c r="C259" s="803" t="s">
        <v>1855</v>
      </c>
      <c r="D259" s="799">
        <v>3</v>
      </c>
      <c r="E259" s="799">
        <v>3</v>
      </c>
      <c r="F259" s="800">
        <f t="shared" si="13"/>
        <v>0</v>
      </c>
      <c r="G259" s="851"/>
      <c r="H259" s="575"/>
      <c r="I259" s="715"/>
      <c r="J259" s="674"/>
      <c r="K259" s="674"/>
      <c r="L259" s="716"/>
      <c r="M259" s="674"/>
      <c r="N259" s="674"/>
      <c r="O259" s="674"/>
      <c r="P259" s="674"/>
      <c r="Q259" s="674"/>
      <c r="R259" s="674"/>
      <c r="S259" s="674"/>
      <c r="T259" s="674"/>
      <c r="U259" s="674"/>
      <c r="V259" s="674"/>
      <c r="W259" s="674"/>
      <c r="X259" s="674"/>
      <c r="Y259" s="674"/>
      <c r="Z259" s="674"/>
      <c r="AA259" s="674"/>
      <c r="AB259" s="674"/>
      <c r="AC259" s="674"/>
      <c r="AD259" s="674"/>
      <c r="AE259" s="674"/>
      <c r="AF259" s="674"/>
      <c r="AG259" s="674"/>
      <c r="AH259" s="674"/>
      <c r="AI259" s="674"/>
      <c r="AJ259" s="674"/>
      <c r="AK259" s="674"/>
      <c r="AL259" s="674"/>
      <c r="AM259" s="674"/>
      <c r="AN259" s="674"/>
      <c r="AO259" s="674"/>
      <c r="AP259" s="674"/>
      <c r="AQ259" s="674"/>
      <c r="AR259" s="674"/>
      <c r="AS259" s="674"/>
      <c r="AT259" s="674"/>
      <c r="AU259" s="674"/>
      <c r="AV259" s="674"/>
      <c r="AW259" s="674"/>
      <c r="AX259" s="674"/>
      <c r="AY259" s="674"/>
      <c r="AZ259" s="674"/>
      <c r="BA259" s="674"/>
      <c r="BB259" s="674"/>
      <c r="BC259" s="674"/>
      <c r="BD259" s="674"/>
      <c r="BE259" s="674"/>
      <c r="BF259" s="674"/>
      <c r="BG259" s="674"/>
      <c r="BH259" s="674"/>
      <c r="BI259" s="674"/>
      <c r="BJ259" s="674"/>
      <c r="BK259" s="674"/>
      <c r="BL259" s="674"/>
      <c r="BM259" s="674"/>
      <c r="BN259" s="674"/>
      <c r="BO259" s="717"/>
      <c r="BP259" s="717"/>
      <c r="BQ259" s="717"/>
    </row>
    <row r="260" spans="1:69" ht="15" customHeight="1">
      <c r="A260" s="574"/>
      <c r="B260" s="693"/>
      <c r="C260" s="803" t="s">
        <v>1856</v>
      </c>
      <c r="D260" s="799">
        <v>3</v>
      </c>
      <c r="E260" s="799">
        <v>3</v>
      </c>
      <c r="F260" s="800">
        <f t="shared" si="13"/>
        <v>0</v>
      </c>
      <c r="G260" s="851"/>
      <c r="H260" s="575"/>
      <c r="I260" s="715"/>
      <c r="J260" s="674"/>
      <c r="K260" s="674"/>
      <c r="L260" s="716"/>
      <c r="M260" s="674"/>
      <c r="N260" s="674"/>
      <c r="O260" s="674"/>
      <c r="P260" s="674"/>
      <c r="Q260" s="674"/>
      <c r="R260" s="674"/>
      <c r="S260" s="674"/>
      <c r="T260" s="674"/>
      <c r="U260" s="674"/>
      <c r="V260" s="674"/>
      <c r="W260" s="674"/>
      <c r="X260" s="674"/>
      <c r="Y260" s="674"/>
      <c r="Z260" s="674"/>
      <c r="AA260" s="674"/>
      <c r="AB260" s="674"/>
      <c r="AC260" s="674"/>
      <c r="AD260" s="674"/>
      <c r="AE260" s="674"/>
      <c r="AF260" s="674"/>
      <c r="AG260" s="674"/>
      <c r="AH260" s="674"/>
      <c r="AI260" s="674"/>
      <c r="AJ260" s="674"/>
      <c r="AK260" s="674"/>
      <c r="AL260" s="674"/>
      <c r="AM260" s="674"/>
      <c r="AN260" s="674"/>
      <c r="AO260" s="674"/>
      <c r="AP260" s="674"/>
      <c r="AQ260" s="674"/>
      <c r="AR260" s="674"/>
      <c r="AS260" s="674"/>
      <c r="AT260" s="674"/>
      <c r="AU260" s="674"/>
      <c r="AV260" s="674"/>
      <c r="AW260" s="674"/>
      <c r="AX260" s="674"/>
      <c r="AY260" s="674"/>
      <c r="AZ260" s="674"/>
      <c r="BA260" s="674"/>
      <c r="BB260" s="674"/>
      <c r="BC260" s="674"/>
      <c r="BD260" s="674"/>
      <c r="BE260" s="674"/>
      <c r="BF260" s="674"/>
      <c r="BG260" s="674"/>
      <c r="BH260" s="674"/>
      <c r="BI260" s="674"/>
      <c r="BJ260" s="674"/>
      <c r="BK260" s="674"/>
      <c r="BL260" s="674"/>
      <c r="BM260" s="674"/>
      <c r="BN260" s="674"/>
      <c r="BO260" s="717"/>
      <c r="BP260" s="717"/>
      <c r="BQ260" s="717"/>
    </row>
    <row r="261" spans="1:69" ht="15" customHeight="1">
      <c r="A261" s="574"/>
      <c r="B261" s="693"/>
      <c r="C261" s="830" t="s">
        <v>1777</v>
      </c>
      <c r="D261" s="799">
        <v>2</v>
      </c>
      <c r="E261" s="799">
        <v>2</v>
      </c>
      <c r="F261" s="800">
        <f t="shared" si="13"/>
        <v>0</v>
      </c>
      <c r="G261" s="837"/>
      <c r="H261" s="575"/>
      <c r="I261" s="715"/>
      <c r="J261" s="674"/>
      <c r="K261" s="674"/>
      <c r="L261" s="716"/>
      <c r="M261" s="674"/>
      <c r="N261" s="674"/>
      <c r="O261" s="674"/>
      <c r="P261" s="674"/>
      <c r="Q261" s="674"/>
      <c r="R261" s="674"/>
      <c r="S261" s="674"/>
      <c r="T261" s="674"/>
      <c r="U261" s="674"/>
      <c r="V261" s="674"/>
      <c r="W261" s="674"/>
      <c r="X261" s="674"/>
      <c r="Y261" s="674"/>
      <c r="Z261" s="674"/>
      <c r="AA261" s="674"/>
      <c r="AB261" s="674"/>
      <c r="AC261" s="674"/>
      <c r="AD261" s="674"/>
      <c r="AE261" s="674"/>
      <c r="AF261" s="674"/>
      <c r="AG261" s="674"/>
      <c r="AH261" s="674"/>
      <c r="AI261" s="674"/>
      <c r="AJ261" s="674"/>
      <c r="AK261" s="674"/>
      <c r="AL261" s="674"/>
      <c r="AM261" s="674"/>
      <c r="AN261" s="674"/>
      <c r="AO261" s="674"/>
      <c r="AP261" s="674"/>
      <c r="AQ261" s="674"/>
      <c r="AR261" s="674"/>
      <c r="AS261" s="674"/>
      <c r="AT261" s="674"/>
      <c r="AU261" s="674"/>
      <c r="AV261" s="674"/>
      <c r="AW261" s="674"/>
      <c r="AX261" s="674"/>
      <c r="AY261" s="674"/>
      <c r="AZ261" s="674"/>
      <c r="BA261" s="674"/>
      <c r="BB261" s="674"/>
      <c r="BC261" s="674"/>
      <c r="BD261" s="674"/>
      <c r="BE261" s="674"/>
      <c r="BF261" s="674"/>
      <c r="BG261" s="674"/>
      <c r="BH261" s="674"/>
      <c r="BI261" s="674"/>
      <c r="BJ261" s="674"/>
      <c r="BK261" s="674"/>
      <c r="BL261" s="674"/>
      <c r="BM261" s="674"/>
      <c r="BN261" s="674"/>
      <c r="BO261" s="717"/>
      <c r="BP261" s="717"/>
      <c r="BQ261" s="717"/>
    </row>
    <row r="262" spans="1:69" ht="15" customHeight="1">
      <c r="A262" s="574"/>
      <c r="B262" s="693"/>
      <c r="C262" s="830" t="s">
        <v>1778</v>
      </c>
      <c r="D262" s="799">
        <v>4</v>
      </c>
      <c r="E262" s="799">
        <v>4</v>
      </c>
      <c r="F262" s="800">
        <f t="shared" si="13"/>
        <v>0</v>
      </c>
      <c r="G262" s="837"/>
      <c r="H262" s="575"/>
      <c r="I262" s="715"/>
      <c r="J262" s="674"/>
      <c r="K262" s="674"/>
      <c r="L262" s="716"/>
      <c r="M262" s="674"/>
      <c r="N262" s="674"/>
      <c r="O262" s="674"/>
      <c r="P262" s="674"/>
      <c r="Q262" s="674"/>
      <c r="R262" s="674"/>
      <c r="S262" s="674"/>
      <c r="T262" s="674"/>
      <c r="U262" s="674"/>
      <c r="V262" s="674"/>
      <c r="W262" s="674"/>
      <c r="X262" s="674"/>
      <c r="Y262" s="674"/>
      <c r="Z262" s="674"/>
      <c r="AA262" s="674"/>
      <c r="AB262" s="674"/>
      <c r="AC262" s="674"/>
      <c r="AD262" s="674"/>
      <c r="AE262" s="674"/>
      <c r="AF262" s="674"/>
      <c r="AG262" s="674"/>
      <c r="AH262" s="674"/>
      <c r="AI262" s="674"/>
      <c r="AJ262" s="674"/>
      <c r="AK262" s="674"/>
      <c r="AL262" s="674"/>
      <c r="AM262" s="674"/>
      <c r="AN262" s="674"/>
      <c r="AO262" s="674"/>
      <c r="AP262" s="674"/>
      <c r="AQ262" s="674"/>
      <c r="AR262" s="674"/>
      <c r="AS262" s="674"/>
      <c r="AT262" s="674"/>
      <c r="AU262" s="674"/>
      <c r="AV262" s="674"/>
      <c r="AW262" s="674"/>
      <c r="AX262" s="674"/>
      <c r="AY262" s="674"/>
      <c r="AZ262" s="674"/>
      <c r="BA262" s="674"/>
      <c r="BB262" s="674"/>
      <c r="BC262" s="674"/>
      <c r="BD262" s="674"/>
      <c r="BE262" s="674"/>
      <c r="BF262" s="674"/>
      <c r="BG262" s="674"/>
      <c r="BH262" s="674"/>
      <c r="BI262" s="674"/>
      <c r="BJ262" s="674"/>
      <c r="BK262" s="674"/>
      <c r="BL262" s="674"/>
      <c r="BM262" s="674"/>
      <c r="BN262" s="674"/>
      <c r="BO262" s="717"/>
      <c r="BP262" s="717"/>
      <c r="BQ262" s="717"/>
    </row>
    <row r="263" spans="1:69" ht="15" customHeight="1">
      <c r="A263" s="574"/>
      <c r="B263" s="693"/>
      <c r="C263" s="830" t="s">
        <v>1779</v>
      </c>
      <c r="D263" s="799">
        <v>6</v>
      </c>
      <c r="E263" s="799">
        <v>3</v>
      </c>
      <c r="F263" s="800">
        <f t="shared" si="13"/>
        <v>-3</v>
      </c>
      <c r="G263" s="837" t="s">
        <v>1857</v>
      </c>
      <c r="H263" s="575"/>
      <c r="I263" s="715"/>
      <c r="J263" s="674"/>
      <c r="K263" s="674"/>
      <c r="L263" s="716"/>
      <c r="M263" s="674"/>
      <c r="N263" s="674"/>
      <c r="O263" s="674"/>
      <c r="P263" s="674"/>
      <c r="Q263" s="674"/>
      <c r="R263" s="674"/>
      <c r="S263" s="674"/>
      <c r="T263" s="674"/>
      <c r="U263" s="674"/>
      <c r="V263" s="674"/>
      <c r="W263" s="674"/>
      <c r="X263" s="674"/>
      <c r="Y263" s="674"/>
      <c r="Z263" s="674"/>
      <c r="AA263" s="674"/>
      <c r="AB263" s="674"/>
      <c r="AC263" s="674"/>
      <c r="AD263" s="674"/>
      <c r="AE263" s="674"/>
      <c r="AF263" s="674"/>
      <c r="AG263" s="674"/>
      <c r="AH263" s="674"/>
      <c r="AI263" s="674"/>
      <c r="AJ263" s="674"/>
      <c r="AK263" s="674"/>
      <c r="AL263" s="674"/>
      <c r="AM263" s="674"/>
      <c r="AN263" s="674"/>
      <c r="AO263" s="674"/>
      <c r="AP263" s="674"/>
      <c r="AQ263" s="674"/>
      <c r="AR263" s="674"/>
      <c r="AS263" s="674"/>
      <c r="AT263" s="674"/>
      <c r="AU263" s="674"/>
      <c r="AV263" s="674"/>
      <c r="AW263" s="674"/>
      <c r="AX263" s="674"/>
      <c r="AY263" s="674"/>
      <c r="AZ263" s="674"/>
      <c r="BA263" s="674"/>
      <c r="BB263" s="674"/>
      <c r="BC263" s="674"/>
      <c r="BD263" s="674"/>
      <c r="BE263" s="674"/>
      <c r="BF263" s="674"/>
      <c r="BG263" s="674"/>
      <c r="BH263" s="674"/>
      <c r="BI263" s="674"/>
      <c r="BJ263" s="674"/>
      <c r="BK263" s="674"/>
      <c r="BL263" s="674"/>
      <c r="BM263" s="674"/>
      <c r="BN263" s="674"/>
      <c r="BO263" s="717"/>
      <c r="BP263" s="717"/>
      <c r="BQ263" s="717"/>
    </row>
    <row r="264" spans="1:69" ht="15" customHeight="1">
      <c r="A264" s="574"/>
      <c r="B264" s="693"/>
      <c r="C264" s="830" t="s">
        <v>1692</v>
      </c>
      <c r="D264" s="799">
        <v>1</v>
      </c>
      <c r="E264" s="799">
        <v>1</v>
      </c>
      <c r="F264" s="800">
        <f t="shared" si="13"/>
        <v>0</v>
      </c>
      <c r="G264" s="857"/>
      <c r="H264" s="575"/>
      <c r="I264" s="715"/>
      <c r="J264" s="674"/>
      <c r="K264" s="674"/>
      <c r="L264" s="716"/>
      <c r="M264" s="674"/>
      <c r="N264" s="674"/>
      <c r="O264" s="674"/>
      <c r="P264" s="674"/>
      <c r="Q264" s="674"/>
      <c r="R264" s="674"/>
      <c r="S264" s="674"/>
      <c r="T264" s="674"/>
      <c r="U264" s="674"/>
      <c r="V264" s="674"/>
      <c r="W264" s="674"/>
      <c r="X264" s="674"/>
      <c r="Y264" s="674"/>
      <c r="Z264" s="674"/>
      <c r="AA264" s="674"/>
      <c r="AB264" s="674"/>
      <c r="AC264" s="674"/>
      <c r="AD264" s="674"/>
      <c r="AE264" s="674"/>
      <c r="AF264" s="674"/>
      <c r="AG264" s="674"/>
      <c r="AH264" s="674"/>
      <c r="AI264" s="674"/>
      <c r="AJ264" s="674"/>
      <c r="AK264" s="674"/>
      <c r="AL264" s="674"/>
      <c r="AM264" s="674"/>
      <c r="AN264" s="674"/>
      <c r="AO264" s="674"/>
      <c r="AP264" s="674"/>
      <c r="AQ264" s="674"/>
      <c r="AR264" s="674"/>
      <c r="AS264" s="674"/>
      <c r="AT264" s="674"/>
      <c r="AU264" s="674"/>
      <c r="AV264" s="674"/>
      <c r="AW264" s="674"/>
      <c r="AX264" s="674"/>
      <c r="AY264" s="674"/>
      <c r="AZ264" s="674"/>
      <c r="BA264" s="674"/>
      <c r="BB264" s="674"/>
      <c r="BC264" s="674"/>
      <c r="BD264" s="674"/>
      <c r="BE264" s="674"/>
      <c r="BF264" s="674"/>
      <c r="BG264" s="674"/>
      <c r="BH264" s="674"/>
      <c r="BI264" s="674"/>
      <c r="BJ264" s="674"/>
      <c r="BK264" s="674"/>
      <c r="BL264" s="674"/>
      <c r="BM264" s="674"/>
      <c r="BN264" s="674"/>
      <c r="BO264" s="717"/>
      <c r="BP264" s="717"/>
      <c r="BQ264" s="717"/>
    </row>
    <row r="265" spans="1:69" ht="15" customHeight="1">
      <c r="A265" s="574"/>
      <c r="B265" s="693" t="s">
        <v>866</v>
      </c>
      <c r="C265" s="830" t="s">
        <v>1693</v>
      </c>
      <c r="D265" s="799">
        <v>1</v>
      </c>
      <c r="E265" s="799">
        <v>1</v>
      </c>
      <c r="F265" s="800">
        <f t="shared" si="13"/>
        <v>0</v>
      </c>
      <c r="G265" s="857"/>
      <c r="H265" s="575"/>
      <c r="I265" s="715"/>
      <c r="J265" s="674"/>
      <c r="K265" s="674"/>
      <c r="L265" s="716"/>
      <c r="M265" s="674"/>
      <c r="N265" s="674"/>
      <c r="O265" s="674"/>
      <c r="P265" s="674"/>
      <c r="Q265" s="674"/>
      <c r="R265" s="674"/>
      <c r="S265" s="674"/>
      <c r="T265" s="674"/>
      <c r="U265" s="674"/>
      <c r="V265" s="674"/>
      <c r="W265" s="674"/>
      <c r="X265" s="674"/>
      <c r="Y265" s="674"/>
      <c r="Z265" s="674"/>
      <c r="AA265" s="674"/>
      <c r="AB265" s="674"/>
      <c r="AC265" s="674"/>
      <c r="AD265" s="674"/>
      <c r="AE265" s="674"/>
      <c r="AF265" s="674"/>
      <c r="AG265" s="674"/>
      <c r="AH265" s="674"/>
      <c r="AI265" s="674"/>
      <c r="AJ265" s="674"/>
      <c r="AK265" s="674"/>
      <c r="AL265" s="674"/>
      <c r="AM265" s="674"/>
      <c r="AN265" s="674"/>
      <c r="AO265" s="674"/>
      <c r="AP265" s="674"/>
      <c r="AQ265" s="674"/>
      <c r="AR265" s="674"/>
      <c r="AS265" s="674"/>
      <c r="AT265" s="674"/>
      <c r="AU265" s="674"/>
      <c r="AV265" s="674"/>
      <c r="AW265" s="674"/>
      <c r="AX265" s="674"/>
      <c r="AY265" s="674"/>
      <c r="AZ265" s="674"/>
      <c r="BA265" s="674"/>
      <c r="BB265" s="674"/>
      <c r="BC265" s="674"/>
      <c r="BD265" s="674"/>
      <c r="BE265" s="674"/>
      <c r="BF265" s="674"/>
      <c r="BG265" s="674"/>
      <c r="BH265" s="674"/>
      <c r="BI265" s="674"/>
      <c r="BJ265" s="674"/>
      <c r="BK265" s="674"/>
      <c r="BL265" s="674"/>
      <c r="BM265" s="674"/>
      <c r="BN265" s="674"/>
      <c r="BO265" s="717"/>
      <c r="BP265" s="717"/>
      <c r="BQ265" s="717"/>
    </row>
    <row r="266" spans="1:69" ht="15" customHeight="1">
      <c r="A266" s="574"/>
      <c r="B266" s="693"/>
      <c r="C266" s="830" t="s">
        <v>1695</v>
      </c>
      <c r="D266" s="799">
        <v>1</v>
      </c>
      <c r="E266" s="799">
        <v>0</v>
      </c>
      <c r="F266" s="800">
        <f t="shared" si="13"/>
        <v>-1</v>
      </c>
      <c r="G266" s="857"/>
      <c r="H266" s="575"/>
      <c r="I266" s="715"/>
      <c r="J266" s="674"/>
      <c r="K266" s="674"/>
      <c r="L266" s="716"/>
      <c r="M266" s="674"/>
      <c r="N266" s="674"/>
      <c r="O266" s="674"/>
      <c r="P266" s="674"/>
      <c r="Q266" s="674"/>
      <c r="R266" s="674"/>
      <c r="S266" s="674"/>
      <c r="T266" s="674"/>
      <c r="U266" s="674"/>
      <c r="V266" s="674"/>
      <c r="W266" s="674"/>
      <c r="X266" s="674"/>
      <c r="Y266" s="674"/>
      <c r="Z266" s="674"/>
      <c r="AA266" s="674"/>
      <c r="AB266" s="674"/>
      <c r="AC266" s="674"/>
      <c r="AD266" s="674"/>
      <c r="AE266" s="674"/>
      <c r="AF266" s="674"/>
      <c r="AG266" s="674"/>
      <c r="AH266" s="674"/>
      <c r="AI266" s="674"/>
      <c r="AJ266" s="674"/>
      <c r="AK266" s="674"/>
      <c r="AL266" s="674"/>
      <c r="AM266" s="674"/>
      <c r="AN266" s="674"/>
      <c r="AO266" s="674"/>
      <c r="AP266" s="674"/>
      <c r="AQ266" s="674"/>
      <c r="AR266" s="674"/>
      <c r="AS266" s="674"/>
      <c r="AT266" s="674"/>
      <c r="AU266" s="674"/>
      <c r="AV266" s="674"/>
      <c r="AW266" s="674"/>
      <c r="AX266" s="674"/>
      <c r="AY266" s="674"/>
      <c r="AZ266" s="674"/>
      <c r="BA266" s="674"/>
      <c r="BB266" s="674"/>
      <c r="BC266" s="674"/>
      <c r="BD266" s="674"/>
      <c r="BE266" s="674"/>
      <c r="BF266" s="674"/>
      <c r="BG266" s="674"/>
      <c r="BH266" s="674"/>
      <c r="BI266" s="674"/>
      <c r="BJ266" s="674"/>
      <c r="BK266" s="674"/>
      <c r="BL266" s="674"/>
      <c r="BM266" s="674"/>
      <c r="BN266" s="674"/>
      <c r="BO266" s="717"/>
      <c r="BP266" s="717"/>
      <c r="BQ266" s="717"/>
    </row>
    <row r="267" spans="1:69" ht="15" customHeight="1">
      <c r="A267" s="574"/>
      <c r="B267" s="693"/>
      <c r="C267" s="830" t="s">
        <v>2056</v>
      </c>
      <c r="D267" s="799">
        <v>1</v>
      </c>
      <c r="E267" s="799">
        <v>1</v>
      </c>
      <c r="F267" s="800">
        <f t="shared" si="13"/>
        <v>0</v>
      </c>
      <c r="G267" s="851"/>
      <c r="H267" s="575"/>
      <c r="I267" s="715"/>
      <c r="J267" s="674"/>
      <c r="K267" s="674"/>
      <c r="L267" s="716"/>
      <c r="M267" s="674"/>
      <c r="N267" s="674"/>
      <c r="O267" s="674"/>
      <c r="P267" s="674"/>
      <c r="Q267" s="674"/>
      <c r="R267" s="674"/>
      <c r="S267" s="674"/>
      <c r="T267" s="674"/>
      <c r="U267" s="674"/>
      <c r="V267" s="674"/>
      <c r="W267" s="674"/>
      <c r="X267" s="674"/>
      <c r="Y267" s="674"/>
      <c r="Z267" s="674"/>
      <c r="AA267" s="674"/>
      <c r="AB267" s="674"/>
      <c r="AC267" s="674"/>
      <c r="AD267" s="674"/>
      <c r="AE267" s="674"/>
      <c r="AF267" s="674"/>
      <c r="AG267" s="674"/>
      <c r="AH267" s="674"/>
      <c r="AI267" s="674"/>
      <c r="AJ267" s="674"/>
      <c r="AK267" s="674"/>
      <c r="AL267" s="674"/>
      <c r="AM267" s="674"/>
      <c r="AN267" s="674"/>
      <c r="AO267" s="674"/>
      <c r="AP267" s="674"/>
      <c r="AQ267" s="674"/>
      <c r="AR267" s="674"/>
      <c r="AS267" s="674"/>
      <c r="AT267" s="674"/>
      <c r="AU267" s="674"/>
      <c r="AV267" s="674"/>
      <c r="AW267" s="674"/>
      <c r="AX267" s="674"/>
      <c r="AY267" s="674"/>
      <c r="AZ267" s="674"/>
      <c r="BA267" s="674"/>
      <c r="BB267" s="674"/>
      <c r="BC267" s="674"/>
      <c r="BD267" s="674"/>
      <c r="BE267" s="674"/>
      <c r="BF267" s="674"/>
      <c r="BG267" s="674"/>
      <c r="BH267" s="674"/>
      <c r="BI267" s="674"/>
      <c r="BJ267" s="674"/>
      <c r="BK267" s="674"/>
      <c r="BL267" s="674"/>
      <c r="BM267" s="674"/>
      <c r="BN267" s="674"/>
      <c r="BO267" s="717"/>
      <c r="BP267" s="717"/>
      <c r="BQ267" s="717"/>
    </row>
    <row r="268" spans="1:69" ht="15" customHeight="1">
      <c r="A268" s="574"/>
      <c r="B268" s="693"/>
      <c r="C268" s="830" t="s">
        <v>1698</v>
      </c>
      <c r="D268" s="799">
        <v>3</v>
      </c>
      <c r="E268" s="799">
        <v>3</v>
      </c>
      <c r="F268" s="800">
        <f t="shared" si="13"/>
        <v>0</v>
      </c>
      <c r="G268" s="837"/>
      <c r="H268" s="575"/>
      <c r="I268" s="715"/>
      <c r="J268" s="674"/>
      <c r="K268" s="674"/>
      <c r="L268" s="716"/>
      <c r="M268" s="674"/>
      <c r="N268" s="674"/>
      <c r="O268" s="674"/>
      <c r="P268" s="674"/>
      <c r="Q268" s="674"/>
      <c r="R268" s="674"/>
      <c r="S268" s="674"/>
      <c r="T268" s="674"/>
      <c r="U268" s="674"/>
      <c r="V268" s="674"/>
      <c r="W268" s="674"/>
      <c r="X268" s="674"/>
      <c r="Y268" s="674"/>
      <c r="Z268" s="674"/>
      <c r="AA268" s="674"/>
      <c r="AB268" s="674"/>
      <c r="AC268" s="674"/>
      <c r="AD268" s="674"/>
      <c r="AE268" s="674"/>
      <c r="AF268" s="674"/>
      <c r="AG268" s="674"/>
      <c r="AH268" s="674"/>
      <c r="AI268" s="674"/>
      <c r="AJ268" s="674"/>
      <c r="AK268" s="674"/>
      <c r="AL268" s="674"/>
      <c r="AM268" s="674"/>
      <c r="AN268" s="674"/>
      <c r="AO268" s="674"/>
      <c r="AP268" s="674"/>
      <c r="AQ268" s="674"/>
      <c r="AR268" s="674"/>
      <c r="AS268" s="674"/>
      <c r="AT268" s="674"/>
      <c r="AU268" s="674"/>
      <c r="AV268" s="674"/>
      <c r="AW268" s="674"/>
      <c r="AX268" s="674"/>
      <c r="AY268" s="674"/>
      <c r="AZ268" s="674"/>
      <c r="BA268" s="674"/>
      <c r="BB268" s="674"/>
      <c r="BC268" s="674"/>
      <c r="BD268" s="674"/>
      <c r="BE268" s="674"/>
      <c r="BF268" s="674"/>
      <c r="BG268" s="674"/>
      <c r="BH268" s="674"/>
      <c r="BI268" s="674"/>
      <c r="BJ268" s="674"/>
      <c r="BK268" s="674"/>
      <c r="BL268" s="674"/>
      <c r="BM268" s="674"/>
      <c r="BN268" s="674"/>
      <c r="BO268" s="717"/>
      <c r="BP268" s="717"/>
      <c r="BQ268" s="717"/>
    </row>
    <row r="269" spans="1:69" ht="15" customHeight="1">
      <c r="A269" s="574"/>
      <c r="B269" s="693"/>
      <c r="C269" s="830" t="s">
        <v>2058</v>
      </c>
      <c r="D269" s="799">
        <v>2</v>
      </c>
      <c r="E269" s="799">
        <v>2</v>
      </c>
      <c r="F269" s="800">
        <f t="shared" si="13"/>
        <v>0</v>
      </c>
      <c r="G269" s="851"/>
      <c r="H269" s="575"/>
      <c r="I269" s="715"/>
      <c r="J269" s="674"/>
      <c r="K269" s="674"/>
      <c r="L269" s="716"/>
      <c r="M269" s="674"/>
      <c r="N269" s="674"/>
      <c r="O269" s="674"/>
      <c r="P269" s="674"/>
      <c r="Q269" s="674"/>
      <c r="R269" s="674"/>
      <c r="S269" s="674"/>
      <c r="T269" s="674"/>
      <c r="U269" s="674"/>
      <c r="V269" s="674"/>
      <c r="W269" s="674"/>
      <c r="X269" s="674"/>
      <c r="Y269" s="674"/>
      <c r="Z269" s="674"/>
      <c r="AA269" s="674"/>
      <c r="AB269" s="674"/>
      <c r="AC269" s="674"/>
      <c r="AD269" s="674"/>
      <c r="AE269" s="674"/>
      <c r="AF269" s="674"/>
      <c r="AG269" s="674"/>
      <c r="AH269" s="674"/>
      <c r="AI269" s="674"/>
      <c r="AJ269" s="674"/>
      <c r="AK269" s="674"/>
      <c r="AL269" s="674"/>
      <c r="AM269" s="674"/>
      <c r="AN269" s="674"/>
      <c r="AO269" s="674"/>
      <c r="AP269" s="674"/>
      <c r="AQ269" s="674"/>
      <c r="AR269" s="674"/>
      <c r="AS269" s="674"/>
      <c r="AT269" s="674"/>
      <c r="AU269" s="674"/>
      <c r="AV269" s="674"/>
      <c r="AW269" s="674"/>
      <c r="AX269" s="674"/>
      <c r="AY269" s="674"/>
      <c r="AZ269" s="674"/>
      <c r="BA269" s="674"/>
      <c r="BB269" s="674"/>
      <c r="BC269" s="674"/>
      <c r="BD269" s="674"/>
      <c r="BE269" s="674"/>
      <c r="BF269" s="674"/>
      <c r="BG269" s="674"/>
      <c r="BH269" s="674"/>
      <c r="BI269" s="674"/>
      <c r="BJ269" s="674"/>
      <c r="BK269" s="674"/>
      <c r="BL269" s="674"/>
      <c r="BM269" s="674"/>
      <c r="BN269" s="674"/>
      <c r="BO269" s="717"/>
      <c r="BP269" s="717"/>
      <c r="BQ269" s="717"/>
    </row>
    <row r="270" spans="1:69" ht="15" customHeight="1">
      <c r="A270" s="574"/>
      <c r="B270" s="693"/>
      <c r="C270" s="830" t="s">
        <v>2145</v>
      </c>
      <c r="D270" s="799">
        <v>2</v>
      </c>
      <c r="E270" s="799">
        <v>2</v>
      </c>
      <c r="F270" s="800">
        <f t="shared" si="13"/>
        <v>0</v>
      </c>
      <c r="G270" s="837" t="s">
        <v>2059</v>
      </c>
      <c r="H270" s="575"/>
      <c r="I270" s="715"/>
      <c r="J270" s="674"/>
      <c r="K270" s="674"/>
      <c r="L270" s="716"/>
      <c r="M270" s="674"/>
      <c r="N270" s="674"/>
      <c r="O270" s="674"/>
      <c r="P270" s="674"/>
      <c r="Q270" s="674"/>
      <c r="R270" s="674"/>
      <c r="S270" s="674"/>
      <c r="T270" s="674"/>
      <c r="U270" s="674"/>
      <c r="V270" s="674"/>
      <c r="W270" s="674"/>
      <c r="X270" s="674"/>
      <c r="Y270" s="674"/>
      <c r="Z270" s="674"/>
      <c r="AA270" s="674"/>
      <c r="AB270" s="674"/>
      <c r="AC270" s="674"/>
      <c r="AD270" s="674"/>
      <c r="AE270" s="674"/>
      <c r="AF270" s="674"/>
      <c r="AG270" s="674"/>
      <c r="AH270" s="674"/>
      <c r="AI270" s="674"/>
      <c r="AJ270" s="674"/>
      <c r="AK270" s="674"/>
      <c r="AL270" s="674"/>
      <c r="AM270" s="674"/>
      <c r="AN270" s="674"/>
      <c r="AO270" s="674"/>
      <c r="AP270" s="674"/>
      <c r="AQ270" s="674"/>
      <c r="AR270" s="674"/>
      <c r="AS270" s="674"/>
      <c r="AT270" s="674"/>
      <c r="AU270" s="674"/>
      <c r="AV270" s="674"/>
      <c r="AW270" s="674"/>
      <c r="AX270" s="674"/>
      <c r="AY270" s="674"/>
      <c r="AZ270" s="674"/>
      <c r="BA270" s="674"/>
      <c r="BB270" s="674"/>
      <c r="BC270" s="674"/>
      <c r="BD270" s="674"/>
      <c r="BE270" s="674"/>
      <c r="BF270" s="674"/>
      <c r="BG270" s="674"/>
      <c r="BH270" s="674"/>
      <c r="BI270" s="674"/>
      <c r="BJ270" s="674"/>
      <c r="BK270" s="674"/>
      <c r="BL270" s="674"/>
      <c r="BM270" s="674"/>
      <c r="BN270" s="674"/>
      <c r="BO270" s="717"/>
      <c r="BP270" s="717"/>
      <c r="BQ270" s="717"/>
    </row>
    <row r="271" spans="1:69" ht="15" customHeight="1">
      <c r="A271" s="574"/>
      <c r="B271" s="693"/>
      <c r="C271" s="830" t="s">
        <v>1996</v>
      </c>
      <c r="D271" s="799">
        <v>2</v>
      </c>
      <c r="E271" s="799">
        <v>2</v>
      </c>
      <c r="F271" s="800">
        <f t="shared" si="13"/>
        <v>0</v>
      </c>
      <c r="G271" s="837"/>
      <c r="H271" s="575"/>
      <c r="I271" s="715"/>
      <c r="J271" s="674"/>
      <c r="K271" s="674"/>
      <c r="L271" s="716"/>
      <c r="M271" s="674"/>
      <c r="N271" s="674"/>
      <c r="O271" s="674"/>
      <c r="P271" s="674"/>
      <c r="Q271" s="674"/>
      <c r="R271" s="674"/>
      <c r="S271" s="674"/>
      <c r="T271" s="674"/>
      <c r="U271" s="674"/>
      <c r="V271" s="674"/>
      <c r="W271" s="674"/>
      <c r="X271" s="674"/>
      <c r="Y271" s="674"/>
      <c r="Z271" s="674"/>
      <c r="AA271" s="674"/>
      <c r="AB271" s="674"/>
      <c r="AC271" s="674"/>
      <c r="AD271" s="674"/>
      <c r="AE271" s="674"/>
      <c r="AF271" s="674"/>
      <c r="AG271" s="674"/>
      <c r="AH271" s="674"/>
      <c r="AI271" s="674"/>
      <c r="AJ271" s="674"/>
      <c r="AK271" s="674"/>
      <c r="AL271" s="674"/>
      <c r="AM271" s="674"/>
      <c r="AN271" s="674"/>
      <c r="AO271" s="674"/>
      <c r="AP271" s="674"/>
      <c r="AQ271" s="674"/>
      <c r="AR271" s="674"/>
      <c r="AS271" s="674"/>
      <c r="AT271" s="674"/>
      <c r="AU271" s="674"/>
      <c r="AV271" s="674"/>
      <c r="AW271" s="674"/>
      <c r="AX271" s="674"/>
      <c r="AY271" s="674"/>
      <c r="AZ271" s="674"/>
      <c r="BA271" s="674"/>
      <c r="BB271" s="674"/>
      <c r="BC271" s="674"/>
      <c r="BD271" s="674"/>
      <c r="BE271" s="674"/>
      <c r="BF271" s="674"/>
      <c r="BG271" s="674"/>
      <c r="BH271" s="674"/>
      <c r="BI271" s="674"/>
      <c r="BJ271" s="674"/>
      <c r="BK271" s="674"/>
      <c r="BL271" s="674"/>
      <c r="BM271" s="674"/>
      <c r="BN271" s="674"/>
      <c r="BO271" s="717"/>
      <c r="BP271" s="717"/>
      <c r="BQ271" s="717"/>
    </row>
    <row r="272" spans="1:69" ht="15" customHeight="1">
      <c r="A272" s="574"/>
      <c r="B272" s="693"/>
      <c r="C272" s="830" t="s">
        <v>1945</v>
      </c>
      <c r="D272" s="799">
        <v>1</v>
      </c>
      <c r="E272" s="799">
        <v>0</v>
      </c>
      <c r="F272" s="800">
        <f t="shared" si="13"/>
        <v>-1</v>
      </c>
      <c r="G272" s="837"/>
      <c r="H272" s="575"/>
      <c r="I272" s="715"/>
      <c r="J272" s="674"/>
      <c r="K272" s="674"/>
      <c r="L272" s="716"/>
      <c r="M272" s="674"/>
      <c r="N272" s="674"/>
      <c r="O272" s="674"/>
      <c r="P272" s="674"/>
      <c r="Q272" s="674"/>
      <c r="R272" s="674"/>
      <c r="S272" s="674"/>
      <c r="T272" s="674"/>
      <c r="U272" s="674"/>
      <c r="V272" s="674"/>
      <c r="W272" s="674"/>
      <c r="X272" s="674"/>
      <c r="Y272" s="674"/>
      <c r="Z272" s="674"/>
      <c r="AA272" s="674"/>
      <c r="AB272" s="674"/>
      <c r="AC272" s="674"/>
      <c r="AD272" s="674"/>
      <c r="AE272" s="674"/>
      <c r="AF272" s="674"/>
      <c r="AG272" s="674"/>
      <c r="AH272" s="674"/>
      <c r="AI272" s="674"/>
      <c r="AJ272" s="674"/>
      <c r="AK272" s="674"/>
      <c r="AL272" s="674"/>
      <c r="AM272" s="674"/>
      <c r="AN272" s="674"/>
      <c r="AO272" s="674"/>
      <c r="AP272" s="674"/>
      <c r="AQ272" s="674"/>
      <c r="AR272" s="674"/>
      <c r="AS272" s="674"/>
      <c r="AT272" s="674"/>
      <c r="AU272" s="674"/>
      <c r="AV272" s="674"/>
      <c r="AW272" s="674"/>
      <c r="AX272" s="674"/>
      <c r="AY272" s="674"/>
      <c r="AZ272" s="674"/>
      <c r="BA272" s="674"/>
      <c r="BB272" s="674"/>
      <c r="BC272" s="674"/>
      <c r="BD272" s="674"/>
      <c r="BE272" s="674"/>
      <c r="BF272" s="674"/>
      <c r="BG272" s="674"/>
      <c r="BH272" s="674"/>
      <c r="BI272" s="674"/>
      <c r="BJ272" s="674"/>
      <c r="BK272" s="674"/>
      <c r="BL272" s="674"/>
      <c r="BM272" s="674"/>
      <c r="BN272" s="674"/>
      <c r="BO272" s="717"/>
      <c r="BP272" s="717"/>
      <c r="BQ272" s="717"/>
    </row>
    <row r="273" spans="1:69" ht="15" customHeight="1">
      <c r="A273" s="574"/>
      <c r="B273" s="693"/>
      <c r="C273" s="830" t="s">
        <v>2146</v>
      </c>
      <c r="D273" s="799">
        <v>3</v>
      </c>
      <c r="E273" s="799">
        <v>2</v>
      </c>
      <c r="F273" s="800">
        <f t="shared" si="13"/>
        <v>-1</v>
      </c>
      <c r="G273" s="837" t="s">
        <v>2147</v>
      </c>
      <c r="H273" s="575"/>
      <c r="I273" s="715"/>
      <c r="J273" s="674"/>
      <c r="K273" s="674"/>
      <c r="L273" s="716"/>
      <c r="M273" s="674"/>
      <c r="N273" s="674"/>
      <c r="O273" s="674"/>
      <c r="P273" s="674"/>
      <c r="Q273" s="674"/>
      <c r="R273" s="674"/>
      <c r="S273" s="674"/>
      <c r="T273" s="674"/>
      <c r="U273" s="674"/>
      <c r="V273" s="674"/>
      <c r="W273" s="674"/>
      <c r="X273" s="674"/>
      <c r="Y273" s="674"/>
      <c r="Z273" s="674"/>
      <c r="AA273" s="674"/>
      <c r="AB273" s="674"/>
      <c r="AC273" s="674"/>
      <c r="AD273" s="674"/>
      <c r="AE273" s="674"/>
      <c r="AF273" s="674"/>
      <c r="AG273" s="674"/>
      <c r="AH273" s="674"/>
      <c r="AI273" s="674"/>
      <c r="AJ273" s="674"/>
      <c r="AK273" s="674"/>
      <c r="AL273" s="674"/>
      <c r="AM273" s="674"/>
      <c r="AN273" s="674"/>
      <c r="AO273" s="674"/>
      <c r="AP273" s="674"/>
      <c r="AQ273" s="674"/>
      <c r="AR273" s="674"/>
      <c r="AS273" s="674"/>
      <c r="AT273" s="674"/>
      <c r="AU273" s="674"/>
      <c r="AV273" s="674"/>
      <c r="AW273" s="674"/>
      <c r="AX273" s="674"/>
      <c r="AY273" s="674"/>
      <c r="AZ273" s="674"/>
      <c r="BA273" s="674"/>
      <c r="BB273" s="674"/>
      <c r="BC273" s="674"/>
      <c r="BD273" s="674"/>
      <c r="BE273" s="674"/>
      <c r="BF273" s="674"/>
      <c r="BG273" s="674"/>
      <c r="BH273" s="674"/>
      <c r="BI273" s="674"/>
      <c r="BJ273" s="674"/>
      <c r="BK273" s="674"/>
      <c r="BL273" s="674"/>
      <c r="BM273" s="674"/>
      <c r="BN273" s="674"/>
      <c r="BO273" s="717"/>
      <c r="BP273" s="717"/>
      <c r="BQ273" s="717"/>
    </row>
    <row r="274" spans="1:69" ht="15" customHeight="1">
      <c r="A274" s="574"/>
      <c r="B274" s="693"/>
      <c r="C274" s="830" t="s">
        <v>587</v>
      </c>
      <c r="D274" s="799">
        <v>11</v>
      </c>
      <c r="E274" s="799">
        <v>0</v>
      </c>
      <c r="F274" s="800">
        <f t="shared" si="13"/>
        <v>-11</v>
      </c>
      <c r="G274" s="815" t="s">
        <v>2148</v>
      </c>
      <c r="H274" s="575"/>
      <c r="I274" s="715"/>
      <c r="J274" s="674"/>
      <c r="K274" s="674"/>
      <c r="L274" s="674"/>
      <c r="M274" s="674"/>
      <c r="N274" s="674"/>
      <c r="O274" s="674"/>
      <c r="P274" s="674"/>
      <c r="Q274" s="674"/>
      <c r="R274" s="674"/>
      <c r="S274" s="674"/>
      <c r="T274" s="674"/>
      <c r="U274" s="674"/>
      <c r="V274" s="674"/>
      <c r="W274" s="674"/>
      <c r="X274" s="674"/>
      <c r="Y274" s="674"/>
      <c r="Z274" s="674"/>
      <c r="AA274" s="674"/>
      <c r="AB274" s="674"/>
      <c r="AC274" s="674"/>
      <c r="AD274" s="674"/>
      <c r="AE274" s="674"/>
      <c r="AF274" s="674"/>
      <c r="AG274" s="674"/>
      <c r="AH274" s="674"/>
      <c r="AI274" s="674"/>
      <c r="AJ274" s="674"/>
      <c r="AK274" s="674"/>
      <c r="AL274" s="674"/>
      <c r="AM274" s="674"/>
      <c r="AN274" s="674"/>
      <c r="AO274" s="674"/>
      <c r="AP274" s="674"/>
      <c r="AQ274" s="674"/>
      <c r="AR274" s="674"/>
      <c r="AS274" s="674"/>
      <c r="AT274" s="674"/>
      <c r="AU274" s="674"/>
      <c r="AV274" s="674"/>
      <c r="AW274" s="674"/>
      <c r="AX274" s="674"/>
      <c r="AY274" s="674"/>
      <c r="AZ274" s="674"/>
      <c r="BA274" s="674"/>
      <c r="BB274" s="674"/>
      <c r="BC274" s="674"/>
      <c r="BD274" s="674"/>
      <c r="BE274" s="674"/>
      <c r="BF274" s="674"/>
      <c r="BG274" s="674"/>
      <c r="BH274" s="674"/>
      <c r="BI274" s="674"/>
      <c r="BJ274" s="674"/>
      <c r="BK274" s="674"/>
      <c r="BL274" s="674"/>
      <c r="BM274" s="674"/>
      <c r="BN274" s="674"/>
      <c r="BO274" s="717"/>
      <c r="BP274" s="717"/>
      <c r="BQ274" s="717"/>
    </row>
    <row r="275" spans="1:69" ht="15" customHeight="1">
      <c r="A275" s="574"/>
      <c r="B275" s="693"/>
      <c r="C275" s="830" t="s">
        <v>2149</v>
      </c>
      <c r="D275" s="799">
        <v>2</v>
      </c>
      <c r="E275" s="799">
        <v>2</v>
      </c>
      <c r="F275" s="800">
        <f t="shared" si="13"/>
        <v>0</v>
      </c>
      <c r="G275" s="815"/>
      <c r="H275" s="575"/>
      <c r="I275" s="715"/>
      <c r="J275" s="674"/>
      <c r="K275" s="674"/>
      <c r="L275" s="716"/>
      <c r="M275" s="674"/>
      <c r="N275" s="674"/>
      <c r="O275" s="674"/>
      <c r="P275" s="674"/>
      <c r="Q275" s="674"/>
      <c r="R275" s="674"/>
      <c r="S275" s="674"/>
      <c r="T275" s="674"/>
      <c r="U275" s="674"/>
      <c r="V275" s="674"/>
      <c r="W275" s="674"/>
      <c r="X275" s="674"/>
      <c r="Y275" s="674"/>
      <c r="Z275" s="674"/>
      <c r="AA275" s="674"/>
      <c r="AB275" s="674"/>
      <c r="AC275" s="674"/>
      <c r="AD275" s="674"/>
      <c r="AE275" s="674"/>
      <c r="AF275" s="674"/>
      <c r="AG275" s="674"/>
      <c r="AH275" s="674"/>
      <c r="AI275" s="674"/>
      <c r="AJ275" s="674"/>
      <c r="AK275" s="674"/>
      <c r="AL275" s="674"/>
      <c r="AM275" s="674"/>
      <c r="AN275" s="674"/>
      <c r="AO275" s="674"/>
      <c r="AP275" s="674"/>
      <c r="AQ275" s="674"/>
      <c r="AR275" s="674"/>
      <c r="AS275" s="674"/>
      <c r="AT275" s="674"/>
      <c r="AU275" s="674"/>
      <c r="AV275" s="674"/>
      <c r="AW275" s="674"/>
      <c r="AX275" s="674"/>
      <c r="AY275" s="674"/>
      <c r="AZ275" s="674"/>
      <c r="BA275" s="674"/>
      <c r="BB275" s="674"/>
      <c r="BC275" s="674"/>
      <c r="BD275" s="674"/>
      <c r="BE275" s="674"/>
      <c r="BF275" s="674"/>
      <c r="BG275" s="674"/>
      <c r="BH275" s="674"/>
      <c r="BI275" s="674"/>
      <c r="BJ275" s="674"/>
      <c r="BK275" s="674"/>
      <c r="BL275" s="674"/>
      <c r="BM275" s="674"/>
      <c r="BN275" s="674"/>
      <c r="BO275" s="717"/>
      <c r="BP275" s="717"/>
      <c r="BQ275" s="717"/>
    </row>
    <row r="276" spans="1:69" ht="15" customHeight="1">
      <c r="A276" s="574"/>
      <c r="B276" s="693"/>
      <c r="C276" s="830" t="s">
        <v>2150</v>
      </c>
      <c r="D276" s="799">
        <v>10</v>
      </c>
      <c r="E276" s="799">
        <v>7</v>
      </c>
      <c r="F276" s="800">
        <f t="shared" si="13"/>
        <v>-3</v>
      </c>
      <c r="G276" s="837" t="s">
        <v>2151</v>
      </c>
      <c r="H276" s="575"/>
      <c r="I276" s="715"/>
      <c r="J276" s="674"/>
      <c r="K276" s="674"/>
      <c r="L276" s="716"/>
      <c r="M276" s="674"/>
      <c r="N276" s="674"/>
      <c r="O276" s="674"/>
      <c r="P276" s="674"/>
      <c r="Q276" s="674"/>
      <c r="R276" s="674"/>
      <c r="S276" s="674"/>
      <c r="T276" s="674"/>
      <c r="U276" s="674"/>
      <c r="V276" s="674"/>
      <c r="W276" s="674"/>
      <c r="X276" s="674"/>
      <c r="Y276" s="674"/>
      <c r="Z276" s="674"/>
      <c r="AA276" s="674"/>
      <c r="AB276" s="674"/>
      <c r="AC276" s="674"/>
      <c r="AD276" s="674"/>
      <c r="AE276" s="674"/>
      <c r="AF276" s="674"/>
      <c r="AG276" s="674"/>
      <c r="AH276" s="674"/>
      <c r="AI276" s="674"/>
      <c r="AJ276" s="674"/>
      <c r="AK276" s="674"/>
      <c r="AL276" s="674"/>
      <c r="AM276" s="674"/>
      <c r="AN276" s="674"/>
      <c r="AO276" s="674"/>
      <c r="AP276" s="674"/>
      <c r="AQ276" s="674"/>
      <c r="AR276" s="674"/>
      <c r="AS276" s="674"/>
      <c r="AT276" s="674"/>
      <c r="AU276" s="674"/>
      <c r="AV276" s="674"/>
      <c r="AW276" s="674"/>
      <c r="AX276" s="674"/>
      <c r="AY276" s="674"/>
      <c r="AZ276" s="674"/>
      <c r="BA276" s="674"/>
      <c r="BB276" s="674"/>
      <c r="BC276" s="674"/>
      <c r="BD276" s="674"/>
      <c r="BE276" s="674"/>
      <c r="BF276" s="674"/>
      <c r="BG276" s="674"/>
      <c r="BH276" s="674"/>
      <c r="BI276" s="674"/>
      <c r="BJ276" s="674"/>
      <c r="BK276" s="674"/>
      <c r="BL276" s="674"/>
      <c r="BM276" s="674"/>
      <c r="BN276" s="674"/>
      <c r="BO276" s="717"/>
      <c r="BP276" s="717"/>
      <c r="BQ276" s="717"/>
    </row>
    <row r="277" spans="1:69" ht="15" customHeight="1">
      <c r="A277" s="574"/>
      <c r="B277" s="693"/>
      <c r="C277" s="830"/>
      <c r="D277" s="799"/>
      <c r="E277" s="799"/>
      <c r="F277" s="800">
        <f t="shared" si="13"/>
        <v>0</v>
      </c>
      <c r="G277" s="815"/>
      <c r="H277" s="575"/>
      <c r="I277" s="715"/>
      <c r="J277" s="674"/>
      <c r="K277" s="674"/>
      <c r="L277" s="674"/>
      <c r="M277" s="674"/>
      <c r="N277" s="674"/>
      <c r="O277" s="674"/>
      <c r="P277" s="674"/>
      <c r="Q277" s="674"/>
      <c r="R277" s="674"/>
      <c r="S277" s="674"/>
      <c r="T277" s="674"/>
      <c r="U277" s="674"/>
      <c r="V277" s="674"/>
      <c r="W277" s="674"/>
      <c r="X277" s="674"/>
      <c r="Y277" s="674"/>
      <c r="Z277" s="674"/>
      <c r="AA277" s="674"/>
      <c r="AB277" s="674"/>
      <c r="AC277" s="674"/>
      <c r="AD277" s="674"/>
      <c r="AE277" s="674"/>
      <c r="AF277" s="674"/>
      <c r="AG277" s="674"/>
      <c r="AH277" s="674"/>
      <c r="AI277" s="674"/>
      <c r="AJ277" s="674"/>
      <c r="AK277" s="674"/>
      <c r="AL277" s="674"/>
      <c r="AM277" s="674"/>
      <c r="AN277" s="674"/>
      <c r="AO277" s="674"/>
      <c r="AP277" s="674"/>
      <c r="AQ277" s="674"/>
      <c r="AR277" s="674"/>
      <c r="AS277" s="674"/>
      <c r="AT277" s="674"/>
      <c r="AU277" s="674"/>
      <c r="AV277" s="674"/>
      <c r="AW277" s="674"/>
      <c r="AX277" s="674"/>
      <c r="AY277" s="674"/>
      <c r="AZ277" s="674"/>
      <c r="BA277" s="674"/>
      <c r="BB277" s="674"/>
      <c r="BC277" s="674"/>
      <c r="BD277" s="674"/>
      <c r="BE277" s="674"/>
      <c r="BF277" s="674"/>
      <c r="BG277" s="674"/>
      <c r="BH277" s="674"/>
      <c r="BI277" s="674"/>
      <c r="BJ277" s="674"/>
      <c r="BK277" s="674"/>
      <c r="BL277" s="674"/>
      <c r="BM277" s="674"/>
      <c r="BN277" s="674"/>
      <c r="BO277" s="717"/>
      <c r="BP277" s="717"/>
      <c r="BQ277" s="717"/>
    </row>
    <row r="278" spans="1:69" ht="15" customHeight="1">
      <c r="A278" s="574"/>
      <c r="B278" s="693"/>
      <c r="C278" s="830" t="s">
        <v>2061</v>
      </c>
      <c r="D278" s="799">
        <v>12</v>
      </c>
      <c r="E278" s="799">
        <v>12</v>
      </c>
      <c r="F278" s="800">
        <f t="shared" si="13"/>
        <v>0</v>
      </c>
      <c r="G278" s="815" t="s">
        <v>2148</v>
      </c>
      <c r="H278" s="575"/>
      <c r="I278" s="715"/>
      <c r="J278" s="674"/>
      <c r="K278" s="674"/>
      <c r="L278" s="674"/>
      <c r="M278" s="674"/>
      <c r="N278" s="674"/>
      <c r="O278" s="674"/>
      <c r="P278" s="674"/>
      <c r="Q278" s="674"/>
      <c r="R278" s="674"/>
      <c r="S278" s="674"/>
      <c r="T278" s="674"/>
      <c r="U278" s="674"/>
      <c r="V278" s="674"/>
      <c r="W278" s="674"/>
      <c r="X278" s="674"/>
      <c r="Y278" s="674"/>
      <c r="Z278" s="674"/>
      <c r="AA278" s="674"/>
      <c r="AB278" s="674"/>
      <c r="AC278" s="674"/>
      <c r="AD278" s="674"/>
      <c r="AE278" s="674"/>
      <c r="AF278" s="674"/>
      <c r="AG278" s="674"/>
      <c r="AH278" s="674"/>
      <c r="AI278" s="674"/>
      <c r="AJ278" s="674"/>
      <c r="AK278" s="674"/>
      <c r="AL278" s="674"/>
      <c r="AM278" s="674"/>
      <c r="AN278" s="674"/>
      <c r="AO278" s="674"/>
      <c r="AP278" s="674"/>
      <c r="AQ278" s="674"/>
      <c r="AR278" s="674"/>
      <c r="AS278" s="674"/>
      <c r="AT278" s="674"/>
      <c r="AU278" s="674"/>
      <c r="AV278" s="674"/>
      <c r="AW278" s="674"/>
      <c r="AX278" s="674"/>
      <c r="AY278" s="674"/>
      <c r="AZ278" s="674"/>
      <c r="BA278" s="674"/>
      <c r="BB278" s="674"/>
      <c r="BC278" s="674"/>
      <c r="BD278" s="674"/>
      <c r="BE278" s="674"/>
      <c r="BF278" s="674"/>
      <c r="BG278" s="674"/>
      <c r="BH278" s="674"/>
      <c r="BI278" s="674"/>
      <c r="BJ278" s="674"/>
      <c r="BK278" s="674"/>
      <c r="BL278" s="674"/>
      <c r="BM278" s="674"/>
      <c r="BN278" s="674"/>
      <c r="BO278" s="717"/>
      <c r="BP278" s="717"/>
      <c r="BQ278" s="717"/>
    </row>
    <row r="279" spans="1:69" ht="15" customHeight="1">
      <c r="A279" s="574"/>
      <c r="B279" s="693"/>
      <c r="C279" s="830" t="s">
        <v>1707</v>
      </c>
      <c r="D279" s="799">
        <v>20</v>
      </c>
      <c r="E279" s="799">
        <v>20</v>
      </c>
      <c r="F279" s="800">
        <f t="shared" si="13"/>
        <v>0</v>
      </c>
      <c r="G279" s="815" t="s">
        <v>2148</v>
      </c>
      <c r="H279" s="575"/>
      <c r="I279" s="715"/>
      <c r="J279" s="674"/>
      <c r="K279" s="674"/>
      <c r="L279" s="716"/>
      <c r="M279" s="674"/>
      <c r="N279" s="674"/>
      <c r="O279" s="674"/>
      <c r="P279" s="674"/>
      <c r="Q279" s="674"/>
      <c r="R279" s="674"/>
      <c r="S279" s="674"/>
      <c r="T279" s="674"/>
      <c r="U279" s="674"/>
      <c r="V279" s="716"/>
      <c r="W279" s="674"/>
      <c r="X279" s="674"/>
      <c r="Y279" s="674"/>
      <c r="Z279" s="674"/>
      <c r="AA279" s="674"/>
      <c r="AB279" s="674"/>
      <c r="AC279" s="674"/>
      <c r="AD279" s="674"/>
      <c r="AE279" s="674"/>
      <c r="AF279" s="674"/>
      <c r="AG279" s="674"/>
      <c r="AH279" s="674"/>
      <c r="AI279" s="674"/>
      <c r="AJ279" s="674"/>
      <c r="AK279" s="674"/>
      <c r="AL279" s="674"/>
      <c r="AM279" s="674"/>
      <c r="AN279" s="674"/>
      <c r="AO279" s="674"/>
      <c r="AP279" s="674"/>
      <c r="AQ279" s="674"/>
      <c r="AR279" s="674"/>
      <c r="AS279" s="674"/>
      <c r="AT279" s="674"/>
      <c r="AU279" s="674"/>
      <c r="AV279" s="674"/>
      <c r="AW279" s="674"/>
      <c r="AX279" s="674"/>
      <c r="AY279" s="674"/>
      <c r="AZ279" s="674"/>
      <c r="BA279" s="674"/>
      <c r="BB279" s="674"/>
      <c r="BC279" s="674"/>
      <c r="BD279" s="674"/>
      <c r="BE279" s="674"/>
      <c r="BF279" s="674"/>
      <c r="BG279" s="674"/>
      <c r="BH279" s="674"/>
      <c r="BI279" s="674"/>
      <c r="BJ279" s="674"/>
      <c r="BK279" s="674"/>
      <c r="BL279" s="674"/>
      <c r="BM279" s="674"/>
      <c r="BN279" s="674"/>
      <c r="BO279" s="717"/>
      <c r="BP279" s="717"/>
      <c r="BQ279" s="717"/>
    </row>
    <row r="280" spans="1:69" ht="15.75" customHeight="1">
      <c r="A280" s="574"/>
      <c r="B280" s="700"/>
      <c r="C280" s="849"/>
      <c r="D280" s="819"/>
      <c r="E280" s="819"/>
      <c r="F280" s="820">
        <f t="shared" si="13"/>
        <v>0</v>
      </c>
      <c r="G280" s="844"/>
      <c r="H280" s="575"/>
      <c r="I280" s="715"/>
      <c r="J280" s="674"/>
      <c r="K280" s="674"/>
      <c r="L280" s="716"/>
      <c r="M280" s="674"/>
      <c r="N280" s="674"/>
      <c r="O280" s="674"/>
      <c r="P280" s="674"/>
      <c r="Q280" s="674"/>
      <c r="R280" s="674"/>
      <c r="S280" s="674"/>
      <c r="T280" s="674"/>
      <c r="U280" s="674"/>
      <c r="V280" s="674"/>
      <c r="W280" s="674"/>
      <c r="X280" s="674"/>
      <c r="Y280" s="674"/>
      <c r="Z280" s="674"/>
      <c r="AA280" s="674"/>
      <c r="AB280" s="674"/>
      <c r="AC280" s="674"/>
      <c r="AD280" s="674"/>
      <c r="AE280" s="674"/>
      <c r="AF280" s="674"/>
      <c r="AG280" s="674"/>
      <c r="AH280" s="674"/>
      <c r="AI280" s="674"/>
      <c r="AJ280" s="674"/>
      <c r="AK280" s="674"/>
      <c r="AL280" s="674"/>
      <c r="AM280" s="674"/>
      <c r="AN280" s="674"/>
      <c r="AO280" s="674"/>
      <c r="AP280" s="674"/>
      <c r="AQ280" s="674"/>
      <c r="AR280" s="674"/>
      <c r="AS280" s="674"/>
      <c r="AT280" s="674"/>
      <c r="AU280" s="674"/>
      <c r="AV280" s="674"/>
      <c r="AW280" s="674"/>
      <c r="AX280" s="674"/>
      <c r="AY280" s="674"/>
      <c r="AZ280" s="674"/>
      <c r="BA280" s="674"/>
      <c r="BB280" s="674"/>
      <c r="BC280" s="674"/>
      <c r="BD280" s="674"/>
      <c r="BE280" s="674"/>
      <c r="BF280" s="674"/>
      <c r="BG280" s="674"/>
      <c r="BH280" s="674"/>
      <c r="BI280" s="674"/>
      <c r="BJ280" s="674"/>
      <c r="BK280" s="674"/>
      <c r="BL280" s="674"/>
      <c r="BM280" s="674"/>
      <c r="BN280" s="674"/>
      <c r="BO280" s="717"/>
      <c r="BP280" s="717"/>
      <c r="BQ280" s="717"/>
    </row>
    <row r="281" spans="1:69" ht="15" customHeight="1">
      <c r="A281" s="574"/>
      <c r="B281" s="693"/>
      <c r="C281" s="845" t="s">
        <v>1506</v>
      </c>
      <c r="D281" s="799">
        <v>12</v>
      </c>
      <c r="E281" s="799">
        <v>10</v>
      </c>
      <c r="F281" s="809">
        <f t="shared" ref="F281:F307" si="14">E281-D281</f>
        <v>-2</v>
      </c>
      <c r="G281" s="837"/>
      <c r="H281" s="575"/>
      <c r="I281" s="715"/>
      <c r="J281" s="674"/>
      <c r="K281" s="674"/>
      <c r="L281" s="716"/>
      <c r="M281" s="674"/>
      <c r="N281" s="674"/>
      <c r="O281" s="674"/>
      <c r="P281" s="674"/>
      <c r="Q281" s="674"/>
      <c r="R281" s="674"/>
      <c r="S281" s="674"/>
      <c r="T281" s="674"/>
      <c r="U281" s="674"/>
      <c r="V281" s="674"/>
      <c r="W281" s="674"/>
      <c r="X281" s="674"/>
      <c r="Y281" s="674"/>
      <c r="Z281" s="674"/>
      <c r="AA281" s="674"/>
      <c r="AB281" s="674"/>
      <c r="AC281" s="674"/>
      <c r="AD281" s="674"/>
      <c r="AE281" s="674"/>
      <c r="AF281" s="674"/>
      <c r="AG281" s="674"/>
      <c r="AH281" s="674"/>
      <c r="AI281" s="674"/>
      <c r="AJ281" s="674"/>
      <c r="AK281" s="674"/>
      <c r="AL281" s="674"/>
      <c r="AM281" s="674"/>
      <c r="AN281" s="674"/>
      <c r="AO281" s="674"/>
      <c r="AP281" s="674"/>
      <c r="AQ281" s="674"/>
      <c r="AR281" s="674"/>
      <c r="AS281" s="674"/>
      <c r="AT281" s="674"/>
      <c r="AU281" s="674"/>
      <c r="AV281" s="674"/>
      <c r="AW281" s="674"/>
      <c r="AX281" s="674"/>
      <c r="AY281" s="674"/>
      <c r="AZ281" s="674"/>
      <c r="BA281" s="674"/>
      <c r="BB281" s="674"/>
      <c r="BC281" s="674"/>
      <c r="BD281" s="674"/>
      <c r="BE281" s="674"/>
      <c r="BF281" s="674"/>
      <c r="BG281" s="674"/>
      <c r="BH281" s="674"/>
      <c r="BI281" s="674"/>
      <c r="BJ281" s="674"/>
      <c r="BK281" s="674"/>
      <c r="BL281" s="674"/>
      <c r="BM281" s="674"/>
      <c r="BN281" s="674"/>
      <c r="BO281" s="717"/>
      <c r="BP281" s="717"/>
      <c r="BQ281" s="717"/>
    </row>
    <row r="282" spans="1:69" ht="15" customHeight="1">
      <c r="A282" s="574"/>
      <c r="B282" s="693"/>
      <c r="C282" s="845" t="s">
        <v>1782</v>
      </c>
      <c r="D282" s="799">
        <v>14</v>
      </c>
      <c r="E282" s="799">
        <v>14</v>
      </c>
      <c r="F282" s="809">
        <f t="shared" si="14"/>
        <v>0</v>
      </c>
      <c r="G282" s="837" t="s">
        <v>2152</v>
      </c>
      <c r="H282" s="575"/>
      <c r="I282" s="715"/>
      <c r="J282" s="718">
        <v>151</v>
      </c>
      <c r="K282" s="718">
        <v>152</v>
      </c>
      <c r="L282" s="718">
        <v>153</v>
      </c>
      <c r="M282" s="718">
        <v>154</v>
      </c>
      <c r="N282" s="718">
        <v>155</v>
      </c>
      <c r="O282" s="718">
        <v>156</v>
      </c>
      <c r="P282" s="718">
        <v>157</v>
      </c>
      <c r="Q282" s="718">
        <v>158</v>
      </c>
      <c r="R282" s="718">
        <v>159</v>
      </c>
      <c r="S282" s="718">
        <v>160</v>
      </c>
      <c r="T282" s="718">
        <v>161</v>
      </c>
      <c r="U282" s="718">
        <v>162</v>
      </c>
      <c r="V282" s="718">
        <v>163</v>
      </c>
      <c r="W282" s="718">
        <v>164</v>
      </c>
      <c r="X282" s="674"/>
      <c r="Y282" s="674"/>
      <c r="Z282" s="674"/>
      <c r="AA282" s="674"/>
      <c r="AB282" s="674"/>
      <c r="AC282" s="674"/>
      <c r="AD282" s="674"/>
      <c r="AE282" s="674"/>
      <c r="AF282" s="674"/>
      <c r="AG282" s="674"/>
      <c r="AH282" s="674"/>
      <c r="AI282" s="674"/>
      <c r="AJ282" s="674"/>
      <c r="AK282" s="674"/>
      <c r="AL282" s="674"/>
      <c r="AM282" s="674"/>
      <c r="AN282" s="674"/>
      <c r="AO282" s="674"/>
      <c r="AP282" s="674"/>
      <c r="AQ282" s="674"/>
      <c r="AR282" s="674"/>
      <c r="AS282" s="674"/>
      <c r="AT282" s="674"/>
      <c r="AU282" s="674"/>
      <c r="AV282" s="674"/>
      <c r="AW282" s="674"/>
      <c r="AX282" s="674"/>
      <c r="AY282" s="674"/>
      <c r="AZ282" s="674"/>
      <c r="BA282" s="674"/>
      <c r="BB282" s="674"/>
      <c r="BC282" s="674"/>
      <c r="BD282" s="674"/>
      <c r="BE282" s="674"/>
      <c r="BF282" s="674"/>
      <c r="BG282" s="674"/>
      <c r="BH282" s="674"/>
      <c r="BI282" s="674"/>
      <c r="BJ282" s="674"/>
      <c r="BK282" s="674"/>
      <c r="BL282" s="674"/>
      <c r="BM282" s="674"/>
      <c r="BN282" s="674"/>
      <c r="BO282" s="717">
        <v>14</v>
      </c>
      <c r="BP282" s="717"/>
      <c r="BQ282" s="717"/>
    </row>
    <row r="283" spans="1:69" ht="15.75" customHeight="1">
      <c r="A283" s="574"/>
      <c r="B283" s="693"/>
      <c r="C283" s="830" t="s">
        <v>2063</v>
      </c>
      <c r="D283" s="799">
        <v>50</v>
      </c>
      <c r="E283" s="799">
        <v>44</v>
      </c>
      <c r="F283" s="800">
        <f t="shared" si="14"/>
        <v>-6</v>
      </c>
      <c r="G283" s="815"/>
      <c r="H283" s="575"/>
      <c r="I283" s="715"/>
      <c r="J283" s="674"/>
      <c r="K283" s="674"/>
      <c r="L283" s="716"/>
      <c r="M283" s="674"/>
      <c r="N283" s="674"/>
      <c r="O283" s="674"/>
      <c r="P283" s="674"/>
      <c r="Q283" s="674"/>
      <c r="R283" s="674"/>
      <c r="S283" s="674"/>
      <c r="T283" s="674"/>
      <c r="U283" s="674"/>
      <c r="V283" s="674"/>
      <c r="W283" s="674"/>
      <c r="X283" s="674"/>
      <c r="Y283" s="674"/>
      <c r="Z283" s="674"/>
      <c r="AA283" s="674"/>
      <c r="AB283" s="674"/>
      <c r="AC283" s="674"/>
      <c r="AD283" s="674"/>
      <c r="AE283" s="674"/>
      <c r="AF283" s="674"/>
      <c r="AG283" s="674"/>
      <c r="AH283" s="674"/>
      <c r="AI283" s="674"/>
      <c r="AJ283" s="674"/>
      <c r="AK283" s="674"/>
      <c r="AL283" s="674"/>
      <c r="AM283" s="674"/>
      <c r="AN283" s="674"/>
      <c r="AO283" s="674"/>
      <c r="AP283" s="674"/>
      <c r="AQ283" s="674"/>
      <c r="AR283" s="674"/>
      <c r="AS283" s="674"/>
      <c r="AT283" s="674"/>
      <c r="AU283" s="674"/>
      <c r="AV283" s="674"/>
      <c r="AW283" s="674"/>
      <c r="AX283" s="674"/>
      <c r="AY283" s="674"/>
      <c r="AZ283" s="674"/>
      <c r="BA283" s="674"/>
      <c r="BB283" s="674"/>
      <c r="BC283" s="674"/>
      <c r="BD283" s="674"/>
      <c r="BE283" s="674"/>
      <c r="BF283" s="674"/>
      <c r="BG283" s="674"/>
      <c r="BH283" s="674"/>
      <c r="BI283" s="674"/>
      <c r="BJ283" s="674"/>
      <c r="BK283" s="674"/>
      <c r="BL283" s="674"/>
      <c r="BM283" s="674"/>
      <c r="BN283" s="674"/>
      <c r="BO283" s="717"/>
      <c r="BP283" s="717"/>
      <c r="BQ283" s="717"/>
    </row>
    <row r="284" spans="1:69" ht="15" customHeight="1">
      <c r="A284" s="574"/>
      <c r="B284" s="693" t="s">
        <v>941</v>
      </c>
      <c r="C284" s="830" t="s">
        <v>2064</v>
      </c>
      <c r="D284" s="799">
        <v>10</v>
      </c>
      <c r="E284" s="799">
        <v>10</v>
      </c>
      <c r="F284" s="800">
        <f t="shared" si="14"/>
        <v>0</v>
      </c>
      <c r="G284" s="815"/>
      <c r="H284" s="575"/>
      <c r="I284" s="715"/>
      <c r="J284" s="674"/>
      <c r="K284" s="674"/>
      <c r="L284" s="716"/>
      <c r="M284" s="674"/>
      <c r="N284" s="674"/>
      <c r="O284" s="674"/>
      <c r="P284" s="674"/>
      <c r="Q284" s="674"/>
      <c r="R284" s="674"/>
      <c r="S284" s="674"/>
      <c r="T284" s="674"/>
      <c r="U284" s="674"/>
      <c r="V284" s="674"/>
      <c r="W284" s="674"/>
      <c r="X284" s="674"/>
      <c r="Y284" s="674"/>
      <c r="Z284" s="674"/>
      <c r="AA284" s="674"/>
      <c r="AB284" s="674"/>
      <c r="AC284" s="674"/>
      <c r="AD284" s="674"/>
      <c r="AE284" s="674"/>
      <c r="AF284" s="674"/>
      <c r="AG284" s="674"/>
      <c r="AH284" s="674"/>
      <c r="AI284" s="674"/>
      <c r="AJ284" s="674"/>
      <c r="AK284" s="674"/>
      <c r="AL284" s="674"/>
      <c r="AM284" s="674"/>
      <c r="AN284" s="674"/>
      <c r="AO284" s="674"/>
      <c r="AP284" s="674"/>
      <c r="AQ284" s="674"/>
      <c r="AR284" s="674"/>
      <c r="AS284" s="674"/>
      <c r="AT284" s="674"/>
      <c r="AU284" s="674"/>
      <c r="AV284" s="674"/>
      <c r="AW284" s="674"/>
      <c r="AX284" s="674"/>
      <c r="AY284" s="674"/>
      <c r="AZ284" s="674"/>
      <c r="BA284" s="674"/>
      <c r="BB284" s="674"/>
      <c r="BC284" s="674"/>
      <c r="BD284" s="674"/>
      <c r="BE284" s="674"/>
      <c r="BF284" s="674"/>
      <c r="BG284" s="674"/>
      <c r="BH284" s="674"/>
      <c r="BI284" s="674"/>
      <c r="BJ284" s="674"/>
      <c r="BK284" s="674"/>
      <c r="BL284" s="674"/>
      <c r="BM284" s="674"/>
      <c r="BN284" s="674"/>
      <c r="BO284" s="717"/>
      <c r="BP284" s="717"/>
      <c r="BQ284" s="717"/>
    </row>
    <row r="285" spans="1:69" ht="15.75" customHeight="1">
      <c r="A285" s="574"/>
      <c r="B285" s="693"/>
      <c r="C285" s="830" t="s">
        <v>1947</v>
      </c>
      <c r="D285" s="799">
        <v>24</v>
      </c>
      <c r="E285" s="799">
        <v>16</v>
      </c>
      <c r="F285" s="800">
        <f t="shared" si="14"/>
        <v>-8</v>
      </c>
      <c r="G285" s="802"/>
      <c r="H285" s="575"/>
      <c r="I285" s="715"/>
      <c r="J285" s="674"/>
      <c r="K285" s="674"/>
      <c r="L285" s="716"/>
      <c r="M285" s="674"/>
      <c r="N285" s="674"/>
      <c r="O285" s="674"/>
      <c r="P285" s="674"/>
      <c r="Q285" s="674"/>
      <c r="R285" s="674"/>
      <c r="S285" s="674"/>
      <c r="T285" s="674"/>
      <c r="U285" s="674"/>
      <c r="V285" s="674"/>
      <c r="W285" s="674"/>
      <c r="X285" s="674"/>
      <c r="Y285" s="674"/>
      <c r="Z285" s="674"/>
      <c r="AA285" s="674"/>
      <c r="AB285" s="674"/>
      <c r="AC285" s="674"/>
      <c r="AD285" s="674"/>
      <c r="AE285" s="674"/>
      <c r="AF285" s="674"/>
      <c r="AG285" s="674"/>
      <c r="AH285" s="674"/>
      <c r="AI285" s="674"/>
      <c r="AJ285" s="674"/>
      <c r="AK285" s="674"/>
      <c r="AL285" s="674"/>
      <c r="AM285" s="674"/>
      <c r="AN285" s="674"/>
      <c r="AO285" s="674"/>
      <c r="AP285" s="674"/>
      <c r="AQ285" s="674"/>
      <c r="AR285" s="674"/>
      <c r="AS285" s="674"/>
      <c r="AT285" s="674"/>
      <c r="AU285" s="674"/>
      <c r="AV285" s="674"/>
      <c r="AW285" s="674"/>
      <c r="AX285" s="674"/>
      <c r="AY285" s="674"/>
      <c r="AZ285" s="674"/>
      <c r="BA285" s="674"/>
      <c r="BB285" s="674"/>
      <c r="BC285" s="674"/>
      <c r="BD285" s="674"/>
      <c r="BE285" s="674"/>
      <c r="BF285" s="674"/>
      <c r="BG285" s="674"/>
      <c r="BH285" s="674"/>
      <c r="BI285" s="674"/>
      <c r="BJ285" s="674"/>
      <c r="BK285" s="674"/>
      <c r="BL285" s="674"/>
      <c r="BM285" s="674"/>
      <c r="BN285" s="674"/>
      <c r="BO285" s="717"/>
      <c r="BP285" s="717"/>
      <c r="BQ285" s="717"/>
    </row>
    <row r="286" spans="1:69" ht="15" customHeight="1">
      <c r="A286" s="574"/>
      <c r="B286" s="693"/>
      <c r="C286" s="830" t="s">
        <v>1436</v>
      </c>
      <c r="D286" s="799">
        <v>1</v>
      </c>
      <c r="E286" s="799">
        <v>1</v>
      </c>
      <c r="F286" s="800">
        <f t="shared" si="14"/>
        <v>0</v>
      </c>
      <c r="G286" s="815"/>
      <c r="H286" s="575"/>
      <c r="I286" s="715"/>
      <c r="J286" s="718"/>
      <c r="K286" s="674"/>
      <c r="L286" s="716"/>
      <c r="M286" s="674"/>
      <c r="N286" s="674"/>
      <c r="O286" s="674"/>
      <c r="P286" s="674"/>
      <c r="Q286" s="674"/>
      <c r="R286" s="674"/>
      <c r="S286" s="674"/>
      <c r="T286" s="674"/>
      <c r="U286" s="674"/>
      <c r="V286" s="674"/>
      <c r="W286" s="674"/>
      <c r="X286" s="674"/>
      <c r="Y286" s="674"/>
      <c r="Z286" s="674"/>
      <c r="AA286" s="674"/>
      <c r="AB286" s="674"/>
      <c r="AC286" s="674"/>
      <c r="AD286" s="674"/>
      <c r="AE286" s="674"/>
      <c r="AF286" s="674"/>
      <c r="AG286" s="674"/>
      <c r="AH286" s="674"/>
      <c r="AI286" s="674"/>
      <c r="AJ286" s="674"/>
      <c r="AK286" s="674"/>
      <c r="AL286" s="674"/>
      <c r="AM286" s="674"/>
      <c r="AN286" s="674"/>
      <c r="AO286" s="674"/>
      <c r="AP286" s="674"/>
      <c r="AQ286" s="674"/>
      <c r="AR286" s="674"/>
      <c r="AS286" s="674"/>
      <c r="AT286" s="674"/>
      <c r="AU286" s="674"/>
      <c r="AV286" s="674"/>
      <c r="AW286" s="674"/>
      <c r="AX286" s="674"/>
      <c r="AY286" s="674"/>
      <c r="AZ286" s="674"/>
      <c r="BA286" s="674"/>
      <c r="BB286" s="674"/>
      <c r="BC286" s="674"/>
      <c r="BD286" s="674"/>
      <c r="BE286" s="674"/>
      <c r="BF286" s="674"/>
      <c r="BG286" s="674"/>
      <c r="BH286" s="674"/>
      <c r="BI286" s="674"/>
      <c r="BJ286" s="674"/>
      <c r="BK286" s="674"/>
      <c r="BL286" s="674"/>
      <c r="BM286" s="674"/>
      <c r="BN286" s="674"/>
      <c r="BO286" s="717"/>
      <c r="BP286" s="717"/>
      <c r="BQ286" s="717"/>
    </row>
    <row r="287" spans="1:69" ht="15" customHeight="1">
      <c r="A287" s="574"/>
      <c r="B287" s="693"/>
      <c r="C287" s="830" t="s">
        <v>1437</v>
      </c>
      <c r="D287" s="826">
        <v>1</v>
      </c>
      <c r="E287" s="826">
        <v>1</v>
      </c>
      <c r="F287" s="827">
        <f t="shared" si="14"/>
        <v>0</v>
      </c>
      <c r="G287" s="817"/>
      <c r="H287" s="575"/>
      <c r="I287" s="715"/>
      <c r="J287" s="674"/>
      <c r="K287" s="674"/>
      <c r="L287" s="716"/>
      <c r="M287" s="674"/>
      <c r="N287" s="674"/>
      <c r="O287" s="674"/>
      <c r="P287" s="674"/>
      <c r="Q287" s="674"/>
      <c r="R287" s="674"/>
      <c r="S287" s="674"/>
      <c r="T287" s="674"/>
      <c r="U287" s="674"/>
      <c r="V287" s="674"/>
      <c r="W287" s="674"/>
      <c r="X287" s="674"/>
      <c r="Y287" s="674"/>
      <c r="Z287" s="674"/>
      <c r="AA287" s="674"/>
      <c r="AB287" s="674"/>
      <c r="AC287" s="674"/>
      <c r="AD287" s="674"/>
      <c r="AE287" s="674"/>
      <c r="AF287" s="674"/>
      <c r="AG287" s="674"/>
      <c r="AH287" s="674"/>
      <c r="AI287" s="674"/>
      <c r="AJ287" s="674"/>
      <c r="AK287" s="674"/>
      <c r="AL287" s="674"/>
      <c r="AM287" s="674"/>
      <c r="AN287" s="674"/>
      <c r="AO287" s="674"/>
      <c r="AP287" s="674"/>
      <c r="AQ287" s="674"/>
      <c r="AR287" s="674"/>
      <c r="AS287" s="674"/>
      <c r="AT287" s="674"/>
      <c r="AU287" s="674"/>
      <c r="AV287" s="674"/>
      <c r="AW287" s="674"/>
      <c r="AX287" s="674"/>
      <c r="AY287" s="674"/>
      <c r="AZ287" s="674"/>
      <c r="BA287" s="674"/>
      <c r="BB287" s="674"/>
      <c r="BC287" s="674"/>
      <c r="BD287" s="674"/>
      <c r="BE287" s="674"/>
      <c r="BF287" s="674"/>
      <c r="BG287" s="674"/>
      <c r="BH287" s="674"/>
      <c r="BI287" s="674"/>
      <c r="BJ287" s="674"/>
      <c r="BK287" s="674"/>
      <c r="BL287" s="674"/>
      <c r="BM287" s="674"/>
      <c r="BN287" s="674"/>
      <c r="BO287" s="717"/>
      <c r="BP287" s="717"/>
      <c r="BQ287" s="717"/>
    </row>
    <row r="288" spans="1:69" ht="15.75" customHeight="1">
      <c r="A288" s="574"/>
      <c r="B288" s="700"/>
      <c r="C288" s="849" t="s">
        <v>2153</v>
      </c>
      <c r="D288" s="819">
        <v>0</v>
      </c>
      <c r="E288" s="819">
        <v>25</v>
      </c>
      <c r="F288" s="820">
        <f t="shared" si="14"/>
        <v>25</v>
      </c>
      <c r="G288" s="821" t="s">
        <v>2154</v>
      </c>
      <c r="H288" s="575"/>
      <c r="I288" s="715"/>
      <c r="J288" s="674"/>
      <c r="K288" s="674"/>
      <c r="L288" s="716"/>
      <c r="M288" s="674"/>
      <c r="N288" s="674"/>
      <c r="O288" s="674"/>
      <c r="P288" s="674"/>
      <c r="Q288" s="674"/>
      <c r="R288" s="674"/>
      <c r="S288" s="674"/>
      <c r="T288" s="674"/>
      <c r="U288" s="674"/>
      <c r="V288" s="674"/>
      <c r="W288" s="674"/>
      <c r="X288" s="674"/>
      <c r="Y288" s="674"/>
      <c r="Z288" s="674"/>
      <c r="AA288" s="674"/>
      <c r="AB288" s="674"/>
      <c r="AC288" s="674"/>
      <c r="AD288" s="674"/>
      <c r="AE288" s="674"/>
      <c r="AF288" s="674"/>
      <c r="AG288" s="674"/>
      <c r="AH288" s="674"/>
      <c r="AI288" s="674"/>
      <c r="AJ288" s="674"/>
      <c r="AK288" s="674"/>
      <c r="AL288" s="674"/>
      <c r="AM288" s="674"/>
      <c r="AN288" s="674"/>
      <c r="AO288" s="674"/>
      <c r="AP288" s="674"/>
      <c r="AQ288" s="674"/>
      <c r="AR288" s="674"/>
      <c r="AS288" s="674"/>
      <c r="AT288" s="674"/>
      <c r="AU288" s="674"/>
      <c r="AV288" s="674"/>
      <c r="AW288" s="674"/>
      <c r="AX288" s="674"/>
      <c r="AY288" s="674"/>
      <c r="AZ288" s="674"/>
      <c r="BA288" s="674"/>
      <c r="BB288" s="674"/>
      <c r="BC288" s="674"/>
      <c r="BD288" s="674"/>
      <c r="BE288" s="674"/>
      <c r="BF288" s="674"/>
      <c r="BG288" s="674"/>
      <c r="BH288" s="674"/>
      <c r="BI288" s="674"/>
      <c r="BJ288" s="674"/>
      <c r="BK288" s="674"/>
      <c r="BL288" s="674"/>
      <c r="BM288" s="674"/>
      <c r="BN288" s="674"/>
      <c r="BO288" s="717"/>
      <c r="BP288" s="717"/>
      <c r="BQ288" s="717"/>
    </row>
    <row r="289" spans="1:69" ht="15" customHeight="1">
      <c r="A289" s="574"/>
      <c r="B289" s="693"/>
      <c r="C289" s="803" t="s">
        <v>947</v>
      </c>
      <c r="D289" s="799">
        <v>10</v>
      </c>
      <c r="E289" s="799">
        <v>10</v>
      </c>
      <c r="F289" s="800">
        <f t="shared" si="14"/>
        <v>0</v>
      </c>
      <c r="G289" s="815"/>
      <c r="H289" s="575"/>
      <c r="I289" s="715"/>
      <c r="J289" s="674"/>
      <c r="K289" s="674"/>
      <c r="L289" s="716"/>
      <c r="M289" s="674"/>
      <c r="N289" s="674"/>
      <c r="O289" s="674"/>
      <c r="P289" s="674"/>
      <c r="Q289" s="674"/>
      <c r="R289" s="674"/>
      <c r="S289" s="674"/>
      <c r="T289" s="674"/>
      <c r="U289" s="674"/>
      <c r="V289" s="674"/>
      <c r="W289" s="674"/>
      <c r="X289" s="674"/>
      <c r="Y289" s="674"/>
      <c r="Z289" s="674"/>
      <c r="AA289" s="674"/>
      <c r="AB289" s="674"/>
      <c r="AC289" s="674"/>
      <c r="AD289" s="674"/>
      <c r="AE289" s="674"/>
      <c r="AF289" s="674"/>
      <c r="AG289" s="674"/>
      <c r="AH289" s="674"/>
      <c r="AI289" s="674"/>
      <c r="AJ289" s="674"/>
      <c r="AK289" s="674"/>
      <c r="AL289" s="674"/>
      <c r="AM289" s="674"/>
      <c r="AN289" s="674"/>
      <c r="AO289" s="674"/>
      <c r="AP289" s="674"/>
      <c r="AQ289" s="674"/>
      <c r="AR289" s="674"/>
      <c r="AS289" s="674"/>
      <c r="AT289" s="674"/>
      <c r="AU289" s="674"/>
      <c r="AV289" s="674"/>
      <c r="AW289" s="674"/>
      <c r="AX289" s="674"/>
      <c r="AY289" s="674"/>
      <c r="AZ289" s="674"/>
      <c r="BA289" s="674"/>
      <c r="BB289" s="674"/>
      <c r="BC289" s="674"/>
      <c r="BD289" s="674"/>
      <c r="BE289" s="674"/>
      <c r="BF289" s="674"/>
      <c r="BG289" s="674"/>
      <c r="BH289" s="674"/>
      <c r="BI289" s="674"/>
      <c r="BJ289" s="674"/>
      <c r="BK289" s="674"/>
      <c r="BL289" s="674"/>
      <c r="BM289" s="674"/>
      <c r="BN289" s="674"/>
      <c r="BO289" s="717"/>
      <c r="BP289" s="717"/>
      <c r="BQ289" s="717"/>
    </row>
    <row r="290" spans="1:69" ht="15" customHeight="1">
      <c r="A290" s="574"/>
      <c r="B290" s="693"/>
      <c r="C290" s="830" t="s">
        <v>2155</v>
      </c>
      <c r="D290" s="799">
        <v>2</v>
      </c>
      <c r="E290" s="799">
        <v>2</v>
      </c>
      <c r="F290" s="800">
        <f t="shared" si="14"/>
        <v>0</v>
      </c>
      <c r="G290" s="802"/>
      <c r="H290" s="575"/>
      <c r="I290" s="715"/>
      <c r="J290" s="718" t="s">
        <v>1885</v>
      </c>
      <c r="K290" s="718" t="s">
        <v>1886</v>
      </c>
      <c r="L290" s="716"/>
      <c r="M290" s="674"/>
      <c r="N290" s="674"/>
      <c r="O290" s="674"/>
      <c r="P290" s="674"/>
      <c r="Q290" s="674"/>
      <c r="R290" s="674"/>
      <c r="S290" s="674"/>
      <c r="T290" s="674"/>
      <c r="U290" s="674"/>
      <c r="V290" s="674"/>
      <c r="W290" s="674"/>
      <c r="X290" s="674"/>
      <c r="Y290" s="674"/>
      <c r="Z290" s="674"/>
      <c r="AA290" s="674"/>
      <c r="AB290" s="674"/>
      <c r="AC290" s="674"/>
      <c r="AD290" s="674"/>
      <c r="AE290" s="674"/>
      <c r="AF290" s="674"/>
      <c r="AG290" s="674"/>
      <c r="AH290" s="674"/>
      <c r="AI290" s="674"/>
      <c r="AJ290" s="674"/>
      <c r="AK290" s="674"/>
      <c r="AL290" s="674"/>
      <c r="AM290" s="674"/>
      <c r="AN290" s="674"/>
      <c r="AO290" s="674"/>
      <c r="AP290" s="674"/>
      <c r="AQ290" s="674"/>
      <c r="AR290" s="674"/>
      <c r="AS290" s="674"/>
      <c r="AT290" s="674"/>
      <c r="AU290" s="674"/>
      <c r="AV290" s="674"/>
      <c r="AW290" s="674"/>
      <c r="AX290" s="674"/>
      <c r="AY290" s="674"/>
      <c r="AZ290" s="674"/>
      <c r="BA290" s="674"/>
      <c r="BB290" s="674"/>
      <c r="BC290" s="674"/>
      <c r="BD290" s="674"/>
      <c r="BE290" s="674"/>
      <c r="BF290" s="674"/>
      <c r="BG290" s="674"/>
      <c r="BH290" s="674"/>
      <c r="BI290" s="674"/>
      <c r="BJ290" s="674"/>
      <c r="BK290" s="674"/>
      <c r="BL290" s="674"/>
      <c r="BM290" s="674"/>
      <c r="BN290" s="674"/>
      <c r="BO290" s="717"/>
      <c r="BP290" s="717"/>
      <c r="BQ290" s="717"/>
    </row>
    <row r="291" spans="1:69" ht="15" customHeight="1">
      <c r="A291" s="574"/>
      <c r="B291" s="693"/>
      <c r="C291" s="830" t="s">
        <v>2156</v>
      </c>
      <c r="D291" s="799">
        <v>1</v>
      </c>
      <c r="E291" s="799">
        <v>1</v>
      </c>
      <c r="F291" s="800">
        <f t="shared" si="14"/>
        <v>0</v>
      </c>
      <c r="G291" s="837"/>
      <c r="H291" s="575"/>
      <c r="I291" s="715"/>
      <c r="J291" s="674"/>
      <c r="K291" s="674"/>
      <c r="L291" s="716"/>
      <c r="M291" s="674"/>
      <c r="N291" s="674"/>
      <c r="O291" s="674"/>
      <c r="P291" s="674"/>
      <c r="Q291" s="674"/>
      <c r="R291" s="674"/>
      <c r="S291" s="674"/>
      <c r="T291" s="674"/>
      <c r="U291" s="674"/>
      <c r="V291" s="674"/>
      <c r="W291" s="674"/>
      <c r="X291" s="674"/>
      <c r="Y291" s="674"/>
      <c r="Z291" s="674"/>
      <c r="AA291" s="674"/>
      <c r="AB291" s="674"/>
      <c r="AC291" s="674"/>
      <c r="AD291" s="674"/>
      <c r="AE291" s="674"/>
      <c r="AF291" s="674"/>
      <c r="AG291" s="674"/>
      <c r="AH291" s="674"/>
      <c r="AI291" s="674"/>
      <c r="AJ291" s="674"/>
      <c r="AK291" s="674"/>
      <c r="AL291" s="674"/>
      <c r="AM291" s="674"/>
      <c r="AN291" s="674"/>
      <c r="AO291" s="674"/>
      <c r="AP291" s="674"/>
      <c r="AQ291" s="674"/>
      <c r="AR291" s="674"/>
      <c r="AS291" s="674"/>
      <c r="AT291" s="674"/>
      <c r="AU291" s="674"/>
      <c r="AV291" s="674"/>
      <c r="AW291" s="674"/>
      <c r="AX291" s="674"/>
      <c r="AY291" s="674"/>
      <c r="AZ291" s="674"/>
      <c r="BA291" s="674"/>
      <c r="BB291" s="674"/>
      <c r="BC291" s="674"/>
      <c r="BD291" s="674"/>
      <c r="BE291" s="674"/>
      <c r="BF291" s="674"/>
      <c r="BG291" s="674"/>
      <c r="BH291" s="674"/>
      <c r="BI291" s="674"/>
      <c r="BJ291" s="674"/>
      <c r="BK291" s="674"/>
      <c r="BL291" s="674"/>
      <c r="BM291" s="674"/>
      <c r="BN291" s="674"/>
      <c r="BO291" s="717"/>
      <c r="BP291" s="717"/>
      <c r="BQ291" s="717"/>
    </row>
    <row r="292" spans="1:69" ht="15" customHeight="1">
      <c r="A292" s="574"/>
      <c r="B292" s="693"/>
      <c r="C292" s="830" t="s">
        <v>2157</v>
      </c>
      <c r="D292" s="799">
        <v>2</v>
      </c>
      <c r="E292" s="799">
        <v>2</v>
      </c>
      <c r="F292" s="800">
        <f t="shared" si="14"/>
        <v>0</v>
      </c>
      <c r="G292" s="837"/>
      <c r="H292" s="575"/>
      <c r="I292" s="715"/>
      <c r="J292" s="674"/>
      <c r="K292" s="674"/>
      <c r="L292" s="716"/>
      <c r="M292" s="674"/>
      <c r="N292" s="674"/>
      <c r="O292" s="674"/>
      <c r="P292" s="674"/>
      <c r="Q292" s="674"/>
      <c r="R292" s="674"/>
      <c r="S292" s="674"/>
      <c r="T292" s="674"/>
      <c r="U292" s="674"/>
      <c r="V292" s="674"/>
      <c r="W292" s="674"/>
      <c r="X292" s="674"/>
      <c r="Y292" s="674"/>
      <c r="Z292" s="674"/>
      <c r="AA292" s="674"/>
      <c r="AB292" s="674"/>
      <c r="AC292" s="674"/>
      <c r="AD292" s="674"/>
      <c r="AE292" s="674"/>
      <c r="AF292" s="674"/>
      <c r="AG292" s="674"/>
      <c r="AH292" s="674"/>
      <c r="AI292" s="674"/>
      <c r="AJ292" s="674"/>
      <c r="AK292" s="674"/>
      <c r="AL292" s="674"/>
      <c r="AM292" s="674"/>
      <c r="AN292" s="674"/>
      <c r="AO292" s="674"/>
      <c r="AP292" s="674"/>
      <c r="AQ292" s="674"/>
      <c r="AR292" s="674"/>
      <c r="AS292" s="674"/>
      <c r="AT292" s="674"/>
      <c r="AU292" s="674"/>
      <c r="AV292" s="674"/>
      <c r="AW292" s="674"/>
      <c r="AX292" s="674"/>
      <c r="AY292" s="674"/>
      <c r="AZ292" s="674"/>
      <c r="BA292" s="674"/>
      <c r="BB292" s="674"/>
      <c r="BC292" s="674"/>
      <c r="BD292" s="674"/>
      <c r="BE292" s="674"/>
      <c r="BF292" s="674"/>
      <c r="BG292" s="674"/>
      <c r="BH292" s="674"/>
      <c r="BI292" s="674"/>
      <c r="BJ292" s="674"/>
      <c r="BK292" s="674"/>
      <c r="BL292" s="674"/>
      <c r="BM292" s="674"/>
      <c r="BN292" s="674"/>
      <c r="BO292" s="717"/>
      <c r="BP292" s="717"/>
      <c r="BQ292" s="717"/>
    </row>
    <row r="293" spans="1:69" ht="15" customHeight="1">
      <c r="A293" s="574"/>
      <c r="B293" s="693"/>
      <c r="C293" s="830" t="s">
        <v>1439</v>
      </c>
      <c r="D293" s="799">
        <v>2</v>
      </c>
      <c r="E293" s="799">
        <v>2</v>
      </c>
      <c r="F293" s="800">
        <f t="shared" si="14"/>
        <v>0</v>
      </c>
      <c r="G293" s="815"/>
      <c r="H293" s="575"/>
      <c r="I293" s="715"/>
      <c r="J293" s="725" t="s">
        <v>2158</v>
      </c>
      <c r="K293" s="725"/>
      <c r="L293" s="729" t="s">
        <v>2159</v>
      </c>
      <c r="M293" s="674"/>
      <c r="N293" s="674"/>
      <c r="O293" s="674"/>
      <c r="P293" s="674"/>
      <c r="Q293" s="674"/>
      <c r="R293" s="674"/>
      <c r="S293" s="674"/>
      <c r="T293" s="674"/>
      <c r="U293" s="674"/>
      <c r="V293" s="674"/>
      <c r="W293" s="674"/>
      <c r="X293" s="674"/>
      <c r="Y293" s="674"/>
      <c r="Z293" s="674"/>
      <c r="AA293" s="674"/>
      <c r="AB293" s="674"/>
      <c r="AC293" s="674"/>
      <c r="AD293" s="674"/>
      <c r="AE293" s="674"/>
      <c r="AF293" s="674"/>
      <c r="AG293" s="674"/>
      <c r="AH293" s="674"/>
      <c r="AI293" s="674"/>
      <c r="AJ293" s="674"/>
      <c r="AK293" s="674"/>
      <c r="AL293" s="674"/>
      <c r="AM293" s="674"/>
      <c r="AN293" s="674"/>
      <c r="AO293" s="674"/>
      <c r="AP293" s="674"/>
      <c r="AQ293" s="674"/>
      <c r="AR293" s="674"/>
      <c r="AS293" s="674"/>
      <c r="AT293" s="674"/>
      <c r="AU293" s="674"/>
      <c r="AV293" s="674"/>
      <c r="AW293" s="674"/>
      <c r="AX293" s="674"/>
      <c r="AY293" s="674"/>
      <c r="AZ293" s="674"/>
      <c r="BA293" s="674"/>
      <c r="BB293" s="674"/>
      <c r="BC293" s="674"/>
      <c r="BD293" s="674"/>
      <c r="BE293" s="674"/>
      <c r="BF293" s="674"/>
      <c r="BG293" s="674"/>
      <c r="BH293" s="674"/>
      <c r="BI293" s="674"/>
      <c r="BJ293" s="674"/>
      <c r="BK293" s="674"/>
      <c r="BL293" s="674"/>
      <c r="BM293" s="674"/>
      <c r="BN293" s="674"/>
      <c r="BO293" s="717"/>
      <c r="BP293" s="717"/>
      <c r="BQ293" s="717"/>
    </row>
    <row r="294" spans="1:69" ht="15" customHeight="1">
      <c r="A294" s="574"/>
      <c r="B294" s="693"/>
      <c r="C294" s="830" t="s">
        <v>1713</v>
      </c>
      <c r="D294" s="799">
        <v>2</v>
      </c>
      <c r="E294" s="799">
        <v>0</v>
      </c>
      <c r="F294" s="800">
        <f t="shared" si="14"/>
        <v>-2</v>
      </c>
      <c r="G294" s="815" t="s">
        <v>2160</v>
      </c>
      <c r="H294" s="575"/>
      <c r="I294" s="715"/>
      <c r="J294" s="726"/>
      <c r="K294" s="726"/>
      <c r="L294" s="726"/>
      <c r="M294" s="674"/>
      <c r="N294" s="674"/>
      <c r="O294" s="674"/>
      <c r="P294" s="674"/>
      <c r="Q294" s="674"/>
      <c r="R294" s="674"/>
      <c r="S294" s="674"/>
      <c r="T294" s="674"/>
      <c r="U294" s="674"/>
      <c r="V294" s="674"/>
      <c r="W294" s="674"/>
      <c r="X294" s="674"/>
      <c r="Y294" s="674"/>
      <c r="Z294" s="674"/>
      <c r="AA294" s="674"/>
      <c r="AB294" s="674"/>
      <c r="AC294" s="674"/>
      <c r="AD294" s="674"/>
      <c r="AE294" s="674"/>
      <c r="AF294" s="674"/>
      <c r="AG294" s="674"/>
      <c r="AH294" s="674"/>
      <c r="AI294" s="674"/>
      <c r="AJ294" s="674"/>
      <c r="AK294" s="674"/>
      <c r="AL294" s="674"/>
      <c r="AM294" s="674"/>
      <c r="AN294" s="674"/>
      <c r="AO294" s="674"/>
      <c r="AP294" s="674"/>
      <c r="AQ294" s="674"/>
      <c r="AR294" s="674"/>
      <c r="AS294" s="674"/>
      <c r="AT294" s="674"/>
      <c r="AU294" s="674"/>
      <c r="AV294" s="674"/>
      <c r="AW294" s="674"/>
      <c r="AX294" s="674"/>
      <c r="AY294" s="674"/>
      <c r="AZ294" s="674"/>
      <c r="BA294" s="674"/>
      <c r="BB294" s="674"/>
      <c r="BC294" s="674"/>
      <c r="BD294" s="674"/>
      <c r="BE294" s="674"/>
      <c r="BF294" s="674"/>
      <c r="BG294" s="674"/>
      <c r="BH294" s="674"/>
      <c r="BI294" s="674"/>
      <c r="BJ294" s="674"/>
      <c r="BK294" s="674"/>
      <c r="BL294" s="674"/>
      <c r="BM294" s="674"/>
      <c r="BN294" s="674"/>
      <c r="BO294" s="717"/>
      <c r="BP294" s="717"/>
      <c r="BQ294" s="717"/>
    </row>
    <row r="295" spans="1:69" ht="15" customHeight="1">
      <c r="A295" s="574"/>
      <c r="B295" s="693"/>
      <c r="C295" s="830" t="s">
        <v>2161</v>
      </c>
      <c r="D295" s="799">
        <v>1</v>
      </c>
      <c r="E295" s="799">
        <v>1</v>
      </c>
      <c r="F295" s="800">
        <f t="shared" si="14"/>
        <v>0</v>
      </c>
      <c r="G295" s="815"/>
      <c r="H295" s="575"/>
      <c r="I295" s="715"/>
      <c r="J295" s="725">
        <v>144</v>
      </c>
      <c r="K295" s="726"/>
      <c r="L295" s="716"/>
      <c r="M295" s="674"/>
      <c r="N295" s="674"/>
      <c r="O295" s="674"/>
      <c r="P295" s="674"/>
      <c r="Q295" s="674"/>
      <c r="R295" s="674"/>
      <c r="S295" s="674"/>
      <c r="T295" s="674"/>
      <c r="U295" s="674"/>
      <c r="V295" s="674"/>
      <c r="W295" s="674"/>
      <c r="X295" s="674"/>
      <c r="Y295" s="674"/>
      <c r="Z295" s="674"/>
      <c r="AA295" s="674"/>
      <c r="AB295" s="674"/>
      <c r="AC295" s="674"/>
      <c r="AD295" s="674"/>
      <c r="AE295" s="674"/>
      <c r="AF295" s="674"/>
      <c r="AG295" s="674"/>
      <c r="AH295" s="674"/>
      <c r="AI295" s="674"/>
      <c r="AJ295" s="674"/>
      <c r="AK295" s="674"/>
      <c r="AL295" s="674"/>
      <c r="AM295" s="674"/>
      <c r="AN295" s="674"/>
      <c r="AO295" s="674"/>
      <c r="AP295" s="674"/>
      <c r="AQ295" s="674"/>
      <c r="AR295" s="674"/>
      <c r="AS295" s="674"/>
      <c r="AT295" s="674"/>
      <c r="AU295" s="674"/>
      <c r="AV295" s="674"/>
      <c r="AW295" s="674"/>
      <c r="AX295" s="674"/>
      <c r="AY295" s="674"/>
      <c r="AZ295" s="674"/>
      <c r="BA295" s="674"/>
      <c r="BB295" s="674"/>
      <c r="BC295" s="674"/>
      <c r="BD295" s="674"/>
      <c r="BE295" s="674"/>
      <c r="BF295" s="674"/>
      <c r="BG295" s="674"/>
      <c r="BH295" s="674"/>
      <c r="BI295" s="674"/>
      <c r="BJ295" s="674"/>
      <c r="BK295" s="674"/>
      <c r="BL295" s="674"/>
      <c r="BM295" s="674"/>
      <c r="BN295" s="674"/>
      <c r="BO295" s="717"/>
      <c r="BP295" s="717"/>
      <c r="BQ295" s="717"/>
    </row>
    <row r="296" spans="1:69" ht="15" customHeight="1">
      <c r="A296" s="574"/>
      <c r="B296" s="693"/>
      <c r="C296" s="830" t="s">
        <v>1357</v>
      </c>
      <c r="D296" s="799">
        <v>1</v>
      </c>
      <c r="E296" s="799">
        <v>1</v>
      </c>
      <c r="F296" s="800">
        <f t="shared" si="14"/>
        <v>0</v>
      </c>
      <c r="G296" s="802"/>
      <c r="H296" s="575"/>
      <c r="I296" s="715"/>
      <c r="J296" s="674"/>
      <c r="K296" s="674"/>
      <c r="L296" s="716"/>
      <c r="M296" s="674"/>
      <c r="N296" s="674"/>
      <c r="O296" s="674"/>
      <c r="P296" s="674"/>
      <c r="Q296" s="674"/>
      <c r="R296" s="674"/>
      <c r="S296" s="674"/>
      <c r="T296" s="674"/>
      <c r="U296" s="674"/>
      <c r="V296" s="674"/>
      <c r="W296" s="674"/>
      <c r="X296" s="674"/>
      <c r="Y296" s="674"/>
      <c r="Z296" s="674"/>
      <c r="AA296" s="674"/>
      <c r="AB296" s="674"/>
      <c r="AC296" s="674"/>
      <c r="AD296" s="674"/>
      <c r="AE296" s="674"/>
      <c r="AF296" s="674"/>
      <c r="AG296" s="674"/>
      <c r="AH296" s="674"/>
      <c r="AI296" s="674"/>
      <c r="AJ296" s="674"/>
      <c r="AK296" s="674"/>
      <c r="AL296" s="674"/>
      <c r="AM296" s="674"/>
      <c r="AN296" s="674"/>
      <c r="AO296" s="674"/>
      <c r="AP296" s="674"/>
      <c r="AQ296" s="674"/>
      <c r="AR296" s="674"/>
      <c r="AS296" s="674"/>
      <c r="AT296" s="674"/>
      <c r="AU296" s="674"/>
      <c r="AV296" s="674"/>
      <c r="AW296" s="674"/>
      <c r="AX296" s="674"/>
      <c r="AY296" s="674"/>
      <c r="AZ296" s="674"/>
      <c r="BA296" s="674"/>
      <c r="BB296" s="674"/>
      <c r="BC296" s="674"/>
      <c r="BD296" s="674"/>
      <c r="BE296" s="674"/>
      <c r="BF296" s="674"/>
      <c r="BG296" s="674"/>
      <c r="BH296" s="674"/>
      <c r="BI296" s="674"/>
      <c r="BJ296" s="674"/>
      <c r="BK296" s="674"/>
      <c r="BL296" s="674"/>
      <c r="BM296" s="674"/>
      <c r="BN296" s="674"/>
      <c r="BO296" s="717"/>
      <c r="BP296" s="717"/>
      <c r="BQ296" s="717"/>
    </row>
    <row r="297" spans="1:69" ht="15" customHeight="1">
      <c r="A297" s="574"/>
      <c r="B297" s="693" t="s">
        <v>943</v>
      </c>
      <c r="C297" s="830" t="s">
        <v>2162</v>
      </c>
      <c r="D297" s="799">
        <v>19</v>
      </c>
      <c r="E297" s="799">
        <v>13</v>
      </c>
      <c r="F297" s="800">
        <f t="shared" si="14"/>
        <v>-6</v>
      </c>
      <c r="G297" s="802"/>
      <c r="H297" s="575"/>
      <c r="I297" s="715"/>
      <c r="J297" s="674"/>
      <c r="K297" s="674"/>
      <c r="L297" s="674"/>
      <c r="M297" s="674"/>
      <c r="N297" s="674"/>
      <c r="O297" s="674"/>
      <c r="P297" s="674"/>
      <c r="Q297" s="674"/>
      <c r="R297" s="674"/>
      <c r="S297" s="674"/>
      <c r="T297" s="674"/>
      <c r="U297" s="674"/>
      <c r="V297" s="674"/>
      <c r="W297" s="674"/>
      <c r="X297" s="674"/>
      <c r="Y297" s="674"/>
      <c r="Z297" s="674"/>
      <c r="AA297" s="674"/>
      <c r="AB297" s="674"/>
      <c r="AC297" s="674"/>
      <c r="AD297" s="674"/>
      <c r="AE297" s="674"/>
      <c r="AF297" s="674"/>
      <c r="AG297" s="674"/>
      <c r="AH297" s="674"/>
      <c r="AI297" s="674"/>
      <c r="AJ297" s="674"/>
      <c r="AK297" s="674"/>
      <c r="AL297" s="674"/>
      <c r="AM297" s="674"/>
      <c r="AN297" s="674"/>
      <c r="AO297" s="674"/>
      <c r="AP297" s="674"/>
      <c r="AQ297" s="674"/>
      <c r="AR297" s="674"/>
      <c r="AS297" s="674"/>
      <c r="AT297" s="674"/>
      <c r="AU297" s="674"/>
      <c r="AV297" s="674"/>
      <c r="AW297" s="674"/>
      <c r="AX297" s="674"/>
      <c r="AY297" s="674"/>
      <c r="AZ297" s="674"/>
      <c r="BA297" s="674"/>
      <c r="BB297" s="674"/>
      <c r="BC297" s="674"/>
      <c r="BD297" s="674"/>
      <c r="BE297" s="674"/>
      <c r="BF297" s="674"/>
      <c r="BG297" s="674"/>
      <c r="BH297" s="674"/>
      <c r="BI297" s="674"/>
      <c r="BJ297" s="674"/>
      <c r="BK297" s="674"/>
      <c r="BL297" s="674"/>
      <c r="BM297" s="674"/>
      <c r="BN297" s="674"/>
      <c r="BO297" s="717"/>
      <c r="BP297" s="717"/>
      <c r="BQ297" s="717"/>
    </row>
    <row r="298" spans="1:69" ht="15" customHeight="1">
      <c r="A298" s="574"/>
      <c r="B298" s="693"/>
      <c r="C298" s="830" t="s">
        <v>1359</v>
      </c>
      <c r="D298" s="799">
        <v>2</v>
      </c>
      <c r="E298" s="799">
        <v>2</v>
      </c>
      <c r="F298" s="800">
        <f t="shared" si="14"/>
        <v>0</v>
      </c>
      <c r="G298" s="815"/>
      <c r="H298" s="575"/>
      <c r="I298" s="715"/>
      <c r="J298" s="674"/>
      <c r="K298" s="674"/>
      <c r="L298" s="716"/>
      <c r="M298" s="674"/>
      <c r="N298" s="674"/>
      <c r="O298" s="674"/>
      <c r="P298" s="674"/>
      <c r="Q298" s="674"/>
      <c r="R298" s="674"/>
      <c r="S298" s="674"/>
      <c r="T298" s="674"/>
      <c r="U298" s="674"/>
      <c r="V298" s="674"/>
      <c r="W298" s="674"/>
      <c r="X298" s="674"/>
      <c r="Y298" s="674"/>
      <c r="Z298" s="674"/>
      <c r="AA298" s="674"/>
      <c r="AB298" s="674"/>
      <c r="AC298" s="674"/>
      <c r="AD298" s="674"/>
      <c r="AE298" s="674"/>
      <c r="AF298" s="674"/>
      <c r="AG298" s="674"/>
      <c r="AH298" s="674"/>
      <c r="AI298" s="674"/>
      <c r="AJ298" s="674"/>
      <c r="AK298" s="674"/>
      <c r="AL298" s="674"/>
      <c r="AM298" s="674"/>
      <c r="AN298" s="674"/>
      <c r="AO298" s="674"/>
      <c r="AP298" s="674"/>
      <c r="AQ298" s="674"/>
      <c r="AR298" s="674"/>
      <c r="AS298" s="674"/>
      <c r="AT298" s="674"/>
      <c r="AU298" s="674"/>
      <c r="AV298" s="674"/>
      <c r="AW298" s="674"/>
      <c r="AX298" s="674"/>
      <c r="AY298" s="674"/>
      <c r="AZ298" s="674"/>
      <c r="BA298" s="674"/>
      <c r="BB298" s="674"/>
      <c r="BC298" s="674"/>
      <c r="BD298" s="674"/>
      <c r="BE298" s="674"/>
      <c r="BF298" s="674"/>
      <c r="BG298" s="674"/>
      <c r="BH298" s="674"/>
      <c r="BI298" s="674"/>
      <c r="BJ298" s="674"/>
      <c r="BK298" s="674"/>
      <c r="BL298" s="674"/>
      <c r="BM298" s="674"/>
      <c r="BN298" s="674"/>
      <c r="BO298" s="717"/>
      <c r="BP298" s="717"/>
      <c r="BQ298" s="717"/>
    </row>
    <row r="299" spans="1:69" ht="15" customHeight="1">
      <c r="A299" s="574"/>
      <c r="B299" s="693"/>
      <c r="C299" s="830" t="s">
        <v>2069</v>
      </c>
      <c r="D299" s="799">
        <v>1</v>
      </c>
      <c r="E299" s="799">
        <v>1</v>
      </c>
      <c r="F299" s="800">
        <f t="shared" si="14"/>
        <v>0</v>
      </c>
      <c r="G299" s="802"/>
      <c r="H299" s="575"/>
      <c r="I299" s="715"/>
      <c r="J299" s="674"/>
      <c r="K299" s="674"/>
      <c r="L299" s="716"/>
      <c r="M299" s="674"/>
      <c r="N299" s="674"/>
      <c r="O299" s="674"/>
      <c r="P299" s="674"/>
      <c r="Q299" s="674"/>
      <c r="R299" s="674"/>
      <c r="S299" s="674"/>
      <c r="T299" s="674"/>
      <c r="U299" s="674"/>
      <c r="V299" s="674"/>
      <c r="W299" s="674"/>
      <c r="X299" s="674"/>
      <c r="Y299" s="674"/>
      <c r="Z299" s="674"/>
      <c r="AA299" s="674"/>
      <c r="AB299" s="674"/>
      <c r="AC299" s="674"/>
      <c r="AD299" s="674"/>
      <c r="AE299" s="674"/>
      <c r="AF299" s="674"/>
      <c r="AG299" s="674"/>
      <c r="AH299" s="674"/>
      <c r="AI299" s="674"/>
      <c r="AJ299" s="674"/>
      <c r="AK299" s="674"/>
      <c r="AL299" s="674"/>
      <c r="AM299" s="674"/>
      <c r="AN299" s="674"/>
      <c r="AO299" s="674"/>
      <c r="AP299" s="674"/>
      <c r="AQ299" s="674"/>
      <c r="AR299" s="674"/>
      <c r="AS299" s="674"/>
      <c r="AT299" s="674"/>
      <c r="AU299" s="674"/>
      <c r="AV299" s="674"/>
      <c r="AW299" s="674"/>
      <c r="AX299" s="674"/>
      <c r="AY299" s="674"/>
      <c r="AZ299" s="674"/>
      <c r="BA299" s="674"/>
      <c r="BB299" s="674"/>
      <c r="BC299" s="674"/>
      <c r="BD299" s="674"/>
      <c r="BE299" s="674"/>
      <c r="BF299" s="674"/>
      <c r="BG299" s="674"/>
      <c r="BH299" s="674"/>
      <c r="BI299" s="674"/>
      <c r="BJ299" s="674"/>
      <c r="BK299" s="674"/>
      <c r="BL299" s="674"/>
      <c r="BM299" s="674"/>
      <c r="BN299" s="674"/>
      <c r="BO299" s="717"/>
      <c r="BP299" s="717"/>
      <c r="BQ299" s="717"/>
    </row>
    <row r="300" spans="1:69" ht="15" customHeight="1">
      <c r="A300" s="574"/>
      <c r="B300" s="693"/>
      <c r="C300" s="830" t="s">
        <v>1716</v>
      </c>
      <c r="D300" s="799">
        <v>2</v>
      </c>
      <c r="E300" s="799">
        <v>3</v>
      </c>
      <c r="F300" s="800">
        <f t="shared" si="14"/>
        <v>1</v>
      </c>
      <c r="G300" s="815"/>
      <c r="H300" s="575"/>
      <c r="I300" s="715"/>
      <c r="J300" s="674"/>
      <c r="K300" s="674"/>
      <c r="L300" s="716"/>
      <c r="M300" s="674"/>
      <c r="N300" s="674"/>
      <c r="O300" s="674"/>
      <c r="P300" s="674"/>
      <c r="Q300" s="674"/>
      <c r="R300" s="674"/>
      <c r="S300" s="674"/>
      <c r="T300" s="674"/>
      <c r="U300" s="674"/>
      <c r="V300" s="674"/>
      <c r="W300" s="674"/>
      <c r="X300" s="674"/>
      <c r="Y300" s="674"/>
      <c r="Z300" s="674"/>
      <c r="AA300" s="674"/>
      <c r="AB300" s="674"/>
      <c r="AC300" s="674"/>
      <c r="AD300" s="674"/>
      <c r="AE300" s="674"/>
      <c r="AF300" s="674"/>
      <c r="AG300" s="674"/>
      <c r="AH300" s="674"/>
      <c r="AI300" s="674"/>
      <c r="AJ300" s="674"/>
      <c r="AK300" s="674"/>
      <c r="AL300" s="674"/>
      <c r="AM300" s="674"/>
      <c r="AN300" s="674"/>
      <c r="AO300" s="674"/>
      <c r="AP300" s="674"/>
      <c r="AQ300" s="674"/>
      <c r="AR300" s="674"/>
      <c r="AS300" s="674"/>
      <c r="AT300" s="674"/>
      <c r="AU300" s="674"/>
      <c r="AV300" s="674"/>
      <c r="AW300" s="674"/>
      <c r="AX300" s="674"/>
      <c r="AY300" s="674"/>
      <c r="AZ300" s="674"/>
      <c r="BA300" s="674"/>
      <c r="BB300" s="674"/>
      <c r="BC300" s="674"/>
      <c r="BD300" s="674"/>
      <c r="BE300" s="674"/>
      <c r="BF300" s="674"/>
      <c r="BG300" s="674"/>
      <c r="BH300" s="674"/>
      <c r="BI300" s="674"/>
      <c r="BJ300" s="674"/>
      <c r="BK300" s="674"/>
      <c r="BL300" s="674"/>
      <c r="BM300" s="674"/>
      <c r="BN300" s="674"/>
      <c r="BO300" s="717"/>
      <c r="BP300" s="717"/>
      <c r="BQ300" s="717"/>
    </row>
    <row r="301" spans="1:69" ht="15" customHeight="1">
      <c r="A301" s="574"/>
      <c r="B301" s="693"/>
      <c r="C301" s="830" t="s">
        <v>1718</v>
      </c>
      <c r="D301" s="799">
        <v>10</v>
      </c>
      <c r="E301" s="799">
        <v>10</v>
      </c>
      <c r="F301" s="800">
        <f t="shared" si="14"/>
        <v>0</v>
      </c>
      <c r="G301" s="815"/>
      <c r="H301" s="575"/>
      <c r="I301" s="715"/>
      <c r="J301" s="674"/>
      <c r="K301" s="674"/>
      <c r="L301" s="716"/>
      <c r="M301" s="674"/>
      <c r="N301" s="674"/>
      <c r="O301" s="674"/>
      <c r="P301" s="674"/>
      <c r="Q301" s="674"/>
      <c r="R301" s="674"/>
      <c r="S301" s="674"/>
      <c r="T301" s="674"/>
      <c r="U301" s="674"/>
      <c r="V301" s="674"/>
      <c r="W301" s="674"/>
      <c r="X301" s="674"/>
      <c r="Y301" s="674"/>
      <c r="Z301" s="674"/>
      <c r="AA301" s="674"/>
      <c r="AB301" s="674"/>
      <c r="AC301" s="674"/>
      <c r="AD301" s="674"/>
      <c r="AE301" s="674"/>
      <c r="AF301" s="674"/>
      <c r="AG301" s="674"/>
      <c r="AH301" s="674"/>
      <c r="AI301" s="674"/>
      <c r="AJ301" s="674"/>
      <c r="AK301" s="674"/>
      <c r="AL301" s="674"/>
      <c r="AM301" s="674"/>
      <c r="AN301" s="674"/>
      <c r="AO301" s="674"/>
      <c r="AP301" s="674"/>
      <c r="AQ301" s="674"/>
      <c r="AR301" s="674"/>
      <c r="AS301" s="674"/>
      <c r="AT301" s="674"/>
      <c r="AU301" s="674"/>
      <c r="AV301" s="674"/>
      <c r="AW301" s="674"/>
      <c r="AX301" s="674"/>
      <c r="AY301" s="674"/>
      <c r="AZ301" s="674"/>
      <c r="BA301" s="674"/>
      <c r="BB301" s="674"/>
      <c r="BC301" s="674"/>
      <c r="BD301" s="674"/>
      <c r="BE301" s="674"/>
      <c r="BF301" s="674"/>
      <c r="BG301" s="674"/>
      <c r="BH301" s="674"/>
      <c r="BI301" s="674"/>
      <c r="BJ301" s="674"/>
      <c r="BK301" s="674"/>
      <c r="BL301" s="674"/>
      <c r="BM301" s="674"/>
      <c r="BN301" s="674"/>
      <c r="BO301" s="717"/>
      <c r="BP301" s="717"/>
      <c r="BQ301" s="717"/>
    </row>
    <row r="302" spans="1:69" ht="15" customHeight="1">
      <c r="A302" s="574"/>
      <c r="B302" s="693"/>
      <c r="C302" s="830" t="s">
        <v>1951</v>
      </c>
      <c r="D302" s="799">
        <v>1</v>
      </c>
      <c r="E302" s="799">
        <v>1</v>
      </c>
      <c r="F302" s="800">
        <f t="shared" si="14"/>
        <v>0</v>
      </c>
      <c r="G302" s="815"/>
      <c r="H302" s="575"/>
      <c r="I302" s="715"/>
      <c r="J302" s="674"/>
      <c r="K302" s="674"/>
      <c r="L302" s="716"/>
      <c r="M302" s="674"/>
      <c r="N302" s="674"/>
      <c r="O302" s="674"/>
      <c r="P302" s="674"/>
      <c r="Q302" s="674"/>
      <c r="R302" s="674"/>
      <c r="S302" s="674"/>
      <c r="T302" s="674"/>
      <c r="U302" s="674"/>
      <c r="V302" s="674"/>
      <c r="W302" s="674"/>
      <c r="X302" s="674"/>
      <c r="Y302" s="674"/>
      <c r="Z302" s="674"/>
      <c r="AA302" s="674"/>
      <c r="AB302" s="674"/>
      <c r="AC302" s="674"/>
      <c r="AD302" s="674"/>
      <c r="AE302" s="674"/>
      <c r="AF302" s="674"/>
      <c r="AG302" s="674"/>
      <c r="AH302" s="674"/>
      <c r="AI302" s="674"/>
      <c r="AJ302" s="674"/>
      <c r="AK302" s="674"/>
      <c r="AL302" s="674"/>
      <c r="AM302" s="674"/>
      <c r="AN302" s="674"/>
      <c r="AO302" s="674"/>
      <c r="AP302" s="674"/>
      <c r="AQ302" s="674"/>
      <c r="AR302" s="674"/>
      <c r="AS302" s="674"/>
      <c r="AT302" s="674"/>
      <c r="AU302" s="674"/>
      <c r="AV302" s="674"/>
      <c r="AW302" s="674"/>
      <c r="AX302" s="674"/>
      <c r="AY302" s="674"/>
      <c r="AZ302" s="674"/>
      <c r="BA302" s="674"/>
      <c r="BB302" s="674"/>
      <c r="BC302" s="674"/>
      <c r="BD302" s="674"/>
      <c r="BE302" s="674"/>
      <c r="BF302" s="674"/>
      <c r="BG302" s="674"/>
      <c r="BH302" s="674"/>
      <c r="BI302" s="674"/>
      <c r="BJ302" s="674"/>
      <c r="BK302" s="674"/>
      <c r="BL302" s="674"/>
      <c r="BM302" s="674"/>
      <c r="BN302" s="674"/>
      <c r="BO302" s="717"/>
      <c r="BP302" s="717"/>
      <c r="BQ302" s="717"/>
    </row>
    <row r="303" spans="1:69" ht="15" customHeight="1">
      <c r="A303" s="574"/>
      <c r="B303" s="693"/>
      <c r="C303" s="830" t="s">
        <v>1440</v>
      </c>
      <c r="D303" s="799">
        <v>2</v>
      </c>
      <c r="E303" s="799">
        <v>2</v>
      </c>
      <c r="F303" s="800">
        <f t="shared" si="14"/>
        <v>0</v>
      </c>
      <c r="G303" s="815"/>
      <c r="H303" s="575"/>
      <c r="I303" s="715"/>
      <c r="J303" s="674"/>
      <c r="K303" s="674"/>
      <c r="L303" s="716"/>
      <c r="M303" s="674"/>
      <c r="N303" s="674"/>
      <c r="O303" s="674"/>
      <c r="P303" s="674"/>
      <c r="Q303" s="674"/>
      <c r="R303" s="674"/>
      <c r="S303" s="674"/>
      <c r="T303" s="674"/>
      <c r="U303" s="674"/>
      <c r="V303" s="674"/>
      <c r="W303" s="674"/>
      <c r="X303" s="674"/>
      <c r="Y303" s="674"/>
      <c r="Z303" s="674"/>
      <c r="AA303" s="674"/>
      <c r="AB303" s="674"/>
      <c r="AC303" s="674"/>
      <c r="AD303" s="674"/>
      <c r="AE303" s="674"/>
      <c r="AF303" s="674"/>
      <c r="AG303" s="674"/>
      <c r="AH303" s="674"/>
      <c r="AI303" s="674"/>
      <c r="AJ303" s="674"/>
      <c r="AK303" s="674"/>
      <c r="AL303" s="674"/>
      <c r="AM303" s="674"/>
      <c r="AN303" s="674"/>
      <c r="AO303" s="674"/>
      <c r="AP303" s="674"/>
      <c r="AQ303" s="674"/>
      <c r="AR303" s="674"/>
      <c r="AS303" s="674"/>
      <c r="AT303" s="674"/>
      <c r="AU303" s="674"/>
      <c r="AV303" s="674"/>
      <c r="AW303" s="674"/>
      <c r="AX303" s="674"/>
      <c r="AY303" s="674"/>
      <c r="AZ303" s="674"/>
      <c r="BA303" s="674"/>
      <c r="BB303" s="674"/>
      <c r="BC303" s="674"/>
      <c r="BD303" s="674"/>
      <c r="BE303" s="674"/>
      <c r="BF303" s="674"/>
      <c r="BG303" s="674"/>
      <c r="BH303" s="674"/>
      <c r="BI303" s="674"/>
      <c r="BJ303" s="674"/>
      <c r="BK303" s="674"/>
      <c r="BL303" s="674"/>
      <c r="BM303" s="674"/>
      <c r="BN303" s="674"/>
      <c r="BO303" s="717"/>
      <c r="BP303" s="717"/>
      <c r="BQ303" s="717"/>
    </row>
    <row r="304" spans="1:69" ht="15" customHeight="1">
      <c r="A304" s="574"/>
      <c r="B304" s="693"/>
      <c r="C304" s="830" t="s">
        <v>2163</v>
      </c>
      <c r="D304" s="799">
        <v>2</v>
      </c>
      <c r="E304" s="799">
        <v>2</v>
      </c>
      <c r="F304" s="800">
        <f t="shared" si="14"/>
        <v>0</v>
      </c>
      <c r="G304" s="815"/>
      <c r="H304" s="575"/>
      <c r="I304" s="715"/>
      <c r="J304" s="725" t="s">
        <v>1869</v>
      </c>
      <c r="K304" s="725" t="s">
        <v>1864</v>
      </c>
      <c r="L304" s="716"/>
      <c r="M304" s="674"/>
      <c r="N304" s="674"/>
      <c r="O304" s="674"/>
      <c r="P304" s="674"/>
      <c r="Q304" s="674"/>
      <c r="R304" s="674"/>
      <c r="S304" s="674"/>
      <c r="T304" s="674"/>
      <c r="U304" s="674"/>
      <c r="V304" s="674"/>
      <c r="W304" s="674"/>
      <c r="X304" s="674"/>
      <c r="Y304" s="674"/>
      <c r="Z304" s="674"/>
      <c r="AA304" s="674"/>
      <c r="AB304" s="674"/>
      <c r="AC304" s="674"/>
      <c r="AD304" s="674"/>
      <c r="AE304" s="674"/>
      <c r="AF304" s="674"/>
      <c r="AG304" s="674"/>
      <c r="AH304" s="674"/>
      <c r="AI304" s="674"/>
      <c r="AJ304" s="674"/>
      <c r="AK304" s="674"/>
      <c r="AL304" s="674"/>
      <c r="AM304" s="674"/>
      <c r="AN304" s="674"/>
      <c r="AO304" s="674"/>
      <c r="AP304" s="674"/>
      <c r="AQ304" s="674"/>
      <c r="AR304" s="674"/>
      <c r="AS304" s="674"/>
      <c r="AT304" s="674"/>
      <c r="AU304" s="674"/>
      <c r="AV304" s="674"/>
      <c r="AW304" s="674"/>
      <c r="AX304" s="674"/>
      <c r="AY304" s="674"/>
      <c r="AZ304" s="674"/>
      <c r="BA304" s="674"/>
      <c r="BB304" s="674"/>
      <c r="BC304" s="674"/>
      <c r="BD304" s="674"/>
      <c r="BE304" s="674"/>
      <c r="BF304" s="674"/>
      <c r="BG304" s="674"/>
      <c r="BH304" s="674"/>
      <c r="BI304" s="674"/>
      <c r="BJ304" s="674"/>
      <c r="BK304" s="674"/>
      <c r="BL304" s="674"/>
      <c r="BM304" s="674"/>
      <c r="BN304" s="674"/>
      <c r="BO304" s="717"/>
      <c r="BP304" s="717"/>
      <c r="BQ304" s="717"/>
    </row>
    <row r="305" spans="1:69" ht="15" customHeight="1">
      <c r="A305" s="574"/>
      <c r="B305" s="693"/>
      <c r="C305" s="830" t="s">
        <v>2072</v>
      </c>
      <c r="D305" s="799">
        <v>1</v>
      </c>
      <c r="E305" s="799">
        <v>1</v>
      </c>
      <c r="F305" s="800">
        <f t="shared" si="14"/>
        <v>0</v>
      </c>
      <c r="G305" s="802"/>
      <c r="H305" s="575"/>
      <c r="I305" s="715"/>
      <c r="J305" s="674"/>
      <c r="K305" s="674"/>
      <c r="L305" s="716"/>
      <c r="M305" s="674"/>
      <c r="N305" s="674"/>
      <c r="O305" s="674"/>
      <c r="P305" s="674"/>
      <c r="Q305" s="674"/>
      <c r="R305" s="674"/>
      <c r="S305" s="674"/>
      <c r="T305" s="674"/>
      <c r="U305" s="674"/>
      <c r="V305" s="674"/>
      <c r="W305" s="674"/>
      <c r="X305" s="674"/>
      <c r="Y305" s="674"/>
      <c r="Z305" s="674"/>
      <c r="AA305" s="674"/>
      <c r="AB305" s="674"/>
      <c r="AC305" s="674"/>
      <c r="AD305" s="674"/>
      <c r="AE305" s="674"/>
      <c r="AF305" s="674"/>
      <c r="AG305" s="674"/>
      <c r="AH305" s="674"/>
      <c r="AI305" s="674"/>
      <c r="AJ305" s="674"/>
      <c r="AK305" s="674"/>
      <c r="AL305" s="674"/>
      <c r="AM305" s="674"/>
      <c r="AN305" s="674"/>
      <c r="AO305" s="674"/>
      <c r="AP305" s="674"/>
      <c r="AQ305" s="674"/>
      <c r="AR305" s="674"/>
      <c r="AS305" s="674"/>
      <c r="AT305" s="674"/>
      <c r="AU305" s="674"/>
      <c r="AV305" s="674"/>
      <c r="AW305" s="674"/>
      <c r="AX305" s="674"/>
      <c r="AY305" s="674"/>
      <c r="AZ305" s="674"/>
      <c r="BA305" s="674"/>
      <c r="BB305" s="674"/>
      <c r="BC305" s="674"/>
      <c r="BD305" s="674"/>
      <c r="BE305" s="674"/>
      <c r="BF305" s="674"/>
      <c r="BG305" s="674"/>
      <c r="BH305" s="674"/>
      <c r="BI305" s="674"/>
      <c r="BJ305" s="674"/>
      <c r="BK305" s="674"/>
      <c r="BL305" s="674"/>
      <c r="BM305" s="674"/>
      <c r="BN305" s="674"/>
      <c r="BO305" s="717"/>
      <c r="BP305" s="717"/>
      <c r="BQ305" s="717"/>
    </row>
    <row r="306" spans="1:69" ht="15" customHeight="1">
      <c r="A306" s="574"/>
      <c r="B306" s="693"/>
      <c r="C306" s="830" t="s">
        <v>552</v>
      </c>
      <c r="D306" s="799">
        <v>1</v>
      </c>
      <c r="E306" s="799">
        <v>1</v>
      </c>
      <c r="F306" s="800">
        <f t="shared" si="14"/>
        <v>0</v>
      </c>
      <c r="G306" s="815"/>
      <c r="H306" s="575"/>
      <c r="I306" s="715"/>
      <c r="J306" s="674"/>
      <c r="K306" s="674"/>
      <c r="L306" s="716"/>
      <c r="M306" s="674"/>
      <c r="N306" s="674"/>
      <c r="O306" s="674"/>
      <c r="P306" s="674"/>
      <c r="Q306" s="674"/>
      <c r="R306" s="674"/>
      <c r="S306" s="674"/>
      <c r="T306" s="674"/>
      <c r="U306" s="674"/>
      <c r="V306" s="674"/>
      <c r="W306" s="674"/>
      <c r="X306" s="674"/>
      <c r="Y306" s="674"/>
      <c r="Z306" s="674"/>
      <c r="AA306" s="674"/>
      <c r="AB306" s="674"/>
      <c r="AC306" s="674"/>
      <c r="AD306" s="674"/>
      <c r="AE306" s="674"/>
      <c r="AF306" s="674"/>
      <c r="AG306" s="674"/>
      <c r="AH306" s="674"/>
      <c r="AI306" s="674"/>
      <c r="AJ306" s="674"/>
      <c r="AK306" s="674"/>
      <c r="AL306" s="674"/>
      <c r="AM306" s="674"/>
      <c r="AN306" s="674"/>
      <c r="AO306" s="674"/>
      <c r="AP306" s="674"/>
      <c r="AQ306" s="674"/>
      <c r="AR306" s="674"/>
      <c r="AS306" s="674"/>
      <c r="AT306" s="674"/>
      <c r="AU306" s="674"/>
      <c r="AV306" s="674"/>
      <c r="AW306" s="674"/>
      <c r="AX306" s="674"/>
      <c r="AY306" s="674"/>
      <c r="AZ306" s="674"/>
      <c r="BA306" s="674"/>
      <c r="BB306" s="674"/>
      <c r="BC306" s="674"/>
      <c r="BD306" s="674"/>
      <c r="BE306" s="674"/>
      <c r="BF306" s="674"/>
      <c r="BG306" s="674"/>
      <c r="BH306" s="674"/>
      <c r="BI306" s="674"/>
      <c r="BJ306" s="674"/>
      <c r="BK306" s="674"/>
      <c r="BL306" s="674"/>
      <c r="BM306" s="674"/>
      <c r="BN306" s="674"/>
      <c r="BO306" s="717"/>
      <c r="BP306" s="717"/>
      <c r="BQ306" s="717"/>
    </row>
    <row r="307" spans="1:69" ht="15" customHeight="1">
      <c r="A307" s="574"/>
      <c r="B307" s="700"/>
      <c r="C307" s="836" t="s">
        <v>758</v>
      </c>
      <c r="D307" s="819">
        <v>2</v>
      </c>
      <c r="E307" s="819">
        <v>2</v>
      </c>
      <c r="F307" s="820">
        <f t="shared" si="14"/>
        <v>0</v>
      </c>
      <c r="G307" s="821"/>
      <c r="H307" s="575"/>
      <c r="I307" s="715"/>
      <c r="J307" s="674"/>
      <c r="K307" s="674"/>
      <c r="L307" s="716"/>
      <c r="M307" s="674"/>
      <c r="N307" s="674"/>
      <c r="O307" s="674"/>
      <c r="P307" s="674"/>
      <c r="Q307" s="674"/>
      <c r="R307" s="674"/>
      <c r="S307" s="674"/>
      <c r="T307" s="674"/>
      <c r="U307" s="674"/>
      <c r="V307" s="674"/>
      <c r="W307" s="674"/>
      <c r="X307" s="674"/>
      <c r="Y307" s="674"/>
      <c r="Z307" s="674"/>
      <c r="AA307" s="674"/>
      <c r="AB307" s="674"/>
      <c r="AC307" s="674"/>
      <c r="AD307" s="674"/>
      <c r="AE307" s="674"/>
      <c r="AF307" s="674"/>
      <c r="AG307" s="674"/>
      <c r="AH307" s="674"/>
      <c r="AI307" s="674"/>
      <c r="AJ307" s="674"/>
      <c r="AK307" s="674"/>
      <c r="AL307" s="674"/>
      <c r="AM307" s="674"/>
      <c r="AN307" s="674"/>
      <c r="AO307" s="674"/>
      <c r="AP307" s="674"/>
      <c r="AQ307" s="674"/>
      <c r="AR307" s="674"/>
      <c r="AS307" s="674"/>
      <c r="AT307" s="674"/>
      <c r="AU307" s="674"/>
      <c r="AV307" s="674"/>
      <c r="AW307" s="674"/>
      <c r="AX307" s="674"/>
      <c r="AY307" s="674"/>
      <c r="AZ307" s="674"/>
      <c r="BA307" s="674"/>
      <c r="BB307" s="674"/>
      <c r="BC307" s="674"/>
      <c r="BD307" s="674"/>
      <c r="BE307" s="674"/>
      <c r="BF307" s="674"/>
      <c r="BG307" s="674"/>
      <c r="BH307" s="674"/>
      <c r="BI307" s="674"/>
      <c r="BJ307" s="674"/>
      <c r="BK307" s="674"/>
      <c r="BL307" s="674"/>
      <c r="BM307" s="674"/>
      <c r="BN307" s="674"/>
      <c r="BO307" s="717"/>
      <c r="BP307" s="717"/>
      <c r="BQ307" s="717"/>
    </row>
    <row r="308" spans="1:69" ht="15" customHeight="1">
      <c r="A308" s="574"/>
      <c r="B308" s="643"/>
      <c r="C308" s="575"/>
      <c r="D308" s="575"/>
      <c r="E308" s="575"/>
      <c r="F308" s="575"/>
      <c r="G308" s="575"/>
      <c r="H308" s="575"/>
      <c r="I308" s="715"/>
      <c r="BO308" s="770"/>
      <c r="BP308" s="770"/>
      <c r="BQ308" s="770"/>
    </row>
    <row r="309" spans="1:69" ht="21" customHeight="1">
      <c r="A309" s="574"/>
      <c r="B309" s="793" t="s">
        <v>1953</v>
      </c>
      <c r="C309" s="575"/>
      <c r="D309" s="575"/>
      <c r="E309" s="575"/>
      <c r="F309" s="575"/>
      <c r="G309" s="575"/>
      <c r="H309" s="575"/>
      <c r="I309" s="715"/>
    </row>
    <row r="310" spans="1:69" ht="15" customHeight="1">
      <c r="A310" s="574"/>
      <c r="B310" s="858"/>
      <c r="C310" s="822" t="s">
        <v>1999</v>
      </c>
      <c r="D310" s="795">
        <v>4</v>
      </c>
      <c r="E310" s="795">
        <v>4</v>
      </c>
      <c r="F310" s="824">
        <f t="shared" ref="F310:F320" si="15">E310-D310</f>
        <v>0</v>
      </c>
      <c r="G310" s="859"/>
      <c r="H310" s="575"/>
      <c r="I310" s="715"/>
      <c r="J310" s="781">
        <v>149</v>
      </c>
      <c r="K310" s="781">
        <v>150</v>
      </c>
      <c r="L310" s="781">
        <v>151</v>
      </c>
      <c r="M310" s="781">
        <v>152</v>
      </c>
    </row>
    <row r="311" spans="1:69" ht="15" customHeight="1">
      <c r="A311" s="574"/>
      <c r="B311" s="702"/>
      <c r="C311" s="803" t="s">
        <v>1932</v>
      </c>
      <c r="D311" s="808">
        <v>4</v>
      </c>
      <c r="E311" s="808">
        <v>4</v>
      </c>
      <c r="F311" s="827">
        <f t="shared" si="15"/>
        <v>0</v>
      </c>
      <c r="G311" s="817"/>
      <c r="H311" s="575"/>
      <c r="I311" s="715"/>
      <c r="J311" s="781">
        <v>3</v>
      </c>
      <c r="K311" s="781">
        <v>4</v>
      </c>
      <c r="L311" s="781">
        <v>5</v>
      </c>
      <c r="M311" s="781">
        <v>6</v>
      </c>
    </row>
    <row r="312" spans="1:69" ht="15.75" customHeight="1">
      <c r="A312" s="574"/>
      <c r="B312" s="693"/>
      <c r="C312" s="816" t="s">
        <v>1999</v>
      </c>
      <c r="D312" s="860">
        <v>4</v>
      </c>
      <c r="E312" s="860">
        <v>3</v>
      </c>
      <c r="F312" s="809">
        <f t="shared" si="15"/>
        <v>-1</v>
      </c>
      <c r="G312" s="817"/>
      <c r="H312" s="575"/>
      <c r="I312" s="715"/>
      <c r="J312" s="781">
        <v>153</v>
      </c>
      <c r="K312" s="781">
        <v>154</v>
      </c>
      <c r="L312" s="781">
        <v>155</v>
      </c>
      <c r="M312" s="563">
        <v>156</v>
      </c>
    </row>
    <row r="313" spans="1:69" ht="15.75" customHeight="1">
      <c r="A313" s="574"/>
      <c r="B313" s="693"/>
      <c r="C313" s="816" t="s">
        <v>2000</v>
      </c>
      <c r="D313" s="860">
        <v>4</v>
      </c>
      <c r="E313" s="860">
        <v>3</v>
      </c>
      <c r="F313" s="809">
        <f t="shared" si="15"/>
        <v>-1</v>
      </c>
      <c r="G313" s="817"/>
      <c r="H313" s="575"/>
      <c r="I313" s="715"/>
      <c r="J313" s="563">
        <v>3</v>
      </c>
      <c r="K313" s="781">
        <v>4</v>
      </c>
      <c r="L313" s="781">
        <v>5</v>
      </c>
      <c r="M313" s="781">
        <v>6</v>
      </c>
    </row>
    <row r="314" spans="1:69" ht="15.75" customHeight="1">
      <c r="A314" s="574"/>
      <c r="B314" s="693"/>
      <c r="C314" s="816" t="s">
        <v>1999</v>
      </c>
      <c r="D314" s="860">
        <v>4</v>
      </c>
      <c r="E314" s="860">
        <v>4</v>
      </c>
      <c r="F314" s="809">
        <f t="shared" si="15"/>
        <v>0</v>
      </c>
      <c r="G314" s="817"/>
      <c r="H314" s="575"/>
      <c r="I314" s="715"/>
      <c r="J314" s="781">
        <v>145</v>
      </c>
      <c r="K314" s="781">
        <v>146</v>
      </c>
      <c r="L314" s="781">
        <v>147</v>
      </c>
      <c r="M314" s="781">
        <v>148</v>
      </c>
    </row>
    <row r="315" spans="1:69" ht="15.75" customHeight="1">
      <c r="A315" s="574"/>
      <c r="B315" s="693"/>
      <c r="C315" s="816" t="s">
        <v>2002</v>
      </c>
      <c r="D315" s="860">
        <v>4</v>
      </c>
      <c r="E315" s="860">
        <v>4</v>
      </c>
      <c r="F315" s="809">
        <f t="shared" si="15"/>
        <v>0</v>
      </c>
      <c r="G315" s="815"/>
      <c r="H315" s="575"/>
      <c r="I315" s="715"/>
      <c r="J315" s="781">
        <v>3</v>
      </c>
      <c r="K315" s="781">
        <v>4</v>
      </c>
      <c r="L315" s="781">
        <v>5</v>
      </c>
      <c r="M315" s="781">
        <v>6</v>
      </c>
    </row>
    <row r="316" spans="1:69" ht="15.75" customHeight="1">
      <c r="A316" s="574"/>
      <c r="B316" s="693"/>
      <c r="C316" s="816" t="s">
        <v>2164</v>
      </c>
      <c r="D316" s="860">
        <v>4</v>
      </c>
      <c r="E316" s="860">
        <v>4</v>
      </c>
      <c r="F316" s="809">
        <f t="shared" si="15"/>
        <v>0</v>
      </c>
      <c r="G316" s="815"/>
      <c r="H316" s="575"/>
      <c r="I316" s="715"/>
      <c r="J316" s="781">
        <v>157</v>
      </c>
      <c r="K316" s="781">
        <v>158</v>
      </c>
      <c r="L316" s="781">
        <v>159</v>
      </c>
      <c r="M316" s="781">
        <v>160</v>
      </c>
    </row>
    <row r="317" spans="1:69" ht="15.75" customHeight="1">
      <c r="A317" s="574"/>
      <c r="B317" s="693"/>
      <c r="C317" s="816" t="s">
        <v>2073</v>
      </c>
      <c r="D317" s="860">
        <v>4</v>
      </c>
      <c r="E317" s="860">
        <v>4</v>
      </c>
      <c r="F317" s="809">
        <f t="shared" si="15"/>
        <v>0</v>
      </c>
      <c r="G317" s="815"/>
      <c r="H317" s="575"/>
      <c r="I317" s="715"/>
      <c r="J317" s="781">
        <v>169</v>
      </c>
      <c r="K317" s="781">
        <v>170</v>
      </c>
      <c r="L317" s="781">
        <v>171</v>
      </c>
      <c r="M317" s="781">
        <v>172</v>
      </c>
    </row>
    <row r="318" spans="1:69" ht="15.75" customHeight="1">
      <c r="A318" s="574"/>
      <c r="B318" s="693"/>
      <c r="C318" s="830" t="s">
        <v>2074</v>
      </c>
      <c r="D318" s="860">
        <v>4</v>
      </c>
      <c r="E318" s="860">
        <v>3</v>
      </c>
      <c r="F318" s="809">
        <f t="shared" si="15"/>
        <v>-1</v>
      </c>
      <c r="G318" s="815"/>
      <c r="H318" s="575"/>
      <c r="I318" s="715"/>
      <c r="J318" s="764"/>
      <c r="K318" s="764"/>
      <c r="L318" s="764"/>
      <c r="M318" s="764"/>
    </row>
    <row r="319" spans="1:69" ht="15.75" customHeight="1">
      <c r="A319" s="574"/>
      <c r="B319" s="693"/>
      <c r="C319" s="816" t="s">
        <v>2004</v>
      </c>
      <c r="D319" s="860">
        <v>2</v>
      </c>
      <c r="E319" s="860">
        <v>2</v>
      </c>
      <c r="F319" s="809">
        <f t="shared" si="15"/>
        <v>0</v>
      </c>
      <c r="G319" s="815"/>
      <c r="H319" s="575"/>
      <c r="I319" s="715"/>
    </row>
    <row r="320" spans="1:69" ht="15" customHeight="1">
      <c r="A320" s="574"/>
      <c r="B320" s="700"/>
      <c r="C320" s="849" t="s">
        <v>2165</v>
      </c>
      <c r="D320" s="852">
        <v>4</v>
      </c>
      <c r="E320" s="852">
        <v>4</v>
      </c>
      <c r="F320" s="853">
        <f t="shared" si="15"/>
        <v>0</v>
      </c>
      <c r="G320" s="821"/>
      <c r="H320" s="575"/>
      <c r="I320" s="715"/>
      <c r="J320" s="781">
        <v>161</v>
      </c>
      <c r="K320" s="781">
        <v>162</v>
      </c>
      <c r="L320" s="781">
        <v>163</v>
      </c>
      <c r="M320" s="781">
        <v>164</v>
      </c>
      <c r="N320" s="781">
        <v>165</v>
      </c>
      <c r="O320" s="781">
        <v>166</v>
      </c>
      <c r="P320" s="781">
        <v>167</v>
      </c>
      <c r="Q320" s="781">
        <v>168</v>
      </c>
    </row>
    <row r="321" spans="1:69" ht="9.9499999999999993" customHeight="1">
      <c r="A321" s="574"/>
      <c r="B321" s="642"/>
      <c r="C321" s="575"/>
      <c r="D321" s="575"/>
      <c r="E321" s="575"/>
      <c r="F321" s="575"/>
      <c r="G321" s="575"/>
      <c r="H321" s="575"/>
      <c r="I321" s="715"/>
      <c r="J321" s="743"/>
      <c r="K321" s="743"/>
      <c r="L321" s="735"/>
      <c r="M321" s="743"/>
      <c r="N321" s="743"/>
      <c r="O321" s="743"/>
      <c r="P321" s="743"/>
      <c r="Q321" s="743"/>
      <c r="R321" s="743"/>
      <c r="S321" s="743"/>
      <c r="T321" s="743"/>
      <c r="U321" s="743"/>
      <c r="V321" s="743"/>
      <c r="W321" s="743"/>
      <c r="X321" s="743"/>
      <c r="Y321" s="743"/>
      <c r="Z321" s="743"/>
      <c r="AA321" s="743"/>
      <c r="AB321" s="743"/>
      <c r="AC321" s="743"/>
      <c r="AD321" s="743"/>
      <c r="AE321" s="743"/>
      <c r="AF321" s="743"/>
      <c r="AG321" s="743"/>
      <c r="AH321" s="743"/>
      <c r="AI321" s="743"/>
      <c r="AJ321" s="743"/>
      <c r="AK321" s="743"/>
      <c r="AL321" s="743"/>
      <c r="AM321" s="743"/>
      <c r="AN321" s="743"/>
      <c r="AO321" s="743"/>
      <c r="AP321" s="743"/>
      <c r="AQ321" s="743"/>
      <c r="AR321" s="743"/>
      <c r="AS321" s="743"/>
      <c r="AT321" s="743"/>
      <c r="AU321" s="743"/>
      <c r="AV321" s="743"/>
      <c r="AW321" s="743"/>
      <c r="AX321" s="743"/>
      <c r="AY321" s="743"/>
      <c r="AZ321" s="743"/>
      <c r="BA321" s="743"/>
      <c r="BB321" s="743"/>
      <c r="BC321" s="743"/>
      <c r="BD321" s="743"/>
      <c r="BE321" s="743"/>
      <c r="BF321" s="743"/>
      <c r="BG321" s="743"/>
      <c r="BH321" s="743"/>
      <c r="BI321" s="743"/>
      <c r="BJ321" s="743"/>
      <c r="BK321" s="743"/>
      <c r="BL321" s="743"/>
      <c r="BM321" s="743"/>
      <c r="BN321" s="743"/>
      <c r="BO321" s="743"/>
      <c r="BP321" s="743"/>
      <c r="BQ321" s="743"/>
    </row>
    <row r="322" spans="1:69" ht="21" customHeight="1">
      <c r="A322" s="574"/>
      <c r="B322" s="793" t="s">
        <v>1614</v>
      </c>
      <c r="C322" s="575"/>
      <c r="D322" s="575"/>
      <c r="E322" s="575"/>
      <c r="F322" s="575"/>
      <c r="G322" s="575"/>
      <c r="H322" s="575"/>
      <c r="I322" s="715"/>
    </row>
    <row r="323" spans="1:69" ht="15" customHeight="1">
      <c r="A323" s="574"/>
      <c r="B323" s="858"/>
      <c r="C323" s="822" t="s">
        <v>1784</v>
      </c>
      <c r="D323" s="795">
        <v>2</v>
      </c>
      <c r="E323" s="795">
        <v>2</v>
      </c>
      <c r="F323" s="824">
        <f t="shared" ref="F323:F328" si="16">E323-D323</f>
        <v>0</v>
      </c>
      <c r="G323" s="859"/>
      <c r="H323" s="575"/>
      <c r="I323" s="715"/>
    </row>
    <row r="324" spans="1:69" ht="15.75" customHeight="1">
      <c r="A324" s="574"/>
      <c r="B324" s="693"/>
      <c r="C324" s="816" t="s">
        <v>1321</v>
      </c>
      <c r="D324" s="860">
        <v>2</v>
      </c>
      <c r="E324" s="860">
        <v>2</v>
      </c>
      <c r="F324" s="809">
        <f t="shared" si="16"/>
        <v>0</v>
      </c>
      <c r="G324" s="817" t="s">
        <v>1322</v>
      </c>
      <c r="H324" s="575"/>
      <c r="I324" s="715"/>
    </row>
    <row r="325" spans="1:69" ht="15.75" customHeight="1">
      <c r="A325" s="574"/>
      <c r="B325" s="693"/>
      <c r="C325" s="816" t="s">
        <v>1323</v>
      </c>
      <c r="D325" s="860">
        <v>0</v>
      </c>
      <c r="E325" s="860">
        <v>0</v>
      </c>
      <c r="F325" s="861">
        <f t="shared" si="16"/>
        <v>0</v>
      </c>
      <c r="G325" s="817" t="s">
        <v>1785</v>
      </c>
      <c r="H325" s="575"/>
      <c r="I325" s="715"/>
    </row>
    <row r="326" spans="1:69" ht="15.75" customHeight="1">
      <c r="A326" s="574"/>
      <c r="B326" s="693"/>
      <c r="C326" s="816" t="s">
        <v>917</v>
      </c>
      <c r="D326" s="862">
        <v>1</v>
      </c>
      <c r="E326" s="862">
        <v>1</v>
      </c>
      <c r="F326" s="809">
        <f t="shared" si="16"/>
        <v>0</v>
      </c>
      <c r="G326" s="863" t="s">
        <v>1322</v>
      </c>
      <c r="H326" s="575"/>
      <c r="I326" s="715"/>
    </row>
    <row r="327" spans="1:69" ht="15.75" customHeight="1">
      <c r="A327" s="574"/>
      <c r="B327" s="693"/>
      <c r="C327" s="816" t="s">
        <v>2005</v>
      </c>
      <c r="D327" s="860">
        <v>1</v>
      </c>
      <c r="E327" s="860">
        <v>1</v>
      </c>
      <c r="F327" s="864">
        <f t="shared" si="16"/>
        <v>0</v>
      </c>
      <c r="G327" s="817"/>
      <c r="H327" s="575"/>
      <c r="I327" s="715"/>
    </row>
    <row r="328" spans="1:69" ht="15" customHeight="1">
      <c r="A328" s="574"/>
      <c r="B328" s="700"/>
      <c r="C328" s="849" t="s">
        <v>769</v>
      </c>
      <c r="D328" s="852">
        <v>1</v>
      </c>
      <c r="E328" s="852">
        <v>1</v>
      </c>
      <c r="F328" s="853">
        <f t="shared" si="16"/>
        <v>0</v>
      </c>
      <c r="G328" s="821"/>
      <c r="H328" s="575"/>
      <c r="I328" s="715"/>
    </row>
    <row r="329" spans="1:69" ht="9.9499999999999993" customHeight="1">
      <c r="A329" s="574"/>
      <c r="B329" s="642"/>
      <c r="C329" s="575"/>
      <c r="D329" s="575"/>
      <c r="E329" s="575"/>
      <c r="F329" s="575"/>
      <c r="G329" s="575"/>
      <c r="H329" s="575"/>
      <c r="I329" s="715"/>
    </row>
    <row r="330" spans="1:69" ht="21" customHeight="1">
      <c r="A330" s="574"/>
      <c r="B330" s="583" t="s">
        <v>950</v>
      </c>
      <c r="C330" s="575"/>
      <c r="D330" s="575"/>
      <c r="E330" s="575"/>
      <c r="F330" s="575"/>
      <c r="G330" s="575"/>
      <c r="H330" s="575"/>
      <c r="I330" s="715"/>
      <c r="J330" s="737"/>
      <c r="K330" s="737"/>
      <c r="L330" s="738"/>
      <c r="M330" s="737"/>
      <c r="N330" s="737"/>
      <c r="O330" s="737"/>
      <c r="P330" s="737"/>
      <c r="Q330" s="737"/>
      <c r="R330" s="737"/>
      <c r="S330" s="737"/>
      <c r="T330" s="737"/>
      <c r="U330" s="737"/>
      <c r="V330" s="737"/>
      <c r="W330" s="737"/>
      <c r="X330" s="737"/>
      <c r="Y330" s="737"/>
      <c r="Z330" s="737"/>
      <c r="AA330" s="737"/>
      <c r="AB330" s="737"/>
      <c r="AC330" s="737"/>
      <c r="AD330" s="737"/>
      <c r="AE330" s="737"/>
      <c r="AF330" s="737"/>
      <c r="AG330" s="737"/>
      <c r="AH330" s="737"/>
      <c r="AI330" s="737"/>
      <c r="AJ330" s="737"/>
      <c r="AK330" s="737"/>
      <c r="AL330" s="737"/>
      <c r="AM330" s="737"/>
      <c r="AN330" s="737"/>
      <c r="AO330" s="737"/>
      <c r="AP330" s="737"/>
      <c r="AQ330" s="737"/>
      <c r="AR330" s="737"/>
      <c r="AS330" s="737"/>
      <c r="AT330" s="737"/>
      <c r="AU330" s="737"/>
      <c r="AV330" s="737"/>
      <c r="AW330" s="737"/>
      <c r="AX330" s="737"/>
      <c r="AY330" s="737"/>
      <c r="AZ330" s="737"/>
      <c r="BA330" s="737"/>
      <c r="BB330" s="737"/>
      <c r="BC330" s="737"/>
      <c r="BD330" s="737"/>
      <c r="BE330" s="737"/>
      <c r="BF330" s="737"/>
      <c r="BG330" s="737"/>
      <c r="BH330" s="737"/>
      <c r="BI330" s="737"/>
      <c r="BJ330" s="737"/>
      <c r="BK330" s="737"/>
      <c r="BL330" s="737"/>
      <c r="BM330" s="737"/>
      <c r="BN330" s="737"/>
      <c r="BO330" s="737"/>
      <c r="BP330" s="737"/>
      <c r="BQ330" s="737"/>
    </row>
    <row r="331" spans="1:69" ht="15" customHeight="1">
      <c r="A331" s="574"/>
      <c r="B331" s="692"/>
      <c r="C331" s="794" t="s">
        <v>560</v>
      </c>
      <c r="D331" s="823">
        <v>1</v>
      </c>
      <c r="E331" s="823">
        <v>1</v>
      </c>
      <c r="F331" s="824">
        <f t="shared" ref="F331:F348" si="17">E331-D331</f>
        <v>0</v>
      </c>
      <c r="G331" s="825"/>
      <c r="H331" s="575"/>
      <c r="I331" s="715"/>
      <c r="J331" s="718">
        <v>0</v>
      </c>
      <c r="K331" s="674"/>
      <c r="L331" s="716"/>
      <c r="M331" s="674"/>
      <c r="N331" s="674"/>
      <c r="O331" s="674"/>
      <c r="P331" s="674"/>
      <c r="Q331" s="674"/>
      <c r="R331" s="674"/>
      <c r="S331" s="674"/>
      <c r="T331" s="674"/>
      <c r="U331" s="674"/>
      <c r="V331" s="674"/>
      <c r="W331" s="674"/>
      <c r="X331" s="674"/>
      <c r="Y331" s="674"/>
      <c r="Z331" s="674"/>
      <c r="AA331" s="674"/>
      <c r="AB331" s="674"/>
      <c r="AC331" s="674"/>
      <c r="AD331" s="674"/>
      <c r="AE331" s="674"/>
      <c r="AF331" s="674"/>
      <c r="AG331" s="674"/>
      <c r="AH331" s="674"/>
      <c r="AI331" s="674"/>
      <c r="AJ331" s="674"/>
      <c r="AK331" s="674"/>
      <c r="AL331" s="674"/>
      <c r="AM331" s="674"/>
      <c r="AN331" s="674"/>
      <c r="AO331" s="674"/>
      <c r="AP331" s="674"/>
      <c r="AQ331" s="674"/>
      <c r="AR331" s="674"/>
      <c r="AS331" s="674"/>
      <c r="AT331" s="674"/>
      <c r="AU331" s="674"/>
      <c r="AV331" s="674"/>
      <c r="AW331" s="674"/>
      <c r="AX331" s="674"/>
      <c r="AY331" s="674"/>
      <c r="AZ331" s="674"/>
      <c r="BA331" s="674"/>
      <c r="BB331" s="674"/>
      <c r="BC331" s="674"/>
      <c r="BD331" s="674"/>
      <c r="BE331" s="674"/>
      <c r="BF331" s="674"/>
      <c r="BG331" s="674"/>
      <c r="BH331" s="674"/>
      <c r="BI331" s="674"/>
      <c r="BJ331" s="674"/>
      <c r="BK331" s="674"/>
      <c r="BL331" s="674"/>
      <c r="BM331" s="674"/>
      <c r="BN331" s="674"/>
      <c r="BO331" s="717">
        <v>1</v>
      </c>
      <c r="BP331" s="717"/>
      <c r="BQ331" s="717"/>
    </row>
    <row r="332" spans="1:69" ht="15" customHeight="1">
      <c r="A332" s="574"/>
      <c r="B332" s="693"/>
      <c r="C332" s="830" t="s">
        <v>1281</v>
      </c>
      <c r="D332" s="799">
        <v>2</v>
      </c>
      <c r="E332" s="799">
        <v>2</v>
      </c>
      <c r="F332" s="800">
        <f t="shared" si="17"/>
        <v>0</v>
      </c>
      <c r="G332" s="815"/>
      <c r="H332" s="575"/>
      <c r="I332" s="715"/>
      <c r="J332" s="674"/>
      <c r="K332" s="674"/>
      <c r="L332" s="716"/>
      <c r="M332" s="674"/>
      <c r="N332" s="674"/>
      <c r="O332" s="674"/>
      <c r="P332" s="674"/>
      <c r="Q332" s="674"/>
      <c r="R332" s="674"/>
      <c r="S332" s="674"/>
      <c r="T332" s="674"/>
      <c r="U332" s="674"/>
      <c r="V332" s="674"/>
      <c r="W332" s="674"/>
      <c r="X332" s="674"/>
      <c r="Y332" s="674"/>
      <c r="Z332" s="674"/>
      <c r="AA332" s="674"/>
      <c r="AB332" s="674"/>
      <c r="AC332" s="674"/>
      <c r="AD332" s="674"/>
      <c r="AE332" s="674"/>
      <c r="AF332" s="674"/>
      <c r="AG332" s="674"/>
      <c r="AH332" s="674"/>
      <c r="AI332" s="674"/>
      <c r="AJ332" s="674"/>
      <c r="AK332" s="674"/>
      <c r="AL332" s="674"/>
      <c r="AM332" s="674"/>
      <c r="AN332" s="674"/>
      <c r="AO332" s="674"/>
      <c r="AP332" s="674"/>
      <c r="AQ332" s="674"/>
      <c r="AR332" s="674"/>
      <c r="AS332" s="674"/>
      <c r="AT332" s="674"/>
      <c r="AU332" s="674"/>
      <c r="AV332" s="674"/>
      <c r="AW332" s="674"/>
      <c r="AX332" s="674"/>
      <c r="AY332" s="674"/>
      <c r="AZ332" s="674"/>
      <c r="BA332" s="674"/>
      <c r="BB332" s="674"/>
      <c r="BC332" s="674"/>
      <c r="BD332" s="674"/>
      <c r="BE332" s="674"/>
      <c r="BF332" s="674"/>
      <c r="BG332" s="674"/>
      <c r="BH332" s="674"/>
      <c r="BI332" s="674"/>
      <c r="BJ332" s="674"/>
      <c r="BK332" s="674"/>
      <c r="BL332" s="674"/>
      <c r="BM332" s="674"/>
      <c r="BN332" s="674"/>
      <c r="BO332" s="717"/>
      <c r="BP332" s="717"/>
      <c r="BQ332" s="717"/>
    </row>
    <row r="333" spans="1:69" ht="15" customHeight="1">
      <c r="A333" s="574"/>
      <c r="B333" s="693"/>
      <c r="C333" s="830" t="s">
        <v>1282</v>
      </c>
      <c r="D333" s="799">
        <v>6</v>
      </c>
      <c r="E333" s="799">
        <v>6</v>
      </c>
      <c r="F333" s="800">
        <f t="shared" si="17"/>
        <v>0</v>
      </c>
      <c r="G333" s="815"/>
      <c r="H333" s="575"/>
      <c r="I333" s="715"/>
      <c r="J333" s="725">
        <v>136</v>
      </c>
      <c r="K333" s="725">
        <v>137</v>
      </c>
      <c r="L333" s="725">
        <v>138</v>
      </c>
      <c r="M333" s="725">
        <v>139</v>
      </c>
      <c r="N333" s="725">
        <v>140</v>
      </c>
      <c r="O333" s="725">
        <v>141</v>
      </c>
      <c r="P333" s="674"/>
      <c r="Q333" s="674"/>
      <c r="R333" s="674"/>
      <c r="S333" s="674"/>
      <c r="T333" s="674"/>
      <c r="U333" s="674"/>
      <c r="V333" s="674"/>
      <c r="W333" s="674"/>
      <c r="X333" s="674"/>
      <c r="Y333" s="674"/>
      <c r="Z333" s="674"/>
      <c r="AA333" s="674"/>
      <c r="AB333" s="674"/>
      <c r="AC333" s="674"/>
      <c r="AD333" s="674"/>
      <c r="AE333" s="674"/>
      <c r="AF333" s="674"/>
      <c r="AG333" s="674"/>
      <c r="AH333" s="674"/>
      <c r="AI333" s="674"/>
      <c r="AJ333" s="674"/>
      <c r="AK333" s="674"/>
      <c r="AL333" s="674"/>
      <c r="AM333" s="674"/>
      <c r="AN333" s="674"/>
      <c r="AO333" s="674"/>
      <c r="AP333" s="674"/>
      <c r="AQ333" s="674"/>
      <c r="AR333" s="674"/>
      <c r="AS333" s="674"/>
      <c r="AT333" s="674"/>
      <c r="AU333" s="674"/>
      <c r="AV333" s="674"/>
      <c r="AW333" s="674"/>
      <c r="AX333" s="674"/>
      <c r="AY333" s="674"/>
      <c r="AZ333" s="674"/>
      <c r="BA333" s="674"/>
      <c r="BB333" s="674"/>
      <c r="BC333" s="674"/>
      <c r="BD333" s="674"/>
      <c r="BE333" s="674"/>
      <c r="BF333" s="674"/>
      <c r="BG333" s="674"/>
      <c r="BH333" s="674"/>
      <c r="BI333" s="674"/>
      <c r="BJ333" s="674"/>
      <c r="BK333" s="674"/>
      <c r="BL333" s="674"/>
      <c r="BM333" s="674"/>
      <c r="BN333" s="674"/>
      <c r="BO333" s="717">
        <v>6</v>
      </c>
      <c r="BP333" s="717"/>
      <c r="BQ333" s="717"/>
    </row>
    <row r="334" spans="1:69" ht="15" customHeight="1">
      <c r="A334" s="574"/>
      <c r="B334" s="693"/>
      <c r="C334" s="830" t="s">
        <v>2075</v>
      </c>
      <c r="D334" s="799">
        <v>6</v>
      </c>
      <c r="E334" s="799">
        <v>8</v>
      </c>
      <c r="F334" s="800">
        <f t="shared" si="17"/>
        <v>2</v>
      </c>
      <c r="G334" s="815" t="s">
        <v>2166</v>
      </c>
      <c r="H334" s="575"/>
      <c r="I334" s="715"/>
      <c r="J334" s="674"/>
      <c r="K334" s="674"/>
      <c r="L334" s="716"/>
      <c r="M334" s="674"/>
      <c r="N334" s="674"/>
      <c r="O334" s="674"/>
      <c r="P334" s="674"/>
      <c r="Q334" s="674"/>
      <c r="R334" s="674"/>
      <c r="S334" s="674"/>
      <c r="T334" s="674"/>
      <c r="U334" s="674"/>
      <c r="V334" s="674"/>
      <c r="W334" s="674"/>
      <c r="X334" s="674"/>
      <c r="Y334" s="674"/>
      <c r="Z334" s="674"/>
      <c r="AA334" s="674"/>
      <c r="AB334" s="674"/>
      <c r="AC334" s="674"/>
      <c r="AD334" s="674"/>
      <c r="AE334" s="674"/>
      <c r="AF334" s="674"/>
      <c r="AG334" s="674"/>
      <c r="AH334" s="674"/>
      <c r="AI334" s="674"/>
      <c r="AJ334" s="674"/>
      <c r="AK334" s="674"/>
      <c r="AL334" s="674"/>
      <c r="AM334" s="674"/>
      <c r="AN334" s="674"/>
      <c r="AO334" s="674"/>
      <c r="AP334" s="674"/>
      <c r="AQ334" s="674"/>
      <c r="AR334" s="674"/>
      <c r="AS334" s="674"/>
      <c r="AT334" s="674"/>
      <c r="AU334" s="674"/>
      <c r="AV334" s="674"/>
      <c r="AW334" s="674"/>
      <c r="AX334" s="674"/>
      <c r="AY334" s="674"/>
      <c r="AZ334" s="674"/>
      <c r="BA334" s="674"/>
      <c r="BB334" s="674"/>
      <c r="BC334" s="674"/>
      <c r="BD334" s="674"/>
      <c r="BE334" s="674"/>
      <c r="BF334" s="674"/>
      <c r="BG334" s="674"/>
      <c r="BH334" s="674"/>
      <c r="BI334" s="674"/>
      <c r="BJ334" s="674"/>
      <c r="BK334" s="674"/>
      <c r="BL334" s="674"/>
      <c r="BM334" s="674"/>
      <c r="BN334" s="674"/>
      <c r="BO334" s="717"/>
      <c r="BP334" s="717"/>
      <c r="BQ334" s="717"/>
    </row>
    <row r="335" spans="1:69" ht="15" customHeight="1">
      <c r="A335" s="574"/>
      <c r="B335" s="693"/>
      <c r="C335" s="830" t="s">
        <v>1147</v>
      </c>
      <c r="D335" s="799">
        <v>2</v>
      </c>
      <c r="E335" s="799">
        <v>2</v>
      </c>
      <c r="F335" s="800">
        <f t="shared" si="17"/>
        <v>0</v>
      </c>
      <c r="G335" s="815" t="s">
        <v>2167</v>
      </c>
      <c r="H335" s="575"/>
      <c r="I335" s="715"/>
      <c r="J335" s="674"/>
      <c r="K335" s="674"/>
      <c r="L335" s="716"/>
      <c r="M335" s="674"/>
      <c r="N335" s="674"/>
      <c r="O335" s="674"/>
      <c r="P335" s="674"/>
      <c r="Q335" s="674"/>
      <c r="R335" s="674"/>
      <c r="S335" s="674"/>
      <c r="T335" s="674"/>
      <c r="U335" s="674"/>
      <c r="V335" s="674"/>
      <c r="W335" s="674"/>
      <c r="X335" s="674"/>
      <c r="Y335" s="674"/>
      <c r="Z335" s="674"/>
      <c r="AA335" s="674"/>
      <c r="AB335" s="674"/>
      <c r="AC335" s="674"/>
      <c r="AD335" s="674"/>
      <c r="AE335" s="674"/>
      <c r="AF335" s="674"/>
      <c r="AG335" s="674"/>
      <c r="AH335" s="674"/>
      <c r="AI335" s="674"/>
      <c r="AJ335" s="674"/>
      <c r="AK335" s="674"/>
      <c r="AL335" s="674"/>
      <c r="AM335" s="674"/>
      <c r="AN335" s="674"/>
      <c r="AO335" s="674"/>
      <c r="AP335" s="674"/>
      <c r="AQ335" s="674"/>
      <c r="AR335" s="674"/>
      <c r="AS335" s="674"/>
      <c r="AT335" s="674"/>
      <c r="AU335" s="674"/>
      <c r="AV335" s="674"/>
      <c r="AW335" s="674"/>
      <c r="AX335" s="674"/>
      <c r="AY335" s="674"/>
      <c r="AZ335" s="674"/>
      <c r="BA335" s="674"/>
      <c r="BB335" s="674"/>
      <c r="BC335" s="674"/>
      <c r="BD335" s="674"/>
      <c r="BE335" s="674"/>
      <c r="BF335" s="674"/>
      <c r="BG335" s="674"/>
      <c r="BH335" s="674"/>
      <c r="BI335" s="674"/>
      <c r="BJ335" s="674"/>
      <c r="BK335" s="674"/>
      <c r="BL335" s="674"/>
      <c r="BM335" s="674"/>
      <c r="BN335" s="674"/>
      <c r="BO335" s="717"/>
      <c r="BP335" s="717"/>
      <c r="BQ335" s="717"/>
    </row>
    <row r="336" spans="1:69" ht="15" customHeight="1">
      <c r="A336" s="574"/>
      <c r="B336" s="693"/>
      <c r="C336" s="830" t="s">
        <v>1097</v>
      </c>
      <c r="D336" s="799">
        <v>5</v>
      </c>
      <c r="E336" s="799">
        <v>5</v>
      </c>
      <c r="F336" s="800">
        <f t="shared" si="17"/>
        <v>0</v>
      </c>
      <c r="G336" s="802"/>
      <c r="H336" s="575"/>
      <c r="I336" s="715"/>
      <c r="J336" s="674"/>
      <c r="K336" s="674"/>
      <c r="L336" s="716"/>
      <c r="M336" s="674"/>
      <c r="N336" s="674"/>
      <c r="O336" s="674"/>
      <c r="P336" s="674"/>
      <c r="Q336" s="674"/>
      <c r="R336" s="674"/>
      <c r="S336" s="674"/>
      <c r="T336" s="674"/>
      <c r="U336" s="674"/>
      <c r="V336" s="674"/>
      <c r="W336" s="674"/>
      <c r="X336" s="674"/>
      <c r="Y336" s="674"/>
      <c r="Z336" s="674"/>
      <c r="AA336" s="674"/>
      <c r="AB336" s="674"/>
      <c r="AC336" s="674"/>
      <c r="AD336" s="674"/>
      <c r="AE336" s="674"/>
      <c r="AF336" s="674"/>
      <c r="AG336" s="674"/>
      <c r="AH336" s="674"/>
      <c r="AI336" s="674"/>
      <c r="AJ336" s="674"/>
      <c r="AK336" s="674"/>
      <c r="AL336" s="674"/>
      <c r="AM336" s="674"/>
      <c r="AN336" s="674"/>
      <c r="AO336" s="674"/>
      <c r="AP336" s="674"/>
      <c r="AQ336" s="674"/>
      <c r="AR336" s="674"/>
      <c r="AS336" s="674"/>
      <c r="AT336" s="674"/>
      <c r="AU336" s="674"/>
      <c r="AV336" s="674"/>
      <c r="AW336" s="674"/>
      <c r="AX336" s="674"/>
      <c r="AY336" s="674"/>
      <c r="AZ336" s="674"/>
      <c r="BA336" s="674"/>
      <c r="BB336" s="674"/>
      <c r="BC336" s="674"/>
      <c r="BD336" s="674"/>
      <c r="BE336" s="674"/>
      <c r="BF336" s="674"/>
      <c r="BG336" s="674"/>
      <c r="BH336" s="674"/>
      <c r="BI336" s="674"/>
      <c r="BJ336" s="674"/>
      <c r="BK336" s="674"/>
      <c r="BL336" s="674"/>
      <c r="BM336" s="674"/>
      <c r="BN336" s="674"/>
      <c r="BO336" s="717"/>
      <c r="BP336" s="717"/>
      <c r="BQ336" s="717"/>
    </row>
    <row r="337" spans="1:70" ht="15" customHeight="1">
      <c r="A337" s="574"/>
      <c r="B337" s="693"/>
      <c r="C337" s="830" t="s">
        <v>1516</v>
      </c>
      <c r="D337" s="799">
        <v>1</v>
      </c>
      <c r="E337" s="799">
        <v>1</v>
      </c>
      <c r="F337" s="800">
        <f t="shared" si="17"/>
        <v>0</v>
      </c>
      <c r="G337" s="815" t="s">
        <v>1372</v>
      </c>
      <c r="H337" s="575"/>
      <c r="I337" s="715"/>
      <c r="J337" s="718">
        <v>0</v>
      </c>
      <c r="K337" s="674"/>
      <c r="L337" s="716"/>
      <c r="M337" s="674"/>
      <c r="N337" s="674"/>
      <c r="O337" s="674"/>
      <c r="P337" s="674"/>
      <c r="Q337" s="674"/>
      <c r="R337" s="674"/>
      <c r="S337" s="674"/>
      <c r="T337" s="674"/>
      <c r="U337" s="674"/>
      <c r="V337" s="674"/>
      <c r="W337" s="674"/>
      <c r="X337" s="674"/>
      <c r="Y337" s="674"/>
      <c r="Z337" s="674"/>
      <c r="AA337" s="674"/>
      <c r="AB337" s="674"/>
      <c r="AC337" s="674"/>
      <c r="AD337" s="674"/>
      <c r="AE337" s="674"/>
      <c r="AF337" s="674"/>
      <c r="AG337" s="674"/>
      <c r="AH337" s="674"/>
      <c r="AI337" s="674"/>
      <c r="AJ337" s="674"/>
      <c r="AK337" s="674"/>
      <c r="AL337" s="674"/>
      <c r="AM337" s="674"/>
      <c r="AN337" s="674"/>
      <c r="AO337" s="674"/>
      <c r="AP337" s="674"/>
      <c r="AQ337" s="674"/>
      <c r="AR337" s="674"/>
      <c r="AS337" s="674"/>
      <c r="AT337" s="674"/>
      <c r="AU337" s="674"/>
      <c r="AV337" s="674"/>
      <c r="AW337" s="674"/>
      <c r="AX337" s="674"/>
      <c r="AY337" s="674"/>
      <c r="AZ337" s="674"/>
      <c r="BA337" s="674"/>
      <c r="BB337" s="674"/>
      <c r="BC337" s="674"/>
      <c r="BD337" s="674"/>
      <c r="BE337" s="674"/>
      <c r="BF337" s="674"/>
      <c r="BG337" s="674"/>
      <c r="BH337" s="674"/>
      <c r="BI337" s="674"/>
      <c r="BJ337" s="674"/>
      <c r="BK337" s="674"/>
      <c r="BL337" s="674"/>
      <c r="BM337" s="674"/>
      <c r="BN337" s="674"/>
      <c r="BO337" s="717">
        <v>1</v>
      </c>
      <c r="BP337" s="717"/>
      <c r="BQ337" s="717"/>
    </row>
    <row r="338" spans="1:70" ht="15" customHeight="1">
      <c r="A338" s="574"/>
      <c r="B338" s="693"/>
      <c r="C338" s="830" t="s">
        <v>1517</v>
      </c>
      <c r="D338" s="799">
        <v>1</v>
      </c>
      <c r="E338" s="799">
        <v>1</v>
      </c>
      <c r="F338" s="800">
        <f t="shared" si="17"/>
        <v>0</v>
      </c>
      <c r="G338" s="815" t="s">
        <v>1372</v>
      </c>
      <c r="H338" s="575"/>
      <c r="I338" s="715"/>
      <c r="J338" s="718" t="s">
        <v>1889</v>
      </c>
      <c r="K338" s="674"/>
      <c r="L338" s="716"/>
      <c r="M338" s="674"/>
      <c r="N338" s="674"/>
      <c r="O338" s="674"/>
      <c r="P338" s="674"/>
      <c r="Q338" s="674"/>
      <c r="R338" s="674"/>
      <c r="S338" s="674"/>
      <c r="T338" s="674"/>
      <c r="U338" s="674"/>
      <c r="V338" s="674"/>
      <c r="W338" s="674"/>
      <c r="X338" s="674"/>
      <c r="Y338" s="674"/>
      <c r="Z338" s="674"/>
      <c r="AA338" s="674"/>
      <c r="AB338" s="674"/>
      <c r="AC338" s="674"/>
      <c r="AD338" s="674"/>
      <c r="AE338" s="674"/>
      <c r="AF338" s="674"/>
      <c r="AG338" s="674"/>
      <c r="AH338" s="674"/>
      <c r="AI338" s="674"/>
      <c r="AJ338" s="674"/>
      <c r="AK338" s="674"/>
      <c r="AL338" s="674"/>
      <c r="AM338" s="674"/>
      <c r="AN338" s="674"/>
      <c r="AO338" s="674"/>
      <c r="AP338" s="674"/>
      <c r="AQ338" s="674"/>
      <c r="AR338" s="674"/>
      <c r="AS338" s="674"/>
      <c r="AT338" s="674"/>
      <c r="AU338" s="674"/>
      <c r="AV338" s="674"/>
      <c r="AW338" s="674"/>
      <c r="AX338" s="674"/>
      <c r="AY338" s="674"/>
      <c r="AZ338" s="674"/>
      <c r="BA338" s="674"/>
      <c r="BB338" s="674"/>
      <c r="BC338" s="674"/>
      <c r="BD338" s="674"/>
      <c r="BE338" s="674"/>
      <c r="BF338" s="674"/>
      <c r="BG338" s="674"/>
      <c r="BH338" s="674"/>
      <c r="BI338" s="674"/>
      <c r="BJ338" s="674"/>
      <c r="BK338" s="674"/>
      <c r="BL338" s="674"/>
      <c r="BM338" s="674"/>
      <c r="BN338" s="674"/>
      <c r="BO338" s="717">
        <v>1</v>
      </c>
      <c r="BP338" s="717"/>
      <c r="BQ338" s="717"/>
    </row>
    <row r="339" spans="1:70" ht="15" customHeight="1">
      <c r="A339" s="574"/>
      <c r="B339" s="693"/>
      <c r="C339" s="830" t="s">
        <v>1098</v>
      </c>
      <c r="D339" s="799">
        <v>3</v>
      </c>
      <c r="E339" s="799">
        <v>3</v>
      </c>
      <c r="F339" s="800">
        <f t="shared" si="17"/>
        <v>0</v>
      </c>
      <c r="G339" s="815"/>
      <c r="H339" s="575"/>
      <c r="I339" s="715"/>
      <c r="J339" s="674"/>
      <c r="K339" s="674"/>
      <c r="L339" s="716"/>
      <c r="M339" s="674"/>
      <c r="N339" s="674"/>
      <c r="O339" s="674"/>
      <c r="P339" s="674"/>
      <c r="Q339" s="674"/>
      <c r="R339" s="674"/>
      <c r="S339" s="674"/>
      <c r="T339" s="674"/>
      <c r="U339" s="674"/>
      <c r="V339" s="674"/>
      <c r="W339" s="674"/>
      <c r="X339" s="674"/>
      <c r="Y339" s="674"/>
      <c r="Z339" s="674"/>
      <c r="AA339" s="674"/>
      <c r="AB339" s="674"/>
      <c r="AC339" s="674"/>
      <c r="AD339" s="674"/>
      <c r="AE339" s="674"/>
      <c r="AF339" s="674"/>
      <c r="AG339" s="674"/>
      <c r="AH339" s="674"/>
      <c r="AI339" s="674"/>
      <c r="AJ339" s="674"/>
      <c r="AK339" s="674"/>
      <c r="AL339" s="674"/>
      <c r="AM339" s="674"/>
      <c r="AN339" s="674"/>
      <c r="AO339" s="674"/>
      <c r="AP339" s="674"/>
      <c r="AQ339" s="674"/>
      <c r="AR339" s="674"/>
      <c r="AS339" s="674"/>
      <c r="AT339" s="674"/>
      <c r="AU339" s="674"/>
      <c r="AV339" s="674"/>
      <c r="AW339" s="674"/>
      <c r="AX339" s="674"/>
      <c r="AY339" s="674"/>
      <c r="AZ339" s="674"/>
      <c r="BA339" s="674"/>
      <c r="BB339" s="674"/>
      <c r="BC339" s="674"/>
      <c r="BD339" s="674"/>
      <c r="BE339" s="674"/>
      <c r="BF339" s="674"/>
      <c r="BG339" s="674"/>
      <c r="BH339" s="674"/>
      <c r="BI339" s="674"/>
      <c r="BJ339" s="674"/>
      <c r="BK339" s="674"/>
      <c r="BL339" s="674"/>
      <c r="BM339" s="674"/>
      <c r="BN339" s="674"/>
      <c r="BO339" s="717"/>
      <c r="BP339" s="717"/>
      <c r="BQ339" s="717"/>
    </row>
    <row r="340" spans="1:70" ht="15.75" customHeight="1">
      <c r="A340" s="574"/>
      <c r="B340" s="693"/>
      <c r="C340" s="830" t="s">
        <v>2168</v>
      </c>
      <c r="D340" s="799">
        <v>16</v>
      </c>
      <c r="E340" s="799">
        <v>12</v>
      </c>
      <c r="F340" s="800">
        <f t="shared" si="17"/>
        <v>-4</v>
      </c>
      <c r="G340" s="815" t="s">
        <v>1958</v>
      </c>
      <c r="H340" s="575"/>
      <c r="I340" s="715"/>
      <c r="J340" s="674"/>
      <c r="K340" s="674"/>
      <c r="L340" s="716"/>
      <c r="M340" s="674"/>
      <c r="N340" s="674"/>
      <c r="O340" s="674"/>
      <c r="P340" s="674"/>
      <c r="Q340" s="674"/>
      <c r="R340" s="674"/>
      <c r="S340" s="674"/>
      <c r="T340" s="674"/>
      <c r="U340" s="674"/>
      <c r="V340" s="674"/>
      <c r="W340" s="674"/>
      <c r="X340" s="674"/>
      <c r="Y340" s="674"/>
      <c r="Z340" s="674"/>
      <c r="AA340" s="674"/>
      <c r="AB340" s="674"/>
      <c r="AC340" s="674"/>
      <c r="AD340" s="674"/>
      <c r="AE340" s="674"/>
      <c r="AF340" s="674"/>
      <c r="AG340" s="674"/>
      <c r="AH340" s="674"/>
      <c r="AI340" s="674"/>
      <c r="AJ340" s="674"/>
      <c r="AK340" s="674"/>
      <c r="AL340" s="674"/>
      <c r="AM340" s="674"/>
      <c r="AN340" s="674"/>
      <c r="AO340" s="674"/>
      <c r="AP340" s="674"/>
      <c r="AQ340" s="674"/>
      <c r="AR340" s="674"/>
      <c r="AS340" s="674"/>
      <c r="AT340" s="674"/>
      <c r="AU340" s="674"/>
      <c r="AV340" s="674"/>
      <c r="AW340" s="674"/>
      <c r="AX340" s="674"/>
      <c r="AY340" s="674"/>
      <c r="AZ340" s="674"/>
      <c r="BA340" s="674"/>
      <c r="BB340" s="674"/>
      <c r="BC340" s="674"/>
      <c r="BD340" s="674"/>
      <c r="BE340" s="674"/>
      <c r="BF340" s="674"/>
      <c r="BG340" s="674"/>
      <c r="BH340" s="674"/>
      <c r="BI340" s="674"/>
      <c r="BJ340" s="674"/>
      <c r="BK340" s="674"/>
      <c r="BL340" s="674"/>
      <c r="BM340" s="674"/>
      <c r="BN340" s="674"/>
      <c r="BO340" s="717"/>
      <c r="BP340" s="717"/>
      <c r="BQ340" s="717"/>
    </row>
    <row r="341" spans="1:70" ht="15" customHeight="1">
      <c r="A341" s="574"/>
      <c r="B341" s="693"/>
      <c r="C341" s="830" t="s">
        <v>953</v>
      </c>
      <c r="D341" s="799">
        <v>7</v>
      </c>
      <c r="E341" s="799">
        <v>0</v>
      </c>
      <c r="F341" s="800">
        <f t="shared" si="17"/>
        <v>-7</v>
      </c>
      <c r="G341" s="815" t="s">
        <v>2169</v>
      </c>
      <c r="H341" s="575"/>
      <c r="I341" s="715"/>
      <c r="J341" s="674">
        <v>0</v>
      </c>
      <c r="K341" s="674">
        <v>0</v>
      </c>
      <c r="L341" s="716">
        <v>0</v>
      </c>
      <c r="M341" s="674">
        <v>0</v>
      </c>
      <c r="N341" s="674">
        <v>0</v>
      </c>
      <c r="O341" s="674">
        <v>0</v>
      </c>
      <c r="P341" s="674">
        <v>0</v>
      </c>
      <c r="Q341" s="674"/>
      <c r="R341" s="674"/>
      <c r="S341" s="674"/>
      <c r="T341" s="674"/>
      <c r="U341" s="674"/>
      <c r="V341" s="674"/>
      <c r="W341" s="674"/>
      <c r="X341" s="674"/>
      <c r="Y341" s="674"/>
      <c r="Z341" s="674"/>
      <c r="AA341" s="674"/>
      <c r="AB341" s="674"/>
      <c r="AC341" s="674"/>
      <c r="AD341" s="674"/>
      <c r="AE341" s="674"/>
      <c r="AF341" s="674"/>
      <c r="AG341" s="674"/>
      <c r="AH341" s="674"/>
      <c r="AI341" s="674"/>
      <c r="AJ341" s="674"/>
      <c r="AK341" s="674"/>
      <c r="AL341" s="674"/>
      <c r="AM341" s="674"/>
      <c r="AN341" s="674"/>
      <c r="AO341" s="674"/>
      <c r="AP341" s="674"/>
      <c r="AQ341" s="674"/>
      <c r="AR341" s="674"/>
      <c r="AS341" s="674"/>
      <c r="AT341" s="674"/>
      <c r="AU341" s="674"/>
      <c r="AV341" s="674"/>
      <c r="AW341" s="674"/>
      <c r="AX341" s="674"/>
      <c r="AY341" s="674"/>
      <c r="AZ341" s="674"/>
      <c r="BA341" s="674"/>
      <c r="BB341" s="674"/>
      <c r="BC341" s="674"/>
      <c r="BD341" s="674"/>
      <c r="BE341" s="674"/>
      <c r="BF341" s="674"/>
      <c r="BG341" s="674"/>
      <c r="BH341" s="674"/>
      <c r="BI341" s="674"/>
      <c r="BJ341" s="674"/>
      <c r="BK341" s="674"/>
      <c r="BL341" s="674"/>
      <c r="BM341" s="674"/>
      <c r="BN341" s="674"/>
      <c r="BO341" s="717"/>
      <c r="BP341" s="717">
        <v>7</v>
      </c>
      <c r="BQ341" s="717"/>
    </row>
    <row r="342" spans="1:70" ht="15" customHeight="1">
      <c r="A342" s="574"/>
      <c r="B342" s="693"/>
      <c r="C342" s="830" t="s">
        <v>952</v>
      </c>
      <c r="D342" s="799">
        <v>9</v>
      </c>
      <c r="E342" s="799">
        <v>0</v>
      </c>
      <c r="F342" s="800">
        <f t="shared" si="17"/>
        <v>-9</v>
      </c>
      <c r="G342" s="815" t="s">
        <v>2169</v>
      </c>
      <c r="H342" s="575"/>
      <c r="I342" s="715"/>
      <c r="J342" s="674">
        <v>0</v>
      </c>
      <c r="K342" s="674">
        <v>0</v>
      </c>
      <c r="L342" s="674">
        <v>0</v>
      </c>
      <c r="M342" s="674">
        <v>0</v>
      </c>
      <c r="N342" s="674">
        <v>0</v>
      </c>
      <c r="O342" s="674">
        <v>0</v>
      </c>
      <c r="P342" s="674">
        <v>0</v>
      </c>
      <c r="Q342" s="674">
        <v>0</v>
      </c>
      <c r="R342" s="674">
        <v>0</v>
      </c>
      <c r="S342" s="674"/>
      <c r="T342" s="674"/>
      <c r="U342" s="674"/>
      <c r="V342" s="674"/>
      <c r="W342" s="674"/>
      <c r="X342" s="674"/>
      <c r="Y342" s="674"/>
      <c r="Z342" s="674"/>
      <c r="AA342" s="674"/>
      <c r="AB342" s="674"/>
      <c r="AC342" s="674"/>
      <c r="AD342" s="674"/>
      <c r="AE342" s="674"/>
      <c r="AF342" s="674"/>
      <c r="AG342" s="674"/>
      <c r="AH342" s="674"/>
      <c r="AI342" s="674"/>
      <c r="AJ342" s="674"/>
      <c r="AK342" s="674"/>
      <c r="AL342" s="674"/>
      <c r="AM342" s="674"/>
      <c r="AN342" s="674"/>
      <c r="AO342" s="674"/>
      <c r="AP342" s="674"/>
      <c r="AQ342" s="674"/>
      <c r="AR342" s="674"/>
      <c r="AS342" s="674"/>
      <c r="AT342" s="674"/>
      <c r="AU342" s="674"/>
      <c r="AV342" s="674"/>
      <c r="AW342" s="674"/>
      <c r="AX342" s="674"/>
      <c r="AY342" s="674"/>
      <c r="AZ342" s="674"/>
      <c r="BA342" s="674"/>
      <c r="BB342" s="674"/>
      <c r="BC342" s="674"/>
      <c r="BD342" s="674"/>
      <c r="BE342" s="674"/>
      <c r="BF342" s="674"/>
      <c r="BG342" s="674"/>
      <c r="BH342" s="674"/>
      <c r="BI342" s="674"/>
      <c r="BJ342" s="674"/>
      <c r="BK342" s="674"/>
      <c r="BL342" s="674"/>
      <c r="BM342" s="674"/>
      <c r="BN342" s="674"/>
      <c r="BO342" s="717">
        <v>9</v>
      </c>
      <c r="BP342" s="717"/>
      <c r="BQ342" s="717"/>
    </row>
    <row r="343" spans="1:70" ht="15" customHeight="1">
      <c r="A343" s="574"/>
      <c r="B343" s="693"/>
      <c r="C343" s="830" t="s">
        <v>951</v>
      </c>
      <c r="D343" s="799">
        <v>3</v>
      </c>
      <c r="E343" s="799">
        <v>0</v>
      </c>
      <c r="F343" s="800">
        <f t="shared" si="17"/>
        <v>-3</v>
      </c>
      <c r="G343" s="815" t="s">
        <v>2169</v>
      </c>
      <c r="H343" s="575"/>
      <c r="I343" s="715"/>
      <c r="J343" s="674">
        <v>0</v>
      </c>
      <c r="K343" s="674">
        <v>0</v>
      </c>
      <c r="L343" s="674">
        <v>0</v>
      </c>
      <c r="M343" s="674"/>
      <c r="N343" s="674"/>
      <c r="O343" s="674"/>
      <c r="P343" s="674"/>
      <c r="Q343" s="674"/>
      <c r="R343" s="674"/>
      <c r="S343" s="674"/>
      <c r="T343" s="674"/>
      <c r="U343" s="674"/>
      <c r="V343" s="674"/>
      <c r="W343" s="674"/>
      <c r="X343" s="674"/>
      <c r="Y343" s="674"/>
      <c r="Z343" s="674"/>
      <c r="AA343" s="674"/>
      <c r="AB343" s="674"/>
      <c r="AC343" s="674"/>
      <c r="AD343" s="674"/>
      <c r="AE343" s="674"/>
      <c r="AF343" s="674"/>
      <c r="AG343" s="674"/>
      <c r="AH343" s="674"/>
      <c r="AI343" s="674"/>
      <c r="AJ343" s="674"/>
      <c r="AK343" s="674"/>
      <c r="AL343" s="674"/>
      <c r="AM343" s="674"/>
      <c r="AN343" s="674"/>
      <c r="AO343" s="674"/>
      <c r="AP343" s="674"/>
      <c r="AQ343" s="674"/>
      <c r="AR343" s="674"/>
      <c r="AS343" s="674"/>
      <c r="AT343" s="674"/>
      <c r="AU343" s="674"/>
      <c r="AV343" s="674"/>
      <c r="AW343" s="674"/>
      <c r="AX343" s="674"/>
      <c r="AY343" s="674"/>
      <c r="AZ343" s="674"/>
      <c r="BA343" s="674"/>
      <c r="BB343" s="674"/>
      <c r="BC343" s="674"/>
      <c r="BD343" s="674"/>
      <c r="BE343" s="674"/>
      <c r="BF343" s="674"/>
      <c r="BG343" s="674"/>
      <c r="BH343" s="674"/>
      <c r="BI343" s="674"/>
      <c r="BJ343" s="674"/>
      <c r="BK343" s="674"/>
      <c r="BL343" s="674"/>
      <c r="BM343" s="674"/>
      <c r="BN343" s="674"/>
      <c r="BO343" s="717">
        <v>3</v>
      </c>
      <c r="BP343" s="717"/>
      <c r="BQ343" s="717"/>
    </row>
    <row r="344" spans="1:70" ht="15" customHeight="1">
      <c r="A344" s="574"/>
      <c r="B344" s="693"/>
      <c r="C344" s="830" t="s">
        <v>937</v>
      </c>
      <c r="D344" s="799">
        <v>10</v>
      </c>
      <c r="E344" s="799">
        <v>10</v>
      </c>
      <c r="F344" s="800">
        <f t="shared" si="17"/>
        <v>0</v>
      </c>
      <c r="G344" s="815" t="s">
        <v>2006</v>
      </c>
      <c r="H344" s="575"/>
      <c r="I344" s="715"/>
      <c r="J344" s="674"/>
      <c r="K344" s="674"/>
      <c r="L344" s="716"/>
      <c r="M344" s="674"/>
      <c r="N344" s="674"/>
      <c r="O344" s="674"/>
      <c r="P344" s="674"/>
      <c r="Q344" s="674"/>
      <c r="R344" s="674"/>
      <c r="S344" s="674"/>
      <c r="T344" s="674"/>
      <c r="U344" s="674"/>
      <c r="V344" s="674"/>
      <c r="W344" s="674"/>
      <c r="X344" s="674"/>
      <c r="Y344" s="674"/>
      <c r="Z344" s="674"/>
      <c r="AA344" s="674"/>
      <c r="AB344" s="674"/>
      <c r="AC344" s="674"/>
      <c r="AD344" s="674"/>
      <c r="AE344" s="674"/>
      <c r="AF344" s="674"/>
      <c r="AG344" s="674"/>
      <c r="AH344" s="674"/>
      <c r="AI344" s="674"/>
      <c r="AJ344" s="674"/>
      <c r="AK344" s="674"/>
      <c r="AL344" s="674"/>
      <c r="AM344" s="674"/>
      <c r="AN344" s="674"/>
      <c r="AO344" s="674"/>
      <c r="AP344" s="674"/>
      <c r="AQ344" s="674"/>
      <c r="AR344" s="674"/>
      <c r="AS344" s="674"/>
      <c r="AT344" s="674"/>
      <c r="AU344" s="674"/>
      <c r="AV344" s="674"/>
      <c r="AW344" s="674"/>
      <c r="AX344" s="674"/>
      <c r="AY344" s="674"/>
      <c r="AZ344" s="674"/>
      <c r="BA344" s="674"/>
      <c r="BB344" s="674"/>
      <c r="BC344" s="674"/>
      <c r="BD344" s="674"/>
      <c r="BE344" s="674"/>
      <c r="BF344" s="674"/>
      <c r="BG344" s="674"/>
      <c r="BH344" s="674"/>
      <c r="BI344" s="674"/>
      <c r="BJ344" s="674"/>
      <c r="BK344" s="674"/>
      <c r="BL344" s="674"/>
      <c r="BM344" s="674"/>
      <c r="BN344" s="674"/>
      <c r="BO344" s="717"/>
      <c r="BP344" s="717"/>
      <c r="BQ344" s="717"/>
    </row>
    <row r="345" spans="1:70" ht="15" customHeight="1">
      <c r="A345" s="574"/>
      <c r="B345" s="693"/>
      <c r="C345" s="830" t="s">
        <v>1521</v>
      </c>
      <c r="D345" s="799">
        <v>1</v>
      </c>
      <c r="E345" s="799">
        <v>0</v>
      </c>
      <c r="F345" s="800">
        <f t="shared" si="17"/>
        <v>-1</v>
      </c>
      <c r="G345" s="815" t="s">
        <v>2169</v>
      </c>
      <c r="H345" s="575"/>
      <c r="I345" s="715"/>
      <c r="J345" s="674">
        <v>0</v>
      </c>
      <c r="K345" s="674">
        <v>0</v>
      </c>
      <c r="L345" s="716">
        <v>0</v>
      </c>
      <c r="M345" s="674">
        <v>0</v>
      </c>
      <c r="N345" s="674"/>
      <c r="O345" s="674"/>
      <c r="P345" s="674"/>
      <c r="Q345" s="674"/>
      <c r="R345" s="674"/>
      <c r="S345" s="674"/>
      <c r="T345" s="674"/>
      <c r="U345" s="674"/>
      <c r="V345" s="674"/>
      <c r="W345" s="674"/>
      <c r="X345" s="674"/>
      <c r="Y345" s="674"/>
      <c r="Z345" s="674"/>
      <c r="AA345" s="674"/>
      <c r="AB345" s="674"/>
      <c r="AC345" s="674"/>
      <c r="AD345" s="674"/>
      <c r="AE345" s="674"/>
      <c r="AF345" s="674"/>
      <c r="AG345" s="674"/>
      <c r="AH345" s="674"/>
      <c r="AI345" s="674"/>
      <c r="AJ345" s="674"/>
      <c r="AK345" s="674"/>
      <c r="AL345" s="674"/>
      <c r="AM345" s="674"/>
      <c r="AN345" s="674"/>
      <c r="AO345" s="674"/>
      <c r="AP345" s="674"/>
      <c r="AQ345" s="674"/>
      <c r="AR345" s="674"/>
      <c r="AS345" s="674"/>
      <c r="AT345" s="674"/>
      <c r="AU345" s="674"/>
      <c r="AV345" s="674"/>
      <c r="AW345" s="674"/>
      <c r="AX345" s="674"/>
      <c r="AY345" s="674"/>
      <c r="AZ345" s="674"/>
      <c r="BA345" s="674"/>
      <c r="BB345" s="674"/>
      <c r="BC345" s="674"/>
      <c r="BD345" s="674"/>
      <c r="BE345" s="674"/>
      <c r="BF345" s="674"/>
      <c r="BG345" s="674"/>
      <c r="BH345" s="674"/>
      <c r="BI345" s="674"/>
      <c r="BJ345" s="674"/>
      <c r="BK345" s="674"/>
      <c r="BL345" s="674"/>
      <c r="BM345" s="674"/>
      <c r="BN345" s="674"/>
      <c r="BO345" s="717">
        <v>4</v>
      </c>
      <c r="BP345" s="717">
        <v>4</v>
      </c>
      <c r="BQ345" s="717"/>
    </row>
    <row r="346" spans="1:70" ht="15" customHeight="1">
      <c r="A346" s="574"/>
      <c r="B346" s="693"/>
      <c r="C346" s="830" t="s">
        <v>1100</v>
      </c>
      <c r="D346" s="799">
        <v>20</v>
      </c>
      <c r="E346" s="799">
        <v>20</v>
      </c>
      <c r="F346" s="800">
        <f t="shared" si="17"/>
        <v>0</v>
      </c>
      <c r="G346" s="815" t="s">
        <v>1522</v>
      </c>
      <c r="H346" s="575"/>
      <c r="I346" s="715"/>
      <c r="J346" s="674">
        <v>1</v>
      </c>
      <c r="K346" s="674">
        <v>2</v>
      </c>
      <c r="L346" s="674">
        <v>3</v>
      </c>
      <c r="M346" s="674">
        <v>4</v>
      </c>
      <c r="N346" s="674">
        <v>5</v>
      </c>
      <c r="O346" s="674">
        <v>6</v>
      </c>
      <c r="P346" s="674">
        <v>7</v>
      </c>
      <c r="Q346" s="674">
        <v>8</v>
      </c>
      <c r="R346" s="674">
        <v>9</v>
      </c>
      <c r="S346" s="674">
        <v>10</v>
      </c>
      <c r="T346" s="674">
        <v>11</v>
      </c>
      <c r="U346" s="674">
        <v>12</v>
      </c>
      <c r="V346" s="674">
        <v>13</v>
      </c>
      <c r="W346" s="674">
        <v>14</v>
      </c>
      <c r="X346" s="674">
        <v>15</v>
      </c>
      <c r="Y346" s="674">
        <v>16</v>
      </c>
      <c r="Z346" s="674">
        <v>17</v>
      </c>
      <c r="AA346" s="674">
        <v>18</v>
      </c>
      <c r="AB346" s="674">
        <v>19</v>
      </c>
      <c r="AC346" s="674">
        <v>20</v>
      </c>
      <c r="AD346" s="674"/>
      <c r="AE346" s="674"/>
      <c r="AF346" s="674"/>
      <c r="AG346" s="674"/>
      <c r="AH346" s="674"/>
      <c r="AI346" s="674"/>
      <c r="AJ346" s="674"/>
      <c r="AK346" s="674"/>
      <c r="AL346" s="674"/>
      <c r="AM346" s="674"/>
      <c r="AN346" s="674"/>
      <c r="AO346" s="674"/>
      <c r="AP346" s="674"/>
      <c r="AQ346" s="674"/>
      <c r="AR346" s="674"/>
      <c r="AS346" s="674"/>
      <c r="AT346" s="674"/>
      <c r="AU346" s="674"/>
      <c r="AV346" s="674"/>
      <c r="AW346" s="674"/>
      <c r="AX346" s="674"/>
      <c r="AY346" s="674"/>
      <c r="AZ346" s="674"/>
      <c r="BA346" s="674"/>
      <c r="BB346" s="674"/>
      <c r="BC346" s="674"/>
      <c r="BD346" s="674"/>
      <c r="BE346" s="674"/>
      <c r="BF346" s="674"/>
      <c r="BG346" s="674"/>
      <c r="BH346" s="674"/>
      <c r="BI346" s="674"/>
      <c r="BJ346" s="674"/>
      <c r="BK346" s="674"/>
      <c r="BL346" s="674"/>
      <c r="BM346" s="674"/>
      <c r="BN346" s="674"/>
      <c r="BO346" s="717">
        <v>20</v>
      </c>
      <c r="BP346" s="717"/>
      <c r="BQ346" s="717"/>
    </row>
    <row r="347" spans="1:70" ht="15" customHeight="1">
      <c r="A347" s="574"/>
      <c r="B347" s="693"/>
      <c r="C347" s="830" t="s">
        <v>1101</v>
      </c>
      <c r="D347" s="799">
        <v>5</v>
      </c>
      <c r="E347" s="799">
        <v>5</v>
      </c>
      <c r="F347" s="800">
        <f t="shared" si="17"/>
        <v>0</v>
      </c>
      <c r="G347" s="815"/>
      <c r="H347" s="575"/>
      <c r="I347" s="715"/>
      <c r="J347" s="674"/>
      <c r="K347" s="674"/>
      <c r="L347" s="716"/>
      <c r="M347" s="674"/>
      <c r="N347" s="674"/>
      <c r="O347" s="674"/>
      <c r="P347" s="674"/>
      <c r="Q347" s="674"/>
      <c r="R347" s="674"/>
      <c r="S347" s="674"/>
      <c r="T347" s="674"/>
      <c r="U347" s="674"/>
      <c r="V347" s="674"/>
      <c r="W347" s="674"/>
      <c r="X347" s="674"/>
      <c r="Y347" s="674"/>
      <c r="Z347" s="674"/>
      <c r="AA347" s="674"/>
      <c r="AB347" s="674"/>
      <c r="AC347" s="674"/>
      <c r="AD347" s="674"/>
      <c r="AE347" s="674"/>
      <c r="AF347" s="674"/>
      <c r="AG347" s="674"/>
      <c r="AH347" s="674"/>
      <c r="AI347" s="674"/>
      <c r="AJ347" s="674"/>
      <c r="AK347" s="674"/>
      <c r="AL347" s="674"/>
      <c r="AM347" s="674"/>
      <c r="AN347" s="674"/>
      <c r="AO347" s="674"/>
      <c r="AP347" s="674"/>
      <c r="AQ347" s="674"/>
      <c r="AR347" s="674"/>
      <c r="AS347" s="674"/>
      <c r="AT347" s="674"/>
      <c r="AU347" s="674"/>
      <c r="AV347" s="674"/>
      <c r="AW347" s="674"/>
      <c r="AX347" s="674"/>
      <c r="AY347" s="674"/>
      <c r="AZ347" s="674"/>
      <c r="BA347" s="674"/>
      <c r="BB347" s="674"/>
      <c r="BC347" s="674"/>
      <c r="BD347" s="674"/>
      <c r="BE347" s="674"/>
      <c r="BF347" s="674"/>
      <c r="BG347" s="674"/>
      <c r="BH347" s="674"/>
      <c r="BI347" s="674"/>
      <c r="BJ347" s="674"/>
      <c r="BK347" s="674"/>
      <c r="BL347" s="674"/>
      <c r="BM347" s="674"/>
      <c r="BN347" s="674"/>
      <c r="BO347" s="717"/>
      <c r="BP347" s="717"/>
      <c r="BQ347" s="717"/>
    </row>
    <row r="348" spans="1:70" ht="15" customHeight="1">
      <c r="A348" s="574"/>
      <c r="B348" s="700"/>
      <c r="C348" s="836" t="s">
        <v>1959</v>
      </c>
      <c r="D348" s="819">
        <v>10</v>
      </c>
      <c r="E348" s="819">
        <v>1</v>
      </c>
      <c r="F348" s="865">
        <f t="shared" si="17"/>
        <v>-9</v>
      </c>
      <c r="G348" s="821" t="s">
        <v>2170</v>
      </c>
      <c r="H348" s="575"/>
      <c r="I348" s="715"/>
      <c r="J348" s="718">
        <v>133</v>
      </c>
      <c r="K348" s="718">
        <v>134</v>
      </c>
      <c r="L348" s="716">
        <v>186</v>
      </c>
      <c r="M348" s="725">
        <v>187</v>
      </c>
      <c r="N348" s="726">
        <v>188</v>
      </c>
      <c r="O348" s="726">
        <v>189</v>
      </c>
      <c r="P348" s="726">
        <v>190</v>
      </c>
      <c r="Q348" s="674"/>
      <c r="R348" s="674"/>
      <c r="S348" s="674"/>
      <c r="T348" s="674"/>
      <c r="U348" s="674"/>
      <c r="V348" s="674"/>
      <c r="W348" s="674"/>
      <c r="X348" s="674"/>
      <c r="Y348" s="674"/>
      <c r="Z348" s="674"/>
      <c r="AA348" s="674"/>
      <c r="AB348" s="674"/>
      <c r="AC348" s="674"/>
      <c r="AD348" s="674"/>
      <c r="AE348" s="674"/>
      <c r="AF348" s="674"/>
      <c r="AG348" s="674"/>
      <c r="AH348" s="674"/>
      <c r="AI348" s="674"/>
      <c r="AJ348" s="674"/>
      <c r="AK348" s="674"/>
      <c r="AL348" s="674"/>
      <c r="AM348" s="674"/>
      <c r="AN348" s="674"/>
      <c r="AO348" s="674"/>
      <c r="AP348" s="674"/>
      <c r="AQ348" s="674"/>
      <c r="AR348" s="674"/>
      <c r="AS348" s="674"/>
      <c r="AT348" s="674"/>
      <c r="AU348" s="674"/>
      <c r="AV348" s="674"/>
      <c r="AW348" s="674"/>
      <c r="AX348" s="674"/>
      <c r="AY348" s="674"/>
      <c r="AZ348" s="674"/>
      <c r="BA348" s="674"/>
      <c r="BB348" s="674"/>
      <c r="BC348" s="674"/>
      <c r="BD348" s="674"/>
      <c r="BE348" s="674"/>
      <c r="BF348" s="674"/>
      <c r="BG348" s="674"/>
      <c r="BH348" s="674"/>
      <c r="BI348" s="674"/>
      <c r="BJ348" s="674"/>
      <c r="BK348" s="674"/>
      <c r="BL348" s="674"/>
      <c r="BM348" s="674"/>
      <c r="BN348" s="674"/>
      <c r="BO348" s="717"/>
      <c r="BP348" s="717"/>
      <c r="BQ348" s="717"/>
    </row>
    <row r="349" spans="1:70" ht="9.9499999999999993" customHeight="1">
      <c r="A349" s="574"/>
      <c r="B349" s="660"/>
      <c r="C349" s="575"/>
      <c r="D349" s="575"/>
      <c r="E349" s="575"/>
      <c r="F349" s="575"/>
      <c r="G349" s="866"/>
      <c r="H349" s="575"/>
      <c r="I349" s="715"/>
    </row>
    <row r="350" spans="1:70" ht="21" customHeight="1">
      <c r="A350" s="574"/>
      <c r="B350" s="583" t="s">
        <v>955</v>
      </c>
      <c r="C350" s="575"/>
      <c r="D350" s="575"/>
      <c r="E350" s="575"/>
      <c r="F350" s="575"/>
      <c r="G350" s="866"/>
      <c r="H350" s="575"/>
      <c r="I350" s="715"/>
      <c r="BK350" s="563">
        <f>COUNTA(J4:BK348)</f>
        <v>512</v>
      </c>
      <c r="BO350" s="717">
        <f>SUM(BO4:BO349)</f>
        <v>389</v>
      </c>
      <c r="BP350" s="717">
        <f>SUM(BP4:BP349)</f>
        <v>13</v>
      </c>
      <c r="BQ350" s="717">
        <f>SUM(BQ4:BQ349)</f>
        <v>31</v>
      </c>
      <c r="BR350" s="563">
        <f>SUM(BO350:BQ350)</f>
        <v>433</v>
      </c>
    </row>
    <row r="351" spans="1:70" ht="15" customHeight="1">
      <c r="A351" s="574"/>
      <c r="B351" s="692"/>
      <c r="C351" s="794" t="s">
        <v>210</v>
      </c>
      <c r="D351" s="867"/>
      <c r="E351" s="867"/>
      <c r="F351" s="824"/>
      <c r="G351" s="859" t="s">
        <v>1788</v>
      </c>
      <c r="H351" s="575"/>
      <c r="I351" s="715"/>
    </row>
    <row r="352" spans="1:70" ht="15" customHeight="1">
      <c r="A352" s="574"/>
      <c r="B352" s="693" t="s">
        <v>761</v>
      </c>
      <c r="C352" s="830" t="s">
        <v>1363</v>
      </c>
      <c r="D352" s="868"/>
      <c r="E352" s="868"/>
      <c r="F352" s="869"/>
      <c r="G352" s="815" t="s">
        <v>1788</v>
      </c>
      <c r="H352" s="575"/>
      <c r="I352" s="715"/>
    </row>
    <row r="353" spans="1:9" ht="15.75" customHeight="1">
      <c r="A353" s="574"/>
      <c r="B353" s="693"/>
      <c r="C353" s="830" t="s">
        <v>448</v>
      </c>
      <c r="D353" s="868"/>
      <c r="E353" s="868"/>
      <c r="F353" s="869"/>
      <c r="G353" s="815" t="s">
        <v>1788</v>
      </c>
      <c r="H353" s="575"/>
      <c r="I353" s="715"/>
    </row>
    <row r="354" spans="1:9" ht="15" customHeight="1">
      <c r="A354" s="574"/>
      <c r="B354" s="693"/>
      <c r="C354" s="830" t="s">
        <v>211</v>
      </c>
      <c r="D354" s="868"/>
      <c r="E354" s="868"/>
      <c r="F354" s="869"/>
      <c r="G354" s="815" t="s">
        <v>1788</v>
      </c>
      <c r="H354" s="575"/>
      <c r="I354" s="715"/>
    </row>
    <row r="355" spans="1:9" ht="15" customHeight="1">
      <c r="A355" s="574"/>
      <c r="B355" s="700"/>
      <c r="C355" s="836" t="s">
        <v>209</v>
      </c>
      <c r="D355" s="870"/>
      <c r="E355" s="870"/>
      <c r="F355" s="820"/>
      <c r="G355" s="837" t="s">
        <v>1788</v>
      </c>
      <c r="H355" s="575"/>
      <c r="I355" s="715"/>
    </row>
    <row r="356" spans="1:9" ht="15" customHeight="1">
      <c r="A356" s="574"/>
      <c r="B356" s="692"/>
      <c r="C356" s="794" t="s">
        <v>450</v>
      </c>
      <c r="D356" s="823">
        <v>1</v>
      </c>
      <c r="E356" s="823">
        <v>1</v>
      </c>
      <c r="F356" s="824">
        <f t="shared" ref="F356:F363" si="18">E356-D356</f>
        <v>0</v>
      </c>
      <c r="G356" s="825"/>
      <c r="H356" s="575"/>
      <c r="I356" s="715"/>
    </row>
    <row r="357" spans="1:9" ht="15" customHeight="1">
      <c r="A357" s="574"/>
      <c r="B357" s="693"/>
      <c r="C357" s="830" t="s">
        <v>1523</v>
      </c>
      <c r="D357" s="799">
        <v>1</v>
      </c>
      <c r="E357" s="799">
        <v>1</v>
      </c>
      <c r="F357" s="800">
        <f t="shared" si="18"/>
        <v>0</v>
      </c>
      <c r="G357" s="837"/>
      <c r="H357" s="575"/>
      <c r="I357" s="715"/>
    </row>
    <row r="358" spans="1:9" ht="15" customHeight="1">
      <c r="A358" s="574"/>
      <c r="B358" s="693"/>
      <c r="C358" s="798" t="s">
        <v>1449</v>
      </c>
      <c r="D358" s="799">
        <v>2</v>
      </c>
      <c r="E358" s="799">
        <v>2</v>
      </c>
      <c r="F358" s="800">
        <f t="shared" si="18"/>
        <v>0</v>
      </c>
      <c r="G358" s="837"/>
      <c r="H358" s="575"/>
      <c r="I358" s="715"/>
    </row>
    <row r="359" spans="1:9" ht="15" customHeight="1">
      <c r="A359" s="574"/>
      <c r="B359" s="693" t="s">
        <v>957</v>
      </c>
      <c r="C359" s="830" t="s">
        <v>562</v>
      </c>
      <c r="D359" s="799">
        <v>1</v>
      </c>
      <c r="E359" s="799">
        <v>1</v>
      </c>
      <c r="F359" s="800">
        <f t="shared" si="18"/>
        <v>0</v>
      </c>
      <c r="G359" s="815"/>
      <c r="H359" s="575"/>
      <c r="I359" s="715"/>
    </row>
    <row r="360" spans="1:9" ht="15" customHeight="1">
      <c r="A360" s="574"/>
      <c r="B360" s="693"/>
      <c r="C360" s="830" t="s">
        <v>216</v>
      </c>
      <c r="D360" s="799">
        <v>1</v>
      </c>
      <c r="E360" s="799">
        <v>1</v>
      </c>
      <c r="F360" s="800">
        <f t="shared" si="18"/>
        <v>0</v>
      </c>
      <c r="G360" s="815"/>
      <c r="H360" s="575"/>
      <c r="I360" s="715"/>
    </row>
    <row r="361" spans="1:9" ht="15" customHeight="1">
      <c r="A361" s="574"/>
      <c r="B361" s="693"/>
      <c r="C361" s="835" t="s">
        <v>1961</v>
      </c>
      <c r="D361" s="804">
        <v>1</v>
      </c>
      <c r="E361" s="804">
        <v>1</v>
      </c>
      <c r="F361" s="805">
        <f t="shared" si="18"/>
        <v>0</v>
      </c>
      <c r="G361" s="817"/>
      <c r="H361" s="575"/>
      <c r="I361" s="715"/>
    </row>
    <row r="362" spans="1:9" ht="15" customHeight="1">
      <c r="A362" s="574"/>
      <c r="B362" s="693"/>
      <c r="C362" s="835" t="s">
        <v>1618</v>
      </c>
      <c r="D362" s="826">
        <v>6</v>
      </c>
      <c r="E362" s="826">
        <v>6</v>
      </c>
      <c r="F362" s="827">
        <f t="shared" si="18"/>
        <v>0</v>
      </c>
      <c r="G362" s="817"/>
      <c r="H362" s="575"/>
      <c r="I362" s="715"/>
    </row>
    <row r="363" spans="1:9" ht="15" customHeight="1">
      <c r="A363" s="574"/>
      <c r="B363" s="700"/>
      <c r="C363" s="836" t="s">
        <v>1103</v>
      </c>
      <c r="D363" s="819">
        <v>19</v>
      </c>
      <c r="E363" s="819">
        <v>19</v>
      </c>
      <c r="F363" s="820">
        <f t="shared" si="18"/>
        <v>0</v>
      </c>
      <c r="G363" s="821"/>
      <c r="H363" s="575"/>
      <c r="I363" s="715"/>
    </row>
    <row r="364" spans="1:9" ht="9.9499999999999993" customHeight="1">
      <c r="A364" s="574"/>
      <c r="B364" s="642"/>
      <c r="C364" s="575"/>
      <c r="D364" s="575"/>
      <c r="E364" s="575"/>
      <c r="F364" s="575"/>
      <c r="G364" s="866"/>
      <c r="H364" s="575"/>
      <c r="I364" s="715"/>
    </row>
    <row r="365" spans="1:9" ht="21" customHeight="1">
      <c r="A365" s="574"/>
      <c r="B365" s="793" t="s">
        <v>959</v>
      </c>
      <c r="C365" s="575"/>
      <c r="D365" s="575"/>
      <c r="E365" s="575"/>
      <c r="F365" s="575"/>
      <c r="G365" s="866"/>
      <c r="H365" s="575"/>
      <c r="I365" s="715"/>
    </row>
    <row r="366" spans="1:9" ht="15" customHeight="1">
      <c r="A366" s="574"/>
      <c r="B366" s="871"/>
      <c r="C366" s="872" t="s">
        <v>961</v>
      </c>
      <c r="D366" s="795">
        <v>4</v>
      </c>
      <c r="E366" s="795">
        <v>4</v>
      </c>
      <c r="F366" s="796">
        <f t="shared" ref="F366:F401" si="19">E366-D366</f>
        <v>0</v>
      </c>
      <c r="G366" s="797" t="s">
        <v>2076</v>
      </c>
      <c r="H366" s="575"/>
      <c r="I366" s="715"/>
    </row>
    <row r="367" spans="1:9" ht="15" customHeight="1">
      <c r="A367" s="574"/>
      <c r="B367" s="693"/>
      <c r="C367" s="873" t="s">
        <v>1366</v>
      </c>
      <c r="D367" s="808">
        <v>17</v>
      </c>
      <c r="E367" s="808">
        <v>17</v>
      </c>
      <c r="F367" s="809">
        <f t="shared" si="19"/>
        <v>0</v>
      </c>
      <c r="G367" s="828" t="s">
        <v>1891</v>
      </c>
      <c r="H367" s="575"/>
      <c r="I367" s="715"/>
    </row>
    <row r="368" spans="1:9" ht="15" customHeight="1">
      <c r="A368" s="574"/>
      <c r="B368" s="693"/>
      <c r="C368" s="873" t="s">
        <v>2007</v>
      </c>
      <c r="D368" s="808">
        <v>3</v>
      </c>
      <c r="E368" s="808">
        <v>3</v>
      </c>
      <c r="F368" s="809">
        <f t="shared" si="19"/>
        <v>0</v>
      </c>
      <c r="G368" s="828" t="s">
        <v>1970</v>
      </c>
      <c r="H368" s="575"/>
      <c r="I368" s="715"/>
    </row>
    <row r="369" spans="1:9" ht="15" customHeight="1">
      <c r="A369" s="574"/>
      <c r="B369" s="693" t="s">
        <v>960</v>
      </c>
      <c r="C369" s="873" t="s">
        <v>2008</v>
      </c>
      <c r="D369" s="808">
        <v>6</v>
      </c>
      <c r="E369" s="808">
        <v>6</v>
      </c>
      <c r="F369" s="809">
        <f t="shared" si="19"/>
        <v>0</v>
      </c>
      <c r="G369" s="828" t="s">
        <v>1978</v>
      </c>
      <c r="H369" s="575"/>
      <c r="I369" s="715"/>
    </row>
    <row r="370" spans="1:9" ht="15.75" customHeight="1">
      <c r="A370" s="574"/>
      <c r="B370" s="693"/>
      <c r="C370" s="873" t="s">
        <v>453</v>
      </c>
      <c r="D370" s="808">
        <v>6</v>
      </c>
      <c r="E370" s="808">
        <v>6</v>
      </c>
      <c r="F370" s="809">
        <f t="shared" si="19"/>
        <v>0</v>
      </c>
      <c r="G370" s="828"/>
      <c r="H370" s="575"/>
      <c r="I370" s="715"/>
    </row>
    <row r="371" spans="1:9" ht="15" customHeight="1">
      <c r="A371" s="574"/>
      <c r="B371" s="693"/>
      <c r="C371" s="873" t="s">
        <v>962</v>
      </c>
      <c r="D371" s="808">
        <v>1</v>
      </c>
      <c r="E371" s="808">
        <v>1</v>
      </c>
      <c r="F371" s="809">
        <f t="shared" si="19"/>
        <v>0</v>
      </c>
      <c r="G371" s="828"/>
      <c r="H371" s="575"/>
      <c r="I371" s="715"/>
    </row>
    <row r="372" spans="1:9" ht="15" customHeight="1">
      <c r="A372" s="574"/>
      <c r="B372" s="693"/>
      <c r="C372" s="874" t="s">
        <v>1791</v>
      </c>
      <c r="D372" s="808">
        <v>1</v>
      </c>
      <c r="E372" s="808">
        <v>1</v>
      </c>
      <c r="F372" s="809">
        <f t="shared" si="19"/>
        <v>0</v>
      </c>
      <c r="G372" s="863"/>
      <c r="H372" s="575"/>
      <c r="I372" s="715"/>
    </row>
    <row r="373" spans="1:9" ht="15" customHeight="1">
      <c r="A373" s="574"/>
      <c r="B373" s="700"/>
      <c r="C373" s="836" t="s">
        <v>221</v>
      </c>
      <c r="D373" s="819">
        <v>1</v>
      </c>
      <c r="E373" s="819">
        <v>1</v>
      </c>
      <c r="F373" s="820">
        <f t="shared" si="19"/>
        <v>0</v>
      </c>
      <c r="G373" s="821"/>
      <c r="H373" s="575"/>
      <c r="I373" s="715"/>
    </row>
    <row r="374" spans="1:9" ht="15" customHeight="1">
      <c r="A374" s="574"/>
      <c r="B374" s="693"/>
      <c r="C374" s="798" t="s">
        <v>1004</v>
      </c>
      <c r="D374" s="799">
        <v>1</v>
      </c>
      <c r="E374" s="799">
        <v>1</v>
      </c>
      <c r="F374" s="847">
        <f t="shared" si="19"/>
        <v>0</v>
      </c>
      <c r="G374" s="837"/>
      <c r="H374" s="575"/>
      <c r="I374" s="715"/>
    </row>
    <row r="375" spans="1:9" ht="15" customHeight="1">
      <c r="A375" s="574"/>
      <c r="B375" s="693" t="s">
        <v>132</v>
      </c>
      <c r="C375" s="803" t="s">
        <v>965</v>
      </c>
      <c r="D375" s="799">
        <v>2</v>
      </c>
      <c r="E375" s="799">
        <v>2</v>
      </c>
      <c r="F375" s="809">
        <f t="shared" si="19"/>
        <v>0</v>
      </c>
      <c r="G375" s="815"/>
      <c r="H375" s="575"/>
      <c r="I375" s="715"/>
    </row>
    <row r="376" spans="1:9" ht="15" customHeight="1">
      <c r="A376" s="574"/>
      <c r="B376" s="693"/>
      <c r="C376" s="803" t="s">
        <v>1527</v>
      </c>
      <c r="D376" s="799">
        <v>1</v>
      </c>
      <c r="E376" s="799">
        <v>1</v>
      </c>
      <c r="F376" s="809">
        <f t="shared" si="19"/>
        <v>0</v>
      </c>
      <c r="G376" s="815"/>
      <c r="H376" s="575"/>
      <c r="I376" s="715"/>
    </row>
    <row r="377" spans="1:9" ht="15" customHeight="1">
      <c r="A377" s="574"/>
      <c r="B377" s="693"/>
      <c r="C377" s="830" t="s">
        <v>1620</v>
      </c>
      <c r="D377" s="799">
        <v>1</v>
      </c>
      <c r="E377" s="799">
        <v>1</v>
      </c>
      <c r="F377" s="809">
        <f t="shared" si="19"/>
        <v>0</v>
      </c>
      <c r="G377" s="815"/>
      <c r="H377" s="575"/>
      <c r="I377" s="715"/>
    </row>
    <row r="378" spans="1:9" ht="15" customHeight="1">
      <c r="A378" s="574"/>
      <c r="B378" s="693"/>
      <c r="C378" s="798" t="s">
        <v>964</v>
      </c>
      <c r="D378" s="799">
        <v>3</v>
      </c>
      <c r="E378" s="799">
        <v>3</v>
      </c>
      <c r="F378" s="809">
        <f t="shared" si="19"/>
        <v>0</v>
      </c>
      <c r="G378" s="815"/>
      <c r="H378" s="575"/>
      <c r="I378" s="715"/>
    </row>
    <row r="379" spans="1:9" ht="15" customHeight="1">
      <c r="A379" s="574"/>
      <c r="B379" s="693"/>
      <c r="C379" s="798" t="s">
        <v>1724</v>
      </c>
      <c r="D379" s="799">
        <v>1</v>
      </c>
      <c r="E379" s="799">
        <v>1</v>
      </c>
      <c r="F379" s="809">
        <f t="shared" si="19"/>
        <v>0</v>
      </c>
      <c r="G379" s="815"/>
      <c r="H379" s="575"/>
      <c r="I379" s="715"/>
    </row>
    <row r="380" spans="1:9" ht="15" customHeight="1">
      <c r="A380" s="574"/>
      <c r="B380" s="693"/>
      <c r="C380" s="798" t="s">
        <v>1005</v>
      </c>
      <c r="D380" s="799">
        <v>3</v>
      </c>
      <c r="E380" s="799">
        <v>3</v>
      </c>
      <c r="F380" s="809">
        <f t="shared" si="19"/>
        <v>0</v>
      </c>
      <c r="G380" s="815"/>
      <c r="H380" s="575"/>
      <c r="I380" s="715"/>
    </row>
    <row r="381" spans="1:9" ht="15" customHeight="1">
      <c r="A381" s="574"/>
      <c r="B381" s="693"/>
      <c r="C381" s="798" t="s">
        <v>2009</v>
      </c>
      <c r="D381" s="799">
        <v>1</v>
      </c>
      <c r="E381" s="799">
        <v>1</v>
      </c>
      <c r="F381" s="809">
        <f t="shared" si="19"/>
        <v>0</v>
      </c>
      <c r="G381" s="815"/>
      <c r="H381" s="575"/>
      <c r="I381" s="715"/>
    </row>
    <row r="382" spans="1:9" ht="15" customHeight="1">
      <c r="A382" s="574"/>
      <c r="B382" s="693"/>
      <c r="C382" s="798" t="s">
        <v>1793</v>
      </c>
      <c r="D382" s="799">
        <v>1</v>
      </c>
      <c r="E382" s="799">
        <v>1</v>
      </c>
      <c r="F382" s="809">
        <f t="shared" si="19"/>
        <v>0</v>
      </c>
      <c r="G382" s="815"/>
      <c r="H382" s="575"/>
      <c r="I382" s="715"/>
    </row>
    <row r="383" spans="1:9" ht="15" customHeight="1">
      <c r="A383" s="574"/>
      <c r="B383" s="693"/>
      <c r="C383" s="798" t="s">
        <v>1794</v>
      </c>
      <c r="D383" s="799">
        <v>1</v>
      </c>
      <c r="E383" s="799">
        <v>1</v>
      </c>
      <c r="F383" s="809">
        <f t="shared" si="19"/>
        <v>0</v>
      </c>
      <c r="G383" s="815"/>
      <c r="H383" s="575"/>
      <c r="I383" s="715"/>
    </row>
    <row r="384" spans="1:9" ht="15" customHeight="1">
      <c r="A384" s="574"/>
      <c r="B384" s="693"/>
      <c r="C384" s="798" t="s">
        <v>1795</v>
      </c>
      <c r="D384" s="799">
        <v>1</v>
      </c>
      <c r="E384" s="799">
        <v>1</v>
      </c>
      <c r="F384" s="809">
        <f t="shared" si="19"/>
        <v>0</v>
      </c>
      <c r="G384" s="815"/>
      <c r="H384" s="575"/>
      <c r="I384" s="715"/>
    </row>
    <row r="385" spans="1:9" ht="15" customHeight="1">
      <c r="A385" s="574"/>
      <c r="B385" s="693"/>
      <c r="C385" s="798" t="s">
        <v>2010</v>
      </c>
      <c r="D385" s="799">
        <v>0</v>
      </c>
      <c r="E385" s="799">
        <v>0</v>
      </c>
      <c r="F385" s="809">
        <f t="shared" si="19"/>
        <v>0</v>
      </c>
      <c r="G385" s="815" t="s">
        <v>63</v>
      </c>
      <c r="H385" s="575"/>
      <c r="I385" s="715"/>
    </row>
    <row r="386" spans="1:9" ht="15" customHeight="1">
      <c r="A386" s="574"/>
      <c r="B386" s="693"/>
      <c r="C386" s="798" t="s">
        <v>1529</v>
      </c>
      <c r="D386" s="799">
        <v>1</v>
      </c>
      <c r="E386" s="799">
        <v>1</v>
      </c>
      <c r="F386" s="809">
        <f t="shared" si="19"/>
        <v>0</v>
      </c>
      <c r="G386" s="815"/>
      <c r="H386" s="575"/>
      <c r="I386" s="715"/>
    </row>
    <row r="387" spans="1:9" ht="15" customHeight="1">
      <c r="A387" s="574"/>
      <c r="B387" s="693"/>
      <c r="C387" s="845" t="s">
        <v>1006</v>
      </c>
      <c r="D387" s="799">
        <v>2</v>
      </c>
      <c r="E387" s="799">
        <v>2</v>
      </c>
      <c r="F387" s="809">
        <f t="shared" si="19"/>
        <v>0</v>
      </c>
      <c r="G387" s="815"/>
      <c r="H387" s="575"/>
      <c r="I387" s="715"/>
    </row>
    <row r="388" spans="1:9" ht="15" customHeight="1">
      <c r="A388" s="574"/>
      <c r="B388" s="693"/>
      <c r="C388" s="803" t="s">
        <v>1008</v>
      </c>
      <c r="D388" s="799">
        <v>2</v>
      </c>
      <c r="E388" s="799">
        <v>2</v>
      </c>
      <c r="F388" s="809">
        <f t="shared" si="19"/>
        <v>0</v>
      </c>
      <c r="G388" s="815"/>
      <c r="H388" s="575"/>
      <c r="I388" s="715"/>
    </row>
    <row r="389" spans="1:9" ht="15" customHeight="1">
      <c r="A389" s="574"/>
      <c r="B389" s="693"/>
      <c r="C389" s="803" t="s">
        <v>1892</v>
      </c>
      <c r="D389" s="799">
        <v>1</v>
      </c>
      <c r="E389" s="799">
        <v>1</v>
      </c>
      <c r="F389" s="809">
        <f t="shared" si="19"/>
        <v>0</v>
      </c>
      <c r="G389" s="802"/>
      <c r="H389" s="575"/>
      <c r="I389" s="715"/>
    </row>
    <row r="390" spans="1:9" ht="15" customHeight="1">
      <c r="A390" s="574"/>
      <c r="B390" s="693"/>
      <c r="C390" s="830" t="s">
        <v>1367</v>
      </c>
      <c r="D390" s="799">
        <v>1</v>
      </c>
      <c r="E390" s="799">
        <v>1</v>
      </c>
      <c r="F390" s="809">
        <f t="shared" si="19"/>
        <v>0</v>
      </c>
      <c r="G390" s="802"/>
      <c r="H390" s="575"/>
      <c r="I390" s="715"/>
    </row>
    <row r="391" spans="1:9" ht="15" customHeight="1">
      <c r="A391" s="574"/>
      <c r="B391" s="693"/>
      <c r="C391" s="830" t="s">
        <v>1208</v>
      </c>
      <c r="D391" s="799">
        <v>1</v>
      </c>
      <c r="E391" s="799">
        <v>1</v>
      </c>
      <c r="F391" s="809">
        <f t="shared" si="19"/>
        <v>0</v>
      </c>
      <c r="G391" s="815"/>
      <c r="H391" s="575"/>
      <c r="I391" s="715"/>
    </row>
    <row r="392" spans="1:9" ht="15" customHeight="1">
      <c r="A392" s="574"/>
      <c r="B392" s="693"/>
      <c r="C392" s="830" t="s">
        <v>1009</v>
      </c>
      <c r="D392" s="799">
        <v>1</v>
      </c>
      <c r="E392" s="799">
        <v>1</v>
      </c>
      <c r="F392" s="809">
        <f t="shared" si="19"/>
        <v>0</v>
      </c>
      <c r="G392" s="815"/>
      <c r="H392" s="575"/>
      <c r="I392" s="715"/>
    </row>
    <row r="393" spans="1:9" ht="15" customHeight="1">
      <c r="A393" s="574"/>
      <c r="B393" s="693"/>
      <c r="C393" s="830" t="s">
        <v>1893</v>
      </c>
      <c r="D393" s="799">
        <v>1</v>
      </c>
      <c r="E393" s="799">
        <v>1</v>
      </c>
      <c r="F393" s="809">
        <f t="shared" si="19"/>
        <v>0</v>
      </c>
      <c r="G393" s="802"/>
      <c r="H393" s="575"/>
      <c r="I393" s="715"/>
    </row>
    <row r="394" spans="1:9" ht="15" customHeight="1">
      <c r="A394" s="574"/>
      <c r="B394" s="693"/>
      <c r="C394" s="803" t="s">
        <v>1148</v>
      </c>
      <c r="D394" s="799">
        <v>1</v>
      </c>
      <c r="E394" s="799">
        <v>1</v>
      </c>
      <c r="F394" s="809">
        <f t="shared" si="19"/>
        <v>0</v>
      </c>
      <c r="G394" s="815"/>
      <c r="H394" s="575"/>
      <c r="I394" s="715"/>
    </row>
    <row r="395" spans="1:9" ht="15" customHeight="1">
      <c r="A395" s="574"/>
      <c r="B395" s="693"/>
      <c r="C395" s="803" t="s">
        <v>1104</v>
      </c>
      <c r="D395" s="799">
        <v>1</v>
      </c>
      <c r="E395" s="799">
        <v>1</v>
      </c>
      <c r="F395" s="809">
        <f t="shared" si="19"/>
        <v>0</v>
      </c>
      <c r="G395" s="815"/>
      <c r="H395" s="575"/>
      <c r="I395" s="715"/>
    </row>
    <row r="396" spans="1:9" ht="15" customHeight="1">
      <c r="A396" s="574"/>
      <c r="B396" s="693"/>
      <c r="C396" s="803" t="s">
        <v>2011</v>
      </c>
      <c r="D396" s="799">
        <v>1</v>
      </c>
      <c r="E396" s="799">
        <v>1</v>
      </c>
      <c r="F396" s="847">
        <f t="shared" si="19"/>
        <v>0</v>
      </c>
      <c r="G396" s="815"/>
      <c r="H396" s="575"/>
      <c r="I396" s="715"/>
    </row>
    <row r="397" spans="1:9" ht="15" customHeight="1">
      <c r="A397" s="574"/>
      <c r="B397" s="693"/>
      <c r="C397" s="803" t="s">
        <v>2012</v>
      </c>
      <c r="D397" s="799">
        <v>2</v>
      </c>
      <c r="E397" s="799">
        <v>2</v>
      </c>
      <c r="F397" s="847">
        <f t="shared" si="19"/>
        <v>0</v>
      </c>
      <c r="G397" s="815"/>
      <c r="H397" s="575"/>
      <c r="I397" s="715"/>
    </row>
    <row r="398" spans="1:9" ht="15" customHeight="1">
      <c r="A398" s="574"/>
      <c r="B398" s="693"/>
      <c r="C398" s="803" t="s">
        <v>424</v>
      </c>
      <c r="D398" s="799">
        <v>1</v>
      </c>
      <c r="E398" s="799">
        <v>1</v>
      </c>
      <c r="F398" s="847">
        <f t="shared" si="19"/>
        <v>0</v>
      </c>
      <c r="G398" s="815"/>
      <c r="H398" s="575"/>
      <c r="I398" s="715"/>
    </row>
    <row r="399" spans="1:9" ht="15" customHeight="1">
      <c r="A399" s="574"/>
      <c r="B399" s="693"/>
      <c r="C399" s="830" t="s">
        <v>1106</v>
      </c>
      <c r="D399" s="799">
        <v>1</v>
      </c>
      <c r="E399" s="799">
        <v>1</v>
      </c>
      <c r="F399" s="809">
        <f t="shared" si="19"/>
        <v>0</v>
      </c>
      <c r="G399" s="815"/>
      <c r="H399" s="575"/>
      <c r="I399" s="715"/>
    </row>
    <row r="400" spans="1:9" ht="15" customHeight="1">
      <c r="A400" s="574"/>
      <c r="B400" s="702"/>
      <c r="C400" s="830" t="s">
        <v>1964</v>
      </c>
      <c r="D400" s="808">
        <v>1</v>
      </c>
      <c r="E400" s="808">
        <v>1</v>
      </c>
      <c r="F400" s="809">
        <f t="shared" si="19"/>
        <v>0</v>
      </c>
      <c r="G400" s="815"/>
      <c r="H400" s="575"/>
      <c r="I400" s="715"/>
    </row>
    <row r="401" spans="1:9" ht="15" customHeight="1">
      <c r="A401" s="574"/>
      <c r="B401" s="700"/>
      <c r="C401" s="841" t="s">
        <v>1623</v>
      </c>
      <c r="D401" s="819">
        <v>1</v>
      </c>
      <c r="E401" s="819">
        <v>1</v>
      </c>
      <c r="F401" s="843">
        <f t="shared" si="19"/>
        <v>0</v>
      </c>
      <c r="G401" s="844" t="s">
        <v>1797</v>
      </c>
      <c r="H401" s="575"/>
      <c r="I401" s="715"/>
    </row>
    <row r="402" spans="1:9" ht="15">
      <c r="A402" s="574"/>
      <c r="B402" s="662"/>
      <c r="C402" s="575"/>
      <c r="D402" s="575"/>
      <c r="E402" s="575"/>
      <c r="F402" s="575"/>
      <c r="G402" s="575"/>
      <c r="H402" s="575"/>
      <c r="I402" s="715"/>
    </row>
    <row r="403" spans="1:9" ht="21" customHeight="1">
      <c r="A403" s="663"/>
      <c r="B403" s="583" t="s">
        <v>1624</v>
      </c>
      <c r="C403" s="574"/>
      <c r="D403" s="575"/>
      <c r="E403" s="575"/>
      <c r="F403" s="575"/>
      <c r="G403" s="866"/>
      <c r="H403" s="575"/>
      <c r="I403" s="715"/>
    </row>
    <row r="404" spans="1:9" ht="15" customHeight="1">
      <c r="A404" s="574"/>
      <c r="B404" s="692"/>
      <c r="C404" s="822" t="s">
        <v>1222</v>
      </c>
      <c r="D404" s="823">
        <v>4</v>
      </c>
      <c r="E404" s="823">
        <v>4</v>
      </c>
      <c r="F404" s="796">
        <f t="shared" ref="F404:F428" si="20">E404-D404</f>
        <v>0</v>
      </c>
      <c r="G404" s="825"/>
      <c r="H404" s="575"/>
      <c r="I404" s="715"/>
    </row>
    <row r="405" spans="1:9" ht="15" customHeight="1">
      <c r="A405" s="574"/>
      <c r="B405" s="693"/>
      <c r="C405" s="845" t="s">
        <v>1531</v>
      </c>
      <c r="D405" s="799">
        <v>1</v>
      </c>
      <c r="E405" s="799">
        <v>1</v>
      </c>
      <c r="F405" s="809">
        <f t="shared" si="20"/>
        <v>0</v>
      </c>
      <c r="G405" s="837"/>
      <c r="H405" s="575"/>
      <c r="I405" s="715"/>
    </row>
    <row r="406" spans="1:9" ht="15" customHeight="1">
      <c r="A406" s="574"/>
      <c r="B406" s="693"/>
      <c r="C406" s="845" t="s">
        <v>1532</v>
      </c>
      <c r="D406" s="799">
        <v>1</v>
      </c>
      <c r="E406" s="799">
        <v>1</v>
      </c>
      <c r="F406" s="809">
        <f t="shared" si="20"/>
        <v>0</v>
      </c>
      <c r="G406" s="837"/>
      <c r="H406" s="575"/>
      <c r="I406" s="715"/>
    </row>
    <row r="407" spans="1:9" ht="15" customHeight="1">
      <c r="A407" s="574"/>
      <c r="B407" s="693"/>
      <c r="C407" s="845" t="s">
        <v>1533</v>
      </c>
      <c r="D407" s="799">
        <v>9</v>
      </c>
      <c r="E407" s="799">
        <v>9</v>
      </c>
      <c r="F407" s="809">
        <f t="shared" si="20"/>
        <v>0</v>
      </c>
      <c r="G407" s="837"/>
      <c r="H407" s="575"/>
      <c r="I407" s="715"/>
    </row>
    <row r="408" spans="1:9" ht="15" customHeight="1">
      <c r="A408" s="574"/>
      <c r="B408" s="693"/>
      <c r="C408" s="845" t="s">
        <v>2077</v>
      </c>
      <c r="D408" s="799">
        <v>2</v>
      </c>
      <c r="E408" s="799">
        <v>2</v>
      </c>
      <c r="F408" s="809">
        <f t="shared" si="20"/>
        <v>0</v>
      </c>
      <c r="G408" s="837"/>
      <c r="H408" s="575"/>
      <c r="I408" s="715"/>
    </row>
    <row r="409" spans="1:9" ht="15" customHeight="1">
      <c r="A409" s="574"/>
      <c r="B409" s="693"/>
      <c r="C409" s="845" t="s">
        <v>1534</v>
      </c>
      <c r="D409" s="799">
        <v>3</v>
      </c>
      <c r="E409" s="799">
        <v>3</v>
      </c>
      <c r="F409" s="809">
        <f t="shared" si="20"/>
        <v>0</v>
      </c>
      <c r="G409" s="837"/>
      <c r="H409" s="575"/>
      <c r="I409" s="715"/>
    </row>
    <row r="410" spans="1:9" ht="15" customHeight="1">
      <c r="A410" s="574"/>
      <c r="B410" s="693"/>
      <c r="C410" s="845" t="s">
        <v>1535</v>
      </c>
      <c r="D410" s="799">
        <v>3</v>
      </c>
      <c r="E410" s="799">
        <v>3</v>
      </c>
      <c r="F410" s="809">
        <f t="shared" si="20"/>
        <v>0</v>
      </c>
      <c r="G410" s="837"/>
      <c r="H410" s="575"/>
      <c r="I410" s="715"/>
    </row>
    <row r="411" spans="1:9" ht="15" customHeight="1">
      <c r="A411" s="574"/>
      <c r="B411" s="693"/>
      <c r="C411" s="845" t="s">
        <v>1536</v>
      </c>
      <c r="D411" s="799">
        <v>1</v>
      </c>
      <c r="E411" s="799">
        <v>1</v>
      </c>
      <c r="F411" s="809">
        <f t="shared" si="20"/>
        <v>0</v>
      </c>
      <c r="G411" s="837"/>
      <c r="H411" s="575"/>
      <c r="I411" s="715"/>
    </row>
    <row r="412" spans="1:9" ht="15" customHeight="1">
      <c r="A412" s="574"/>
      <c r="B412" s="693"/>
      <c r="C412" s="845" t="s">
        <v>1625</v>
      </c>
      <c r="D412" s="799">
        <v>2</v>
      </c>
      <c r="E412" s="799">
        <v>2</v>
      </c>
      <c r="F412" s="809">
        <f t="shared" si="20"/>
        <v>0</v>
      </c>
      <c r="G412" s="837"/>
      <c r="H412" s="575"/>
      <c r="I412" s="715"/>
    </row>
    <row r="413" spans="1:9" ht="15" customHeight="1">
      <c r="A413" s="574"/>
      <c r="B413" s="693"/>
      <c r="C413" s="845" t="s">
        <v>1538</v>
      </c>
      <c r="D413" s="799">
        <v>1</v>
      </c>
      <c r="E413" s="799">
        <v>1</v>
      </c>
      <c r="F413" s="809">
        <f t="shared" si="20"/>
        <v>0</v>
      </c>
      <c r="G413" s="837"/>
      <c r="H413" s="575"/>
      <c r="I413" s="715"/>
    </row>
    <row r="414" spans="1:9" ht="15" customHeight="1">
      <c r="A414" s="574"/>
      <c r="B414" s="693"/>
      <c r="C414" s="845" t="s">
        <v>1539</v>
      </c>
      <c r="D414" s="799">
        <v>1</v>
      </c>
      <c r="E414" s="799">
        <v>1</v>
      </c>
      <c r="F414" s="809">
        <f t="shared" si="20"/>
        <v>0</v>
      </c>
      <c r="G414" s="837"/>
      <c r="H414" s="575"/>
      <c r="I414" s="715"/>
    </row>
    <row r="415" spans="1:9" ht="15" customHeight="1">
      <c r="A415" s="574"/>
      <c r="B415" s="693"/>
      <c r="C415" s="845" t="s">
        <v>2078</v>
      </c>
      <c r="D415" s="799">
        <v>1</v>
      </c>
      <c r="E415" s="799">
        <v>1</v>
      </c>
      <c r="F415" s="809">
        <f t="shared" si="20"/>
        <v>0</v>
      </c>
      <c r="G415" s="837"/>
      <c r="H415" s="575"/>
      <c r="I415" s="715"/>
    </row>
    <row r="416" spans="1:9" ht="15" customHeight="1">
      <c r="A416" s="574"/>
      <c r="B416" s="693"/>
      <c r="C416" s="845" t="s">
        <v>1540</v>
      </c>
      <c r="D416" s="799">
        <v>2</v>
      </c>
      <c r="E416" s="799">
        <v>2</v>
      </c>
      <c r="F416" s="809">
        <f t="shared" si="20"/>
        <v>0</v>
      </c>
      <c r="G416" s="837"/>
      <c r="H416" s="575"/>
      <c r="I416" s="715"/>
    </row>
    <row r="417" spans="1:9" ht="15" customHeight="1">
      <c r="A417" s="574"/>
      <c r="B417" s="693"/>
      <c r="C417" s="803" t="s">
        <v>706</v>
      </c>
      <c r="D417" s="799">
        <v>4</v>
      </c>
      <c r="E417" s="799">
        <v>4</v>
      </c>
      <c r="F417" s="809">
        <f t="shared" si="20"/>
        <v>0</v>
      </c>
      <c r="G417" s="815"/>
      <c r="H417" s="575"/>
      <c r="I417" s="715"/>
    </row>
    <row r="418" spans="1:9" ht="15" customHeight="1">
      <c r="A418" s="574"/>
      <c r="B418" s="693"/>
      <c r="C418" s="832" t="s">
        <v>1032</v>
      </c>
      <c r="D418" s="799">
        <v>6</v>
      </c>
      <c r="E418" s="799">
        <v>6</v>
      </c>
      <c r="F418" s="809">
        <f t="shared" si="20"/>
        <v>0</v>
      </c>
      <c r="G418" s="815"/>
      <c r="H418" s="575"/>
      <c r="I418" s="715"/>
    </row>
    <row r="419" spans="1:9" ht="15" customHeight="1">
      <c r="A419" s="574"/>
      <c r="B419" s="693"/>
      <c r="C419" s="832" t="s">
        <v>2079</v>
      </c>
      <c r="D419" s="799">
        <v>1</v>
      </c>
      <c r="E419" s="799">
        <v>1</v>
      </c>
      <c r="F419" s="809">
        <f t="shared" si="20"/>
        <v>0</v>
      </c>
      <c r="G419" s="815"/>
      <c r="H419" s="575"/>
      <c r="I419" s="715"/>
    </row>
    <row r="420" spans="1:9" ht="15" customHeight="1">
      <c r="A420" s="574"/>
      <c r="B420" s="693"/>
      <c r="C420" s="832" t="s">
        <v>2080</v>
      </c>
      <c r="D420" s="799">
        <v>2</v>
      </c>
      <c r="E420" s="799">
        <v>2</v>
      </c>
      <c r="F420" s="809">
        <f t="shared" si="20"/>
        <v>0</v>
      </c>
      <c r="G420" s="815"/>
      <c r="H420" s="575"/>
      <c r="I420" s="715"/>
    </row>
    <row r="421" spans="1:9" ht="15" customHeight="1">
      <c r="A421" s="574"/>
      <c r="B421" s="693"/>
      <c r="C421" s="832" t="s">
        <v>2081</v>
      </c>
      <c r="D421" s="799">
        <v>1</v>
      </c>
      <c r="E421" s="799">
        <v>1</v>
      </c>
      <c r="F421" s="809">
        <f t="shared" si="20"/>
        <v>0</v>
      </c>
      <c r="G421" s="815"/>
      <c r="H421" s="575"/>
      <c r="I421" s="715"/>
    </row>
    <row r="422" spans="1:9" ht="15" customHeight="1">
      <c r="A422" s="574"/>
      <c r="B422" s="693"/>
      <c r="C422" s="832" t="s">
        <v>2082</v>
      </c>
      <c r="D422" s="799">
        <v>1</v>
      </c>
      <c r="E422" s="799">
        <v>1</v>
      </c>
      <c r="F422" s="809">
        <f t="shared" si="20"/>
        <v>0</v>
      </c>
      <c r="G422" s="815"/>
      <c r="H422" s="575"/>
      <c r="I422" s="715"/>
    </row>
    <row r="423" spans="1:9" ht="15" customHeight="1">
      <c r="A423" s="574"/>
      <c r="B423" s="693"/>
      <c r="C423" s="832" t="s">
        <v>2082</v>
      </c>
      <c r="D423" s="799">
        <v>1</v>
      </c>
      <c r="E423" s="799">
        <v>1</v>
      </c>
      <c r="F423" s="809">
        <f t="shared" si="20"/>
        <v>0</v>
      </c>
      <c r="G423" s="815"/>
      <c r="H423" s="575"/>
      <c r="I423" s="715"/>
    </row>
    <row r="424" spans="1:9" ht="15" customHeight="1">
      <c r="A424" s="574"/>
      <c r="B424" s="693"/>
      <c r="C424" s="832" t="s">
        <v>1895</v>
      </c>
      <c r="D424" s="799">
        <v>1</v>
      </c>
      <c r="E424" s="799">
        <v>1</v>
      </c>
      <c r="F424" s="809">
        <f t="shared" si="20"/>
        <v>0</v>
      </c>
      <c r="G424" s="815"/>
      <c r="H424" s="575"/>
      <c r="I424" s="715"/>
    </row>
    <row r="425" spans="1:9" ht="15" customHeight="1">
      <c r="A425" s="574"/>
      <c r="B425" s="693"/>
      <c r="C425" s="875" t="s">
        <v>2083</v>
      </c>
      <c r="D425" s="799">
        <v>1</v>
      </c>
      <c r="E425" s="799">
        <v>1</v>
      </c>
      <c r="F425" s="809">
        <f t="shared" si="20"/>
        <v>0</v>
      </c>
      <c r="G425" s="815"/>
      <c r="H425" s="575"/>
      <c r="I425" s="715"/>
    </row>
    <row r="426" spans="1:9" ht="15" customHeight="1">
      <c r="A426" s="574"/>
      <c r="B426" s="693"/>
      <c r="C426" s="875" t="s">
        <v>2084</v>
      </c>
      <c r="D426" s="799">
        <v>1</v>
      </c>
      <c r="E426" s="799">
        <v>1</v>
      </c>
      <c r="F426" s="809">
        <f t="shared" si="20"/>
        <v>0</v>
      </c>
      <c r="G426" s="815"/>
      <c r="H426" s="575"/>
      <c r="I426" s="715"/>
    </row>
    <row r="427" spans="1:9" ht="15" customHeight="1">
      <c r="A427" s="574"/>
      <c r="B427" s="693"/>
      <c r="C427" s="803" t="s">
        <v>138</v>
      </c>
      <c r="D427" s="799">
        <v>1</v>
      </c>
      <c r="E427" s="799">
        <v>1</v>
      </c>
      <c r="F427" s="809">
        <f t="shared" si="20"/>
        <v>0</v>
      </c>
      <c r="G427" s="815"/>
      <c r="H427" s="575"/>
      <c r="I427" s="715"/>
    </row>
    <row r="428" spans="1:9" ht="15.75" customHeight="1">
      <c r="A428" s="574"/>
      <c r="B428" s="700"/>
      <c r="C428" s="876" t="s">
        <v>426</v>
      </c>
      <c r="D428" s="804">
        <v>1</v>
      </c>
      <c r="E428" s="804">
        <v>1</v>
      </c>
      <c r="F428" s="843">
        <f t="shared" si="20"/>
        <v>0</v>
      </c>
      <c r="G428" s="821"/>
      <c r="H428" s="575"/>
      <c r="I428" s="715"/>
    </row>
    <row r="429" spans="1:9" ht="15">
      <c r="A429" s="666"/>
      <c r="B429" s="662"/>
      <c r="C429" s="667"/>
      <c r="D429" s="667"/>
      <c r="E429" s="667"/>
      <c r="F429" s="667"/>
      <c r="G429" s="668"/>
      <c r="H429" s="668"/>
      <c r="I429" s="715"/>
    </row>
    <row r="430" spans="1:9">
      <c r="C430" s="877" t="s">
        <v>2171</v>
      </c>
      <c r="D430" s="878">
        <f>SUM(D4:D428)</f>
        <v>1706</v>
      </c>
      <c r="E430" s="671">
        <f>SUM(E4:E428)</f>
        <v>1648</v>
      </c>
      <c r="F430" s="672">
        <f>E430-D430</f>
        <v>-58</v>
      </c>
    </row>
    <row r="431" spans="1:9">
      <c r="C431" s="688" t="s">
        <v>1453</v>
      </c>
      <c r="D431" s="674">
        <f>COUNTIF(D4:D428, "&gt;0")</f>
        <v>379</v>
      </c>
      <c r="E431" s="674">
        <f>COUNTIF(E4:E428, "&gt;0")</f>
        <v>378</v>
      </c>
      <c r="F431" s="675">
        <f>E431-D431</f>
        <v>-1</v>
      </c>
    </row>
    <row r="432" spans="1:9" ht="7.5" customHeight="1"/>
    <row r="433" spans="3:6">
      <c r="C433" s="966" t="s">
        <v>1626</v>
      </c>
      <c r="D433" s="966"/>
      <c r="E433" s="966"/>
      <c r="F433" s="676" t="s">
        <v>1627</v>
      </c>
    </row>
    <row r="434" spans="3:6">
      <c r="C434" s="966" t="s">
        <v>1628</v>
      </c>
      <c r="D434" s="966"/>
      <c r="E434" s="966"/>
      <c r="F434" s="677" t="s">
        <v>1627</v>
      </c>
    </row>
  </sheetData>
  <mergeCells count="3">
    <mergeCell ref="I2:BK2"/>
    <mergeCell ref="C433:E433"/>
    <mergeCell ref="C434:E434"/>
  </mergeCells>
  <conditionalFormatting sqref="F52:F176 F309:F431 F178:F307 F4:F49">
    <cfRule type="cellIs" dxfId="29" priority="2" operator="equal">
      <formula>0</formula>
    </cfRule>
    <cfRule type="cellIs" dxfId="28" priority="3" operator="greaterThan">
      <formula>0</formula>
    </cfRule>
    <cfRule type="cellIs" dxfId="27" priority="4" operator="lessThan">
      <formula>0</formula>
    </cfRule>
  </conditionalFormatting>
  <conditionalFormatting sqref="F177">
    <cfRule type="cellIs" dxfId="26" priority="5" operator="equal">
      <formula>0</formula>
    </cfRule>
    <cfRule type="cellIs" dxfId="25" priority="6" operator="greaterThan">
      <formula>0</formula>
    </cfRule>
    <cfRule type="cellIs" dxfId="24" priority="7" operator="lessThan">
      <formula>0</formula>
    </cfRule>
  </conditionalFormatting>
  <conditionalFormatting sqref="F50:F51">
    <cfRule type="cellIs" dxfId="23" priority="8" operator="equal">
      <formula>0</formula>
    </cfRule>
    <cfRule type="cellIs" dxfId="22" priority="9" operator="greaterThan">
      <formula>0</formula>
    </cfRule>
    <cfRule type="cellIs" dxfId="21" priority="10" operator="lessThan">
      <formula>0</formula>
    </cfRule>
  </conditionalFormatting>
  <printOptions horizontalCentered="1"/>
  <pageMargins left="0.31527777777777799" right="0.31527777777777799" top="0.74791666666666701" bottom="0.74791666666666701" header="0.51180555555555496" footer="0.51180555555555496"/>
  <pageSetup paperSize="9" fitToHeight="10" orientation="portrait" horizontalDpi="300" verticalDpi="300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J447"/>
  <sheetViews>
    <sheetView zoomScale="70" zoomScaleNormal="70" workbookViewId="0">
      <pane ySplit="1" topLeftCell="A259" activePane="bottomLeft" state="frozen"/>
      <selection pane="bottomLeft" activeCell="B250" sqref="B250:B289"/>
    </sheetView>
  </sheetViews>
  <sheetFormatPr baseColWidth="10" defaultColWidth="11.42578125" defaultRowHeight="19.5"/>
  <cols>
    <col min="1" max="1" width="2.7109375" style="563" customWidth="1"/>
    <col min="2" max="2" width="31.7109375" style="689" customWidth="1"/>
    <col min="3" max="3" width="92.7109375" style="565" customWidth="1"/>
    <col min="4" max="5" width="8" style="563" customWidth="1"/>
    <col min="6" max="6" width="10.7109375" style="573" customWidth="1"/>
    <col min="7" max="7" width="64.42578125" style="566" customWidth="1"/>
    <col min="8" max="8" width="2.42578125" style="563" customWidth="1"/>
    <col min="9" max="9" width="5" style="563" customWidth="1"/>
    <col min="10" max="11" width="5.7109375" style="563" customWidth="1"/>
    <col min="12" max="12" width="5.7109375" style="711" customWidth="1"/>
    <col min="13" max="66" width="5.7109375" style="563" customWidth="1"/>
    <col min="67" max="67" width="5" style="563" customWidth="1"/>
    <col min="68" max="68" width="10" style="563" customWidth="1"/>
    <col min="69" max="69" width="10.140625" style="563" customWidth="1"/>
    <col min="70" max="1024" width="11.42578125" style="563"/>
  </cols>
  <sheetData>
    <row r="1" spans="1:70" s="573" customFormat="1" ht="84" customHeight="1">
      <c r="A1" s="568"/>
      <c r="B1" s="678"/>
      <c r="C1" s="678"/>
      <c r="D1" s="571"/>
      <c r="E1" s="679"/>
      <c r="F1" s="893"/>
      <c r="G1" s="680"/>
      <c r="H1" s="572"/>
      <c r="J1" s="567"/>
      <c r="K1" s="567"/>
      <c r="L1" s="711"/>
      <c r="M1" s="567"/>
      <c r="N1" s="567"/>
      <c r="O1" s="567"/>
    </row>
    <row r="2" spans="1:70" s="582" customFormat="1" ht="20.100000000000001" customHeight="1">
      <c r="A2" s="580"/>
      <c r="B2" s="744" t="s">
        <v>797</v>
      </c>
      <c r="C2" s="745" t="s">
        <v>0</v>
      </c>
      <c r="D2" s="746">
        <v>2020</v>
      </c>
      <c r="E2" s="746">
        <v>2021</v>
      </c>
      <c r="F2" s="747" t="s">
        <v>401</v>
      </c>
      <c r="G2" s="748" t="s">
        <v>477</v>
      </c>
      <c r="H2" s="581"/>
      <c r="I2" s="967" t="s">
        <v>1798</v>
      </c>
      <c r="J2" s="967"/>
      <c r="K2" s="967"/>
      <c r="L2" s="967"/>
      <c r="M2" s="967"/>
      <c r="N2" s="967"/>
      <c r="O2" s="967"/>
      <c r="P2" s="967"/>
      <c r="Q2" s="967"/>
      <c r="R2" s="967"/>
      <c r="S2" s="967"/>
      <c r="T2" s="967"/>
      <c r="U2" s="967"/>
      <c r="V2" s="967"/>
      <c r="W2" s="967"/>
      <c r="X2" s="967"/>
      <c r="Y2" s="967"/>
      <c r="Z2" s="967"/>
      <c r="AA2" s="967"/>
      <c r="AB2" s="967"/>
      <c r="AC2" s="967"/>
      <c r="AD2" s="967"/>
      <c r="AE2" s="967"/>
      <c r="AF2" s="967"/>
      <c r="AG2" s="967"/>
      <c r="AH2" s="967"/>
      <c r="AI2" s="967"/>
      <c r="AJ2" s="967"/>
      <c r="AK2" s="967"/>
      <c r="AL2" s="967"/>
      <c r="AM2" s="967"/>
      <c r="AN2" s="967"/>
      <c r="AO2" s="967"/>
      <c r="AP2" s="967"/>
      <c r="AQ2" s="967"/>
      <c r="AR2" s="967"/>
      <c r="AS2" s="967"/>
      <c r="AT2" s="967"/>
      <c r="AU2" s="967"/>
      <c r="AV2" s="967"/>
      <c r="AW2" s="967"/>
      <c r="AX2" s="967"/>
      <c r="AY2" s="967"/>
      <c r="AZ2" s="967"/>
      <c r="BA2" s="967"/>
      <c r="BB2" s="967"/>
      <c r="BC2" s="967"/>
      <c r="BD2" s="967"/>
      <c r="BE2" s="967"/>
      <c r="BF2" s="967"/>
      <c r="BG2" s="967"/>
      <c r="BH2" s="967"/>
      <c r="BI2" s="967"/>
      <c r="BJ2" s="967"/>
      <c r="BK2" s="967"/>
      <c r="BL2" s="749"/>
      <c r="BM2" s="749"/>
      <c r="BN2" s="749"/>
      <c r="BO2" s="712" t="s">
        <v>1799</v>
      </c>
      <c r="BP2" s="713" t="s">
        <v>1645</v>
      </c>
      <c r="BQ2" s="714" t="s">
        <v>1965</v>
      </c>
      <c r="BR2" s="714" t="s">
        <v>2085</v>
      </c>
    </row>
    <row r="3" spans="1:70" s="563" customFormat="1" ht="21" customHeight="1">
      <c r="A3" s="574"/>
      <c r="B3" s="793" t="s">
        <v>799</v>
      </c>
      <c r="C3" s="575"/>
      <c r="D3" s="575"/>
      <c r="E3" s="575"/>
      <c r="F3" s="575"/>
      <c r="G3" s="575"/>
      <c r="H3" s="576"/>
    </row>
    <row r="4" spans="1:70" ht="15.75" customHeight="1">
      <c r="A4" s="574"/>
      <c r="B4" s="692"/>
      <c r="C4" s="794" t="s">
        <v>2013</v>
      </c>
      <c r="D4" s="795">
        <v>2</v>
      </c>
      <c r="E4" s="795">
        <v>2</v>
      </c>
      <c r="F4" s="796">
        <f t="shared" ref="F4:F32" si="0">E4-D4</f>
        <v>0</v>
      </c>
      <c r="G4" s="797" t="s">
        <v>2248</v>
      </c>
      <c r="H4" s="575"/>
      <c r="I4" s="715"/>
      <c r="J4" s="674"/>
      <c r="K4" s="674"/>
      <c r="L4" s="716"/>
      <c r="M4" s="674"/>
      <c r="N4" s="674"/>
      <c r="O4" s="674"/>
      <c r="P4" s="674"/>
      <c r="Q4" s="674"/>
      <c r="R4" s="674"/>
      <c r="S4" s="674"/>
      <c r="T4" s="674"/>
      <c r="U4" s="674"/>
      <c r="V4" s="674"/>
      <c r="W4" s="674"/>
      <c r="X4" s="674"/>
      <c r="Y4" s="674"/>
      <c r="Z4" s="674"/>
      <c r="AA4" s="674"/>
      <c r="AB4" s="674"/>
      <c r="AC4" s="674"/>
      <c r="AD4" s="674"/>
      <c r="AE4" s="674"/>
      <c r="AF4" s="674"/>
      <c r="AG4" s="674"/>
      <c r="AH4" s="674"/>
      <c r="AI4" s="674"/>
      <c r="AJ4" s="674"/>
      <c r="AK4" s="674"/>
      <c r="AL4" s="674"/>
      <c r="AM4" s="674"/>
      <c r="AN4" s="674"/>
      <c r="AO4" s="674"/>
      <c r="AP4" s="674"/>
      <c r="AQ4" s="674"/>
      <c r="AR4" s="674"/>
      <c r="AS4" s="674"/>
      <c r="AT4" s="674"/>
      <c r="AU4" s="674"/>
      <c r="AV4" s="674"/>
      <c r="AW4" s="674"/>
      <c r="AX4" s="674"/>
      <c r="AY4" s="674"/>
      <c r="AZ4" s="674"/>
      <c r="BA4" s="674"/>
      <c r="BB4" s="674"/>
      <c r="BC4" s="674"/>
      <c r="BD4" s="674"/>
      <c r="BE4" s="674"/>
      <c r="BF4" s="674"/>
      <c r="BG4" s="674"/>
      <c r="BH4" s="674"/>
      <c r="BI4" s="674"/>
      <c r="BJ4" s="674"/>
      <c r="BK4" s="674"/>
      <c r="BL4" s="674"/>
      <c r="BM4" s="674"/>
      <c r="BN4" s="674"/>
      <c r="BO4" s="717"/>
      <c r="BP4" s="717"/>
      <c r="BQ4" s="717"/>
      <c r="BR4" s="717"/>
    </row>
    <row r="5" spans="1:70" ht="15.75" customHeight="1">
      <c r="A5" s="574"/>
      <c r="B5" s="693"/>
      <c r="C5" s="798" t="s">
        <v>1966</v>
      </c>
      <c r="D5" s="799">
        <v>0</v>
      </c>
      <c r="E5" s="799">
        <v>0</v>
      </c>
      <c r="F5" s="800">
        <f t="shared" si="0"/>
        <v>0</v>
      </c>
      <c r="G5" s="801" t="s">
        <v>2087</v>
      </c>
      <c r="H5" s="575"/>
      <c r="I5" s="715"/>
      <c r="J5" s="674"/>
      <c r="K5" s="674"/>
      <c r="L5" s="716"/>
      <c r="M5" s="674"/>
      <c r="N5" s="674"/>
      <c r="O5" s="674"/>
      <c r="P5" s="674"/>
      <c r="Q5" s="674"/>
      <c r="R5" s="674"/>
      <c r="S5" s="674"/>
      <c r="T5" s="674"/>
      <c r="U5" s="674"/>
      <c r="V5" s="674"/>
      <c r="W5" s="674"/>
      <c r="X5" s="674"/>
      <c r="Y5" s="674"/>
      <c r="Z5" s="674"/>
      <c r="AA5" s="674"/>
      <c r="AB5" s="674"/>
      <c r="AC5" s="674"/>
      <c r="AD5" s="674"/>
      <c r="AE5" s="674"/>
      <c r="AF5" s="674"/>
      <c r="AG5" s="674"/>
      <c r="AH5" s="674"/>
      <c r="AI5" s="674"/>
      <c r="AJ5" s="674"/>
      <c r="AK5" s="674"/>
      <c r="AL5" s="674"/>
      <c r="AM5" s="674"/>
      <c r="AN5" s="674"/>
      <c r="AO5" s="674"/>
      <c r="AP5" s="674"/>
      <c r="AQ5" s="674"/>
      <c r="AR5" s="674"/>
      <c r="AS5" s="674"/>
      <c r="AT5" s="674"/>
      <c r="AU5" s="674"/>
      <c r="AV5" s="674"/>
      <c r="AW5" s="674"/>
      <c r="AX5" s="674"/>
      <c r="AY5" s="674"/>
      <c r="AZ5" s="674"/>
      <c r="BA5" s="674"/>
      <c r="BB5" s="674"/>
      <c r="BC5" s="674"/>
      <c r="BD5" s="674"/>
      <c r="BE5" s="674"/>
      <c r="BF5" s="674"/>
      <c r="BG5" s="674"/>
      <c r="BH5" s="674"/>
      <c r="BI5" s="674"/>
      <c r="BJ5" s="674"/>
      <c r="BK5" s="674"/>
      <c r="BL5" s="674"/>
      <c r="BM5" s="674"/>
      <c r="BN5" s="674"/>
      <c r="BO5" s="717"/>
      <c r="BP5" s="717"/>
      <c r="BQ5" s="717"/>
      <c r="BR5" s="717"/>
    </row>
    <row r="6" spans="1:70" ht="15.75" customHeight="1">
      <c r="A6" s="574"/>
      <c r="B6" s="693"/>
      <c r="C6" s="798" t="s">
        <v>2088</v>
      </c>
      <c r="D6" s="799">
        <v>1</v>
      </c>
      <c r="E6" s="799">
        <v>1</v>
      </c>
      <c r="F6" s="800">
        <f t="shared" si="0"/>
        <v>0</v>
      </c>
      <c r="G6" s="802"/>
      <c r="H6" s="575"/>
      <c r="I6" s="715"/>
      <c r="J6" s="674">
        <v>164</v>
      </c>
      <c r="K6" s="674"/>
      <c r="L6" s="716"/>
      <c r="M6" s="674"/>
      <c r="N6" s="674"/>
      <c r="O6" s="674"/>
      <c r="P6" s="674"/>
      <c r="Q6" s="674"/>
      <c r="R6" s="674"/>
      <c r="S6" s="674"/>
      <c r="T6" s="674"/>
      <c r="U6" s="674"/>
      <c r="V6" s="674"/>
      <c r="W6" s="674"/>
      <c r="X6" s="674"/>
      <c r="Y6" s="674"/>
      <c r="Z6" s="674"/>
      <c r="AA6" s="674"/>
      <c r="AB6" s="674"/>
      <c r="AC6" s="674"/>
      <c r="AD6" s="674"/>
      <c r="AE6" s="674"/>
      <c r="AF6" s="674"/>
      <c r="AG6" s="674"/>
      <c r="AH6" s="674"/>
      <c r="AI6" s="674"/>
      <c r="AJ6" s="674"/>
      <c r="AK6" s="674"/>
      <c r="AL6" s="674"/>
      <c r="AM6" s="674"/>
      <c r="AN6" s="674"/>
      <c r="AO6" s="674"/>
      <c r="AP6" s="674"/>
      <c r="AQ6" s="674"/>
      <c r="AR6" s="674"/>
      <c r="AS6" s="674"/>
      <c r="AT6" s="674"/>
      <c r="AU6" s="674"/>
      <c r="AV6" s="674"/>
      <c r="AW6" s="674"/>
      <c r="AX6" s="674"/>
      <c r="AY6" s="674"/>
      <c r="AZ6" s="674"/>
      <c r="BA6" s="674"/>
      <c r="BB6" s="674"/>
      <c r="BC6" s="674"/>
      <c r="BD6" s="674"/>
      <c r="BE6" s="674"/>
      <c r="BF6" s="674"/>
      <c r="BG6" s="674"/>
      <c r="BH6" s="674"/>
      <c r="BI6" s="674"/>
      <c r="BJ6" s="674"/>
      <c r="BK6" s="674"/>
      <c r="BL6" s="674"/>
      <c r="BM6" s="674"/>
      <c r="BN6" s="674"/>
      <c r="BO6" s="717"/>
      <c r="BP6" s="717"/>
      <c r="BQ6" s="717"/>
      <c r="BR6" s="717"/>
    </row>
    <row r="7" spans="1:70" ht="15.75" customHeight="1">
      <c r="A7" s="574"/>
      <c r="B7" s="693"/>
      <c r="C7" s="912" t="s">
        <v>2172</v>
      </c>
      <c r="D7" s="799">
        <v>0</v>
      </c>
      <c r="E7" s="799">
        <v>1</v>
      </c>
      <c r="F7" s="800">
        <f t="shared" si="0"/>
        <v>1</v>
      </c>
      <c r="G7" s="802" t="s">
        <v>2225</v>
      </c>
      <c r="H7" s="575"/>
      <c r="I7" s="715"/>
      <c r="J7" s="674"/>
      <c r="K7" s="674"/>
      <c r="L7" s="716"/>
      <c r="M7" s="674"/>
      <c r="N7" s="674"/>
      <c r="O7" s="674"/>
      <c r="P7" s="674"/>
      <c r="Q7" s="674"/>
      <c r="R7" s="674"/>
      <c r="S7" s="674"/>
      <c r="T7" s="674"/>
      <c r="U7" s="674"/>
      <c r="V7" s="674"/>
      <c r="W7" s="674"/>
      <c r="X7" s="674"/>
      <c r="Y7" s="674"/>
      <c r="Z7" s="674"/>
      <c r="AA7" s="674"/>
      <c r="AB7" s="674"/>
      <c r="AC7" s="674"/>
      <c r="AD7" s="674"/>
      <c r="AE7" s="674"/>
      <c r="AF7" s="674"/>
      <c r="AG7" s="674"/>
      <c r="AH7" s="674"/>
      <c r="AI7" s="674"/>
      <c r="AJ7" s="674"/>
      <c r="AK7" s="674"/>
      <c r="AL7" s="674"/>
      <c r="AM7" s="674"/>
      <c r="AN7" s="674"/>
      <c r="AO7" s="674"/>
      <c r="AP7" s="674"/>
      <c r="AQ7" s="674"/>
      <c r="AR7" s="674"/>
      <c r="AS7" s="674"/>
      <c r="AT7" s="674"/>
      <c r="AU7" s="674"/>
      <c r="AV7" s="674"/>
      <c r="AW7" s="674"/>
      <c r="AX7" s="674"/>
      <c r="AY7" s="674"/>
      <c r="AZ7" s="674"/>
      <c r="BA7" s="674"/>
      <c r="BB7" s="674"/>
      <c r="BC7" s="674"/>
      <c r="BD7" s="674"/>
      <c r="BE7" s="674"/>
      <c r="BF7" s="674"/>
      <c r="BG7" s="674"/>
      <c r="BH7" s="674"/>
      <c r="BI7" s="674"/>
      <c r="BJ7" s="674"/>
      <c r="BK7" s="674"/>
      <c r="BL7" s="674"/>
      <c r="BM7" s="674"/>
      <c r="BN7" s="674"/>
      <c r="BO7" s="717"/>
      <c r="BP7" s="717"/>
      <c r="BQ7" s="717"/>
      <c r="BR7" s="717"/>
    </row>
    <row r="8" spans="1:70" ht="15" customHeight="1">
      <c r="A8" s="574"/>
      <c r="B8" s="694"/>
      <c r="C8" s="803" t="s">
        <v>1900</v>
      </c>
      <c r="D8" s="808">
        <v>1</v>
      </c>
      <c r="E8" s="808">
        <v>1</v>
      </c>
      <c r="F8" s="809">
        <f t="shared" si="0"/>
        <v>0</v>
      </c>
      <c r="G8" s="815"/>
      <c r="H8" s="575"/>
      <c r="I8" s="715"/>
      <c r="J8" s="892">
        <v>175</v>
      </c>
      <c r="K8" s="674"/>
      <c r="L8" s="716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  <c r="AA8" s="674"/>
      <c r="AB8" s="674"/>
      <c r="AC8" s="674"/>
      <c r="AD8" s="674"/>
      <c r="AE8" s="674"/>
      <c r="AF8" s="674"/>
      <c r="AG8" s="674"/>
      <c r="AH8" s="674"/>
      <c r="AI8" s="674"/>
      <c r="AJ8" s="674"/>
      <c r="AK8" s="674"/>
      <c r="AL8" s="674"/>
      <c r="AM8" s="674"/>
      <c r="AN8" s="674"/>
      <c r="AO8" s="674"/>
      <c r="AP8" s="674"/>
      <c r="AQ8" s="674"/>
      <c r="AR8" s="674"/>
      <c r="AS8" s="674"/>
      <c r="AT8" s="674"/>
      <c r="AU8" s="674"/>
      <c r="AV8" s="674"/>
      <c r="AW8" s="674"/>
      <c r="AX8" s="674"/>
      <c r="AY8" s="674"/>
      <c r="AZ8" s="674"/>
      <c r="BA8" s="674"/>
      <c r="BB8" s="674"/>
      <c r="BC8" s="674"/>
      <c r="BD8" s="674"/>
      <c r="BE8" s="674"/>
      <c r="BF8" s="674"/>
      <c r="BG8" s="674"/>
      <c r="BH8" s="674"/>
      <c r="BI8" s="674"/>
      <c r="BJ8" s="674"/>
      <c r="BK8" s="674"/>
      <c r="BL8" s="674"/>
      <c r="BM8" s="674"/>
      <c r="BN8" s="674"/>
      <c r="BO8" s="717"/>
      <c r="BP8" s="717"/>
      <c r="BQ8" s="717"/>
      <c r="BR8" s="717"/>
    </row>
    <row r="9" spans="1:70" ht="15" customHeight="1">
      <c r="A9" s="574"/>
      <c r="B9" s="694"/>
      <c r="C9" s="879" t="s">
        <v>2173</v>
      </c>
      <c r="D9" s="808">
        <v>0</v>
      </c>
      <c r="E9" s="808">
        <v>1</v>
      </c>
      <c r="F9" s="809">
        <f t="shared" si="0"/>
        <v>1</v>
      </c>
      <c r="G9" s="802" t="s">
        <v>2225</v>
      </c>
      <c r="H9" s="575"/>
      <c r="I9" s="715"/>
      <c r="J9" s="674"/>
      <c r="K9" s="674"/>
      <c r="L9" s="716"/>
      <c r="M9" s="674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  <c r="AA9" s="674"/>
      <c r="AB9" s="674"/>
      <c r="AC9" s="674"/>
      <c r="AD9" s="674"/>
      <c r="AE9" s="674"/>
      <c r="AF9" s="674"/>
      <c r="AG9" s="674"/>
      <c r="AH9" s="674"/>
      <c r="AI9" s="674"/>
      <c r="AJ9" s="674"/>
      <c r="AK9" s="674"/>
      <c r="AL9" s="674"/>
      <c r="AM9" s="674"/>
      <c r="AN9" s="674"/>
      <c r="AO9" s="674"/>
      <c r="AP9" s="674"/>
      <c r="AQ9" s="674"/>
      <c r="AR9" s="674"/>
      <c r="AS9" s="674"/>
      <c r="AT9" s="674"/>
      <c r="AU9" s="674"/>
      <c r="AV9" s="674"/>
      <c r="AW9" s="674"/>
      <c r="AX9" s="674"/>
      <c r="AY9" s="674"/>
      <c r="AZ9" s="674"/>
      <c r="BA9" s="674"/>
      <c r="BB9" s="674"/>
      <c r="BC9" s="674"/>
      <c r="BD9" s="674"/>
      <c r="BE9" s="674"/>
      <c r="BF9" s="674"/>
      <c r="BG9" s="674"/>
      <c r="BH9" s="674"/>
      <c r="BI9" s="674"/>
      <c r="BJ9" s="674"/>
      <c r="BK9" s="674"/>
      <c r="BL9" s="674"/>
      <c r="BM9" s="674"/>
      <c r="BN9" s="674"/>
      <c r="BO9" s="717"/>
      <c r="BP9" s="717"/>
      <c r="BQ9" s="717"/>
      <c r="BR9" s="717"/>
    </row>
    <row r="10" spans="1:70" ht="15" customHeight="1">
      <c r="A10" s="574"/>
      <c r="B10" s="693"/>
      <c r="C10" s="807" t="s">
        <v>1903</v>
      </c>
      <c r="D10" s="808">
        <v>1</v>
      </c>
      <c r="E10" s="808">
        <v>1</v>
      </c>
      <c r="F10" s="809">
        <f t="shared" si="0"/>
        <v>0</v>
      </c>
      <c r="G10" s="802"/>
      <c r="H10" s="575"/>
      <c r="I10" s="715"/>
      <c r="J10" s="674">
        <v>181</v>
      </c>
      <c r="K10" s="674"/>
      <c r="L10" s="716"/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  <c r="AA10" s="674"/>
      <c r="AB10" s="674"/>
      <c r="AC10" s="674"/>
      <c r="AD10" s="674"/>
      <c r="AE10" s="674"/>
      <c r="AF10" s="674"/>
      <c r="AG10" s="674"/>
      <c r="AH10" s="674"/>
      <c r="AI10" s="674"/>
      <c r="AJ10" s="674"/>
      <c r="AK10" s="674"/>
      <c r="AL10" s="674"/>
      <c r="AM10" s="674"/>
      <c r="AN10" s="674"/>
      <c r="AO10" s="674"/>
      <c r="AP10" s="674"/>
      <c r="AQ10" s="674"/>
      <c r="AR10" s="674"/>
      <c r="AS10" s="674"/>
      <c r="AT10" s="674"/>
      <c r="AU10" s="674"/>
      <c r="AV10" s="674"/>
      <c r="AW10" s="674"/>
      <c r="AX10" s="674"/>
      <c r="AY10" s="674"/>
      <c r="AZ10" s="674"/>
      <c r="BA10" s="674"/>
      <c r="BB10" s="674"/>
      <c r="BC10" s="674"/>
      <c r="BD10" s="674"/>
      <c r="BE10" s="674"/>
      <c r="BF10" s="674"/>
      <c r="BG10" s="674"/>
      <c r="BH10" s="674"/>
      <c r="BI10" s="674"/>
      <c r="BJ10" s="674"/>
      <c r="BK10" s="674"/>
      <c r="BL10" s="674"/>
      <c r="BM10" s="674"/>
      <c r="BN10" s="674"/>
      <c r="BO10" s="717"/>
      <c r="BP10" s="717"/>
      <c r="BQ10" s="717"/>
      <c r="BR10" s="717"/>
    </row>
    <row r="11" spans="1:70" ht="15" customHeight="1">
      <c r="A11" s="574"/>
      <c r="B11" s="693"/>
      <c r="C11" s="810" t="s">
        <v>1905</v>
      </c>
      <c r="D11" s="811">
        <v>1</v>
      </c>
      <c r="E11" s="811">
        <v>1</v>
      </c>
      <c r="F11" s="809">
        <f t="shared" si="0"/>
        <v>0</v>
      </c>
      <c r="G11" s="802"/>
      <c r="H11" s="575"/>
      <c r="I11" s="715"/>
      <c r="J11" s="721">
        <v>174</v>
      </c>
      <c r="K11" s="674"/>
      <c r="L11" s="716"/>
      <c r="M11" s="674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  <c r="AA11" s="674"/>
      <c r="AB11" s="674"/>
      <c r="AC11" s="674"/>
      <c r="AD11" s="674"/>
      <c r="AE11" s="674"/>
      <c r="AF11" s="674"/>
      <c r="AG11" s="674"/>
      <c r="AH11" s="674"/>
      <c r="AI11" s="674"/>
      <c r="AJ11" s="674"/>
      <c r="AK11" s="674"/>
      <c r="AL11" s="674"/>
      <c r="AM11" s="674"/>
      <c r="AN11" s="674"/>
      <c r="AO11" s="674"/>
      <c r="AP11" s="674"/>
      <c r="AQ11" s="674"/>
      <c r="AR11" s="674"/>
      <c r="AS11" s="674"/>
      <c r="AT11" s="674"/>
      <c r="AU11" s="674"/>
      <c r="AV11" s="674"/>
      <c r="AW11" s="674"/>
      <c r="AX11" s="674"/>
      <c r="AY11" s="674"/>
      <c r="AZ11" s="674"/>
      <c r="BA11" s="674"/>
      <c r="BB11" s="674"/>
      <c r="BC11" s="674"/>
      <c r="BD11" s="674"/>
      <c r="BE11" s="674"/>
      <c r="BF11" s="674"/>
      <c r="BG11" s="674"/>
      <c r="BH11" s="674"/>
      <c r="BI11" s="674"/>
      <c r="BJ11" s="674"/>
      <c r="BK11" s="674"/>
      <c r="BL11" s="674"/>
      <c r="BM11" s="674"/>
      <c r="BN11" s="674"/>
      <c r="BO11" s="717"/>
      <c r="BP11" s="717"/>
      <c r="BQ11" s="717"/>
      <c r="BR11" s="717"/>
    </row>
    <row r="12" spans="1:70" s="175" customFormat="1" ht="15" customHeight="1">
      <c r="A12" s="269"/>
      <c r="B12" s="693"/>
      <c r="C12" s="807" t="s">
        <v>1906</v>
      </c>
      <c r="D12" s="808">
        <v>1</v>
      </c>
      <c r="E12" s="808">
        <v>1</v>
      </c>
      <c r="F12" s="812">
        <f t="shared" si="0"/>
        <v>0</v>
      </c>
      <c r="G12" s="813"/>
      <c r="H12" s="270"/>
      <c r="I12" s="719"/>
      <c r="J12" s="674">
        <v>169</v>
      </c>
      <c r="K12" s="721"/>
      <c r="L12" s="722"/>
      <c r="M12" s="721"/>
      <c r="N12" s="721"/>
      <c r="O12" s="721"/>
      <c r="P12" s="721"/>
      <c r="Q12" s="721"/>
      <c r="R12" s="721"/>
      <c r="S12" s="721"/>
      <c r="T12" s="721"/>
      <c r="U12" s="721"/>
      <c r="V12" s="721"/>
      <c r="W12" s="721"/>
      <c r="X12" s="721"/>
      <c r="Y12" s="721"/>
      <c r="Z12" s="721"/>
      <c r="AA12" s="721"/>
      <c r="AB12" s="721"/>
      <c r="AC12" s="721"/>
      <c r="AD12" s="721"/>
      <c r="AE12" s="721"/>
      <c r="AF12" s="721"/>
      <c r="AG12" s="721"/>
      <c r="AH12" s="721"/>
      <c r="AI12" s="721"/>
      <c r="AJ12" s="721"/>
      <c r="AK12" s="721"/>
      <c r="AL12" s="721"/>
      <c r="AM12" s="721"/>
      <c r="AN12" s="721"/>
      <c r="AO12" s="721"/>
      <c r="AP12" s="721"/>
      <c r="AQ12" s="721"/>
      <c r="AR12" s="721"/>
      <c r="AS12" s="721"/>
      <c r="AT12" s="721"/>
      <c r="AU12" s="721"/>
      <c r="AV12" s="721"/>
      <c r="AW12" s="721"/>
      <c r="AX12" s="721"/>
      <c r="AY12" s="721"/>
      <c r="AZ12" s="721"/>
      <c r="BA12" s="721"/>
      <c r="BB12" s="721"/>
      <c r="BC12" s="721"/>
      <c r="BD12" s="721"/>
      <c r="BE12" s="721"/>
      <c r="BF12" s="721"/>
      <c r="BG12" s="721"/>
      <c r="BH12" s="721"/>
      <c r="BI12" s="721"/>
      <c r="BJ12" s="721"/>
      <c r="BK12" s="721"/>
      <c r="BL12" s="721"/>
      <c r="BM12" s="721"/>
      <c r="BN12" s="721"/>
      <c r="BO12" s="717"/>
      <c r="BP12" s="723"/>
      <c r="BQ12" s="723"/>
      <c r="BR12" s="717"/>
    </row>
    <row r="13" spans="1:70" ht="15" customHeight="1">
      <c r="A13" s="574"/>
      <c r="B13" s="693"/>
      <c r="C13" s="807" t="s">
        <v>1633</v>
      </c>
      <c r="D13" s="808">
        <v>1</v>
      </c>
      <c r="E13" s="808">
        <v>1</v>
      </c>
      <c r="F13" s="809">
        <f t="shared" si="0"/>
        <v>0</v>
      </c>
      <c r="G13" s="802"/>
      <c r="H13" s="575"/>
      <c r="I13" s="715"/>
      <c r="J13" s="892">
        <v>165</v>
      </c>
      <c r="K13" s="674"/>
      <c r="L13" s="716"/>
      <c r="M13" s="674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  <c r="AA13" s="674"/>
      <c r="AB13" s="674"/>
      <c r="AC13" s="674"/>
      <c r="AD13" s="674"/>
      <c r="AE13" s="674"/>
      <c r="AF13" s="674"/>
      <c r="AG13" s="674"/>
      <c r="AH13" s="674"/>
      <c r="AI13" s="674"/>
      <c r="AJ13" s="674"/>
      <c r="AK13" s="674"/>
      <c r="AL13" s="724"/>
      <c r="AM13" s="674"/>
      <c r="AN13" s="674"/>
      <c r="AO13" s="674"/>
      <c r="AP13" s="674"/>
      <c r="AQ13" s="674"/>
      <c r="AR13" s="674"/>
      <c r="AS13" s="674"/>
      <c r="AT13" s="674"/>
      <c r="AU13" s="674"/>
      <c r="AV13" s="674"/>
      <c r="AW13" s="674"/>
      <c r="AX13" s="674"/>
      <c r="AY13" s="674"/>
      <c r="AZ13" s="674"/>
      <c r="BA13" s="674"/>
      <c r="BB13" s="674"/>
      <c r="BC13" s="674"/>
      <c r="BD13" s="674"/>
      <c r="BE13" s="674"/>
      <c r="BF13" s="674"/>
      <c r="BG13" s="674"/>
      <c r="BH13" s="674"/>
      <c r="BI13" s="674"/>
      <c r="BJ13" s="674"/>
      <c r="BK13" s="674"/>
      <c r="BL13" s="674"/>
      <c r="BM13" s="674"/>
      <c r="BN13" s="674"/>
      <c r="BO13" s="717"/>
      <c r="BP13" s="717"/>
      <c r="BQ13" s="717"/>
      <c r="BR13" s="717"/>
    </row>
    <row r="14" spans="1:70" ht="15" customHeight="1">
      <c r="A14" s="574"/>
      <c r="B14" s="693"/>
      <c r="C14" s="807" t="s">
        <v>1906</v>
      </c>
      <c r="D14" s="808">
        <v>1</v>
      </c>
      <c r="E14" s="808">
        <v>1</v>
      </c>
      <c r="F14" s="809">
        <f t="shared" si="0"/>
        <v>0</v>
      </c>
      <c r="G14" s="802"/>
      <c r="H14" s="575"/>
      <c r="I14" s="715"/>
      <c r="J14" s="892">
        <v>168</v>
      </c>
      <c r="K14" s="674"/>
      <c r="L14" s="716"/>
      <c r="M14" s="674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  <c r="AA14" s="674"/>
      <c r="AB14" s="674"/>
      <c r="AC14" s="674"/>
      <c r="AD14" s="674"/>
      <c r="AE14" s="674"/>
      <c r="AF14" s="674"/>
      <c r="AG14" s="674"/>
      <c r="AH14" s="674"/>
      <c r="AI14" s="674"/>
      <c r="AJ14" s="674"/>
      <c r="AK14" s="674"/>
      <c r="AL14" s="724"/>
      <c r="AM14" s="674"/>
      <c r="AN14" s="674"/>
      <c r="AO14" s="674"/>
      <c r="AP14" s="674"/>
      <c r="AQ14" s="674"/>
      <c r="AR14" s="674"/>
      <c r="AS14" s="674"/>
      <c r="AT14" s="674"/>
      <c r="AU14" s="674"/>
      <c r="AV14" s="674"/>
      <c r="AW14" s="674"/>
      <c r="AX14" s="674"/>
      <c r="AY14" s="674"/>
      <c r="AZ14" s="674"/>
      <c r="BA14" s="674"/>
      <c r="BB14" s="674"/>
      <c r="BC14" s="674"/>
      <c r="BD14" s="674"/>
      <c r="BE14" s="674"/>
      <c r="BF14" s="674"/>
      <c r="BG14" s="674"/>
      <c r="BH14" s="674"/>
      <c r="BI14" s="674"/>
      <c r="BJ14" s="674"/>
      <c r="BK14" s="674"/>
      <c r="BL14" s="674"/>
      <c r="BM14" s="674"/>
      <c r="BN14" s="674"/>
      <c r="BO14" s="717"/>
      <c r="BP14" s="717"/>
      <c r="BQ14" s="717"/>
      <c r="BR14" s="717"/>
    </row>
    <row r="15" spans="1:70" ht="15" customHeight="1">
      <c r="A15" s="574"/>
      <c r="B15" s="693"/>
      <c r="C15" s="807" t="s">
        <v>1634</v>
      </c>
      <c r="D15" s="808">
        <v>1</v>
      </c>
      <c r="E15" s="808">
        <v>1</v>
      </c>
      <c r="F15" s="809">
        <f t="shared" si="0"/>
        <v>0</v>
      </c>
      <c r="G15" s="802"/>
      <c r="H15" s="575"/>
      <c r="I15" s="715"/>
      <c r="J15" s="892">
        <v>167</v>
      </c>
      <c r="K15" s="674"/>
      <c r="L15" s="716"/>
      <c r="M15" s="674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  <c r="AA15" s="674"/>
      <c r="AB15" s="674"/>
      <c r="AC15" s="674"/>
      <c r="AD15" s="674"/>
      <c r="AE15" s="674"/>
      <c r="AF15" s="674"/>
      <c r="AG15" s="674"/>
      <c r="AH15" s="674"/>
      <c r="AI15" s="674"/>
      <c r="AJ15" s="674"/>
      <c r="AK15" s="674"/>
      <c r="AL15" s="724"/>
      <c r="AM15" s="674"/>
      <c r="AN15" s="674"/>
      <c r="AO15" s="674"/>
      <c r="AP15" s="674"/>
      <c r="AQ15" s="674"/>
      <c r="AR15" s="674"/>
      <c r="AS15" s="674"/>
      <c r="AT15" s="674"/>
      <c r="AU15" s="674"/>
      <c r="AV15" s="674"/>
      <c r="AW15" s="674"/>
      <c r="AX15" s="674"/>
      <c r="AY15" s="674"/>
      <c r="AZ15" s="674"/>
      <c r="BA15" s="674"/>
      <c r="BB15" s="674"/>
      <c r="BC15" s="674"/>
      <c r="BD15" s="674"/>
      <c r="BE15" s="674"/>
      <c r="BF15" s="674"/>
      <c r="BG15" s="674"/>
      <c r="BH15" s="674"/>
      <c r="BI15" s="674"/>
      <c r="BJ15" s="674"/>
      <c r="BK15" s="674"/>
      <c r="BL15" s="674"/>
      <c r="BM15" s="674"/>
      <c r="BN15" s="674"/>
      <c r="BO15" s="717"/>
      <c r="BP15" s="717"/>
      <c r="BQ15" s="717"/>
      <c r="BR15" s="717"/>
    </row>
    <row r="16" spans="1:70" ht="15" customHeight="1">
      <c r="A16" s="574"/>
      <c r="B16" s="693"/>
      <c r="C16" s="807" t="s">
        <v>1907</v>
      </c>
      <c r="D16" s="808">
        <v>1</v>
      </c>
      <c r="E16" s="808">
        <v>1</v>
      </c>
      <c r="F16" s="809">
        <f t="shared" si="0"/>
        <v>0</v>
      </c>
      <c r="G16" s="802"/>
      <c r="H16" s="575"/>
      <c r="I16" s="715"/>
      <c r="J16" s="892">
        <v>179</v>
      </c>
      <c r="K16" s="674"/>
      <c r="L16" s="716"/>
      <c r="M16" s="674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  <c r="AA16" s="674"/>
      <c r="AB16" s="674"/>
      <c r="AC16" s="674"/>
      <c r="AD16" s="674"/>
      <c r="AE16" s="674"/>
      <c r="AF16" s="674"/>
      <c r="AG16" s="674"/>
      <c r="AH16" s="674"/>
      <c r="AI16" s="674"/>
      <c r="AJ16" s="674"/>
      <c r="AK16" s="674"/>
      <c r="AL16" s="724"/>
      <c r="AM16" s="674"/>
      <c r="AN16" s="674"/>
      <c r="AO16" s="674"/>
      <c r="AP16" s="674"/>
      <c r="AQ16" s="674"/>
      <c r="AR16" s="674"/>
      <c r="AS16" s="674"/>
      <c r="AT16" s="674"/>
      <c r="AU16" s="674"/>
      <c r="AV16" s="674"/>
      <c r="AW16" s="674"/>
      <c r="AX16" s="674"/>
      <c r="AY16" s="674"/>
      <c r="AZ16" s="674"/>
      <c r="BA16" s="674"/>
      <c r="BB16" s="674"/>
      <c r="BC16" s="674"/>
      <c r="BD16" s="674"/>
      <c r="BE16" s="674"/>
      <c r="BF16" s="674"/>
      <c r="BG16" s="674"/>
      <c r="BH16" s="674"/>
      <c r="BI16" s="674"/>
      <c r="BJ16" s="674"/>
      <c r="BK16" s="674"/>
      <c r="BL16" s="674"/>
      <c r="BM16" s="674"/>
      <c r="BN16" s="674"/>
      <c r="BO16" s="717"/>
      <c r="BP16" s="717"/>
      <c r="BQ16" s="717"/>
      <c r="BR16" s="717"/>
    </row>
    <row r="17" spans="1:70" ht="15" customHeight="1">
      <c r="A17" s="574"/>
      <c r="B17" s="693"/>
      <c r="C17" s="807" t="s">
        <v>1907</v>
      </c>
      <c r="D17" s="808">
        <v>1</v>
      </c>
      <c r="E17" s="808">
        <v>1</v>
      </c>
      <c r="F17" s="809">
        <f t="shared" si="0"/>
        <v>0</v>
      </c>
      <c r="G17" s="802"/>
      <c r="H17" s="575"/>
      <c r="I17" s="715"/>
      <c r="J17" s="674">
        <v>180</v>
      </c>
      <c r="K17" s="674"/>
      <c r="L17" s="716"/>
      <c r="M17" s="674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  <c r="AA17" s="674"/>
      <c r="AB17" s="674"/>
      <c r="AC17" s="674"/>
      <c r="AD17" s="674"/>
      <c r="AE17" s="674"/>
      <c r="AF17" s="674"/>
      <c r="AG17" s="674"/>
      <c r="AH17" s="674"/>
      <c r="AI17" s="674"/>
      <c r="AJ17" s="674"/>
      <c r="AK17" s="674"/>
      <c r="AL17" s="724"/>
      <c r="AM17" s="674"/>
      <c r="AN17" s="674"/>
      <c r="AO17" s="674"/>
      <c r="AP17" s="674"/>
      <c r="AQ17" s="674"/>
      <c r="AR17" s="674"/>
      <c r="AS17" s="674"/>
      <c r="AT17" s="674"/>
      <c r="AU17" s="674"/>
      <c r="AV17" s="674"/>
      <c r="AW17" s="674"/>
      <c r="AX17" s="674"/>
      <c r="AY17" s="674"/>
      <c r="AZ17" s="674"/>
      <c r="BA17" s="674"/>
      <c r="BB17" s="674"/>
      <c r="BC17" s="674"/>
      <c r="BD17" s="674"/>
      <c r="BE17" s="674"/>
      <c r="BF17" s="674"/>
      <c r="BG17" s="674"/>
      <c r="BH17" s="674"/>
      <c r="BI17" s="674"/>
      <c r="BJ17" s="674"/>
      <c r="BK17" s="674"/>
      <c r="BL17" s="674"/>
      <c r="BM17" s="674"/>
      <c r="BN17" s="674"/>
      <c r="BO17" s="717"/>
      <c r="BP17" s="717"/>
      <c r="BQ17" s="717"/>
      <c r="BR17" s="717"/>
    </row>
    <row r="18" spans="1:70" ht="15" customHeight="1">
      <c r="A18" s="574"/>
      <c r="B18" s="693"/>
      <c r="C18" s="807" t="s">
        <v>1908</v>
      </c>
      <c r="D18" s="808">
        <v>1</v>
      </c>
      <c r="E18" s="808">
        <v>0</v>
      </c>
      <c r="F18" s="809">
        <f t="shared" si="0"/>
        <v>-1</v>
      </c>
      <c r="G18" s="802" t="s">
        <v>2174</v>
      </c>
      <c r="H18" s="575"/>
      <c r="I18" s="715"/>
      <c r="J18" s="674">
        <v>170</v>
      </c>
      <c r="K18" s="674"/>
      <c r="L18" s="716"/>
      <c r="M18" s="674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  <c r="AA18" s="674"/>
      <c r="AB18" s="674"/>
      <c r="AC18" s="674"/>
      <c r="AD18" s="674"/>
      <c r="AE18" s="674"/>
      <c r="AF18" s="674"/>
      <c r="AG18" s="674"/>
      <c r="AH18" s="674"/>
      <c r="AI18" s="674"/>
      <c r="AJ18" s="674"/>
      <c r="AK18" s="674"/>
      <c r="AL18" s="724"/>
      <c r="AM18" s="674"/>
      <c r="AN18" s="674"/>
      <c r="AO18" s="674"/>
      <c r="AP18" s="674"/>
      <c r="AQ18" s="674"/>
      <c r="AR18" s="674"/>
      <c r="AS18" s="674"/>
      <c r="AT18" s="674"/>
      <c r="AU18" s="674"/>
      <c r="AV18" s="674"/>
      <c r="AW18" s="674"/>
      <c r="AX18" s="674"/>
      <c r="AY18" s="674"/>
      <c r="AZ18" s="674"/>
      <c r="BA18" s="674"/>
      <c r="BB18" s="674"/>
      <c r="BC18" s="674"/>
      <c r="BD18" s="674"/>
      <c r="BE18" s="674"/>
      <c r="BF18" s="674"/>
      <c r="BG18" s="674"/>
      <c r="BH18" s="674"/>
      <c r="BI18" s="674"/>
      <c r="BJ18" s="674"/>
      <c r="BK18" s="674"/>
      <c r="BL18" s="674"/>
      <c r="BM18" s="674"/>
      <c r="BN18" s="674"/>
      <c r="BO18" s="717"/>
      <c r="BP18" s="717"/>
      <c r="BQ18" s="717"/>
      <c r="BR18" s="717"/>
    </row>
    <row r="19" spans="1:70" ht="15" customHeight="1">
      <c r="A19" s="574"/>
      <c r="B19" s="693"/>
      <c r="C19" s="807" t="s">
        <v>1910</v>
      </c>
      <c r="D19" s="808">
        <v>1</v>
      </c>
      <c r="E19" s="808">
        <v>1</v>
      </c>
      <c r="F19" s="809">
        <f t="shared" si="0"/>
        <v>0</v>
      </c>
      <c r="G19" s="802"/>
      <c r="H19" s="575"/>
      <c r="I19" s="715"/>
      <c r="J19" s="674">
        <v>178</v>
      </c>
      <c r="K19" s="674"/>
      <c r="L19" s="716"/>
      <c r="M19" s="674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  <c r="AA19" s="674"/>
      <c r="AB19" s="674"/>
      <c r="AC19" s="674"/>
      <c r="AD19" s="674"/>
      <c r="AE19" s="674"/>
      <c r="AF19" s="674"/>
      <c r="AG19" s="674"/>
      <c r="AH19" s="674"/>
      <c r="AI19" s="674"/>
      <c r="AJ19" s="674"/>
      <c r="AK19" s="674"/>
      <c r="AL19" s="724"/>
      <c r="AM19" s="674"/>
      <c r="AN19" s="674"/>
      <c r="AO19" s="674"/>
      <c r="AP19" s="674"/>
      <c r="AQ19" s="674"/>
      <c r="AR19" s="674"/>
      <c r="AS19" s="674"/>
      <c r="AT19" s="674"/>
      <c r="AU19" s="674"/>
      <c r="AV19" s="674"/>
      <c r="AW19" s="674"/>
      <c r="AX19" s="674"/>
      <c r="AY19" s="674"/>
      <c r="AZ19" s="674"/>
      <c r="BA19" s="674"/>
      <c r="BB19" s="674"/>
      <c r="BC19" s="674"/>
      <c r="BD19" s="674"/>
      <c r="BE19" s="674"/>
      <c r="BF19" s="674"/>
      <c r="BG19" s="674"/>
      <c r="BH19" s="674"/>
      <c r="BI19" s="674"/>
      <c r="BJ19" s="674"/>
      <c r="BK19" s="674"/>
      <c r="BL19" s="674"/>
      <c r="BM19" s="674"/>
      <c r="BN19" s="674"/>
      <c r="BO19" s="717"/>
      <c r="BP19" s="717"/>
      <c r="BQ19" s="717"/>
      <c r="BR19" s="717"/>
    </row>
    <row r="20" spans="1:70" ht="15" customHeight="1">
      <c r="A20" s="574"/>
      <c r="B20" s="693" t="str">
        <f>"Supports de progression"</f>
        <v>Supports de progression</v>
      </c>
      <c r="C20" s="807" t="s">
        <v>1911</v>
      </c>
      <c r="D20" s="808">
        <v>1</v>
      </c>
      <c r="E20" s="808">
        <v>1</v>
      </c>
      <c r="F20" s="809">
        <f t="shared" si="0"/>
        <v>0</v>
      </c>
      <c r="G20" s="802"/>
      <c r="H20" s="575"/>
      <c r="I20" s="715"/>
      <c r="J20" s="674">
        <v>166</v>
      </c>
      <c r="K20" s="674"/>
      <c r="L20" s="716"/>
      <c r="M20" s="674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  <c r="AA20" s="674"/>
      <c r="AB20" s="674"/>
      <c r="AC20" s="674"/>
      <c r="AD20" s="674"/>
      <c r="AE20" s="674"/>
      <c r="AF20" s="674"/>
      <c r="AG20" s="674"/>
      <c r="AH20" s="674"/>
      <c r="AI20" s="674"/>
      <c r="AJ20" s="674"/>
      <c r="AK20" s="674"/>
      <c r="AL20" s="724"/>
      <c r="AM20" s="674"/>
      <c r="AN20" s="674"/>
      <c r="AO20" s="674"/>
      <c r="AP20" s="674"/>
      <c r="AQ20" s="674"/>
      <c r="AR20" s="674"/>
      <c r="AS20" s="674"/>
      <c r="AT20" s="674"/>
      <c r="AU20" s="674"/>
      <c r="AV20" s="674"/>
      <c r="AW20" s="674"/>
      <c r="AX20" s="674"/>
      <c r="AY20" s="674"/>
      <c r="AZ20" s="674"/>
      <c r="BA20" s="674"/>
      <c r="BB20" s="674"/>
      <c r="BC20" s="674"/>
      <c r="BD20" s="674"/>
      <c r="BE20" s="674"/>
      <c r="BF20" s="674"/>
      <c r="BG20" s="674"/>
      <c r="BH20" s="674"/>
      <c r="BI20" s="674"/>
      <c r="BJ20" s="674"/>
      <c r="BK20" s="674"/>
      <c r="BL20" s="674"/>
      <c r="BM20" s="674"/>
      <c r="BN20" s="674"/>
      <c r="BO20" s="717"/>
      <c r="BP20" s="717"/>
      <c r="BQ20" s="717"/>
      <c r="BR20" s="717"/>
    </row>
    <row r="21" spans="1:70" ht="15" customHeight="1">
      <c r="A21" s="574"/>
      <c r="B21" s="693"/>
      <c r="C21" s="807" t="s">
        <v>1912</v>
      </c>
      <c r="D21" s="808">
        <v>1</v>
      </c>
      <c r="E21" s="808">
        <v>1</v>
      </c>
      <c r="F21" s="809">
        <f t="shared" si="0"/>
        <v>0</v>
      </c>
      <c r="G21" s="802"/>
      <c r="H21" s="575"/>
      <c r="I21" s="715"/>
      <c r="J21" s="674">
        <v>160</v>
      </c>
      <c r="K21" s="674"/>
      <c r="L21" s="716"/>
      <c r="M21" s="674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  <c r="AA21" s="674"/>
      <c r="AB21" s="674"/>
      <c r="AC21" s="674"/>
      <c r="AD21" s="674"/>
      <c r="AE21" s="674"/>
      <c r="AF21" s="674"/>
      <c r="AG21" s="674"/>
      <c r="AH21" s="674"/>
      <c r="AI21" s="674"/>
      <c r="AJ21" s="674"/>
      <c r="AK21" s="674"/>
      <c r="AL21" s="724"/>
      <c r="AM21" s="674"/>
      <c r="AN21" s="674"/>
      <c r="AO21" s="674"/>
      <c r="AP21" s="674"/>
      <c r="AQ21" s="674"/>
      <c r="AR21" s="674"/>
      <c r="AS21" s="674"/>
      <c r="AT21" s="674"/>
      <c r="AU21" s="674"/>
      <c r="AV21" s="674"/>
      <c r="AW21" s="674"/>
      <c r="AX21" s="674"/>
      <c r="AY21" s="674"/>
      <c r="AZ21" s="674"/>
      <c r="BA21" s="674"/>
      <c r="BB21" s="674"/>
      <c r="BC21" s="674"/>
      <c r="BD21" s="674"/>
      <c r="BE21" s="674"/>
      <c r="BF21" s="674"/>
      <c r="BG21" s="674"/>
      <c r="BH21" s="674"/>
      <c r="BI21" s="674"/>
      <c r="BJ21" s="674"/>
      <c r="BK21" s="674"/>
      <c r="BL21" s="674"/>
      <c r="BM21" s="674"/>
      <c r="BN21" s="674"/>
      <c r="BO21" s="717"/>
      <c r="BP21" s="717"/>
      <c r="BQ21" s="717"/>
      <c r="BR21" s="717"/>
    </row>
    <row r="22" spans="1:70" ht="15" customHeight="1">
      <c r="A22" s="574"/>
      <c r="B22" s="693"/>
      <c r="C22" s="807" t="s">
        <v>1913</v>
      </c>
      <c r="D22" s="808">
        <v>1</v>
      </c>
      <c r="E22" s="808">
        <v>1</v>
      </c>
      <c r="F22" s="809">
        <f t="shared" si="0"/>
        <v>0</v>
      </c>
      <c r="G22" s="802" t="s">
        <v>2175</v>
      </c>
      <c r="H22" s="575"/>
      <c r="I22" s="715"/>
      <c r="J22" s="674">
        <v>177</v>
      </c>
      <c r="K22" s="674"/>
      <c r="L22" s="716"/>
      <c r="M22" s="674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  <c r="AA22" s="674"/>
      <c r="AB22" s="674"/>
      <c r="AC22" s="674"/>
      <c r="AD22" s="674"/>
      <c r="AE22" s="674"/>
      <c r="AF22" s="674"/>
      <c r="AG22" s="674"/>
      <c r="AH22" s="674"/>
      <c r="AI22" s="674"/>
      <c r="AJ22" s="674"/>
      <c r="AK22" s="674"/>
      <c r="AL22" s="724"/>
      <c r="AM22" s="674"/>
      <c r="AN22" s="674"/>
      <c r="AO22" s="674"/>
      <c r="AP22" s="674"/>
      <c r="AQ22" s="674"/>
      <c r="AR22" s="674"/>
      <c r="AS22" s="674"/>
      <c r="AT22" s="674"/>
      <c r="AU22" s="674"/>
      <c r="AV22" s="674"/>
      <c r="AW22" s="674"/>
      <c r="AX22" s="674"/>
      <c r="AY22" s="674"/>
      <c r="AZ22" s="674"/>
      <c r="BA22" s="674"/>
      <c r="BB22" s="674"/>
      <c r="BC22" s="674"/>
      <c r="BD22" s="674"/>
      <c r="BE22" s="674"/>
      <c r="BF22" s="674"/>
      <c r="BG22" s="674"/>
      <c r="BH22" s="674"/>
      <c r="BI22" s="674"/>
      <c r="BJ22" s="674"/>
      <c r="BK22" s="674"/>
      <c r="BL22" s="674"/>
      <c r="BM22" s="674"/>
      <c r="BN22" s="674"/>
      <c r="BO22" s="717"/>
      <c r="BP22" s="717"/>
      <c r="BQ22" s="717"/>
      <c r="BR22" s="717"/>
    </row>
    <row r="23" spans="1:70" ht="15" customHeight="1">
      <c r="A23" s="574"/>
      <c r="B23" s="693"/>
      <c r="C23" s="807" t="s">
        <v>1914</v>
      </c>
      <c r="D23" s="808">
        <v>1</v>
      </c>
      <c r="E23" s="808">
        <v>1</v>
      </c>
      <c r="F23" s="809">
        <f t="shared" si="0"/>
        <v>0</v>
      </c>
      <c r="G23" s="802"/>
      <c r="H23" s="575"/>
      <c r="I23" s="715"/>
      <c r="J23" s="674">
        <v>176</v>
      </c>
      <c r="K23" s="674"/>
      <c r="L23" s="716"/>
      <c r="M23" s="674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  <c r="AD23" s="674"/>
      <c r="AE23" s="674"/>
      <c r="AF23" s="674"/>
      <c r="AG23" s="674"/>
      <c r="AH23" s="674"/>
      <c r="AI23" s="674"/>
      <c r="AJ23" s="674"/>
      <c r="AK23" s="674"/>
      <c r="AL23" s="724"/>
      <c r="AM23" s="674"/>
      <c r="AN23" s="674"/>
      <c r="AO23" s="674"/>
      <c r="AP23" s="674"/>
      <c r="AQ23" s="674"/>
      <c r="AR23" s="674"/>
      <c r="AS23" s="674"/>
      <c r="AT23" s="674"/>
      <c r="AU23" s="674"/>
      <c r="AV23" s="674"/>
      <c r="AW23" s="674"/>
      <c r="AX23" s="674"/>
      <c r="AY23" s="674"/>
      <c r="AZ23" s="674"/>
      <c r="BA23" s="674"/>
      <c r="BB23" s="674"/>
      <c r="BC23" s="674"/>
      <c r="BD23" s="674"/>
      <c r="BE23" s="674"/>
      <c r="BF23" s="674"/>
      <c r="BG23" s="674"/>
      <c r="BH23" s="674"/>
      <c r="BI23" s="674"/>
      <c r="BJ23" s="674"/>
      <c r="BK23" s="674"/>
      <c r="BL23" s="674"/>
      <c r="BM23" s="674"/>
      <c r="BN23" s="674"/>
      <c r="BO23" s="717"/>
      <c r="BP23" s="717"/>
      <c r="BQ23" s="717"/>
      <c r="BR23" s="717"/>
    </row>
    <row r="24" spans="1:70" ht="15" customHeight="1">
      <c r="A24" s="574"/>
      <c r="B24" s="693"/>
      <c r="C24" s="814" t="s">
        <v>1459</v>
      </c>
      <c r="D24" s="808">
        <v>1</v>
      </c>
      <c r="E24" s="808">
        <v>1</v>
      </c>
      <c r="F24" s="809">
        <f t="shared" si="0"/>
        <v>0</v>
      </c>
      <c r="G24" s="815"/>
      <c r="H24" s="575"/>
      <c r="I24" s="715"/>
      <c r="J24" s="892">
        <v>171</v>
      </c>
      <c r="K24" s="674"/>
      <c r="L24" s="716"/>
      <c r="M24" s="674"/>
      <c r="N24" s="674"/>
      <c r="O24" s="674"/>
      <c r="P24" s="674"/>
      <c r="Q24" s="674"/>
      <c r="R24" s="674"/>
      <c r="S24" s="674"/>
      <c r="T24" s="674"/>
      <c r="U24" s="674"/>
      <c r="V24" s="674"/>
      <c r="W24" s="674"/>
      <c r="X24" s="674"/>
      <c r="Y24" s="674"/>
      <c r="Z24" s="674"/>
      <c r="AA24" s="674"/>
      <c r="AB24" s="674"/>
      <c r="AC24" s="674"/>
      <c r="AD24" s="674"/>
      <c r="AE24" s="674"/>
      <c r="AF24" s="674"/>
      <c r="AG24" s="674"/>
      <c r="AH24" s="674"/>
      <c r="AI24" s="674"/>
      <c r="AJ24" s="674"/>
      <c r="AK24" s="674"/>
      <c r="AL24" s="724"/>
      <c r="AM24" s="674"/>
      <c r="AN24" s="674"/>
      <c r="AO24" s="674"/>
      <c r="AP24" s="674"/>
      <c r="AQ24" s="674"/>
      <c r="AR24" s="674"/>
      <c r="AS24" s="674"/>
      <c r="AT24" s="674"/>
      <c r="AU24" s="674"/>
      <c r="AV24" s="674"/>
      <c r="AW24" s="674"/>
      <c r="AX24" s="674"/>
      <c r="AY24" s="674"/>
      <c r="AZ24" s="674"/>
      <c r="BA24" s="674"/>
      <c r="BB24" s="674"/>
      <c r="BC24" s="674"/>
      <c r="BD24" s="674"/>
      <c r="BE24" s="674"/>
      <c r="BF24" s="674"/>
      <c r="BG24" s="674"/>
      <c r="BH24" s="674"/>
      <c r="BI24" s="674"/>
      <c r="BJ24" s="674"/>
      <c r="BK24" s="674"/>
      <c r="BL24" s="674"/>
      <c r="BM24" s="674"/>
      <c r="BN24" s="674"/>
      <c r="BO24" s="717"/>
      <c r="BP24" s="717"/>
      <c r="BQ24" s="717"/>
      <c r="BR24" s="717"/>
    </row>
    <row r="25" spans="1:70" ht="15" customHeight="1">
      <c r="A25" s="574"/>
      <c r="B25" s="693"/>
      <c r="C25" s="816" t="s">
        <v>1459</v>
      </c>
      <c r="D25" s="808">
        <v>1</v>
      </c>
      <c r="E25" s="808">
        <v>1</v>
      </c>
      <c r="F25" s="809">
        <f t="shared" si="0"/>
        <v>0</v>
      </c>
      <c r="G25" s="802"/>
      <c r="H25" s="575"/>
      <c r="I25" s="715"/>
      <c r="J25" s="674">
        <v>172</v>
      </c>
      <c r="K25" s="674"/>
      <c r="L25" s="716"/>
      <c r="M25" s="674"/>
      <c r="N25" s="674"/>
      <c r="O25" s="674"/>
      <c r="P25" s="674"/>
      <c r="Q25" s="674"/>
      <c r="R25" s="674"/>
      <c r="S25" s="674"/>
      <c r="T25" s="674"/>
      <c r="U25" s="674"/>
      <c r="V25" s="674"/>
      <c r="W25" s="674"/>
      <c r="X25" s="674"/>
      <c r="Y25" s="674"/>
      <c r="Z25" s="674"/>
      <c r="AA25" s="674"/>
      <c r="AB25" s="674"/>
      <c r="AC25" s="674"/>
      <c r="AD25" s="674"/>
      <c r="AE25" s="674"/>
      <c r="AF25" s="674"/>
      <c r="AG25" s="674"/>
      <c r="AH25" s="674"/>
      <c r="AI25" s="674"/>
      <c r="AJ25" s="674"/>
      <c r="AK25" s="674"/>
      <c r="AL25" s="724"/>
      <c r="AM25" s="674"/>
      <c r="AN25" s="674"/>
      <c r="AO25" s="674"/>
      <c r="AP25" s="674"/>
      <c r="AQ25" s="674"/>
      <c r="AR25" s="674"/>
      <c r="AS25" s="674"/>
      <c r="AT25" s="674"/>
      <c r="AU25" s="674"/>
      <c r="AV25" s="674"/>
      <c r="AW25" s="674"/>
      <c r="AX25" s="674"/>
      <c r="AY25" s="674"/>
      <c r="AZ25" s="674"/>
      <c r="BA25" s="674"/>
      <c r="BB25" s="674"/>
      <c r="BC25" s="674"/>
      <c r="BD25" s="674"/>
      <c r="BE25" s="674"/>
      <c r="BF25" s="674"/>
      <c r="BG25" s="674"/>
      <c r="BH25" s="674"/>
      <c r="BI25" s="674"/>
      <c r="BJ25" s="674"/>
      <c r="BK25" s="674"/>
      <c r="BL25" s="674"/>
      <c r="BM25" s="674"/>
      <c r="BN25" s="674"/>
      <c r="BO25" s="717"/>
      <c r="BP25" s="717"/>
      <c r="BQ25" s="717"/>
      <c r="BR25" s="717"/>
    </row>
    <row r="26" spans="1:70" ht="15" customHeight="1">
      <c r="A26" s="574"/>
      <c r="B26" s="693"/>
      <c r="C26" s="803" t="s">
        <v>1916</v>
      </c>
      <c r="D26" s="799">
        <v>1</v>
      </c>
      <c r="E26" s="799">
        <v>1</v>
      </c>
      <c r="F26" s="809">
        <f t="shared" si="0"/>
        <v>0</v>
      </c>
      <c r="G26" s="802"/>
      <c r="H26" s="575"/>
      <c r="I26" s="715"/>
      <c r="J26" s="892">
        <v>159</v>
      </c>
      <c r="K26" s="674"/>
      <c r="L26" s="716"/>
      <c r="M26" s="674"/>
      <c r="N26" s="674"/>
      <c r="O26" s="674"/>
      <c r="P26" s="674"/>
      <c r="Q26" s="674"/>
      <c r="R26" s="674"/>
      <c r="S26" s="674"/>
      <c r="T26" s="674"/>
      <c r="U26" s="674"/>
      <c r="V26" s="674"/>
      <c r="W26" s="674"/>
      <c r="X26" s="674"/>
      <c r="Y26" s="674"/>
      <c r="Z26" s="674"/>
      <c r="AA26" s="674"/>
      <c r="AB26" s="674"/>
      <c r="AC26" s="674"/>
      <c r="AD26" s="674"/>
      <c r="AE26" s="674"/>
      <c r="AF26" s="674"/>
      <c r="AG26" s="674"/>
      <c r="AH26" s="674"/>
      <c r="AI26" s="674"/>
      <c r="AJ26" s="674"/>
      <c r="AK26" s="674"/>
      <c r="AL26" s="724"/>
      <c r="AM26" s="674"/>
      <c r="AN26" s="674"/>
      <c r="AO26" s="674"/>
      <c r="AP26" s="674"/>
      <c r="AQ26" s="674"/>
      <c r="AR26" s="674"/>
      <c r="AS26" s="674"/>
      <c r="AT26" s="674"/>
      <c r="AU26" s="674"/>
      <c r="AV26" s="674"/>
      <c r="AW26" s="674"/>
      <c r="AX26" s="674"/>
      <c r="AY26" s="674"/>
      <c r="AZ26" s="674"/>
      <c r="BA26" s="674"/>
      <c r="BB26" s="674"/>
      <c r="BC26" s="674"/>
      <c r="BD26" s="674"/>
      <c r="BE26" s="674"/>
      <c r="BF26" s="674"/>
      <c r="BG26" s="674"/>
      <c r="BH26" s="674"/>
      <c r="BI26" s="674"/>
      <c r="BJ26" s="674"/>
      <c r="BK26" s="674"/>
      <c r="BL26" s="674"/>
      <c r="BM26" s="674"/>
      <c r="BN26" s="674"/>
      <c r="BO26" s="717"/>
      <c r="BP26" s="717"/>
      <c r="BQ26" s="717"/>
      <c r="BR26" s="717"/>
    </row>
    <row r="27" spans="1:70" ht="15" customHeight="1">
      <c r="A27" s="574"/>
      <c r="B27" s="693"/>
      <c r="C27" s="803" t="s">
        <v>1916</v>
      </c>
      <c r="D27" s="799">
        <v>1</v>
      </c>
      <c r="E27" s="799">
        <v>1</v>
      </c>
      <c r="F27" s="809">
        <f t="shared" si="0"/>
        <v>0</v>
      </c>
      <c r="G27" s="802"/>
      <c r="H27" s="575"/>
      <c r="I27" s="715"/>
      <c r="J27" s="892">
        <v>158</v>
      </c>
      <c r="K27" s="674"/>
      <c r="L27" s="716"/>
      <c r="M27" s="674"/>
      <c r="N27" s="674"/>
      <c r="O27" s="674"/>
      <c r="P27" s="674"/>
      <c r="Q27" s="674"/>
      <c r="R27" s="674"/>
      <c r="S27" s="674"/>
      <c r="T27" s="674"/>
      <c r="U27" s="674"/>
      <c r="V27" s="674"/>
      <c r="W27" s="674"/>
      <c r="X27" s="674"/>
      <c r="Y27" s="674"/>
      <c r="Z27" s="674"/>
      <c r="AA27" s="674"/>
      <c r="AB27" s="674"/>
      <c r="AC27" s="674"/>
      <c r="AD27" s="674"/>
      <c r="AE27" s="674"/>
      <c r="AF27" s="674"/>
      <c r="AG27" s="674"/>
      <c r="AH27" s="674"/>
      <c r="AI27" s="674"/>
      <c r="AJ27" s="674"/>
      <c r="AK27" s="674"/>
      <c r="AL27" s="724"/>
      <c r="AM27" s="674"/>
      <c r="AN27" s="674"/>
      <c r="AO27" s="674"/>
      <c r="AP27" s="674"/>
      <c r="AQ27" s="674"/>
      <c r="AR27" s="674"/>
      <c r="AS27" s="674"/>
      <c r="AT27" s="674"/>
      <c r="AU27" s="674"/>
      <c r="AV27" s="674"/>
      <c r="AW27" s="674"/>
      <c r="AX27" s="674"/>
      <c r="AY27" s="674"/>
      <c r="AZ27" s="674"/>
      <c r="BA27" s="674"/>
      <c r="BB27" s="674"/>
      <c r="BC27" s="674"/>
      <c r="BD27" s="674"/>
      <c r="BE27" s="674"/>
      <c r="BF27" s="674"/>
      <c r="BG27" s="674"/>
      <c r="BH27" s="674"/>
      <c r="BI27" s="674"/>
      <c r="BJ27" s="674"/>
      <c r="BK27" s="674"/>
      <c r="BL27" s="674"/>
      <c r="BM27" s="674"/>
      <c r="BN27" s="674"/>
      <c r="BO27" s="717"/>
      <c r="BP27" s="717"/>
      <c r="BQ27" s="717"/>
      <c r="BR27" s="717"/>
    </row>
    <row r="28" spans="1:70" ht="15" customHeight="1">
      <c r="A28" s="574"/>
      <c r="B28" s="693"/>
      <c r="C28" s="803" t="s">
        <v>1220</v>
      </c>
      <c r="D28" s="799">
        <v>1</v>
      </c>
      <c r="E28" s="799">
        <v>1</v>
      </c>
      <c r="F28" s="809">
        <f t="shared" si="0"/>
        <v>0</v>
      </c>
      <c r="G28" s="802"/>
      <c r="H28" s="575"/>
      <c r="I28" s="715"/>
      <c r="J28" s="674"/>
      <c r="K28" s="674"/>
      <c r="L28" s="716"/>
      <c r="M28" s="674"/>
      <c r="N28" s="674"/>
      <c r="O28" s="674"/>
      <c r="P28" s="674"/>
      <c r="Q28" s="674"/>
      <c r="R28" s="674"/>
      <c r="S28" s="674"/>
      <c r="T28" s="674"/>
      <c r="U28" s="674"/>
      <c r="V28" s="674"/>
      <c r="W28" s="674"/>
      <c r="X28" s="674"/>
      <c r="Y28" s="674"/>
      <c r="Z28" s="674"/>
      <c r="AA28" s="674"/>
      <c r="AB28" s="674"/>
      <c r="AC28" s="674"/>
      <c r="AD28" s="674"/>
      <c r="AE28" s="674"/>
      <c r="AF28" s="674"/>
      <c r="AG28" s="674"/>
      <c r="AH28" s="674"/>
      <c r="AI28" s="674"/>
      <c r="AJ28" s="674"/>
      <c r="AK28" s="674"/>
      <c r="AL28" s="724"/>
      <c r="AM28" s="674"/>
      <c r="AN28" s="674"/>
      <c r="AO28" s="674"/>
      <c r="AP28" s="674"/>
      <c r="AQ28" s="674"/>
      <c r="AR28" s="674"/>
      <c r="AS28" s="674"/>
      <c r="AT28" s="674"/>
      <c r="AU28" s="674"/>
      <c r="AV28" s="674"/>
      <c r="AW28" s="674"/>
      <c r="AX28" s="674"/>
      <c r="AY28" s="674"/>
      <c r="AZ28" s="674"/>
      <c r="BA28" s="674"/>
      <c r="BB28" s="674"/>
      <c r="BC28" s="674"/>
      <c r="BD28" s="674"/>
      <c r="BE28" s="674"/>
      <c r="BF28" s="674"/>
      <c r="BG28" s="674"/>
      <c r="BH28" s="674"/>
      <c r="BI28" s="674"/>
      <c r="BJ28" s="674"/>
      <c r="BK28" s="674"/>
      <c r="BL28" s="674"/>
      <c r="BM28" s="674"/>
      <c r="BN28" s="674"/>
      <c r="BO28" s="717"/>
      <c r="BP28" s="717"/>
      <c r="BQ28" s="717"/>
      <c r="BR28" s="717"/>
    </row>
    <row r="29" spans="1:70" ht="15" customHeight="1">
      <c r="A29" s="574"/>
      <c r="B29" s="693"/>
      <c r="C29" s="807" t="s">
        <v>2090</v>
      </c>
      <c r="D29" s="808">
        <v>1</v>
      </c>
      <c r="E29" s="808">
        <v>1</v>
      </c>
      <c r="F29" s="800">
        <f t="shared" si="0"/>
        <v>0</v>
      </c>
      <c r="G29" s="817"/>
      <c r="H29" s="575"/>
      <c r="I29" s="715"/>
      <c r="J29" s="674">
        <v>163</v>
      </c>
      <c r="K29" s="674"/>
      <c r="L29" s="716"/>
      <c r="M29" s="674"/>
      <c r="N29" s="674"/>
      <c r="O29" s="674"/>
      <c r="P29" s="674"/>
      <c r="Q29" s="674"/>
      <c r="R29" s="674"/>
      <c r="S29" s="674"/>
      <c r="T29" s="674"/>
      <c r="U29" s="674"/>
      <c r="V29" s="674"/>
      <c r="W29" s="674"/>
      <c r="X29" s="674"/>
      <c r="Y29" s="674"/>
      <c r="Z29" s="674"/>
      <c r="AA29" s="674"/>
      <c r="AB29" s="674"/>
      <c r="AC29" s="674"/>
      <c r="AD29" s="674"/>
      <c r="AE29" s="674"/>
      <c r="AF29" s="674"/>
      <c r="AG29" s="674"/>
      <c r="AH29" s="674"/>
      <c r="AI29" s="674"/>
      <c r="AJ29" s="674"/>
      <c r="AK29" s="674"/>
      <c r="AL29" s="724"/>
      <c r="AM29" s="674"/>
      <c r="AN29" s="674"/>
      <c r="AO29" s="674"/>
      <c r="AP29" s="674"/>
      <c r="AQ29" s="674"/>
      <c r="AR29" s="674"/>
      <c r="AS29" s="674"/>
      <c r="AT29" s="674"/>
      <c r="AU29" s="674"/>
      <c r="AV29" s="674"/>
      <c r="AW29" s="674"/>
      <c r="AX29" s="674"/>
      <c r="AY29" s="674"/>
      <c r="AZ29" s="674"/>
      <c r="BA29" s="674"/>
      <c r="BB29" s="674"/>
      <c r="BC29" s="674"/>
      <c r="BD29" s="674"/>
      <c r="BE29" s="674"/>
      <c r="BF29" s="674"/>
      <c r="BG29" s="674"/>
      <c r="BH29" s="674"/>
      <c r="BI29" s="674"/>
      <c r="BJ29" s="674"/>
      <c r="BK29" s="674"/>
      <c r="BL29" s="674"/>
      <c r="BM29" s="674"/>
      <c r="BN29" s="674"/>
      <c r="BO29" s="717"/>
      <c r="BP29" s="717"/>
      <c r="BQ29" s="717"/>
      <c r="BR29" s="717"/>
    </row>
    <row r="30" spans="1:70" ht="15" customHeight="1">
      <c r="A30" s="574"/>
      <c r="B30" s="693"/>
      <c r="C30" s="807" t="s">
        <v>2092</v>
      </c>
      <c r="D30" s="808">
        <v>1</v>
      </c>
      <c r="E30" s="799">
        <v>1</v>
      </c>
      <c r="F30" s="800">
        <f t="shared" si="0"/>
        <v>0</v>
      </c>
      <c r="G30" s="817"/>
      <c r="H30" s="575"/>
      <c r="I30" s="715"/>
      <c r="J30" s="674">
        <v>162</v>
      </c>
      <c r="K30" s="674"/>
      <c r="L30" s="716"/>
      <c r="M30" s="674"/>
      <c r="N30" s="674"/>
      <c r="O30" s="674"/>
      <c r="P30" s="674"/>
      <c r="Q30" s="674"/>
      <c r="R30" s="674"/>
      <c r="S30" s="674"/>
      <c r="T30" s="674"/>
      <c r="U30" s="674"/>
      <c r="V30" s="674"/>
      <c r="W30" s="674"/>
      <c r="X30" s="674"/>
      <c r="Y30" s="674"/>
      <c r="Z30" s="674"/>
      <c r="AA30" s="674"/>
      <c r="AB30" s="674"/>
      <c r="AC30" s="674"/>
      <c r="AD30" s="674"/>
      <c r="AE30" s="674"/>
      <c r="AF30" s="674"/>
      <c r="AG30" s="674"/>
      <c r="AH30" s="674"/>
      <c r="AI30" s="674"/>
      <c r="AJ30" s="674"/>
      <c r="AK30" s="674"/>
      <c r="AL30" s="724"/>
      <c r="AM30" s="674"/>
      <c r="AN30" s="674"/>
      <c r="AO30" s="674"/>
      <c r="AP30" s="674"/>
      <c r="AQ30" s="674"/>
      <c r="AR30" s="674"/>
      <c r="AS30" s="674"/>
      <c r="AT30" s="674"/>
      <c r="AU30" s="674"/>
      <c r="AV30" s="674"/>
      <c r="AW30" s="674"/>
      <c r="AX30" s="674"/>
      <c r="AY30" s="674"/>
      <c r="AZ30" s="674"/>
      <c r="BA30" s="674"/>
      <c r="BB30" s="674"/>
      <c r="BC30" s="674"/>
      <c r="BD30" s="674"/>
      <c r="BE30" s="674"/>
      <c r="BF30" s="674"/>
      <c r="BG30" s="674"/>
      <c r="BH30" s="674"/>
      <c r="BI30" s="674"/>
      <c r="BJ30" s="674"/>
      <c r="BK30" s="674"/>
      <c r="BL30" s="674"/>
      <c r="BM30" s="674"/>
      <c r="BN30" s="674"/>
      <c r="BO30" s="717"/>
      <c r="BP30" s="717"/>
      <c r="BQ30" s="717"/>
      <c r="BR30" s="717"/>
    </row>
    <row r="31" spans="1:70" ht="15" customHeight="1">
      <c r="A31" s="574"/>
      <c r="B31" s="693"/>
      <c r="C31" s="807" t="s">
        <v>2092</v>
      </c>
      <c r="D31" s="846">
        <v>1</v>
      </c>
      <c r="E31" s="799">
        <v>1</v>
      </c>
      <c r="F31" s="800">
        <f t="shared" si="0"/>
        <v>0</v>
      </c>
      <c r="G31" s="817"/>
      <c r="H31" s="575"/>
      <c r="I31" s="715"/>
      <c r="J31" s="674">
        <v>161</v>
      </c>
      <c r="K31" s="674"/>
      <c r="L31" s="716"/>
      <c r="M31" s="674"/>
      <c r="N31" s="674"/>
      <c r="O31" s="674"/>
      <c r="P31" s="674"/>
      <c r="Q31" s="674"/>
      <c r="R31" s="674"/>
      <c r="S31" s="674"/>
      <c r="T31" s="674"/>
      <c r="U31" s="674"/>
      <c r="V31" s="674"/>
      <c r="W31" s="674"/>
      <c r="X31" s="674"/>
      <c r="Y31" s="674"/>
      <c r="Z31" s="674"/>
      <c r="AA31" s="674"/>
      <c r="AB31" s="674"/>
      <c r="AC31" s="674"/>
      <c r="AD31" s="674"/>
      <c r="AE31" s="674"/>
      <c r="AF31" s="674"/>
      <c r="AG31" s="674"/>
      <c r="AH31" s="674"/>
      <c r="AI31" s="674"/>
      <c r="AJ31" s="674"/>
      <c r="AK31" s="674"/>
      <c r="AL31" s="724"/>
      <c r="AM31" s="674"/>
      <c r="AN31" s="674"/>
      <c r="AO31" s="674"/>
      <c r="AP31" s="674"/>
      <c r="AQ31" s="674"/>
      <c r="AR31" s="674"/>
      <c r="AS31" s="674"/>
      <c r="AT31" s="674"/>
      <c r="AU31" s="674"/>
      <c r="AV31" s="674"/>
      <c r="AW31" s="674"/>
      <c r="AX31" s="674"/>
      <c r="AY31" s="674"/>
      <c r="AZ31" s="674"/>
      <c r="BA31" s="674"/>
      <c r="BB31" s="674"/>
      <c r="BC31" s="674"/>
      <c r="BD31" s="674"/>
      <c r="BE31" s="674"/>
      <c r="BF31" s="674"/>
      <c r="BG31" s="674"/>
      <c r="BH31" s="674"/>
      <c r="BI31" s="674"/>
      <c r="BJ31" s="674"/>
      <c r="BK31" s="674"/>
      <c r="BL31" s="674"/>
      <c r="BM31" s="674"/>
      <c r="BN31" s="674"/>
      <c r="BO31" s="717"/>
      <c r="BP31" s="717"/>
      <c r="BQ31" s="717"/>
      <c r="BR31" s="717"/>
    </row>
    <row r="32" spans="1:70" ht="15" customHeight="1">
      <c r="A32" s="574"/>
      <c r="B32" s="693"/>
      <c r="C32" s="807" t="s">
        <v>2093</v>
      </c>
      <c r="D32" s="846">
        <v>1</v>
      </c>
      <c r="E32" s="799">
        <v>1</v>
      </c>
      <c r="F32" s="800">
        <f t="shared" si="0"/>
        <v>0</v>
      </c>
      <c r="G32" s="817"/>
      <c r="H32" s="575"/>
      <c r="I32" s="715"/>
      <c r="J32" s="674">
        <v>160</v>
      </c>
      <c r="K32" s="674"/>
      <c r="L32" s="716"/>
      <c r="M32" s="674"/>
      <c r="N32" s="674"/>
      <c r="O32" s="674"/>
      <c r="P32" s="674"/>
      <c r="Q32" s="674"/>
      <c r="R32" s="674"/>
      <c r="S32" s="674"/>
      <c r="T32" s="674"/>
      <c r="U32" s="674"/>
      <c r="V32" s="674"/>
      <c r="W32" s="674"/>
      <c r="X32" s="674"/>
      <c r="Y32" s="674"/>
      <c r="Z32" s="674"/>
      <c r="AA32" s="674"/>
      <c r="AB32" s="674"/>
      <c r="AC32" s="674"/>
      <c r="AD32" s="674"/>
      <c r="AE32" s="674"/>
      <c r="AF32" s="674"/>
      <c r="AG32" s="674"/>
      <c r="AH32" s="674"/>
      <c r="AI32" s="674"/>
      <c r="AJ32" s="674"/>
      <c r="AK32" s="674"/>
      <c r="AL32" s="674"/>
      <c r="AM32" s="674"/>
      <c r="AN32" s="674"/>
      <c r="AO32" s="674"/>
      <c r="AP32" s="674"/>
      <c r="AQ32" s="674"/>
      <c r="AR32" s="674"/>
      <c r="AS32" s="674"/>
      <c r="AT32" s="674"/>
      <c r="AU32" s="674"/>
      <c r="AV32" s="674"/>
      <c r="AW32" s="674"/>
      <c r="AX32" s="674"/>
      <c r="AY32" s="674"/>
      <c r="AZ32" s="674"/>
      <c r="BA32" s="674"/>
      <c r="BB32" s="674"/>
      <c r="BC32" s="674"/>
      <c r="BD32" s="674"/>
      <c r="BE32" s="674"/>
      <c r="BF32" s="674"/>
      <c r="BG32" s="674"/>
      <c r="BH32" s="674"/>
      <c r="BI32" s="674"/>
      <c r="BJ32" s="674"/>
      <c r="BK32" s="674"/>
      <c r="BL32" s="674"/>
      <c r="BM32" s="674"/>
      <c r="BN32" s="674"/>
      <c r="BO32" s="717"/>
      <c r="BP32" s="717"/>
      <c r="BQ32" s="717"/>
      <c r="BR32" s="717"/>
    </row>
    <row r="33" spans="1:71" ht="15" customHeight="1">
      <c r="A33" s="574"/>
      <c r="B33" s="700"/>
      <c r="C33" s="818"/>
      <c r="D33" s="819"/>
      <c r="E33" s="819"/>
      <c r="F33" s="820"/>
      <c r="G33" s="821"/>
      <c r="H33" s="575"/>
      <c r="I33" s="715"/>
      <c r="J33" s="674"/>
      <c r="K33" s="674"/>
      <c r="L33" s="716"/>
      <c r="M33" s="674"/>
      <c r="N33" s="674"/>
      <c r="O33" s="674"/>
      <c r="P33" s="674"/>
      <c r="Q33" s="674"/>
      <c r="R33" s="674"/>
      <c r="S33" s="674"/>
      <c r="T33" s="674"/>
      <c r="U33" s="674"/>
      <c r="V33" s="674"/>
      <c r="W33" s="674"/>
      <c r="X33" s="674"/>
      <c r="Y33" s="674"/>
      <c r="Z33" s="674"/>
      <c r="AA33" s="674"/>
      <c r="AB33" s="674"/>
      <c r="AC33" s="674"/>
      <c r="AD33" s="674"/>
      <c r="AE33" s="674"/>
      <c r="AF33" s="674"/>
      <c r="AG33" s="674"/>
      <c r="AH33" s="674"/>
      <c r="AI33" s="674"/>
      <c r="AJ33" s="674"/>
      <c r="AK33" s="674"/>
      <c r="AL33" s="674"/>
      <c r="AM33" s="674"/>
      <c r="AN33" s="674"/>
      <c r="AO33" s="674"/>
      <c r="AP33" s="674"/>
      <c r="AQ33" s="674"/>
      <c r="AR33" s="674"/>
      <c r="AS33" s="674"/>
      <c r="AT33" s="674"/>
      <c r="AU33" s="674"/>
      <c r="AV33" s="674"/>
      <c r="AW33" s="674"/>
      <c r="AX33" s="674"/>
      <c r="AY33" s="674"/>
      <c r="AZ33" s="674"/>
      <c r="BA33" s="674"/>
      <c r="BB33" s="674"/>
      <c r="BC33" s="674"/>
      <c r="BD33" s="674"/>
      <c r="BE33" s="674"/>
      <c r="BF33" s="674"/>
      <c r="BG33" s="674"/>
      <c r="BH33" s="674"/>
      <c r="BI33" s="674"/>
      <c r="BJ33" s="674"/>
      <c r="BK33" s="674"/>
      <c r="BL33" s="674"/>
      <c r="BM33" s="674"/>
      <c r="BN33" s="674"/>
      <c r="BO33" s="717"/>
      <c r="BP33" s="717"/>
      <c r="BQ33" s="717"/>
      <c r="BR33" s="717"/>
    </row>
    <row r="34" spans="1:71" ht="15" customHeight="1">
      <c r="A34" s="574"/>
      <c r="B34" s="692"/>
      <c r="C34" s="822" t="s">
        <v>1732</v>
      </c>
      <c r="D34" s="823">
        <v>1</v>
      </c>
      <c r="E34" s="823">
        <v>1</v>
      </c>
      <c r="F34" s="824">
        <f t="shared" ref="F34:F65" si="1">E34-D34</f>
        <v>0</v>
      </c>
      <c r="G34" s="825" t="s">
        <v>1733</v>
      </c>
      <c r="H34" s="575"/>
      <c r="I34" s="715"/>
      <c r="J34" s="674"/>
      <c r="K34" s="674"/>
      <c r="L34" s="716"/>
      <c r="M34" s="674"/>
      <c r="N34" s="674"/>
      <c r="O34" s="674"/>
      <c r="P34" s="674"/>
      <c r="Q34" s="674"/>
      <c r="R34" s="674"/>
      <c r="S34" s="674"/>
      <c r="T34" s="674"/>
      <c r="U34" s="674"/>
      <c r="V34" s="674"/>
      <c r="W34" s="674"/>
      <c r="X34" s="674"/>
      <c r="Y34" s="674"/>
      <c r="Z34" s="674"/>
      <c r="AA34" s="674"/>
      <c r="AB34" s="674"/>
      <c r="AC34" s="674"/>
      <c r="AD34" s="674"/>
      <c r="AE34" s="674"/>
      <c r="AF34" s="674"/>
      <c r="AG34" s="674"/>
      <c r="AH34" s="674"/>
      <c r="AI34" s="674"/>
      <c r="AJ34" s="674"/>
      <c r="AK34" s="674"/>
      <c r="AL34" s="674"/>
      <c r="AM34" s="674"/>
      <c r="AN34" s="674"/>
      <c r="AO34" s="674"/>
      <c r="AP34" s="674"/>
      <c r="AQ34" s="674"/>
      <c r="AR34" s="674"/>
      <c r="AS34" s="674"/>
      <c r="AT34" s="674"/>
      <c r="AU34" s="674"/>
      <c r="AV34" s="674"/>
      <c r="AW34" s="674"/>
      <c r="AX34" s="674"/>
      <c r="AY34" s="674"/>
      <c r="AZ34" s="674"/>
      <c r="BA34" s="674"/>
      <c r="BB34" s="674"/>
      <c r="BC34" s="674"/>
      <c r="BD34" s="674"/>
      <c r="BE34" s="674"/>
      <c r="BF34" s="674"/>
      <c r="BG34" s="674"/>
      <c r="BH34" s="674"/>
      <c r="BI34" s="674"/>
      <c r="BJ34" s="674"/>
      <c r="BK34" s="674"/>
      <c r="BL34" s="674"/>
      <c r="BM34" s="674"/>
      <c r="BN34" s="674"/>
      <c r="BO34" s="717"/>
      <c r="BP34" s="717"/>
      <c r="BQ34" s="717"/>
      <c r="BR34" s="717"/>
    </row>
    <row r="35" spans="1:71" ht="15" customHeight="1">
      <c r="A35" s="574"/>
      <c r="B35" s="694"/>
      <c r="C35" s="803" t="s">
        <v>1817</v>
      </c>
      <c r="D35" s="799">
        <v>1</v>
      </c>
      <c r="E35" s="799">
        <v>1</v>
      </c>
      <c r="F35" s="800">
        <f t="shared" si="1"/>
        <v>0</v>
      </c>
      <c r="G35" s="802"/>
      <c r="H35" s="575"/>
      <c r="I35" s="715"/>
      <c r="J35" s="674"/>
      <c r="K35" s="674"/>
      <c r="L35" s="716"/>
      <c r="M35" s="674"/>
      <c r="N35" s="674"/>
      <c r="O35" s="674"/>
      <c r="P35" s="674"/>
      <c r="Q35" s="674"/>
      <c r="R35" s="674"/>
      <c r="S35" s="674"/>
      <c r="T35" s="674"/>
      <c r="U35" s="674"/>
      <c r="V35" s="674"/>
      <c r="W35" s="674"/>
      <c r="X35" s="674"/>
      <c r="Y35" s="674"/>
      <c r="Z35" s="674"/>
      <c r="AA35" s="674"/>
      <c r="AB35" s="674"/>
      <c r="AC35" s="674"/>
      <c r="AD35" s="674"/>
      <c r="AE35" s="674"/>
      <c r="AF35" s="674"/>
      <c r="AG35" s="674"/>
      <c r="AH35" s="674"/>
      <c r="AI35" s="674"/>
      <c r="AJ35" s="674"/>
      <c r="AK35" s="674"/>
      <c r="AL35" s="674"/>
      <c r="AM35" s="674"/>
      <c r="AN35" s="674"/>
      <c r="AO35" s="674"/>
      <c r="AP35" s="674"/>
      <c r="AQ35" s="674"/>
      <c r="AR35" s="674"/>
      <c r="AS35" s="674"/>
      <c r="AT35" s="674"/>
      <c r="AU35" s="674"/>
      <c r="AV35" s="674"/>
      <c r="AW35" s="674"/>
      <c r="AX35" s="674"/>
      <c r="AY35" s="674"/>
      <c r="AZ35" s="674"/>
      <c r="BA35" s="674"/>
      <c r="BB35" s="674"/>
      <c r="BC35" s="674"/>
      <c r="BD35" s="674"/>
      <c r="BE35" s="674"/>
      <c r="BF35" s="674"/>
      <c r="BG35" s="674"/>
      <c r="BH35" s="674"/>
      <c r="BI35" s="674"/>
      <c r="BJ35" s="674"/>
      <c r="BK35" s="674"/>
      <c r="BL35" s="674"/>
      <c r="BM35" s="674"/>
      <c r="BN35" s="674"/>
      <c r="BO35" s="717"/>
      <c r="BP35" s="717"/>
      <c r="BQ35" s="717"/>
      <c r="BR35" s="717"/>
    </row>
    <row r="36" spans="1:71" ht="15" customHeight="1">
      <c r="A36" s="574"/>
      <c r="B36" s="693"/>
      <c r="C36" s="803" t="s">
        <v>2176</v>
      </c>
      <c r="D36" s="799">
        <v>12</v>
      </c>
      <c r="E36" s="799">
        <v>13</v>
      </c>
      <c r="F36" s="800">
        <f t="shared" si="1"/>
        <v>1</v>
      </c>
      <c r="G36" s="802" t="s">
        <v>2177</v>
      </c>
      <c r="H36" s="575"/>
      <c r="I36" s="715"/>
      <c r="J36" s="674"/>
      <c r="K36" s="674"/>
      <c r="L36" s="716"/>
      <c r="M36" s="674"/>
      <c r="N36" s="674"/>
      <c r="O36" s="674"/>
      <c r="P36" s="674"/>
      <c r="Q36" s="674"/>
      <c r="R36" s="674"/>
      <c r="S36" s="674"/>
      <c r="T36" s="674"/>
      <c r="U36" s="674"/>
      <c r="V36" s="674"/>
      <c r="W36" s="674"/>
      <c r="X36" s="674"/>
      <c r="Y36" s="674"/>
      <c r="Z36" s="674"/>
      <c r="AA36" s="674"/>
      <c r="AB36" s="674"/>
      <c r="AC36" s="674"/>
      <c r="AD36" s="674"/>
      <c r="AE36" s="674"/>
      <c r="AF36" s="674"/>
      <c r="AG36" s="674"/>
      <c r="AH36" s="674"/>
      <c r="AI36" s="674"/>
      <c r="AJ36" s="674"/>
      <c r="AK36" s="674"/>
      <c r="AL36" s="724"/>
      <c r="AM36" s="674"/>
      <c r="AN36" s="674"/>
      <c r="AO36" s="674"/>
      <c r="AP36" s="674"/>
      <c r="AQ36" s="674"/>
      <c r="AR36" s="674"/>
      <c r="AS36" s="674"/>
      <c r="AT36" s="674"/>
      <c r="AU36" s="674"/>
      <c r="AV36" s="674"/>
      <c r="AW36" s="674"/>
      <c r="AX36" s="674"/>
      <c r="AY36" s="674"/>
      <c r="AZ36" s="674"/>
      <c r="BA36" s="674"/>
      <c r="BB36" s="674"/>
      <c r="BC36" s="674"/>
      <c r="BD36" s="674"/>
      <c r="BE36" s="674"/>
      <c r="BF36" s="674"/>
      <c r="BG36" s="674"/>
      <c r="BH36" s="674"/>
      <c r="BI36" s="674"/>
      <c r="BJ36" s="674"/>
      <c r="BK36" s="674"/>
      <c r="BL36" s="674"/>
      <c r="BM36" s="674"/>
      <c r="BN36" s="674"/>
      <c r="BO36" s="717"/>
      <c r="BP36" s="717"/>
      <c r="BQ36" s="717"/>
      <c r="BR36" s="717"/>
    </row>
    <row r="37" spans="1:71" ht="15" customHeight="1">
      <c r="A37" s="574"/>
      <c r="B37" s="693" t="s">
        <v>824</v>
      </c>
      <c r="C37" s="803" t="s">
        <v>386</v>
      </c>
      <c r="D37" s="826">
        <v>17</v>
      </c>
      <c r="E37" s="826">
        <v>19</v>
      </c>
      <c r="F37" s="827">
        <f t="shared" si="1"/>
        <v>2</v>
      </c>
      <c r="G37" s="815"/>
      <c r="H37" s="575"/>
      <c r="I37" s="715"/>
      <c r="J37" s="775">
        <v>92</v>
      </c>
      <c r="K37" s="775">
        <v>93</v>
      </c>
      <c r="L37" s="775">
        <v>94</v>
      </c>
      <c r="M37" s="775">
        <v>97</v>
      </c>
      <c r="N37" s="775">
        <v>98</v>
      </c>
      <c r="O37" s="775">
        <v>99</v>
      </c>
      <c r="P37" s="775">
        <v>100</v>
      </c>
      <c r="Q37" s="775">
        <v>104</v>
      </c>
      <c r="R37" s="775">
        <v>105</v>
      </c>
      <c r="S37" s="902">
        <v>106</v>
      </c>
      <c r="T37" s="854">
        <v>125</v>
      </c>
      <c r="U37" s="775">
        <v>127</v>
      </c>
      <c r="V37" s="775">
        <v>130</v>
      </c>
      <c r="W37" s="903">
        <v>178</v>
      </c>
      <c r="X37" s="775" t="s">
        <v>1878</v>
      </c>
      <c r="Y37" s="775" t="s">
        <v>1872</v>
      </c>
      <c r="Z37" s="880" t="s">
        <v>1874</v>
      </c>
      <c r="AA37" s="775" t="s">
        <v>1866</v>
      </c>
      <c r="AB37" s="775" t="s">
        <v>1877</v>
      </c>
      <c r="AC37" s="777"/>
      <c r="AD37" s="777"/>
      <c r="AE37" s="777"/>
      <c r="AF37" s="777"/>
      <c r="AG37" s="777"/>
      <c r="AH37" s="725"/>
      <c r="AI37" s="777"/>
      <c r="AJ37" s="777"/>
      <c r="AK37" s="726"/>
      <c r="AL37" s="725"/>
      <c r="AM37" s="726"/>
      <c r="AN37" s="674"/>
      <c r="AO37" s="674"/>
      <c r="AP37" s="674"/>
      <c r="AQ37" s="674"/>
      <c r="AR37" s="674"/>
      <c r="AS37" s="674"/>
      <c r="AT37" s="674"/>
      <c r="AU37" s="674"/>
      <c r="AV37" s="674"/>
      <c r="AW37" s="674"/>
      <c r="AX37" s="674"/>
      <c r="AY37" s="674"/>
      <c r="AZ37" s="674"/>
      <c r="BA37" s="674"/>
      <c r="BB37" s="674"/>
      <c r="BC37" s="674"/>
      <c r="BD37" s="674"/>
      <c r="BE37" s="674"/>
      <c r="BF37" s="674"/>
      <c r="BG37" s="674"/>
      <c r="BH37" s="674"/>
      <c r="BI37" s="674"/>
      <c r="BJ37" s="674"/>
      <c r="BK37" s="674"/>
      <c r="BL37" s="674"/>
      <c r="BM37" s="674"/>
      <c r="BN37" s="674"/>
      <c r="BO37" s="717"/>
      <c r="BP37" s="717"/>
      <c r="BQ37" s="717"/>
      <c r="BR37" s="717"/>
      <c r="BS37" s="573"/>
    </row>
    <row r="38" spans="1:71" ht="15" customHeight="1">
      <c r="A38" s="574"/>
      <c r="B38" s="693"/>
      <c r="C38" s="803" t="s">
        <v>1918</v>
      </c>
      <c r="D38" s="826">
        <v>3</v>
      </c>
      <c r="E38" s="826">
        <v>3</v>
      </c>
      <c r="F38" s="827">
        <f t="shared" si="1"/>
        <v>0</v>
      </c>
      <c r="G38" s="802"/>
      <c r="H38" s="575"/>
      <c r="I38" s="715"/>
      <c r="J38" s="674"/>
      <c r="K38" s="674"/>
      <c r="L38" s="674"/>
      <c r="M38" s="674"/>
      <c r="N38" s="674"/>
      <c r="O38" s="674"/>
      <c r="P38" s="674"/>
      <c r="Q38" s="674"/>
      <c r="R38" s="674"/>
      <c r="S38" s="674"/>
      <c r="T38" s="674"/>
      <c r="U38" s="674"/>
      <c r="V38" s="674"/>
      <c r="W38" s="674"/>
      <c r="X38" s="674"/>
      <c r="Y38" s="674"/>
      <c r="Z38" s="674"/>
      <c r="AA38" s="674"/>
      <c r="AB38" s="674"/>
      <c r="AC38" s="674"/>
      <c r="AD38" s="674"/>
      <c r="AE38" s="674"/>
      <c r="AF38" s="674"/>
      <c r="AG38" s="674"/>
      <c r="AH38" s="674"/>
      <c r="AI38" s="674"/>
      <c r="AJ38" s="674"/>
      <c r="AK38" s="674"/>
      <c r="AL38" s="674"/>
      <c r="AM38" s="674"/>
      <c r="AN38" s="674"/>
      <c r="AO38" s="674"/>
      <c r="AP38" s="674"/>
      <c r="AQ38" s="674"/>
      <c r="AR38" s="674"/>
      <c r="AS38" s="674"/>
      <c r="AT38" s="674"/>
      <c r="AU38" s="674"/>
      <c r="AV38" s="674"/>
      <c r="AW38" s="674"/>
      <c r="AX38" s="674"/>
      <c r="AY38" s="674"/>
      <c r="AZ38" s="674"/>
      <c r="BA38" s="674"/>
      <c r="BB38" s="674"/>
      <c r="BC38" s="674"/>
      <c r="BD38" s="674"/>
      <c r="BE38" s="674"/>
      <c r="BF38" s="674"/>
      <c r="BG38" s="674"/>
      <c r="BH38" s="674"/>
      <c r="BI38" s="674"/>
      <c r="BJ38" s="674"/>
      <c r="BK38" s="674"/>
      <c r="BL38" s="674"/>
      <c r="BM38" s="674"/>
      <c r="BN38" s="674"/>
      <c r="BO38" s="717"/>
      <c r="BP38" s="717"/>
      <c r="BQ38" s="717"/>
      <c r="BR38" s="717"/>
    </row>
    <row r="39" spans="1:71" ht="15" customHeight="1">
      <c r="A39" s="574"/>
      <c r="B39" s="693"/>
      <c r="C39" s="803" t="s">
        <v>2178</v>
      </c>
      <c r="D39" s="826">
        <v>0</v>
      </c>
      <c r="E39" s="826">
        <v>1</v>
      </c>
      <c r="F39" s="827">
        <f t="shared" si="1"/>
        <v>1</v>
      </c>
      <c r="G39" s="802" t="s">
        <v>2179</v>
      </c>
      <c r="H39" s="575"/>
      <c r="I39" s="715"/>
      <c r="J39" s="674"/>
      <c r="K39" s="674"/>
      <c r="L39" s="674"/>
      <c r="M39" s="674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  <c r="AA39" s="674"/>
      <c r="AB39" s="674"/>
      <c r="AC39" s="674"/>
      <c r="AD39" s="674"/>
      <c r="AE39" s="674"/>
      <c r="AF39" s="674"/>
      <c r="AG39" s="674"/>
      <c r="AH39" s="674"/>
      <c r="AI39" s="674"/>
      <c r="AJ39" s="674"/>
      <c r="AK39" s="674"/>
      <c r="AL39" s="674"/>
      <c r="AM39" s="674"/>
      <c r="AN39" s="674"/>
      <c r="AO39" s="674"/>
      <c r="AP39" s="674"/>
      <c r="AQ39" s="674"/>
      <c r="AR39" s="674"/>
      <c r="AS39" s="674"/>
      <c r="AT39" s="674"/>
      <c r="AU39" s="674"/>
      <c r="AV39" s="674"/>
      <c r="AW39" s="674"/>
      <c r="AX39" s="674"/>
      <c r="AY39" s="674"/>
      <c r="AZ39" s="674"/>
      <c r="BA39" s="674"/>
      <c r="BB39" s="674"/>
      <c r="BC39" s="674"/>
      <c r="BD39" s="674"/>
      <c r="BE39" s="674"/>
      <c r="BF39" s="674"/>
      <c r="BG39" s="674"/>
      <c r="BH39" s="674"/>
      <c r="BI39" s="674"/>
      <c r="BJ39" s="674"/>
      <c r="BK39" s="674"/>
      <c r="BL39" s="674"/>
      <c r="BM39" s="674"/>
      <c r="BN39" s="674"/>
      <c r="BO39" s="717"/>
      <c r="BP39" s="717"/>
      <c r="BQ39" s="717"/>
      <c r="BR39" s="717"/>
    </row>
    <row r="40" spans="1:71" ht="15" customHeight="1">
      <c r="A40" s="574"/>
      <c r="B40" s="702"/>
      <c r="C40" s="803" t="s">
        <v>1736</v>
      </c>
      <c r="D40" s="808">
        <v>15</v>
      </c>
      <c r="E40" s="808">
        <v>15</v>
      </c>
      <c r="F40" s="809">
        <f t="shared" si="1"/>
        <v>0</v>
      </c>
      <c r="G40" s="828"/>
      <c r="H40" s="575"/>
      <c r="I40" s="715"/>
      <c r="J40" s="674"/>
      <c r="K40" s="674"/>
      <c r="L40" s="674"/>
      <c r="M40" s="674"/>
      <c r="N40" s="674"/>
      <c r="O40" s="674"/>
      <c r="P40" s="674"/>
      <c r="Q40" s="674"/>
      <c r="R40" s="674"/>
      <c r="S40" s="674"/>
      <c r="T40" s="674"/>
      <c r="U40" s="674"/>
      <c r="V40" s="674"/>
      <c r="W40" s="674"/>
      <c r="X40" s="674"/>
      <c r="Y40" s="674"/>
      <c r="Z40" s="674"/>
      <c r="AA40" s="674"/>
      <c r="AB40" s="674"/>
      <c r="AC40" s="674"/>
      <c r="AD40" s="674"/>
      <c r="AE40" s="674"/>
      <c r="AF40" s="674"/>
      <c r="AG40" s="674"/>
      <c r="AH40" s="674"/>
      <c r="AI40" s="674"/>
      <c r="AJ40" s="674"/>
      <c r="AK40" s="674"/>
      <c r="AL40" s="674"/>
      <c r="AM40" s="674"/>
      <c r="AN40" s="674"/>
      <c r="AO40" s="674"/>
      <c r="AP40" s="674"/>
      <c r="AQ40" s="674"/>
      <c r="AR40" s="674"/>
      <c r="AS40" s="674"/>
      <c r="AT40" s="674"/>
      <c r="AU40" s="674"/>
      <c r="AV40" s="674"/>
      <c r="AW40" s="674"/>
      <c r="AX40" s="674"/>
      <c r="AY40" s="674"/>
      <c r="AZ40" s="674"/>
      <c r="BA40" s="674"/>
      <c r="BB40" s="674"/>
      <c r="BC40" s="674"/>
      <c r="BD40" s="674"/>
      <c r="BE40" s="674"/>
      <c r="BF40" s="674"/>
      <c r="BG40" s="674"/>
      <c r="BH40" s="674"/>
      <c r="BI40" s="674"/>
      <c r="BJ40" s="674"/>
      <c r="BK40" s="674"/>
      <c r="BL40" s="674"/>
      <c r="BM40" s="674"/>
      <c r="BN40" s="674"/>
      <c r="BO40" s="717"/>
      <c r="BP40" s="717"/>
      <c r="BQ40" s="717"/>
      <c r="BR40" s="717"/>
    </row>
    <row r="41" spans="1:71" ht="15.75" customHeight="1">
      <c r="A41" s="574"/>
      <c r="B41" s="700"/>
      <c r="C41" s="818" t="s">
        <v>2096</v>
      </c>
      <c r="D41" s="819">
        <v>1</v>
      </c>
      <c r="E41" s="819">
        <v>1</v>
      </c>
      <c r="F41" s="820">
        <f t="shared" si="1"/>
        <v>0</v>
      </c>
      <c r="G41" s="815"/>
      <c r="H41" s="575"/>
      <c r="I41" s="715"/>
      <c r="J41" s="674"/>
      <c r="K41" s="674"/>
      <c r="L41" s="716"/>
      <c r="M41" s="674"/>
      <c r="N41" s="674"/>
      <c r="O41" s="674"/>
      <c r="P41" s="674"/>
      <c r="Q41" s="674"/>
      <c r="R41" s="674"/>
      <c r="S41" s="674"/>
      <c r="T41" s="674"/>
      <c r="U41" s="674"/>
      <c r="V41" s="674"/>
      <c r="W41" s="674"/>
      <c r="X41" s="674"/>
      <c r="Y41" s="674"/>
      <c r="Z41" s="674"/>
      <c r="AA41" s="674"/>
      <c r="AB41" s="674"/>
      <c r="AC41" s="674"/>
      <c r="AD41" s="674"/>
      <c r="AE41" s="674"/>
      <c r="AF41" s="674"/>
      <c r="AG41" s="674"/>
      <c r="AH41" s="674"/>
      <c r="AI41" s="674"/>
      <c r="AJ41" s="674"/>
      <c r="AK41" s="674"/>
      <c r="AL41" s="674"/>
      <c r="AM41" s="674"/>
      <c r="AN41" s="674"/>
      <c r="AO41" s="674"/>
      <c r="AP41" s="674"/>
      <c r="AQ41" s="674"/>
      <c r="AR41" s="674"/>
      <c r="AS41" s="674"/>
      <c r="AT41" s="674"/>
      <c r="AU41" s="674"/>
      <c r="AV41" s="674"/>
      <c r="AW41" s="674"/>
      <c r="AX41" s="674"/>
      <c r="AY41" s="674"/>
      <c r="AZ41" s="674"/>
      <c r="BA41" s="674"/>
      <c r="BB41" s="674"/>
      <c r="BC41" s="674"/>
      <c r="BD41" s="674"/>
      <c r="BE41" s="674"/>
      <c r="BF41" s="674"/>
      <c r="BG41" s="674"/>
      <c r="BH41" s="674"/>
      <c r="BI41" s="674"/>
      <c r="BJ41" s="674"/>
      <c r="BK41" s="674"/>
      <c r="BL41" s="674"/>
      <c r="BM41" s="674"/>
      <c r="BN41" s="674"/>
      <c r="BO41" s="717"/>
      <c r="BP41" s="717"/>
      <c r="BQ41" s="717"/>
      <c r="BR41" s="717"/>
    </row>
    <row r="42" spans="1:71" ht="15" customHeight="1">
      <c r="A42" s="574"/>
      <c r="B42" s="692"/>
      <c r="C42" s="822" t="s">
        <v>474</v>
      </c>
      <c r="D42" s="823">
        <v>5</v>
      </c>
      <c r="E42" s="823">
        <v>5</v>
      </c>
      <c r="F42" s="824">
        <f t="shared" si="1"/>
        <v>0</v>
      </c>
      <c r="G42" s="829"/>
      <c r="H42" s="575"/>
      <c r="I42" s="715"/>
      <c r="J42" s="674"/>
      <c r="K42" s="674"/>
      <c r="L42" s="716"/>
      <c r="M42" s="674"/>
      <c r="N42" s="674"/>
      <c r="O42" s="674"/>
      <c r="P42" s="674"/>
      <c r="Q42" s="674"/>
      <c r="R42" s="674"/>
      <c r="S42" s="674"/>
      <c r="T42" s="674"/>
      <c r="U42" s="674"/>
      <c r="V42" s="674"/>
      <c r="W42" s="674"/>
      <c r="X42" s="674"/>
      <c r="Y42" s="674"/>
      <c r="Z42" s="674"/>
      <c r="AA42" s="674"/>
      <c r="AB42" s="674"/>
      <c r="AC42" s="674"/>
      <c r="AD42" s="674"/>
      <c r="AE42" s="674"/>
      <c r="AF42" s="674"/>
      <c r="AG42" s="674"/>
      <c r="AH42" s="674"/>
      <c r="AI42" s="674"/>
      <c r="AJ42" s="674"/>
      <c r="AK42" s="674"/>
      <c r="AL42" s="674"/>
      <c r="AM42" s="674"/>
      <c r="AN42" s="674"/>
      <c r="AO42" s="674"/>
      <c r="AP42" s="674"/>
      <c r="AQ42" s="674"/>
      <c r="AR42" s="674"/>
      <c r="AS42" s="674"/>
      <c r="AT42" s="674"/>
      <c r="AU42" s="674"/>
      <c r="AV42" s="674"/>
      <c r="AW42" s="674"/>
      <c r="AX42" s="674"/>
      <c r="AY42" s="674"/>
      <c r="AZ42" s="674"/>
      <c r="BA42" s="674"/>
      <c r="BB42" s="674"/>
      <c r="BC42" s="674"/>
      <c r="BD42" s="674"/>
      <c r="BE42" s="674"/>
      <c r="BF42" s="674"/>
      <c r="BG42" s="674"/>
      <c r="BH42" s="674"/>
      <c r="BI42" s="674"/>
      <c r="BJ42" s="674"/>
      <c r="BK42" s="674"/>
      <c r="BL42" s="674"/>
      <c r="BM42" s="674"/>
      <c r="BN42" s="674"/>
      <c r="BO42" s="717"/>
      <c r="BP42" s="717"/>
      <c r="BQ42" s="717"/>
      <c r="BR42" s="717"/>
    </row>
    <row r="43" spans="1:71" ht="15" customHeight="1">
      <c r="A43" s="574"/>
      <c r="B43" s="694"/>
      <c r="C43" s="803" t="s">
        <v>1021</v>
      </c>
      <c r="D43" s="799">
        <v>6</v>
      </c>
      <c r="E43" s="799">
        <v>6</v>
      </c>
      <c r="F43" s="800">
        <f t="shared" si="1"/>
        <v>0</v>
      </c>
      <c r="G43" s="815"/>
      <c r="H43" s="575"/>
      <c r="I43" s="715"/>
      <c r="J43" s="674"/>
      <c r="K43" s="674"/>
      <c r="L43" s="716"/>
      <c r="M43" s="674"/>
      <c r="N43" s="674"/>
      <c r="O43" s="674"/>
      <c r="P43" s="674"/>
      <c r="Q43" s="674"/>
      <c r="R43" s="674"/>
      <c r="S43" s="674"/>
      <c r="T43" s="674"/>
      <c r="U43" s="674"/>
      <c r="V43" s="674"/>
      <c r="W43" s="674"/>
      <c r="X43" s="674"/>
      <c r="Y43" s="674"/>
      <c r="Z43" s="674"/>
      <c r="AA43" s="674"/>
      <c r="AB43" s="674"/>
      <c r="AC43" s="674"/>
      <c r="AD43" s="674"/>
      <c r="AE43" s="674"/>
      <c r="AF43" s="674"/>
      <c r="AG43" s="674"/>
      <c r="AH43" s="674"/>
      <c r="AI43" s="674"/>
      <c r="AJ43" s="674"/>
      <c r="AK43" s="674"/>
      <c r="AL43" s="674"/>
      <c r="AM43" s="674"/>
      <c r="AN43" s="674"/>
      <c r="AO43" s="674"/>
      <c r="AP43" s="674"/>
      <c r="AQ43" s="674"/>
      <c r="AR43" s="674"/>
      <c r="AS43" s="674"/>
      <c r="AT43" s="674"/>
      <c r="AU43" s="674"/>
      <c r="AV43" s="674"/>
      <c r="AW43" s="674"/>
      <c r="AX43" s="674"/>
      <c r="AY43" s="674"/>
      <c r="AZ43" s="674"/>
      <c r="BA43" s="674"/>
      <c r="BB43" s="674"/>
      <c r="BC43" s="674"/>
      <c r="BD43" s="674"/>
      <c r="BE43" s="674"/>
      <c r="BF43" s="674"/>
      <c r="BG43" s="674"/>
      <c r="BH43" s="674"/>
      <c r="BI43" s="674"/>
      <c r="BJ43" s="674"/>
      <c r="BK43" s="674"/>
      <c r="BL43" s="674"/>
      <c r="BM43" s="674"/>
      <c r="BN43" s="674"/>
      <c r="BO43" s="717"/>
      <c r="BP43" s="717"/>
      <c r="BQ43" s="717"/>
      <c r="BR43" s="717"/>
    </row>
    <row r="44" spans="1:71" ht="15" customHeight="1">
      <c r="A44" s="574"/>
      <c r="B44" s="693"/>
      <c r="C44" s="830" t="s">
        <v>1022</v>
      </c>
      <c r="D44" s="799">
        <v>14</v>
      </c>
      <c r="E44" s="799">
        <v>14</v>
      </c>
      <c r="F44" s="800">
        <f t="shared" si="1"/>
        <v>0</v>
      </c>
      <c r="G44" s="815"/>
      <c r="H44" s="575"/>
      <c r="I44" s="715"/>
      <c r="J44" s="674"/>
      <c r="K44" s="674"/>
      <c r="L44" s="716"/>
      <c r="M44" s="674"/>
      <c r="N44" s="674"/>
      <c r="O44" s="674"/>
      <c r="P44" s="674"/>
      <c r="Q44" s="674"/>
      <c r="R44" s="674"/>
      <c r="S44" s="674"/>
      <c r="T44" s="674"/>
      <c r="U44" s="674"/>
      <c r="V44" s="674"/>
      <c r="W44" s="674"/>
      <c r="X44" s="674"/>
      <c r="Y44" s="674"/>
      <c r="Z44" s="674"/>
      <c r="AA44" s="674"/>
      <c r="AB44" s="674"/>
      <c r="AC44" s="674"/>
      <c r="AD44" s="674"/>
      <c r="AE44" s="674"/>
      <c r="AF44" s="674"/>
      <c r="AG44" s="674"/>
      <c r="AH44" s="674"/>
      <c r="AI44" s="674"/>
      <c r="AJ44" s="674"/>
      <c r="AK44" s="674"/>
      <c r="AL44" s="674"/>
      <c r="AM44" s="674"/>
      <c r="AN44" s="674"/>
      <c r="AO44" s="674"/>
      <c r="AP44" s="674"/>
      <c r="AQ44" s="674"/>
      <c r="AR44" s="674"/>
      <c r="AS44" s="674"/>
      <c r="AT44" s="674"/>
      <c r="AU44" s="674"/>
      <c r="AV44" s="674"/>
      <c r="AW44" s="674"/>
      <c r="AX44" s="674"/>
      <c r="AY44" s="674"/>
      <c r="AZ44" s="674"/>
      <c r="BA44" s="674"/>
      <c r="BB44" s="674"/>
      <c r="BC44" s="674"/>
      <c r="BD44" s="674"/>
      <c r="BE44" s="674"/>
      <c r="BF44" s="674"/>
      <c r="BG44" s="674"/>
      <c r="BH44" s="674"/>
      <c r="BI44" s="674"/>
      <c r="BJ44" s="674"/>
      <c r="BK44" s="674"/>
      <c r="BL44" s="674"/>
      <c r="BM44" s="674"/>
      <c r="BN44" s="674"/>
      <c r="BO44" s="717"/>
      <c r="BP44" s="717"/>
      <c r="BQ44" s="717"/>
      <c r="BR44" s="717"/>
    </row>
    <row r="45" spans="1:71" ht="15" customHeight="1">
      <c r="A45" s="574"/>
      <c r="B45" s="693"/>
      <c r="C45" s="830" t="s">
        <v>1024</v>
      </c>
      <c r="D45" s="799">
        <v>4</v>
      </c>
      <c r="E45" s="799">
        <v>3</v>
      </c>
      <c r="F45" s="800">
        <f t="shared" si="1"/>
        <v>-1</v>
      </c>
      <c r="G45" s="802"/>
      <c r="H45" s="575"/>
      <c r="I45" s="715"/>
      <c r="J45" s="674"/>
      <c r="K45" s="674"/>
      <c r="L45" s="716"/>
      <c r="M45" s="674"/>
      <c r="N45" s="674"/>
      <c r="O45" s="674"/>
      <c r="P45" s="674"/>
      <c r="Q45" s="674"/>
      <c r="R45" s="674"/>
      <c r="S45" s="674"/>
      <c r="T45" s="674"/>
      <c r="U45" s="674"/>
      <c r="V45" s="674"/>
      <c r="W45" s="674"/>
      <c r="X45" s="674"/>
      <c r="Y45" s="674"/>
      <c r="Z45" s="674"/>
      <c r="AA45" s="674"/>
      <c r="AB45" s="674"/>
      <c r="AC45" s="674"/>
      <c r="AD45" s="674"/>
      <c r="AE45" s="674"/>
      <c r="AF45" s="674"/>
      <c r="AG45" s="674"/>
      <c r="AH45" s="674"/>
      <c r="AI45" s="674"/>
      <c r="AJ45" s="674"/>
      <c r="AK45" s="674"/>
      <c r="AL45" s="674"/>
      <c r="AM45" s="674"/>
      <c r="AN45" s="674"/>
      <c r="AO45" s="674"/>
      <c r="AP45" s="674"/>
      <c r="AQ45" s="674"/>
      <c r="AR45" s="674"/>
      <c r="AS45" s="674"/>
      <c r="AT45" s="674"/>
      <c r="AU45" s="674"/>
      <c r="AV45" s="674"/>
      <c r="AW45" s="674"/>
      <c r="AX45" s="674"/>
      <c r="AY45" s="674"/>
      <c r="AZ45" s="674"/>
      <c r="BA45" s="674"/>
      <c r="BB45" s="674"/>
      <c r="BC45" s="674"/>
      <c r="BD45" s="674"/>
      <c r="BE45" s="674"/>
      <c r="BF45" s="674"/>
      <c r="BG45" s="674"/>
      <c r="BH45" s="674"/>
      <c r="BI45" s="674"/>
      <c r="BJ45" s="674"/>
      <c r="BK45" s="674"/>
      <c r="BL45" s="674"/>
      <c r="BM45" s="674"/>
      <c r="BN45" s="674"/>
      <c r="BO45" s="717"/>
      <c r="BP45" s="717"/>
      <c r="BQ45" s="717"/>
      <c r="BR45" s="717"/>
    </row>
    <row r="46" spans="1:71" ht="15" customHeight="1">
      <c r="A46" s="574"/>
      <c r="B46" s="693"/>
      <c r="C46" s="830" t="s">
        <v>2180</v>
      </c>
      <c r="D46" s="799">
        <v>20</v>
      </c>
      <c r="E46" s="799">
        <v>20</v>
      </c>
      <c r="F46" s="800">
        <f t="shared" si="1"/>
        <v>0</v>
      </c>
      <c r="G46" s="802"/>
      <c r="H46" s="575"/>
      <c r="I46" s="715"/>
      <c r="J46" s="674"/>
      <c r="K46" s="674"/>
      <c r="L46" s="716"/>
      <c r="M46" s="674"/>
      <c r="N46" s="674"/>
      <c r="O46" s="674"/>
      <c r="P46" s="674"/>
      <c r="Q46" s="674"/>
      <c r="R46" s="674"/>
      <c r="S46" s="674"/>
      <c r="T46" s="674"/>
      <c r="U46" s="674"/>
      <c r="V46" s="674"/>
      <c r="W46" s="674"/>
      <c r="X46" s="674"/>
      <c r="Y46" s="674"/>
      <c r="Z46" s="674"/>
      <c r="AA46" s="674"/>
      <c r="AB46" s="674"/>
      <c r="AC46" s="674"/>
      <c r="AD46" s="674"/>
      <c r="AE46" s="674"/>
      <c r="AF46" s="674"/>
      <c r="AG46" s="674"/>
      <c r="AH46" s="674"/>
      <c r="AI46" s="674"/>
      <c r="AJ46" s="674"/>
      <c r="AK46" s="674"/>
      <c r="AL46" s="674"/>
      <c r="AM46" s="674"/>
      <c r="AN46" s="674"/>
      <c r="AO46" s="674"/>
      <c r="AP46" s="674"/>
      <c r="AQ46" s="674"/>
      <c r="AR46" s="674"/>
      <c r="AS46" s="674"/>
      <c r="AT46" s="674"/>
      <c r="AU46" s="674"/>
      <c r="AV46" s="674"/>
      <c r="AW46" s="674"/>
      <c r="AX46" s="674"/>
      <c r="AY46" s="674"/>
      <c r="AZ46" s="674"/>
      <c r="BA46" s="674"/>
      <c r="BB46" s="674"/>
      <c r="BC46" s="674"/>
      <c r="BD46" s="674"/>
      <c r="BE46" s="674"/>
      <c r="BF46" s="674"/>
      <c r="BG46" s="674"/>
      <c r="BH46" s="674"/>
      <c r="BI46" s="674"/>
      <c r="BJ46" s="674"/>
      <c r="BK46" s="674"/>
      <c r="BL46" s="674"/>
      <c r="BM46" s="674"/>
      <c r="BN46" s="674"/>
      <c r="BO46" s="717"/>
      <c r="BP46" s="717"/>
      <c r="BQ46" s="717"/>
      <c r="BR46" s="717"/>
    </row>
    <row r="47" spans="1:71" ht="15.75" customHeight="1">
      <c r="A47" s="574"/>
      <c r="B47" s="693"/>
      <c r="C47" s="830" t="s">
        <v>1821</v>
      </c>
      <c r="D47" s="799">
        <v>120</v>
      </c>
      <c r="E47" s="799">
        <v>121</v>
      </c>
      <c r="F47" s="800">
        <f t="shared" si="1"/>
        <v>1</v>
      </c>
      <c r="G47" s="802" t="s">
        <v>2181</v>
      </c>
      <c r="H47" s="575"/>
      <c r="I47" s="715"/>
      <c r="J47" s="674"/>
      <c r="K47" s="674"/>
      <c r="L47" s="716"/>
      <c r="M47" s="674"/>
      <c r="N47" s="674"/>
      <c r="O47" s="674"/>
      <c r="P47" s="674"/>
      <c r="Q47" s="674"/>
      <c r="R47" s="674"/>
      <c r="S47" s="674"/>
      <c r="T47" s="674"/>
      <c r="U47" s="674"/>
      <c r="V47" s="674"/>
      <c r="W47" s="674"/>
      <c r="X47" s="674"/>
      <c r="Y47" s="674"/>
      <c r="Z47" s="674"/>
      <c r="AA47" s="674"/>
      <c r="AB47" s="674"/>
      <c r="AC47" s="674"/>
      <c r="AD47" s="674"/>
      <c r="AE47" s="674"/>
      <c r="AF47" s="674"/>
      <c r="AG47" s="674"/>
      <c r="AH47" s="674"/>
      <c r="AI47" s="674"/>
      <c r="AJ47" s="674"/>
      <c r="AK47" s="674"/>
      <c r="AL47" s="674"/>
      <c r="AM47" s="674"/>
      <c r="AN47" s="674"/>
      <c r="AO47" s="674"/>
      <c r="AP47" s="674"/>
      <c r="AQ47" s="674"/>
      <c r="AR47" s="674"/>
      <c r="AS47" s="674"/>
      <c r="AT47" s="674"/>
      <c r="AU47" s="674"/>
      <c r="AV47" s="674"/>
      <c r="AW47" s="674"/>
      <c r="AX47" s="674"/>
      <c r="AY47" s="674"/>
      <c r="AZ47" s="674"/>
      <c r="BA47" s="674"/>
      <c r="BB47" s="674"/>
      <c r="BC47" s="674"/>
      <c r="BD47" s="674"/>
      <c r="BE47" s="674"/>
      <c r="BF47" s="674"/>
      <c r="BG47" s="674"/>
      <c r="BH47" s="674"/>
      <c r="BI47" s="674"/>
      <c r="BJ47" s="674"/>
      <c r="BK47" s="674"/>
      <c r="BL47" s="674"/>
      <c r="BM47" s="674"/>
      <c r="BN47" s="674"/>
      <c r="BO47" s="717"/>
      <c r="BP47" s="717"/>
      <c r="BQ47" s="717"/>
      <c r="BR47" s="717"/>
    </row>
    <row r="48" spans="1:71" ht="15" customHeight="1">
      <c r="A48" s="574"/>
      <c r="B48" s="693"/>
      <c r="C48" s="803" t="s">
        <v>2017</v>
      </c>
      <c r="D48" s="799">
        <v>10</v>
      </c>
      <c r="E48" s="799">
        <v>10</v>
      </c>
      <c r="F48" s="800">
        <f t="shared" si="1"/>
        <v>0</v>
      </c>
      <c r="G48" s="815"/>
      <c r="H48" s="575"/>
      <c r="I48" s="715"/>
      <c r="J48" s="674"/>
      <c r="K48" s="674"/>
      <c r="L48" s="716"/>
      <c r="M48" s="674"/>
      <c r="N48" s="674"/>
      <c r="O48" s="674"/>
      <c r="P48" s="674"/>
      <c r="Q48" s="674"/>
      <c r="R48" s="674"/>
      <c r="S48" s="674"/>
      <c r="T48" s="674"/>
      <c r="U48" s="674"/>
      <c r="V48" s="674"/>
      <c r="W48" s="674"/>
      <c r="X48" s="674"/>
      <c r="Y48" s="674"/>
      <c r="Z48" s="674"/>
      <c r="AA48" s="674"/>
      <c r="AB48" s="674"/>
      <c r="AC48" s="674"/>
      <c r="AD48" s="674"/>
      <c r="AE48" s="674"/>
      <c r="AF48" s="674"/>
      <c r="AG48" s="674"/>
      <c r="AH48" s="674"/>
      <c r="AI48" s="674"/>
      <c r="AJ48" s="674"/>
      <c r="AK48" s="674"/>
      <c r="AL48" s="674"/>
      <c r="AM48" s="674"/>
      <c r="AN48" s="674"/>
      <c r="AO48" s="674"/>
      <c r="AP48" s="674"/>
      <c r="AQ48" s="674"/>
      <c r="AR48" s="674"/>
      <c r="AS48" s="674"/>
      <c r="AT48" s="674"/>
      <c r="AU48" s="674"/>
      <c r="AV48" s="674"/>
      <c r="AW48" s="674"/>
      <c r="AX48" s="674"/>
      <c r="AY48" s="674"/>
      <c r="AZ48" s="674"/>
      <c r="BA48" s="674"/>
      <c r="BB48" s="674"/>
      <c r="BC48" s="674"/>
      <c r="BD48" s="674"/>
      <c r="BE48" s="674"/>
      <c r="BF48" s="674"/>
      <c r="BG48" s="674"/>
      <c r="BH48" s="674"/>
      <c r="BI48" s="674"/>
      <c r="BJ48" s="674"/>
      <c r="BK48" s="674"/>
      <c r="BL48" s="674"/>
      <c r="BM48" s="674"/>
      <c r="BN48" s="674"/>
      <c r="BO48" s="717"/>
      <c r="BP48" s="717"/>
      <c r="BQ48" s="717"/>
      <c r="BR48" s="717"/>
    </row>
    <row r="49" spans="1:70" ht="15" customHeight="1">
      <c r="A49" s="574"/>
      <c r="B49" s="693"/>
      <c r="C49" s="798" t="s">
        <v>1113</v>
      </c>
      <c r="D49" s="799">
        <v>109</v>
      </c>
      <c r="E49" s="799">
        <v>110</v>
      </c>
      <c r="F49" s="800">
        <f t="shared" si="1"/>
        <v>1</v>
      </c>
      <c r="G49" s="802" t="s">
        <v>2182</v>
      </c>
      <c r="H49" s="575"/>
      <c r="I49" s="715"/>
      <c r="J49" s="674"/>
      <c r="K49" s="674"/>
      <c r="L49" s="716"/>
      <c r="M49" s="674"/>
      <c r="N49" s="674"/>
      <c r="O49" s="674"/>
      <c r="P49" s="674"/>
      <c r="Q49" s="674"/>
      <c r="R49" s="674"/>
      <c r="S49" s="674"/>
      <c r="T49" s="674"/>
      <c r="U49" s="674"/>
      <c r="V49" s="674"/>
      <c r="W49" s="674"/>
      <c r="X49" s="674"/>
      <c r="Y49" s="674"/>
      <c r="Z49" s="674"/>
      <c r="AA49" s="674"/>
      <c r="AB49" s="674"/>
      <c r="AC49" s="674"/>
      <c r="AD49" s="674"/>
      <c r="AE49" s="674"/>
      <c r="AF49" s="674"/>
      <c r="AG49" s="674"/>
      <c r="AH49" s="674"/>
      <c r="AI49" s="674"/>
      <c r="AJ49" s="674"/>
      <c r="AK49" s="674"/>
      <c r="AL49" s="674"/>
      <c r="AM49" s="674"/>
      <c r="AN49" s="674"/>
      <c r="AO49" s="674"/>
      <c r="AP49" s="674"/>
      <c r="AQ49" s="674"/>
      <c r="AR49" s="674"/>
      <c r="AS49" s="674"/>
      <c r="AT49" s="674"/>
      <c r="AU49" s="674"/>
      <c r="AV49" s="674"/>
      <c r="AW49" s="674"/>
      <c r="AX49" s="674"/>
      <c r="AY49" s="674"/>
      <c r="AZ49" s="674"/>
      <c r="BA49" s="674"/>
      <c r="BB49" s="674"/>
      <c r="BC49" s="674"/>
      <c r="BD49" s="674"/>
      <c r="BE49" s="674"/>
      <c r="BF49" s="674"/>
      <c r="BG49" s="674"/>
      <c r="BH49" s="674"/>
      <c r="BI49" s="674"/>
      <c r="BJ49" s="674"/>
      <c r="BK49" s="674"/>
      <c r="BL49" s="674"/>
      <c r="BM49" s="674"/>
      <c r="BN49" s="674"/>
      <c r="BO49" s="717"/>
      <c r="BP49" s="717"/>
      <c r="BQ49" s="717"/>
      <c r="BR49" s="717"/>
    </row>
    <row r="50" spans="1:70" ht="15" customHeight="1">
      <c r="A50" s="574"/>
      <c r="B50" s="694"/>
      <c r="C50" s="830" t="s">
        <v>1029</v>
      </c>
      <c r="D50" s="799">
        <v>29</v>
      </c>
      <c r="E50" s="799">
        <v>29</v>
      </c>
      <c r="F50" s="800">
        <f t="shared" si="1"/>
        <v>0</v>
      </c>
      <c r="G50" s="815" t="s">
        <v>2247</v>
      </c>
      <c r="H50" s="575"/>
      <c r="I50" s="715"/>
      <c r="J50" s="674"/>
      <c r="K50" s="674"/>
      <c r="L50" s="716"/>
      <c r="M50" s="674"/>
      <c r="N50" s="674"/>
      <c r="O50" s="674"/>
      <c r="P50" s="674"/>
      <c r="Q50" s="674"/>
      <c r="R50" s="674"/>
      <c r="S50" s="674"/>
      <c r="T50" s="674"/>
      <c r="U50" s="674"/>
      <c r="V50" s="674"/>
      <c r="W50" s="674"/>
      <c r="X50" s="674"/>
      <c r="Y50" s="674"/>
      <c r="Z50" s="674"/>
      <c r="AA50" s="674"/>
      <c r="AB50" s="674"/>
      <c r="AC50" s="674"/>
      <c r="AD50" s="674"/>
      <c r="AE50" s="674"/>
      <c r="AF50" s="674"/>
      <c r="AG50" s="674"/>
      <c r="AH50" s="674"/>
      <c r="AI50" s="674"/>
      <c r="AJ50" s="674"/>
      <c r="AK50" s="674"/>
      <c r="AL50" s="674"/>
      <c r="AM50" s="674"/>
      <c r="AN50" s="674"/>
      <c r="AO50" s="674"/>
      <c r="AP50" s="674"/>
      <c r="AQ50" s="674"/>
      <c r="AR50" s="674"/>
      <c r="AS50" s="674"/>
      <c r="AT50" s="674"/>
      <c r="AU50" s="674"/>
      <c r="AV50" s="674"/>
      <c r="AW50" s="674"/>
      <c r="AX50" s="674"/>
      <c r="AY50" s="674"/>
      <c r="AZ50" s="674"/>
      <c r="BA50" s="674"/>
      <c r="BB50" s="674"/>
      <c r="BC50" s="674"/>
      <c r="BD50" s="674"/>
      <c r="BE50" s="674"/>
      <c r="BF50" s="674"/>
      <c r="BG50" s="674"/>
      <c r="BH50" s="674"/>
      <c r="BI50" s="674"/>
      <c r="BJ50" s="674"/>
      <c r="BK50" s="674"/>
      <c r="BL50" s="674"/>
      <c r="BM50" s="674"/>
      <c r="BN50" s="674"/>
      <c r="BO50" s="717"/>
      <c r="BP50" s="717"/>
      <c r="BQ50" s="717"/>
    </row>
    <row r="51" spans="1:70" ht="15" customHeight="1">
      <c r="A51" s="574"/>
      <c r="B51" s="693"/>
      <c r="C51" s="830" t="s">
        <v>1644</v>
      </c>
      <c r="D51" s="799">
        <v>1</v>
      </c>
      <c r="E51" s="799">
        <v>1</v>
      </c>
      <c r="F51" s="800">
        <f t="shared" si="1"/>
        <v>0</v>
      </c>
      <c r="G51" s="815"/>
      <c r="H51" s="575"/>
      <c r="I51" s="715"/>
      <c r="J51" s="674"/>
      <c r="K51" s="674"/>
      <c r="L51" s="716"/>
      <c r="M51" s="674"/>
      <c r="N51" s="674"/>
      <c r="O51" s="674"/>
      <c r="P51" s="674"/>
      <c r="Q51" s="674"/>
      <c r="R51" s="674"/>
      <c r="S51" s="674"/>
      <c r="T51" s="674"/>
      <c r="U51" s="674"/>
      <c r="V51" s="674"/>
      <c r="W51" s="674"/>
      <c r="X51" s="674"/>
      <c r="Y51" s="674"/>
      <c r="Z51" s="674"/>
      <c r="AA51" s="674"/>
      <c r="AB51" s="674"/>
      <c r="AC51" s="674"/>
      <c r="AD51" s="674"/>
      <c r="AE51" s="674"/>
      <c r="AF51" s="674"/>
      <c r="AG51" s="674"/>
      <c r="AH51" s="674"/>
      <c r="AI51" s="674"/>
      <c r="AJ51" s="674"/>
      <c r="AK51" s="674"/>
      <c r="AL51" s="674"/>
      <c r="AM51" s="674"/>
      <c r="AN51" s="674"/>
      <c r="AO51" s="674"/>
      <c r="AP51" s="674"/>
      <c r="AQ51" s="674"/>
      <c r="AR51" s="674"/>
      <c r="AS51" s="674"/>
      <c r="AT51" s="674"/>
      <c r="AU51" s="674"/>
      <c r="AV51" s="674"/>
      <c r="AW51" s="674"/>
      <c r="AX51" s="674"/>
      <c r="AY51" s="674"/>
      <c r="AZ51" s="674"/>
      <c r="BA51" s="674"/>
      <c r="BB51" s="674"/>
      <c r="BC51" s="674"/>
      <c r="BD51" s="674"/>
      <c r="BE51" s="674"/>
      <c r="BF51" s="674"/>
      <c r="BG51" s="674"/>
      <c r="BH51" s="674"/>
      <c r="BI51" s="674"/>
      <c r="BJ51" s="674"/>
      <c r="BK51" s="674"/>
      <c r="BL51" s="674"/>
      <c r="BM51" s="674"/>
      <c r="BN51" s="674"/>
      <c r="BO51" s="717"/>
      <c r="BP51" s="717"/>
      <c r="BQ51" s="717"/>
      <c r="BR51" s="717"/>
    </row>
    <row r="52" spans="1:70" ht="15" customHeight="1">
      <c r="A52" s="574"/>
      <c r="B52" s="693"/>
      <c r="C52" s="894" t="s">
        <v>1973</v>
      </c>
      <c r="D52" s="799"/>
      <c r="E52" s="799"/>
      <c r="F52" s="800">
        <f t="shared" si="1"/>
        <v>0</v>
      </c>
      <c r="G52" s="815" t="s">
        <v>63</v>
      </c>
      <c r="H52" s="575"/>
      <c r="I52" s="715"/>
      <c r="J52" s="674"/>
      <c r="K52" s="674"/>
      <c r="L52" s="716"/>
      <c r="M52" s="674"/>
      <c r="N52" s="674"/>
      <c r="O52" s="674"/>
      <c r="P52" s="674"/>
      <c r="Q52" s="674"/>
      <c r="R52" s="674"/>
      <c r="S52" s="674"/>
      <c r="T52" s="674"/>
      <c r="U52" s="674"/>
      <c r="V52" s="674"/>
      <c r="W52" s="674"/>
      <c r="X52" s="674"/>
      <c r="Y52" s="674"/>
      <c r="Z52" s="674"/>
      <c r="AA52" s="674"/>
      <c r="AB52" s="674"/>
      <c r="AC52" s="674"/>
      <c r="AD52" s="674"/>
      <c r="AE52" s="674"/>
      <c r="AF52" s="674"/>
      <c r="AG52" s="674"/>
      <c r="AH52" s="674"/>
      <c r="AI52" s="674"/>
      <c r="AJ52" s="674"/>
      <c r="AK52" s="674"/>
      <c r="AL52" s="674"/>
      <c r="AM52" s="674"/>
      <c r="AN52" s="674"/>
      <c r="AO52" s="674"/>
      <c r="AP52" s="674"/>
      <c r="AQ52" s="674"/>
      <c r="AR52" s="674"/>
      <c r="AS52" s="674"/>
      <c r="AT52" s="674"/>
      <c r="AU52" s="674"/>
      <c r="AV52" s="674"/>
      <c r="AW52" s="674"/>
      <c r="AX52" s="674"/>
      <c r="AY52" s="674"/>
      <c r="AZ52" s="674"/>
      <c r="BA52" s="674"/>
      <c r="BB52" s="674"/>
      <c r="BC52" s="674"/>
      <c r="BD52" s="674"/>
      <c r="BE52" s="674"/>
      <c r="BF52" s="674"/>
      <c r="BG52" s="674"/>
      <c r="BH52" s="674"/>
      <c r="BI52" s="674"/>
      <c r="BJ52" s="674"/>
      <c r="BK52" s="674"/>
      <c r="BL52" s="674"/>
      <c r="BM52" s="674"/>
      <c r="BN52" s="674"/>
      <c r="BO52" s="717"/>
      <c r="BP52" s="717"/>
      <c r="BQ52" s="717"/>
      <c r="BR52" s="717"/>
    </row>
    <row r="53" spans="1:70" ht="15" customHeight="1">
      <c r="A53" s="574"/>
      <c r="B53" s="693"/>
      <c r="C53" s="830" t="s">
        <v>1974</v>
      </c>
      <c r="D53" s="799">
        <v>12</v>
      </c>
      <c r="E53" s="799">
        <v>12</v>
      </c>
      <c r="F53" s="800">
        <f t="shared" si="1"/>
        <v>0</v>
      </c>
      <c r="G53" s="815"/>
      <c r="H53" s="575"/>
      <c r="I53" s="715"/>
      <c r="J53" s="674"/>
      <c r="K53" s="674"/>
      <c r="L53" s="716"/>
      <c r="M53" s="674"/>
      <c r="N53" s="674"/>
      <c r="O53" s="674"/>
      <c r="P53" s="674"/>
      <c r="Q53" s="674"/>
      <c r="R53" s="674"/>
      <c r="S53" s="674"/>
      <c r="T53" s="674"/>
      <c r="U53" s="674"/>
      <c r="V53" s="674"/>
      <c r="W53" s="674"/>
      <c r="X53" s="674"/>
      <c r="Y53" s="674"/>
      <c r="Z53" s="674"/>
      <c r="AA53" s="674"/>
      <c r="AB53" s="674"/>
      <c r="AC53" s="674"/>
      <c r="AD53" s="674"/>
      <c r="AE53" s="674"/>
      <c r="AF53" s="674"/>
      <c r="AG53" s="674"/>
      <c r="AH53" s="674"/>
      <c r="AI53" s="674"/>
      <c r="AJ53" s="674"/>
      <c r="AK53" s="674"/>
      <c r="AL53" s="674"/>
      <c r="AM53" s="674"/>
      <c r="AN53" s="674"/>
      <c r="AO53" s="674"/>
      <c r="AP53" s="674"/>
      <c r="AQ53" s="674"/>
      <c r="AR53" s="674"/>
      <c r="AS53" s="674"/>
      <c r="AT53" s="674"/>
      <c r="AU53" s="674"/>
      <c r="AV53" s="674"/>
      <c r="AW53" s="674"/>
      <c r="AX53" s="674"/>
      <c r="AY53" s="674"/>
      <c r="AZ53" s="674"/>
      <c r="BA53" s="674"/>
      <c r="BB53" s="674"/>
      <c r="BC53" s="674"/>
      <c r="BD53" s="674"/>
      <c r="BE53" s="674"/>
      <c r="BF53" s="674"/>
      <c r="BG53" s="674"/>
      <c r="BH53" s="674"/>
      <c r="BI53" s="674"/>
      <c r="BJ53" s="674"/>
      <c r="BK53" s="674"/>
      <c r="BL53" s="674"/>
      <c r="BM53" s="674"/>
      <c r="BN53" s="674"/>
      <c r="BO53" s="717"/>
      <c r="BP53" s="717"/>
      <c r="BQ53" s="717"/>
      <c r="BR53" s="717"/>
    </row>
    <row r="54" spans="1:70" ht="15" customHeight="1">
      <c r="A54" s="574"/>
      <c r="B54" s="693"/>
      <c r="C54" s="830" t="s">
        <v>2183</v>
      </c>
      <c r="D54" s="799">
        <v>9</v>
      </c>
      <c r="E54" s="799">
        <v>9</v>
      </c>
      <c r="F54" s="800">
        <f t="shared" si="1"/>
        <v>0</v>
      </c>
      <c r="G54" s="815" t="s">
        <v>2100</v>
      </c>
      <c r="H54" s="575"/>
      <c r="I54" s="715"/>
      <c r="J54" s="674"/>
      <c r="K54" s="674"/>
      <c r="L54" s="716"/>
      <c r="M54" s="674"/>
      <c r="N54" s="674"/>
      <c r="O54" s="674"/>
      <c r="P54" s="674"/>
      <c r="Q54" s="674"/>
      <c r="R54" s="674"/>
      <c r="S54" s="674"/>
      <c r="T54" s="674"/>
      <c r="U54" s="674"/>
      <c r="V54" s="674"/>
      <c r="W54" s="674"/>
      <c r="X54" s="674"/>
      <c r="Y54" s="674"/>
      <c r="Z54" s="674"/>
      <c r="AA54" s="674"/>
      <c r="AB54" s="674"/>
      <c r="AC54" s="674"/>
      <c r="AD54" s="674"/>
      <c r="AE54" s="674"/>
      <c r="AF54" s="674"/>
      <c r="AG54" s="674"/>
      <c r="AH54" s="674"/>
      <c r="AI54" s="674"/>
      <c r="AJ54" s="674"/>
      <c r="AK54" s="674"/>
      <c r="AL54" s="674"/>
      <c r="AM54" s="674"/>
      <c r="AN54" s="674"/>
      <c r="AO54" s="674"/>
      <c r="AP54" s="674"/>
      <c r="AQ54" s="674"/>
      <c r="AR54" s="674"/>
      <c r="AS54" s="674"/>
      <c r="AT54" s="674"/>
      <c r="AU54" s="674"/>
      <c r="AV54" s="674"/>
      <c r="AW54" s="674"/>
      <c r="AX54" s="674"/>
      <c r="AY54" s="674"/>
      <c r="AZ54" s="674"/>
      <c r="BA54" s="674"/>
      <c r="BB54" s="674"/>
      <c r="BC54" s="674"/>
      <c r="BD54" s="674"/>
      <c r="BE54" s="674"/>
      <c r="BF54" s="674"/>
      <c r="BG54" s="674"/>
      <c r="BH54" s="674"/>
      <c r="BI54" s="674"/>
      <c r="BJ54" s="674"/>
      <c r="BK54" s="674"/>
      <c r="BL54" s="674"/>
      <c r="BM54" s="674"/>
      <c r="BN54" s="674"/>
      <c r="BO54" s="717"/>
      <c r="BP54" s="717"/>
      <c r="BQ54" s="717"/>
      <c r="BR54" s="717"/>
    </row>
    <row r="55" spans="1:70" ht="15" customHeight="1">
      <c r="A55" s="574"/>
      <c r="B55" s="693"/>
      <c r="C55" s="830" t="s">
        <v>410</v>
      </c>
      <c r="D55" s="799">
        <v>11</v>
      </c>
      <c r="E55" s="799">
        <v>0</v>
      </c>
      <c r="F55" s="800">
        <f t="shared" si="1"/>
        <v>-11</v>
      </c>
      <c r="G55" s="815" t="s">
        <v>2101</v>
      </c>
      <c r="H55" s="575"/>
      <c r="I55" s="715"/>
      <c r="J55" s="674"/>
      <c r="K55" s="674"/>
      <c r="L55" s="716"/>
      <c r="M55" s="674"/>
      <c r="N55" s="674"/>
      <c r="O55" s="674"/>
      <c r="P55" s="674"/>
      <c r="Q55" s="674"/>
      <c r="R55" s="674"/>
      <c r="S55" s="674"/>
      <c r="T55" s="674"/>
      <c r="U55" s="674"/>
      <c r="V55" s="674"/>
      <c r="W55" s="674"/>
      <c r="X55" s="674"/>
      <c r="Y55" s="674"/>
      <c r="Z55" s="674"/>
      <c r="AA55" s="674"/>
      <c r="AB55" s="674"/>
      <c r="AC55" s="674"/>
      <c r="AD55" s="674"/>
      <c r="AE55" s="674"/>
      <c r="AF55" s="674"/>
      <c r="AG55" s="674"/>
      <c r="AH55" s="674"/>
      <c r="AI55" s="674"/>
      <c r="AJ55" s="674"/>
      <c r="AK55" s="674"/>
      <c r="AL55" s="674"/>
      <c r="AM55" s="674"/>
      <c r="AN55" s="674"/>
      <c r="AO55" s="674"/>
      <c r="AP55" s="674"/>
      <c r="AQ55" s="674"/>
      <c r="AR55" s="674"/>
      <c r="AS55" s="674"/>
      <c r="AT55" s="674"/>
      <c r="AU55" s="674"/>
      <c r="AV55" s="674"/>
      <c r="AW55" s="674"/>
      <c r="AX55" s="674"/>
      <c r="AY55" s="674"/>
      <c r="AZ55" s="674"/>
      <c r="BA55" s="674"/>
      <c r="BB55" s="674"/>
      <c r="BC55" s="674"/>
      <c r="BD55" s="674"/>
      <c r="BE55" s="674"/>
      <c r="BF55" s="674"/>
      <c r="BG55" s="674"/>
      <c r="BH55" s="674"/>
      <c r="BI55" s="674"/>
      <c r="BJ55" s="674"/>
      <c r="BK55" s="674"/>
      <c r="BL55" s="674"/>
      <c r="BM55" s="674"/>
      <c r="BN55" s="674"/>
      <c r="BO55" s="717"/>
      <c r="BP55" s="717"/>
      <c r="BQ55" s="717"/>
      <c r="BR55" s="717"/>
    </row>
    <row r="56" spans="1:70" ht="15" customHeight="1">
      <c r="A56" s="574"/>
      <c r="B56" s="693"/>
      <c r="C56" s="803" t="s">
        <v>708</v>
      </c>
      <c r="D56" s="799">
        <v>4</v>
      </c>
      <c r="E56" s="799">
        <v>4</v>
      </c>
      <c r="F56" s="800">
        <f t="shared" si="1"/>
        <v>0</v>
      </c>
      <c r="G56" s="815"/>
      <c r="H56" s="575"/>
      <c r="I56" s="715"/>
      <c r="J56" s="674"/>
      <c r="K56" s="674"/>
      <c r="L56" s="716"/>
      <c r="M56" s="674"/>
      <c r="N56" s="674"/>
      <c r="O56" s="674"/>
      <c r="P56" s="674"/>
      <c r="Q56" s="674"/>
      <c r="R56" s="674"/>
      <c r="S56" s="674"/>
      <c r="T56" s="674"/>
      <c r="U56" s="674"/>
      <c r="V56" s="674"/>
      <c r="W56" s="674"/>
      <c r="X56" s="674"/>
      <c r="Y56" s="674"/>
      <c r="Z56" s="674"/>
      <c r="AA56" s="674"/>
      <c r="AB56" s="674"/>
      <c r="AC56" s="674"/>
      <c r="AD56" s="674"/>
      <c r="AE56" s="674"/>
      <c r="AF56" s="674"/>
      <c r="AG56" s="674"/>
      <c r="AH56" s="674"/>
      <c r="AI56" s="674"/>
      <c r="AJ56" s="674"/>
      <c r="AK56" s="674"/>
      <c r="AL56" s="674"/>
      <c r="AM56" s="674"/>
      <c r="AN56" s="674"/>
      <c r="AO56" s="674"/>
      <c r="AP56" s="674"/>
      <c r="AQ56" s="674"/>
      <c r="AR56" s="674"/>
      <c r="AS56" s="674"/>
      <c r="AT56" s="674"/>
      <c r="AU56" s="674"/>
      <c r="AV56" s="674"/>
      <c r="AW56" s="674"/>
      <c r="AX56" s="674"/>
      <c r="AY56" s="674"/>
      <c r="AZ56" s="674"/>
      <c r="BA56" s="674"/>
      <c r="BB56" s="674"/>
      <c r="BC56" s="674"/>
      <c r="BD56" s="674"/>
      <c r="BE56" s="674"/>
      <c r="BF56" s="674"/>
      <c r="BG56" s="674"/>
      <c r="BH56" s="674"/>
      <c r="BI56" s="674"/>
      <c r="BJ56" s="674"/>
      <c r="BK56" s="674"/>
      <c r="BL56" s="674"/>
      <c r="BM56" s="674"/>
      <c r="BN56" s="674"/>
      <c r="BO56" s="717"/>
      <c r="BP56" s="717"/>
      <c r="BQ56" s="717"/>
      <c r="BR56" s="717"/>
    </row>
    <row r="57" spans="1:70" ht="15" customHeight="1">
      <c r="A57" s="574"/>
      <c r="B57" s="693"/>
      <c r="C57" s="803" t="s">
        <v>746</v>
      </c>
      <c r="D57" s="799">
        <v>19</v>
      </c>
      <c r="E57" s="799">
        <v>22</v>
      </c>
      <c r="F57" s="800">
        <f t="shared" si="1"/>
        <v>3</v>
      </c>
      <c r="G57" s="815" t="s">
        <v>2102</v>
      </c>
      <c r="H57" s="575"/>
      <c r="I57" s="715"/>
      <c r="J57" s="674"/>
      <c r="K57" s="674"/>
      <c r="L57" s="716"/>
      <c r="M57" s="674"/>
      <c r="N57" s="674"/>
      <c r="O57" s="674"/>
      <c r="P57" s="674"/>
      <c r="Q57" s="674"/>
      <c r="R57" s="674"/>
      <c r="S57" s="674"/>
      <c r="T57" s="674"/>
      <c r="U57" s="674"/>
      <c r="V57" s="674"/>
      <c r="W57" s="674"/>
      <c r="X57" s="674"/>
      <c r="Y57" s="674"/>
      <c r="Z57" s="674"/>
      <c r="AA57" s="674"/>
      <c r="AB57" s="674"/>
      <c r="AC57" s="674"/>
      <c r="AD57" s="674"/>
      <c r="AE57" s="674"/>
      <c r="AF57" s="674"/>
      <c r="AG57" s="674"/>
      <c r="AH57" s="674"/>
      <c r="AI57" s="674"/>
      <c r="AJ57" s="674"/>
      <c r="AK57" s="674"/>
      <c r="AL57" s="674"/>
      <c r="AM57" s="674"/>
      <c r="AN57" s="674"/>
      <c r="AO57" s="674"/>
      <c r="AP57" s="674"/>
      <c r="AQ57" s="674"/>
      <c r="AR57" s="674"/>
      <c r="AS57" s="674"/>
      <c r="AT57" s="674"/>
      <c r="AU57" s="674"/>
      <c r="AV57" s="674"/>
      <c r="AW57" s="674"/>
      <c r="AX57" s="674"/>
      <c r="AY57" s="674"/>
      <c r="AZ57" s="674"/>
      <c r="BA57" s="674"/>
      <c r="BB57" s="674"/>
      <c r="BC57" s="674"/>
      <c r="BD57" s="674"/>
      <c r="BE57" s="674"/>
      <c r="BF57" s="674"/>
      <c r="BG57" s="674"/>
      <c r="BH57" s="674"/>
      <c r="BI57" s="674"/>
      <c r="BJ57" s="674"/>
      <c r="BK57" s="674"/>
      <c r="BL57" s="674"/>
      <c r="BM57" s="674"/>
      <c r="BN57" s="674"/>
      <c r="BO57" s="717"/>
      <c r="BP57" s="717"/>
      <c r="BQ57" s="717"/>
      <c r="BR57" s="717"/>
    </row>
    <row r="58" spans="1:70" ht="15" customHeight="1">
      <c r="A58" s="574"/>
      <c r="B58" s="693"/>
      <c r="C58" s="803" t="s">
        <v>705</v>
      </c>
      <c r="D58" s="799">
        <v>1</v>
      </c>
      <c r="E58" s="799">
        <v>1</v>
      </c>
      <c r="F58" s="800">
        <f t="shared" si="1"/>
        <v>0</v>
      </c>
      <c r="G58" s="815" t="s">
        <v>2103</v>
      </c>
      <c r="H58" s="575"/>
      <c r="I58" s="715"/>
      <c r="J58" s="674"/>
      <c r="K58" s="674"/>
      <c r="L58" s="716"/>
      <c r="M58" s="674"/>
      <c r="N58" s="674"/>
      <c r="O58" s="674"/>
      <c r="P58" s="674"/>
      <c r="Q58" s="674"/>
      <c r="R58" s="674"/>
      <c r="S58" s="674"/>
      <c r="T58" s="674"/>
      <c r="U58" s="674"/>
      <c r="V58" s="674"/>
      <c r="W58" s="674"/>
      <c r="X58" s="674"/>
      <c r="Y58" s="674"/>
      <c r="Z58" s="674"/>
      <c r="AA58" s="674"/>
      <c r="AB58" s="674"/>
      <c r="AC58" s="674"/>
      <c r="AD58" s="674"/>
      <c r="AE58" s="674"/>
      <c r="AF58" s="674"/>
      <c r="AG58" s="674"/>
      <c r="AH58" s="674"/>
      <c r="AI58" s="674"/>
      <c r="AJ58" s="674"/>
      <c r="AK58" s="674"/>
      <c r="AL58" s="674"/>
      <c r="AM58" s="674"/>
      <c r="AN58" s="674"/>
      <c r="AO58" s="674"/>
      <c r="AP58" s="674"/>
      <c r="AQ58" s="674"/>
      <c r="AR58" s="674"/>
      <c r="AS58" s="674"/>
      <c r="AT58" s="674"/>
      <c r="AU58" s="674"/>
      <c r="AV58" s="674"/>
      <c r="AW58" s="674"/>
      <c r="AX58" s="674"/>
      <c r="AY58" s="674"/>
      <c r="AZ58" s="674"/>
      <c r="BA58" s="674"/>
      <c r="BB58" s="674"/>
      <c r="BC58" s="674"/>
      <c r="BD58" s="674"/>
      <c r="BE58" s="674"/>
      <c r="BF58" s="674"/>
      <c r="BG58" s="674"/>
      <c r="BH58" s="674"/>
      <c r="BI58" s="674"/>
      <c r="BJ58" s="674"/>
      <c r="BK58" s="674"/>
      <c r="BL58" s="674"/>
      <c r="BM58" s="674"/>
      <c r="BN58" s="674"/>
      <c r="BO58" s="717"/>
      <c r="BP58" s="717"/>
      <c r="BQ58" s="717"/>
      <c r="BR58" s="717"/>
    </row>
    <row r="59" spans="1:70" ht="15" customHeight="1">
      <c r="A59" s="574"/>
      <c r="B59" s="693" t="s">
        <v>36</v>
      </c>
      <c r="C59" s="803" t="s">
        <v>37</v>
      </c>
      <c r="D59" s="799">
        <v>0</v>
      </c>
      <c r="E59" s="799">
        <v>0</v>
      </c>
      <c r="F59" s="800">
        <f t="shared" si="1"/>
        <v>0</v>
      </c>
      <c r="G59" s="815"/>
      <c r="H59" s="575"/>
      <c r="I59" s="715"/>
      <c r="J59" s="674"/>
      <c r="K59" s="674"/>
      <c r="L59" s="716"/>
      <c r="M59" s="674"/>
      <c r="N59" s="674"/>
      <c r="O59" s="674"/>
      <c r="P59" s="674"/>
      <c r="Q59" s="674"/>
      <c r="R59" s="674"/>
      <c r="S59" s="674"/>
      <c r="T59" s="674"/>
      <c r="U59" s="674"/>
      <c r="V59" s="674"/>
      <c r="W59" s="674"/>
      <c r="X59" s="674"/>
      <c r="Y59" s="674"/>
      <c r="Z59" s="674"/>
      <c r="AA59" s="674"/>
      <c r="AB59" s="674"/>
      <c r="AC59" s="674"/>
      <c r="AD59" s="674"/>
      <c r="AE59" s="674"/>
      <c r="AF59" s="674"/>
      <c r="AG59" s="674"/>
      <c r="AH59" s="674"/>
      <c r="AI59" s="674"/>
      <c r="AJ59" s="674"/>
      <c r="AK59" s="674"/>
      <c r="AL59" s="674"/>
      <c r="AM59" s="674"/>
      <c r="AN59" s="674"/>
      <c r="AO59" s="674"/>
      <c r="AP59" s="674"/>
      <c r="AQ59" s="674"/>
      <c r="AR59" s="674"/>
      <c r="AS59" s="674"/>
      <c r="AT59" s="674"/>
      <c r="AU59" s="674"/>
      <c r="AV59" s="674"/>
      <c r="AW59" s="674"/>
      <c r="AX59" s="674"/>
      <c r="AY59" s="674"/>
      <c r="AZ59" s="674"/>
      <c r="BA59" s="674"/>
      <c r="BB59" s="674"/>
      <c r="BC59" s="674"/>
      <c r="BD59" s="674"/>
      <c r="BE59" s="674"/>
      <c r="BF59" s="674"/>
      <c r="BG59" s="674"/>
      <c r="BH59" s="674"/>
      <c r="BI59" s="674"/>
      <c r="BJ59" s="674"/>
      <c r="BK59" s="674"/>
      <c r="BL59" s="674"/>
      <c r="BM59" s="674"/>
      <c r="BN59" s="674"/>
      <c r="BO59" s="717"/>
      <c r="BP59" s="717"/>
      <c r="BQ59" s="717"/>
      <c r="BR59" s="717"/>
    </row>
    <row r="60" spans="1:70" ht="15" customHeight="1">
      <c r="A60" s="574"/>
      <c r="B60" s="693"/>
      <c r="C60" s="803" t="s">
        <v>835</v>
      </c>
      <c r="D60" s="799">
        <v>0</v>
      </c>
      <c r="E60" s="799">
        <v>9</v>
      </c>
      <c r="F60" s="800">
        <f t="shared" si="1"/>
        <v>9</v>
      </c>
      <c r="G60" s="815"/>
      <c r="H60" s="575"/>
      <c r="I60" s="715" t="s">
        <v>2246</v>
      </c>
      <c r="J60" s="854">
        <v>1</v>
      </c>
      <c r="K60" s="854">
        <v>2</v>
      </c>
      <c r="L60" s="881">
        <v>3</v>
      </c>
      <c r="M60" s="854">
        <v>4</v>
      </c>
      <c r="N60" s="854">
        <v>6</v>
      </c>
      <c r="O60" s="854">
        <v>7</v>
      </c>
      <c r="P60" s="854">
        <v>8</v>
      </c>
      <c r="Q60" s="854">
        <v>9</v>
      </c>
      <c r="R60" s="854">
        <v>10</v>
      </c>
      <c r="S60" s="674"/>
      <c r="T60" s="674"/>
      <c r="U60" s="674"/>
      <c r="V60" s="674"/>
      <c r="W60" s="674"/>
      <c r="X60" s="674"/>
      <c r="Y60" s="674"/>
      <c r="Z60" s="674"/>
      <c r="AA60" s="674"/>
      <c r="AB60" s="674"/>
      <c r="AC60" s="674"/>
      <c r="AD60" s="674"/>
      <c r="AE60" s="674"/>
      <c r="AF60" s="674"/>
      <c r="AG60" s="674"/>
      <c r="AH60" s="674"/>
      <c r="AI60" s="674"/>
      <c r="AJ60" s="674"/>
      <c r="AK60" s="674"/>
      <c r="AL60" s="674"/>
      <c r="AM60" s="674"/>
      <c r="AN60" s="674"/>
      <c r="AO60" s="674"/>
      <c r="AP60" s="674"/>
      <c r="AQ60" s="674"/>
      <c r="AR60" s="674"/>
      <c r="AS60" s="674"/>
      <c r="AT60" s="674"/>
      <c r="AU60" s="674"/>
      <c r="AV60" s="674"/>
      <c r="AW60" s="674"/>
      <c r="AX60" s="674"/>
      <c r="AY60" s="674"/>
      <c r="AZ60" s="674"/>
      <c r="BA60" s="674"/>
      <c r="BB60" s="674"/>
      <c r="BC60" s="674"/>
      <c r="BD60" s="674"/>
      <c r="BE60" s="674"/>
      <c r="BF60" s="674"/>
      <c r="BG60" s="674"/>
      <c r="BH60" s="674"/>
      <c r="BI60" s="674"/>
      <c r="BJ60" s="674"/>
      <c r="BK60" s="674"/>
      <c r="BL60" s="674"/>
      <c r="BM60" s="674"/>
      <c r="BN60" s="674"/>
      <c r="BO60" s="717"/>
      <c r="BP60" s="717"/>
      <c r="BQ60" s="717"/>
      <c r="BR60" s="717"/>
    </row>
    <row r="61" spans="1:70" ht="15" customHeight="1">
      <c r="A61" s="574"/>
      <c r="B61" s="693"/>
      <c r="C61" s="803" t="s">
        <v>1557</v>
      </c>
      <c r="D61" s="799">
        <v>1</v>
      </c>
      <c r="E61" s="799">
        <v>1</v>
      </c>
      <c r="F61" s="800">
        <f t="shared" si="1"/>
        <v>0</v>
      </c>
      <c r="G61" s="815"/>
      <c r="H61" s="575"/>
      <c r="I61" s="715" t="s">
        <v>2246</v>
      </c>
      <c r="J61" s="775">
        <v>91</v>
      </c>
      <c r="K61" s="777"/>
      <c r="L61" s="777"/>
      <c r="M61" s="778"/>
      <c r="N61" s="777"/>
      <c r="O61" s="777"/>
      <c r="P61" s="777"/>
      <c r="Q61" s="777"/>
      <c r="R61" s="777"/>
      <c r="S61" s="777"/>
      <c r="T61" s="777"/>
      <c r="U61" s="777"/>
      <c r="V61" s="777"/>
      <c r="W61" s="777"/>
      <c r="X61" s="777"/>
      <c r="Y61" s="777"/>
      <c r="Z61" s="777"/>
      <c r="AA61" s="777"/>
      <c r="AB61" s="777"/>
      <c r="AC61" s="777"/>
      <c r="AD61" s="777"/>
      <c r="AE61" s="777"/>
      <c r="AF61" s="777"/>
      <c r="AG61" s="777"/>
      <c r="AH61" s="777"/>
      <c r="AI61" s="777"/>
      <c r="AJ61" s="777"/>
      <c r="AK61" s="777"/>
      <c r="AL61" s="777"/>
      <c r="AM61" s="777"/>
      <c r="AN61" s="777"/>
      <c r="AO61" s="777"/>
      <c r="AP61" s="777"/>
      <c r="AQ61" s="777"/>
      <c r="AR61" s="777"/>
      <c r="AS61" s="777"/>
      <c r="AT61" s="777"/>
      <c r="AU61" s="777"/>
      <c r="AV61" s="777"/>
      <c r="AW61" s="777"/>
      <c r="AX61" s="777"/>
      <c r="AY61" s="777"/>
      <c r="AZ61" s="777"/>
      <c r="BA61" s="777"/>
      <c r="BB61" s="777"/>
      <c r="BC61" s="777"/>
      <c r="BD61" s="777"/>
      <c r="BE61" s="777"/>
      <c r="BF61" s="777"/>
      <c r="BG61" s="777"/>
      <c r="BH61" s="777"/>
      <c r="BI61" s="777"/>
      <c r="BJ61" s="777"/>
      <c r="BK61" s="777"/>
      <c r="BL61" s="777"/>
      <c r="BM61" s="777"/>
      <c r="BN61" s="777"/>
      <c r="BO61" s="717"/>
      <c r="BP61" s="717"/>
      <c r="BQ61" s="717"/>
      <c r="BR61" s="717"/>
    </row>
    <row r="62" spans="1:70" ht="15" customHeight="1">
      <c r="A62" s="574"/>
      <c r="B62" s="693"/>
      <c r="C62" s="803" t="s">
        <v>493</v>
      </c>
      <c r="D62" s="799">
        <v>3</v>
      </c>
      <c r="E62" s="799">
        <v>3</v>
      </c>
      <c r="F62" s="800">
        <f t="shared" si="1"/>
        <v>0</v>
      </c>
      <c r="G62" s="815"/>
      <c r="H62" s="575"/>
      <c r="I62" s="715" t="s">
        <v>2246</v>
      </c>
      <c r="J62" s="775">
        <v>57</v>
      </c>
      <c r="K62" s="775">
        <v>58</v>
      </c>
      <c r="L62" s="775">
        <v>59</v>
      </c>
      <c r="M62" s="779"/>
      <c r="N62" s="777"/>
      <c r="O62" s="777"/>
      <c r="P62" s="777"/>
      <c r="Q62" s="777"/>
      <c r="R62" s="777"/>
      <c r="S62" s="777"/>
      <c r="T62" s="777"/>
      <c r="U62" s="777"/>
      <c r="V62" s="777"/>
      <c r="W62" s="777"/>
      <c r="X62" s="777"/>
      <c r="Y62" s="777"/>
      <c r="Z62" s="777"/>
      <c r="AA62" s="777"/>
      <c r="AB62" s="777"/>
      <c r="AC62" s="777"/>
      <c r="AD62" s="777"/>
      <c r="AE62" s="777"/>
      <c r="AF62" s="777"/>
      <c r="AG62" s="777"/>
      <c r="AH62" s="777"/>
      <c r="AI62" s="777"/>
      <c r="AJ62" s="777"/>
      <c r="AK62" s="777"/>
      <c r="AL62" s="777"/>
      <c r="AM62" s="777"/>
      <c r="AN62" s="777"/>
      <c r="AO62" s="777"/>
      <c r="AP62" s="777"/>
      <c r="AQ62" s="777"/>
      <c r="AR62" s="777"/>
      <c r="AS62" s="777"/>
      <c r="AT62" s="777"/>
      <c r="AU62" s="777"/>
      <c r="AV62" s="777"/>
      <c r="AW62" s="777"/>
      <c r="AX62" s="777"/>
      <c r="AY62" s="777"/>
      <c r="AZ62" s="777"/>
      <c r="BA62" s="777"/>
      <c r="BB62" s="777"/>
      <c r="BC62" s="777"/>
      <c r="BD62" s="777"/>
      <c r="BE62" s="777"/>
      <c r="BF62" s="777"/>
      <c r="BG62" s="777"/>
      <c r="BH62" s="777"/>
      <c r="BI62" s="777"/>
      <c r="BJ62" s="777"/>
      <c r="BK62" s="777"/>
      <c r="BL62" s="777"/>
      <c r="BM62" s="777"/>
      <c r="BN62" s="777"/>
      <c r="BO62" s="717"/>
      <c r="BP62" s="717"/>
      <c r="BQ62" s="717"/>
      <c r="BR62" s="717"/>
    </row>
    <row r="63" spans="1:70" ht="15" customHeight="1">
      <c r="A63" s="574"/>
      <c r="B63" s="693"/>
      <c r="C63" s="803" t="s">
        <v>1225</v>
      </c>
      <c r="D63" s="804">
        <v>1</v>
      </c>
      <c r="E63" s="804">
        <v>0</v>
      </c>
      <c r="F63" s="805">
        <f t="shared" si="1"/>
        <v>-1</v>
      </c>
      <c r="G63" s="802" t="s">
        <v>521</v>
      </c>
      <c r="H63" s="575"/>
      <c r="I63" s="715" t="s">
        <v>2246</v>
      </c>
      <c r="J63" s="895">
        <v>67</v>
      </c>
      <c r="L63" s="777"/>
      <c r="M63" s="779"/>
      <c r="N63" s="777"/>
      <c r="O63" s="777"/>
      <c r="P63" s="777"/>
      <c r="Q63" s="777"/>
      <c r="R63" s="777"/>
      <c r="S63" s="777"/>
      <c r="T63" s="777"/>
      <c r="U63" s="777"/>
      <c r="V63" s="777"/>
      <c r="W63" s="777"/>
      <c r="X63" s="777"/>
      <c r="Y63" s="777"/>
      <c r="Z63" s="777"/>
      <c r="AA63" s="777"/>
      <c r="AB63" s="777"/>
      <c r="AC63" s="777"/>
      <c r="AD63" s="777"/>
      <c r="AE63" s="777"/>
      <c r="AF63" s="777"/>
      <c r="AG63" s="777"/>
      <c r="AH63" s="777"/>
      <c r="AI63" s="777"/>
      <c r="AJ63" s="777"/>
      <c r="AK63" s="777"/>
      <c r="AL63" s="777"/>
      <c r="AM63" s="777"/>
      <c r="AN63" s="777"/>
      <c r="AO63" s="777"/>
      <c r="AP63" s="777"/>
      <c r="AQ63" s="777"/>
      <c r="AR63" s="777"/>
      <c r="AS63" s="777"/>
      <c r="AT63" s="777"/>
      <c r="AU63" s="777"/>
      <c r="AV63" s="777"/>
      <c r="AW63" s="777"/>
      <c r="AX63" s="777"/>
      <c r="AY63" s="777"/>
      <c r="AZ63" s="777"/>
      <c r="BA63" s="777"/>
      <c r="BB63" s="777"/>
      <c r="BC63" s="777"/>
      <c r="BD63" s="777"/>
      <c r="BE63" s="777"/>
      <c r="BF63" s="777"/>
      <c r="BG63" s="777"/>
      <c r="BH63" s="777"/>
      <c r="BI63" s="777"/>
      <c r="BJ63" s="777"/>
      <c r="BK63" s="777"/>
      <c r="BL63" s="777"/>
      <c r="BM63" s="777"/>
      <c r="BN63" s="777"/>
      <c r="BO63" s="717"/>
      <c r="BP63" s="717"/>
      <c r="BQ63" s="717"/>
      <c r="BR63" s="717"/>
    </row>
    <row r="64" spans="1:70" ht="15" customHeight="1">
      <c r="A64" s="574"/>
      <c r="B64" s="693"/>
      <c r="C64" s="803" t="s">
        <v>495</v>
      </c>
      <c r="D64" s="808">
        <v>6</v>
      </c>
      <c r="E64" s="808">
        <v>6</v>
      </c>
      <c r="F64" s="809">
        <f t="shared" si="1"/>
        <v>0</v>
      </c>
      <c r="G64" s="828" t="s">
        <v>2104</v>
      </c>
      <c r="H64" s="575"/>
      <c r="I64" s="715" t="s">
        <v>2246</v>
      </c>
      <c r="J64" s="775">
        <v>62</v>
      </c>
      <c r="K64" s="775">
        <v>63</v>
      </c>
      <c r="L64" s="775">
        <v>64</v>
      </c>
      <c r="M64" s="882">
        <v>65</v>
      </c>
      <c r="N64" s="883">
        <v>183</v>
      </c>
      <c r="O64" s="883">
        <v>184</v>
      </c>
      <c r="P64" s="777"/>
      <c r="Q64" s="777"/>
      <c r="R64" s="777"/>
      <c r="S64" s="777"/>
      <c r="T64" s="777"/>
      <c r="U64" s="777"/>
      <c r="V64" s="777"/>
      <c r="W64" s="777"/>
      <c r="X64" s="777"/>
      <c r="Y64" s="777"/>
      <c r="Z64" s="777"/>
      <c r="AA64" s="777"/>
      <c r="AB64" s="777"/>
      <c r="AC64" s="777"/>
      <c r="AD64" s="777"/>
      <c r="AE64" s="777"/>
      <c r="AF64" s="777"/>
      <c r="AG64" s="777"/>
      <c r="AH64" s="777"/>
      <c r="AI64" s="777"/>
      <c r="AJ64" s="777"/>
      <c r="AK64" s="777"/>
      <c r="AL64" s="777"/>
      <c r="AM64" s="777"/>
      <c r="AN64" s="777"/>
      <c r="AO64" s="777"/>
      <c r="AP64" s="777"/>
      <c r="AQ64" s="777"/>
      <c r="AR64" s="777"/>
      <c r="AS64" s="777"/>
      <c r="AT64" s="777"/>
      <c r="AU64" s="777"/>
      <c r="AV64" s="777"/>
      <c r="AW64" s="777"/>
      <c r="AX64" s="777"/>
      <c r="AY64" s="777"/>
      <c r="AZ64" s="777"/>
      <c r="BA64" s="777"/>
      <c r="BB64" s="777"/>
      <c r="BC64" s="777"/>
      <c r="BD64" s="777"/>
      <c r="BE64" s="777"/>
      <c r="BF64" s="777"/>
      <c r="BG64" s="777"/>
      <c r="BH64" s="777"/>
      <c r="BI64" s="777"/>
      <c r="BJ64" s="777"/>
      <c r="BK64" s="777"/>
      <c r="BL64" s="777"/>
      <c r="BM64" s="777"/>
      <c r="BN64" s="777"/>
      <c r="BO64" s="717"/>
      <c r="BP64" s="717"/>
      <c r="BQ64" s="717"/>
      <c r="BR64" s="717"/>
    </row>
    <row r="65" spans="1:70" ht="15" customHeight="1">
      <c r="A65" s="574"/>
      <c r="B65" s="693"/>
      <c r="C65" s="803" t="s">
        <v>1227</v>
      </c>
      <c r="D65" s="808">
        <v>4</v>
      </c>
      <c r="E65" s="808">
        <v>4</v>
      </c>
      <c r="F65" s="809">
        <f t="shared" si="1"/>
        <v>0</v>
      </c>
      <c r="G65" s="828"/>
      <c r="H65" s="575"/>
      <c r="I65" s="715" t="s">
        <v>2246</v>
      </c>
      <c r="J65" s="775">
        <v>68</v>
      </c>
      <c r="K65" s="775">
        <v>69</v>
      </c>
      <c r="L65" s="775">
        <v>70</v>
      </c>
      <c r="M65" s="882">
        <v>147</v>
      </c>
      <c r="N65" s="777"/>
      <c r="O65" s="777"/>
      <c r="P65" s="777"/>
      <c r="Q65" s="777"/>
      <c r="R65" s="777"/>
      <c r="S65" s="777"/>
      <c r="T65" s="777"/>
      <c r="U65" s="777"/>
      <c r="V65" s="777"/>
      <c r="W65" s="777"/>
      <c r="X65" s="777"/>
      <c r="Y65" s="777"/>
      <c r="Z65" s="777"/>
      <c r="AA65" s="777"/>
      <c r="AB65" s="777"/>
      <c r="AC65" s="777"/>
      <c r="AD65" s="777"/>
      <c r="AE65" s="777"/>
      <c r="AF65" s="777"/>
      <c r="AG65" s="777"/>
      <c r="AH65" s="777"/>
      <c r="AI65" s="777"/>
      <c r="AJ65" s="777"/>
      <c r="AK65" s="777"/>
      <c r="AL65" s="777"/>
      <c r="AM65" s="777"/>
      <c r="AN65" s="777"/>
      <c r="AO65" s="777"/>
      <c r="AP65" s="777"/>
      <c r="AQ65" s="777"/>
      <c r="AR65" s="777"/>
      <c r="AS65" s="777"/>
      <c r="AT65" s="777"/>
      <c r="AU65" s="777"/>
      <c r="AV65" s="777"/>
      <c r="AW65" s="777"/>
      <c r="AX65" s="777"/>
      <c r="AY65" s="777"/>
      <c r="AZ65" s="777"/>
      <c r="BA65" s="777"/>
      <c r="BB65" s="777"/>
      <c r="BC65" s="777"/>
      <c r="BD65" s="777"/>
      <c r="BE65" s="777"/>
      <c r="BF65" s="777"/>
      <c r="BG65" s="777"/>
      <c r="BH65" s="777"/>
      <c r="BI65" s="777"/>
      <c r="BJ65" s="777"/>
      <c r="BK65" s="777"/>
      <c r="BL65" s="777"/>
      <c r="BM65" s="777"/>
      <c r="BN65" s="777"/>
      <c r="BO65" s="717"/>
      <c r="BP65" s="717"/>
      <c r="BQ65" s="717"/>
      <c r="BR65" s="717"/>
    </row>
    <row r="66" spans="1:70" ht="15" customHeight="1">
      <c r="A66" s="574"/>
      <c r="B66" s="693"/>
      <c r="C66" s="803" t="s">
        <v>1161</v>
      </c>
      <c r="D66" s="799">
        <v>20</v>
      </c>
      <c r="E66" s="799">
        <v>20</v>
      </c>
      <c r="F66" s="800">
        <f t="shared" ref="F66:F97" si="2">E66-D66</f>
        <v>0</v>
      </c>
      <c r="G66" s="802"/>
      <c r="H66" s="575"/>
      <c r="I66" s="715" t="s">
        <v>2246</v>
      </c>
      <c r="J66" s="775">
        <v>1</v>
      </c>
      <c r="K66" s="775">
        <v>2</v>
      </c>
      <c r="L66" s="775">
        <v>4</v>
      </c>
      <c r="M66" s="775">
        <v>5</v>
      </c>
      <c r="N66" s="775">
        <v>6</v>
      </c>
      <c r="O66" s="775">
        <v>7</v>
      </c>
      <c r="P66" s="775">
        <v>8</v>
      </c>
      <c r="Q66" s="884">
        <v>9</v>
      </c>
      <c r="R66" s="775">
        <v>31</v>
      </c>
      <c r="S66" s="775">
        <v>32</v>
      </c>
      <c r="T66" s="775">
        <v>33</v>
      </c>
      <c r="U66" s="775">
        <v>35</v>
      </c>
      <c r="V66" s="775">
        <v>51</v>
      </c>
      <c r="W66" s="775">
        <v>52</v>
      </c>
      <c r="X66" s="775">
        <v>114</v>
      </c>
      <c r="Y66" s="884">
        <v>115</v>
      </c>
      <c r="Z66" s="775">
        <v>116</v>
      </c>
      <c r="AA66" s="775">
        <v>117</v>
      </c>
      <c r="AB66" s="775">
        <v>118</v>
      </c>
      <c r="AC66" s="883">
        <v>187</v>
      </c>
      <c r="AD66" s="897"/>
      <c r="AE66" s="897"/>
      <c r="AF66" s="897"/>
      <c r="AG66" s="897"/>
      <c r="AH66" s="897"/>
      <c r="AI66" s="898"/>
      <c r="AJ66" s="777"/>
      <c r="AK66" s="777"/>
      <c r="AL66" s="777"/>
      <c r="AM66" s="777"/>
      <c r="AN66" s="777"/>
      <c r="AO66" s="777"/>
      <c r="AP66" s="777"/>
      <c r="AQ66" s="777"/>
      <c r="AR66" s="777"/>
      <c r="AS66" s="777"/>
      <c r="AT66" s="777"/>
      <c r="AU66" s="777"/>
      <c r="AV66" s="777"/>
      <c r="AW66" s="777"/>
      <c r="AX66" s="777"/>
      <c r="AY66" s="777"/>
      <c r="AZ66" s="777"/>
      <c r="BA66" s="777"/>
      <c r="BB66" s="777"/>
      <c r="BC66" s="777"/>
      <c r="BD66" s="777"/>
      <c r="BE66" s="777"/>
      <c r="BF66" s="777"/>
      <c r="BG66" s="777"/>
      <c r="BH66" s="777"/>
      <c r="BI66" s="777"/>
      <c r="BJ66" s="777"/>
      <c r="BK66" s="777"/>
      <c r="BL66" s="777"/>
      <c r="BM66" s="777"/>
      <c r="BN66" s="777"/>
      <c r="BO66" s="717"/>
      <c r="BP66" s="717"/>
      <c r="BQ66" s="717"/>
      <c r="BR66" s="717"/>
    </row>
    <row r="67" spans="1:70" ht="15" customHeight="1">
      <c r="A67" s="574"/>
      <c r="B67" s="693"/>
      <c r="C67" s="803" t="s">
        <v>979</v>
      </c>
      <c r="D67" s="799">
        <v>15</v>
      </c>
      <c r="E67" s="799">
        <v>14</v>
      </c>
      <c r="F67" s="800">
        <f t="shared" si="2"/>
        <v>-1</v>
      </c>
      <c r="G67" s="802"/>
      <c r="H67" s="575"/>
      <c r="I67" s="715" t="s">
        <v>2246</v>
      </c>
      <c r="J67" s="775">
        <v>41</v>
      </c>
      <c r="K67" s="775">
        <v>43</v>
      </c>
      <c r="L67" s="775">
        <v>44</v>
      </c>
      <c r="M67" s="775">
        <v>45</v>
      </c>
      <c r="N67" s="775">
        <v>46</v>
      </c>
      <c r="O67" s="775">
        <v>47</v>
      </c>
      <c r="P67" s="775">
        <v>48</v>
      </c>
      <c r="Q67" s="775">
        <v>49</v>
      </c>
      <c r="R67" s="775">
        <v>50</v>
      </c>
      <c r="S67" s="775">
        <v>55</v>
      </c>
      <c r="T67" s="775">
        <v>56</v>
      </c>
      <c r="U67" s="775">
        <v>61</v>
      </c>
      <c r="V67" s="775">
        <v>135</v>
      </c>
      <c r="W67" s="775">
        <v>142</v>
      </c>
      <c r="X67" s="777"/>
      <c r="Y67" s="897"/>
      <c r="Z67" s="897"/>
      <c r="AA67" s="777"/>
      <c r="AB67" s="777"/>
      <c r="AC67" s="777"/>
      <c r="AD67" s="777"/>
      <c r="AE67" s="777"/>
      <c r="AF67" s="777"/>
      <c r="AG67" s="777"/>
      <c r="AH67" s="777"/>
      <c r="AI67" s="777"/>
      <c r="AJ67" s="777"/>
      <c r="AK67" s="777"/>
      <c r="AL67" s="777"/>
      <c r="AM67" s="777"/>
      <c r="AN67" s="777"/>
      <c r="AO67" s="777"/>
      <c r="AP67" s="777"/>
      <c r="AQ67" s="777"/>
      <c r="AR67" s="777"/>
      <c r="AS67" s="777"/>
      <c r="AT67" s="777"/>
      <c r="AU67" s="777"/>
      <c r="AV67" s="777"/>
      <c r="AW67" s="777"/>
      <c r="AX67" s="777"/>
      <c r="AY67" s="777"/>
      <c r="AZ67" s="777"/>
      <c r="BA67" s="777"/>
      <c r="BB67" s="777"/>
      <c r="BC67" s="777"/>
      <c r="BD67" s="777"/>
      <c r="BE67" s="777"/>
      <c r="BF67" s="777"/>
      <c r="BG67" s="777"/>
      <c r="BH67" s="777"/>
      <c r="BI67" s="777"/>
      <c r="BJ67" s="777"/>
      <c r="BK67" s="777"/>
      <c r="BL67" s="777"/>
      <c r="BM67" s="777"/>
      <c r="BN67" s="777"/>
      <c r="BO67" s="717"/>
      <c r="BP67" s="717"/>
      <c r="BQ67" s="717"/>
      <c r="BR67" s="717"/>
    </row>
    <row r="68" spans="1:70" ht="15" customHeight="1">
      <c r="A68" s="574"/>
      <c r="B68" s="693"/>
      <c r="C68" s="803" t="s">
        <v>837</v>
      </c>
      <c r="D68" s="799">
        <v>23</v>
      </c>
      <c r="E68" s="799">
        <v>23</v>
      </c>
      <c r="F68" s="800">
        <f t="shared" si="2"/>
        <v>0</v>
      </c>
      <c r="G68" s="815"/>
      <c r="H68" s="575"/>
      <c r="I68" s="715" t="s">
        <v>2246</v>
      </c>
      <c r="J68" s="882">
        <v>11</v>
      </c>
      <c r="K68" s="775">
        <v>12</v>
      </c>
      <c r="L68" s="775">
        <v>13</v>
      </c>
      <c r="M68" s="775">
        <v>14</v>
      </c>
      <c r="N68" s="775">
        <v>15</v>
      </c>
      <c r="O68" s="775">
        <v>16</v>
      </c>
      <c r="P68" s="775">
        <v>17</v>
      </c>
      <c r="Q68" s="775">
        <v>18</v>
      </c>
      <c r="R68" s="775">
        <v>19</v>
      </c>
      <c r="S68" s="775">
        <v>20</v>
      </c>
      <c r="T68" s="775">
        <v>21</v>
      </c>
      <c r="U68" s="775">
        <v>23</v>
      </c>
      <c r="V68" s="775">
        <v>24</v>
      </c>
      <c r="W68" s="775">
        <v>25</v>
      </c>
      <c r="X68" s="775">
        <v>26</v>
      </c>
      <c r="Y68" s="775">
        <v>27</v>
      </c>
      <c r="Z68" s="775">
        <v>28</v>
      </c>
      <c r="AA68" s="775">
        <v>36</v>
      </c>
      <c r="AB68" s="775">
        <v>38</v>
      </c>
      <c r="AC68" s="775">
        <v>39</v>
      </c>
      <c r="AD68" s="775">
        <v>40</v>
      </c>
      <c r="AE68" s="775">
        <v>54</v>
      </c>
      <c r="AF68" s="775">
        <v>60</v>
      </c>
      <c r="AG68" s="725"/>
      <c r="AH68" s="777"/>
      <c r="AI68" s="777"/>
      <c r="AJ68" s="777"/>
      <c r="AK68" s="777"/>
      <c r="AL68" s="777"/>
      <c r="AM68" s="777"/>
      <c r="AN68" s="777"/>
      <c r="AO68" s="777"/>
      <c r="AP68" s="777"/>
      <c r="AQ68" s="777"/>
      <c r="AR68" s="777"/>
      <c r="AS68" s="777"/>
      <c r="AT68" s="777"/>
      <c r="AU68" s="777"/>
      <c r="AV68" s="777"/>
      <c r="AW68" s="777"/>
      <c r="AX68" s="777"/>
      <c r="AY68" s="777"/>
      <c r="AZ68" s="777"/>
      <c r="BA68" s="777"/>
      <c r="BB68" s="777"/>
      <c r="BC68" s="777"/>
      <c r="BD68" s="777"/>
      <c r="BE68" s="777"/>
      <c r="BF68" s="777"/>
      <c r="BG68" s="777"/>
      <c r="BH68" s="777"/>
      <c r="BI68" s="777"/>
      <c r="BJ68" s="777"/>
      <c r="BK68" s="777"/>
      <c r="BL68" s="777"/>
      <c r="BM68" s="777"/>
      <c r="BN68" s="777"/>
      <c r="BO68" s="717"/>
      <c r="BP68" s="717"/>
      <c r="BQ68" s="717"/>
      <c r="BR68" s="717"/>
    </row>
    <row r="69" spans="1:70" ht="15" customHeight="1">
      <c r="A69" s="574"/>
      <c r="B69" s="693"/>
      <c r="C69" s="803" t="s">
        <v>1464</v>
      </c>
      <c r="D69" s="799">
        <v>16</v>
      </c>
      <c r="E69" s="799">
        <v>15</v>
      </c>
      <c r="F69" s="800">
        <f t="shared" si="2"/>
        <v>-1</v>
      </c>
      <c r="G69" s="815"/>
      <c r="H69" s="575"/>
      <c r="I69" s="715" t="s">
        <v>2246</v>
      </c>
      <c r="J69" s="775">
        <v>71</v>
      </c>
      <c r="K69" s="775">
        <v>72</v>
      </c>
      <c r="L69" s="775">
        <v>73</v>
      </c>
      <c r="M69" s="775">
        <v>74</v>
      </c>
      <c r="N69" s="775">
        <v>75</v>
      </c>
      <c r="O69" s="775">
        <v>76</v>
      </c>
      <c r="P69" s="882">
        <v>77</v>
      </c>
      <c r="Q69" s="775">
        <v>81</v>
      </c>
      <c r="R69" s="775">
        <v>82</v>
      </c>
      <c r="S69" s="775">
        <v>83</v>
      </c>
      <c r="T69" s="775">
        <v>84</v>
      </c>
      <c r="U69" s="775">
        <v>86</v>
      </c>
      <c r="V69" s="775">
        <v>87</v>
      </c>
      <c r="W69" s="775">
        <v>88</v>
      </c>
      <c r="X69" s="775">
        <v>89</v>
      </c>
      <c r="Y69" s="777"/>
      <c r="Z69" s="777"/>
      <c r="AA69" s="725"/>
      <c r="AB69" s="777"/>
      <c r="AC69" s="777"/>
      <c r="AD69" s="777"/>
      <c r="AE69" s="777"/>
      <c r="AF69" s="777"/>
      <c r="AG69" s="777"/>
      <c r="AH69" s="777"/>
      <c r="AI69" s="777"/>
      <c r="AJ69" s="777"/>
      <c r="AK69" s="777"/>
      <c r="AL69" s="777"/>
      <c r="AM69" s="777"/>
      <c r="AN69" s="777"/>
      <c r="AO69" s="777"/>
      <c r="AP69" s="777"/>
      <c r="AQ69" s="777"/>
      <c r="AR69" s="777"/>
      <c r="AS69" s="777"/>
      <c r="AT69" s="777"/>
      <c r="AU69" s="777"/>
      <c r="AV69" s="777"/>
      <c r="AW69" s="777"/>
      <c r="AX69" s="777"/>
      <c r="AY69" s="777"/>
      <c r="AZ69" s="777"/>
      <c r="BA69" s="777"/>
      <c r="BB69" s="777"/>
      <c r="BC69" s="777"/>
      <c r="BD69" s="777"/>
      <c r="BE69" s="777"/>
      <c r="BF69" s="777"/>
      <c r="BG69" s="777"/>
      <c r="BH69" s="777"/>
      <c r="BI69" s="777"/>
      <c r="BJ69" s="777"/>
      <c r="BK69" s="777"/>
      <c r="BL69" s="777"/>
      <c r="BM69" s="777"/>
      <c r="BN69" s="777"/>
      <c r="BO69" s="717"/>
      <c r="BP69" s="717"/>
      <c r="BQ69" s="717"/>
      <c r="BR69" s="717"/>
    </row>
    <row r="70" spans="1:70" ht="15" customHeight="1">
      <c r="A70" s="574"/>
      <c r="B70" s="693"/>
      <c r="C70" s="803" t="s">
        <v>1919</v>
      </c>
      <c r="D70" s="799">
        <v>0</v>
      </c>
      <c r="E70" s="799">
        <v>5</v>
      </c>
      <c r="F70" s="800">
        <f t="shared" si="2"/>
        <v>5</v>
      </c>
      <c r="G70" s="815"/>
      <c r="H70" s="575"/>
      <c r="I70" s="715" t="s">
        <v>2246</v>
      </c>
      <c r="J70" s="775">
        <v>145</v>
      </c>
      <c r="K70" s="775">
        <v>173</v>
      </c>
      <c r="L70" s="775">
        <v>174</v>
      </c>
      <c r="M70" s="775">
        <v>177</v>
      </c>
      <c r="N70" s="775">
        <v>182</v>
      </c>
      <c r="P70" s="779"/>
      <c r="Q70" s="777"/>
      <c r="R70" s="777"/>
      <c r="S70" s="777"/>
      <c r="T70" s="777"/>
      <c r="U70" s="777"/>
      <c r="V70" s="777"/>
      <c r="W70" s="777"/>
      <c r="X70" s="777"/>
      <c r="Y70" s="777"/>
      <c r="Z70" s="777"/>
      <c r="AA70" s="777"/>
      <c r="AB70" s="777"/>
      <c r="AC70" s="777"/>
      <c r="AD70" s="777"/>
      <c r="AE70" s="777"/>
      <c r="AF70" s="777"/>
      <c r="AG70" s="777"/>
      <c r="AH70" s="777"/>
      <c r="AI70" s="777"/>
      <c r="AJ70" s="777"/>
      <c r="AK70" s="777"/>
      <c r="AL70" s="777"/>
      <c r="AM70" s="777"/>
      <c r="AN70" s="777"/>
      <c r="AO70" s="777"/>
      <c r="AP70" s="777"/>
      <c r="AQ70" s="777"/>
      <c r="AR70" s="777"/>
      <c r="AS70" s="777"/>
      <c r="AT70" s="777"/>
      <c r="AU70" s="777"/>
      <c r="AV70" s="777"/>
      <c r="AW70" s="777"/>
      <c r="AX70" s="777"/>
      <c r="AY70" s="777"/>
      <c r="AZ70" s="777"/>
      <c r="BA70" s="777"/>
      <c r="BB70" s="777"/>
      <c r="BC70" s="777"/>
      <c r="BD70" s="777"/>
      <c r="BE70" s="777"/>
      <c r="BF70" s="777"/>
      <c r="BG70" s="777"/>
      <c r="BH70" s="777"/>
      <c r="BI70" s="777"/>
      <c r="BJ70" s="777"/>
      <c r="BK70" s="777"/>
      <c r="BL70" s="777"/>
      <c r="BM70" s="777"/>
      <c r="BN70" s="777"/>
      <c r="BO70" s="717"/>
      <c r="BP70" s="717"/>
      <c r="BQ70" s="717"/>
      <c r="BR70" s="717"/>
    </row>
    <row r="71" spans="1:70" ht="15" customHeight="1">
      <c r="A71" s="574"/>
      <c r="B71" s="693"/>
      <c r="C71" s="803" t="s">
        <v>1558</v>
      </c>
      <c r="D71" s="799">
        <v>8</v>
      </c>
      <c r="E71" s="799">
        <v>8</v>
      </c>
      <c r="F71" s="800">
        <f t="shared" si="2"/>
        <v>0</v>
      </c>
      <c r="G71" s="815" t="s">
        <v>1548</v>
      </c>
      <c r="H71" s="575"/>
      <c r="I71" s="715" t="s">
        <v>2246</v>
      </c>
      <c r="J71" s="775">
        <v>107</v>
      </c>
      <c r="K71" s="775">
        <v>109</v>
      </c>
      <c r="L71" s="775">
        <v>111</v>
      </c>
      <c r="M71" s="775">
        <v>113</v>
      </c>
      <c r="N71" s="882">
        <v>121</v>
      </c>
      <c r="O71" s="775">
        <v>122</v>
      </c>
      <c r="P71" s="775">
        <v>123</v>
      </c>
      <c r="Q71" s="775">
        <v>124</v>
      </c>
      <c r="T71" s="777"/>
      <c r="U71" s="777"/>
      <c r="V71" s="777"/>
      <c r="W71" s="777"/>
      <c r="X71" s="777"/>
      <c r="Y71" s="777"/>
      <c r="Z71" s="777"/>
      <c r="AA71" s="777"/>
      <c r="AB71" s="777"/>
      <c r="AC71" s="777"/>
      <c r="AD71" s="777"/>
      <c r="AE71" s="777"/>
      <c r="AF71" s="777"/>
      <c r="AG71" s="777"/>
      <c r="AH71" s="777"/>
      <c r="AI71" s="777"/>
      <c r="AJ71" s="777"/>
      <c r="AK71" s="777"/>
      <c r="AL71" s="777"/>
      <c r="AM71" s="777"/>
      <c r="AN71" s="777"/>
      <c r="AO71" s="777"/>
      <c r="AP71" s="777"/>
      <c r="AQ71" s="777"/>
      <c r="AR71" s="777"/>
      <c r="AS71" s="777"/>
      <c r="AT71" s="777"/>
      <c r="AU71" s="777"/>
      <c r="AV71" s="777"/>
      <c r="AW71" s="777"/>
      <c r="AX71" s="777"/>
      <c r="AY71" s="777"/>
      <c r="AZ71" s="777"/>
      <c r="BA71" s="777"/>
      <c r="BB71" s="777"/>
      <c r="BC71" s="777"/>
      <c r="BD71" s="777"/>
      <c r="BE71" s="777"/>
      <c r="BF71" s="777"/>
      <c r="BG71" s="777"/>
      <c r="BH71" s="777"/>
      <c r="BI71" s="777"/>
      <c r="BJ71" s="777"/>
      <c r="BK71" s="777"/>
      <c r="BL71" s="777"/>
      <c r="BM71" s="777"/>
      <c r="BN71" s="777"/>
      <c r="BO71" s="717"/>
      <c r="BP71" s="717"/>
      <c r="BQ71" s="717"/>
      <c r="BR71" s="717"/>
    </row>
    <row r="72" spans="1:70" ht="15" customHeight="1">
      <c r="A72" s="574"/>
      <c r="B72" s="693"/>
      <c r="C72" s="803" t="s">
        <v>2184</v>
      </c>
      <c r="D72" s="799">
        <v>0</v>
      </c>
      <c r="E72" s="799">
        <v>1</v>
      </c>
      <c r="F72" s="800">
        <f t="shared" si="2"/>
        <v>1</v>
      </c>
      <c r="G72" s="815"/>
      <c r="H72" s="575"/>
      <c r="I72" s="715" t="s">
        <v>2246</v>
      </c>
      <c r="J72" s="775">
        <v>185</v>
      </c>
      <c r="K72" s="777"/>
      <c r="L72" s="897"/>
      <c r="M72" s="901"/>
      <c r="N72" s="897"/>
      <c r="O72" s="897"/>
      <c r="P72" s="900"/>
      <c r="Q72" s="897"/>
      <c r="R72" s="897"/>
      <c r="S72" s="897"/>
      <c r="T72" s="777"/>
      <c r="U72" s="777"/>
      <c r="V72" s="777"/>
      <c r="W72" s="777"/>
      <c r="X72" s="777"/>
      <c r="Y72" s="777"/>
      <c r="Z72" s="777"/>
      <c r="AA72" s="777"/>
      <c r="AB72" s="777"/>
      <c r="AC72" s="777"/>
      <c r="AD72" s="777"/>
      <c r="AE72" s="777"/>
      <c r="AF72" s="777"/>
      <c r="AG72" s="777"/>
      <c r="AH72" s="777"/>
      <c r="AI72" s="777"/>
      <c r="AJ72" s="777"/>
      <c r="AK72" s="777"/>
      <c r="AL72" s="777"/>
      <c r="AM72" s="777"/>
      <c r="AN72" s="777"/>
      <c r="AO72" s="777"/>
      <c r="AP72" s="777"/>
      <c r="AQ72" s="777"/>
      <c r="AR72" s="777"/>
      <c r="AS72" s="777"/>
      <c r="AT72" s="777"/>
      <c r="AU72" s="777"/>
      <c r="AV72" s="777"/>
      <c r="AW72" s="777"/>
      <c r="AX72" s="777"/>
      <c r="AY72" s="777"/>
      <c r="AZ72" s="777"/>
      <c r="BA72" s="777"/>
      <c r="BB72" s="777"/>
      <c r="BC72" s="777"/>
      <c r="BD72" s="777"/>
      <c r="BE72" s="777"/>
      <c r="BF72" s="777"/>
      <c r="BG72" s="777"/>
      <c r="BH72" s="777"/>
      <c r="BI72" s="777"/>
      <c r="BJ72" s="777"/>
      <c r="BK72" s="777"/>
      <c r="BL72" s="777"/>
      <c r="BM72" s="777"/>
      <c r="BN72" s="777"/>
      <c r="BO72" s="717"/>
      <c r="BP72" s="717"/>
      <c r="BQ72" s="717"/>
      <c r="BR72" s="717"/>
    </row>
    <row r="73" spans="1:70" ht="15" customHeight="1">
      <c r="A73" s="574"/>
      <c r="B73" s="693"/>
      <c r="C73" s="832" t="s">
        <v>1031</v>
      </c>
      <c r="D73" s="799">
        <v>50</v>
      </c>
      <c r="E73" s="799">
        <v>49</v>
      </c>
      <c r="F73" s="800">
        <f t="shared" si="2"/>
        <v>-1</v>
      </c>
      <c r="G73" s="815"/>
      <c r="H73" s="575"/>
      <c r="I73" s="715" t="s">
        <v>2250</v>
      </c>
      <c r="J73" s="906">
        <v>11</v>
      </c>
      <c r="K73" s="906">
        <v>12</v>
      </c>
      <c r="L73" s="906">
        <v>13</v>
      </c>
      <c r="M73" s="906">
        <v>14</v>
      </c>
      <c r="N73" s="906">
        <v>15</v>
      </c>
      <c r="O73" s="906">
        <v>21</v>
      </c>
      <c r="P73" s="906">
        <v>27</v>
      </c>
      <c r="Q73" s="906">
        <v>28</v>
      </c>
      <c r="R73" s="906">
        <v>29</v>
      </c>
      <c r="S73" s="906">
        <v>30</v>
      </c>
      <c r="T73" s="906">
        <v>32</v>
      </c>
      <c r="U73" s="906">
        <v>35</v>
      </c>
      <c r="V73" s="906">
        <v>40</v>
      </c>
      <c r="W73" s="906">
        <v>41</v>
      </c>
      <c r="X73" s="906">
        <v>42</v>
      </c>
      <c r="Y73" s="906">
        <v>43</v>
      </c>
      <c r="Z73" s="906">
        <v>45</v>
      </c>
      <c r="AA73" s="906">
        <v>50</v>
      </c>
      <c r="AB73" s="906">
        <v>51</v>
      </c>
      <c r="AC73" s="909">
        <v>56</v>
      </c>
      <c r="AD73" s="906">
        <v>58</v>
      </c>
      <c r="AE73" s="906">
        <v>60</v>
      </c>
      <c r="AF73" s="906">
        <v>62</v>
      </c>
      <c r="AG73" s="906">
        <v>76</v>
      </c>
      <c r="AH73" s="906">
        <v>77</v>
      </c>
      <c r="AI73" s="906">
        <v>78</v>
      </c>
      <c r="AJ73" s="906">
        <v>79</v>
      </c>
      <c r="AK73" s="906">
        <v>81</v>
      </c>
      <c r="AL73" s="906">
        <v>83</v>
      </c>
      <c r="AM73" s="906">
        <v>84</v>
      </c>
      <c r="AN73" s="906">
        <v>88</v>
      </c>
      <c r="AO73" s="906">
        <v>89</v>
      </c>
      <c r="AP73" s="906">
        <v>90</v>
      </c>
      <c r="AQ73" s="906">
        <v>92</v>
      </c>
      <c r="AR73" s="906">
        <v>93</v>
      </c>
      <c r="AS73" s="906">
        <v>94</v>
      </c>
      <c r="AT73" s="906">
        <v>96</v>
      </c>
      <c r="AU73" s="906">
        <v>98</v>
      </c>
      <c r="AV73" s="906">
        <v>99</v>
      </c>
      <c r="AW73" s="906">
        <v>100</v>
      </c>
      <c r="AX73" s="906" t="s">
        <v>2185</v>
      </c>
      <c r="AY73" s="906">
        <v>104</v>
      </c>
      <c r="AZ73" s="906">
        <v>105</v>
      </c>
      <c r="BA73" s="906">
        <v>107</v>
      </c>
      <c r="BB73" s="906">
        <v>108</v>
      </c>
      <c r="BC73" s="906">
        <v>109</v>
      </c>
      <c r="BD73" s="906">
        <v>110</v>
      </c>
      <c r="BE73" s="906">
        <v>132</v>
      </c>
      <c r="BF73" s="906">
        <v>186</v>
      </c>
      <c r="BJ73" s="777"/>
      <c r="BM73" s="777"/>
      <c r="BN73" s="777"/>
      <c r="BO73" s="717"/>
      <c r="BP73" s="717"/>
      <c r="BQ73" s="717"/>
      <c r="BR73" s="717"/>
    </row>
    <row r="74" spans="1:70" ht="15" customHeight="1">
      <c r="A74" s="574"/>
      <c r="B74" s="693"/>
      <c r="C74" s="803" t="s">
        <v>1035</v>
      </c>
      <c r="D74" s="808">
        <v>43</v>
      </c>
      <c r="E74" s="826">
        <v>43</v>
      </c>
      <c r="F74" s="827">
        <f>E74-D74</f>
        <v>0</v>
      </c>
      <c r="G74" s="833"/>
      <c r="H74" s="575"/>
      <c r="I74" s="715" t="s">
        <v>2251</v>
      </c>
      <c r="J74" s="906">
        <v>10</v>
      </c>
      <c r="K74" s="906">
        <v>16</v>
      </c>
      <c r="L74" s="906">
        <v>17</v>
      </c>
      <c r="M74" s="906">
        <v>18</v>
      </c>
      <c r="N74" s="906">
        <v>19</v>
      </c>
      <c r="O74" s="906">
        <v>20</v>
      </c>
      <c r="P74" s="906">
        <v>22</v>
      </c>
      <c r="Q74" s="906">
        <v>23</v>
      </c>
      <c r="R74" s="907" t="s">
        <v>1921</v>
      </c>
      <c r="S74" s="897">
        <v>24</v>
      </c>
      <c r="T74" s="906">
        <v>25</v>
      </c>
      <c r="U74" s="906">
        <v>26</v>
      </c>
      <c r="V74" s="907">
        <v>29</v>
      </c>
      <c r="W74" s="906">
        <v>31</v>
      </c>
      <c r="X74" s="906">
        <v>33</v>
      </c>
      <c r="Y74" s="906">
        <v>34</v>
      </c>
      <c r="Z74" s="906">
        <v>37</v>
      </c>
      <c r="AA74" s="906">
        <v>38</v>
      </c>
      <c r="AB74" s="906">
        <v>44</v>
      </c>
      <c r="AC74" s="909">
        <v>46</v>
      </c>
      <c r="AD74" s="906">
        <v>47</v>
      </c>
      <c r="AE74" s="906">
        <v>48</v>
      </c>
      <c r="AF74" s="906">
        <v>52</v>
      </c>
      <c r="AG74" s="906">
        <v>53</v>
      </c>
      <c r="AH74" s="906">
        <v>54</v>
      </c>
      <c r="AI74" s="906">
        <v>55</v>
      </c>
      <c r="AJ74" s="906">
        <v>57</v>
      </c>
      <c r="AK74" s="907">
        <v>58</v>
      </c>
      <c r="AL74" s="906">
        <v>59</v>
      </c>
      <c r="AM74" s="907">
        <v>60</v>
      </c>
      <c r="AN74" s="906">
        <v>61</v>
      </c>
      <c r="AO74" s="906">
        <v>63</v>
      </c>
      <c r="AP74" s="906">
        <v>64</v>
      </c>
      <c r="AQ74" s="906">
        <v>65</v>
      </c>
      <c r="AR74" s="906">
        <v>66</v>
      </c>
      <c r="AS74" s="906">
        <v>67</v>
      </c>
      <c r="AT74" s="897">
        <v>68</v>
      </c>
      <c r="AU74" s="906">
        <v>69</v>
      </c>
      <c r="AV74" s="897">
        <v>70</v>
      </c>
      <c r="AW74" s="906">
        <v>74</v>
      </c>
      <c r="AX74" s="906">
        <v>75</v>
      </c>
      <c r="AY74" s="906">
        <v>91</v>
      </c>
      <c r="AZ74" s="908">
        <v>95</v>
      </c>
      <c r="BA74" s="907" t="s">
        <v>1922</v>
      </c>
      <c r="BB74" s="908">
        <v>97</v>
      </c>
      <c r="BC74" s="907">
        <v>98</v>
      </c>
      <c r="BD74" s="908">
        <v>102</v>
      </c>
      <c r="BE74" s="908">
        <v>103</v>
      </c>
      <c r="BF74" s="904"/>
      <c r="BG74" s="784"/>
      <c r="BH74" s="777"/>
      <c r="BI74" s="777"/>
      <c r="BJ74" s="777"/>
      <c r="BK74" s="777"/>
      <c r="BL74" s="777"/>
      <c r="BM74" s="777"/>
      <c r="BN74" s="777"/>
      <c r="BO74" s="717"/>
      <c r="BP74" s="717"/>
      <c r="BQ74" s="717"/>
      <c r="BR74" s="717"/>
    </row>
    <row r="75" spans="1:70" ht="15" customHeight="1">
      <c r="A75" s="574"/>
      <c r="B75" s="693"/>
      <c r="C75" s="832" t="s">
        <v>1229</v>
      </c>
      <c r="D75" s="799">
        <v>2</v>
      </c>
      <c r="E75" s="799">
        <v>2</v>
      </c>
      <c r="F75" s="800">
        <f t="shared" si="2"/>
        <v>0</v>
      </c>
      <c r="G75" s="815" t="s">
        <v>2253</v>
      </c>
      <c r="H75" s="575"/>
      <c r="I75" s="715" t="s">
        <v>2251</v>
      </c>
      <c r="J75" s="897">
        <v>191</v>
      </c>
      <c r="K75" s="897">
        <v>192</v>
      </c>
      <c r="L75" s="897"/>
      <c r="M75" s="897"/>
      <c r="N75" s="904"/>
      <c r="O75" s="904"/>
      <c r="P75" s="901"/>
      <c r="Q75" s="901"/>
      <c r="R75" s="901"/>
      <c r="S75" s="901"/>
      <c r="T75" s="901"/>
      <c r="U75" s="901"/>
      <c r="V75" s="901"/>
      <c r="W75" s="901"/>
      <c r="X75" s="901"/>
      <c r="Y75" s="901"/>
      <c r="Z75" s="901"/>
      <c r="AA75" s="901"/>
      <c r="AB75" s="901"/>
      <c r="AC75" s="901"/>
      <c r="AD75" s="901"/>
      <c r="AE75" s="901"/>
      <c r="AF75" s="901"/>
      <c r="AG75" s="901"/>
      <c r="AH75" s="901"/>
      <c r="AI75" s="901"/>
      <c r="AJ75" s="901"/>
      <c r="AK75" s="901"/>
      <c r="AL75" s="901"/>
      <c r="AM75" s="901"/>
      <c r="AN75" s="901"/>
      <c r="AO75" s="901"/>
      <c r="AP75" s="901"/>
      <c r="AQ75" s="901"/>
      <c r="AR75" s="901"/>
      <c r="AS75" s="901"/>
      <c r="AT75" s="901"/>
      <c r="AU75" s="901"/>
      <c r="AV75" s="901"/>
      <c r="AW75" s="901"/>
      <c r="AX75" s="901"/>
      <c r="AY75" s="901"/>
      <c r="AZ75" s="901"/>
      <c r="BA75" s="901"/>
      <c r="BB75" s="901"/>
      <c r="BC75" s="901"/>
      <c r="BD75" s="901"/>
      <c r="BE75" s="901"/>
      <c r="BF75" s="901"/>
      <c r="BG75" s="901"/>
      <c r="BH75" s="901"/>
      <c r="BI75" s="901"/>
      <c r="BJ75" s="901"/>
      <c r="BK75" s="901"/>
      <c r="BL75" s="901"/>
      <c r="BM75" s="901"/>
      <c r="BN75" s="777"/>
      <c r="BO75" s="717"/>
      <c r="BP75" s="717"/>
      <c r="BQ75" s="717"/>
      <c r="BR75" s="717"/>
    </row>
    <row r="76" spans="1:70" ht="15" customHeight="1">
      <c r="A76" s="574"/>
      <c r="B76" s="693"/>
      <c r="C76" s="814" t="s">
        <v>1923</v>
      </c>
      <c r="D76" s="808">
        <v>47</v>
      </c>
      <c r="E76" s="808">
        <v>7</v>
      </c>
      <c r="F76" s="809">
        <f t="shared" si="2"/>
        <v>-40</v>
      </c>
      <c r="G76" s="834" t="s">
        <v>2106</v>
      </c>
      <c r="H76" s="575"/>
      <c r="I76" s="715" t="s">
        <v>2251</v>
      </c>
      <c r="J76" s="897">
        <v>112</v>
      </c>
      <c r="K76" s="897">
        <v>113</v>
      </c>
      <c r="L76" s="901">
        <v>114</v>
      </c>
      <c r="M76" s="897">
        <v>115</v>
      </c>
      <c r="N76" s="897">
        <v>116</v>
      </c>
      <c r="O76" s="897">
        <v>117</v>
      </c>
      <c r="P76" s="897">
        <v>118</v>
      </c>
      <c r="Q76" s="897">
        <v>119</v>
      </c>
      <c r="R76" s="897">
        <v>120</v>
      </c>
      <c r="S76" s="897">
        <v>121</v>
      </c>
      <c r="T76" s="901">
        <v>122</v>
      </c>
      <c r="U76" s="897">
        <v>123</v>
      </c>
      <c r="V76" s="901">
        <v>124</v>
      </c>
      <c r="W76" s="897">
        <v>125</v>
      </c>
      <c r="X76" s="897">
        <v>126</v>
      </c>
      <c r="Y76" s="901">
        <v>127</v>
      </c>
      <c r="Z76" s="901">
        <v>128</v>
      </c>
      <c r="AA76" s="901">
        <v>129</v>
      </c>
      <c r="AB76" s="900">
        <v>130</v>
      </c>
      <c r="AC76" s="897">
        <v>131</v>
      </c>
      <c r="AD76" s="897">
        <v>135</v>
      </c>
      <c r="AE76" s="897">
        <v>136</v>
      </c>
      <c r="AF76" s="897">
        <v>137</v>
      </c>
      <c r="AG76" s="897">
        <v>138</v>
      </c>
      <c r="AH76" s="897">
        <v>139</v>
      </c>
      <c r="AI76" s="897">
        <v>140</v>
      </c>
      <c r="AJ76" s="897">
        <v>141</v>
      </c>
      <c r="AK76" s="897">
        <v>142</v>
      </c>
      <c r="AL76" s="897">
        <v>143</v>
      </c>
      <c r="AM76" s="897">
        <v>144</v>
      </c>
      <c r="AN76" s="897">
        <v>145</v>
      </c>
      <c r="AO76" s="901">
        <v>146</v>
      </c>
      <c r="AP76" s="897">
        <v>147</v>
      </c>
      <c r="AQ76" s="897">
        <v>148</v>
      </c>
      <c r="AR76" s="897">
        <v>149</v>
      </c>
      <c r="AS76" s="897">
        <v>150</v>
      </c>
      <c r="AT76" s="897">
        <v>165</v>
      </c>
      <c r="AU76" s="897">
        <v>166</v>
      </c>
      <c r="AV76" s="897">
        <v>167</v>
      </c>
      <c r="AW76" s="897">
        <v>168</v>
      </c>
      <c r="AX76" s="897">
        <v>169</v>
      </c>
      <c r="AY76" s="897">
        <v>170</v>
      </c>
      <c r="AZ76" s="897">
        <v>171</v>
      </c>
      <c r="BA76" s="897">
        <v>173</v>
      </c>
      <c r="BB76" s="897">
        <v>174</v>
      </c>
      <c r="BC76" s="897">
        <v>175</v>
      </c>
      <c r="BD76" s="897">
        <v>176</v>
      </c>
      <c r="BE76" s="897">
        <v>177</v>
      </c>
      <c r="BF76" s="897">
        <v>178</v>
      </c>
      <c r="BG76" s="897">
        <v>179</v>
      </c>
      <c r="BH76" s="897">
        <v>180</v>
      </c>
      <c r="BI76" s="897">
        <v>181</v>
      </c>
      <c r="BJ76" s="897">
        <v>182</v>
      </c>
      <c r="BK76" s="897">
        <v>183</v>
      </c>
      <c r="BL76" s="897">
        <v>184</v>
      </c>
      <c r="BM76" s="897">
        <v>185</v>
      </c>
      <c r="BO76" s="717"/>
      <c r="BP76" s="717"/>
      <c r="BQ76" s="717"/>
      <c r="BR76" s="717"/>
    </row>
    <row r="77" spans="1:70" ht="15" customHeight="1">
      <c r="A77" s="574"/>
      <c r="B77" s="693"/>
      <c r="C77" s="814" t="s">
        <v>1924</v>
      </c>
      <c r="D77" s="808">
        <v>9</v>
      </c>
      <c r="E77" s="808">
        <v>0</v>
      </c>
      <c r="F77" s="809">
        <f t="shared" si="2"/>
        <v>-9</v>
      </c>
      <c r="G77" s="913" t="s">
        <v>2186</v>
      </c>
      <c r="H77" s="575"/>
      <c r="I77" s="715" t="s">
        <v>2251</v>
      </c>
      <c r="J77" s="777"/>
      <c r="K77" s="777"/>
      <c r="L77" s="777"/>
      <c r="M77" s="777"/>
      <c r="N77" s="777"/>
      <c r="O77" s="777"/>
      <c r="P77" s="777"/>
      <c r="Q77" s="777"/>
      <c r="R77" s="777"/>
      <c r="S77" s="777"/>
      <c r="T77" s="777"/>
      <c r="U77" s="777"/>
      <c r="V77" s="777"/>
      <c r="W77" s="777"/>
      <c r="X77" s="777"/>
      <c r="Y77" s="777"/>
      <c r="Z77" s="777"/>
      <c r="AA77" s="777"/>
      <c r="AB77" s="779"/>
      <c r="AC77" s="777"/>
      <c r="AD77" s="777"/>
      <c r="AE77" s="777"/>
      <c r="AF77" s="777"/>
      <c r="AG77" s="777"/>
      <c r="AH77" s="777"/>
      <c r="AI77" s="777"/>
      <c r="AJ77" s="777"/>
      <c r="AK77" s="777"/>
      <c r="AL77" s="777"/>
      <c r="AM77" s="777"/>
      <c r="AN77" s="777"/>
      <c r="AO77" s="777"/>
      <c r="AP77" s="777"/>
      <c r="AQ77" s="777"/>
      <c r="AR77" s="777"/>
      <c r="AS77" s="777"/>
      <c r="AT77" s="777"/>
      <c r="AU77" s="777"/>
      <c r="AV77" s="777"/>
      <c r="AW77" s="777"/>
      <c r="AX77" s="777"/>
      <c r="AY77" s="777"/>
      <c r="AZ77" s="777"/>
      <c r="BA77" s="777"/>
      <c r="BB77" s="777"/>
      <c r="BC77" s="777"/>
      <c r="BD77" s="777"/>
      <c r="BE77" s="777"/>
      <c r="BF77" s="777"/>
      <c r="BG77" s="777"/>
      <c r="BH77" s="777"/>
      <c r="BI77" s="777"/>
      <c r="BJ77" s="777"/>
      <c r="BK77" s="777"/>
      <c r="BL77" s="777"/>
      <c r="BM77" s="777"/>
      <c r="BN77" s="777"/>
      <c r="BO77" s="717"/>
      <c r="BP77" s="717"/>
      <c r="BQ77" s="717"/>
      <c r="BR77" s="717"/>
    </row>
    <row r="78" spans="1:70" ht="15" customHeight="1">
      <c r="A78" s="574"/>
      <c r="B78" s="693"/>
      <c r="C78" s="835" t="s">
        <v>834</v>
      </c>
      <c r="D78" s="804">
        <v>35</v>
      </c>
      <c r="E78" s="804">
        <v>30</v>
      </c>
      <c r="F78" s="805">
        <f t="shared" si="2"/>
        <v>-5</v>
      </c>
      <c r="G78" s="815"/>
      <c r="H78" s="575"/>
      <c r="I78" s="715"/>
      <c r="J78" s="674"/>
      <c r="K78" s="674"/>
      <c r="L78" s="716"/>
      <c r="M78" s="674"/>
      <c r="N78" s="674"/>
      <c r="O78" s="674"/>
      <c r="P78" s="674"/>
      <c r="Q78" s="674"/>
      <c r="R78" s="674"/>
      <c r="S78" s="674"/>
      <c r="T78" s="674"/>
      <c r="U78" s="674"/>
      <c r="V78" s="674"/>
      <c r="W78" s="674"/>
      <c r="X78" s="674"/>
      <c r="Y78" s="674"/>
      <c r="Z78" s="674"/>
      <c r="AA78" s="674"/>
      <c r="AB78" s="674"/>
      <c r="AC78" s="674"/>
      <c r="AD78" s="674"/>
      <c r="AE78" s="674"/>
      <c r="AF78" s="674"/>
      <c r="AG78" s="674"/>
      <c r="AH78" s="674"/>
      <c r="AI78" s="674"/>
      <c r="AJ78" s="674"/>
      <c r="AK78" s="674"/>
      <c r="AL78" s="674"/>
      <c r="AM78" s="674"/>
      <c r="AN78" s="674"/>
      <c r="AO78" s="674"/>
      <c r="AP78" s="674"/>
      <c r="AQ78" s="674"/>
      <c r="AR78" s="674"/>
      <c r="AS78" s="674"/>
      <c r="AT78" s="674"/>
      <c r="AU78" s="674"/>
      <c r="AV78" s="674"/>
      <c r="AW78" s="674"/>
      <c r="AX78" s="674"/>
      <c r="AY78" s="674"/>
      <c r="AZ78" s="674"/>
      <c r="BA78" s="674"/>
      <c r="BB78" s="674"/>
      <c r="BC78" s="674"/>
      <c r="BD78" s="674"/>
      <c r="BE78" s="674"/>
      <c r="BF78" s="674"/>
      <c r="BG78" s="674"/>
      <c r="BH78" s="674"/>
      <c r="BI78" s="674"/>
      <c r="BJ78" s="674"/>
      <c r="BK78" s="674"/>
      <c r="BL78" s="674"/>
      <c r="BM78" s="674"/>
      <c r="BN78" s="674"/>
      <c r="BO78" s="717"/>
      <c r="BP78" s="717"/>
      <c r="BQ78" s="717"/>
      <c r="BR78" s="717"/>
    </row>
    <row r="79" spans="1:70" ht="15" customHeight="1">
      <c r="A79" s="574"/>
      <c r="B79" s="692"/>
      <c r="C79" s="794" t="s">
        <v>74</v>
      </c>
      <c r="D79" s="823">
        <v>2</v>
      </c>
      <c r="E79" s="823">
        <v>3</v>
      </c>
      <c r="F79" s="824">
        <f t="shared" si="2"/>
        <v>1</v>
      </c>
      <c r="G79" s="825"/>
      <c r="H79" s="575"/>
      <c r="I79" s="715"/>
      <c r="J79" s="674"/>
      <c r="K79" s="674"/>
      <c r="L79" s="716"/>
      <c r="M79" s="674"/>
      <c r="N79" s="674"/>
      <c r="O79" s="674"/>
      <c r="P79" s="674"/>
      <c r="Q79" s="674"/>
      <c r="R79" s="674"/>
      <c r="S79" s="674"/>
      <c r="T79" s="674"/>
      <c r="U79" s="674"/>
      <c r="V79" s="674"/>
      <c r="W79" s="674"/>
      <c r="X79" s="674"/>
      <c r="Y79" s="674"/>
      <c r="Z79" s="674"/>
      <c r="AA79" s="674"/>
      <c r="AB79" s="674"/>
      <c r="AC79" s="674"/>
      <c r="AD79" s="674"/>
      <c r="AE79" s="674"/>
      <c r="AF79" s="674"/>
      <c r="AG79" s="674"/>
      <c r="AH79" s="674"/>
      <c r="AI79" s="674"/>
      <c r="AJ79" s="674"/>
      <c r="AK79" s="674"/>
      <c r="AL79" s="674"/>
      <c r="AM79" s="674"/>
      <c r="AN79" s="674"/>
      <c r="AO79" s="674"/>
      <c r="AP79" s="674"/>
      <c r="AQ79" s="674"/>
      <c r="AR79" s="674"/>
      <c r="AS79" s="674"/>
      <c r="AT79" s="674"/>
      <c r="AU79" s="674"/>
      <c r="AV79" s="674"/>
      <c r="AW79" s="674"/>
      <c r="AX79" s="674"/>
      <c r="AY79" s="674"/>
      <c r="AZ79" s="674"/>
      <c r="BA79" s="674"/>
      <c r="BB79" s="674"/>
      <c r="BC79" s="674"/>
      <c r="BD79" s="674"/>
      <c r="BE79" s="674"/>
      <c r="BF79" s="674"/>
      <c r="BG79" s="674"/>
      <c r="BH79" s="674"/>
      <c r="BI79" s="674"/>
      <c r="BJ79" s="674"/>
      <c r="BK79" s="674"/>
      <c r="BL79" s="674"/>
      <c r="BM79" s="674"/>
      <c r="BN79" s="674"/>
      <c r="BO79" s="717"/>
      <c r="BP79" s="717"/>
      <c r="BQ79" s="717"/>
      <c r="BR79" s="717"/>
    </row>
    <row r="80" spans="1:70" ht="15.75" customHeight="1">
      <c r="A80" s="574"/>
      <c r="B80" s="693"/>
      <c r="C80" s="830" t="s">
        <v>1162</v>
      </c>
      <c r="D80" s="799">
        <v>2</v>
      </c>
      <c r="E80" s="799">
        <v>2</v>
      </c>
      <c r="F80" s="800">
        <f t="shared" si="2"/>
        <v>0</v>
      </c>
      <c r="G80" s="815"/>
      <c r="H80" s="575"/>
      <c r="I80" s="715"/>
      <c r="J80" s="674"/>
      <c r="K80" s="674"/>
      <c r="L80" s="716"/>
      <c r="M80" s="674"/>
      <c r="N80" s="674"/>
      <c r="O80" s="674"/>
      <c r="P80" s="674"/>
      <c r="Q80" s="674"/>
      <c r="R80" s="674"/>
      <c r="S80" s="674"/>
      <c r="T80" s="674"/>
      <c r="U80" s="674"/>
      <c r="V80" s="674"/>
      <c r="W80" s="674"/>
      <c r="X80" s="674"/>
      <c r="Y80" s="674"/>
      <c r="Z80" s="674"/>
      <c r="AA80" s="674"/>
      <c r="AB80" s="674"/>
      <c r="AC80" s="674"/>
      <c r="AD80" s="674"/>
      <c r="AE80" s="674"/>
      <c r="AF80" s="674"/>
      <c r="AG80" s="674"/>
      <c r="AH80" s="674"/>
      <c r="AI80" s="674"/>
      <c r="AJ80" s="674"/>
      <c r="AK80" s="674"/>
      <c r="AL80" s="674"/>
      <c r="AM80" s="674"/>
      <c r="AN80" s="674"/>
      <c r="AO80" s="674"/>
      <c r="AP80" s="674"/>
      <c r="AQ80" s="674"/>
      <c r="AR80" s="674"/>
      <c r="AS80" s="674"/>
      <c r="AT80" s="674"/>
      <c r="AU80" s="674"/>
      <c r="AV80" s="674"/>
      <c r="AW80" s="674"/>
      <c r="AX80" s="674"/>
      <c r="AY80" s="674"/>
      <c r="AZ80" s="674"/>
      <c r="BA80" s="674"/>
      <c r="BB80" s="674"/>
      <c r="BC80" s="674"/>
      <c r="BD80" s="674"/>
      <c r="BE80" s="674"/>
      <c r="BF80" s="674"/>
      <c r="BG80" s="674"/>
      <c r="BH80" s="674"/>
      <c r="BI80" s="674"/>
      <c r="BJ80" s="674"/>
      <c r="BK80" s="674"/>
      <c r="BL80" s="674"/>
      <c r="BM80" s="674"/>
      <c r="BN80" s="674"/>
      <c r="BO80" s="717"/>
      <c r="BP80" s="717"/>
      <c r="BQ80" s="717"/>
      <c r="BR80" s="717"/>
    </row>
    <row r="81" spans="1:70" ht="15" customHeight="1">
      <c r="A81" s="574"/>
      <c r="B81" s="693"/>
      <c r="C81" s="830" t="s">
        <v>1163</v>
      </c>
      <c r="D81" s="799">
        <v>1</v>
      </c>
      <c r="E81" s="799">
        <v>1</v>
      </c>
      <c r="F81" s="800">
        <f t="shared" si="2"/>
        <v>0</v>
      </c>
      <c r="G81" s="815"/>
      <c r="H81" s="575"/>
      <c r="I81" s="715"/>
      <c r="J81" s="674"/>
      <c r="K81" s="674"/>
      <c r="L81" s="716"/>
      <c r="M81" s="674"/>
      <c r="N81" s="674"/>
      <c r="O81" s="674"/>
      <c r="P81" s="674"/>
      <c r="Q81" s="674"/>
      <c r="R81" s="674"/>
      <c r="S81" s="674"/>
      <c r="T81" s="674"/>
      <c r="U81" s="674"/>
      <c r="V81" s="674"/>
      <c r="W81" s="674"/>
      <c r="X81" s="674"/>
      <c r="Y81" s="674"/>
      <c r="Z81" s="674"/>
      <c r="AA81" s="674"/>
      <c r="AB81" s="674"/>
      <c r="AC81" s="674"/>
      <c r="AD81" s="674"/>
      <c r="AE81" s="674"/>
      <c r="AF81" s="674"/>
      <c r="AG81" s="674"/>
      <c r="AH81" s="674"/>
      <c r="AI81" s="674"/>
      <c r="AJ81" s="674"/>
      <c r="AK81" s="674"/>
      <c r="AL81" s="674"/>
      <c r="AM81" s="674"/>
      <c r="AN81" s="674"/>
      <c r="AO81" s="674"/>
      <c r="AP81" s="674"/>
      <c r="AQ81" s="674"/>
      <c r="AR81" s="674"/>
      <c r="AS81" s="674"/>
      <c r="AT81" s="674"/>
      <c r="AU81" s="674"/>
      <c r="AV81" s="674"/>
      <c r="AW81" s="674"/>
      <c r="AX81" s="674"/>
      <c r="AY81" s="674"/>
      <c r="AZ81" s="674"/>
      <c r="BA81" s="674"/>
      <c r="BB81" s="674"/>
      <c r="BC81" s="674"/>
      <c r="BD81" s="674"/>
      <c r="BE81" s="674"/>
      <c r="BF81" s="674"/>
      <c r="BG81" s="674"/>
      <c r="BH81" s="674"/>
      <c r="BI81" s="674"/>
      <c r="BJ81" s="674"/>
      <c r="BK81" s="674"/>
      <c r="BL81" s="674"/>
      <c r="BM81" s="674"/>
      <c r="BN81" s="674"/>
      <c r="BO81" s="717"/>
      <c r="BP81" s="717"/>
      <c r="BQ81" s="717"/>
      <c r="BR81" s="717"/>
    </row>
    <row r="82" spans="1:70" ht="15" customHeight="1">
      <c r="A82" s="574"/>
      <c r="B82" s="693"/>
      <c r="C82" s="830" t="s">
        <v>1230</v>
      </c>
      <c r="D82" s="799">
        <v>1</v>
      </c>
      <c r="E82" s="799">
        <v>1</v>
      </c>
      <c r="F82" s="800">
        <f t="shared" si="2"/>
        <v>0</v>
      </c>
      <c r="G82" s="815"/>
      <c r="H82" s="575"/>
      <c r="I82" s="715"/>
      <c r="J82" s="674"/>
      <c r="K82" s="674"/>
      <c r="L82" s="716"/>
      <c r="M82" s="674"/>
      <c r="N82" s="674"/>
      <c r="O82" s="674"/>
      <c r="P82" s="674"/>
      <c r="Q82" s="674"/>
      <c r="R82" s="674"/>
      <c r="S82" s="674"/>
      <c r="T82" s="674"/>
      <c r="U82" s="674"/>
      <c r="V82" s="674"/>
      <c r="W82" s="674"/>
      <c r="X82" s="674"/>
      <c r="Y82" s="674"/>
      <c r="Z82" s="674"/>
      <c r="AA82" s="674"/>
      <c r="AB82" s="674"/>
      <c r="AC82" s="674"/>
      <c r="AD82" s="674"/>
      <c r="AE82" s="674"/>
      <c r="AF82" s="674"/>
      <c r="AG82" s="674"/>
      <c r="AH82" s="674"/>
      <c r="AI82" s="674"/>
      <c r="AJ82" s="674"/>
      <c r="AK82" s="674"/>
      <c r="AL82" s="674"/>
      <c r="AM82" s="674"/>
      <c r="AN82" s="674"/>
      <c r="AO82" s="674"/>
      <c r="AP82" s="674"/>
      <c r="AQ82" s="674"/>
      <c r="AR82" s="674"/>
      <c r="AS82" s="674"/>
      <c r="AT82" s="674"/>
      <c r="AU82" s="674"/>
      <c r="AV82" s="674"/>
      <c r="AW82" s="674"/>
      <c r="AX82" s="674"/>
      <c r="AY82" s="674"/>
      <c r="AZ82" s="674"/>
      <c r="BA82" s="674"/>
      <c r="BB82" s="674"/>
      <c r="BC82" s="674"/>
      <c r="BD82" s="674"/>
      <c r="BE82" s="674"/>
      <c r="BF82" s="674"/>
      <c r="BG82" s="674"/>
      <c r="BH82" s="674"/>
      <c r="BI82" s="674"/>
      <c r="BJ82" s="674"/>
      <c r="BK82" s="674"/>
      <c r="BL82" s="674"/>
      <c r="BM82" s="674"/>
      <c r="BN82" s="674"/>
      <c r="BO82" s="717"/>
      <c r="BP82" s="717"/>
      <c r="BQ82" s="717"/>
      <c r="BR82" s="717"/>
    </row>
    <row r="83" spans="1:70" ht="15" customHeight="1">
      <c r="A83" s="574"/>
      <c r="B83" s="693"/>
      <c r="C83" s="830" t="s">
        <v>1231</v>
      </c>
      <c r="D83" s="799">
        <v>2</v>
      </c>
      <c r="E83" s="799">
        <v>2</v>
      </c>
      <c r="F83" s="800">
        <f t="shared" si="2"/>
        <v>0</v>
      </c>
      <c r="G83" s="815"/>
      <c r="H83" s="575"/>
      <c r="I83" s="715"/>
      <c r="J83" s="674"/>
      <c r="K83" s="674"/>
      <c r="L83" s="716"/>
      <c r="M83" s="674"/>
      <c r="N83" s="674"/>
      <c r="O83" s="674"/>
      <c r="P83" s="674"/>
      <c r="Q83" s="674"/>
      <c r="R83" s="674"/>
      <c r="S83" s="674"/>
      <c r="T83" s="674"/>
      <c r="U83" s="674"/>
      <c r="V83" s="674"/>
      <c r="W83" s="674"/>
      <c r="X83" s="674"/>
      <c r="Y83" s="674"/>
      <c r="Z83" s="674"/>
      <c r="AA83" s="674"/>
      <c r="AB83" s="674"/>
      <c r="AC83" s="674"/>
      <c r="AD83" s="674"/>
      <c r="AE83" s="674"/>
      <c r="AF83" s="674"/>
      <c r="AG83" s="674"/>
      <c r="AH83" s="674"/>
      <c r="AI83" s="674"/>
      <c r="AJ83" s="674"/>
      <c r="AK83" s="674"/>
      <c r="AL83" s="674"/>
      <c r="AM83" s="674"/>
      <c r="AN83" s="674"/>
      <c r="AO83" s="674"/>
      <c r="AP83" s="674"/>
      <c r="AQ83" s="674"/>
      <c r="AR83" s="674"/>
      <c r="AS83" s="674"/>
      <c r="AT83" s="674"/>
      <c r="AU83" s="674"/>
      <c r="AV83" s="674"/>
      <c r="AW83" s="674"/>
      <c r="AX83" s="674"/>
      <c r="AY83" s="674"/>
      <c r="AZ83" s="674"/>
      <c r="BA83" s="674"/>
      <c r="BB83" s="674"/>
      <c r="BC83" s="674"/>
      <c r="BD83" s="674"/>
      <c r="BE83" s="674"/>
      <c r="BF83" s="674"/>
      <c r="BG83" s="674"/>
      <c r="BH83" s="674"/>
      <c r="BI83" s="674"/>
      <c r="BJ83" s="674"/>
      <c r="BK83" s="674"/>
      <c r="BL83" s="674"/>
      <c r="BM83" s="674"/>
      <c r="BN83" s="674"/>
      <c r="BO83" s="717"/>
      <c r="BP83" s="717"/>
      <c r="BQ83" s="717"/>
      <c r="BR83" s="717"/>
    </row>
    <row r="84" spans="1:70" ht="15" customHeight="1">
      <c r="A84" s="574"/>
      <c r="B84" s="693"/>
      <c r="C84" s="830" t="s">
        <v>1232</v>
      </c>
      <c r="D84" s="799">
        <v>1</v>
      </c>
      <c r="E84" s="799">
        <v>1</v>
      </c>
      <c r="F84" s="800">
        <f t="shared" si="2"/>
        <v>0</v>
      </c>
      <c r="G84" s="815"/>
      <c r="H84" s="575"/>
      <c r="I84" s="715"/>
      <c r="J84" s="674"/>
      <c r="K84" s="674"/>
      <c r="L84" s="716"/>
      <c r="M84" s="674"/>
      <c r="N84" s="674"/>
      <c r="O84" s="674"/>
      <c r="P84" s="674"/>
      <c r="Q84" s="674"/>
      <c r="R84" s="674"/>
      <c r="S84" s="674"/>
      <c r="T84" s="674"/>
      <c r="U84" s="674"/>
      <c r="V84" s="674"/>
      <c r="W84" s="674"/>
      <c r="X84" s="674"/>
      <c r="Y84" s="674"/>
      <c r="Z84" s="674"/>
      <c r="AA84" s="674"/>
      <c r="AB84" s="674"/>
      <c r="AC84" s="674"/>
      <c r="AD84" s="674"/>
      <c r="AE84" s="674"/>
      <c r="AF84" s="674"/>
      <c r="AG84" s="674"/>
      <c r="AH84" s="674"/>
      <c r="AI84" s="674"/>
      <c r="AJ84" s="674"/>
      <c r="AK84" s="674"/>
      <c r="AL84" s="674"/>
      <c r="AM84" s="674"/>
      <c r="AN84" s="674"/>
      <c r="AO84" s="674"/>
      <c r="AP84" s="674"/>
      <c r="AQ84" s="674"/>
      <c r="AR84" s="674"/>
      <c r="AS84" s="674"/>
      <c r="AT84" s="674"/>
      <c r="AU84" s="674"/>
      <c r="AV84" s="674"/>
      <c r="AW84" s="674"/>
      <c r="AX84" s="674"/>
      <c r="AY84" s="674"/>
      <c r="AZ84" s="674"/>
      <c r="BA84" s="674"/>
      <c r="BB84" s="674"/>
      <c r="BC84" s="674"/>
      <c r="BD84" s="674"/>
      <c r="BE84" s="674"/>
      <c r="BF84" s="674"/>
      <c r="BG84" s="674"/>
      <c r="BH84" s="674"/>
      <c r="BI84" s="674"/>
      <c r="BJ84" s="674"/>
      <c r="BK84" s="674"/>
      <c r="BL84" s="674"/>
      <c r="BM84" s="674"/>
      <c r="BN84" s="674"/>
      <c r="BO84" s="717"/>
      <c r="BP84" s="717"/>
      <c r="BQ84" s="717"/>
      <c r="BR84" s="717"/>
    </row>
    <row r="85" spans="1:70" ht="15" customHeight="1">
      <c r="A85" s="574"/>
      <c r="B85" s="693"/>
      <c r="C85" s="830" t="s">
        <v>2226</v>
      </c>
      <c r="D85" s="799">
        <v>1</v>
      </c>
      <c r="E85" s="799">
        <v>1</v>
      </c>
      <c r="F85" s="800">
        <f t="shared" si="2"/>
        <v>0</v>
      </c>
      <c r="G85" s="815"/>
      <c r="H85" s="575"/>
      <c r="I85" s="715"/>
      <c r="J85" s="674"/>
      <c r="K85" s="674"/>
      <c r="L85" s="716"/>
      <c r="M85" s="674"/>
      <c r="N85" s="674"/>
      <c r="O85" s="674"/>
      <c r="P85" s="674"/>
      <c r="Q85" s="674"/>
      <c r="R85" s="674"/>
      <c r="S85" s="674"/>
      <c r="T85" s="674"/>
      <c r="U85" s="674"/>
      <c r="V85" s="674"/>
      <c r="W85" s="674"/>
      <c r="X85" s="674"/>
      <c r="Y85" s="674"/>
      <c r="Z85" s="674"/>
      <c r="AA85" s="674"/>
      <c r="AB85" s="674"/>
      <c r="AC85" s="674"/>
      <c r="AD85" s="674"/>
      <c r="AE85" s="674"/>
      <c r="AF85" s="674"/>
      <c r="AG85" s="674"/>
      <c r="AH85" s="674"/>
      <c r="AI85" s="674"/>
      <c r="AJ85" s="674"/>
      <c r="AK85" s="674"/>
      <c r="AL85" s="674"/>
      <c r="AM85" s="674"/>
      <c r="AN85" s="674"/>
      <c r="AO85" s="674"/>
      <c r="AP85" s="674"/>
      <c r="AQ85" s="674"/>
      <c r="AR85" s="674"/>
      <c r="AS85" s="674"/>
      <c r="AT85" s="674"/>
      <c r="AU85" s="674"/>
      <c r="AV85" s="674"/>
      <c r="AW85" s="674"/>
      <c r="AX85" s="674"/>
      <c r="AY85" s="674"/>
      <c r="AZ85" s="674"/>
      <c r="BA85" s="674"/>
      <c r="BB85" s="674"/>
      <c r="BC85" s="674"/>
      <c r="BD85" s="674"/>
      <c r="BE85" s="674"/>
      <c r="BF85" s="674"/>
      <c r="BG85" s="674"/>
      <c r="BH85" s="674"/>
      <c r="BI85" s="674"/>
      <c r="BJ85" s="674"/>
      <c r="BK85" s="674"/>
      <c r="BL85" s="674"/>
      <c r="BM85" s="674"/>
      <c r="BN85" s="674"/>
      <c r="BO85" s="717"/>
      <c r="BP85" s="717"/>
      <c r="BQ85" s="717"/>
      <c r="BR85" s="717"/>
    </row>
    <row r="86" spans="1:70" ht="15" customHeight="1">
      <c r="A86" s="574"/>
      <c r="B86" s="693"/>
      <c r="C86" s="830" t="s">
        <v>2187</v>
      </c>
      <c r="D86" s="799">
        <v>1</v>
      </c>
      <c r="E86" s="799">
        <v>1</v>
      </c>
      <c r="F86" s="800">
        <f t="shared" si="2"/>
        <v>0</v>
      </c>
      <c r="G86" s="815"/>
      <c r="H86" s="575"/>
      <c r="I86" s="715"/>
      <c r="J86" s="674"/>
      <c r="K86" s="674"/>
      <c r="L86" s="716"/>
      <c r="M86" s="674"/>
      <c r="N86" s="674"/>
      <c r="O86" s="674"/>
      <c r="P86" s="674"/>
      <c r="Q86" s="674"/>
      <c r="R86" s="674"/>
      <c r="S86" s="674"/>
      <c r="T86" s="674"/>
      <c r="U86" s="674"/>
      <c r="V86" s="674"/>
      <c r="W86" s="674"/>
      <c r="X86" s="674"/>
      <c r="Y86" s="674"/>
      <c r="Z86" s="674"/>
      <c r="AA86" s="674"/>
      <c r="AB86" s="674"/>
      <c r="AC86" s="674"/>
      <c r="AD86" s="674"/>
      <c r="AE86" s="674"/>
      <c r="AF86" s="674"/>
      <c r="AG86" s="674"/>
      <c r="AH86" s="674"/>
      <c r="AI86" s="674"/>
      <c r="AJ86" s="674"/>
      <c r="AK86" s="674"/>
      <c r="AL86" s="674"/>
      <c r="AM86" s="674"/>
      <c r="AN86" s="674"/>
      <c r="AO86" s="674"/>
      <c r="AP86" s="674"/>
      <c r="AQ86" s="674"/>
      <c r="AR86" s="674"/>
      <c r="AS86" s="674"/>
      <c r="AT86" s="674"/>
      <c r="AU86" s="674"/>
      <c r="AV86" s="674"/>
      <c r="AW86" s="674"/>
      <c r="AX86" s="674"/>
      <c r="AY86" s="674"/>
      <c r="AZ86" s="674"/>
      <c r="BA86" s="674"/>
      <c r="BB86" s="674"/>
      <c r="BC86" s="674"/>
      <c r="BD86" s="674"/>
      <c r="BE86" s="674"/>
      <c r="BF86" s="674"/>
      <c r="BG86" s="674"/>
      <c r="BH86" s="674"/>
      <c r="BI86" s="674"/>
      <c r="BJ86" s="674"/>
      <c r="BK86" s="674"/>
      <c r="BL86" s="674"/>
      <c r="BM86" s="674"/>
      <c r="BN86" s="674"/>
      <c r="BO86" s="717"/>
      <c r="BP86" s="717"/>
      <c r="BQ86" s="717"/>
      <c r="BR86" s="717"/>
    </row>
    <row r="87" spans="1:70" ht="15" customHeight="1">
      <c r="A87" s="574"/>
      <c r="B87" s="693"/>
      <c r="C87" s="830" t="s">
        <v>2227</v>
      </c>
      <c r="D87" s="799">
        <v>1</v>
      </c>
      <c r="E87" s="799">
        <v>1</v>
      </c>
      <c r="F87" s="800">
        <f t="shared" si="2"/>
        <v>0</v>
      </c>
      <c r="G87" s="815"/>
      <c r="H87" s="575"/>
      <c r="I87" s="715"/>
      <c r="J87" s="674"/>
      <c r="K87" s="674"/>
      <c r="L87" s="716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  <c r="X87" s="674"/>
      <c r="Y87" s="674"/>
      <c r="Z87" s="674"/>
      <c r="AA87" s="674"/>
      <c r="AB87" s="674"/>
      <c r="AC87" s="674"/>
      <c r="AD87" s="674"/>
      <c r="AE87" s="674"/>
      <c r="AF87" s="674"/>
      <c r="AG87" s="674"/>
      <c r="AH87" s="674"/>
      <c r="AI87" s="674"/>
      <c r="AJ87" s="674"/>
      <c r="AK87" s="674"/>
      <c r="AL87" s="674"/>
      <c r="AM87" s="674"/>
      <c r="AN87" s="674"/>
      <c r="AO87" s="674"/>
      <c r="AP87" s="674"/>
      <c r="AQ87" s="674"/>
      <c r="AR87" s="674"/>
      <c r="AS87" s="674"/>
      <c r="AT87" s="674"/>
      <c r="AU87" s="674"/>
      <c r="AV87" s="674"/>
      <c r="AW87" s="674"/>
      <c r="AX87" s="674"/>
      <c r="AY87" s="674"/>
      <c r="AZ87" s="674"/>
      <c r="BA87" s="674"/>
      <c r="BB87" s="674"/>
      <c r="BC87" s="674"/>
      <c r="BD87" s="674"/>
      <c r="BE87" s="674"/>
      <c r="BF87" s="674"/>
      <c r="BG87" s="674"/>
      <c r="BH87" s="674"/>
      <c r="BI87" s="674"/>
      <c r="BJ87" s="674"/>
      <c r="BK87" s="674"/>
      <c r="BL87" s="674"/>
      <c r="BM87" s="674"/>
      <c r="BN87" s="674"/>
      <c r="BO87" s="717"/>
      <c r="BP87" s="717"/>
      <c r="BQ87" s="717"/>
      <c r="BR87" s="717"/>
    </row>
    <row r="88" spans="1:70" ht="15" customHeight="1">
      <c r="A88" s="574"/>
      <c r="B88" s="693"/>
      <c r="C88" s="830" t="s">
        <v>1929</v>
      </c>
      <c r="D88" s="799">
        <v>4</v>
      </c>
      <c r="E88" s="799">
        <v>4</v>
      </c>
      <c r="F88" s="800">
        <f t="shared" si="2"/>
        <v>0</v>
      </c>
      <c r="G88" s="802" t="s">
        <v>2308</v>
      </c>
      <c r="H88" s="575"/>
      <c r="I88" s="715"/>
      <c r="J88" s="674"/>
      <c r="K88" s="674"/>
      <c r="L88" s="716"/>
      <c r="M88" s="674"/>
      <c r="N88" s="674"/>
      <c r="O88" s="674"/>
      <c r="P88" s="674"/>
      <c r="Q88" s="674"/>
      <c r="R88" s="674"/>
      <c r="S88" s="674"/>
      <c r="T88" s="674"/>
      <c r="U88" s="674"/>
      <c r="V88" s="674"/>
      <c r="W88" s="674"/>
      <c r="X88" s="674"/>
      <c r="Y88" s="674"/>
      <c r="Z88" s="674"/>
      <c r="AA88" s="674"/>
      <c r="AB88" s="674"/>
      <c r="AC88" s="674"/>
      <c r="AD88" s="674"/>
      <c r="AE88" s="674"/>
      <c r="AF88" s="674"/>
      <c r="AG88" s="674"/>
      <c r="AH88" s="674"/>
      <c r="AI88" s="674"/>
      <c r="AJ88" s="674"/>
      <c r="AK88" s="674"/>
      <c r="AL88" s="674"/>
      <c r="AM88" s="674"/>
      <c r="AN88" s="674"/>
      <c r="AO88" s="674"/>
      <c r="AP88" s="674"/>
      <c r="AQ88" s="674"/>
      <c r="AR88" s="674"/>
      <c r="AS88" s="674"/>
      <c r="AT88" s="674"/>
      <c r="AU88" s="674"/>
      <c r="AV88" s="674"/>
      <c r="AW88" s="674"/>
      <c r="AX88" s="674"/>
      <c r="AY88" s="674"/>
      <c r="AZ88" s="674"/>
      <c r="BA88" s="674"/>
      <c r="BB88" s="674"/>
      <c r="BC88" s="674"/>
      <c r="BD88" s="674"/>
      <c r="BE88" s="674"/>
      <c r="BF88" s="674"/>
      <c r="BG88" s="674"/>
      <c r="BH88" s="674"/>
      <c r="BI88" s="674"/>
      <c r="BJ88" s="674"/>
      <c r="BK88" s="674"/>
      <c r="BL88" s="674"/>
      <c r="BM88" s="674"/>
      <c r="BN88" s="674"/>
      <c r="BO88" s="717"/>
      <c r="BP88" s="717"/>
      <c r="BQ88" s="717"/>
      <c r="BR88" s="717"/>
    </row>
    <row r="89" spans="1:70" ht="15" customHeight="1">
      <c r="A89" s="574"/>
      <c r="B89" s="693" t="s">
        <v>856</v>
      </c>
      <c r="C89" s="830" t="s">
        <v>1167</v>
      </c>
      <c r="D89" s="799">
        <v>1</v>
      </c>
      <c r="E89" s="799">
        <v>1</v>
      </c>
      <c r="F89" s="800">
        <f t="shared" si="2"/>
        <v>0</v>
      </c>
      <c r="G89" s="815"/>
      <c r="H89" s="575"/>
      <c r="I89" s="715"/>
      <c r="J89" s="674"/>
      <c r="K89" s="674"/>
      <c r="L89" s="716"/>
      <c r="M89" s="674"/>
      <c r="N89" s="674"/>
      <c r="O89" s="674"/>
      <c r="P89" s="674"/>
      <c r="Q89" s="674"/>
      <c r="R89" s="674"/>
      <c r="S89" s="674"/>
      <c r="T89" s="674"/>
      <c r="U89" s="674"/>
      <c r="V89" s="674"/>
      <c r="W89" s="674"/>
      <c r="X89" s="674"/>
      <c r="Y89" s="674"/>
      <c r="Z89" s="674"/>
      <c r="AA89" s="674"/>
      <c r="AB89" s="674"/>
      <c r="AC89" s="674"/>
      <c r="AD89" s="674"/>
      <c r="AE89" s="674"/>
      <c r="AF89" s="674"/>
      <c r="AG89" s="674"/>
      <c r="AH89" s="674"/>
      <c r="AI89" s="674"/>
      <c r="AJ89" s="674"/>
      <c r="AK89" s="674"/>
      <c r="AL89" s="674"/>
      <c r="AM89" s="674"/>
      <c r="AN89" s="674"/>
      <c r="AO89" s="674"/>
      <c r="AP89" s="674"/>
      <c r="AQ89" s="674"/>
      <c r="AR89" s="674"/>
      <c r="AS89" s="674"/>
      <c r="AT89" s="674"/>
      <c r="AU89" s="674"/>
      <c r="AV89" s="674"/>
      <c r="AW89" s="674"/>
      <c r="AX89" s="674"/>
      <c r="AY89" s="674"/>
      <c r="AZ89" s="674"/>
      <c r="BA89" s="674"/>
      <c r="BB89" s="674"/>
      <c r="BC89" s="674"/>
      <c r="BD89" s="674"/>
      <c r="BE89" s="674"/>
      <c r="BF89" s="674"/>
      <c r="BG89" s="674"/>
      <c r="BH89" s="674"/>
      <c r="BI89" s="674"/>
      <c r="BJ89" s="674"/>
      <c r="BK89" s="674"/>
      <c r="BL89" s="674"/>
      <c r="BM89" s="674"/>
      <c r="BN89" s="674"/>
      <c r="BO89" s="717"/>
      <c r="BP89" s="717"/>
      <c r="BQ89" s="717"/>
      <c r="BR89" s="717"/>
    </row>
    <row r="90" spans="1:70" ht="15" customHeight="1">
      <c r="A90" s="574"/>
      <c r="B90" s="693"/>
      <c r="C90" s="830" t="s">
        <v>2229</v>
      </c>
      <c r="D90" s="799">
        <v>1</v>
      </c>
      <c r="E90" s="799">
        <v>1</v>
      </c>
      <c r="F90" s="800">
        <f t="shared" si="2"/>
        <v>0</v>
      </c>
      <c r="G90" s="815"/>
      <c r="H90" s="575"/>
      <c r="I90" s="715"/>
      <c r="J90" s="674"/>
      <c r="K90" s="674"/>
      <c r="L90" s="716"/>
      <c r="M90" s="674"/>
      <c r="N90" s="674"/>
      <c r="O90" s="674"/>
      <c r="P90" s="674"/>
      <c r="Q90" s="674"/>
      <c r="R90" s="674"/>
      <c r="S90" s="674"/>
      <c r="T90" s="674"/>
      <c r="U90" s="674"/>
      <c r="V90" s="674"/>
      <c r="W90" s="674"/>
      <c r="X90" s="674"/>
      <c r="Y90" s="674"/>
      <c r="Z90" s="674"/>
      <c r="AA90" s="674"/>
      <c r="AB90" s="674"/>
      <c r="AC90" s="674"/>
      <c r="AD90" s="674"/>
      <c r="AE90" s="674"/>
      <c r="AF90" s="674"/>
      <c r="AG90" s="674"/>
      <c r="AH90" s="674"/>
      <c r="AI90" s="674"/>
      <c r="AJ90" s="674"/>
      <c r="AK90" s="674"/>
      <c r="AL90" s="674"/>
      <c r="AM90" s="674"/>
      <c r="AN90" s="674"/>
      <c r="AO90" s="674"/>
      <c r="AP90" s="674"/>
      <c r="AQ90" s="674"/>
      <c r="AR90" s="674"/>
      <c r="AS90" s="674"/>
      <c r="AT90" s="674"/>
      <c r="AU90" s="674"/>
      <c r="AV90" s="674"/>
      <c r="AW90" s="674"/>
      <c r="AX90" s="674"/>
      <c r="AY90" s="674"/>
      <c r="AZ90" s="674"/>
      <c r="BA90" s="674"/>
      <c r="BB90" s="674"/>
      <c r="BC90" s="674"/>
      <c r="BD90" s="674"/>
      <c r="BE90" s="674"/>
      <c r="BF90" s="674"/>
      <c r="BG90" s="674"/>
      <c r="BH90" s="674"/>
      <c r="BI90" s="674"/>
      <c r="BJ90" s="674"/>
      <c r="BK90" s="674"/>
      <c r="BL90" s="674"/>
      <c r="BM90" s="674"/>
      <c r="BN90" s="674"/>
      <c r="BO90" s="717"/>
      <c r="BP90" s="717"/>
      <c r="BQ90" s="717"/>
      <c r="BR90" s="717"/>
    </row>
    <row r="91" spans="1:70" ht="15" customHeight="1">
      <c r="A91" s="574"/>
      <c r="B91" s="693"/>
      <c r="C91" s="830" t="s">
        <v>2230</v>
      </c>
      <c r="D91" s="799">
        <v>1</v>
      </c>
      <c r="E91" s="799">
        <v>1</v>
      </c>
      <c r="F91" s="800">
        <f t="shared" si="2"/>
        <v>0</v>
      </c>
      <c r="G91" s="815"/>
      <c r="H91" s="575"/>
      <c r="I91" s="715"/>
      <c r="J91" s="674"/>
      <c r="K91" s="674"/>
      <c r="L91" s="716"/>
      <c r="M91" s="674"/>
      <c r="N91" s="674"/>
      <c r="O91" s="674"/>
      <c r="P91" s="674"/>
      <c r="Q91" s="674"/>
      <c r="R91" s="674"/>
      <c r="S91" s="674"/>
      <c r="T91" s="674"/>
      <c r="U91" s="674"/>
      <c r="V91" s="674"/>
      <c r="W91" s="674"/>
      <c r="X91" s="674"/>
      <c r="Y91" s="674"/>
      <c r="Z91" s="674"/>
      <c r="AA91" s="674"/>
      <c r="AB91" s="674"/>
      <c r="AC91" s="674"/>
      <c r="AD91" s="674"/>
      <c r="AE91" s="674"/>
      <c r="AF91" s="674"/>
      <c r="AG91" s="674"/>
      <c r="AH91" s="674"/>
      <c r="AI91" s="674"/>
      <c r="AJ91" s="674"/>
      <c r="AK91" s="674"/>
      <c r="AL91" s="674"/>
      <c r="AM91" s="674"/>
      <c r="AN91" s="674"/>
      <c r="AO91" s="674"/>
      <c r="AP91" s="674"/>
      <c r="AQ91" s="674"/>
      <c r="AR91" s="674"/>
      <c r="AS91" s="674"/>
      <c r="AT91" s="674"/>
      <c r="AU91" s="674"/>
      <c r="AV91" s="674"/>
      <c r="AW91" s="674"/>
      <c r="AX91" s="674"/>
      <c r="AY91" s="674"/>
      <c r="AZ91" s="674"/>
      <c r="BA91" s="674"/>
      <c r="BB91" s="674"/>
      <c r="BC91" s="674"/>
      <c r="BD91" s="674"/>
      <c r="BE91" s="674"/>
      <c r="BF91" s="674"/>
      <c r="BG91" s="674"/>
      <c r="BH91" s="674"/>
      <c r="BI91" s="674"/>
      <c r="BJ91" s="674"/>
      <c r="BK91" s="674"/>
      <c r="BL91" s="674"/>
      <c r="BM91" s="674"/>
      <c r="BN91" s="674"/>
      <c r="BO91" s="717"/>
      <c r="BP91" s="717"/>
      <c r="BQ91" s="717"/>
      <c r="BR91" s="717"/>
    </row>
    <row r="92" spans="1:70" ht="15" customHeight="1">
      <c r="A92" s="574"/>
      <c r="B92" s="693"/>
      <c r="C92" s="894" t="s">
        <v>501</v>
      </c>
      <c r="D92" s="799">
        <v>1</v>
      </c>
      <c r="E92" s="799">
        <v>1</v>
      </c>
      <c r="F92" s="800">
        <f t="shared" si="2"/>
        <v>0</v>
      </c>
      <c r="G92" s="802" t="s">
        <v>2228</v>
      </c>
      <c r="H92" s="575"/>
      <c r="I92" s="715"/>
      <c r="J92" s="725">
        <v>22</v>
      </c>
      <c r="K92" s="674"/>
      <c r="L92" s="716"/>
      <c r="M92" s="674"/>
      <c r="N92" s="674"/>
      <c r="O92" s="674"/>
      <c r="P92" s="674"/>
      <c r="Q92" s="674"/>
      <c r="R92" s="674"/>
      <c r="S92" s="674"/>
      <c r="T92" s="674"/>
      <c r="U92" s="674"/>
      <c r="V92" s="674"/>
      <c r="W92" s="674"/>
      <c r="X92" s="674"/>
      <c r="Y92" s="674"/>
      <c r="Z92" s="674"/>
      <c r="AA92" s="674"/>
      <c r="AB92" s="674"/>
      <c r="AC92" s="674"/>
      <c r="AD92" s="674"/>
      <c r="AE92" s="674"/>
      <c r="AF92" s="674"/>
      <c r="AG92" s="674"/>
      <c r="AH92" s="674"/>
      <c r="AI92" s="674"/>
      <c r="AJ92" s="674"/>
      <c r="AK92" s="674"/>
      <c r="AL92" s="674"/>
      <c r="AM92" s="674"/>
      <c r="AN92" s="674"/>
      <c r="AO92" s="674"/>
      <c r="AP92" s="674"/>
      <c r="AQ92" s="674"/>
      <c r="AR92" s="674"/>
      <c r="AS92" s="674"/>
      <c r="AT92" s="674"/>
      <c r="AU92" s="674"/>
      <c r="AV92" s="674"/>
      <c r="AW92" s="674"/>
      <c r="AX92" s="674"/>
      <c r="AY92" s="674"/>
      <c r="AZ92" s="674"/>
      <c r="BA92" s="674"/>
      <c r="BB92" s="674"/>
      <c r="BC92" s="674"/>
      <c r="BD92" s="674"/>
      <c r="BE92" s="674"/>
      <c r="BF92" s="674"/>
      <c r="BG92" s="674"/>
      <c r="BH92" s="674"/>
      <c r="BI92" s="674"/>
      <c r="BJ92" s="674"/>
      <c r="BK92" s="674"/>
      <c r="BL92" s="674"/>
      <c r="BM92" s="674"/>
      <c r="BN92" s="674"/>
      <c r="BO92" s="717"/>
      <c r="BP92" s="717"/>
      <c r="BQ92" s="717"/>
      <c r="BR92" s="717"/>
    </row>
    <row r="93" spans="1:70" ht="15" customHeight="1">
      <c r="A93" s="574"/>
      <c r="B93" s="693"/>
      <c r="C93" s="830" t="s">
        <v>690</v>
      </c>
      <c r="D93" s="799">
        <v>2</v>
      </c>
      <c r="E93" s="799">
        <v>2</v>
      </c>
      <c r="F93" s="800">
        <f t="shared" si="2"/>
        <v>0</v>
      </c>
      <c r="G93" s="815"/>
      <c r="H93" s="575"/>
      <c r="I93" s="715"/>
      <c r="J93" s="674"/>
      <c r="K93" s="674"/>
      <c r="L93" s="716"/>
      <c r="M93" s="674"/>
      <c r="N93" s="674"/>
      <c r="O93" s="674"/>
      <c r="P93" s="674"/>
      <c r="Q93" s="674"/>
      <c r="R93" s="674"/>
      <c r="S93" s="674"/>
      <c r="T93" s="674"/>
      <c r="U93" s="674"/>
      <c r="V93" s="674"/>
      <c r="W93" s="674"/>
      <c r="X93" s="674"/>
      <c r="Y93" s="674"/>
      <c r="Z93" s="674"/>
      <c r="AA93" s="674"/>
      <c r="AB93" s="674"/>
      <c r="AC93" s="674"/>
      <c r="AD93" s="674"/>
      <c r="AE93" s="674"/>
      <c r="AF93" s="674"/>
      <c r="AG93" s="674"/>
      <c r="AH93" s="674"/>
      <c r="AI93" s="674"/>
      <c r="AJ93" s="674"/>
      <c r="AK93" s="674"/>
      <c r="AL93" s="674"/>
      <c r="AM93" s="674"/>
      <c r="AN93" s="674"/>
      <c r="AO93" s="674"/>
      <c r="AP93" s="674"/>
      <c r="AQ93" s="674"/>
      <c r="AR93" s="674"/>
      <c r="AS93" s="674"/>
      <c r="AT93" s="674"/>
      <c r="AU93" s="674"/>
      <c r="AV93" s="674"/>
      <c r="AW93" s="674"/>
      <c r="AX93" s="674"/>
      <c r="AY93" s="674"/>
      <c r="AZ93" s="674"/>
      <c r="BA93" s="674"/>
      <c r="BB93" s="674"/>
      <c r="BC93" s="674"/>
      <c r="BD93" s="674"/>
      <c r="BE93" s="674"/>
      <c r="BF93" s="674"/>
      <c r="BG93" s="674"/>
      <c r="BH93" s="674"/>
      <c r="BI93" s="674"/>
      <c r="BJ93" s="674"/>
      <c r="BK93" s="674"/>
      <c r="BL93" s="674"/>
      <c r="BM93" s="674"/>
      <c r="BN93" s="674"/>
      <c r="BO93" s="717"/>
      <c r="BP93" s="717"/>
      <c r="BQ93" s="717"/>
      <c r="BR93" s="717"/>
    </row>
    <row r="94" spans="1:70" ht="15.75" customHeight="1">
      <c r="A94" s="574"/>
      <c r="B94" s="694"/>
      <c r="C94" s="830" t="s">
        <v>2231</v>
      </c>
      <c r="D94" s="799">
        <v>1</v>
      </c>
      <c r="E94" s="799">
        <v>1</v>
      </c>
      <c r="F94" s="800">
        <f t="shared" si="2"/>
        <v>0</v>
      </c>
      <c r="G94" s="815"/>
      <c r="H94" s="575"/>
      <c r="I94" s="715"/>
      <c r="J94" s="674"/>
      <c r="K94" s="674"/>
      <c r="L94" s="716"/>
      <c r="M94" s="674"/>
      <c r="N94" s="674"/>
      <c r="O94" s="674"/>
      <c r="P94" s="674"/>
      <c r="Q94" s="674"/>
      <c r="R94" s="674"/>
      <c r="S94" s="674"/>
      <c r="T94" s="674"/>
      <c r="U94" s="674"/>
      <c r="V94" s="674"/>
      <c r="W94" s="674"/>
      <c r="X94" s="674"/>
      <c r="Y94" s="674"/>
      <c r="Z94" s="674"/>
      <c r="AA94" s="674"/>
      <c r="AB94" s="674"/>
      <c r="AC94" s="674"/>
      <c r="AD94" s="674"/>
      <c r="AE94" s="674"/>
      <c r="AF94" s="674"/>
      <c r="AG94" s="674"/>
      <c r="AH94" s="674"/>
      <c r="AI94" s="674"/>
      <c r="AJ94" s="674"/>
      <c r="AK94" s="674"/>
      <c r="AL94" s="674"/>
      <c r="AM94" s="674"/>
      <c r="AN94" s="674"/>
      <c r="AO94" s="674"/>
      <c r="AP94" s="674"/>
      <c r="AQ94" s="674"/>
      <c r="AR94" s="674"/>
      <c r="AS94" s="674"/>
      <c r="AT94" s="674"/>
      <c r="AU94" s="674"/>
      <c r="AV94" s="674"/>
      <c r="AW94" s="674"/>
      <c r="AX94" s="674"/>
      <c r="AY94" s="674"/>
      <c r="AZ94" s="674"/>
      <c r="BA94" s="674"/>
      <c r="BB94" s="674"/>
      <c r="BC94" s="674"/>
      <c r="BD94" s="674"/>
      <c r="BE94" s="674"/>
      <c r="BF94" s="674"/>
      <c r="BG94" s="674"/>
      <c r="BH94" s="674"/>
      <c r="BI94" s="674"/>
      <c r="BJ94" s="674"/>
      <c r="BK94" s="674"/>
      <c r="BL94" s="674"/>
      <c r="BM94" s="674"/>
      <c r="BN94" s="674"/>
      <c r="BO94" s="717"/>
      <c r="BP94" s="717"/>
      <c r="BQ94" s="717"/>
      <c r="BR94" s="717"/>
    </row>
    <row r="95" spans="1:70" ht="15" customHeight="1">
      <c r="A95" s="574"/>
      <c r="B95" s="693"/>
      <c r="C95" s="830" t="s">
        <v>1298</v>
      </c>
      <c r="D95" s="799">
        <v>1</v>
      </c>
      <c r="E95" s="799">
        <v>1</v>
      </c>
      <c r="F95" s="800">
        <f t="shared" si="2"/>
        <v>0</v>
      </c>
      <c r="G95" s="815"/>
      <c r="H95" s="575"/>
      <c r="I95" s="715"/>
      <c r="J95" s="674"/>
      <c r="K95" s="674"/>
      <c r="L95" s="716"/>
      <c r="M95" s="674"/>
      <c r="N95" s="674"/>
      <c r="O95" s="674"/>
      <c r="P95" s="674"/>
      <c r="Q95" s="674"/>
      <c r="R95" s="674"/>
      <c r="S95" s="674"/>
      <c r="T95" s="674"/>
      <c r="U95" s="674"/>
      <c r="V95" s="674"/>
      <c r="W95" s="674"/>
      <c r="X95" s="674"/>
      <c r="Y95" s="674"/>
      <c r="Z95" s="674"/>
      <c r="AA95" s="674"/>
      <c r="AB95" s="674"/>
      <c r="AC95" s="674"/>
      <c r="AD95" s="674"/>
      <c r="AE95" s="674"/>
      <c r="AF95" s="674"/>
      <c r="AG95" s="674"/>
      <c r="AH95" s="674"/>
      <c r="AI95" s="674"/>
      <c r="AJ95" s="674"/>
      <c r="AK95" s="674"/>
      <c r="AL95" s="674"/>
      <c r="AM95" s="674"/>
      <c r="AN95" s="674"/>
      <c r="AO95" s="674"/>
      <c r="AP95" s="674"/>
      <c r="AQ95" s="674"/>
      <c r="AR95" s="674"/>
      <c r="AS95" s="674"/>
      <c r="AT95" s="674"/>
      <c r="AU95" s="674"/>
      <c r="AV95" s="674"/>
      <c r="AW95" s="674"/>
      <c r="AX95" s="674"/>
      <c r="AY95" s="674"/>
      <c r="AZ95" s="674"/>
      <c r="BA95" s="674"/>
      <c r="BB95" s="674"/>
      <c r="BC95" s="674"/>
      <c r="BD95" s="674"/>
      <c r="BE95" s="674"/>
      <c r="BF95" s="674"/>
      <c r="BG95" s="674"/>
      <c r="BH95" s="674"/>
      <c r="BI95" s="674"/>
      <c r="BJ95" s="674"/>
      <c r="BK95" s="674"/>
      <c r="BL95" s="674"/>
      <c r="BM95" s="674"/>
      <c r="BN95" s="674"/>
      <c r="BO95" s="717"/>
      <c r="BP95" s="717"/>
      <c r="BQ95" s="717"/>
      <c r="BR95" s="717"/>
    </row>
    <row r="96" spans="1:70" ht="15" customHeight="1">
      <c r="A96" s="574"/>
      <c r="B96" s="693"/>
      <c r="C96" s="830" t="s">
        <v>858</v>
      </c>
      <c r="D96" s="826">
        <v>1</v>
      </c>
      <c r="E96" s="826">
        <v>1</v>
      </c>
      <c r="F96" s="827">
        <f t="shared" si="2"/>
        <v>0</v>
      </c>
      <c r="G96" s="815"/>
      <c r="H96" s="575"/>
      <c r="I96" s="715"/>
      <c r="J96" s="674"/>
      <c r="K96" s="674"/>
      <c r="L96" s="716"/>
      <c r="M96" s="674"/>
      <c r="N96" s="674"/>
      <c r="O96" s="674"/>
      <c r="P96" s="674"/>
      <c r="Q96" s="674"/>
      <c r="R96" s="674"/>
      <c r="S96" s="674"/>
      <c r="T96" s="674"/>
      <c r="U96" s="674"/>
      <c r="V96" s="674"/>
      <c r="W96" s="674"/>
      <c r="X96" s="674"/>
      <c r="Y96" s="674"/>
      <c r="Z96" s="674"/>
      <c r="AA96" s="674"/>
      <c r="AB96" s="674"/>
      <c r="AC96" s="674"/>
      <c r="AD96" s="674"/>
      <c r="AE96" s="674"/>
      <c r="AF96" s="674"/>
      <c r="AG96" s="674"/>
      <c r="AH96" s="674"/>
      <c r="AI96" s="674"/>
      <c r="AJ96" s="674"/>
      <c r="AK96" s="674"/>
      <c r="AL96" s="674"/>
      <c r="AM96" s="674"/>
      <c r="AN96" s="674"/>
      <c r="AO96" s="674"/>
      <c r="AP96" s="674"/>
      <c r="AQ96" s="674"/>
      <c r="AR96" s="674"/>
      <c r="AS96" s="674"/>
      <c r="AT96" s="674"/>
      <c r="AU96" s="674"/>
      <c r="AV96" s="674"/>
      <c r="AW96" s="674"/>
      <c r="AX96" s="674"/>
      <c r="AY96" s="674"/>
      <c r="AZ96" s="674"/>
      <c r="BA96" s="674"/>
      <c r="BB96" s="674"/>
      <c r="BC96" s="674"/>
      <c r="BD96" s="674"/>
      <c r="BE96" s="674"/>
      <c r="BF96" s="674"/>
      <c r="BG96" s="674"/>
      <c r="BH96" s="674"/>
      <c r="BI96" s="674"/>
      <c r="BJ96" s="674"/>
      <c r="BK96" s="674"/>
      <c r="BL96" s="674"/>
      <c r="BM96" s="674"/>
      <c r="BN96" s="674"/>
      <c r="BO96" s="717"/>
      <c r="BP96" s="717"/>
      <c r="BQ96" s="717"/>
      <c r="BR96" s="717"/>
    </row>
    <row r="97" spans="1:70" ht="15" customHeight="1">
      <c r="A97" s="574"/>
      <c r="B97" s="693"/>
      <c r="C97" s="798" t="s">
        <v>859</v>
      </c>
      <c r="D97" s="799">
        <v>1</v>
      </c>
      <c r="E97" s="799">
        <v>1</v>
      </c>
      <c r="F97" s="800">
        <f t="shared" si="2"/>
        <v>0</v>
      </c>
      <c r="G97" s="885" t="s">
        <v>2188</v>
      </c>
      <c r="H97" s="575"/>
      <c r="I97" s="715"/>
      <c r="J97" s="674"/>
      <c r="K97" s="674"/>
      <c r="L97" s="716"/>
      <c r="M97" s="674"/>
      <c r="N97" s="674"/>
      <c r="O97" s="674"/>
      <c r="P97" s="674"/>
      <c r="Q97" s="674"/>
      <c r="R97" s="674"/>
      <c r="S97" s="674"/>
      <c r="T97" s="674"/>
      <c r="U97" s="674"/>
      <c r="V97" s="674"/>
      <c r="W97" s="674"/>
      <c r="X97" s="674"/>
      <c r="Y97" s="674"/>
      <c r="Z97" s="674"/>
      <c r="AA97" s="674"/>
      <c r="AB97" s="674"/>
      <c r="AC97" s="674"/>
      <c r="AD97" s="674"/>
      <c r="AE97" s="674"/>
      <c r="AF97" s="674"/>
      <c r="AG97" s="674"/>
      <c r="AH97" s="674"/>
      <c r="AI97" s="674"/>
      <c r="AJ97" s="674"/>
      <c r="AK97" s="674"/>
      <c r="AL97" s="674"/>
      <c r="AM97" s="674"/>
      <c r="AN97" s="674"/>
      <c r="AO97" s="674"/>
      <c r="AP97" s="674"/>
      <c r="AQ97" s="674"/>
      <c r="AR97" s="674"/>
      <c r="AS97" s="674"/>
      <c r="AT97" s="674"/>
      <c r="AU97" s="674"/>
      <c r="AV97" s="674"/>
      <c r="AW97" s="674"/>
      <c r="AX97" s="674"/>
      <c r="AY97" s="674"/>
      <c r="AZ97" s="674"/>
      <c r="BA97" s="674"/>
      <c r="BB97" s="674"/>
      <c r="BC97" s="674"/>
      <c r="BD97" s="674"/>
      <c r="BE97" s="674"/>
      <c r="BF97" s="674"/>
      <c r="BG97" s="674"/>
      <c r="BH97" s="674"/>
      <c r="BI97" s="674"/>
      <c r="BJ97" s="674"/>
      <c r="BK97" s="674"/>
      <c r="BL97" s="674"/>
      <c r="BM97" s="674"/>
      <c r="BN97" s="674"/>
      <c r="BO97" s="717"/>
      <c r="BP97" s="717"/>
      <c r="BQ97" s="717"/>
      <c r="BR97" s="717"/>
    </row>
    <row r="98" spans="1:70" ht="15" customHeight="1">
      <c r="A98" s="574"/>
      <c r="B98" s="693"/>
      <c r="C98" s="830" t="s">
        <v>1979</v>
      </c>
      <c r="D98" s="826">
        <v>3</v>
      </c>
      <c r="E98" s="826">
        <v>3</v>
      </c>
      <c r="F98" s="827">
        <f t="shared" ref="F98:F129" si="3">E98-D98</f>
        <v>0</v>
      </c>
      <c r="G98" s="815" t="s">
        <v>2110</v>
      </c>
      <c r="H98" s="575"/>
      <c r="I98" s="715"/>
      <c r="J98" s="718"/>
      <c r="K98" s="775">
        <v>126</v>
      </c>
      <c r="L98" s="882">
        <v>128</v>
      </c>
      <c r="M98" s="854" t="s">
        <v>1859</v>
      </c>
      <c r="N98" s="674"/>
      <c r="O98" s="674"/>
      <c r="P98" s="674"/>
      <c r="Q98" s="674"/>
      <c r="R98" s="674"/>
      <c r="S98" s="674"/>
      <c r="T98" s="674"/>
      <c r="U98" s="674"/>
      <c r="V98" s="674"/>
      <c r="W98" s="674"/>
      <c r="X98" s="674"/>
      <c r="Y98" s="674"/>
      <c r="Z98" s="674"/>
      <c r="AA98" s="674"/>
      <c r="AB98" s="674"/>
      <c r="AC98" s="674"/>
      <c r="AD98" s="674"/>
      <c r="AE98" s="674"/>
      <c r="AF98" s="674"/>
      <c r="AG98" s="674"/>
      <c r="AH98" s="674"/>
      <c r="AI98" s="674"/>
      <c r="AJ98" s="674"/>
      <c r="AK98" s="674"/>
      <c r="AL98" s="674"/>
      <c r="AM98" s="674"/>
      <c r="AN98" s="674"/>
      <c r="AO98" s="674"/>
      <c r="AP98" s="674"/>
      <c r="AQ98" s="674"/>
      <c r="AR98" s="674"/>
      <c r="AS98" s="674"/>
      <c r="AT98" s="674"/>
      <c r="AU98" s="674"/>
      <c r="AV98" s="674"/>
      <c r="AW98" s="674"/>
      <c r="AX98" s="674"/>
      <c r="AY98" s="674"/>
      <c r="AZ98" s="674"/>
      <c r="BA98" s="674"/>
      <c r="BB98" s="674"/>
      <c r="BC98" s="674"/>
      <c r="BD98" s="674"/>
      <c r="BE98" s="674"/>
      <c r="BF98" s="674"/>
      <c r="BG98" s="674"/>
      <c r="BH98" s="674"/>
      <c r="BI98" s="674"/>
      <c r="BJ98" s="674"/>
      <c r="BK98" s="674"/>
      <c r="BL98" s="674"/>
      <c r="BM98" s="674"/>
      <c r="BN98" s="674"/>
      <c r="BO98" s="717"/>
      <c r="BP98" s="717"/>
      <c r="BQ98" s="717"/>
      <c r="BR98" s="717"/>
    </row>
    <row r="99" spans="1:70" ht="15" customHeight="1">
      <c r="A99" s="574"/>
      <c r="B99" s="693"/>
      <c r="C99" s="835" t="s">
        <v>1300</v>
      </c>
      <c r="D99" s="826">
        <v>1</v>
      </c>
      <c r="E99" s="826">
        <v>1</v>
      </c>
      <c r="F99" s="827">
        <f t="shared" si="3"/>
        <v>0</v>
      </c>
      <c r="G99" s="815"/>
      <c r="H99" s="575"/>
      <c r="I99" s="715"/>
      <c r="J99" s="674"/>
      <c r="K99" s="674"/>
      <c r="L99" s="716"/>
      <c r="M99" s="674"/>
      <c r="N99" s="674"/>
      <c r="O99" s="674"/>
      <c r="P99" s="674"/>
      <c r="Q99" s="674"/>
      <c r="R99" s="674"/>
      <c r="S99" s="674"/>
      <c r="T99" s="674"/>
      <c r="U99" s="674"/>
      <c r="V99" s="674"/>
      <c r="W99" s="674"/>
      <c r="X99" s="674"/>
      <c r="Y99" s="674"/>
      <c r="Z99" s="674"/>
      <c r="AA99" s="674"/>
      <c r="AB99" s="674"/>
      <c r="AC99" s="674"/>
      <c r="AD99" s="674"/>
      <c r="AE99" s="674"/>
      <c r="AF99" s="674"/>
      <c r="AG99" s="674"/>
      <c r="AH99" s="674"/>
      <c r="AI99" s="674"/>
      <c r="AJ99" s="674"/>
      <c r="AK99" s="674"/>
      <c r="AL99" s="674"/>
      <c r="AM99" s="674"/>
      <c r="AN99" s="674"/>
      <c r="AO99" s="674"/>
      <c r="AP99" s="674"/>
      <c r="AQ99" s="674"/>
      <c r="AR99" s="674"/>
      <c r="AS99" s="674"/>
      <c r="AT99" s="674"/>
      <c r="AU99" s="674"/>
      <c r="AV99" s="674"/>
      <c r="AW99" s="674"/>
      <c r="AX99" s="674"/>
      <c r="AY99" s="674"/>
      <c r="AZ99" s="674"/>
      <c r="BA99" s="674"/>
      <c r="BB99" s="674"/>
      <c r="BC99" s="674"/>
      <c r="BD99" s="674"/>
      <c r="BE99" s="674"/>
      <c r="BF99" s="674"/>
      <c r="BG99" s="674"/>
      <c r="BH99" s="674"/>
      <c r="BI99" s="674"/>
      <c r="BJ99" s="674"/>
      <c r="BK99" s="674"/>
      <c r="BL99" s="674"/>
      <c r="BM99" s="674"/>
      <c r="BN99" s="674"/>
      <c r="BO99" s="717"/>
      <c r="BP99" s="717"/>
      <c r="BQ99" s="717"/>
      <c r="BR99" s="717"/>
    </row>
    <row r="100" spans="1:70" ht="15" customHeight="1">
      <c r="A100" s="574"/>
      <c r="B100" s="693"/>
      <c r="C100" s="836" t="s">
        <v>71</v>
      </c>
      <c r="D100" s="819">
        <v>3</v>
      </c>
      <c r="E100" s="819">
        <v>3</v>
      </c>
      <c r="F100" s="820">
        <f t="shared" si="3"/>
        <v>0</v>
      </c>
      <c r="G100" s="817"/>
      <c r="H100" s="575"/>
      <c r="I100" s="715"/>
      <c r="J100" s="674"/>
      <c r="K100" s="674"/>
      <c r="L100" s="716"/>
      <c r="M100" s="674"/>
      <c r="N100" s="674"/>
      <c r="O100" s="674"/>
      <c r="P100" s="674"/>
      <c r="Q100" s="674"/>
      <c r="R100" s="674"/>
      <c r="S100" s="674"/>
      <c r="T100" s="674"/>
      <c r="U100" s="674"/>
      <c r="V100" s="674"/>
      <c r="W100" s="674"/>
      <c r="X100" s="674"/>
      <c r="Y100" s="674"/>
      <c r="Z100" s="674"/>
      <c r="AA100" s="674"/>
      <c r="AB100" s="674"/>
      <c r="AC100" s="674"/>
      <c r="AD100" s="674"/>
      <c r="AE100" s="674"/>
      <c r="AF100" s="674"/>
      <c r="AG100" s="674"/>
      <c r="AH100" s="674"/>
      <c r="AI100" s="674"/>
      <c r="AJ100" s="674"/>
      <c r="AK100" s="674"/>
      <c r="AL100" s="674"/>
      <c r="AM100" s="674"/>
      <c r="AN100" s="674"/>
      <c r="AO100" s="674"/>
      <c r="AP100" s="674"/>
      <c r="AQ100" s="674"/>
      <c r="AR100" s="674"/>
      <c r="AS100" s="674"/>
      <c r="AT100" s="674"/>
      <c r="AU100" s="674"/>
      <c r="AV100" s="674"/>
      <c r="AW100" s="674"/>
      <c r="AX100" s="674"/>
      <c r="AY100" s="674"/>
      <c r="AZ100" s="674"/>
      <c r="BA100" s="674"/>
      <c r="BB100" s="674"/>
      <c r="BC100" s="674"/>
      <c r="BD100" s="674"/>
      <c r="BE100" s="674"/>
      <c r="BF100" s="674"/>
      <c r="BG100" s="674"/>
      <c r="BH100" s="674"/>
      <c r="BI100" s="674"/>
      <c r="BJ100" s="674"/>
      <c r="BK100" s="674"/>
      <c r="BL100" s="674"/>
      <c r="BM100" s="674"/>
      <c r="BN100" s="674"/>
      <c r="BO100" s="717"/>
      <c r="BP100" s="717"/>
      <c r="BQ100" s="717"/>
      <c r="BR100" s="717"/>
    </row>
    <row r="101" spans="1:70" ht="15" customHeight="1">
      <c r="A101" s="574"/>
      <c r="B101" s="692"/>
      <c r="C101" s="794" t="s">
        <v>1562</v>
      </c>
      <c r="D101" s="823">
        <v>2</v>
      </c>
      <c r="E101" s="823">
        <v>2</v>
      </c>
      <c r="F101" s="824">
        <f t="shared" si="3"/>
        <v>0</v>
      </c>
      <c r="G101" s="825" t="s">
        <v>2020</v>
      </c>
      <c r="H101" s="575"/>
      <c r="I101" s="715"/>
      <c r="J101" s="775">
        <v>1</v>
      </c>
      <c r="K101" s="775">
        <v>2</v>
      </c>
      <c r="L101" s="716"/>
      <c r="M101" s="674"/>
      <c r="N101" s="674"/>
      <c r="O101" s="674"/>
      <c r="P101" s="674"/>
      <c r="Q101" s="674"/>
      <c r="R101" s="674"/>
      <c r="S101" s="674"/>
      <c r="T101" s="674"/>
      <c r="U101" s="674"/>
      <c r="V101" s="674"/>
      <c r="W101" s="674"/>
      <c r="X101" s="674"/>
      <c r="Y101" s="674"/>
      <c r="Z101" s="674"/>
      <c r="AA101" s="674"/>
      <c r="AB101" s="674"/>
      <c r="AC101" s="674"/>
      <c r="AD101" s="674"/>
      <c r="AE101" s="674"/>
      <c r="AF101" s="674"/>
      <c r="AG101" s="674"/>
      <c r="AH101" s="674"/>
      <c r="AI101" s="674"/>
      <c r="AJ101" s="674"/>
      <c r="AK101" s="674"/>
      <c r="AL101" s="674"/>
      <c r="AM101" s="674"/>
      <c r="AN101" s="674"/>
      <c r="AO101" s="674"/>
      <c r="AP101" s="674"/>
      <c r="AQ101" s="674"/>
      <c r="AR101" s="674"/>
      <c r="AS101" s="674"/>
      <c r="AT101" s="674"/>
      <c r="AU101" s="674"/>
      <c r="AV101" s="674"/>
      <c r="AW101" s="674"/>
      <c r="AX101" s="674"/>
      <c r="AY101" s="674"/>
      <c r="AZ101" s="674"/>
      <c r="BA101" s="674"/>
      <c r="BB101" s="674"/>
      <c r="BC101" s="674"/>
      <c r="BD101" s="674"/>
      <c r="BE101" s="674"/>
      <c r="BF101" s="674"/>
      <c r="BG101" s="674"/>
      <c r="BH101" s="674"/>
      <c r="BI101" s="674"/>
      <c r="BJ101" s="674"/>
      <c r="BK101" s="674"/>
      <c r="BL101" s="674"/>
      <c r="BM101" s="674"/>
      <c r="BN101" s="674"/>
      <c r="BO101" s="717"/>
      <c r="BP101" s="717"/>
      <c r="BQ101" s="717"/>
      <c r="BR101" s="717"/>
    </row>
    <row r="102" spans="1:70" ht="15" customHeight="1">
      <c r="A102" s="574"/>
      <c r="B102" s="693"/>
      <c r="C102" s="798" t="s">
        <v>1824</v>
      </c>
      <c r="D102" s="799">
        <v>2</v>
      </c>
      <c r="E102" s="799">
        <v>2</v>
      </c>
      <c r="F102" s="800">
        <f t="shared" si="3"/>
        <v>0</v>
      </c>
      <c r="G102" s="837" t="s">
        <v>2020</v>
      </c>
      <c r="H102" s="575"/>
      <c r="I102" s="715"/>
      <c r="J102" s="775">
        <v>1</v>
      </c>
      <c r="K102" s="775">
        <v>2</v>
      </c>
      <c r="L102" s="716"/>
      <c r="M102" s="674"/>
      <c r="N102" s="674"/>
      <c r="O102" s="674"/>
      <c r="P102" s="674"/>
      <c r="Q102" s="674"/>
      <c r="R102" s="674"/>
      <c r="S102" s="674"/>
      <c r="T102" s="674"/>
      <c r="U102" s="674"/>
      <c r="V102" s="674"/>
      <c r="W102" s="674"/>
      <c r="X102" s="674"/>
      <c r="Y102" s="674"/>
      <c r="Z102" s="674"/>
      <c r="AA102" s="674"/>
      <c r="AB102" s="674"/>
      <c r="AC102" s="674"/>
      <c r="AD102" s="674"/>
      <c r="AE102" s="674"/>
      <c r="AF102" s="674"/>
      <c r="AG102" s="674"/>
      <c r="AH102" s="674"/>
      <c r="AI102" s="674"/>
      <c r="AJ102" s="674"/>
      <c r="AK102" s="674"/>
      <c r="AL102" s="674"/>
      <c r="AM102" s="674"/>
      <c r="AN102" s="674"/>
      <c r="AO102" s="674"/>
      <c r="AP102" s="674"/>
      <c r="AQ102" s="674"/>
      <c r="AR102" s="674"/>
      <c r="AS102" s="674"/>
      <c r="AT102" s="674"/>
      <c r="AU102" s="674"/>
      <c r="AV102" s="674"/>
      <c r="AW102" s="674"/>
      <c r="AX102" s="674"/>
      <c r="AY102" s="674"/>
      <c r="AZ102" s="674"/>
      <c r="BA102" s="674"/>
      <c r="BB102" s="674"/>
      <c r="BC102" s="674"/>
      <c r="BD102" s="674"/>
      <c r="BE102" s="674"/>
      <c r="BF102" s="674"/>
      <c r="BG102" s="674"/>
      <c r="BH102" s="674"/>
      <c r="BI102" s="674"/>
      <c r="BJ102" s="674"/>
      <c r="BK102" s="674"/>
      <c r="BL102" s="674"/>
      <c r="BM102" s="674"/>
      <c r="BN102" s="674"/>
      <c r="BO102" s="717"/>
      <c r="BP102" s="717"/>
      <c r="BQ102" s="717"/>
      <c r="BR102" s="717"/>
    </row>
    <row r="103" spans="1:70" ht="15.75" customHeight="1">
      <c r="A103" s="574"/>
      <c r="B103" s="694"/>
      <c r="C103" s="838" t="s">
        <v>1980</v>
      </c>
      <c r="D103" s="799">
        <v>1</v>
      </c>
      <c r="E103" s="799">
        <v>1</v>
      </c>
      <c r="F103" s="800">
        <f t="shared" si="3"/>
        <v>0</v>
      </c>
      <c r="G103" s="885" t="s">
        <v>2111</v>
      </c>
      <c r="H103" s="575"/>
      <c r="I103" s="715"/>
      <c r="J103" s="674">
        <v>0</v>
      </c>
      <c r="K103" s="674">
        <v>0</v>
      </c>
      <c r="L103" s="674">
        <v>0</v>
      </c>
      <c r="M103" s="674">
        <v>0</v>
      </c>
      <c r="N103" s="674">
        <v>0</v>
      </c>
      <c r="O103" s="674">
        <v>0</v>
      </c>
      <c r="P103" s="674">
        <v>0</v>
      </c>
      <c r="Q103" s="674">
        <v>0</v>
      </c>
      <c r="R103" s="674">
        <v>0</v>
      </c>
      <c r="S103" s="674">
        <v>0</v>
      </c>
      <c r="T103" s="674"/>
      <c r="U103" s="674"/>
      <c r="V103" s="674"/>
      <c r="W103" s="674"/>
      <c r="X103" s="674"/>
      <c r="Y103" s="674"/>
      <c r="Z103" s="674"/>
      <c r="AA103" s="674"/>
      <c r="AB103" s="674"/>
      <c r="AC103" s="674"/>
      <c r="AD103" s="674"/>
      <c r="AE103" s="674"/>
      <c r="AF103" s="674"/>
      <c r="AG103" s="674"/>
      <c r="AH103" s="674"/>
      <c r="AI103" s="674"/>
      <c r="AJ103" s="674"/>
      <c r="AK103" s="674"/>
      <c r="AL103" s="674"/>
      <c r="AM103" s="674"/>
      <c r="AN103" s="674"/>
      <c r="AO103" s="674"/>
      <c r="AP103" s="674"/>
      <c r="AQ103" s="674"/>
      <c r="AR103" s="674"/>
      <c r="AS103" s="674"/>
      <c r="AT103" s="674"/>
      <c r="AU103" s="674"/>
      <c r="AV103" s="674"/>
      <c r="AW103" s="674"/>
      <c r="AX103" s="674"/>
      <c r="AY103" s="674"/>
      <c r="AZ103" s="674"/>
      <c r="BA103" s="674"/>
      <c r="BB103" s="674"/>
      <c r="BC103" s="674"/>
      <c r="BD103" s="674"/>
      <c r="BE103" s="674"/>
      <c r="BF103" s="674"/>
      <c r="BG103" s="674"/>
      <c r="BH103" s="674"/>
      <c r="BI103" s="674"/>
      <c r="BJ103" s="674"/>
      <c r="BK103" s="674"/>
      <c r="BL103" s="674"/>
      <c r="BM103" s="674"/>
      <c r="BN103" s="674"/>
      <c r="BO103" s="717"/>
      <c r="BP103" s="717"/>
      <c r="BQ103" s="717"/>
      <c r="BR103" s="717"/>
    </row>
    <row r="104" spans="1:70" ht="15.75" customHeight="1">
      <c r="A104" s="574"/>
      <c r="B104" s="694"/>
      <c r="C104" s="838" t="s">
        <v>1932</v>
      </c>
      <c r="D104" s="799">
        <v>0</v>
      </c>
      <c r="E104" s="799">
        <v>0</v>
      </c>
      <c r="F104" s="800">
        <f t="shared" si="3"/>
        <v>0</v>
      </c>
      <c r="G104" s="815" t="s">
        <v>2112</v>
      </c>
      <c r="H104" s="575"/>
      <c r="I104" s="715"/>
      <c r="J104" s="674"/>
      <c r="K104" s="674"/>
      <c r="L104" s="716"/>
      <c r="M104" s="674"/>
      <c r="N104" s="674"/>
      <c r="O104" s="674"/>
      <c r="P104" s="674"/>
      <c r="Q104" s="674"/>
      <c r="R104" s="674"/>
      <c r="S104" s="674"/>
      <c r="T104" s="674"/>
      <c r="U104" s="674"/>
      <c r="V104" s="674"/>
      <c r="W104" s="674"/>
      <c r="X104" s="674"/>
      <c r="Y104" s="674"/>
      <c r="Z104" s="674"/>
      <c r="AA104" s="674"/>
      <c r="AB104" s="674"/>
      <c r="AC104" s="674"/>
      <c r="AD104" s="674"/>
      <c r="AE104" s="674"/>
      <c r="AF104" s="674"/>
      <c r="AG104" s="674"/>
      <c r="AH104" s="674"/>
      <c r="AI104" s="674"/>
      <c r="AJ104" s="674"/>
      <c r="AK104" s="674"/>
      <c r="AL104" s="674"/>
      <c r="AM104" s="674"/>
      <c r="AN104" s="674"/>
      <c r="AO104" s="674"/>
      <c r="AP104" s="674"/>
      <c r="AQ104" s="674"/>
      <c r="AR104" s="674"/>
      <c r="AS104" s="674"/>
      <c r="AT104" s="674"/>
      <c r="AU104" s="674"/>
      <c r="AV104" s="674"/>
      <c r="AW104" s="674"/>
      <c r="AX104" s="674"/>
      <c r="AY104" s="674"/>
      <c r="AZ104" s="674"/>
      <c r="BA104" s="674"/>
      <c r="BB104" s="674"/>
      <c r="BC104" s="674"/>
      <c r="BD104" s="674"/>
      <c r="BE104" s="674"/>
      <c r="BF104" s="674"/>
      <c r="BG104" s="674"/>
      <c r="BH104" s="674"/>
      <c r="BI104" s="674"/>
      <c r="BJ104" s="674"/>
      <c r="BK104" s="674"/>
      <c r="BL104" s="674"/>
      <c r="BM104" s="674"/>
      <c r="BN104" s="674"/>
      <c r="BO104" s="717"/>
      <c r="BP104" s="717"/>
      <c r="BQ104" s="717"/>
      <c r="BR104" s="717"/>
    </row>
    <row r="105" spans="1:70" ht="16.5">
      <c r="A105" s="574"/>
      <c r="B105" s="693"/>
      <c r="C105" s="830" t="s">
        <v>2189</v>
      </c>
      <c r="D105" s="799">
        <v>1</v>
      </c>
      <c r="E105" s="799">
        <v>1</v>
      </c>
      <c r="F105" s="800">
        <f t="shared" si="3"/>
        <v>0</v>
      </c>
      <c r="G105" s="815" t="s">
        <v>2190</v>
      </c>
      <c r="H105" s="575"/>
      <c r="I105" s="715"/>
      <c r="J105" s="674"/>
      <c r="K105" s="674"/>
      <c r="L105" s="716"/>
      <c r="M105" s="674"/>
      <c r="N105" s="674"/>
      <c r="O105" s="674"/>
      <c r="P105" s="674"/>
      <c r="Q105" s="674"/>
      <c r="R105" s="674"/>
      <c r="S105" s="674"/>
      <c r="T105" s="674"/>
      <c r="U105" s="674"/>
      <c r="V105" s="674"/>
      <c r="W105" s="674"/>
      <c r="X105" s="674"/>
      <c r="Y105" s="674"/>
      <c r="Z105" s="674"/>
      <c r="AA105" s="674"/>
      <c r="AB105" s="674"/>
      <c r="AC105" s="674"/>
      <c r="AD105" s="674"/>
      <c r="AE105" s="674"/>
      <c r="AF105" s="674"/>
      <c r="AG105" s="674"/>
      <c r="AH105" s="674"/>
      <c r="AI105" s="674"/>
      <c r="AJ105" s="674"/>
      <c r="AK105" s="674"/>
      <c r="AL105" s="674"/>
      <c r="AM105" s="674"/>
      <c r="AN105" s="674"/>
      <c r="AO105" s="674"/>
      <c r="AP105" s="674"/>
      <c r="AQ105" s="674"/>
      <c r="AR105" s="674"/>
      <c r="AS105" s="674"/>
      <c r="AT105" s="674"/>
      <c r="AU105" s="674"/>
      <c r="AV105" s="674"/>
      <c r="AW105" s="674"/>
      <c r="AX105" s="674"/>
      <c r="AY105" s="674"/>
      <c r="AZ105" s="674"/>
      <c r="BA105" s="674"/>
      <c r="BB105" s="674"/>
      <c r="BC105" s="674"/>
      <c r="BD105" s="674"/>
      <c r="BE105" s="674"/>
      <c r="BF105" s="674"/>
      <c r="BG105" s="674"/>
      <c r="BH105" s="674"/>
      <c r="BI105" s="674"/>
      <c r="BJ105" s="674"/>
      <c r="BK105" s="674"/>
      <c r="BL105" s="674"/>
      <c r="BM105" s="674"/>
      <c r="BN105" s="674"/>
      <c r="BO105" s="717"/>
      <c r="BP105" s="717"/>
      <c r="BQ105" s="717"/>
      <c r="BR105" s="717"/>
    </row>
    <row r="106" spans="1:70" ht="15" customHeight="1">
      <c r="A106" s="574"/>
      <c r="B106" s="693"/>
      <c r="C106" s="830" t="s">
        <v>1379</v>
      </c>
      <c r="D106" s="799">
        <v>1</v>
      </c>
      <c r="E106" s="799">
        <v>1</v>
      </c>
      <c r="F106" s="800">
        <f t="shared" si="3"/>
        <v>0</v>
      </c>
      <c r="G106" s="815" t="s">
        <v>2190</v>
      </c>
      <c r="H106" s="575"/>
      <c r="I106" s="715"/>
      <c r="J106" s="674"/>
      <c r="K106" s="674"/>
      <c r="L106" s="716"/>
      <c r="M106" s="674"/>
      <c r="N106" s="674"/>
      <c r="O106" s="674"/>
      <c r="P106" s="674"/>
      <c r="Q106" s="674"/>
      <c r="R106" s="674"/>
      <c r="S106" s="674"/>
      <c r="T106" s="674"/>
      <c r="U106" s="674"/>
      <c r="V106" s="674"/>
      <c r="W106" s="674"/>
      <c r="X106" s="674"/>
      <c r="Y106" s="674"/>
      <c r="Z106" s="674"/>
      <c r="AA106" s="674"/>
      <c r="AB106" s="674"/>
      <c r="AC106" s="674"/>
      <c r="AD106" s="674"/>
      <c r="AE106" s="674"/>
      <c r="AF106" s="674"/>
      <c r="AG106" s="674"/>
      <c r="AH106" s="674"/>
      <c r="AI106" s="674"/>
      <c r="AJ106" s="674"/>
      <c r="AK106" s="674"/>
      <c r="AL106" s="674"/>
      <c r="AM106" s="674"/>
      <c r="AN106" s="674"/>
      <c r="AO106" s="674"/>
      <c r="AP106" s="674"/>
      <c r="AQ106" s="674"/>
      <c r="AR106" s="674"/>
      <c r="AS106" s="674"/>
      <c r="AT106" s="674"/>
      <c r="AU106" s="674"/>
      <c r="AV106" s="674"/>
      <c r="AW106" s="674"/>
      <c r="AX106" s="674"/>
      <c r="AY106" s="674"/>
      <c r="AZ106" s="674"/>
      <c r="BA106" s="674"/>
      <c r="BB106" s="674"/>
      <c r="BC106" s="674"/>
      <c r="BD106" s="674"/>
      <c r="BE106" s="674"/>
      <c r="BF106" s="674"/>
      <c r="BG106" s="674"/>
      <c r="BH106" s="674"/>
      <c r="BI106" s="674"/>
      <c r="BJ106" s="674"/>
      <c r="BK106" s="674"/>
      <c r="BL106" s="674"/>
      <c r="BM106" s="674"/>
      <c r="BN106" s="674"/>
      <c r="BO106" s="717"/>
      <c r="BP106" s="717"/>
      <c r="BQ106" s="717"/>
      <c r="BR106" s="717"/>
    </row>
    <row r="107" spans="1:70" ht="15" customHeight="1">
      <c r="A107" s="574"/>
      <c r="B107" s="693" t="s">
        <v>862</v>
      </c>
      <c r="C107" s="830" t="s">
        <v>1238</v>
      </c>
      <c r="D107" s="799">
        <v>1</v>
      </c>
      <c r="E107" s="799">
        <v>1</v>
      </c>
      <c r="F107" s="800">
        <f t="shared" si="3"/>
        <v>0</v>
      </c>
      <c r="G107" s="815" t="s">
        <v>2190</v>
      </c>
      <c r="H107" s="575"/>
      <c r="I107" s="715"/>
      <c r="J107" s="674"/>
      <c r="K107" s="674"/>
      <c r="L107" s="716"/>
      <c r="M107" s="674"/>
      <c r="N107" s="674"/>
      <c r="O107" s="674"/>
      <c r="P107" s="674"/>
      <c r="Q107" s="674"/>
      <c r="R107" s="674"/>
      <c r="S107" s="674"/>
      <c r="T107" s="674"/>
      <c r="U107" s="674"/>
      <c r="V107" s="674"/>
      <c r="W107" s="674"/>
      <c r="X107" s="674"/>
      <c r="Y107" s="674"/>
      <c r="Z107" s="674"/>
      <c r="AA107" s="674"/>
      <c r="AB107" s="674"/>
      <c r="AC107" s="674"/>
      <c r="AD107" s="674"/>
      <c r="AE107" s="674"/>
      <c r="AF107" s="674"/>
      <c r="AG107" s="674"/>
      <c r="AH107" s="674"/>
      <c r="AI107" s="674"/>
      <c r="AJ107" s="674"/>
      <c r="AK107" s="674"/>
      <c r="AL107" s="674"/>
      <c r="AM107" s="674"/>
      <c r="AN107" s="674"/>
      <c r="AO107" s="674"/>
      <c r="AP107" s="674"/>
      <c r="AQ107" s="674"/>
      <c r="AR107" s="674"/>
      <c r="AS107" s="674"/>
      <c r="AT107" s="674"/>
      <c r="AU107" s="674"/>
      <c r="AV107" s="674"/>
      <c r="AW107" s="674"/>
      <c r="AX107" s="674"/>
      <c r="AY107" s="674"/>
      <c r="AZ107" s="674"/>
      <c r="BA107" s="674"/>
      <c r="BB107" s="674"/>
      <c r="BC107" s="674"/>
      <c r="BD107" s="674"/>
      <c r="BE107" s="674"/>
      <c r="BF107" s="674"/>
      <c r="BG107" s="674"/>
      <c r="BH107" s="674"/>
      <c r="BI107" s="674"/>
      <c r="BJ107" s="674"/>
      <c r="BK107" s="674"/>
      <c r="BL107" s="674"/>
      <c r="BM107" s="674"/>
      <c r="BN107" s="674"/>
      <c r="BO107" s="717"/>
      <c r="BP107" s="717"/>
      <c r="BQ107" s="717"/>
      <c r="BR107" s="717"/>
    </row>
    <row r="108" spans="1:70" ht="15" customHeight="1">
      <c r="A108" s="574"/>
      <c r="B108" s="693"/>
      <c r="C108" s="839" t="s">
        <v>1564</v>
      </c>
      <c r="D108" s="826">
        <v>1</v>
      </c>
      <c r="E108" s="826">
        <v>1</v>
      </c>
      <c r="F108" s="827">
        <f t="shared" si="3"/>
        <v>0</v>
      </c>
      <c r="G108" s="817"/>
      <c r="H108" s="575"/>
      <c r="I108" s="715"/>
      <c r="J108" s="718">
        <v>143</v>
      </c>
      <c r="K108" s="674"/>
      <c r="L108" s="716"/>
      <c r="M108" s="674"/>
      <c r="N108" s="674"/>
      <c r="O108" s="674"/>
      <c r="P108" s="674"/>
      <c r="Q108" s="674"/>
      <c r="R108" s="674"/>
      <c r="S108" s="674"/>
      <c r="T108" s="674"/>
      <c r="U108" s="674"/>
      <c r="V108" s="674"/>
      <c r="W108" s="674"/>
      <c r="X108" s="674"/>
      <c r="Y108" s="674"/>
      <c r="Z108" s="674"/>
      <c r="AA108" s="674"/>
      <c r="AB108" s="674"/>
      <c r="AC108" s="674"/>
      <c r="AD108" s="674"/>
      <c r="AE108" s="674"/>
      <c r="AF108" s="674"/>
      <c r="AG108" s="674"/>
      <c r="AH108" s="674"/>
      <c r="AI108" s="674"/>
      <c r="AJ108" s="674"/>
      <c r="AK108" s="674"/>
      <c r="AL108" s="674"/>
      <c r="AM108" s="674"/>
      <c r="AN108" s="674"/>
      <c r="AO108" s="674"/>
      <c r="AP108" s="674"/>
      <c r="AQ108" s="674"/>
      <c r="AR108" s="674"/>
      <c r="AS108" s="674"/>
      <c r="AT108" s="674"/>
      <c r="AU108" s="674"/>
      <c r="AV108" s="674"/>
      <c r="AW108" s="674"/>
      <c r="AX108" s="674"/>
      <c r="AY108" s="674"/>
      <c r="AZ108" s="674"/>
      <c r="BA108" s="674"/>
      <c r="BB108" s="674"/>
      <c r="BC108" s="674"/>
      <c r="BD108" s="674"/>
      <c r="BE108" s="674"/>
      <c r="BF108" s="674"/>
      <c r="BG108" s="674"/>
      <c r="BH108" s="674"/>
      <c r="BI108" s="674"/>
      <c r="BJ108" s="674"/>
      <c r="BK108" s="674"/>
      <c r="BL108" s="674"/>
      <c r="BM108" s="674"/>
      <c r="BN108" s="674"/>
      <c r="BO108" s="717"/>
      <c r="BP108" s="717"/>
      <c r="BQ108" s="717"/>
      <c r="BR108" s="717"/>
    </row>
    <row r="109" spans="1:70" ht="15" customHeight="1">
      <c r="A109" s="574"/>
      <c r="B109" s="693"/>
      <c r="C109" s="840" t="s">
        <v>2022</v>
      </c>
      <c r="D109" s="808">
        <v>1</v>
      </c>
      <c r="E109" s="808">
        <v>1</v>
      </c>
      <c r="F109" s="809">
        <f t="shared" si="3"/>
        <v>0</v>
      </c>
      <c r="G109" s="815" t="s">
        <v>2023</v>
      </c>
      <c r="H109" s="575"/>
      <c r="I109" s="715"/>
      <c r="J109" s="674">
        <v>0</v>
      </c>
      <c r="K109" s="674"/>
      <c r="L109" s="716"/>
      <c r="M109" s="674"/>
      <c r="N109" s="674"/>
      <c r="O109" s="674"/>
      <c r="P109" s="674"/>
      <c r="Q109" s="674"/>
      <c r="R109" s="674"/>
      <c r="S109" s="674"/>
      <c r="T109" s="674"/>
      <c r="U109" s="674"/>
      <c r="V109" s="674"/>
      <c r="W109" s="674"/>
      <c r="X109" s="674"/>
      <c r="Y109" s="674"/>
      <c r="Z109" s="674"/>
      <c r="AA109" s="674"/>
      <c r="AB109" s="674"/>
      <c r="AC109" s="674"/>
      <c r="AD109" s="674"/>
      <c r="AE109" s="674"/>
      <c r="AF109" s="674"/>
      <c r="AG109" s="674"/>
      <c r="AH109" s="674"/>
      <c r="AI109" s="674"/>
      <c r="AJ109" s="674"/>
      <c r="AK109" s="674"/>
      <c r="AL109" s="674"/>
      <c r="AM109" s="674"/>
      <c r="AN109" s="674"/>
      <c r="AO109" s="674"/>
      <c r="AP109" s="674"/>
      <c r="AQ109" s="674"/>
      <c r="AR109" s="674"/>
      <c r="AS109" s="674"/>
      <c r="AT109" s="674"/>
      <c r="AU109" s="674"/>
      <c r="AV109" s="674"/>
      <c r="AW109" s="674"/>
      <c r="AX109" s="674"/>
      <c r="AY109" s="674"/>
      <c r="AZ109" s="674"/>
      <c r="BA109" s="674"/>
      <c r="BB109" s="674"/>
      <c r="BC109" s="674"/>
      <c r="BD109" s="674"/>
      <c r="BE109" s="674"/>
      <c r="BF109" s="674"/>
      <c r="BG109" s="674"/>
      <c r="BH109" s="674"/>
      <c r="BI109" s="674"/>
      <c r="BJ109" s="674"/>
      <c r="BK109" s="674"/>
      <c r="BL109" s="674"/>
      <c r="BM109" s="674"/>
      <c r="BN109" s="674"/>
      <c r="BO109" s="717"/>
      <c r="BP109" s="717"/>
      <c r="BQ109" s="717"/>
      <c r="BR109" s="717"/>
    </row>
    <row r="110" spans="1:70" ht="15" customHeight="1">
      <c r="A110" s="574"/>
      <c r="B110" s="693"/>
      <c r="C110" s="840" t="s">
        <v>2024</v>
      </c>
      <c r="D110" s="808">
        <v>1</v>
      </c>
      <c r="E110" s="808">
        <v>1</v>
      </c>
      <c r="F110" s="809">
        <f t="shared" si="3"/>
        <v>0</v>
      </c>
      <c r="G110" s="815" t="s">
        <v>2025</v>
      </c>
      <c r="H110" s="575"/>
      <c r="I110" s="715"/>
      <c r="J110" s="674">
        <v>0</v>
      </c>
      <c r="K110" s="674"/>
      <c r="L110" s="716"/>
      <c r="M110" s="674"/>
      <c r="N110" s="674"/>
      <c r="O110" s="674"/>
      <c r="P110" s="674"/>
      <c r="Q110" s="674"/>
      <c r="R110" s="674"/>
      <c r="S110" s="674"/>
      <c r="T110" s="674"/>
      <c r="U110" s="674"/>
      <c r="V110" s="674"/>
      <c r="W110" s="674"/>
      <c r="X110" s="674"/>
      <c r="Y110" s="674"/>
      <c r="Z110" s="674"/>
      <c r="AA110" s="674"/>
      <c r="AB110" s="674"/>
      <c r="AC110" s="674"/>
      <c r="AD110" s="674"/>
      <c r="AE110" s="674"/>
      <c r="AF110" s="674"/>
      <c r="AG110" s="674"/>
      <c r="AH110" s="674"/>
      <c r="AI110" s="674"/>
      <c r="AJ110" s="674"/>
      <c r="AK110" s="674"/>
      <c r="AL110" s="674"/>
      <c r="AM110" s="674"/>
      <c r="AN110" s="674"/>
      <c r="AO110" s="674"/>
      <c r="AP110" s="674"/>
      <c r="AQ110" s="674"/>
      <c r="AR110" s="674"/>
      <c r="AS110" s="674"/>
      <c r="AT110" s="674"/>
      <c r="AU110" s="674"/>
      <c r="AV110" s="674"/>
      <c r="AW110" s="674"/>
      <c r="AX110" s="674"/>
      <c r="AY110" s="674"/>
      <c r="AZ110" s="674"/>
      <c r="BA110" s="674"/>
      <c r="BB110" s="674"/>
      <c r="BC110" s="674"/>
      <c r="BD110" s="674"/>
      <c r="BE110" s="674"/>
      <c r="BF110" s="674"/>
      <c r="BG110" s="674"/>
      <c r="BH110" s="674"/>
      <c r="BI110" s="674"/>
      <c r="BJ110" s="674"/>
      <c r="BK110" s="674"/>
      <c r="BL110" s="674"/>
      <c r="BM110" s="674"/>
      <c r="BN110" s="674"/>
      <c r="BO110" s="717"/>
      <c r="BP110" s="717"/>
      <c r="BQ110" s="717"/>
      <c r="BR110" s="717"/>
    </row>
    <row r="111" spans="1:70" ht="15" customHeight="1">
      <c r="A111" s="574"/>
      <c r="B111" s="693"/>
      <c r="C111" s="830" t="s">
        <v>2113</v>
      </c>
      <c r="D111" s="808">
        <v>5</v>
      </c>
      <c r="E111" s="808">
        <v>5</v>
      </c>
      <c r="F111" s="809">
        <f t="shared" si="3"/>
        <v>0</v>
      </c>
      <c r="G111" s="815"/>
      <c r="H111" s="575"/>
      <c r="I111" s="715"/>
      <c r="J111" s="674">
        <v>1</v>
      </c>
      <c r="K111" s="674">
        <v>2</v>
      </c>
      <c r="L111" s="674">
        <v>3</v>
      </c>
      <c r="M111" s="674">
        <v>4</v>
      </c>
      <c r="N111" s="674">
        <v>5</v>
      </c>
      <c r="O111" s="674"/>
      <c r="P111" s="674"/>
      <c r="Q111" s="674"/>
      <c r="R111" s="674"/>
      <c r="S111" s="674"/>
      <c r="T111" s="674"/>
      <c r="U111" s="674"/>
      <c r="V111" s="674"/>
      <c r="W111" s="674"/>
      <c r="X111" s="674"/>
      <c r="Y111" s="674"/>
      <c r="Z111" s="674"/>
      <c r="AA111" s="674"/>
      <c r="AB111" s="674"/>
      <c r="AC111" s="674"/>
      <c r="AD111" s="674"/>
      <c r="AE111" s="674"/>
      <c r="AF111" s="674"/>
      <c r="AG111" s="674"/>
      <c r="AH111" s="674"/>
      <c r="AI111" s="674"/>
      <c r="AJ111" s="674"/>
      <c r="AK111" s="674"/>
      <c r="AL111" s="674"/>
      <c r="AM111" s="674"/>
      <c r="AN111" s="674"/>
      <c r="AO111" s="674"/>
      <c r="AP111" s="674"/>
      <c r="AQ111" s="674"/>
      <c r="AR111" s="674"/>
      <c r="AS111" s="674"/>
      <c r="AT111" s="674"/>
      <c r="AU111" s="674"/>
      <c r="AV111" s="674"/>
      <c r="AW111" s="674"/>
      <c r="AX111" s="674"/>
      <c r="AY111" s="674"/>
      <c r="AZ111" s="674"/>
      <c r="BA111" s="674"/>
      <c r="BB111" s="674"/>
      <c r="BC111" s="674"/>
      <c r="BD111" s="674"/>
      <c r="BE111" s="674"/>
      <c r="BF111" s="674"/>
      <c r="BG111" s="674"/>
      <c r="BH111" s="674"/>
      <c r="BI111" s="674"/>
      <c r="BJ111" s="674"/>
      <c r="BK111" s="674"/>
      <c r="BL111" s="674"/>
      <c r="BM111" s="674"/>
      <c r="BN111" s="674"/>
      <c r="BO111" s="717"/>
      <c r="BP111" s="717"/>
      <c r="BQ111" s="717"/>
      <c r="BR111" s="717"/>
    </row>
    <row r="112" spans="1:70" ht="15" customHeight="1">
      <c r="A112" s="574"/>
      <c r="B112" s="707"/>
      <c r="C112" s="841" t="s">
        <v>864</v>
      </c>
      <c r="D112" s="842">
        <v>2</v>
      </c>
      <c r="E112" s="842">
        <v>3</v>
      </c>
      <c r="F112" s="843">
        <f t="shared" si="3"/>
        <v>1</v>
      </c>
      <c r="G112" s="844" t="s">
        <v>2191</v>
      </c>
      <c r="H112" s="575"/>
      <c r="I112" s="715"/>
      <c r="J112" s="674"/>
      <c r="K112" s="674"/>
      <c r="L112" s="716"/>
      <c r="M112" s="674"/>
      <c r="N112" s="674"/>
      <c r="O112" s="674"/>
      <c r="P112" s="674"/>
      <c r="Q112" s="674"/>
      <c r="R112" s="674"/>
      <c r="S112" s="674"/>
      <c r="T112" s="674"/>
      <c r="U112" s="674"/>
      <c r="V112" s="674"/>
      <c r="W112" s="674"/>
      <c r="X112" s="674"/>
      <c r="Y112" s="674"/>
      <c r="Z112" s="674"/>
      <c r="AA112" s="674"/>
      <c r="AB112" s="674"/>
      <c r="AC112" s="674"/>
      <c r="AD112" s="674"/>
      <c r="AE112" s="674"/>
      <c r="AF112" s="674"/>
      <c r="AG112" s="674"/>
      <c r="AH112" s="674"/>
      <c r="AI112" s="674"/>
      <c r="AJ112" s="674"/>
      <c r="AK112" s="674"/>
      <c r="AL112" s="674"/>
      <c r="AM112" s="674"/>
      <c r="AN112" s="674"/>
      <c r="AO112" s="674"/>
      <c r="AP112" s="674"/>
      <c r="AQ112" s="674"/>
      <c r="AR112" s="674"/>
      <c r="AS112" s="674"/>
      <c r="AT112" s="674"/>
      <c r="AU112" s="674"/>
      <c r="AV112" s="674"/>
      <c r="AW112" s="674"/>
      <c r="AX112" s="674"/>
      <c r="AY112" s="674"/>
      <c r="AZ112" s="674"/>
      <c r="BA112" s="674"/>
      <c r="BB112" s="674"/>
      <c r="BC112" s="674"/>
      <c r="BD112" s="674"/>
      <c r="BE112" s="674"/>
      <c r="BF112" s="674"/>
      <c r="BG112" s="674"/>
      <c r="BH112" s="674"/>
      <c r="BI112" s="674"/>
      <c r="BJ112" s="674"/>
      <c r="BK112" s="674"/>
      <c r="BL112" s="674"/>
      <c r="BM112" s="674"/>
      <c r="BN112" s="674"/>
      <c r="BO112" s="717"/>
      <c r="BP112" s="717"/>
      <c r="BQ112" s="717"/>
      <c r="BR112" s="717"/>
    </row>
    <row r="113" spans="1:70" ht="15" customHeight="1">
      <c r="A113" s="574"/>
      <c r="B113" s="702"/>
      <c r="C113" s="845" t="s">
        <v>1239</v>
      </c>
      <c r="D113" s="846">
        <v>3</v>
      </c>
      <c r="E113" s="846">
        <v>3</v>
      </c>
      <c r="F113" s="847">
        <f t="shared" si="3"/>
        <v>0</v>
      </c>
      <c r="G113" s="837"/>
      <c r="H113" s="575"/>
      <c r="I113" s="715"/>
      <c r="J113" s="854">
        <v>1</v>
      </c>
      <c r="K113" s="854">
        <v>2</v>
      </c>
      <c r="L113" s="854">
        <v>3</v>
      </c>
      <c r="M113" s="727"/>
      <c r="N113" s="674"/>
      <c r="O113" s="674"/>
      <c r="P113" s="674"/>
      <c r="Q113" s="674"/>
      <c r="R113" s="674"/>
      <c r="S113" s="674"/>
      <c r="T113" s="674"/>
      <c r="U113" s="674"/>
      <c r="V113" s="674"/>
      <c r="W113" s="674"/>
      <c r="X113" s="674"/>
      <c r="Y113" s="674"/>
      <c r="Z113" s="674"/>
      <c r="AA113" s="674"/>
      <c r="AB113" s="674"/>
      <c r="AC113" s="674"/>
      <c r="AD113" s="674"/>
      <c r="AE113" s="674"/>
      <c r="AF113" s="674"/>
      <c r="AG113" s="674"/>
      <c r="AH113" s="674"/>
      <c r="AI113" s="674"/>
      <c r="AJ113" s="674"/>
      <c r="AK113" s="674"/>
      <c r="AL113" s="674"/>
      <c r="AM113" s="674"/>
      <c r="AN113" s="674"/>
      <c r="AO113" s="674"/>
      <c r="AP113" s="674"/>
      <c r="AQ113" s="674"/>
      <c r="AR113" s="674"/>
      <c r="AS113" s="674"/>
      <c r="AT113" s="674"/>
      <c r="AU113" s="674"/>
      <c r="AV113" s="674"/>
      <c r="AW113" s="674"/>
      <c r="AX113" s="674"/>
      <c r="AY113" s="674"/>
      <c r="AZ113" s="674"/>
      <c r="BA113" s="674"/>
      <c r="BB113" s="674"/>
      <c r="BC113" s="674"/>
      <c r="BD113" s="674"/>
      <c r="BE113" s="674"/>
      <c r="BF113" s="674"/>
      <c r="BG113" s="674"/>
      <c r="BH113" s="674"/>
      <c r="BI113" s="674"/>
      <c r="BJ113" s="674"/>
      <c r="BK113" s="674"/>
      <c r="BL113" s="674"/>
      <c r="BM113" s="674"/>
      <c r="BN113" s="674"/>
      <c r="BO113" s="717"/>
      <c r="BP113" s="717"/>
      <c r="BQ113" s="717"/>
      <c r="BR113" s="717"/>
    </row>
    <row r="114" spans="1:70" ht="15" customHeight="1">
      <c r="A114" s="574"/>
      <c r="B114" s="702"/>
      <c r="C114" s="803" t="s">
        <v>1240</v>
      </c>
      <c r="D114" s="808">
        <v>5</v>
      </c>
      <c r="E114" s="808">
        <v>5</v>
      </c>
      <c r="F114" s="809">
        <f t="shared" si="3"/>
        <v>0</v>
      </c>
      <c r="G114" s="885" t="s">
        <v>2232</v>
      </c>
      <c r="H114" s="575"/>
      <c r="I114" s="715"/>
      <c r="J114" s="854">
        <v>4</v>
      </c>
      <c r="K114" s="854">
        <v>5</v>
      </c>
      <c r="L114" s="854">
        <v>6</v>
      </c>
      <c r="M114" s="886">
        <v>7</v>
      </c>
      <c r="N114" s="854">
        <v>8</v>
      </c>
      <c r="O114" s="674"/>
      <c r="P114" s="674"/>
      <c r="Q114" s="674"/>
      <c r="R114" s="674"/>
      <c r="S114" s="674"/>
      <c r="T114" s="674"/>
      <c r="U114" s="674"/>
      <c r="V114" s="674"/>
      <c r="W114" s="674"/>
      <c r="X114" s="674"/>
      <c r="Y114" s="674"/>
      <c r="Z114" s="674"/>
      <c r="AA114" s="674"/>
      <c r="AB114" s="674"/>
      <c r="AC114" s="674"/>
      <c r="AD114" s="674"/>
      <c r="AE114" s="674"/>
      <c r="AF114" s="674"/>
      <c r="AG114" s="674"/>
      <c r="AH114" s="674"/>
      <c r="AI114" s="674"/>
      <c r="AJ114" s="674"/>
      <c r="AK114" s="674"/>
      <c r="AL114" s="674"/>
      <c r="AM114" s="674"/>
      <c r="AN114" s="674"/>
      <c r="AO114" s="674"/>
      <c r="AP114" s="674"/>
      <c r="AQ114" s="674"/>
      <c r="AR114" s="674"/>
      <c r="AS114" s="674"/>
      <c r="AT114" s="674"/>
      <c r="AU114" s="674"/>
      <c r="AV114" s="674"/>
      <c r="AW114" s="674"/>
      <c r="AX114" s="674"/>
      <c r="AY114" s="674"/>
      <c r="AZ114" s="674"/>
      <c r="BA114" s="674"/>
      <c r="BB114" s="674"/>
      <c r="BC114" s="674"/>
      <c r="BD114" s="674"/>
      <c r="BE114" s="674"/>
      <c r="BF114" s="674"/>
      <c r="BG114" s="674"/>
      <c r="BH114" s="674"/>
      <c r="BI114" s="674"/>
      <c r="BJ114" s="674"/>
      <c r="BK114" s="674"/>
      <c r="BL114" s="674"/>
      <c r="BM114" s="674"/>
      <c r="BN114" s="674"/>
      <c r="BO114" s="717"/>
      <c r="BP114" s="717"/>
      <c r="BQ114" s="717"/>
      <c r="BR114" s="717"/>
    </row>
    <row r="115" spans="1:70" ht="15" customHeight="1">
      <c r="A115" s="574"/>
      <c r="B115" s="702"/>
      <c r="C115" s="803" t="s">
        <v>1751</v>
      </c>
      <c r="D115" s="808">
        <v>1</v>
      </c>
      <c r="E115" s="808">
        <v>1</v>
      </c>
      <c r="F115" s="809">
        <f t="shared" si="3"/>
        <v>0</v>
      </c>
      <c r="G115" s="802"/>
      <c r="H115" s="575"/>
      <c r="I115" s="715"/>
      <c r="J115" s="854">
        <v>9</v>
      </c>
      <c r="K115" s="674"/>
      <c r="L115" s="674"/>
      <c r="M115" s="727"/>
      <c r="N115" s="674"/>
      <c r="O115" s="674"/>
      <c r="P115" s="674"/>
      <c r="Q115" s="674"/>
      <c r="R115" s="674"/>
      <c r="S115" s="674"/>
      <c r="T115" s="674"/>
      <c r="U115" s="674"/>
      <c r="V115" s="674"/>
      <c r="W115" s="674"/>
      <c r="X115" s="674"/>
      <c r="Y115" s="674"/>
      <c r="Z115" s="674"/>
      <c r="AA115" s="674"/>
      <c r="AB115" s="674"/>
      <c r="AC115" s="674"/>
      <c r="AD115" s="674"/>
      <c r="AE115" s="674"/>
      <c r="AF115" s="674"/>
      <c r="AG115" s="674"/>
      <c r="AH115" s="674"/>
      <c r="AI115" s="674"/>
      <c r="AJ115" s="674"/>
      <c r="AK115" s="674"/>
      <c r="AL115" s="674"/>
      <c r="AM115" s="674"/>
      <c r="AN115" s="674"/>
      <c r="AO115" s="674"/>
      <c r="AP115" s="674"/>
      <c r="AQ115" s="674"/>
      <c r="AR115" s="674"/>
      <c r="AS115" s="674"/>
      <c r="AT115" s="674"/>
      <c r="AU115" s="674"/>
      <c r="AV115" s="674"/>
      <c r="AW115" s="674"/>
      <c r="AX115" s="674"/>
      <c r="AY115" s="674"/>
      <c r="AZ115" s="674"/>
      <c r="BA115" s="674"/>
      <c r="BB115" s="674"/>
      <c r="BC115" s="674"/>
      <c r="BD115" s="674"/>
      <c r="BE115" s="674"/>
      <c r="BF115" s="674"/>
      <c r="BG115" s="674"/>
      <c r="BH115" s="674"/>
      <c r="BI115" s="674"/>
      <c r="BJ115" s="674"/>
      <c r="BK115" s="674"/>
      <c r="BL115" s="674"/>
      <c r="BM115" s="674"/>
      <c r="BN115" s="674"/>
      <c r="BO115" s="717"/>
      <c r="BP115" s="717"/>
      <c r="BQ115" s="717"/>
      <c r="BR115" s="717"/>
    </row>
    <row r="116" spans="1:70" ht="15" customHeight="1">
      <c r="A116" s="574"/>
      <c r="B116" s="702"/>
      <c r="C116" s="803" t="s">
        <v>2028</v>
      </c>
      <c r="D116" s="808">
        <v>1</v>
      </c>
      <c r="E116" s="808">
        <v>1</v>
      </c>
      <c r="F116" s="809">
        <f t="shared" si="3"/>
        <v>0</v>
      </c>
      <c r="G116" s="815"/>
      <c r="H116" s="575"/>
      <c r="I116" s="715"/>
      <c r="J116" s="854">
        <v>10</v>
      </c>
      <c r="K116" s="674"/>
      <c r="L116" s="674"/>
      <c r="M116" s="727"/>
      <c r="N116" s="674"/>
      <c r="O116" s="674"/>
      <c r="P116" s="674"/>
      <c r="Q116" s="674"/>
      <c r="R116" s="674"/>
      <c r="S116" s="674"/>
      <c r="T116" s="674"/>
      <c r="U116" s="674"/>
      <c r="V116" s="674"/>
      <c r="W116" s="674"/>
      <c r="X116" s="674"/>
      <c r="Y116" s="674"/>
      <c r="Z116" s="674"/>
      <c r="AA116" s="674"/>
      <c r="AB116" s="674"/>
      <c r="AC116" s="674"/>
      <c r="AD116" s="674"/>
      <c r="AE116" s="674"/>
      <c r="AF116" s="674"/>
      <c r="AG116" s="674"/>
      <c r="AH116" s="674"/>
      <c r="AI116" s="674"/>
      <c r="AJ116" s="674"/>
      <c r="AK116" s="674"/>
      <c r="AL116" s="674"/>
      <c r="AM116" s="674"/>
      <c r="AN116" s="674"/>
      <c r="AO116" s="674"/>
      <c r="AP116" s="674"/>
      <c r="AQ116" s="674"/>
      <c r="AR116" s="674"/>
      <c r="AS116" s="674"/>
      <c r="AT116" s="674"/>
      <c r="AU116" s="674"/>
      <c r="AV116" s="674"/>
      <c r="AW116" s="674"/>
      <c r="AX116" s="674"/>
      <c r="AY116" s="674"/>
      <c r="AZ116" s="674"/>
      <c r="BA116" s="674"/>
      <c r="BB116" s="674"/>
      <c r="BC116" s="674"/>
      <c r="BD116" s="674"/>
      <c r="BE116" s="674"/>
      <c r="BF116" s="674"/>
      <c r="BG116" s="674"/>
      <c r="BH116" s="674"/>
      <c r="BI116" s="674"/>
      <c r="BJ116" s="674"/>
      <c r="BK116" s="674"/>
      <c r="BL116" s="674"/>
      <c r="BM116" s="674"/>
      <c r="BN116" s="674"/>
      <c r="BO116" s="717"/>
      <c r="BP116" s="717"/>
      <c r="BQ116" s="717"/>
      <c r="BR116" s="717"/>
    </row>
    <row r="117" spans="1:70" ht="15" customHeight="1">
      <c r="A117" s="574"/>
      <c r="B117" s="702"/>
      <c r="C117" s="803" t="s">
        <v>1468</v>
      </c>
      <c r="D117" s="808">
        <v>2</v>
      </c>
      <c r="E117" s="808">
        <v>2</v>
      </c>
      <c r="F117" s="809">
        <f t="shared" si="3"/>
        <v>0</v>
      </c>
      <c r="G117" s="815"/>
      <c r="H117" s="575"/>
      <c r="I117" s="715"/>
      <c r="J117" s="674">
        <v>0</v>
      </c>
      <c r="K117" s="674">
        <v>0</v>
      </c>
      <c r="L117" s="716"/>
      <c r="M117" s="674"/>
      <c r="N117" s="674"/>
      <c r="O117" s="674"/>
      <c r="P117" s="674"/>
      <c r="Q117" s="674"/>
      <c r="R117" s="674"/>
      <c r="S117" s="674"/>
      <c r="T117" s="674"/>
      <c r="U117" s="674"/>
      <c r="V117" s="674"/>
      <c r="W117" s="674"/>
      <c r="X117" s="674"/>
      <c r="Y117" s="674"/>
      <c r="Z117" s="674"/>
      <c r="AA117" s="674"/>
      <c r="AB117" s="674"/>
      <c r="AC117" s="674"/>
      <c r="AD117" s="674"/>
      <c r="AE117" s="674"/>
      <c r="AF117" s="674"/>
      <c r="AG117" s="674"/>
      <c r="AH117" s="674"/>
      <c r="AI117" s="674"/>
      <c r="AJ117" s="674"/>
      <c r="AK117" s="674"/>
      <c r="AL117" s="674"/>
      <c r="AM117" s="674"/>
      <c r="AN117" s="674"/>
      <c r="AO117" s="674"/>
      <c r="AP117" s="674"/>
      <c r="AQ117" s="674"/>
      <c r="AR117" s="674"/>
      <c r="AS117" s="674"/>
      <c r="AT117" s="674"/>
      <c r="AU117" s="674"/>
      <c r="AV117" s="674"/>
      <c r="AW117" s="674"/>
      <c r="AX117" s="674"/>
      <c r="AY117" s="674"/>
      <c r="AZ117" s="674"/>
      <c r="BA117" s="674"/>
      <c r="BB117" s="674"/>
      <c r="BC117" s="674"/>
      <c r="BD117" s="674"/>
      <c r="BE117" s="674"/>
      <c r="BF117" s="674"/>
      <c r="BG117" s="674"/>
      <c r="BH117" s="674"/>
      <c r="BI117" s="674"/>
      <c r="BJ117" s="674"/>
      <c r="BK117" s="674"/>
      <c r="BL117" s="674"/>
      <c r="BM117" s="674"/>
      <c r="BN117" s="674"/>
      <c r="BO117" s="717"/>
      <c r="BP117" s="717"/>
      <c r="BQ117" s="717"/>
      <c r="BR117" s="717"/>
    </row>
    <row r="118" spans="1:70" ht="15" customHeight="1">
      <c r="A118" s="574"/>
      <c r="B118" s="702"/>
      <c r="C118" s="803" t="s">
        <v>2192</v>
      </c>
      <c r="D118" s="808">
        <v>0</v>
      </c>
      <c r="E118" s="808">
        <v>2</v>
      </c>
      <c r="F118" s="809">
        <f t="shared" si="3"/>
        <v>2</v>
      </c>
      <c r="G118" s="815"/>
      <c r="H118" s="575"/>
      <c r="I118" s="715"/>
      <c r="J118" s="854">
        <v>1</v>
      </c>
      <c r="K118" s="854">
        <v>2</v>
      </c>
      <c r="L118" s="716"/>
      <c r="M118" s="674"/>
      <c r="N118" s="674"/>
      <c r="O118" s="674"/>
      <c r="P118" s="674"/>
      <c r="Q118" s="674"/>
      <c r="R118" s="674"/>
      <c r="S118" s="674"/>
      <c r="T118" s="674"/>
      <c r="U118" s="674"/>
      <c r="V118" s="674"/>
      <c r="W118" s="674"/>
      <c r="X118" s="674"/>
      <c r="Y118" s="674"/>
      <c r="Z118" s="674"/>
      <c r="AA118" s="674"/>
      <c r="AB118" s="674"/>
      <c r="AC118" s="674"/>
      <c r="AD118" s="674"/>
      <c r="AE118" s="674"/>
      <c r="AF118" s="674"/>
      <c r="AG118" s="674"/>
      <c r="AH118" s="674"/>
      <c r="AI118" s="674"/>
      <c r="AJ118" s="674"/>
      <c r="AK118" s="674"/>
      <c r="AL118" s="674"/>
      <c r="AM118" s="674"/>
      <c r="AN118" s="674"/>
      <c r="AO118" s="674"/>
      <c r="AP118" s="674"/>
      <c r="AQ118" s="674"/>
      <c r="AR118" s="674"/>
      <c r="AS118" s="674"/>
      <c r="AT118" s="674"/>
      <c r="AU118" s="674"/>
      <c r="AV118" s="674"/>
      <c r="AW118" s="674"/>
      <c r="AX118" s="674"/>
      <c r="AY118" s="674"/>
      <c r="AZ118" s="674"/>
      <c r="BA118" s="674"/>
      <c r="BB118" s="674"/>
      <c r="BC118" s="674"/>
      <c r="BD118" s="674"/>
      <c r="BE118" s="674"/>
      <c r="BF118" s="674"/>
      <c r="BG118" s="674"/>
      <c r="BH118" s="674"/>
      <c r="BI118" s="674"/>
      <c r="BJ118" s="674"/>
      <c r="BK118" s="674"/>
      <c r="BL118" s="674"/>
      <c r="BM118" s="674"/>
      <c r="BN118" s="674"/>
      <c r="BO118" s="717"/>
      <c r="BP118" s="717"/>
      <c r="BQ118" s="717"/>
      <c r="BR118" s="717"/>
    </row>
    <row r="119" spans="1:70" ht="15" customHeight="1">
      <c r="A119" s="574"/>
      <c r="B119" s="694"/>
      <c r="C119" s="803" t="s">
        <v>752</v>
      </c>
      <c r="D119" s="808">
        <v>11</v>
      </c>
      <c r="E119" s="808">
        <v>11</v>
      </c>
      <c r="F119" s="809">
        <f t="shared" si="3"/>
        <v>0</v>
      </c>
      <c r="G119" s="815" t="s">
        <v>2233</v>
      </c>
      <c r="H119" s="575"/>
      <c r="I119" s="715"/>
      <c r="J119" s="674"/>
      <c r="K119" s="674"/>
      <c r="L119" s="716"/>
      <c r="M119" s="674"/>
      <c r="N119" s="674"/>
      <c r="O119" s="674"/>
      <c r="P119" s="674"/>
      <c r="Q119" s="674"/>
      <c r="R119" s="674"/>
      <c r="S119" s="674"/>
      <c r="T119" s="674"/>
      <c r="U119" s="674"/>
      <c r="V119" s="674"/>
      <c r="W119" s="674"/>
      <c r="X119" s="674"/>
      <c r="Y119" s="674"/>
      <c r="Z119" s="674"/>
      <c r="AA119" s="674"/>
      <c r="AB119" s="674"/>
      <c r="AC119" s="674"/>
      <c r="AD119" s="674"/>
      <c r="AE119" s="674"/>
      <c r="AF119" s="674"/>
      <c r="AG119" s="674"/>
      <c r="AH119" s="674"/>
      <c r="AI119" s="674"/>
      <c r="AJ119" s="674"/>
      <c r="AK119" s="674"/>
      <c r="AL119" s="674"/>
      <c r="AM119" s="674"/>
      <c r="AN119" s="674"/>
      <c r="AO119" s="674"/>
      <c r="AP119" s="674"/>
      <c r="AQ119" s="674"/>
      <c r="AR119" s="674"/>
      <c r="AS119" s="674"/>
      <c r="AT119" s="674"/>
      <c r="AU119" s="674"/>
      <c r="AV119" s="674"/>
      <c r="AW119" s="674"/>
      <c r="AX119" s="674"/>
      <c r="AY119" s="674"/>
      <c r="AZ119" s="674"/>
      <c r="BA119" s="674"/>
      <c r="BB119" s="674"/>
      <c r="BC119" s="674"/>
      <c r="BD119" s="674"/>
      <c r="BE119" s="674"/>
      <c r="BF119" s="674"/>
      <c r="BG119" s="674"/>
      <c r="BH119" s="674"/>
      <c r="BI119" s="674"/>
      <c r="BJ119" s="674"/>
      <c r="BK119" s="674"/>
      <c r="BL119" s="674"/>
      <c r="BM119" s="674"/>
      <c r="BN119" s="674"/>
      <c r="BO119" s="717"/>
      <c r="BP119" s="717"/>
      <c r="BQ119" s="717"/>
      <c r="BR119" s="717"/>
    </row>
    <row r="120" spans="1:70" ht="15" customHeight="1">
      <c r="A120" s="574"/>
      <c r="B120" s="694"/>
      <c r="C120" s="803" t="s">
        <v>120</v>
      </c>
      <c r="D120" s="808">
        <v>9</v>
      </c>
      <c r="E120" s="808">
        <v>9</v>
      </c>
      <c r="F120" s="809">
        <f t="shared" si="3"/>
        <v>0</v>
      </c>
      <c r="G120" s="815" t="s">
        <v>2116</v>
      </c>
      <c r="H120" s="575"/>
      <c r="I120" s="715"/>
      <c r="J120" s="674"/>
      <c r="K120" s="674"/>
      <c r="L120" s="716"/>
      <c r="M120" s="674"/>
      <c r="N120" s="674"/>
      <c r="O120" s="674"/>
      <c r="P120" s="674"/>
      <c r="Q120" s="674"/>
      <c r="R120" s="674"/>
      <c r="S120" s="674"/>
      <c r="T120" s="674"/>
      <c r="U120" s="674"/>
      <c r="V120" s="674"/>
      <c r="W120" s="674"/>
      <c r="X120" s="674"/>
      <c r="Y120" s="674"/>
      <c r="Z120" s="674"/>
      <c r="AA120" s="674"/>
      <c r="AB120" s="674"/>
      <c r="AC120" s="674"/>
      <c r="AD120" s="674"/>
      <c r="AE120" s="674"/>
      <c r="AF120" s="674"/>
      <c r="AG120" s="674"/>
      <c r="AH120" s="674"/>
      <c r="AI120" s="674"/>
      <c r="AJ120" s="674"/>
      <c r="AK120" s="674"/>
      <c r="AL120" s="674"/>
      <c r="AM120" s="674"/>
      <c r="AN120" s="674"/>
      <c r="AO120" s="674"/>
      <c r="AP120" s="674"/>
      <c r="AQ120" s="674"/>
      <c r="AR120" s="674"/>
      <c r="AS120" s="674"/>
      <c r="AT120" s="674"/>
      <c r="AU120" s="674"/>
      <c r="AV120" s="674"/>
      <c r="AW120" s="674"/>
      <c r="AX120" s="674"/>
      <c r="AY120" s="674"/>
      <c r="AZ120" s="674"/>
      <c r="BA120" s="674"/>
      <c r="BB120" s="674"/>
      <c r="BC120" s="674"/>
      <c r="BD120" s="674"/>
      <c r="BE120" s="674"/>
      <c r="BF120" s="674"/>
      <c r="BG120" s="674"/>
      <c r="BH120" s="674"/>
      <c r="BI120" s="674"/>
      <c r="BJ120" s="674"/>
      <c r="BK120" s="674"/>
      <c r="BL120" s="674"/>
      <c r="BM120" s="674"/>
      <c r="BN120" s="674"/>
      <c r="BO120" s="717"/>
      <c r="BP120" s="717"/>
      <c r="BQ120" s="717"/>
      <c r="BR120" s="717"/>
    </row>
    <row r="121" spans="1:70" ht="15" customHeight="1">
      <c r="A121" s="574"/>
      <c r="B121" s="693"/>
      <c r="C121" s="845" t="s">
        <v>2029</v>
      </c>
      <c r="D121" s="799">
        <v>3</v>
      </c>
      <c r="E121" s="799">
        <v>3</v>
      </c>
      <c r="F121" s="800">
        <f t="shared" si="3"/>
        <v>0</v>
      </c>
      <c r="G121" s="837"/>
      <c r="H121" s="575"/>
      <c r="I121" s="715"/>
      <c r="J121" s="718">
        <v>3</v>
      </c>
      <c r="K121" s="718">
        <v>6</v>
      </c>
      <c r="L121" s="718">
        <v>9</v>
      </c>
      <c r="M121" s="674"/>
      <c r="N121" s="674"/>
      <c r="O121" s="674"/>
      <c r="P121" s="674"/>
      <c r="Q121" s="674"/>
      <c r="R121" s="674"/>
      <c r="S121" s="674"/>
      <c r="T121" s="674"/>
      <c r="U121" s="674"/>
      <c r="V121" s="674"/>
      <c r="W121" s="674"/>
      <c r="X121" s="674"/>
      <c r="Y121" s="674"/>
      <c r="Z121" s="674"/>
      <c r="AA121" s="674"/>
      <c r="AB121" s="674"/>
      <c r="AC121" s="674"/>
      <c r="AD121" s="674"/>
      <c r="AE121" s="674"/>
      <c r="AF121" s="674"/>
      <c r="AG121" s="674"/>
      <c r="AH121" s="674"/>
      <c r="AI121" s="674"/>
      <c r="AJ121" s="674"/>
      <c r="AK121" s="674"/>
      <c r="AL121" s="674"/>
      <c r="AM121" s="674"/>
      <c r="AN121" s="674"/>
      <c r="AO121" s="674"/>
      <c r="AP121" s="674"/>
      <c r="AQ121" s="674"/>
      <c r="AR121" s="674"/>
      <c r="AS121" s="674"/>
      <c r="AT121" s="674"/>
      <c r="AU121" s="674"/>
      <c r="AV121" s="674"/>
      <c r="AW121" s="674"/>
      <c r="AX121" s="674"/>
      <c r="AY121" s="674"/>
      <c r="AZ121" s="674"/>
      <c r="BA121" s="674"/>
      <c r="BB121" s="674"/>
      <c r="BC121" s="674"/>
      <c r="BD121" s="674"/>
      <c r="BE121" s="674"/>
      <c r="BF121" s="674"/>
      <c r="BG121" s="674"/>
      <c r="BH121" s="674"/>
      <c r="BI121" s="674"/>
      <c r="BJ121" s="674"/>
      <c r="BK121" s="674"/>
      <c r="BL121" s="674"/>
      <c r="BM121" s="674"/>
      <c r="BN121" s="674"/>
      <c r="BO121" s="717"/>
      <c r="BP121" s="717"/>
      <c r="BQ121" s="717"/>
      <c r="BR121" s="717"/>
    </row>
    <row r="122" spans="1:70" ht="15" customHeight="1">
      <c r="A122" s="574"/>
      <c r="B122" s="693"/>
      <c r="C122" s="845" t="s">
        <v>2030</v>
      </c>
      <c r="D122" s="799">
        <v>7</v>
      </c>
      <c r="E122" s="799">
        <v>7</v>
      </c>
      <c r="F122" s="800">
        <f t="shared" si="3"/>
        <v>0</v>
      </c>
      <c r="G122" s="837"/>
      <c r="H122" s="575"/>
      <c r="I122" s="715"/>
      <c r="J122" s="718">
        <v>1</v>
      </c>
      <c r="K122" s="718">
        <v>2</v>
      </c>
      <c r="L122" s="718">
        <v>4</v>
      </c>
      <c r="M122" s="718">
        <v>5</v>
      </c>
      <c r="N122" s="718">
        <v>7</v>
      </c>
      <c r="O122" s="718">
        <v>8</v>
      </c>
      <c r="P122" s="718">
        <v>10</v>
      </c>
      <c r="Q122" s="674"/>
      <c r="R122" s="674"/>
      <c r="S122" s="674"/>
      <c r="T122" s="674"/>
      <c r="U122" s="674"/>
      <c r="V122" s="674"/>
      <c r="W122" s="674"/>
      <c r="X122" s="674"/>
      <c r="Y122" s="674"/>
      <c r="Z122" s="674"/>
      <c r="AA122" s="674"/>
      <c r="AB122" s="674"/>
      <c r="AC122" s="674"/>
      <c r="AD122" s="674"/>
      <c r="AE122" s="674"/>
      <c r="AF122" s="674"/>
      <c r="AG122" s="674"/>
      <c r="AH122" s="674"/>
      <c r="AI122" s="674"/>
      <c r="AJ122" s="674"/>
      <c r="AK122" s="674"/>
      <c r="AL122" s="674"/>
      <c r="AM122" s="674"/>
      <c r="AN122" s="674"/>
      <c r="AO122" s="674"/>
      <c r="AP122" s="674"/>
      <c r="AQ122" s="674"/>
      <c r="AR122" s="674"/>
      <c r="AS122" s="674"/>
      <c r="AT122" s="674"/>
      <c r="AU122" s="674"/>
      <c r="AV122" s="674"/>
      <c r="AW122" s="674"/>
      <c r="AX122" s="674"/>
      <c r="AY122" s="674"/>
      <c r="AZ122" s="674"/>
      <c r="BA122" s="674"/>
      <c r="BB122" s="674"/>
      <c r="BC122" s="674"/>
      <c r="BD122" s="674"/>
      <c r="BE122" s="674"/>
      <c r="BF122" s="674"/>
      <c r="BG122" s="674"/>
      <c r="BH122" s="674"/>
      <c r="BI122" s="674"/>
      <c r="BJ122" s="674"/>
      <c r="BK122" s="674"/>
      <c r="BL122" s="674"/>
      <c r="BM122" s="674"/>
      <c r="BN122" s="674"/>
      <c r="BO122" s="717"/>
      <c r="BP122" s="717"/>
      <c r="BQ122" s="717"/>
      <c r="BR122" s="717"/>
    </row>
    <row r="123" spans="1:70" ht="15" customHeight="1">
      <c r="A123" s="574"/>
      <c r="B123" s="693"/>
      <c r="C123" s="803" t="s">
        <v>2117</v>
      </c>
      <c r="D123" s="799">
        <v>1</v>
      </c>
      <c r="E123" s="799">
        <v>1</v>
      </c>
      <c r="F123" s="800">
        <f t="shared" si="3"/>
        <v>0</v>
      </c>
      <c r="G123" s="815" t="s">
        <v>2234</v>
      </c>
      <c r="H123" s="575"/>
      <c r="I123" s="715"/>
      <c r="J123" s="674"/>
      <c r="K123" s="674"/>
      <c r="L123" s="716"/>
      <c r="M123" s="674"/>
      <c r="N123" s="674"/>
      <c r="O123" s="674"/>
      <c r="P123" s="674"/>
      <c r="Q123" s="674"/>
      <c r="R123" s="674"/>
      <c r="S123" s="674"/>
      <c r="T123" s="674"/>
      <c r="U123" s="674"/>
      <c r="V123" s="674"/>
      <c r="W123" s="674"/>
      <c r="X123" s="674"/>
      <c r="Y123" s="674"/>
      <c r="Z123" s="674"/>
      <c r="AA123" s="674"/>
      <c r="AB123" s="674"/>
      <c r="AC123" s="674"/>
      <c r="AD123" s="674"/>
      <c r="AE123" s="674"/>
      <c r="AF123" s="674"/>
      <c r="AG123" s="674"/>
      <c r="AH123" s="674"/>
      <c r="AI123" s="674"/>
      <c r="AJ123" s="674"/>
      <c r="AK123" s="674"/>
      <c r="AL123" s="674"/>
      <c r="AM123" s="674"/>
      <c r="AN123" s="674"/>
      <c r="AO123" s="674"/>
      <c r="AP123" s="674"/>
      <c r="AQ123" s="674"/>
      <c r="AR123" s="674"/>
      <c r="AS123" s="674"/>
      <c r="AT123" s="674"/>
      <c r="AU123" s="674"/>
      <c r="AV123" s="674"/>
      <c r="AW123" s="674"/>
      <c r="AX123" s="674"/>
      <c r="AY123" s="674"/>
      <c r="AZ123" s="674"/>
      <c r="BA123" s="674"/>
      <c r="BB123" s="674"/>
      <c r="BC123" s="674"/>
      <c r="BD123" s="674"/>
      <c r="BE123" s="674"/>
      <c r="BF123" s="674"/>
      <c r="BG123" s="674"/>
      <c r="BH123" s="674"/>
      <c r="BI123" s="674"/>
      <c r="BJ123" s="674"/>
      <c r="BK123" s="674"/>
      <c r="BL123" s="674"/>
      <c r="BM123" s="674"/>
      <c r="BN123" s="674"/>
      <c r="BO123" s="717"/>
      <c r="BP123" s="717"/>
      <c r="BQ123" s="717"/>
      <c r="BR123" s="717"/>
    </row>
    <row r="124" spans="1:70" ht="15" customHeight="1">
      <c r="A124" s="574"/>
      <c r="B124" s="702" t="s">
        <v>866</v>
      </c>
      <c r="C124" s="803" t="s">
        <v>403</v>
      </c>
      <c r="D124" s="799">
        <v>12</v>
      </c>
      <c r="E124" s="799">
        <v>12</v>
      </c>
      <c r="F124" s="800">
        <f t="shared" si="3"/>
        <v>0</v>
      </c>
      <c r="G124" s="815"/>
      <c r="H124" s="575"/>
      <c r="I124" s="715"/>
      <c r="J124" s="674"/>
      <c r="K124" s="674"/>
      <c r="L124" s="716"/>
      <c r="M124" s="674"/>
      <c r="N124" s="674"/>
      <c r="O124" s="674"/>
      <c r="P124" s="674"/>
      <c r="Q124" s="674"/>
      <c r="R124" s="674"/>
      <c r="S124" s="674"/>
      <c r="T124" s="674"/>
      <c r="U124" s="674"/>
      <c r="V124" s="674"/>
      <c r="W124" s="674"/>
      <c r="X124" s="674"/>
      <c r="Y124" s="674"/>
      <c r="Z124" s="674"/>
      <c r="AA124" s="674"/>
      <c r="AB124" s="674"/>
      <c r="AC124" s="674"/>
      <c r="AD124" s="674"/>
      <c r="AE124" s="674"/>
      <c r="AF124" s="674"/>
      <c r="AG124" s="674"/>
      <c r="AH124" s="674"/>
      <c r="AI124" s="674"/>
      <c r="AJ124" s="674"/>
      <c r="AK124" s="674"/>
      <c r="AL124" s="674"/>
      <c r="AM124" s="674"/>
      <c r="AN124" s="674"/>
      <c r="AO124" s="674"/>
      <c r="AP124" s="674"/>
      <c r="AQ124" s="674"/>
      <c r="AR124" s="674"/>
      <c r="AS124" s="674"/>
      <c r="AT124" s="674"/>
      <c r="AU124" s="674"/>
      <c r="AV124" s="674"/>
      <c r="AW124" s="674"/>
      <c r="AX124" s="674"/>
      <c r="AY124" s="674"/>
      <c r="AZ124" s="674"/>
      <c r="BA124" s="674"/>
      <c r="BB124" s="674"/>
      <c r="BC124" s="674"/>
      <c r="BD124" s="674"/>
      <c r="BE124" s="674"/>
      <c r="BF124" s="674"/>
      <c r="BG124" s="674"/>
      <c r="BH124" s="674"/>
      <c r="BI124" s="674"/>
      <c r="BJ124" s="674"/>
      <c r="BK124" s="674"/>
      <c r="BL124" s="674"/>
      <c r="BM124" s="674"/>
      <c r="BN124" s="674"/>
      <c r="BO124" s="717"/>
      <c r="BP124" s="717"/>
      <c r="BQ124" s="717"/>
      <c r="BR124" s="717"/>
    </row>
    <row r="125" spans="1:70" ht="15" customHeight="1">
      <c r="A125" s="574"/>
      <c r="B125" s="693"/>
      <c r="C125" s="803" t="s">
        <v>513</v>
      </c>
      <c r="D125" s="799">
        <v>10</v>
      </c>
      <c r="E125" s="799">
        <v>10</v>
      </c>
      <c r="F125" s="800">
        <f t="shared" si="3"/>
        <v>0</v>
      </c>
      <c r="G125" s="815"/>
      <c r="H125" s="575"/>
      <c r="I125" s="715"/>
      <c r="J125" s="775">
        <v>1</v>
      </c>
      <c r="K125" s="775">
        <v>2</v>
      </c>
      <c r="L125" s="775">
        <v>3</v>
      </c>
      <c r="M125" s="775">
        <v>4</v>
      </c>
      <c r="N125" s="775">
        <v>5</v>
      </c>
      <c r="O125" s="775">
        <v>6</v>
      </c>
      <c r="P125" s="775">
        <v>7</v>
      </c>
      <c r="Q125" s="775">
        <v>8</v>
      </c>
      <c r="R125" s="775">
        <v>9</v>
      </c>
      <c r="S125" s="674">
        <v>10</v>
      </c>
      <c r="T125" s="775">
        <v>11</v>
      </c>
      <c r="U125" s="674"/>
      <c r="V125" s="674"/>
      <c r="W125" s="674"/>
      <c r="X125" s="674"/>
      <c r="Y125" s="674"/>
      <c r="Z125" s="674"/>
      <c r="AA125" s="674"/>
      <c r="AB125" s="674"/>
      <c r="AC125" s="674"/>
      <c r="AD125" s="674"/>
      <c r="AE125" s="674"/>
      <c r="AF125" s="674"/>
      <c r="AG125" s="674"/>
      <c r="AH125" s="674"/>
      <c r="AI125" s="674"/>
      <c r="AJ125" s="674"/>
      <c r="AK125" s="674"/>
      <c r="AL125" s="674"/>
      <c r="AM125" s="674"/>
      <c r="AN125" s="674"/>
      <c r="AO125" s="674"/>
      <c r="AP125" s="674"/>
      <c r="AQ125" s="674"/>
      <c r="AR125" s="674"/>
      <c r="AS125" s="674"/>
      <c r="AT125" s="674"/>
      <c r="AU125" s="674"/>
      <c r="AV125" s="674"/>
      <c r="AW125" s="674"/>
      <c r="AX125" s="674"/>
      <c r="AY125" s="674"/>
      <c r="AZ125" s="674"/>
      <c r="BA125" s="674"/>
      <c r="BB125" s="674"/>
      <c r="BC125" s="674"/>
      <c r="BD125" s="674"/>
      <c r="BE125" s="674"/>
      <c r="BF125" s="674"/>
      <c r="BG125" s="674"/>
      <c r="BH125" s="674"/>
      <c r="BI125" s="674"/>
      <c r="BJ125" s="674"/>
      <c r="BK125" s="674"/>
      <c r="BL125" s="674"/>
      <c r="BM125" s="674"/>
      <c r="BN125" s="674"/>
      <c r="BO125" s="717"/>
      <c r="BP125" s="717"/>
      <c r="BQ125" s="717"/>
      <c r="BR125" s="717"/>
    </row>
    <row r="126" spans="1:70" ht="15" customHeight="1">
      <c r="A126" s="574"/>
      <c r="B126" s="693"/>
      <c r="C126" s="803" t="s">
        <v>2118</v>
      </c>
      <c r="D126" s="799">
        <v>1</v>
      </c>
      <c r="E126" s="799">
        <v>1</v>
      </c>
      <c r="F126" s="800">
        <f t="shared" si="3"/>
        <v>0</v>
      </c>
      <c r="G126" s="815"/>
      <c r="H126" s="575"/>
      <c r="I126" s="715"/>
      <c r="J126" s="674"/>
      <c r="K126" s="674"/>
      <c r="L126" s="674"/>
      <c r="M126" s="674"/>
      <c r="N126" s="674"/>
      <c r="O126" s="674"/>
      <c r="P126" s="674"/>
      <c r="Q126" s="674"/>
      <c r="R126" s="674"/>
      <c r="S126" s="674"/>
      <c r="T126" s="674"/>
      <c r="U126" s="674"/>
      <c r="V126" s="674"/>
      <c r="W126" s="674"/>
      <c r="X126" s="674"/>
      <c r="Y126" s="674"/>
      <c r="Z126" s="674"/>
      <c r="AA126" s="674"/>
      <c r="AB126" s="674"/>
      <c r="AC126" s="674"/>
      <c r="AD126" s="674"/>
      <c r="AE126" s="674"/>
      <c r="AF126" s="674"/>
      <c r="AG126" s="674"/>
      <c r="AH126" s="674"/>
      <c r="AI126" s="674"/>
      <c r="AJ126" s="674"/>
      <c r="AK126" s="674"/>
      <c r="AL126" s="674"/>
      <c r="AM126" s="674"/>
      <c r="AN126" s="674"/>
      <c r="AO126" s="674"/>
      <c r="AP126" s="674"/>
      <c r="AQ126" s="674"/>
      <c r="AR126" s="674"/>
      <c r="AS126" s="674"/>
      <c r="AT126" s="674"/>
      <c r="AU126" s="674"/>
      <c r="AV126" s="674"/>
      <c r="AW126" s="674"/>
      <c r="AX126" s="674"/>
      <c r="AY126" s="674"/>
      <c r="AZ126" s="674"/>
      <c r="BA126" s="674"/>
      <c r="BB126" s="674"/>
      <c r="BC126" s="674"/>
      <c r="BD126" s="674"/>
      <c r="BE126" s="674"/>
      <c r="BF126" s="674"/>
      <c r="BG126" s="674"/>
      <c r="BH126" s="674"/>
      <c r="BI126" s="674"/>
      <c r="BJ126" s="674"/>
      <c r="BK126" s="674"/>
      <c r="BL126" s="674"/>
      <c r="BM126" s="674"/>
      <c r="BN126" s="674"/>
      <c r="BO126" s="717"/>
      <c r="BP126" s="717"/>
      <c r="BQ126" s="717"/>
      <c r="BR126" s="717"/>
    </row>
    <row r="127" spans="1:70" ht="15" customHeight="1">
      <c r="A127" s="574"/>
      <c r="B127" s="693"/>
      <c r="C127" s="803" t="s">
        <v>2119</v>
      </c>
      <c r="D127" s="799">
        <v>1</v>
      </c>
      <c r="E127" s="799">
        <v>1</v>
      </c>
      <c r="F127" s="800">
        <f t="shared" si="3"/>
        <v>0</v>
      </c>
      <c r="G127" s="815"/>
      <c r="H127" s="575"/>
      <c r="I127" s="715"/>
      <c r="J127" s="674"/>
      <c r="K127" s="674"/>
      <c r="L127" s="674"/>
      <c r="M127" s="674"/>
      <c r="N127" s="674"/>
      <c r="O127" s="674"/>
      <c r="P127" s="674"/>
      <c r="Q127" s="674"/>
      <c r="R127" s="674"/>
      <c r="S127" s="674"/>
      <c r="T127" s="674"/>
      <c r="U127" s="674"/>
      <c r="V127" s="674"/>
      <c r="W127" s="674"/>
      <c r="X127" s="674"/>
      <c r="Y127" s="674"/>
      <c r="Z127" s="674"/>
      <c r="AA127" s="674"/>
      <c r="AB127" s="674"/>
      <c r="AC127" s="674"/>
      <c r="AD127" s="674"/>
      <c r="AE127" s="674"/>
      <c r="AF127" s="674"/>
      <c r="AG127" s="674"/>
      <c r="AH127" s="674"/>
      <c r="AI127" s="674"/>
      <c r="AJ127" s="674"/>
      <c r="AK127" s="674"/>
      <c r="AL127" s="674"/>
      <c r="AM127" s="674"/>
      <c r="AN127" s="674"/>
      <c r="AO127" s="674"/>
      <c r="AP127" s="674"/>
      <c r="AQ127" s="674"/>
      <c r="AR127" s="674"/>
      <c r="AS127" s="674"/>
      <c r="AT127" s="674"/>
      <c r="AU127" s="674"/>
      <c r="AV127" s="674"/>
      <c r="AW127" s="674"/>
      <c r="AX127" s="674"/>
      <c r="AY127" s="674"/>
      <c r="AZ127" s="674"/>
      <c r="BA127" s="674"/>
      <c r="BB127" s="674"/>
      <c r="BC127" s="674"/>
      <c r="BD127" s="674"/>
      <c r="BE127" s="674"/>
      <c r="BF127" s="674"/>
      <c r="BG127" s="674"/>
      <c r="BH127" s="674"/>
      <c r="BI127" s="674"/>
      <c r="BJ127" s="674"/>
      <c r="BK127" s="674"/>
      <c r="BL127" s="674"/>
      <c r="BM127" s="674"/>
      <c r="BN127" s="674"/>
      <c r="BO127" s="717"/>
      <c r="BP127" s="717"/>
      <c r="BQ127" s="717"/>
      <c r="BR127" s="717"/>
    </row>
    <row r="128" spans="1:70" ht="15" customHeight="1">
      <c r="A128" s="574"/>
      <c r="B128" s="693"/>
      <c r="C128" s="803" t="s">
        <v>1754</v>
      </c>
      <c r="D128" s="799">
        <v>1</v>
      </c>
      <c r="E128" s="799">
        <v>1</v>
      </c>
      <c r="F128" s="800">
        <f t="shared" si="3"/>
        <v>0</v>
      </c>
      <c r="G128" s="815" t="s">
        <v>1755</v>
      </c>
      <c r="H128" s="575"/>
      <c r="I128" s="715"/>
      <c r="J128" s="718">
        <v>134</v>
      </c>
      <c r="K128" s="674"/>
      <c r="L128" s="716"/>
      <c r="M128" s="674"/>
      <c r="N128" s="674"/>
      <c r="O128" s="674"/>
      <c r="P128" s="674"/>
      <c r="Q128" s="674"/>
      <c r="R128" s="674"/>
      <c r="S128" s="674"/>
      <c r="T128" s="674"/>
      <c r="U128" s="674"/>
      <c r="V128" s="674"/>
      <c r="W128" s="674"/>
      <c r="X128" s="674"/>
      <c r="Y128" s="674"/>
      <c r="Z128" s="674"/>
      <c r="AA128" s="674"/>
      <c r="AB128" s="674"/>
      <c r="AC128" s="674"/>
      <c r="AD128" s="674"/>
      <c r="AE128" s="674"/>
      <c r="AF128" s="674"/>
      <c r="AG128" s="674"/>
      <c r="AH128" s="674"/>
      <c r="AI128" s="674"/>
      <c r="AJ128" s="674"/>
      <c r="AK128" s="674"/>
      <c r="AL128" s="674"/>
      <c r="AM128" s="674"/>
      <c r="AN128" s="674"/>
      <c r="AO128" s="674"/>
      <c r="AP128" s="674"/>
      <c r="AQ128" s="674"/>
      <c r="AR128" s="674"/>
      <c r="AS128" s="674"/>
      <c r="AT128" s="674"/>
      <c r="AU128" s="674"/>
      <c r="AV128" s="674"/>
      <c r="AW128" s="674"/>
      <c r="AX128" s="674"/>
      <c r="AY128" s="674"/>
      <c r="AZ128" s="674"/>
      <c r="BA128" s="674"/>
      <c r="BB128" s="674"/>
      <c r="BC128" s="674"/>
      <c r="BD128" s="674"/>
      <c r="BE128" s="674"/>
      <c r="BF128" s="674"/>
      <c r="BG128" s="674"/>
      <c r="BH128" s="674"/>
      <c r="BI128" s="674"/>
      <c r="BJ128" s="674"/>
      <c r="BK128" s="674"/>
      <c r="BL128" s="674"/>
      <c r="BM128" s="674"/>
      <c r="BN128" s="674"/>
      <c r="BO128" s="717"/>
      <c r="BP128" s="717"/>
      <c r="BQ128" s="717"/>
      <c r="BR128" s="717"/>
    </row>
    <row r="129" spans="1:70" ht="15" customHeight="1">
      <c r="A129" s="574"/>
      <c r="B129" s="693"/>
      <c r="C129" s="803" t="s">
        <v>1174</v>
      </c>
      <c r="D129" s="799">
        <v>1</v>
      </c>
      <c r="E129" s="799">
        <v>1</v>
      </c>
      <c r="F129" s="800">
        <f t="shared" si="3"/>
        <v>0</v>
      </c>
      <c r="G129" s="815"/>
      <c r="H129" s="575"/>
      <c r="I129" s="715"/>
      <c r="J129" s="674">
        <v>0</v>
      </c>
      <c r="K129" s="674"/>
      <c r="L129" s="716"/>
      <c r="M129" s="674"/>
      <c r="N129" s="674"/>
      <c r="O129" s="674"/>
      <c r="P129" s="674"/>
      <c r="Q129" s="674"/>
      <c r="R129" s="674"/>
      <c r="S129" s="674"/>
      <c r="T129" s="674"/>
      <c r="U129" s="674"/>
      <c r="V129" s="674"/>
      <c r="W129" s="674"/>
      <c r="X129" s="674"/>
      <c r="Y129" s="674"/>
      <c r="Z129" s="674"/>
      <c r="AA129" s="674"/>
      <c r="AB129" s="674"/>
      <c r="AC129" s="674"/>
      <c r="AD129" s="674"/>
      <c r="AE129" s="674"/>
      <c r="AF129" s="674"/>
      <c r="AG129" s="674"/>
      <c r="AH129" s="674"/>
      <c r="AI129" s="674"/>
      <c r="AJ129" s="674"/>
      <c r="AK129" s="674"/>
      <c r="AL129" s="674"/>
      <c r="AM129" s="674"/>
      <c r="AN129" s="674"/>
      <c r="AO129" s="674"/>
      <c r="AP129" s="674"/>
      <c r="AQ129" s="674"/>
      <c r="AR129" s="674"/>
      <c r="AS129" s="674"/>
      <c r="AT129" s="674"/>
      <c r="AU129" s="674"/>
      <c r="AV129" s="674"/>
      <c r="AW129" s="674"/>
      <c r="AX129" s="674"/>
      <c r="AY129" s="674"/>
      <c r="AZ129" s="674"/>
      <c r="BA129" s="674"/>
      <c r="BB129" s="674"/>
      <c r="BC129" s="674"/>
      <c r="BD129" s="674"/>
      <c r="BE129" s="674"/>
      <c r="BF129" s="674"/>
      <c r="BG129" s="674"/>
      <c r="BH129" s="674"/>
      <c r="BI129" s="674"/>
      <c r="BJ129" s="674"/>
      <c r="BK129" s="674"/>
      <c r="BL129" s="674"/>
      <c r="BM129" s="674"/>
      <c r="BN129" s="674"/>
      <c r="BO129" s="717"/>
      <c r="BP129" s="717"/>
      <c r="BQ129" s="717"/>
      <c r="BR129" s="717"/>
    </row>
    <row r="130" spans="1:70" ht="15" customHeight="1">
      <c r="A130" s="574"/>
      <c r="B130" s="693"/>
      <c r="C130" s="803" t="s">
        <v>2121</v>
      </c>
      <c r="D130" s="799">
        <v>1</v>
      </c>
      <c r="E130" s="799">
        <v>1</v>
      </c>
      <c r="F130" s="800">
        <f t="shared" ref="F130:F160" si="4">E130-D130</f>
        <v>0</v>
      </c>
      <c r="G130" s="815"/>
      <c r="H130" s="575"/>
      <c r="I130" s="715"/>
      <c r="J130" s="674"/>
      <c r="K130" s="674"/>
      <c r="L130" s="716"/>
      <c r="M130" s="674"/>
      <c r="N130" s="674"/>
      <c r="O130" s="674"/>
      <c r="P130" s="674"/>
      <c r="Q130" s="674"/>
      <c r="R130" s="674"/>
      <c r="S130" s="674"/>
      <c r="T130" s="674"/>
      <c r="U130" s="674"/>
      <c r="V130" s="674"/>
      <c r="W130" s="674"/>
      <c r="X130" s="674"/>
      <c r="Y130" s="674"/>
      <c r="Z130" s="674"/>
      <c r="AA130" s="674"/>
      <c r="AB130" s="674"/>
      <c r="AC130" s="674"/>
      <c r="AD130" s="674"/>
      <c r="AE130" s="674"/>
      <c r="AF130" s="674"/>
      <c r="AG130" s="674"/>
      <c r="AH130" s="674"/>
      <c r="AI130" s="674"/>
      <c r="AJ130" s="674"/>
      <c r="AK130" s="674"/>
      <c r="AL130" s="674"/>
      <c r="AM130" s="674"/>
      <c r="AN130" s="674"/>
      <c r="AO130" s="674"/>
      <c r="AP130" s="674"/>
      <c r="AQ130" s="674"/>
      <c r="AR130" s="674"/>
      <c r="AS130" s="674"/>
      <c r="AT130" s="674"/>
      <c r="AU130" s="674"/>
      <c r="AV130" s="674"/>
      <c r="AW130" s="674"/>
      <c r="AX130" s="674"/>
      <c r="AY130" s="674"/>
      <c r="AZ130" s="674"/>
      <c r="BA130" s="674"/>
      <c r="BB130" s="674"/>
      <c r="BC130" s="674"/>
      <c r="BD130" s="674"/>
      <c r="BE130" s="674"/>
      <c r="BF130" s="674"/>
      <c r="BG130" s="674"/>
      <c r="BH130" s="674"/>
      <c r="BI130" s="674"/>
      <c r="BJ130" s="674"/>
      <c r="BK130" s="674"/>
      <c r="BL130" s="674"/>
      <c r="BM130" s="674"/>
      <c r="BN130" s="674"/>
      <c r="BO130" s="717"/>
      <c r="BP130" s="717"/>
      <c r="BQ130" s="717"/>
      <c r="BR130" s="717"/>
    </row>
    <row r="131" spans="1:70" ht="15" customHeight="1">
      <c r="A131" s="574"/>
      <c r="B131" s="693"/>
      <c r="C131" s="803" t="s">
        <v>1756</v>
      </c>
      <c r="D131" s="799">
        <v>1</v>
      </c>
      <c r="E131" s="799">
        <v>1</v>
      </c>
      <c r="F131" s="800">
        <f t="shared" si="4"/>
        <v>0</v>
      </c>
      <c r="G131" s="802"/>
      <c r="H131" s="575"/>
      <c r="I131" s="715"/>
      <c r="J131" s="674"/>
      <c r="K131" s="674"/>
      <c r="L131" s="716"/>
      <c r="M131" s="674"/>
      <c r="N131" s="674"/>
      <c r="O131" s="674"/>
      <c r="P131" s="674"/>
      <c r="Q131" s="674"/>
      <c r="R131" s="674"/>
      <c r="S131" s="674"/>
      <c r="T131" s="674"/>
      <c r="U131" s="674"/>
      <c r="V131" s="674"/>
      <c r="W131" s="674"/>
      <c r="X131" s="674"/>
      <c r="Y131" s="674"/>
      <c r="Z131" s="674"/>
      <c r="AA131" s="674"/>
      <c r="AB131" s="674"/>
      <c r="AC131" s="674"/>
      <c r="AD131" s="674"/>
      <c r="AE131" s="674"/>
      <c r="AF131" s="674"/>
      <c r="AG131" s="674"/>
      <c r="AH131" s="674"/>
      <c r="AI131" s="674"/>
      <c r="AJ131" s="674"/>
      <c r="AK131" s="674"/>
      <c r="AL131" s="674"/>
      <c r="AM131" s="674"/>
      <c r="AN131" s="674"/>
      <c r="AO131" s="674"/>
      <c r="AP131" s="674"/>
      <c r="AQ131" s="674"/>
      <c r="AR131" s="674"/>
      <c r="AS131" s="674"/>
      <c r="AT131" s="674"/>
      <c r="AU131" s="674"/>
      <c r="AV131" s="674"/>
      <c r="AW131" s="674"/>
      <c r="AX131" s="674"/>
      <c r="AY131" s="674"/>
      <c r="AZ131" s="674"/>
      <c r="BA131" s="674"/>
      <c r="BB131" s="674"/>
      <c r="BC131" s="674"/>
      <c r="BD131" s="674"/>
      <c r="BE131" s="674"/>
      <c r="BF131" s="674"/>
      <c r="BG131" s="674"/>
      <c r="BH131" s="674"/>
      <c r="BI131" s="674"/>
      <c r="BJ131" s="674"/>
      <c r="BK131" s="674"/>
      <c r="BL131" s="674"/>
      <c r="BM131" s="674"/>
      <c r="BN131" s="674"/>
      <c r="BO131" s="717"/>
      <c r="BP131" s="717"/>
      <c r="BQ131" s="717"/>
      <c r="BR131" s="717"/>
    </row>
    <row r="132" spans="1:70" ht="15" customHeight="1">
      <c r="A132" s="574"/>
      <c r="B132" s="693"/>
      <c r="C132" s="803" t="s">
        <v>1470</v>
      </c>
      <c r="D132" s="799">
        <v>1</v>
      </c>
      <c r="E132" s="799">
        <v>1</v>
      </c>
      <c r="F132" s="800">
        <f t="shared" si="4"/>
        <v>0</v>
      </c>
      <c r="G132" s="815"/>
      <c r="H132" s="575"/>
      <c r="I132" s="715"/>
      <c r="J132" s="674">
        <v>0</v>
      </c>
      <c r="K132" s="674"/>
      <c r="L132" s="716"/>
      <c r="M132" s="674"/>
      <c r="N132" s="674"/>
      <c r="O132" s="674"/>
      <c r="P132" s="674"/>
      <c r="Q132" s="674"/>
      <c r="R132" s="674"/>
      <c r="S132" s="674"/>
      <c r="T132" s="674"/>
      <c r="U132" s="674"/>
      <c r="V132" s="674"/>
      <c r="W132" s="674"/>
      <c r="X132" s="674"/>
      <c r="Y132" s="674"/>
      <c r="Z132" s="674"/>
      <c r="AA132" s="674"/>
      <c r="AB132" s="674"/>
      <c r="AC132" s="674"/>
      <c r="AD132" s="674"/>
      <c r="AE132" s="674"/>
      <c r="AF132" s="674"/>
      <c r="AG132" s="674"/>
      <c r="AH132" s="674"/>
      <c r="AI132" s="674"/>
      <c r="AJ132" s="674"/>
      <c r="AK132" s="674"/>
      <c r="AL132" s="674"/>
      <c r="AM132" s="674"/>
      <c r="AN132" s="674"/>
      <c r="AO132" s="674"/>
      <c r="AP132" s="674"/>
      <c r="AQ132" s="674"/>
      <c r="AR132" s="674"/>
      <c r="AS132" s="674"/>
      <c r="AT132" s="674"/>
      <c r="AU132" s="674"/>
      <c r="AV132" s="674"/>
      <c r="AW132" s="674"/>
      <c r="AX132" s="674"/>
      <c r="AY132" s="674"/>
      <c r="AZ132" s="674"/>
      <c r="BA132" s="674"/>
      <c r="BB132" s="674"/>
      <c r="BC132" s="674"/>
      <c r="BD132" s="674"/>
      <c r="BE132" s="674"/>
      <c r="BF132" s="674"/>
      <c r="BG132" s="674"/>
      <c r="BH132" s="674"/>
      <c r="BI132" s="674"/>
      <c r="BJ132" s="674"/>
      <c r="BK132" s="674"/>
      <c r="BL132" s="674"/>
      <c r="BM132" s="674"/>
      <c r="BN132" s="674"/>
      <c r="BO132" s="717"/>
      <c r="BP132" s="717"/>
      <c r="BQ132" s="717"/>
      <c r="BR132" s="717"/>
    </row>
    <row r="133" spans="1:70" ht="15" customHeight="1">
      <c r="A133" s="574"/>
      <c r="B133" s="700"/>
      <c r="C133" s="849" t="s">
        <v>1471</v>
      </c>
      <c r="D133" s="819">
        <v>1</v>
      </c>
      <c r="E133" s="819">
        <v>1</v>
      </c>
      <c r="F133" s="820">
        <f t="shared" si="4"/>
        <v>0</v>
      </c>
      <c r="G133" s="821" t="s">
        <v>1830</v>
      </c>
      <c r="H133" s="575"/>
      <c r="I133" s="715"/>
      <c r="J133" s="674"/>
      <c r="K133" s="674"/>
      <c r="L133" s="716"/>
      <c r="M133" s="674"/>
      <c r="N133" s="674"/>
      <c r="O133" s="674"/>
      <c r="P133" s="674"/>
      <c r="Q133" s="674"/>
      <c r="R133" s="674"/>
      <c r="S133" s="674"/>
      <c r="T133" s="674"/>
      <c r="U133" s="674"/>
      <c r="V133" s="674"/>
      <c r="W133" s="674"/>
      <c r="X133" s="674"/>
      <c r="Y133" s="674"/>
      <c r="Z133" s="674"/>
      <c r="AA133" s="674"/>
      <c r="AB133" s="674"/>
      <c r="AC133" s="674"/>
      <c r="AD133" s="674"/>
      <c r="AE133" s="674"/>
      <c r="AF133" s="674"/>
      <c r="AG133" s="674"/>
      <c r="AH133" s="674"/>
      <c r="AI133" s="674"/>
      <c r="AJ133" s="674"/>
      <c r="AK133" s="674"/>
      <c r="AL133" s="674"/>
      <c r="AM133" s="674"/>
      <c r="AN133" s="674"/>
      <c r="AO133" s="674"/>
      <c r="AP133" s="674"/>
      <c r="AQ133" s="674"/>
      <c r="AR133" s="674"/>
      <c r="AS133" s="674"/>
      <c r="AT133" s="674"/>
      <c r="AU133" s="674"/>
      <c r="AV133" s="674"/>
      <c r="AW133" s="674"/>
      <c r="AX133" s="674"/>
      <c r="AY133" s="674"/>
      <c r="AZ133" s="674"/>
      <c r="BA133" s="674"/>
      <c r="BB133" s="674"/>
      <c r="BC133" s="674"/>
      <c r="BD133" s="674"/>
      <c r="BE133" s="674"/>
      <c r="BF133" s="674"/>
      <c r="BG133" s="674"/>
      <c r="BH133" s="674"/>
      <c r="BI133" s="674"/>
      <c r="BJ133" s="674"/>
      <c r="BK133" s="674"/>
      <c r="BL133" s="674"/>
      <c r="BM133" s="674"/>
      <c r="BN133" s="674"/>
      <c r="BO133" s="717"/>
      <c r="BP133" s="717"/>
      <c r="BQ133" s="717"/>
      <c r="BR133" s="717"/>
    </row>
    <row r="134" spans="1:70" ht="15" customHeight="1">
      <c r="A134" s="574"/>
      <c r="B134" s="694"/>
      <c r="C134" s="803" t="s">
        <v>1043</v>
      </c>
      <c r="D134" s="799">
        <v>1</v>
      </c>
      <c r="E134" s="799">
        <v>1</v>
      </c>
      <c r="F134" s="800">
        <f t="shared" si="4"/>
        <v>0</v>
      </c>
      <c r="G134" s="815" t="s">
        <v>2122</v>
      </c>
      <c r="H134" s="575"/>
      <c r="I134" s="715"/>
      <c r="J134" s="674"/>
      <c r="K134" s="674"/>
      <c r="L134" s="716"/>
      <c r="M134" s="674"/>
      <c r="N134" s="674"/>
      <c r="O134" s="674"/>
      <c r="P134" s="674"/>
      <c r="Q134" s="674"/>
      <c r="R134" s="674"/>
      <c r="S134" s="674"/>
      <c r="T134" s="674"/>
      <c r="U134" s="674"/>
      <c r="V134" s="674"/>
      <c r="W134" s="674"/>
      <c r="X134" s="674"/>
      <c r="Y134" s="674"/>
      <c r="Z134" s="674"/>
      <c r="AA134" s="674"/>
      <c r="AB134" s="674"/>
      <c r="AC134" s="674"/>
      <c r="AD134" s="674"/>
      <c r="AE134" s="674"/>
      <c r="AF134" s="674"/>
      <c r="AG134" s="674"/>
      <c r="AH134" s="674"/>
      <c r="AI134" s="674"/>
      <c r="AJ134" s="674"/>
      <c r="AK134" s="674"/>
      <c r="AL134" s="674"/>
      <c r="AM134" s="674"/>
      <c r="AN134" s="674"/>
      <c r="AO134" s="674"/>
      <c r="AP134" s="674"/>
      <c r="AQ134" s="674"/>
      <c r="AR134" s="674"/>
      <c r="AS134" s="674"/>
      <c r="AT134" s="674"/>
      <c r="AU134" s="674"/>
      <c r="AV134" s="674"/>
      <c r="AW134" s="674"/>
      <c r="AX134" s="674"/>
      <c r="AY134" s="674"/>
      <c r="AZ134" s="674"/>
      <c r="BA134" s="674"/>
      <c r="BB134" s="674"/>
      <c r="BC134" s="674"/>
      <c r="BD134" s="674"/>
      <c r="BE134" s="674"/>
      <c r="BF134" s="674"/>
      <c r="BG134" s="674"/>
      <c r="BH134" s="674"/>
      <c r="BI134" s="674"/>
      <c r="BJ134" s="674"/>
      <c r="BK134" s="674"/>
      <c r="BL134" s="674"/>
      <c r="BM134" s="674"/>
      <c r="BN134" s="674"/>
      <c r="BO134" s="717"/>
      <c r="BP134" s="717"/>
      <c r="BQ134" s="717"/>
    </row>
    <row r="135" spans="1:70" ht="15" customHeight="1">
      <c r="A135" s="574"/>
      <c r="B135" s="693" t="s">
        <v>91</v>
      </c>
      <c r="C135" s="803"/>
      <c r="D135" s="799"/>
      <c r="E135" s="799"/>
      <c r="F135" s="800">
        <f t="shared" si="4"/>
        <v>0</v>
      </c>
      <c r="G135" s="815"/>
      <c r="H135" s="575"/>
      <c r="I135" s="715"/>
      <c r="J135" s="674"/>
      <c r="K135" s="674"/>
      <c r="L135" s="716"/>
      <c r="M135" s="674"/>
      <c r="N135" s="674"/>
      <c r="O135" s="674"/>
      <c r="P135" s="674"/>
      <c r="Q135" s="674"/>
      <c r="R135" s="674"/>
      <c r="S135" s="674"/>
      <c r="T135" s="674"/>
      <c r="U135" s="674"/>
      <c r="V135" s="674"/>
      <c r="W135" s="674"/>
      <c r="X135" s="674"/>
      <c r="Y135" s="674"/>
      <c r="Z135" s="674"/>
      <c r="AA135" s="674"/>
      <c r="AB135" s="674"/>
      <c r="AC135" s="674"/>
      <c r="AD135" s="674"/>
      <c r="AE135" s="674"/>
      <c r="AF135" s="674"/>
      <c r="AG135" s="674"/>
      <c r="AH135" s="674"/>
      <c r="AI135" s="674"/>
      <c r="AJ135" s="674"/>
      <c r="AK135" s="674"/>
      <c r="AL135" s="674"/>
      <c r="AM135" s="674"/>
      <c r="AN135" s="674"/>
      <c r="AO135" s="674"/>
      <c r="AP135" s="674"/>
      <c r="AQ135" s="674"/>
      <c r="AR135" s="674"/>
      <c r="AS135" s="674"/>
      <c r="AT135" s="674"/>
      <c r="AU135" s="674"/>
      <c r="AV135" s="674"/>
      <c r="AW135" s="674"/>
      <c r="AX135" s="674"/>
      <c r="AY135" s="674"/>
      <c r="AZ135" s="674"/>
      <c r="BA135" s="674"/>
      <c r="BB135" s="674"/>
      <c r="BC135" s="674"/>
      <c r="BD135" s="674"/>
      <c r="BE135" s="674"/>
      <c r="BF135" s="674"/>
      <c r="BG135" s="674"/>
      <c r="BH135" s="674"/>
      <c r="BI135" s="674"/>
      <c r="BJ135" s="674"/>
      <c r="BK135" s="674"/>
      <c r="BL135" s="674"/>
      <c r="BM135" s="674"/>
      <c r="BN135" s="674"/>
      <c r="BO135" s="717"/>
      <c r="BP135" s="717"/>
      <c r="BQ135" s="717"/>
    </row>
    <row r="136" spans="1:70" ht="15" customHeight="1">
      <c r="A136" s="574"/>
      <c r="B136" s="700"/>
      <c r="C136" s="849" t="s">
        <v>1938</v>
      </c>
      <c r="D136" s="799">
        <v>1</v>
      </c>
      <c r="E136" s="799">
        <v>1</v>
      </c>
      <c r="F136" s="820">
        <f t="shared" si="4"/>
        <v>0</v>
      </c>
      <c r="G136" s="821"/>
      <c r="H136" s="575"/>
      <c r="I136" s="715"/>
      <c r="J136" s="674"/>
      <c r="K136" s="674"/>
      <c r="L136" s="716"/>
      <c r="M136" s="674"/>
      <c r="N136" s="674"/>
      <c r="O136" s="674"/>
      <c r="P136" s="674"/>
      <c r="Q136" s="674"/>
      <c r="R136" s="674"/>
      <c r="S136" s="674"/>
      <c r="T136" s="674"/>
      <c r="U136" s="674"/>
      <c r="V136" s="674"/>
      <c r="W136" s="674"/>
      <c r="X136" s="674"/>
      <c r="Y136" s="674"/>
      <c r="Z136" s="674"/>
      <c r="AA136" s="674"/>
      <c r="AB136" s="674"/>
      <c r="AC136" s="674"/>
      <c r="AD136" s="674"/>
      <c r="AE136" s="674"/>
      <c r="AF136" s="674"/>
      <c r="AG136" s="674"/>
      <c r="AH136" s="674"/>
      <c r="AI136" s="674"/>
      <c r="AJ136" s="674"/>
      <c r="AK136" s="674"/>
      <c r="AL136" s="674"/>
      <c r="AM136" s="674"/>
      <c r="AN136" s="674"/>
      <c r="AO136" s="674"/>
      <c r="AP136" s="674"/>
      <c r="AQ136" s="674"/>
      <c r="AR136" s="674"/>
      <c r="AS136" s="674"/>
      <c r="AT136" s="674"/>
      <c r="AU136" s="674"/>
      <c r="AV136" s="674"/>
      <c r="AW136" s="674"/>
      <c r="AX136" s="674"/>
      <c r="AY136" s="674"/>
      <c r="AZ136" s="674"/>
      <c r="BA136" s="674"/>
      <c r="BB136" s="674"/>
      <c r="BC136" s="674"/>
      <c r="BD136" s="674"/>
      <c r="BE136" s="674"/>
      <c r="BF136" s="674"/>
      <c r="BG136" s="674"/>
      <c r="BH136" s="674"/>
      <c r="BI136" s="674"/>
      <c r="BJ136" s="674"/>
      <c r="BK136" s="674"/>
      <c r="BL136" s="674"/>
      <c r="BM136" s="674"/>
      <c r="BN136" s="674"/>
      <c r="BO136" s="717"/>
      <c r="BP136" s="717"/>
      <c r="BQ136" s="717"/>
    </row>
    <row r="137" spans="1:70" ht="15" customHeight="1">
      <c r="A137" s="574"/>
      <c r="B137" s="692"/>
      <c r="C137" s="822" t="s">
        <v>777</v>
      </c>
      <c r="D137" s="823">
        <v>2</v>
      </c>
      <c r="E137" s="823">
        <v>2</v>
      </c>
      <c r="F137" s="824">
        <f t="shared" si="4"/>
        <v>0</v>
      </c>
      <c r="G137" s="825"/>
      <c r="H137" s="575"/>
      <c r="I137" s="715"/>
      <c r="J137" s="674"/>
      <c r="K137" s="674"/>
      <c r="L137" s="716"/>
      <c r="M137" s="674"/>
      <c r="N137" s="674"/>
      <c r="O137" s="674"/>
      <c r="P137" s="674"/>
      <c r="Q137" s="674"/>
      <c r="R137" s="674"/>
      <c r="S137" s="674"/>
      <c r="T137" s="674"/>
      <c r="U137" s="674"/>
      <c r="V137" s="674"/>
      <c r="W137" s="674"/>
      <c r="X137" s="674"/>
      <c r="Y137" s="674"/>
      <c r="Z137" s="674"/>
      <c r="AA137" s="674"/>
      <c r="AB137" s="674"/>
      <c r="AC137" s="674"/>
      <c r="AD137" s="674"/>
      <c r="AE137" s="674"/>
      <c r="AF137" s="674"/>
      <c r="AG137" s="674"/>
      <c r="AH137" s="674"/>
      <c r="AI137" s="674"/>
      <c r="AJ137" s="674"/>
      <c r="AK137" s="674"/>
      <c r="AL137" s="674"/>
      <c r="AM137" s="674"/>
      <c r="AN137" s="674"/>
      <c r="AO137" s="674"/>
      <c r="AP137" s="674"/>
      <c r="AQ137" s="674"/>
      <c r="AR137" s="674"/>
      <c r="AS137" s="674"/>
      <c r="AT137" s="674"/>
      <c r="AU137" s="674"/>
      <c r="AV137" s="674"/>
      <c r="AW137" s="674"/>
      <c r="AX137" s="674"/>
      <c r="AY137" s="674"/>
      <c r="AZ137" s="674"/>
      <c r="BA137" s="674"/>
      <c r="BB137" s="674"/>
      <c r="BC137" s="674"/>
      <c r="BD137" s="674"/>
      <c r="BE137" s="674"/>
      <c r="BF137" s="674"/>
      <c r="BG137" s="674"/>
      <c r="BH137" s="674"/>
      <c r="BI137" s="674"/>
      <c r="BJ137" s="674"/>
      <c r="BK137" s="674"/>
      <c r="BL137" s="674"/>
      <c r="BM137" s="674"/>
      <c r="BN137" s="674"/>
      <c r="BO137" s="717"/>
      <c r="BP137" s="717"/>
      <c r="BQ137" s="717"/>
    </row>
    <row r="138" spans="1:70" ht="15" customHeight="1">
      <c r="A138" s="574"/>
      <c r="B138" s="693"/>
      <c r="C138" s="845" t="s">
        <v>948</v>
      </c>
      <c r="D138" s="799">
        <v>1</v>
      </c>
      <c r="E138" s="799">
        <v>1</v>
      </c>
      <c r="F138" s="800">
        <f t="shared" si="4"/>
        <v>0</v>
      </c>
      <c r="G138" s="837"/>
      <c r="H138" s="575"/>
      <c r="I138" s="715"/>
      <c r="J138" s="674"/>
      <c r="K138" s="674"/>
      <c r="L138" s="716"/>
      <c r="M138" s="674"/>
      <c r="N138" s="674"/>
      <c r="O138" s="674"/>
      <c r="P138" s="674"/>
      <c r="Q138" s="674"/>
      <c r="R138" s="674"/>
      <c r="S138" s="674"/>
      <c r="T138" s="674"/>
      <c r="U138" s="674"/>
      <c r="V138" s="674"/>
      <c r="W138" s="674"/>
      <c r="X138" s="674"/>
      <c r="Y138" s="674"/>
      <c r="Z138" s="674"/>
      <c r="AA138" s="674"/>
      <c r="AB138" s="674"/>
      <c r="AC138" s="674"/>
      <c r="AD138" s="674"/>
      <c r="AE138" s="674"/>
      <c r="AF138" s="674"/>
      <c r="AG138" s="674"/>
      <c r="AH138" s="674"/>
      <c r="AI138" s="674"/>
      <c r="AJ138" s="674"/>
      <c r="AK138" s="674"/>
      <c r="AL138" s="674"/>
      <c r="AM138" s="674"/>
      <c r="AN138" s="674"/>
      <c r="AO138" s="674"/>
      <c r="AP138" s="674"/>
      <c r="AQ138" s="674"/>
      <c r="AR138" s="674"/>
      <c r="AS138" s="674"/>
      <c r="AT138" s="674"/>
      <c r="AU138" s="674"/>
      <c r="AV138" s="674"/>
      <c r="AW138" s="674"/>
      <c r="AX138" s="674"/>
      <c r="AY138" s="674"/>
      <c r="AZ138" s="674"/>
      <c r="BA138" s="674"/>
      <c r="BB138" s="674"/>
      <c r="BC138" s="674"/>
      <c r="BD138" s="674"/>
      <c r="BE138" s="674"/>
      <c r="BF138" s="674"/>
      <c r="BG138" s="674"/>
      <c r="BH138" s="674"/>
      <c r="BI138" s="674"/>
      <c r="BJ138" s="674"/>
      <c r="BK138" s="674"/>
      <c r="BL138" s="674"/>
      <c r="BM138" s="674"/>
      <c r="BN138" s="674"/>
      <c r="BO138" s="717"/>
      <c r="BP138" s="717"/>
      <c r="BQ138" s="717"/>
    </row>
    <row r="139" spans="1:70" ht="15" customHeight="1">
      <c r="A139" s="574"/>
      <c r="B139" s="694"/>
      <c r="C139" s="803" t="s">
        <v>1046</v>
      </c>
      <c r="D139" s="799">
        <v>3</v>
      </c>
      <c r="E139" s="799">
        <v>4</v>
      </c>
      <c r="F139" s="800">
        <f t="shared" si="4"/>
        <v>1</v>
      </c>
      <c r="G139" s="815"/>
      <c r="H139" s="575"/>
      <c r="I139" s="715"/>
      <c r="J139" s="674"/>
      <c r="K139" s="674"/>
      <c r="L139" s="716"/>
      <c r="M139" s="674"/>
      <c r="N139" s="674"/>
      <c r="O139" s="674"/>
      <c r="P139" s="674"/>
      <c r="Q139" s="674"/>
      <c r="R139" s="674"/>
      <c r="S139" s="674"/>
      <c r="T139" s="674"/>
      <c r="U139" s="674"/>
      <c r="V139" s="674"/>
      <c r="W139" s="674"/>
      <c r="X139" s="674"/>
      <c r="Y139" s="674"/>
      <c r="Z139" s="674"/>
      <c r="AA139" s="674"/>
      <c r="AB139" s="674"/>
      <c r="AC139" s="674"/>
      <c r="AD139" s="674"/>
      <c r="AE139" s="674"/>
      <c r="AF139" s="674"/>
      <c r="AG139" s="674"/>
      <c r="AH139" s="674"/>
      <c r="AI139" s="674"/>
      <c r="AJ139" s="674"/>
      <c r="AK139" s="674"/>
      <c r="AL139" s="674"/>
      <c r="AM139" s="674"/>
      <c r="AN139" s="674"/>
      <c r="AO139" s="674"/>
      <c r="AP139" s="674"/>
      <c r="AQ139" s="674"/>
      <c r="AR139" s="674"/>
      <c r="AS139" s="674"/>
      <c r="AT139" s="674"/>
      <c r="AU139" s="674"/>
      <c r="AV139" s="674"/>
      <c r="AW139" s="674"/>
      <c r="AX139" s="674"/>
      <c r="AY139" s="674"/>
      <c r="AZ139" s="674"/>
      <c r="BA139" s="674"/>
      <c r="BB139" s="674"/>
      <c r="BC139" s="674"/>
      <c r="BD139" s="674"/>
      <c r="BE139" s="674"/>
      <c r="BF139" s="674"/>
      <c r="BG139" s="674"/>
      <c r="BH139" s="674"/>
      <c r="BI139" s="674"/>
      <c r="BJ139" s="674"/>
      <c r="BK139" s="674"/>
      <c r="BL139" s="674"/>
      <c r="BM139" s="674"/>
      <c r="BN139" s="674"/>
      <c r="BO139" s="717"/>
      <c r="BP139" s="717"/>
      <c r="BQ139" s="717"/>
    </row>
    <row r="140" spans="1:70" ht="15" customHeight="1">
      <c r="A140" s="574"/>
      <c r="B140" s="693"/>
      <c r="C140" s="803" t="s">
        <v>1176</v>
      </c>
      <c r="D140" s="799">
        <v>2</v>
      </c>
      <c r="E140" s="799">
        <v>2</v>
      </c>
      <c r="F140" s="800">
        <f t="shared" si="4"/>
        <v>0</v>
      </c>
      <c r="G140" s="815"/>
      <c r="H140" s="575"/>
      <c r="I140" s="715"/>
      <c r="J140" s="674"/>
      <c r="K140" s="674"/>
      <c r="L140" s="716"/>
      <c r="M140" s="674"/>
      <c r="N140" s="674"/>
      <c r="O140" s="674"/>
      <c r="P140" s="674"/>
      <c r="Q140" s="674"/>
      <c r="R140" s="674"/>
      <c r="S140" s="674"/>
      <c r="T140" s="674"/>
      <c r="U140" s="674"/>
      <c r="V140" s="674"/>
      <c r="W140" s="674"/>
      <c r="X140" s="674"/>
      <c r="Y140" s="674"/>
      <c r="Z140" s="674"/>
      <c r="AA140" s="674"/>
      <c r="AB140" s="674"/>
      <c r="AC140" s="674"/>
      <c r="AD140" s="674"/>
      <c r="AE140" s="674"/>
      <c r="AF140" s="674"/>
      <c r="AG140" s="674"/>
      <c r="AH140" s="674"/>
      <c r="AI140" s="674"/>
      <c r="AJ140" s="674"/>
      <c r="AK140" s="674"/>
      <c r="AL140" s="674"/>
      <c r="AM140" s="674"/>
      <c r="AN140" s="674"/>
      <c r="AO140" s="674"/>
      <c r="AP140" s="674"/>
      <c r="AQ140" s="674"/>
      <c r="AR140" s="674"/>
      <c r="AS140" s="674"/>
      <c r="AT140" s="674"/>
      <c r="AU140" s="674"/>
      <c r="AV140" s="674"/>
      <c r="AW140" s="674"/>
      <c r="AX140" s="674"/>
      <c r="AY140" s="674"/>
      <c r="AZ140" s="674"/>
      <c r="BA140" s="674"/>
      <c r="BB140" s="674"/>
      <c r="BC140" s="674"/>
      <c r="BD140" s="674"/>
      <c r="BE140" s="674"/>
      <c r="BF140" s="674"/>
      <c r="BG140" s="674"/>
      <c r="BH140" s="674"/>
      <c r="BI140" s="674"/>
      <c r="BJ140" s="674"/>
      <c r="BK140" s="674"/>
      <c r="BL140" s="674"/>
      <c r="BM140" s="674"/>
      <c r="BN140" s="674"/>
      <c r="BO140" s="717"/>
      <c r="BP140" s="717"/>
      <c r="BQ140" s="717"/>
    </row>
    <row r="141" spans="1:70" ht="15" customHeight="1">
      <c r="A141" s="574"/>
      <c r="B141" s="693"/>
      <c r="C141" s="803" t="s">
        <v>884</v>
      </c>
      <c r="D141" s="799">
        <v>1</v>
      </c>
      <c r="E141" s="799">
        <v>1</v>
      </c>
      <c r="F141" s="800">
        <f t="shared" si="4"/>
        <v>0</v>
      </c>
      <c r="G141" s="815"/>
      <c r="H141" s="575"/>
      <c r="I141" s="715"/>
      <c r="J141" s="674"/>
      <c r="K141" s="674"/>
      <c r="L141" s="716"/>
      <c r="M141" s="674"/>
      <c r="N141" s="674"/>
      <c r="O141" s="674"/>
      <c r="P141" s="674"/>
      <c r="Q141" s="674"/>
      <c r="R141" s="674"/>
      <c r="S141" s="674"/>
      <c r="T141" s="674"/>
      <c r="U141" s="674"/>
      <c r="V141" s="674"/>
      <c r="W141" s="674"/>
      <c r="X141" s="674"/>
      <c r="Y141" s="674"/>
      <c r="Z141" s="674"/>
      <c r="AA141" s="674"/>
      <c r="AB141" s="674"/>
      <c r="AC141" s="674"/>
      <c r="AD141" s="674"/>
      <c r="AE141" s="674"/>
      <c r="AF141" s="674"/>
      <c r="AG141" s="674"/>
      <c r="AH141" s="674"/>
      <c r="AI141" s="674"/>
      <c r="AJ141" s="674"/>
      <c r="AK141" s="674"/>
      <c r="AL141" s="674"/>
      <c r="AM141" s="674"/>
      <c r="AN141" s="674"/>
      <c r="AO141" s="674"/>
      <c r="AP141" s="674"/>
      <c r="AQ141" s="674"/>
      <c r="AR141" s="674"/>
      <c r="AS141" s="674"/>
      <c r="AT141" s="674"/>
      <c r="AU141" s="674"/>
      <c r="AV141" s="674"/>
      <c r="AW141" s="674"/>
      <c r="AX141" s="674"/>
      <c r="AY141" s="674"/>
      <c r="AZ141" s="674"/>
      <c r="BA141" s="674"/>
      <c r="BB141" s="674"/>
      <c r="BC141" s="674"/>
      <c r="BD141" s="674"/>
      <c r="BE141" s="674"/>
      <c r="BF141" s="674"/>
      <c r="BG141" s="674"/>
      <c r="BH141" s="674"/>
      <c r="BI141" s="674"/>
      <c r="BJ141" s="674"/>
      <c r="BK141" s="674"/>
      <c r="BL141" s="674"/>
      <c r="BM141" s="674"/>
      <c r="BN141" s="674"/>
      <c r="BO141" s="717"/>
      <c r="BP141" s="717"/>
      <c r="BQ141" s="717"/>
    </row>
    <row r="142" spans="1:70" ht="15" customHeight="1">
      <c r="A142" s="574"/>
      <c r="B142" s="693"/>
      <c r="C142" s="803" t="s">
        <v>2193</v>
      </c>
      <c r="D142" s="799">
        <v>1</v>
      </c>
      <c r="E142" s="799">
        <v>1</v>
      </c>
      <c r="F142" s="800">
        <f t="shared" si="4"/>
        <v>0</v>
      </c>
      <c r="G142" s="815"/>
      <c r="H142" s="575"/>
      <c r="I142" s="715"/>
      <c r="J142" s="674"/>
      <c r="K142" s="674"/>
      <c r="L142" s="716"/>
      <c r="M142" s="674"/>
      <c r="N142" s="674"/>
      <c r="O142" s="674"/>
      <c r="P142" s="674"/>
      <c r="Q142" s="674"/>
      <c r="R142" s="674"/>
      <c r="S142" s="674"/>
      <c r="T142" s="674"/>
      <c r="U142" s="674"/>
      <c r="V142" s="674"/>
      <c r="W142" s="674"/>
      <c r="X142" s="674"/>
      <c r="Y142" s="674"/>
      <c r="Z142" s="674"/>
      <c r="AA142" s="674"/>
      <c r="AB142" s="674"/>
      <c r="AC142" s="674"/>
      <c r="AD142" s="674"/>
      <c r="AE142" s="674"/>
      <c r="AF142" s="674"/>
      <c r="AG142" s="674"/>
      <c r="AH142" s="674"/>
      <c r="AI142" s="674"/>
      <c r="AJ142" s="674"/>
      <c r="AK142" s="674"/>
      <c r="AL142" s="674"/>
      <c r="AM142" s="674"/>
      <c r="AN142" s="674"/>
      <c r="AO142" s="674"/>
      <c r="AP142" s="674"/>
      <c r="AQ142" s="674"/>
      <c r="AR142" s="674"/>
      <c r="AS142" s="674"/>
      <c r="AT142" s="674"/>
      <c r="AU142" s="674"/>
      <c r="AV142" s="674"/>
      <c r="AW142" s="674"/>
      <c r="AX142" s="674"/>
      <c r="AY142" s="674"/>
      <c r="AZ142" s="674"/>
      <c r="BA142" s="674"/>
      <c r="BB142" s="674"/>
      <c r="BC142" s="674"/>
      <c r="BD142" s="674"/>
      <c r="BE142" s="674"/>
      <c r="BF142" s="674"/>
      <c r="BG142" s="674"/>
      <c r="BH142" s="674"/>
      <c r="BI142" s="674"/>
      <c r="BJ142" s="674"/>
      <c r="BK142" s="674"/>
      <c r="BL142" s="674"/>
      <c r="BM142" s="674"/>
      <c r="BN142" s="674"/>
      <c r="BO142" s="717"/>
      <c r="BP142" s="717"/>
      <c r="BQ142" s="717"/>
    </row>
    <row r="143" spans="1:70" ht="15" customHeight="1">
      <c r="A143" s="574"/>
      <c r="B143" s="693"/>
      <c r="C143" s="803" t="s">
        <v>885</v>
      </c>
      <c r="D143" s="799">
        <v>1</v>
      </c>
      <c r="E143" s="799">
        <v>1</v>
      </c>
      <c r="F143" s="800">
        <f t="shared" si="4"/>
        <v>0</v>
      </c>
      <c r="G143" s="815"/>
      <c r="H143" s="575"/>
      <c r="I143" s="715"/>
      <c r="J143" s="674"/>
      <c r="K143" s="674"/>
      <c r="L143" s="716"/>
      <c r="M143" s="674"/>
      <c r="N143" s="674"/>
      <c r="O143" s="674"/>
      <c r="P143" s="674"/>
      <c r="Q143" s="674"/>
      <c r="R143" s="674"/>
      <c r="S143" s="674"/>
      <c r="T143" s="674"/>
      <c r="U143" s="674"/>
      <c r="V143" s="674"/>
      <c r="W143" s="674"/>
      <c r="X143" s="674"/>
      <c r="Y143" s="674"/>
      <c r="Z143" s="674"/>
      <c r="AA143" s="674"/>
      <c r="AB143" s="674"/>
      <c r="AC143" s="674"/>
      <c r="AD143" s="674"/>
      <c r="AE143" s="674"/>
      <c r="AF143" s="674"/>
      <c r="AG143" s="674"/>
      <c r="AH143" s="674"/>
      <c r="AI143" s="674"/>
      <c r="AJ143" s="674"/>
      <c r="AK143" s="674"/>
      <c r="AL143" s="674"/>
      <c r="AM143" s="674"/>
      <c r="AN143" s="674"/>
      <c r="AO143" s="674"/>
      <c r="AP143" s="674"/>
      <c r="AQ143" s="674"/>
      <c r="AR143" s="674"/>
      <c r="AS143" s="674"/>
      <c r="AT143" s="674"/>
      <c r="AU143" s="674"/>
      <c r="AV143" s="674"/>
      <c r="AW143" s="674"/>
      <c r="AX143" s="674"/>
      <c r="AY143" s="674"/>
      <c r="AZ143" s="674"/>
      <c r="BA143" s="674"/>
      <c r="BB143" s="674"/>
      <c r="BC143" s="674"/>
      <c r="BD143" s="674"/>
      <c r="BE143" s="674"/>
      <c r="BF143" s="674"/>
      <c r="BG143" s="674"/>
      <c r="BH143" s="674"/>
      <c r="BI143" s="674"/>
      <c r="BJ143" s="674"/>
      <c r="BK143" s="674"/>
      <c r="BL143" s="674"/>
      <c r="BM143" s="674"/>
      <c r="BN143" s="674"/>
      <c r="BO143" s="717"/>
      <c r="BP143" s="717"/>
      <c r="BQ143" s="717"/>
    </row>
    <row r="144" spans="1:70" ht="15" customHeight="1">
      <c r="A144" s="574"/>
      <c r="B144" s="693"/>
      <c r="C144" s="803" t="s">
        <v>1177</v>
      </c>
      <c r="D144" s="799">
        <v>1</v>
      </c>
      <c r="E144" s="799">
        <v>1</v>
      </c>
      <c r="F144" s="800">
        <f t="shared" si="4"/>
        <v>0</v>
      </c>
      <c r="G144" s="815"/>
      <c r="H144" s="575"/>
      <c r="I144" s="715"/>
      <c r="J144" s="674"/>
      <c r="K144" s="674"/>
      <c r="L144" s="716"/>
      <c r="M144" s="674"/>
      <c r="N144" s="674"/>
      <c r="O144" s="674"/>
      <c r="P144" s="674"/>
      <c r="Q144" s="674"/>
      <c r="R144" s="674"/>
      <c r="S144" s="674"/>
      <c r="T144" s="674"/>
      <c r="U144" s="674"/>
      <c r="V144" s="674"/>
      <c r="W144" s="674"/>
      <c r="X144" s="674"/>
      <c r="Y144" s="674"/>
      <c r="Z144" s="674"/>
      <c r="AA144" s="674"/>
      <c r="AB144" s="674"/>
      <c r="AC144" s="674"/>
      <c r="AD144" s="674"/>
      <c r="AE144" s="674"/>
      <c r="AF144" s="674"/>
      <c r="AG144" s="674"/>
      <c r="AH144" s="674"/>
      <c r="AI144" s="674"/>
      <c r="AJ144" s="674"/>
      <c r="AK144" s="674"/>
      <c r="AL144" s="674"/>
      <c r="AM144" s="674"/>
      <c r="AN144" s="674"/>
      <c r="AO144" s="674"/>
      <c r="AP144" s="674"/>
      <c r="AQ144" s="674"/>
      <c r="AR144" s="674"/>
      <c r="AS144" s="674"/>
      <c r="AT144" s="674"/>
      <c r="AU144" s="674"/>
      <c r="AV144" s="674"/>
      <c r="AW144" s="674"/>
      <c r="AX144" s="674"/>
      <c r="AY144" s="674"/>
      <c r="AZ144" s="674"/>
      <c r="BA144" s="674"/>
      <c r="BB144" s="674"/>
      <c r="BC144" s="674"/>
      <c r="BD144" s="674"/>
      <c r="BE144" s="674"/>
      <c r="BF144" s="674"/>
      <c r="BG144" s="674"/>
      <c r="BH144" s="674"/>
      <c r="BI144" s="674"/>
      <c r="BJ144" s="674"/>
      <c r="BK144" s="674"/>
      <c r="BL144" s="674"/>
      <c r="BM144" s="674"/>
      <c r="BN144" s="674"/>
      <c r="BO144" s="717"/>
      <c r="BP144" s="717"/>
      <c r="BQ144" s="717"/>
    </row>
    <row r="145" spans="1:69" ht="15" customHeight="1">
      <c r="A145" s="574"/>
      <c r="B145" s="693" t="s">
        <v>873</v>
      </c>
      <c r="C145" s="803" t="s">
        <v>880</v>
      </c>
      <c r="D145" s="799">
        <v>5</v>
      </c>
      <c r="E145" s="799">
        <v>5</v>
      </c>
      <c r="F145" s="800">
        <f t="shared" si="4"/>
        <v>0</v>
      </c>
      <c r="G145" s="815"/>
      <c r="H145" s="575"/>
      <c r="I145" s="715"/>
      <c r="J145" s="674"/>
      <c r="K145" s="674"/>
      <c r="L145" s="716"/>
      <c r="M145" s="674"/>
      <c r="N145" s="674"/>
      <c r="O145" s="674"/>
      <c r="P145" s="674"/>
      <c r="Q145" s="674"/>
      <c r="R145" s="674"/>
      <c r="S145" s="674"/>
      <c r="T145" s="674"/>
      <c r="U145" s="674"/>
      <c r="V145" s="674"/>
      <c r="W145" s="674"/>
      <c r="X145" s="674"/>
      <c r="Y145" s="674"/>
      <c r="Z145" s="674"/>
      <c r="AA145" s="674"/>
      <c r="AB145" s="674"/>
      <c r="AC145" s="674"/>
      <c r="AD145" s="674"/>
      <c r="AE145" s="674"/>
      <c r="AF145" s="674"/>
      <c r="AG145" s="674"/>
      <c r="AH145" s="674"/>
      <c r="AI145" s="674"/>
      <c r="AJ145" s="674"/>
      <c r="AK145" s="674"/>
      <c r="AL145" s="674"/>
      <c r="AM145" s="674"/>
      <c r="AN145" s="674"/>
      <c r="AO145" s="674"/>
      <c r="AP145" s="674"/>
      <c r="AQ145" s="674"/>
      <c r="AR145" s="674"/>
      <c r="AS145" s="674"/>
      <c r="AT145" s="674"/>
      <c r="AU145" s="674"/>
      <c r="AV145" s="674"/>
      <c r="AW145" s="674"/>
      <c r="AX145" s="674"/>
      <c r="AY145" s="674"/>
      <c r="AZ145" s="674"/>
      <c r="BA145" s="674"/>
      <c r="BB145" s="674"/>
      <c r="BC145" s="674"/>
      <c r="BD145" s="674"/>
      <c r="BE145" s="674"/>
      <c r="BF145" s="674"/>
      <c r="BG145" s="674"/>
      <c r="BH145" s="674"/>
      <c r="BI145" s="674"/>
      <c r="BJ145" s="674"/>
      <c r="BK145" s="674"/>
      <c r="BL145" s="674"/>
      <c r="BM145" s="674"/>
      <c r="BN145" s="674"/>
      <c r="BO145" s="717"/>
      <c r="BP145" s="717"/>
      <c r="BQ145" s="717"/>
    </row>
    <row r="146" spans="1:69" ht="15" customHeight="1">
      <c r="A146" s="574"/>
      <c r="B146" s="693"/>
      <c r="C146" s="803" t="s">
        <v>878</v>
      </c>
      <c r="D146" s="799">
        <v>1</v>
      </c>
      <c r="E146" s="799">
        <v>1</v>
      </c>
      <c r="F146" s="800">
        <f t="shared" si="4"/>
        <v>0</v>
      </c>
      <c r="G146" s="815"/>
      <c r="H146" s="575"/>
      <c r="I146" s="715"/>
      <c r="J146" s="674"/>
      <c r="K146" s="674"/>
      <c r="L146" s="716"/>
      <c r="M146" s="674"/>
      <c r="N146" s="674"/>
      <c r="O146" s="674"/>
      <c r="P146" s="674"/>
      <c r="Q146" s="674"/>
      <c r="R146" s="674"/>
      <c r="S146" s="674"/>
      <c r="T146" s="674"/>
      <c r="U146" s="674"/>
      <c r="V146" s="674"/>
      <c r="W146" s="674"/>
      <c r="X146" s="674"/>
      <c r="Y146" s="674"/>
      <c r="Z146" s="674"/>
      <c r="AA146" s="674"/>
      <c r="AB146" s="674"/>
      <c r="AC146" s="674"/>
      <c r="AD146" s="674"/>
      <c r="AE146" s="674"/>
      <c r="AF146" s="674"/>
      <c r="AG146" s="674"/>
      <c r="AH146" s="674"/>
      <c r="AI146" s="674"/>
      <c r="AJ146" s="674"/>
      <c r="AK146" s="674"/>
      <c r="AL146" s="674"/>
      <c r="AM146" s="674"/>
      <c r="AN146" s="674"/>
      <c r="AO146" s="674"/>
      <c r="AP146" s="674"/>
      <c r="AQ146" s="674"/>
      <c r="AR146" s="674"/>
      <c r="AS146" s="674"/>
      <c r="AT146" s="674"/>
      <c r="AU146" s="674"/>
      <c r="AV146" s="674"/>
      <c r="AW146" s="674"/>
      <c r="AX146" s="674"/>
      <c r="AY146" s="674"/>
      <c r="AZ146" s="674"/>
      <c r="BA146" s="674"/>
      <c r="BB146" s="674"/>
      <c r="BC146" s="674"/>
      <c r="BD146" s="674"/>
      <c r="BE146" s="674"/>
      <c r="BF146" s="674"/>
      <c r="BG146" s="674"/>
      <c r="BH146" s="674"/>
      <c r="BI146" s="674"/>
      <c r="BJ146" s="674"/>
      <c r="BK146" s="674"/>
      <c r="BL146" s="674"/>
      <c r="BM146" s="674"/>
      <c r="BN146" s="674"/>
      <c r="BO146" s="717"/>
      <c r="BP146" s="717"/>
      <c r="BQ146" s="717"/>
    </row>
    <row r="147" spans="1:69" ht="15" customHeight="1">
      <c r="A147" s="574"/>
      <c r="B147" s="693"/>
      <c r="C147" s="803" t="s">
        <v>879</v>
      </c>
      <c r="D147" s="799">
        <v>6</v>
      </c>
      <c r="E147" s="799">
        <v>6</v>
      </c>
      <c r="F147" s="800">
        <f t="shared" si="4"/>
        <v>0</v>
      </c>
      <c r="G147" s="815"/>
      <c r="H147" s="575"/>
      <c r="I147" s="715"/>
      <c r="J147" s="674"/>
      <c r="K147" s="674"/>
      <c r="L147" s="716"/>
      <c r="M147" s="674"/>
      <c r="N147" s="674"/>
      <c r="O147" s="674"/>
      <c r="P147" s="674"/>
      <c r="Q147" s="674"/>
      <c r="R147" s="674"/>
      <c r="S147" s="674"/>
      <c r="T147" s="674"/>
      <c r="U147" s="674"/>
      <c r="V147" s="674"/>
      <c r="W147" s="674"/>
      <c r="X147" s="674"/>
      <c r="Y147" s="674"/>
      <c r="Z147" s="674"/>
      <c r="AA147" s="674"/>
      <c r="AB147" s="674"/>
      <c r="AC147" s="674"/>
      <c r="AD147" s="674"/>
      <c r="AE147" s="674"/>
      <c r="AF147" s="674"/>
      <c r="AG147" s="674"/>
      <c r="AH147" s="674"/>
      <c r="AI147" s="674"/>
      <c r="AJ147" s="674"/>
      <c r="AK147" s="674"/>
      <c r="AL147" s="674"/>
      <c r="AM147" s="674"/>
      <c r="AN147" s="674"/>
      <c r="AO147" s="674"/>
      <c r="AP147" s="674"/>
      <c r="AQ147" s="674"/>
      <c r="AR147" s="674"/>
      <c r="AS147" s="674"/>
      <c r="AT147" s="674"/>
      <c r="AU147" s="674"/>
      <c r="AV147" s="674"/>
      <c r="AW147" s="674"/>
      <c r="AX147" s="674"/>
      <c r="AY147" s="674"/>
      <c r="AZ147" s="674"/>
      <c r="BA147" s="674"/>
      <c r="BB147" s="674"/>
      <c r="BC147" s="674"/>
      <c r="BD147" s="674"/>
      <c r="BE147" s="674"/>
      <c r="BF147" s="674"/>
      <c r="BG147" s="674"/>
      <c r="BH147" s="674"/>
      <c r="BI147" s="674"/>
      <c r="BJ147" s="674"/>
      <c r="BK147" s="674"/>
      <c r="BL147" s="674"/>
      <c r="BM147" s="674"/>
      <c r="BN147" s="674"/>
      <c r="BO147" s="717"/>
      <c r="BP147" s="717"/>
      <c r="BQ147" s="717"/>
    </row>
    <row r="148" spans="1:69" ht="15" customHeight="1">
      <c r="A148" s="574"/>
      <c r="B148" s="693"/>
      <c r="C148" s="803" t="s">
        <v>1127</v>
      </c>
      <c r="D148" s="799">
        <v>2</v>
      </c>
      <c r="E148" s="799">
        <v>2</v>
      </c>
      <c r="F148" s="800">
        <f t="shared" si="4"/>
        <v>0</v>
      </c>
      <c r="G148" s="815"/>
      <c r="H148" s="575"/>
      <c r="I148" s="715"/>
      <c r="J148" s="674"/>
      <c r="K148" s="674"/>
      <c r="L148" s="716"/>
      <c r="M148" s="674"/>
      <c r="N148" s="674"/>
      <c r="O148" s="674"/>
      <c r="P148" s="674"/>
      <c r="Q148" s="674"/>
      <c r="R148" s="674"/>
      <c r="S148" s="674"/>
      <c r="T148" s="674"/>
      <c r="U148" s="674"/>
      <c r="V148" s="674"/>
      <c r="W148" s="674"/>
      <c r="X148" s="674"/>
      <c r="Y148" s="674"/>
      <c r="Z148" s="674"/>
      <c r="AA148" s="674"/>
      <c r="AB148" s="674"/>
      <c r="AC148" s="674"/>
      <c r="AD148" s="674"/>
      <c r="AE148" s="674"/>
      <c r="AF148" s="674"/>
      <c r="AG148" s="674"/>
      <c r="AH148" s="674"/>
      <c r="AI148" s="674"/>
      <c r="AJ148" s="674"/>
      <c r="AK148" s="674"/>
      <c r="AL148" s="674"/>
      <c r="AM148" s="674"/>
      <c r="AN148" s="674"/>
      <c r="AO148" s="674"/>
      <c r="AP148" s="674"/>
      <c r="AQ148" s="674"/>
      <c r="AR148" s="674"/>
      <c r="AS148" s="674"/>
      <c r="AT148" s="674"/>
      <c r="AU148" s="674"/>
      <c r="AV148" s="674"/>
      <c r="AW148" s="674"/>
      <c r="AX148" s="674"/>
      <c r="AY148" s="674"/>
      <c r="AZ148" s="674"/>
      <c r="BA148" s="674"/>
      <c r="BB148" s="674"/>
      <c r="BC148" s="674"/>
      <c r="BD148" s="674"/>
      <c r="BE148" s="674"/>
      <c r="BF148" s="674"/>
      <c r="BG148" s="674"/>
      <c r="BH148" s="674"/>
      <c r="BI148" s="674"/>
      <c r="BJ148" s="674"/>
      <c r="BK148" s="674"/>
      <c r="BL148" s="674"/>
      <c r="BM148" s="674"/>
      <c r="BN148" s="674"/>
      <c r="BO148" s="717"/>
      <c r="BP148" s="717"/>
      <c r="BQ148" s="717"/>
    </row>
    <row r="149" spans="1:69" ht="15" customHeight="1">
      <c r="A149" s="574"/>
      <c r="B149" s="693"/>
      <c r="C149" s="803" t="s">
        <v>1178</v>
      </c>
      <c r="D149" s="799">
        <v>2</v>
      </c>
      <c r="E149" s="799">
        <v>2</v>
      </c>
      <c r="F149" s="800">
        <f t="shared" si="4"/>
        <v>0</v>
      </c>
      <c r="G149" s="815"/>
      <c r="H149" s="575"/>
      <c r="I149" s="715"/>
      <c r="J149" s="674"/>
      <c r="K149" s="674"/>
      <c r="L149" s="716"/>
      <c r="M149" s="674"/>
      <c r="N149" s="674"/>
      <c r="O149" s="674"/>
      <c r="P149" s="674"/>
      <c r="Q149" s="674"/>
      <c r="R149" s="674"/>
      <c r="S149" s="674"/>
      <c r="T149" s="674"/>
      <c r="U149" s="674"/>
      <c r="V149" s="674"/>
      <c r="W149" s="674"/>
      <c r="X149" s="674"/>
      <c r="Y149" s="674"/>
      <c r="Z149" s="674"/>
      <c r="AA149" s="674"/>
      <c r="AB149" s="674"/>
      <c r="AC149" s="674"/>
      <c r="AD149" s="674"/>
      <c r="AE149" s="674"/>
      <c r="AF149" s="674"/>
      <c r="AG149" s="674"/>
      <c r="AH149" s="674"/>
      <c r="AI149" s="674"/>
      <c r="AJ149" s="674"/>
      <c r="AK149" s="674"/>
      <c r="AL149" s="674"/>
      <c r="AM149" s="674"/>
      <c r="AN149" s="674"/>
      <c r="AO149" s="674"/>
      <c r="AP149" s="674"/>
      <c r="AQ149" s="674"/>
      <c r="AR149" s="674"/>
      <c r="AS149" s="674"/>
      <c r="AT149" s="674"/>
      <c r="AU149" s="674"/>
      <c r="AV149" s="674"/>
      <c r="AW149" s="674"/>
      <c r="AX149" s="674"/>
      <c r="AY149" s="674"/>
      <c r="AZ149" s="674"/>
      <c r="BA149" s="674"/>
      <c r="BB149" s="674"/>
      <c r="BC149" s="674"/>
      <c r="BD149" s="674"/>
      <c r="BE149" s="674"/>
      <c r="BF149" s="674"/>
      <c r="BG149" s="674"/>
      <c r="BH149" s="674"/>
      <c r="BI149" s="674"/>
      <c r="BJ149" s="674"/>
      <c r="BK149" s="674"/>
      <c r="BL149" s="674"/>
      <c r="BM149" s="674"/>
      <c r="BN149" s="674"/>
      <c r="BO149" s="717"/>
      <c r="BP149" s="717"/>
      <c r="BQ149" s="717"/>
    </row>
    <row r="150" spans="1:69" ht="15" customHeight="1">
      <c r="A150" s="574"/>
      <c r="B150" s="693"/>
      <c r="C150" s="803" t="s">
        <v>876</v>
      </c>
      <c r="D150" s="799">
        <v>5</v>
      </c>
      <c r="E150" s="799">
        <v>5</v>
      </c>
      <c r="F150" s="800">
        <f t="shared" si="4"/>
        <v>0</v>
      </c>
      <c r="G150" s="815" t="s">
        <v>2031</v>
      </c>
      <c r="H150" s="575"/>
      <c r="I150" s="715"/>
      <c r="J150" s="674"/>
      <c r="K150" s="674"/>
      <c r="L150" s="716"/>
      <c r="M150" s="674"/>
      <c r="N150" s="674"/>
      <c r="O150" s="674"/>
      <c r="P150" s="674"/>
      <c r="Q150" s="674"/>
      <c r="R150" s="674"/>
      <c r="S150" s="674"/>
      <c r="T150" s="674"/>
      <c r="U150" s="674"/>
      <c r="V150" s="674"/>
      <c r="W150" s="674"/>
      <c r="X150" s="674"/>
      <c r="Y150" s="674"/>
      <c r="Z150" s="674"/>
      <c r="AA150" s="674"/>
      <c r="AB150" s="674"/>
      <c r="AC150" s="674"/>
      <c r="AD150" s="674"/>
      <c r="AE150" s="674"/>
      <c r="AF150" s="674"/>
      <c r="AG150" s="674"/>
      <c r="AH150" s="674"/>
      <c r="AI150" s="674"/>
      <c r="AJ150" s="674"/>
      <c r="AK150" s="674"/>
      <c r="AL150" s="674"/>
      <c r="AM150" s="674"/>
      <c r="AN150" s="674"/>
      <c r="AO150" s="674"/>
      <c r="AP150" s="674"/>
      <c r="AQ150" s="674"/>
      <c r="AR150" s="674"/>
      <c r="AS150" s="674"/>
      <c r="AT150" s="674"/>
      <c r="AU150" s="674"/>
      <c r="AV150" s="674"/>
      <c r="AW150" s="674"/>
      <c r="AX150" s="674"/>
      <c r="AY150" s="674"/>
      <c r="AZ150" s="674"/>
      <c r="BA150" s="674"/>
      <c r="BB150" s="674"/>
      <c r="BC150" s="674"/>
      <c r="BD150" s="674"/>
      <c r="BE150" s="674"/>
      <c r="BF150" s="674"/>
      <c r="BG150" s="674"/>
      <c r="BH150" s="674"/>
      <c r="BI150" s="674"/>
      <c r="BJ150" s="674"/>
      <c r="BK150" s="674"/>
      <c r="BL150" s="674"/>
      <c r="BM150" s="674"/>
      <c r="BN150" s="674"/>
      <c r="BO150" s="717"/>
      <c r="BP150" s="717"/>
      <c r="BQ150" s="717"/>
    </row>
    <row r="151" spans="1:69" ht="15" customHeight="1">
      <c r="A151" s="574"/>
      <c r="B151" s="693"/>
      <c r="C151" s="803" t="s">
        <v>883</v>
      </c>
      <c r="D151" s="799">
        <v>3</v>
      </c>
      <c r="E151" s="799">
        <v>3</v>
      </c>
      <c r="F151" s="800">
        <f t="shared" si="4"/>
        <v>0</v>
      </c>
      <c r="G151" s="815"/>
      <c r="H151" s="575"/>
      <c r="I151" s="715"/>
      <c r="J151" s="674"/>
      <c r="K151" s="674"/>
      <c r="L151" s="716"/>
      <c r="M151" s="674"/>
      <c r="N151" s="674"/>
      <c r="O151" s="674"/>
      <c r="P151" s="674"/>
      <c r="Q151" s="674"/>
      <c r="R151" s="674"/>
      <c r="S151" s="674"/>
      <c r="T151" s="674"/>
      <c r="U151" s="674"/>
      <c r="V151" s="674"/>
      <c r="W151" s="674"/>
      <c r="X151" s="674"/>
      <c r="Y151" s="674"/>
      <c r="Z151" s="674"/>
      <c r="AA151" s="674"/>
      <c r="AB151" s="674"/>
      <c r="AC151" s="674"/>
      <c r="AD151" s="674"/>
      <c r="AE151" s="674"/>
      <c r="AF151" s="674"/>
      <c r="AG151" s="674"/>
      <c r="AH151" s="674"/>
      <c r="AI151" s="674"/>
      <c r="AJ151" s="674"/>
      <c r="AK151" s="674"/>
      <c r="AL151" s="674"/>
      <c r="AM151" s="674"/>
      <c r="AN151" s="674"/>
      <c r="AO151" s="674"/>
      <c r="AP151" s="674"/>
      <c r="AQ151" s="674"/>
      <c r="AR151" s="674"/>
      <c r="AS151" s="674"/>
      <c r="AT151" s="674"/>
      <c r="AU151" s="674"/>
      <c r="AV151" s="674"/>
      <c r="AW151" s="674"/>
      <c r="AX151" s="674"/>
      <c r="AY151" s="674"/>
      <c r="AZ151" s="674"/>
      <c r="BA151" s="674"/>
      <c r="BB151" s="674"/>
      <c r="BC151" s="674"/>
      <c r="BD151" s="674"/>
      <c r="BE151" s="674"/>
      <c r="BF151" s="674"/>
      <c r="BG151" s="674"/>
      <c r="BH151" s="674"/>
      <c r="BI151" s="674"/>
      <c r="BJ151" s="674"/>
      <c r="BK151" s="674"/>
      <c r="BL151" s="674"/>
      <c r="BM151" s="674"/>
      <c r="BN151" s="674"/>
      <c r="BO151" s="717"/>
      <c r="BP151" s="717"/>
      <c r="BQ151" s="717"/>
    </row>
    <row r="152" spans="1:69" ht="15" customHeight="1">
      <c r="A152" s="574"/>
      <c r="B152" s="693"/>
      <c r="C152" s="803" t="s">
        <v>1576</v>
      </c>
      <c r="D152" s="799">
        <v>1</v>
      </c>
      <c r="E152" s="799">
        <v>1</v>
      </c>
      <c r="F152" s="800">
        <f t="shared" si="4"/>
        <v>0</v>
      </c>
      <c r="G152" s="815"/>
      <c r="H152" s="575"/>
      <c r="I152" s="715"/>
      <c r="J152" s="674"/>
      <c r="K152" s="674"/>
      <c r="L152" s="716"/>
      <c r="M152" s="674"/>
      <c r="N152" s="674"/>
      <c r="O152" s="674"/>
      <c r="P152" s="674"/>
      <c r="Q152" s="674"/>
      <c r="R152" s="674"/>
      <c r="S152" s="674"/>
      <c r="T152" s="674"/>
      <c r="U152" s="674"/>
      <c r="V152" s="674"/>
      <c r="W152" s="674"/>
      <c r="X152" s="674"/>
      <c r="Y152" s="674"/>
      <c r="Z152" s="674"/>
      <c r="AA152" s="674"/>
      <c r="AB152" s="674"/>
      <c r="AC152" s="674"/>
      <c r="AD152" s="674"/>
      <c r="AE152" s="674"/>
      <c r="AF152" s="674"/>
      <c r="AG152" s="674"/>
      <c r="AH152" s="674"/>
      <c r="AI152" s="674"/>
      <c r="AJ152" s="674"/>
      <c r="AK152" s="674"/>
      <c r="AL152" s="674"/>
      <c r="AM152" s="674"/>
      <c r="AN152" s="674"/>
      <c r="AO152" s="674"/>
      <c r="AP152" s="674"/>
      <c r="AQ152" s="674"/>
      <c r="AR152" s="674"/>
      <c r="AS152" s="674"/>
      <c r="AT152" s="674"/>
      <c r="AU152" s="674"/>
      <c r="AV152" s="674"/>
      <c r="AW152" s="674"/>
      <c r="AX152" s="674"/>
      <c r="AY152" s="674"/>
      <c r="AZ152" s="674"/>
      <c r="BA152" s="674"/>
      <c r="BB152" s="674"/>
      <c r="BC152" s="674"/>
      <c r="BD152" s="674"/>
      <c r="BE152" s="674"/>
      <c r="BF152" s="674"/>
      <c r="BG152" s="674"/>
      <c r="BH152" s="674"/>
      <c r="BI152" s="674"/>
      <c r="BJ152" s="674"/>
      <c r="BK152" s="674"/>
      <c r="BL152" s="674"/>
      <c r="BM152" s="674"/>
      <c r="BN152" s="674"/>
      <c r="BO152" s="717"/>
      <c r="BP152" s="717"/>
      <c r="BQ152" s="717"/>
    </row>
    <row r="153" spans="1:69" ht="15" customHeight="1">
      <c r="A153" s="574"/>
      <c r="B153" s="693"/>
      <c r="C153" s="803" t="s">
        <v>877</v>
      </c>
      <c r="D153" s="799">
        <v>5</v>
      </c>
      <c r="E153" s="799">
        <v>5</v>
      </c>
      <c r="F153" s="800">
        <f t="shared" si="4"/>
        <v>0</v>
      </c>
      <c r="G153" s="815"/>
      <c r="H153" s="575"/>
      <c r="I153" s="715"/>
      <c r="J153" s="674"/>
      <c r="K153" s="674"/>
      <c r="L153" s="716"/>
      <c r="M153" s="674"/>
      <c r="N153" s="674"/>
      <c r="O153" s="674"/>
      <c r="P153" s="674"/>
      <c r="Q153" s="674"/>
      <c r="R153" s="674"/>
      <c r="S153" s="674"/>
      <c r="T153" s="674"/>
      <c r="U153" s="674"/>
      <c r="V153" s="674"/>
      <c r="W153" s="674"/>
      <c r="X153" s="674"/>
      <c r="Y153" s="674"/>
      <c r="Z153" s="674"/>
      <c r="AA153" s="674"/>
      <c r="AB153" s="674"/>
      <c r="AC153" s="674"/>
      <c r="AD153" s="674"/>
      <c r="AE153" s="674"/>
      <c r="AF153" s="674"/>
      <c r="AG153" s="674"/>
      <c r="AH153" s="674"/>
      <c r="AI153" s="674"/>
      <c r="AJ153" s="674"/>
      <c r="AK153" s="674"/>
      <c r="AL153" s="674"/>
      <c r="AM153" s="674"/>
      <c r="AN153" s="674"/>
      <c r="AO153" s="674"/>
      <c r="AP153" s="674"/>
      <c r="AQ153" s="674"/>
      <c r="AR153" s="674"/>
      <c r="AS153" s="674"/>
      <c r="AT153" s="674"/>
      <c r="AU153" s="674"/>
      <c r="AV153" s="674"/>
      <c r="AW153" s="674"/>
      <c r="AX153" s="674"/>
      <c r="AY153" s="674"/>
      <c r="AZ153" s="674"/>
      <c r="BA153" s="674"/>
      <c r="BB153" s="674"/>
      <c r="BC153" s="674"/>
      <c r="BD153" s="674"/>
      <c r="BE153" s="674"/>
      <c r="BF153" s="674"/>
      <c r="BG153" s="674"/>
      <c r="BH153" s="674"/>
      <c r="BI153" s="674"/>
      <c r="BJ153" s="674"/>
      <c r="BK153" s="674"/>
      <c r="BL153" s="674"/>
      <c r="BM153" s="674"/>
      <c r="BN153" s="674"/>
      <c r="BO153" s="717"/>
      <c r="BP153" s="717"/>
      <c r="BQ153" s="717"/>
    </row>
    <row r="154" spans="1:69" ht="15.75" customHeight="1">
      <c r="A154" s="574"/>
      <c r="B154" s="693"/>
      <c r="C154" s="830" t="s">
        <v>118</v>
      </c>
      <c r="D154" s="799">
        <v>1</v>
      </c>
      <c r="E154" s="799">
        <v>1</v>
      </c>
      <c r="F154" s="800">
        <f t="shared" si="4"/>
        <v>0</v>
      </c>
      <c r="G154" s="815"/>
      <c r="H154" s="575"/>
      <c r="I154" s="715"/>
      <c r="J154" s="674"/>
      <c r="K154" s="674"/>
      <c r="L154" s="716"/>
      <c r="M154" s="674"/>
      <c r="N154" s="674"/>
      <c r="O154" s="674"/>
      <c r="P154" s="674"/>
      <c r="Q154" s="674"/>
      <c r="R154" s="674"/>
      <c r="S154" s="674"/>
      <c r="T154" s="674"/>
      <c r="U154" s="674"/>
      <c r="V154" s="674"/>
      <c r="W154" s="674"/>
      <c r="X154" s="674"/>
      <c r="Y154" s="674"/>
      <c r="Z154" s="674"/>
      <c r="AA154" s="674"/>
      <c r="AB154" s="674"/>
      <c r="AC154" s="674"/>
      <c r="AD154" s="674"/>
      <c r="AE154" s="674"/>
      <c r="AF154" s="674"/>
      <c r="AG154" s="674"/>
      <c r="AH154" s="674"/>
      <c r="AI154" s="674"/>
      <c r="AJ154" s="674"/>
      <c r="AK154" s="674"/>
      <c r="AL154" s="674"/>
      <c r="AM154" s="674"/>
      <c r="AN154" s="674"/>
      <c r="AO154" s="674"/>
      <c r="AP154" s="674"/>
      <c r="AQ154" s="674"/>
      <c r="AR154" s="674"/>
      <c r="AS154" s="674"/>
      <c r="AT154" s="674"/>
      <c r="AU154" s="674"/>
      <c r="AV154" s="674"/>
      <c r="AW154" s="674"/>
      <c r="AX154" s="674"/>
      <c r="AY154" s="674"/>
      <c r="AZ154" s="674"/>
      <c r="BA154" s="674"/>
      <c r="BB154" s="674"/>
      <c r="BC154" s="674"/>
      <c r="BD154" s="674"/>
      <c r="BE154" s="674"/>
      <c r="BF154" s="674"/>
      <c r="BG154" s="674"/>
      <c r="BH154" s="674"/>
      <c r="BI154" s="674"/>
      <c r="BJ154" s="674"/>
      <c r="BK154" s="674"/>
      <c r="BL154" s="674"/>
      <c r="BM154" s="674"/>
      <c r="BN154" s="674"/>
      <c r="BO154" s="717"/>
      <c r="BP154" s="717"/>
      <c r="BQ154" s="717"/>
    </row>
    <row r="155" spans="1:69" ht="15" customHeight="1">
      <c r="A155" s="574"/>
      <c r="B155" s="692"/>
      <c r="C155" s="850" t="s">
        <v>2032</v>
      </c>
      <c r="D155" s="823">
        <v>12</v>
      </c>
      <c r="E155" s="823">
        <v>12</v>
      </c>
      <c r="F155" s="796">
        <f t="shared" si="4"/>
        <v>0</v>
      </c>
      <c r="G155" s="887" t="s">
        <v>2194</v>
      </c>
      <c r="H155" s="575"/>
      <c r="I155" s="715"/>
      <c r="J155" s="674"/>
      <c r="K155" s="674"/>
      <c r="L155" s="716"/>
      <c r="M155" s="674"/>
      <c r="N155" s="674"/>
      <c r="O155" s="674"/>
      <c r="P155" s="674"/>
      <c r="Q155" s="674"/>
      <c r="R155" s="674"/>
      <c r="S155" s="674"/>
      <c r="T155" s="674"/>
      <c r="U155" s="674"/>
      <c r="V155" s="674"/>
      <c r="W155" s="674"/>
      <c r="X155" s="674"/>
      <c r="Y155" s="674"/>
      <c r="Z155" s="674"/>
      <c r="AA155" s="674"/>
      <c r="AB155" s="674"/>
      <c r="AC155" s="674"/>
      <c r="AD155" s="674"/>
      <c r="AE155" s="674"/>
      <c r="AF155" s="674"/>
      <c r="AG155" s="674"/>
      <c r="AH155" s="674"/>
      <c r="AI155" s="674"/>
      <c r="AJ155" s="674"/>
      <c r="AK155" s="674"/>
      <c r="AL155" s="674"/>
      <c r="AM155" s="674"/>
      <c r="AN155" s="674"/>
      <c r="AO155" s="674"/>
      <c r="AP155" s="674"/>
      <c r="AQ155" s="674"/>
      <c r="AR155" s="674"/>
      <c r="AS155" s="674"/>
      <c r="AT155" s="674"/>
      <c r="AU155" s="674"/>
      <c r="AV155" s="674"/>
      <c r="AW155" s="674"/>
      <c r="AX155" s="674"/>
      <c r="AY155" s="674"/>
      <c r="AZ155" s="674"/>
      <c r="BA155" s="674"/>
      <c r="BB155" s="674"/>
      <c r="BC155" s="674"/>
      <c r="BD155" s="674"/>
      <c r="BE155" s="674"/>
      <c r="BF155" s="674"/>
      <c r="BG155" s="674"/>
      <c r="BH155" s="674"/>
      <c r="BI155" s="674"/>
      <c r="BJ155" s="674"/>
      <c r="BK155" s="674"/>
      <c r="BL155" s="674"/>
      <c r="BM155" s="674"/>
      <c r="BN155" s="674"/>
      <c r="BO155" s="717"/>
      <c r="BP155" s="717"/>
      <c r="BQ155" s="717"/>
    </row>
    <row r="156" spans="1:69" ht="15" customHeight="1">
      <c r="A156" s="574"/>
      <c r="B156" s="693"/>
      <c r="C156" s="803" t="s">
        <v>2033</v>
      </c>
      <c r="D156" s="799">
        <v>1</v>
      </c>
      <c r="E156" s="799">
        <v>1</v>
      </c>
      <c r="F156" s="800">
        <f t="shared" si="4"/>
        <v>0</v>
      </c>
      <c r="G156" s="888" t="s">
        <v>2195</v>
      </c>
      <c r="H156" s="575"/>
      <c r="I156" s="715"/>
      <c r="J156" s="674"/>
      <c r="K156" s="674"/>
      <c r="L156" s="716"/>
      <c r="M156" s="674"/>
      <c r="N156" s="674"/>
      <c r="O156" s="674"/>
      <c r="P156" s="674"/>
      <c r="Q156" s="674"/>
      <c r="R156" s="674"/>
      <c r="S156" s="674"/>
      <c r="T156" s="674"/>
      <c r="U156" s="674"/>
      <c r="V156" s="674"/>
      <c r="W156" s="674"/>
      <c r="X156" s="674"/>
      <c r="Y156" s="674"/>
      <c r="Z156" s="674"/>
      <c r="AA156" s="674"/>
      <c r="AB156" s="674"/>
      <c r="AC156" s="674"/>
      <c r="AD156" s="674"/>
      <c r="AE156" s="674"/>
      <c r="AF156" s="674"/>
      <c r="AG156" s="674"/>
      <c r="AH156" s="674"/>
      <c r="AI156" s="674"/>
      <c r="AJ156" s="674"/>
      <c r="AK156" s="674"/>
      <c r="AL156" s="674"/>
      <c r="AM156" s="674"/>
      <c r="AN156" s="674"/>
      <c r="AO156" s="674"/>
      <c r="AP156" s="674"/>
      <c r="AQ156" s="674"/>
      <c r="AR156" s="674"/>
      <c r="AS156" s="674"/>
      <c r="AT156" s="674"/>
      <c r="AU156" s="674"/>
      <c r="AV156" s="674"/>
      <c r="AW156" s="674"/>
      <c r="AX156" s="674"/>
      <c r="AY156" s="674"/>
      <c r="AZ156" s="674"/>
      <c r="BA156" s="674"/>
      <c r="BB156" s="674"/>
      <c r="BC156" s="674"/>
      <c r="BD156" s="674"/>
      <c r="BE156" s="674"/>
      <c r="BF156" s="674"/>
      <c r="BG156" s="674"/>
      <c r="BH156" s="674"/>
      <c r="BI156" s="674"/>
      <c r="BJ156" s="674"/>
      <c r="BK156" s="674"/>
      <c r="BL156" s="674"/>
      <c r="BM156" s="674"/>
      <c r="BN156" s="674"/>
      <c r="BO156" s="717"/>
      <c r="BP156" s="717"/>
      <c r="BQ156" s="717"/>
    </row>
    <row r="157" spans="1:69" ht="15" customHeight="1">
      <c r="A157" s="574"/>
      <c r="B157" s="693"/>
      <c r="C157" s="803" t="s">
        <v>2196</v>
      </c>
      <c r="D157" s="799">
        <v>0</v>
      </c>
      <c r="E157" s="799">
        <v>13</v>
      </c>
      <c r="F157" s="800">
        <f t="shared" si="4"/>
        <v>13</v>
      </c>
      <c r="G157" s="837"/>
      <c r="H157" s="575"/>
      <c r="I157" s="715"/>
      <c r="J157" s="674"/>
      <c r="K157" s="674"/>
      <c r="L157" s="716"/>
      <c r="M157" s="674"/>
      <c r="N157" s="674"/>
      <c r="O157" s="674"/>
      <c r="P157" s="674"/>
      <c r="Q157" s="674"/>
      <c r="R157" s="674"/>
      <c r="S157" s="674"/>
      <c r="T157" s="674"/>
      <c r="U157" s="674"/>
      <c r="V157" s="674"/>
      <c r="W157" s="674"/>
      <c r="X157" s="674"/>
      <c r="Y157" s="674"/>
      <c r="Z157" s="674"/>
      <c r="AA157" s="674"/>
      <c r="AB157" s="674"/>
      <c r="AC157" s="674"/>
      <c r="AD157" s="674"/>
      <c r="AE157" s="674"/>
      <c r="AF157" s="674"/>
      <c r="AG157" s="674"/>
      <c r="AH157" s="674"/>
      <c r="AI157" s="674"/>
      <c r="AJ157" s="674"/>
      <c r="AK157" s="674"/>
      <c r="AL157" s="674"/>
      <c r="AM157" s="674"/>
      <c r="AN157" s="674"/>
      <c r="AO157" s="674"/>
      <c r="AP157" s="674"/>
      <c r="AQ157" s="674"/>
      <c r="AR157" s="674"/>
      <c r="AS157" s="674"/>
      <c r="AT157" s="674"/>
      <c r="AU157" s="674"/>
      <c r="AV157" s="674"/>
      <c r="AW157" s="674"/>
      <c r="AX157" s="674"/>
      <c r="AY157" s="674"/>
      <c r="AZ157" s="674"/>
      <c r="BA157" s="674"/>
      <c r="BB157" s="674"/>
      <c r="BC157" s="674"/>
      <c r="BD157" s="674"/>
      <c r="BE157" s="674"/>
      <c r="BF157" s="674"/>
      <c r="BG157" s="674"/>
      <c r="BH157" s="674"/>
      <c r="BI157" s="674"/>
      <c r="BJ157" s="674"/>
      <c r="BK157" s="674"/>
      <c r="BL157" s="674"/>
      <c r="BM157" s="674"/>
      <c r="BN157" s="674"/>
      <c r="BO157" s="717"/>
      <c r="BP157" s="717"/>
      <c r="BQ157" s="717"/>
    </row>
    <row r="158" spans="1:69" ht="15" customHeight="1">
      <c r="A158" s="574"/>
      <c r="B158" s="693"/>
      <c r="C158" s="845" t="s">
        <v>1578</v>
      </c>
      <c r="D158" s="799">
        <v>10</v>
      </c>
      <c r="E158" s="799">
        <v>10</v>
      </c>
      <c r="F158" s="800">
        <f t="shared" si="4"/>
        <v>0</v>
      </c>
      <c r="G158" s="837"/>
      <c r="H158" s="575"/>
      <c r="I158" s="715"/>
      <c r="J158" s="674"/>
      <c r="K158" s="674"/>
      <c r="L158" s="716"/>
      <c r="M158" s="674"/>
      <c r="N158" s="674"/>
      <c r="O158" s="674"/>
      <c r="P158" s="674"/>
      <c r="Q158" s="674"/>
      <c r="R158" s="674"/>
      <c r="S158" s="674"/>
      <c r="T158" s="674"/>
      <c r="U158" s="674"/>
      <c r="V158" s="674"/>
      <c r="W158" s="674"/>
      <c r="X158" s="674"/>
      <c r="Y158" s="674"/>
      <c r="Z158" s="674"/>
      <c r="AA158" s="674"/>
      <c r="AB158" s="674"/>
      <c r="AC158" s="674"/>
      <c r="AD158" s="674"/>
      <c r="AE158" s="674"/>
      <c r="AF158" s="674"/>
      <c r="AG158" s="674"/>
      <c r="AH158" s="674"/>
      <c r="AI158" s="674"/>
      <c r="AJ158" s="674"/>
      <c r="AK158" s="674"/>
      <c r="AL158" s="674"/>
      <c r="AM158" s="674"/>
      <c r="AN158" s="674"/>
      <c r="AO158" s="674"/>
      <c r="AP158" s="674"/>
      <c r="AQ158" s="674"/>
      <c r="AR158" s="674"/>
      <c r="AS158" s="674"/>
      <c r="AT158" s="674"/>
      <c r="AU158" s="674"/>
      <c r="AV158" s="674"/>
      <c r="AW158" s="674"/>
      <c r="AX158" s="674"/>
      <c r="AY158" s="674"/>
      <c r="AZ158" s="674"/>
      <c r="BA158" s="674"/>
      <c r="BB158" s="674"/>
      <c r="BC158" s="674"/>
      <c r="BD158" s="674"/>
      <c r="BE158" s="674"/>
      <c r="BF158" s="674"/>
      <c r="BG158" s="674"/>
      <c r="BH158" s="674"/>
      <c r="BI158" s="674"/>
      <c r="BJ158" s="674"/>
      <c r="BK158" s="674"/>
      <c r="BL158" s="674"/>
      <c r="BM158" s="674"/>
      <c r="BN158" s="674"/>
      <c r="BO158" s="717"/>
      <c r="BP158" s="717"/>
      <c r="BQ158" s="717"/>
    </row>
    <row r="159" spans="1:69" ht="15" customHeight="1">
      <c r="A159" s="574"/>
      <c r="B159" s="694"/>
      <c r="C159" s="845" t="s">
        <v>1247</v>
      </c>
      <c r="D159" s="799">
        <v>7</v>
      </c>
      <c r="E159" s="799">
        <v>7</v>
      </c>
      <c r="F159" s="800">
        <f t="shared" si="4"/>
        <v>0</v>
      </c>
      <c r="G159" s="837"/>
      <c r="H159" s="575"/>
      <c r="I159" s="715"/>
      <c r="J159" s="674"/>
      <c r="K159" s="674"/>
      <c r="L159" s="716"/>
      <c r="M159" s="674"/>
      <c r="N159" s="674"/>
      <c r="O159" s="674"/>
      <c r="P159" s="674"/>
      <c r="Q159" s="674"/>
      <c r="R159" s="674"/>
      <c r="S159" s="674"/>
      <c r="T159" s="674"/>
      <c r="U159" s="674"/>
      <c r="V159" s="674"/>
      <c r="W159" s="674"/>
      <c r="X159" s="674"/>
      <c r="Y159" s="674"/>
      <c r="Z159" s="674"/>
      <c r="AA159" s="674"/>
      <c r="AB159" s="674"/>
      <c r="AC159" s="674"/>
      <c r="AD159" s="674"/>
      <c r="AE159" s="674"/>
      <c r="AF159" s="674"/>
      <c r="AG159" s="674"/>
      <c r="AH159" s="674"/>
      <c r="AI159" s="674"/>
      <c r="AJ159" s="674"/>
      <c r="AK159" s="674"/>
      <c r="AL159" s="674"/>
      <c r="AM159" s="674"/>
      <c r="AN159" s="674"/>
      <c r="AO159" s="674"/>
      <c r="AP159" s="674"/>
      <c r="AQ159" s="674"/>
      <c r="AR159" s="674"/>
      <c r="AS159" s="674"/>
      <c r="AT159" s="674"/>
      <c r="AU159" s="674"/>
      <c r="AV159" s="674"/>
      <c r="AW159" s="674"/>
      <c r="AX159" s="674"/>
      <c r="AY159" s="674"/>
      <c r="AZ159" s="674"/>
      <c r="BA159" s="674"/>
      <c r="BB159" s="674"/>
      <c r="BC159" s="674"/>
      <c r="BD159" s="674"/>
      <c r="BE159" s="674"/>
      <c r="BF159" s="674"/>
      <c r="BG159" s="674"/>
      <c r="BH159" s="674"/>
      <c r="BI159" s="674"/>
      <c r="BJ159" s="674"/>
      <c r="BK159" s="674"/>
      <c r="BL159" s="674"/>
      <c r="BM159" s="674"/>
      <c r="BN159" s="674"/>
      <c r="BO159" s="717"/>
      <c r="BP159" s="717"/>
      <c r="BQ159" s="717"/>
    </row>
    <row r="160" spans="1:69" ht="15" customHeight="1">
      <c r="A160" s="574"/>
      <c r="B160" s="693"/>
      <c r="C160" s="830" t="s">
        <v>716</v>
      </c>
      <c r="D160" s="799">
        <v>3</v>
      </c>
      <c r="E160" s="799">
        <v>3</v>
      </c>
      <c r="F160" s="800">
        <f t="shared" si="4"/>
        <v>0</v>
      </c>
      <c r="G160" s="815"/>
      <c r="H160" s="575"/>
      <c r="I160" s="715"/>
      <c r="J160" s="674"/>
      <c r="K160" s="674"/>
      <c r="L160" s="716"/>
      <c r="M160" s="674"/>
      <c r="N160" s="674"/>
      <c r="O160" s="674"/>
      <c r="P160" s="674"/>
      <c r="Q160" s="674"/>
      <c r="R160" s="674"/>
      <c r="S160" s="674"/>
      <c r="T160" s="674"/>
      <c r="U160" s="674"/>
      <c r="V160" s="674"/>
      <c r="W160" s="674"/>
      <c r="X160" s="674"/>
      <c r="Y160" s="674"/>
      <c r="Z160" s="674"/>
      <c r="AA160" s="674"/>
      <c r="AB160" s="674"/>
      <c r="AC160" s="674"/>
      <c r="AD160" s="674"/>
      <c r="AE160" s="674"/>
      <c r="AF160" s="674"/>
      <c r="AG160" s="674"/>
      <c r="AH160" s="674"/>
      <c r="AI160" s="674"/>
      <c r="AJ160" s="674"/>
      <c r="AK160" s="674"/>
      <c r="AL160" s="674"/>
      <c r="AM160" s="674"/>
      <c r="AN160" s="674"/>
      <c r="AO160" s="674"/>
      <c r="AP160" s="674"/>
      <c r="AQ160" s="674"/>
      <c r="AR160" s="674"/>
      <c r="AS160" s="674"/>
      <c r="AT160" s="674"/>
      <c r="AU160" s="674"/>
      <c r="AV160" s="674"/>
      <c r="AW160" s="674"/>
      <c r="AX160" s="674"/>
      <c r="AY160" s="674"/>
      <c r="AZ160" s="674"/>
      <c r="BA160" s="674"/>
      <c r="BB160" s="674"/>
      <c r="BC160" s="674"/>
      <c r="BD160" s="674"/>
      <c r="BE160" s="674"/>
      <c r="BF160" s="674"/>
      <c r="BG160" s="674"/>
      <c r="BH160" s="674"/>
      <c r="BI160" s="674"/>
      <c r="BJ160" s="674"/>
      <c r="BK160" s="674"/>
      <c r="BL160" s="674"/>
      <c r="BM160" s="674"/>
      <c r="BN160" s="674"/>
      <c r="BO160" s="717"/>
      <c r="BP160" s="717"/>
      <c r="BQ160" s="717"/>
    </row>
    <row r="161" spans="1:69" ht="15" customHeight="1">
      <c r="A161" s="574"/>
      <c r="B161" s="693"/>
      <c r="C161" s="803" t="s">
        <v>1312</v>
      </c>
      <c r="D161" s="799">
        <v>1</v>
      </c>
      <c r="E161" s="799">
        <v>1</v>
      </c>
      <c r="F161" s="800">
        <f t="shared" ref="F161:F190" si="5">E161-D161</f>
        <v>0</v>
      </c>
      <c r="G161" s="815"/>
      <c r="H161" s="575"/>
      <c r="I161" s="715"/>
      <c r="J161" s="674"/>
      <c r="K161" s="674"/>
      <c r="L161" s="716"/>
      <c r="M161" s="674"/>
      <c r="N161" s="674"/>
      <c r="O161" s="674"/>
      <c r="P161" s="674"/>
      <c r="Q161" s="674"/>
      <c r="R161" s="674"/>
      <c r="S161" s="674"/>
      <c r="T161" s="674"/>
      <c r="U161" s="674"/>
      <c r="V161" s="674"/>
      <c r="W161" s="674"/>
      <c r="X161" s="674"/>
      <c r="Y161" s="674"/>
      <c r="Z161" s="674"/>
      <c r="AA161" s="674"/>
      <c r="AB161" s="674"/>
      <c r="AC161" s="674"/>
      <c r="AD161" s="674"/>
      <c r="AE161" s="674"/>
      <c r="AF161" s="674"/>
      <c r="AG161" s="674"/>
      <c r="AH161" s="674"/>
      <c r="AI161" s="674"/>
      <c r="AJ161" s="674"/>
      <c r="AK161" s="674"/>
      <c r="AL161" s="674"/>
      <c r="AM161" s="674"/>
      <c r="AN161" s="674"/>
      <c r="AO161" s="674"/>
      <c r="AP161" s="674"/>
      <c r="AQ161" s="674"/>
      <c r="AR161" s="674"/>
      <c r="AS161" s="674"/>
      <c r="AT161" s="674"/>
      <c r="AU161" s="674"/>
      <c r="AV161" s="674"/>
      <c r="AW161" s="674"/>
      <c r="AX161" s="674"/>
      <c r="AY161" s="674"/>
      <c r="AZ161" s="674"/>
      <c r="BA161" s="674"/>
      <c r="BB161" s="674"/>
      <c r="BC161" s="674"/>
      <c r="BD161" s="674"/>
      <c r="BE161" s="674"/>
      <c r="BF161" s="674"/>
      <c r="BG161" s="674"/>
      <c r="BH161" s="674"/>
      <c r="BI161" s="674"/>
      <c r="BJ161" s="674"/>
      <c r="BK161" s="674"/>
      <c r="BL161" s="674"/>
      <c r="BM161" s="674"/>
      <c r="BN161" s="674"/>
      <c r="BO161" s="717"/>
      <c r="BP161" s="717"/>
      <c r="BQ161" s="717"/>
    </row>
    <row r="162" spans="1:69" ht="15" customHeight="1">
      <c r="A162" s="574"/>
      <c r="B162" s="693" t="s">
        <v>887</v>
      </c>
      <c r="C162" s="803" t="s">
        <v>2124</v>
      </c>
      <c r="D162" s="799">
        <v>1</v>
      </c>
      <c r="E162" s="799">
        <v>1</v>
      </c>
      <c r="F162" s="800">
        <f t="shared" si="5"/>
        <v>0</v>
      </c>
      <c r="G162" s="815"/>
      <c r="H162" s="575"/>
      <c r="I162" s="715"/>
      <c r="J162" s="674"/>
      <c r="K162" s="674"/>
      <c r="L162" s="716"/>
      <c r="M162" s="674"/>
      <c r="N162" s="674"/>
      <c r="O162" s="674"/>
      <c r="P162" s="674"/>
      <c r="Q162" s="674"/>
      <c r="R162" s="674"/>
      <c r="S162" s="674"/>
      <c r="T162" s="674"/>
      <c r="U162" s="674"/>
      <c r="V162" s="674"/>
      <c r="W162" s="674"/>
      <c r="X162" s="674"/>
      <c r="Y162" s="674"/>
      <c r="Z162" s="674"/>
      <c r="AA162" s="674"/>
      <c r="AB162" s="674"/>
      <c r="AC162" s="674"/>
      <c r="AD162" s="674"/>
      <c r="AE162" s="674"/>
      <c r="AF162" s="674"/>
      <c r="AG162" s="674"/>
      <c r="AH162" s="674"/>
      <c r="AI162" s="674"/>
      <c r="AJ162" s="674"/>
      <c r="AK162" s="674"/>
      <c r="AL162" s="674"/>
      <c r="AM162" s="674"/>
      <c r="AN162" s="674"/>
      <c r="AO162" s="674"/>
      <c r="AP162" s="674"/>
      <c r="AQ162" s="674"/>
      <c r="AR162" s="674"/>
      <c r="AS162" s="674"/>
      <c r="AT162" s="674"/>
      <c r="AU162" s="674"/>
      <c r="AV162" s="674"/>
      <c r="AW162" s="674"/>
      <c r="AX162" s="674"/>
      <c r="AY162" s="674"/>
      <c r="AZ162" s="674"/>
      <c r="BA162" s="674"/>
      <c r="BB162" s="674"/>
      <c r="BC162" s="674"/>
      <c r="BD162" s="674"/>
      <c r="BE162" s="674"/>
      <c r="BF162" s="674"/>
      <c r="BG162" s="674"/>
      <c r="BH162" s="674"/>
      <c r="BI162" s="674"/>
      <c r="BJ162" s="674"/>
      <c r="BK162" s="674"/>
      <c r="BL162" s="674"/>
      <c r="BM162" s="674"/>
      <c r="BN162" s="674"/>
      <c r="BO162" s="717"/>
      <c r="BP162" s="717"/>
      <c r="BQ162" s="717"/>
    </row>
    <row r="163" spans="1:69" ht="15" customHeight="1">
      <c r="A163" s="574"/>
      <c r="B163" s="693"/>
      <c r="C163" s="803" t="s">
        <v>986</v>
      </c>
      <c r="D163" s="799">
        <v>1</v>
      </c>
      <c r="E163" s="799">
        <v>1</v>
      </c>
      <c r="F163" s="800">
        <f t="shared" si="5"/>
        <v>0</v>
      </c>
      <c r="G163" s="815"/>
      <c r="H163" s="575"/>
      <c r="I163" s="715"/>
      <c r="J163" s="674"/>
      <c r="K163" s="674"/>
      <c r="L163" s="716"/>
      <c r="M163" s="674"/>
      <c r="N163" s="674"/>
      <c r="O163" s="674"/>
      <c r="P163" s="674"/>
      <c r="Q163" s="674"/>
      <c r="R163" s="674"/>
      <c r="S163" s="674"/>
      <c r="T163" s="674"/>
      <c r="U163" s="674"/>
      <c r="V163" s="674"/>
      <c r="W163" s="674"/>
      <c r="X163" s="674"/>
      <c r="Y163" s="674"/>
      <c r="Z163" s="674"/>
      <c r="AA163" s="674"/>
      <c r="AB163" s="674"/>
      <c r="AC163" s="674"/>
      <c r="AD163" s="674"/>
      <c r="AE163" s="674"/>
      <c r="AF163" s="674"/>
      <c r="AG163" s="674"/>
      <c r="AH163" s="674"/>
      <c r="AI163" s="674"/>
      <c r="AJ163" s="674"/>
      <c r="AK163" s="674"/>
      <c r="AL163" s="674"/>
      <c r="AM163" s="674"/>
      <c r="AN163" s="674"/>
      <c r="AO163" s="674"/>
      <c r="AP163" s="674"/>
      <c r="AQ163" s="674"/>
      <c r="AR163" s="674"/>
      <c r="AS163" s="674"/>
      <c r="AT163" s="674"/>
      <c r="AU163" s="674"/>
      <c r="AV163" s="674"/>
      <c r="AW163" s="674"/>
      <c r="AX163" s="674"/>
      <c r="AY163" s="674"/>
      <c r="AZ163" s="674"/>
      <c r="BA163" s="674"/>
      <c r="BB163" s="674"/>
      <c r="BC163" s="674"/>
      <c r="BD163" s="674"/>
      <c r="BE163" s="674"/>
      <c r="BF163" s="674"/>
      <c r="BG163" s="674"/>
      <c r="BH163" s="674"/>
      <c r="BI163" s="674"/>
      <c r="BJ163" s="674"/>
      <c r="BK163" s="674"/>
      <c r="BL163" s="674"/>
      <c r="BM163" s="674"/>
      <c r="BN163" s="674"/>
      <c r="BO163" s="717"/>
      <c r="BP163" s="717"/>
      <c r="BQ163" s="717"/>
    </row>
    <row r="164" spans="1:69" ht="15" customHeight="1">
      <c r="A164" s="574"/>
      <c r="B164" s="693"/>
      <c r="C164" s="803" t="s">
        <v>1132</v>
      </c>
      <c r="D164" s="799">
        <v>2</v>
      </c>
      <c r="E164" s="799">
        <v>2</v>
      </c>
      <c r="F164" s="800">
        <f t="shared" si="5"/>
        <v>0</v>
      </c>
      <c r="G164" s="815"/>
      <c r="H164" s="575"/>
      <c r="I164" s="715"/>
      <c r="J164" s="674"/>
      <c r="K164" s="674"/>
      <c r="L164" s="716"/>
      <c r="M164" s="674"/>
      <c r="N164" s="674"/>
      <c r="O164" s="674"/>
      <c r="P164" s="674"/>
      <c r="Q164" s="674"/>
      <c r="R164" s="674"/>
      <c r="S164" s="674"/>
      <c r="T164" s="674"/>
      <c r="U164" s="674"/>
      <c r="V164" s="674"/>
      <c r="W164" s="674"/>
      <c r="X164" s="674"/>
      <c r="Y164" s="674"/>
      <c r="Z164" s="674"/>
      <c r="AA164" s="674"/>
      <c r="AB164" s="674"/>
      <c r="AC164" s="674"/>
      <c r="AD164" s="674"/>
      <c r="AE164" s="674"/>
      <c r="AF164" s="674"/>
      <c r="AG164" s="674"/>
      <c r="AH164" s="674"/>
      <c r="AI164" s="674"/>
      <c r="AJ164" s="674"/>
      <c r="AK164" s="674"/>
      <c r="AL164" s="674"/>
      <c r="AM164" s="674"/>
      <c r="AN164" s="674"/>
      <c r="AO164" s="674"/>
      <c r="AP164" s="674"/>
      <c r="AQ164" s="674"/>
      <c r="AR164" s="674"/>
      <c r="AS164" s="674"/>
      <c r="AT164" s="674"/>
      <c r="AU164" s="674"/>
      <c r="AV164" s="674"/>
      <c r="AW164" s="674"/>
      <c r="AX164" s="674"/>
      <c r="AY164" s="674"/>
      <c r="AZ164" s="674"/>
      <c r="BA164" s="674"/>
      <c r="BB164" s="674"/>
      <c r="BC164" s="674"/>
      <c r="BD164" s="674"/>
      <c r="BE164" s="674"/>
      <c r="BF164" s="674"/>
      <c r="BG164" s="674"/>
      <c r="BH164" s="674"/>
      <c r="BI164" s="674"/>
      <c r="BJ164" s="674"/>
      <c r="BK164" s="674"/>
      <c r="BL164" s="674"/>
      <c r="BM164" s="674"/>
      <c r="BN164" s="674"/>
      <c r="BO164" s="717"/>
      <c r="BP164" s="717"/>
      <c r="BQ164" s="717"/>
    </row>
    <row r="165" spans="1:69" ht="15" customHeight="1">
      <c r="A165" s="574"/>
      <c r="B165" s="693"/>
      <c r="C165" s="803" t="s">
        <v>892</v>
      </c>
      <c r="D165" s="799">
        <v>5</v>
      </c>
      <c r="E165" s="799">
        <v>5</v>
      </c>
      <c r="F165" s="800">
        <f t="shared" si="5"/>
        <v>0</v>
      </c>
      <c r="G165" s="815"/>
      <c r="H165" s="575"/>
      <c r="I165" s="715"/>
      <c r="J165" s="674"/>
      <c r="K165" s="674"/>
      <c r="L165" s="716"/>
      <c r="M165" s="674"/>
      <c r="N165" s="674"/>
      <c r="O165" s="674"/>
      <c r="P165" s="674"/>
      <c r="Q165" s="674"/>
      <c r="R165" s="674"/>
      <c r="S165" s="674"/>
      <c r="T165" s="674"/>
      <c r="U165" s="674"/>
      <c r="V165" s="674"/>
      <c r="W165" s="674"/>
      <c r="X165" s="674"/>
      <c r="Y165" s="674"/>
      <c r="Z165" s="674"/>
      <c r="AA165" s="674"/>
      <c r="AB165" s="674"/>
      <c r="AC165" s="674"/>
      <c r="AD165" s="674"/>
      <c r="AE165" s="674"/>
      <c r="AF165" s="674"/>
      <c r="AG165" s="674"/>
      <c r="AH165" s="674"/>
      <c r="AI165" s="674"/>
      <c r="AJ165" s="674"/>
      <c r="AK165" s="674"/>
      <c r="AL165" s="674"/>
      <c r="AM165" s="674"/>
      <c r="AN165" s="674"/>
      <c r="AO165" s="674"/>
      <c r="AP165" s="674"/>
      <c r="AQ165" s="674"/>
      <c r="AR165" s="674"/>
      <c r="AS165" s="674"/>
      <c r="AT165" s="674"/>
      <c r="AU165" s="674"/>
      <c r="AV165" s="674"/>
      <c r="AW165" s="674"/>
      <c r="AX165" s="674"/>
      <c r="AY165" s="674"/>
      <c r="AZ165" s="674"/>
      <c r="BA165" s="674"/>
      <c r="BB165" s="674"/>
      <c r="BC165" s="674"/>
      <c r="BD165" s="674"/>
      <c r="BE165" s="674"/>
      <c r="BF165" s="674"/>
      <c r="BG165" s="674"/>
      <c r="BH165" s="674"/>
      <c r="BI165" s="674"/>
      <c r="BJ165" s="674"/>
      <c r="BK165" s="674"/>
      <c r="BL165" s="674"/>
      <c r="BM165" s="674"/>
      <c r="BN165" s="674"/>
      <c r="BO165" s="717"/>
      <c r="BP165" s="717"/>
      <c r="BQ165" s="717"/>
    </row>
    <row r="166" spans="1:69" ht="15" customHeight="1">
      <c r="A166" s="574"/>
      <c r="B166" s="700"/>
      <c r="C166" s="849" t="s">
        <v>1133</v>
      </c>
      <c r="D166" s="819">
        <v>2</v>
      </c>
      <c r="E166" s="819">
        <v>2</v>
      </c>
      <c r="F166" s="820">
        <f t="shared" si="5"/>
        <v>0</v>
      </c>
      <c r="G166" s="821"/>
      <c r="H166" s="575"/>
      <c r="I166" s="715"/>
      <c r="J166" s="674"/>
      <c r="K166" s="674"/>
      <c r="L166" s="716"/>
      <c r="M166" s="674"/>
      <c r="N166" s="674"/>
      <c r="O166" s="674"/>
      <c r="P166" s="674"/>
      <c r="Q166" s="674"/>
      <c r="R166" s="674"/>
      <c r="S166" s="674"/>
      <c r="T166" s="674"/>
      <c r="U166" s="674"/>
      <c r="V166" s="674"/>
      <c r="W166" s="674"/>
      <c r="X166" s="674"/>
      <c r="Y166" s="674"/>
      <c r="Z166" s="674"/>
      <c r="AA166" s="674"/>
      <c r="AB166" s="674"/>
      <c r="AC166" s="674"/>
      <c r="AD166" s="674"/>
      <c r="AE166" s="674"/>
      <c r="AF166" s="674"/>
      <c r="AG166" s="674"/>
      <c r="AH166" s="674"/>
      <c r="AI166" s="674"/>
      <c r="AJ166" s="674"/>
      <c r="AK166" s="674"/>
      <c r="AL166" s="674"/>
      <c r="AM166" s="674"/>
      <c r="AN166" s="674"/>
      <c r="AO166" s="674"/>
      <c r="AP166" s="674"/>
      <c r="AQ166" s="674"/>
      <c r="AR166" s="674"/>
      <c r="AS166" s="674"/>
      <c r="AT166" s="674"/>
      <c r="AU166" s="674"/>
      <c r="AV166" s="674"/>
      <c r="AW166" s="674"/>
      <c r="AX166" s="674"/>
      <c r="AY166" s="674"/>
      <c r="AZ166" s="674"/>
      <c r="BA166" s="674"/>
      <c r="BB166" s="674"/>
      <c r="BC166" s="674"/>
      <c r="BD166" s="674"/>
      <c r="BE166" s="674"/>
      <c r="BF166" s="674"/>
      <c r="BG166" s="674"/>
      <c r="BH166" s="674"/>
      <c r="BI166" s="674"/>
      <c r="BJ166" s="674"/>
      <c r="BK166" s="674"/>
      <c r="BL166" s="674"/>
      <c r="BM166" s="674"/>
      <c r="BN166" s="674"/>
      <c r="BO166" s="717"/>
      <c r="BP166" s="717"/>
      <c r="BQ166" s="717"/>
    </row>
    <row r="167" spans="1:69" ht="15" customHeight="1">
      <c r="A167" s="574"/>
      <c r="B167" s="692"/>
      <c r="C167" s="794" t="s">
        <v>901</v>
      </c>
      <c r="D167" s="823">
        <v>2</v>
      </c>
      <c r="E167" s="823">
        <v>2</v>
      </c>
      <c r="F167" s="824">
        <f t="shared" si="5"/>
        <v>0</v>
      </c>
      <c r="G167" s="825"/>
      <c r="H167" s="575"/>
      <c r="I167" s="715"/>
      <c r="J167" s="674"/>
      <c r="K167" s="674"/>
      <c r="L167" s="716"/>
      <c r="M167" s="674"/>
      <c r="N167" s="674"/>
      <c r="O167" s="674"/>
      <c r="P167" s="674"/>
      <c r="Q167" s="674"/>
      <c r="R167" s="674"/>
      <c r="S167" s="674"/>
      <c r="T167" s="674"/>
      <c r="U167" s="674"/>
      <c r="V167" s="674"/>
      <c r="W167" s="674"/>
      <c r="X167" s="674"/>
      <c r="Y167" s="674"/>
      <c r="Z167" s="674"/>
      <c r="AA167" s="674"/>
      <c r="AB167" s="674"/>
      <c r="AC167" s="674"/>
      <c r="AD167" s="674"/>
      <c r="AE167" s="674"/>
      <c r="AF167" s="674"/>
      <c r="AG167" s="674"/>
      <c r="AH167" s="674"/>
      <c r="AI167" s="674"/>
      <c r="AJ167" s="674"/>
      <c r="AK167" s="674"/>
      <c r="AL167" s="674"/>
      <c r="AM167" s="674"/>
      <c r="AN167" s="674"/>
      <c r="AO167" s="674"/>
      <c r="AP167" s="674"/>
      <c r="AQ167" s="674"/>
      <c r="AR167" s="674"/>
      <c r="AS167" s="674"/>
      <c r="AT167" s="674"/>
      <c r="AU167" s="674"/>
      <c r="AV167" s="674"/>
      <c r="AW167" s="674"/>
      <c r="AX167" s="674"/>
      <c r="AY167" s="674"/>
      <c r="AZ167" s="674"/>
      <c r="BA167" s="674"/>
      <c r="BB167" s="674"/>
      <c r="BC167" s="674"/>
      <c r="BD167" s="674"/>
      <c r="BE167" s="674"/>
      <c r="BF167" s="674"/>
      <c r="BG167" s="674"/>
      <c r="BH167" s="674"/>
      <c r="BI167" s="674"/>
      <c r="BJ167" s="674"/>
      <c r="BK167" s="674"/>
      <c r="BL167" s="674"/>
      <c r="BM167" s="674"/>
      <c r="BN167" s="674"/>
      <c r="BO167" s="717"/>
      <c r="BP167" s="717"/>
      <c r="BQ167" s="717"/>
    </row>
    <row r="168" spans="1:69" ht="15" customHeight="1">
      <c r="A168" s="574"/>
      <c r="B168" s="693"/>
      <c r="C168" s="798" t="s">
        <v>1313</v>
      </c>
      <c r="D168" s="799">
        <v>1</v>
      </c>
      <c r="E168" s="799">
        <v>1</v>
      </c>
      <c r="F168" s="800">
        <f t="shared" si="5"/>
        <v>0</v>
      </c>
      <c r="G168" s="815"/>
      <c r="H168" s="575"/>
      <c r="I168" s="715"/>
      <c r="J168" s="674"/>
      <c r="K168" s="674"/>
      <c r="L168" s="716"/>
      <c r="M168" s="674"/>
      <c r="N168" s="674"/>
      <c r="O168" s="674"/>
      <c r="P168" s="674"/>
      <c r="Q168" s="674"/>
      <c r="R168" s="674"/>
      <c r="S168" s="674"/>
      <c r="T168" s="674"/>
      <c r="U168" s="674"/>
      <c r="V168" s="674"/>
      <c r="W168" s="674"/>
      <c r="X168" s="674"/>
      <c r="Y168" s="674"/>
      <c r="Z168" s="674"/>
      <c r="AA168" s="674"/>
      <c r="AB168" s="674"/>
      <c r="AC168" s="674"/>
      <c r="AD168" s="674"/>
      <c r="AE168" s="674"/>
      <c r="AF168" s="674"/>
      <c r="AG168" s="674"/>
      <c r="AH168" s="674"/>
      <c r="AI168" s="674"/>
      <c r="AJ168" s="674"/>
      <c r="AK168" s="674"/>
      <c r="AL168" s="674"/>
      <c r="AM168" s="674"/>
      <c r="AN168" s="674"/>
      <c r="AO168" s="674"/>
      <c r="AP168" s="674"/>
      <c r="AQ168" s="674"/>
      <c r="AR168" s="674"/>
      <c r="AS168" s="674"/>
      <c r="AT168" s="674"/>
      <c r="AU168" s="674"/>
      <c r="AV168" s="674"/>
      <c r="AW168" s="674"/>
      <c r="AX168" s="674"/>
      <c r="AY168" s="674"/>
      <c r="AZ168" s="674"/>
      <c r="BA168" s="674"/>
      <c r="BB168" s="674"/>
      <c r="BC168" s="674"/>
      <c r="BD168" s="674"/>
      <c r="BE168" s="674"/>
      <c r="BF168" s="674"/>
      <c r="BG168" s="674"/>
      <c r="BH168" s="674"/>
      <c r="BI168" s="674"/>
      <c r="BJ168" s="674"/>
      <c r="BK168" s="674"/>
      <c r="BL168" s="674"/>
      <c r="BM168" s="674"/>
      <c r="BN168" s="674"/>
      <c r="BO168" s="717"/>
      <c r="BP168" s="717"/>
      <c r="BQ168" s="717"/>
    </row>
    <row r="169" spans="1:69" ht="15" customHeight="1">
      <c r="A169" s="574"/>
      <c r="B169" s="694"/>
      <c r="C169" s="803" t="s">
        <v>1051</v>
      </c>
      <c r="D169" s="799">
        <v>11</v>
      </c>
      <c r="E169" s="799">
        <v>11</v>
      </c>
      <c r="F169" s="800">
        <f t="shared" si="5"/>
        <v>0</v>
      </c>
      <c r="G169" s="815"/>
      <c r="H169" s="575"/>
      <c r="I169" s="715"/>
      <c r="J169" s="674"/>
      <c r="K169" s="674"/>
      <c r="L169" s="716"/>
      <c r="M169" s="674"/>
      <c r="N169" s="674"/>
      <c r="O169" s="674"/>
      <c r="P169" s="674"/>
      <c r="Q169" s="674"/>
      <c r="R169" s="674"/>
      <c r="S169" s="674"/>
      <c r="T169" s="674"/>
      <c r="U169" s="674"/>
      <c r="V169" s="674"/>
      <c r="W169" s="674"/>
      <c r="X169" s="674"/>
      <c r="Y169" s="674"/>
      <c r="Z169" s="674"/>
      <c r="AA169" s="674"/>
      <c r="AB169" s="674"/>
      <c r="AC169" s="674"/>
      <c r="AD169" s="674"/>
      <c r="AE169" s="674"/>
      <c r="AF169" s="674"/>
      <c r="AG169" s="674"/>
      <c r="AH169" s="674"/>
      <c r="AI169" s="674"/>
      <c r="AJ169" s="674"/>
      <c r="AK169" s="674"/>
      <c r="AL169" s="674"/>
      <c r="AM169" s="674"/>
      <c r="AN169" s="674"/>
      <c r="AO169" s="674"/>
      <c r="AP169" s="674"/>
      <c r="AQ169" s="674"/>
      <c r="AR169" s="674"/>
      <c r="AS169" s="674"/>
      <c r="AT169" s="674"/>
      <c r="AU169" s="674"/>
      <c r="AV169" s="674"/>
      <c r="AW169" s="674"/>
      <c r="AX169" s="674"/>
      <c r="AY169" s="674"/>
      <c r="AZ169" s="674"/>
      <c r="BA169" s="674"/>
      <c r="BB169" s="674"/>
      <c r="BC169" s="674"/>
      <c r="BD169" s="674"/>
      <c r="BE169" s="674"/>
      <c r="BF169" s="674"/>
      <c r="BG169" s="674"/>
      <c r="BH169" s="674"/>
      <c r="BI169" s="674"/>
      <c r="BJ169" s="674"/>
      <c r="BK169" s="674"/>
      <c r="BL169" s="674"/>
      <c r="BM169" s="674"/>
      <c r="BN169" s="674"/>
      <c r="BO169" s="717"/>
      <c r="BP169" s="717"/>
      <c r="BQ169" s="717"/>
    </row>
    <row r="170" spans="1:69" ht="15" customHeight="1">
      <c r="A170" s="574"/>
      <c r="B170" s="693"/>
      <c r="C170" s="803" t="s">
        <v>1052</v>
      </c>
      <c r="D170" s="799">
        <v>1</v>
      </c>
      <c r="E170" s="799">
        <v>1</v>
      </c>
      <c r="F170" s="800">
        <f t="shared" si="5"/>
        <v>0</v>
      </c>
      <c r="G170" s="815"/>
      <c r="H170" s="575"/>
      <c r="I170" s="715"/>
      <c r="J170" s="674"/>
      <c r="K170" s="674"/>
      <c r="L170" s="716"/>
      <c r="M170" s="674"/>
      <c r="N170" s="674"/>
      <c r="O170" s="674"/>
      <c r="P170" s="674"/>
      <c r="Q170" s="674"/>
      <c r="R170" s="674"/>
      <c r="S170" s="674"/>
      <c r="T170" s="674"/>
      <c r="U170" s="674"/>
      <c r="V170" s="674"/>
      <c r="W170" s="674"/>
      <c r="X170" s="674"/>
      <c r="Y170" s="674"/>
      <c r="Z170" s="674"/>
      <c r="AA170" s="674"/>
      <c r="AB170" s="674"/>
      <c r="AC170" s="674"/>
      <c r="AD170" s="674"/>
      <c r="AE170" s="674"/>
      <c r="AF170" s="674"/>
      <c r="AG170" s="674"/>
      <c r="AH170" s="674"/>
      <c r="AI170" s="674"/>
      <c r="AJ170" s="674"/>
      <c r="AK170" s="674"/>
      <c r="AL170" s="674"/>
      <c r="AM170" s="674"/>
      <c r="AN170" s="674"/>
      <c r="AO170" s="674"/>
      <c r="AP170" s="674"/>
      <c r="AQ170" s="674"/>
      <c r="AR170" s="674"/>
      <c r="AS170" s="674"/>
      <c r="AT170" s="674"/>
      <c r="AU170" s="674"/>
      <c r="AV170" s="674"/>
      <c r="AW170" s="674"/>
      <c r="AX170" s="674"/>
      <c r="AY170" s="674"/>
      <c r="AZ170" s="674"/>
      <c r="BA170" s="674"/>
      <c r="BB170" s="674"/>
      <c r="BC170" s="674"/>
      <c r="BD170" s="674"/>
      <c r="BE170" s="674"/>
      <c r="BF170" s="674"/>
      <c r="BG170" s="674"/>
      <c r="BH170" s="674"/>
      <c r="BI170" s="674"/>
      <c r="BJ170" s="674"/>
      <c r="BK170" s="674"/>
      <c r="BL170" s="674"/>
      <c r="BM170" s="674"/>
      <c r="BN170" s="674"/>
      <c r="BO170" s="717"/>
      <c r="BP170" s="717"/>
      <c r="BQ170" s="717"/>
    </row>
    <row r="171" spans="1:69" ht="15" customHeight="1">
      <c r="A171" s="574"/>
      <c r="B171" s="693"/>
      <c r="C171" s="803" t="s">
        <v>1053</v>
      </c>
      <c r="D171" s="799">
        <v>1</v>
      </c>
      <c r="E171" s="799">
        <v>1</v>
      </c>
      <c r="F171" s="800">
        <f t="shared" si="5"/>
        <v>0</v>
      </c>
      <c r="G171" s="815"/>
      <c r="H171" s="575"/>
      <c r="I171" s="715"/>
      <c r="J171" s="674"/>
      <c r="K171" s="674"/>
      <c r="L171" s="716"/>
      <c r="M171" s="674"/>
      <c r="N171" s="674"/>
      <c r="O171" s="674"/>
      <c r="P171" s="674"/>
      <c r="Q171" s="674"/>
      <c r="R171" s="674"/>
      <c r="S171" s="674"/>
      <c r="T171" s="674"/>
      <c r="U171" s="674"/>
      <c r="V171" s="674"/>
      <c r="W171" s="674"/>
      <c r="X171" s="674"/>
      <c r="Y171" s="674"/>
      <c r="Z171" s="674"/>
      <c r="AA171" s="674"/>
      <c r="AB171" s="674"/>
      <c r="AC171" s="674"/>
      <c r="AD171" s="674"/>
      <c r="AE171" s="674"/>
      <c r="AF171" s="674"/>
      <c r="AG171" s="674"/>
      <c r="AH171" s="674"/>
      <c r="AI171" s="674"/>
      <c r="AJ171" s="674"/>
      <c r="AK171" s="674"/>
      <c r="AL171" s="674"/>
      <c r="AM171" s="674"/>
      <c r="AN171" s="674"/>
      <c r="AO171" s="674"/>
      <c r="AP171" s="674"/>
      <c r="AQ171" s="674"/>
      <c r="AR171" s="674"/>
      <c r="AS171" s="674"/>
      <c r="AT171" s="674"/>
      <c r="AU171" s="674"/>
      <c r="AV171" s="674"/>
      <c r="AW171" s="674"/>
      <c r="AX171" s="674"/>
      <c r="AY171" s="674"/>
      <c r="AZ171" s="674"/>
      <c r="BA171" s="674"/>
      <c r="BB171" s="674"/>
      <c r="BC171" s="674"/>
      <c r="BD171" s="674"/>
      <c r="BE171" s="674"/>
      <c r="BF171" s="674"/>
      <c r="BG171" s="674"/>
      <c r="BH171" s="674"/>
      <c r="BI171" s="674"/>
      <c r="BJ171" s="674"/>
      <c r="BK171" s="674"/>
      <c r="BL171" s="674"/>
      <c r="BM171" s="674"/>
      <c r="BN171" s="674"/>
      <c r="BO171" s="717"/>
      <c r="BP171" s="717"/>
      <c r="BQ171" s="717"/>
    </row>
    <row r="172" spans="1:69" ht="15" customHeight="1">
      <c r="A172" s="574"/>
      <c r="B172" s="693"/>
      <c r="C172" s="803" t="s">
        <v>1136</v>
      </c>
      <c r="D172" s="799">
        <v>1</v>
      </c>
      <c r="E172" s="799">
        <v>1</v>
      </c>
      <c r="F172" s="800">
        <f t="shared" si="5"/>
        <v>0</v>
      </c>
      <c r="G172" s="815"/>
      <c r="H172" s="575"/>
      <c r="I172" s="715"/>
      <c r="J172" s="674"/>
      <c r="K172" s="674"/>
      <c r="L172" s="716"/>
      <c r="M172" s="674"/>
      <c r="N172" s="674"/>
      <c r="O172" s="674"/>
      <c r="P172" s="674"/>
      <c r="Q172" s="674"/>
      <c r="R172" s="674"/>
      <c r="S172" s="674"/>
      <c r="T172" s="674"/>
      <c r="U172" s="674"/>
      <c r="V172" s="674"/>
      <c r="W172" s="674"/>
      <c r="X172" s="674"/>
      <c r="Y172" s="674"/>
      <c r="Z172" s="674"/>
      <c r="AA172" s="674"/>
      <c r="AB172" s="674"/>
      <c r="AC172" s="674"/>
      <c r="AD172" s="674"/>
      <c r="AE172" s="674"/>
      <c r="AF172" s="674"/>
      <c r="AG172" s="674"/>
      <c r="AH172" s="674"/>
      <c r="AI172" s="674"/>
      <c r="AJ172" s="674"/>
      <c r="AK172" s="674"/>
      <c r="AL172" s="674"/>
      <c r="AM172" s="674"/>
      <c r="AN172" s="674"/>
      <c r="AO172" s="674"/>
      <c r="AP172" s="674"/>
      <c r="AQ172" s="674"/>
      <c r="AR172" s="674"/>
      <c r="AS172" s="674"/>
      <c r="AT172" s="674"/>
      <c r="AU172" s="674"/>
      <c r="AV172" s="674"/>
      <c r="AW172" s="674"/>
      <c r="AX172" s="674"/>
      <c r="AY172" s="674"/>
      <c r="AZ172" s="674"/>
      <c r="BA172" s="674"/>
      <c r="BB172" s="674"/>
      <c r="BC172" s="674"/>
      <c r="BD172" s="674"/>
      <c r="BE172" s="674"/>
      <c r="BF172" s="674"/>
      <c r="BG172" s="674"/>
      <c r="BH172" s="674"/>
      <c r="BI172" s="674"/>
      <c r="BJ172" s="674"/>
      <c r="BK172" s="674"/>
      <c r="BL172" s="674"/>
      <c r="BM172" s="674"/>
      <c r="BN172" s="674"/>
      <c r="BO172" s="717"/>
      <c r="BP172" s="717"/>
      <c r="BQ172" s="717"/>
    </row>
    <row r="173" spans="1:69" ht="15" customHeight="1">
      <c r="A173" s="574"/>
      <c r="B173" s="693"/>
      <c r="C173" s="803" t="s">
        <v>427</v>
      </c>
      <c r="D173" s="799">
        <v>1</v>
      </c>
      <c r="E173" s="799">
        <v>1</v>
      </c>
      <c r="F173" s="800">
        <f t="shared" si="5"/>
        <v>0</v>
      </c>
      <c r="G173" s="815"/>
      <c r="H173" s="575"/>
      <c r="I173" s="715"/>
      <c r="J173" s="674"/>
      <c r="K173" s="674"/>
      <c r="L173" s="716"/>
      <c r="M173" s="674"/>
      <c r="N173" s="674"/>
      <c r="O173" s="674"/>
      <c r="P173" s="674"/>
      <c r="Q173" s="674"/>
      <c r="R173" s="674"/>
      <c r="S173" s="674"/>
      <c r="T173" s="674"/>
      <c r="U173" s="674"/>
      <c r="V173" s="674"/>
      <c r="W173" s="674"/>
      <c r="X173" s="674"/>
      <c r="Y173" s="674"/>
      <c r="Z173" s="674"/>
      <c r="AA173" s="674"/>
      <c r="AB173" s="674"/>
      <c r="AC173" s="674"/>
      <c r="AD173" s="674"/>
      <c r="AE173" s="674"/>
      <c r="AF173" s="674"/>
      <c r="AG173" s="674"/>
      <c r="AH173" s="674"/>
      <c r="AI173" s="674"/>
      <c r="AJ173" s="674"/>
      <c r="AK173" s="674"/>
      <c r="AL173" s="674"/>
      <c r="AM173" s="674"/>
      <c r="AN173" s="674"/>
      <c r="AO173" s="674"/>
      <c r="AP173" s="674"/>
      <c r="AQ173" s="674"/>
      <c r="AR173" s="674"/>
      <c r="AS173" s="674"/>
      <c r="AT173" s="674"/>
      <c r="AU173" s="674"/>
      <c r="AV173" s="674"/>
      <c r="AW173" s="674"/>
      <c r="AX173" s="674"/>
      <c r="AY173" s="674"/>
      <c r="AZ173" s="674"/>
      <c r="BA173" s="674"/>
      <c r="BB173" s="674"/>
      <c r="BC173" s="674"/>
      <c r="BD173" s="674"/>
      <c r="BE173" s="674"/>
      <c r="BF173" s="674"/>
      <c r="BG173" s="674"/>
      <c r="BH173" s="674"/>
      <c r="BI173" s="674"/>
      <c r="BJ173" s="674"/>
      <c r="BK173" s="674"/>
      <c r="BL173" s="674"/>
      <c r="BM173" s="674"/>
      <c r="BN173" s="674"/>
      <c r="BO173" s="717"/>
      <c r="BP173" s="717"/>
      <c r="BQ173" s="717"/>
    </row>
    <row r="174" spans="1:69" ht="15" customHeight="1">
      <c r="A174" s="574"/>
      <c r="B174" s="693"/>
      <c r="C174" s="803" t="s">
        <v>428</v>
      </c>
      <c r="D174" s="799">
        <v>1</v>
      </c>
      <c r="E174" s="799">
        <v>1</v>
      </c>
      <c r="F174" s="800">
        <f t="shared" si="5"/>
        <v>0</v>
      </c>
      <c r="G174" s="815"/>
      <c r="H174" s="575"/>
      <c r="I174" s="715"/>
      <c r="J174" s="674"/>
      <c r="K174" s="674"/>
      <c r="L174" s="716"/>
      <c r="M174" s="674"/>
      <c r="N174" s="674"/>
      <c r="O174" s="674"/>
      <c r="P174" s="674"/>
      <c r="Q174" s="674"/>
      <c r="R174" s="674"/>
      <c r="S174" s="674"/>
      <c r="T174" s="674"/>
      <c r="U174" s="674"/>
      <c r="V174" s="674"/>
      <c r="W174" s="674"/>
      <c r="X174" s="674"/>
      <c r="Y174" s="674"/>
      <c r="Z174" s="674"/>
      <c r="AA174" s="674"/>
      <c r="AB174" s="674"/>
      <c r="AC174" s="674"/>
      <c r="AD174" s="674"/>
      <c r="AE174" s="674"/>
      <c r="AF174" s="674"/>
      <c r="AG174" s="674"/>
      <c r="AH174" s="674"/>
      <c r="AI174" s="674"/>
      <c r="AJ174" s="674"/>
      <c r="AK174" s="674"/>
      <c r="AL174" s="674"/>
      <c r="AM174" s="674"/>
      <c r="AN174" s="674"/>
      <c r="AO174" s="674"/>
      <c r="AP174" s="674"/>
      <c r="AQ174" s="674"/>
      <c r="AR174" s="674"/>
      <c r="AS174" s="674"/>
      <c r="AT174" s="674"/>
      <c r="AU174" s="674"/>
      <c r="AV174" s="674"/>
      <c r="AW174" s="674"/>
      <c r="AX174" s="674"/>
      <c r="AY174" s="674"/>
      <c r="AZ174" s="674"/>
      <c r="BA174" s="674"/>
      <c r="BB174" s="674"/>
      <c r="BC174" s="674"/>
      <c r="BD174" s="674"/>
      <c r="BE174" s="674"/>
      <c r="BF174" s="674"/>
      <c r="BG174" s="674"/>
      <c r="BH174" s="674"/>
      <c r="BI174" s="674"/>
      <c r="BJ174" s="674"/>
      <c r="BK174" s="674"/>
      <c r="BL174" s="674"/>
      <c r="BM174" s="674"/>
      <c r="BN174" s="674"/>
      <c r="BO174" s="717"/>
      <c r="BP174" s="717"/>
      <c r="BQ174" s="717"/>
    </row>
    <row r="175" spans="1:69" ht="15" customHeight="1">
      <c r="A175" s="574"/>
      <c r="B175" s="693"/>
      <c r="C175" s="803" t="s">
        <v>1476</v>
      </c>
      <c r="D175" s="799">
        <v>2</v>
      </c>
      <c r="E175" s="799">
        <v>2</v>
      </c>
      <c r="F175" s="800">
        <f t="shared" si="5"/>
        <v>0</v>
      </c>
      <c r="G175" s="815"/>
      <c r="H175" s="575"/>
      <c r="I175" s="715"/>
      <c r="J175" s="674"/>
      <c r="K175" s="674"/>
      <c r="L175" s="716"/>
      <c r="M175" s="674"/>
      <c r="N175" s="674"/>
      <c r="O175" s="674"/>
      <c r="P175" s="674"/>
      <c r="Q175" s="674"/>
      <c r="R175" s="674"/>
      <c r="S175" s="674"/>
      <c r="T175" s="674"/>
      <c r="U175" s="674"/>
      <c r="V175" s="674"/>
      <c r="W175" s="674"/>
      <c r="X175" s="674"/>
      <c r="Y175" s="674"/>
      <c r="Z175" s="674"/>
      <c r="AA175" s="674"/>
      <c r="AB175" s="674"/>
      <c r="AC175" s="674"/>
      <c r="AD175" s="674"/>
      <c r="AE175" s="674"/>
      <c r="AF175" s="674"/>
      <c r="AG175" s="674"/>
      <c r="AH175" s="674"/>
      <c r="AI175" s="674"/>
      <c r="AJ175" s="674"/>
      <c r="AK175" s="674"/>
      <c r="AL175" s="674"/>
      <c r="AM175" s="674"/>
      <c r="AN175" s="674"/>
      <c r="AO175" s="674"/>
      <c r="AP175" s="674"/>
      <c r="AQ175" s="674"/>
      <c r="AR175" s="674"/>
      <c r="AS175" s="674"/>
      <c r="AT175" s="674"/>
      <c r="AU175" s="674"/>
      <c r="AV175" s="674"/>
      <c r="AW175" s="674"/>
      <c r="AX175" s="674"/>
      <c r="AY175" s="674"/>
      <c r="AZ175" s="674"/>
      <c r="BA175" s="674"/>
      <c r="BB175" s="674"/>
      <c r="BC175" s="674"/>
      <c r="BD175" s="674"/>
      <c r="BE175" s="674"/>
      <c r="BF175" s="674"/>
      <c r="BG175" s="674"/>
      <c r="BH175" s="674"/>
      <c r="BI175" s="674"/>
      <c r="BJ175" s="674"/>
      <c r="BK175" s="674"/>
      <c r="BL175" s="674"/>
      <c r="BM175" s="674"/>
      <c r="BN175" s="674"/>
      <c r="BO175" s="717"/>
      <c r="BP175" s="717"/>
      <c r="BQ175" s="717"/>
    </row>
    <row r="176" spans="1:69" ht="15" customHeight="1">
      <c r="A176" s="574"/>
      <c r="B176" s="693" t="s">
        <v>896</v>
      </c>
      <c r="C176" s="803" t="s">
        <v>432</v>
      </c>
      <c r="D176" s="799">
        <v>1</v>
      </c>
      <c r="E176" s="799">
        <v>1</v>
      </c>
      <c r="F176" s="800">
        <f t="shared" si="5"/>
        <v>0</v>
      </c>
      <c r="G176" s="815"/>
      <c r="H176" s="575"/>
      <c r="I176" s="715"/>
      <c r="J176" s="674"/>
      <c r="K176" s="674"/>
      <c r="L176" s="716"/>
      <c r="M176" s="674"/>
      <c r="N176" s="674"/>
      <c r="O176" s="674"/>
      <c r="P176" s="674"/>
      <c r="Q176" s="674"/>
      <c r="R176" s="674"/>
      <c r="S176" s="674"/>
      <c r="T176" s="674"/>
      <c r="U176" s="674"/>
      <c r="V176" s="674"/>
      <c r="W176" s="674"/>
      <c r="X176" s="674"/>
      <c r="Y176" s="674"/>
      <c r="Z176" s="674"/>
      <c r="AA176" s="674"/>
      <c r="AB176" s="674"/>
      <c r="AC176" s="674"/>
      <c r="AD176" s="674"/>
      <c r="AE176" s="674"/>
      <c r="AF176" s="674"/>
      <c r="AG176" s="674"/>
      <c r="AH176" s="674"/>
      <c r="AI176" s="674"/>
      <c r="AJ176" s="674"/>
      <c r="AK176" s="674"/>
      <c r="AL176" s="674"/>
      <c r="AM176" s="674"/>
      <c r="AN176" s="674"/>
      <c r="AO176" s="674"/>
      <c r="AP176" s="674"/>
      <c r="AQ176" s="674"/>
      <c r="AR176" s="674"/>
      <c r="AS176" s="674"/>
      <c r="AT176" s="674"/>
      <c r="AU176" s="674"/>
      <c r="AV176" s="674"/>
      <c r="AW176" s="674"/>
      <c r="AX176" s="674"/>
      <c r="AY176" s="674"/>
      <c r="AZ176" s="674"/>
      <c r="BA176" s="674"/>
      <c r="BB176" s="674"/>
      <c r="BC176" s="674"/>
      <c r="BD176" s="674"/>
      <c r="BE176" s="674"/>
      <c r="BF176" s="674"/>
      <c r="BG176" s="674"/>
      <c r="BH176" s="674"/>
      <c r="BI176" s="674"/>
      <c r="BJ176" s="674"/>
      <c r="BK176" s="674"/>
      <c r="BL176" s="674"/>
      <c r="BM176" s="674"/>
      <c r="BN176" s="674"/>
      <c r="BO176" s="717"/>
      <c r="BP176" s="717"/>
      <c r="BQ176" s="717"/>
    </row>
    <row r="177" spans="1:69" ht="15" customHeight="1">
      <c r="A177" s="574"/>
      <c r="B177" s="693"/>
      <c r="C177" s="803" t="s">
        <v>2035</v>
      </c>
      <c r="D177" s="799">
        <v>2</v>
      </c>
      <c r="E177" s="799">
        <v>2</v>
      </c>
      <c r="F177" s="800">
        <f t="shared" si="5"/>
        <v>0</v>
      </c>
      <c r="G177" s="815"/>
      <c r="H177" s="575"/>
      <c r="I177" s="715"/>
      <c r="J177" s="674"/>
      <c r="K177" s="674"/>
      <c r="L177" s="716"/>
      <c r="M177" s="674"/>
      <c r="N177" s="674"/>
      <c r="O177" s="674"/>
      <c r="P177" s="674"/>
      <c r="Q177" s="674"/>
      <c r="R177" s="674"/>
      <c r="S177" s="674"/>
      <c r="T177" s="674"/>
      <c r="U177" s="674"/>
      <c r="V177" s="674"/>
      <c r="W177" s="674"/>
      <c r="X177" s="674"/>
      <c r="Y177" s="674"/>
      <c r="Z177" s="674"/>
      <c r="AA177" s="674"/>
      <c r="AB177" s="674"/>
      <c r="AC177" s="674"/>
      <c r="AD177" s="674"/>
      <c r="AE177" s="674"/>
      <c r="AF177" s="674"/>
      <c r="AG177" s="674"/>
      <c r="AH177" s="674"/>
      <c r="AI177" s="674"/>
      <c r="AJ177" s="674"/>
      <c r="AK177" s="674"/>
      <c r="AL177" s="674"/>
      <c r="AM177" s="674"/>
      <c r="AN177" s="674"/>
      <c r="AO177" s="674"/>
      <c r="AP177" s="674"/>
      <c r="AQ177" s="674"/>
      <c r="AR177" s="674"/>
      <c r="AS177" s="674"/>
      <c r="AT177" s="674"/>
      <c r="AU177" s="674"/>
      <c r="AV177" s="674"/>
      <c r="AW177" s="674"/>
      <c r="AX177" s="674"/>
      <c r="AY177" s="674"/>
      <c r="AZ177" s="674"/>
      <c r="BA177" s="674"/>
      <c r="BB177" s="674"/>
      <c r="BC177" s="674"/>
      <c r="BD177" s="674"/>
      <c r="BE177" s="674"/>
      <c r="BF177" s="674"/>
      <c r="BG177" s="674"/>
      <c r="BH177" s="674"/>
      <c r="BI177" s="674"/>
      <c r="BJ177" s="674"/>
      <c r="BK177" s="674"/>
      <c r="BL177" s="674"/>
      <c r="BM177" s="674"/>
      <c r="BN177" s="674"/>
      <c r="BO177" s="717"/>
      <c r="BP177" s="717"/>
      <c r="BQ177" s="717"/>
    </row>
    <row r="178" spans="1:69" ht="15" customHeight="1">
      <c r="A178" s="574"/>
      <c r="B178" s="693"/>
      <c r="C178" s="803" t="s">
        <v>430</v>
      </c>
      <c r="D178" s="799">
        <v>1</v>
      </c>
      <c r="E178" s="799">
        <v>1</v>
      </c>
      <c r="F178" s="800">
        <f t="shared" si="5"/>
        <v>0</v>
      </c>
      <c r="G178" s="815"/>
      <c r="H178" s="575"/>
      <c r="I178" s="715"/>
      <c r="J178" s="674"/>
      <c r="K178" s="674"/>
      <c r="L178" s="716"/>
      <c r="M178" s="674"/>
      <c r="N178" s="674"/>
      <c r="O178" s="674"/>
      <c r="P178" s="674"/>
      <c r="Q178" s="674"/>
      <c r="R178" s="674"/>
      <c r="S178" s="674"/>
      <c r="T178" s="674"/>
      <c r="U178" s="674"/>
      <c r="V178" s="674"/>
      <c r="W178" s="674"/>
      <c r="X178" s="674"/>
      <c r="Y178" s="674"/>
      <c r="Z178" s="674"/>
      <c r="AA178" s="674"/>
      <c r="AB178" s="674"/>
      <c r="AC178" s="674"/>
      <c r="AD178" s="674"/>
      <c r="AE178" s="674"/>
      <c r="AF178" s="674"/>
      <c r="AG178" s="674"/>
      <c r="AH178" s="674"/>
      <c r="AI178" s="674"/>
      <c r="AJ178" s="674"/>
      <c r="AK178" s="674"/>
      <c r="AL178" s="674"/>
      <c r="AM178" s="674"/>
      <c r="AN178" s="674"/>
      <c r="AO178" s="674"/>
      <c r="AP178" s="674"/>
      <c r="AQ178" s="674"/>
      <c r="AR178" s="674"/>
      <c r="AS178" s="674"/>
      <c r="AT178" s="674"/>
      <c r="AU178" s="674"/>
      <c r="AV178" s="674"/>
      <c r="AW178" s="674"/>
      <c r="AX178" s="674"/>
      <c r="AY178" s="674"/>
      <c r="AZ178" s="674"/>
      <c r="BA178" s="674"/>
      <c r="BB178" s="674"/>
      <c r="BC178" s="674"/>
      <c r="BD178" s="674"/>
      <c r="BE178" s="674"/>
      <c r="BF178" s="674"/>
      <c r="BG178" s="674"/>
      <c r="BH178" s="674"/>
      <c r="BI178" s="674"/>
      <c r="BJ178" s="674"/>
      <c r="BK178" s="674"/>
      <c r="BL178" s="674"/>
      <c r="BM178" s="674"/>
      <c r="BN178" s="674"/>
      <c r="BO178" s="717"/>
      <c r="BP178" s="717"/>
      <c r="BQ178" s="717"/>
    </row>
    <row r="179" spans="1:69" ht="15" customHeight="1">
      <c r="A179" s="574"/>
      <c r="B179" s="693"/>
      <c r="C179" s="803" t="s">
        <v>1137</v>
      </c>
      <c r="D179" s="799">
        <v>1</v>
      </c>
      <c r="E179" s="799">
        <v>1</v>
      </c>
      <c r="F179" s="800">
        <f t="shared" si="5"/>
        <v>0</v>
      </c>
      <c r="G179" s="815"/>
      <c r="H179" s="575"/>
      <c r="I179" s="715"/>
      <c r="J179" s="674"/>
      <c r="K179" s="674"/>
      <c r="L179" s="716"/>
      <c r="M179" s="674"/>
      <c r="N179" s="674"/>
      <c r="O179" s="674"/>
      <c r="P179" s="674"/>
      <c r="Q179" s="674"/>
      <c r="R179" s="674"/>
      <c r="S179" s="674"/>
      <c r="T179" s="674"/>
      <c r="U179" s="674"/>
      <c r="V179" s="674"/>
      <c r="W179" s="674"/>
      <c r="X179" s="674"/>
      <c r="Y179" s="674"/>
      <c r="Z179" s="674"/>
      <c r="AA179" s="674"/>
      <c r="AB179" s="674"/>
      <c r="AC179" s="674"/>
      <c r="AD179" s="674"/>
      <c r="AE179" s="674"/>
      <c r="AF179" s="674"/>
      <c r="AG179" s="674"/>
      <c r="AH179" s="674"/>
      <c r="AI179" s="674"/>
      <c r="AJ179" s="674"/>
      <c r="AK179" s="674"/>
      <c r="AL179" s="674"/>
      <c r="AM179" s="674"/>
      <c r="AN179" s="674"/>
      <c r="AO179" s="674"/>
      <c r="AP179" s="674"/>
      <c r="AQ179" s="674"/>
      <c r="AR179" s="674"/>
      <c r="AS179" s="674"/>
      <c r="AT179" s="674"/>
      <c r="AU179" s="674"/>
      <c r="AV179" s="674"/>
      <c r="AW179" s="674"/>
      <c r="AX179" s="674"/>
      <c r="AY179" s="674"/>
      <c r="AZ179" s="674"/>
      <c r="BA179" s="674"/>
      <c r="BB179" s="674"/>
      <c r="BC179" s="674"/>
      <c r="BD179" s="674"/>
      <c r="BE179" s="674"/>
      <c r="BF179" s="674"/>
      <c r="BG179" s="674"/>
      <c r="BH179" s="674"/>
      <c r="BI179" s="674"/>
      <c r="BJ179" s="674"/>
      <c r="BK179" s="674"/>
      <c r="BL179" s="674"/>
      <c r="BM179" s="674"/>
      <c r="BN179" s="674"/>
      <c r="BO179" s="717"/>
      <c r="BP179" s="717"/>
      <c r="BQ179" s="717"/>
    </row>
    <row r="180" spans="1:69" ht="15" customHeight="1">
      <c r="A180" s="574"/>
      <c r="B180" s="693"/>
      <c r="C180" s="803" t="s">
        <v>1833</v>
      </c>
      <c r="D180" s="799">
        <v>1</v>
      </c>
      <c r="E180" s="799">
        <v>1</v>
      </c>
      <c r="F180" s="800">
        <f t="shared" si="5"/>
        <v>0</v>
      </c>
      <c r="G180" s="815"/>
      <c r="H180" s="575"/>
      <c r="I180" s="715"/>
      <c r="J180" s="674"/>
      <c r="K180" s="674"/>
      <c r="L180" s="716"/>
      <c r="M180" s="674"/>
      <c r="N180" s="674"/>
      <c r="O180" s="674"/>
      <c r="P180" s="674"/>
      <c r="Q180" s="674"/>
      <c r="R180" s="674"/>
      <c r="S180" s="674"/>
      <c r="T180" s="674"/>
      <c r="U180" s="674"/>
      <c r="V180" s="674"/>
      <c r="W180" s="674"/>
      <c r="X180" s="674"/>
      <c r="Y180" s="674"/>
      <c r="Z180" s="674"/>
      <c r="AA180" s="674"/>
      <c r="AB180" s="674"/>
      <c r="AC180" s="674"/>
      <c r="AD180" s="674"/>
      <c r="AE180" s="674"/>
      <c r="AF180" s="674"/>
      <c r="AG180" s="674"/>
      <c r="AH180" s="674"/>
      <c r="AI180" s="674"/>
      <c r="AJ180" s="674"/>
      <c r="AK180" s="674"/>
      <c r="AL180" s="674"/>
      <c r="AM180" s="674"/>
      <c r="AN180" s="674"/>
      <c r="AO180" s="674"/>
      <c r="AP180" s="674"/>
      <c r="AQ180" s="674"/>
      <c r="AR180" s="674"/>
      <c r="AS180" s="674"/>
      <c r="AT180" s="674"/>
      <c r="AU180" s="674"/>
      <c r="AV180" s="674"/>
      <c r="AW180" s="674"/>
      <c r="AX180" s="674"/>
      <c r="AY180" s="674"/>
      <c r="AZ180" s="674"/>
      <c r="BA180" s="674"/>
      <c r="BB180" s="674"/>
      <c r="BC180" s="674"/>
      <c r="BD180" s="674"/>
      <c r="BE180" s="674"/>
      <c r="BF180" s="674"/>
      <c r="BG180" s="674"/>
      <c r="BH180" s="674"/>
      <c r="BI180" s="674"/>
      <c r="BJ180" s="674"/>
      <c r="BK180" s="674"/>
      <c r="BL180" s="674"/>
      <c r="BM180" s="674"/>
      <c r="BN180" s="674"/>
      <c r="BO180" s="717"/>
      <c r="BP180" s="717"/>
      <c r="BQ180" s="717"/>
    </row>
    <row r="181" spans="1:69" ht="15" customHeight="1">
      <c r="A181" s="574"/>
      <c r="B181" s="693"/>
      <c r="C181" s="803" t="s">
        <v>988</v>
      </c>
      <c r="D181" s="799">
        <v>1</v>
      </c>
      <c r="E181" s="799">
        <v>1</v>
      </c>
      <c r="F181" s="800">
        <f t="shared" si="5"/>
        <v>0</v>
      </c>
      <c r="G181" s="815"/>
      <c r="H181" s="575"/>
      <c r="I181" s="715"/>
      <c r="J181" s="674"/>
      <c r="K181" s="674"/>
      <c r="L181" s="716"/>
      <c r="M181" s="674"/>
      <c r="N181" s="674"/>
      <c r="O181" s="674"/>
      <c r="P181" s="674"/>
      <c r="Q181" s="674"/>
      <c r="R181" s="674"/>
      <c r="S181" s="674"/>
      <c r="T181" s="674"/>
      <c r="U181" s="674"/>
      <c r="V181" s="674"/>
      <c r="W181" s="674"/>
      <c r="X181" s="674"/>
      <c r="Y181" s="674"/>
      <c r="Z181" s="674"/>
      <c r="AA181" s="674"/>
      <c r="AB181" s="674"/>
      <c r="AC181" s="674"/>
      <c r="AD181" s="674"/>
      <c r="AE181" s="674"/>
      <c r="AF181" s="674"/>
      <c r="AG181" s="674"/>
      <c r="AH181" s="674"/>
      <c r="AI181" s="674"/>
      <c r="AJ181" s="674"/>
      <c r="AK181" s="674"/>
      <c r="AL181" s="674"/>
      <c r="AM181" s="674"/>
      <c r="AN181" s="674"/>
      <c r="AO181" s="674"/>
      <c r="AP181" s="674"/>
      <c r="AQ181" s="674"/>
      <c r="AR181" s="674"/>
      <c r="AS181" s="674"/>
      <c r="AT181" s="674"/>
      <c r="AU181" s="674"/>
      <c r="AV181" s="674"/>
      <c r="AW181" s="674"/>
      <c r="AX181" s="674"/>
      <c r="AY181" s="674"/>
      <c r="AZ181" s="674"/>
      <c r="BA181" s="674"/>
      <c r="BB181" s="674"/>
      <c r="BC181" s="674"/>
      <c r="BD181" s="674"/>
      <c r="BE181" s="674"/>
      <c r="BF181" s="674"/>
      <c r="BG181" s="674"/>
      <c r="BH181" s="674"/>
      <c r="BI181" s="674"/>
      <c r="BJ181" s="674"/>
      <c r="BK181" s="674"/>
      <c r="BL181" s="674"/>
      <c r="BM181" s="674"/>
      <c r="BN181" s="674"/>
      <c r="BO181" s="717"/>
      <c r="BP181" s="717"/>
      <c r="BQ181" s="717"/>
    </row>
    <row r="182" spans="1:69" ht="15" customHeight="1">
      <c r="A182" s="574"/>
      <c r="B182" s="693"/>
      <c r="C182" s="803" t="s">
        <v>2244</v>
      </c>
      <c r="D182" s="799">
        <v>1</v>
      </c>
      <c r="E182" s="799">
        <v>1</v>
      </c>
      <c r="F182" s="800">
        <f t="shared" si="5"/>
        <v>0</v>
      </c>
      <c r="G182" s="815"/>
      <c r="H182" s="575"/>
      <c r="I182" s="715"/>
      <c r="J182" s="674"/>
      <c r="K182" s="674"/>
      <c r="L182" s="716"/>
      <c r="M182" s="674"/>
      <c r="N182" s="674"/>
      <c r="O182" s="674"/>
      <c r="P182" s="674"/>
      <c r="Q182" s="674"/>
      <c r="R182" s="674"/>
      <c r="S182" s="674"/>
      <c r="T182" s="674"/>
      <c r="U182" s="674"/>
      <c r="V182" s="674"/>
      <c r="W182" s="674"/>
      <c r="X182" s="674"/>
      <c r="Y182" s="674"/>
      <c r="Z182" s="674"/>
      <c r="AA182" s="674"/>
      <c r="AB182" s="674"/>
      <c r="AC182" s="674"/>
      <c r="AD182" s="674"/>
      <c r="AE182" s="674"/>
      <c r="AF182" s="674"/>
      <c r="AG182" s="674"/>
      <c r="AH182" s="674"/>
      <c r="AI182" s="674"/>
      <c r="AJ182" s="674"/>
      <c r="AK182" s="674"/>
      <c r="AL182" s="674"/>
      <c r="AM182" s="674"/>
      <c r="AN182" s="674"/>
      <c r="AO182" s="674"/>
      <c r="AP182" s="674"/>
      <c r="AQ182" s="674"/>
      <c r="AR182" s="674"/>
      <c r="AS182" s="674"/>
      <c r="AT182" s="674"/>
      <c r="AU182" s="674"/>
      <c r="AV182" s="674"/>
      <c r="AW182" s="674"/>
      <c r="AX182" s="674"/>
      <c r="AY182" s="674"/>
      <c r="AZ182" s="674"/>
      <c r="BA182" s="674"/>
      <c r="BB182" s="674"/>
      <c r="BC182" s="674"/>
      <c r="BD182" s="674"/>
      <c r="BE182" s="674"/>
      <c r="BF182" s="674"/>
      <c r="BG182" s="674"/>
      <c r="BH182" s="674"/>
      <c r="BI182" s="674"/>
      <c r="BJ182" s="674"/>
      <c r="BK182" s="674"/>
      <c r="BL182" s="674"/>
      <c r="BM182" s="674"/>
      <c r="BN182" s="674"/>
      <c r="BO182" s="717"/>
      <c r="BP182" s="717"/>
      <c r="BQ182" s="717"/>
    </row>
    <row r="183" spans="1:69" ht="15" customHeight="1">
      <c r="A183" s="574"/>
      <c r="B183" s="693"/>
      <c r="C183" s="816" t="s">
        <v>1477</v>
      </c>
      <c r="D183" s="826">
        <v>1</v>
      </c>
      <c r="E183" s="826">
        <v>1</v>
      </c>
      <c r="F183" s="827">
        <f t="shared" si="5"/>
        <v>0</v>
      </c>
      <c r="G183" s="815"/>
      <c r="H183" s="575"/>
      <c r="I183" s="715"/>
      <c r="J183" s="674"/>
      <c r="K183" s="674"/>
      <c r="L183" s="716"/>
      <c r="M183" s="674"/>
      <c r="N183" s="674"/>
      <c r="O183" s="674"/>
      <c r="P183" s="674"/>
      <c r="Q183" s="674"/>
      <c r="R183" s="674"/>
      <c r="S183" s="674"/>
      <c r="T183" s="674"/>
      <c r="U183" s="674"/>
      <c r="V183" s="674"/>
      <c r="W183" s="674"/>
      <c r="X183" s="674"/>
      <c r="Y183" s="674"/>
      <c r="Z183" s="674"/>
      <c r="AA183" s="674"/>
      <c r="AB183" s="674"/>
      <c r="AC183" s="674"/>
      <c r="AD183" s="674"/>
      <c r="AE183" s="674"/>
      <c r="AF183" s="674"/>
      <c r="AG183" s="674"/>
      <c r="AH183" s="674"/>
      <c r="AI183" s="674"/>
      <c r="AJ183" s="674"/>
      <c r="AK183" s="674"/>
      <c r="AL183" s="674"/>
      <c r="AM183" s="674"/>
      <c r="AN183" s="674"/>
      <c r="AO183" s="674"/>
      <c r="AP183" s="674"/>
      <c r="AQ183" s="674"/>
      <c r="AR183" s="674"/>
      <c r="AS183" s="674"/>
      <c r="AT183" s="674"/>
      <c r="AU183" s="674"/>
      <c r="AV183" s="674"/>
      <c r="AW183" s="674"/>
      <c r="AX183" s="674"/>
      <c r="AY183" s="674"/>
      <c r="AZ183" s="674"/>
      <c r="BA183" s="674"/>
      <c r="BB183" s="674"/>
      <c r="BC183" s="674"/>
      <c r="BD183" s="674"/>
      <c r="BE183" s="674"/>
      <c r="BF183" s="674"/>
      <c r="BG183" s="674"/>
      <c r="BH183" s="674"/>
      <c r="BI183" s="674"/>
      <c r="BJ183" s="674"/>
      <c r="BK183" s="674"/>
      <c r="BL183" s="674"/>
      <c r="BM183" s="674"/>
      <c r="BN183" s="674"/>
      <c r="BO183" s="717"/>
      <c r="BP183" s="717"/>
      <c r="BQ183" s="717"/>
    </row>
    <row r="184" spans="1:69" ht="15" customHeight="1">
      <c r="A184" s="574"/>
      <c r="B184" s="700"/>
      <c r="C184" s="849" t="s">
        <v>548</v>
      </c>
      <c r="D184" s="819">
        <v>2</v>
      </c>
      <c r="E184" s="819">
        <v>2</v>
      </c>
      <c r="F184" s="820">
        <f t="shared" si="5"/>
        <v>0</v>
      </c>
      <c r="G184" s="821"/>
      <c r="H184" s="575"/>
      <c r="I184" s="715"/>
      <c r="J184" s="674"/>
      <c r="K184" s="674"/>
      <c r="L184" s="716"/>
      <c r="M184" s="674"/>
      <c r="N184" s="674"/>
      <c r="O184" s="674"/>
      <c r="P184" s="674"/>
      <c r="Q184" s="674"/>
      <c r="R184" s="674"/>
      <c r="S184" s="674"/>
      <c r="T184" s="674"/>
      <c r="U184" s="674"/>
      <c r="V184" s="674"/>
      <c r="W184" s="674"/>
      <c r="X184" s="674"/>
      <c r="Y184" s="674"/>
      <c r="Z184" s="674"/>
      <c r="AA184" s="674"/>
      <c r="AB184" s="674"/>
      <c r="AC184" s="674"/>
      <c r="AD184" s="674"/>
      <c r="AE184" s="674"/>
      <c r="AF184" s="674"/>
      <c r="AG184" s="674"/>
      <c r="AH184" s="674"/>
      <c r="AI184" s="674"/>
      <c r="AJ184" s="674"/>
      <c r="AK184" s="674"/>
      <c r="AL184" s="674"/>
      <c r="AM184" s="674"/>
      <c r="AN184" s="674"/>
      <c r="AO184" s="674"/>
      <c r="AP184" s="674"/>
      <c r="AQ184" s="674"/>
      <c r="AR184" s="674"/>
      <c r="AS184" s="674"/>
      <c r="AT184" s="674"/>
      <c r="AU184" s="674"/>
      <c r="AV184" s="674"/>
      <c r="AW184" s="674"/>
      <c r="AX184" s="674"/>
      <c r="AY184" s="674"/>
      <c r="AZ184" s="674"/>
      <c r="BA184" s="674"/>
      <c r="BB184" s="674"/>
      <c r="BC184" s="674"/>
      <c r="BD184" s="674"/>
      <c r="BE184" s="674"/>
      <c r="BF184" s="674"/>
      <c r="BG184" s="674"/>
      <c r="BH184" s="674"/>
      <c r="BI184" s="674"/>
      <c r="BJ184" s="674"/>
      <c r="BK184" s="674"/>
      <c r="BL184" s="674"/>
      <c r="BM184" s="674"/>
      <c r="BN184" s="674"/>
      <c r="BO184" s="717"/>
      <c r="BP184" s="717"/>
      <c r="BQ184" s="717"/>
    </row>
    <row r="185" spans="1:69" ht="15" customHeight="1">
      <c r="A185" s="574"/>
      <c r="B185" s="692"/>
      <c r="C185" s="794" t="s">
        <v>122</v>
      </c>
      <c r="D185" s="823">
        <v>2</v>
      </c>
      <c r="E185" s="823">
        <v>2</v>
      </c>
      <c r="F185" s="824">
        <f t="shared" si="5"/>
        <v>0</v>
      </c>
      <c r="G185" s="825"/>
      <c r="H185" s="575"/>
      <c r="I185" s="715"/>
      <c r="J185" s="674"/>
      <c r="K185" s="674"/>
      <c r="L185" s="716"/>
      <c r="M185" s="674"/>
      <c r="N185" s="674"/>
      <c r="O185" s="674"/>
      <c r="P185" s="674"/>
      <c r="Q185" s="674"/>
      <c r="R185" s="674"/>
      <c r="S185" s="674"/>
      <c r="T185" s="674"/>
      <c r="U185" s="674"/>
      <c r="V185" s="674"/>
      <c r="W185" s="674"/>
      <c r="X185" s="674"/>
      <c r="Y185" s="674"/>
      <c r="Z185" s="674"/>
      <c r="AA185" s="674"/>
      <c r="AB185" s="674"/>
      <c r="AC185" s="674"/>
      <c r="AD185" s="674"/>
      <c r="AE185" s="674"/>
      <c r="AF185" s="674"/>
      <c r="AG185" s="674"/>
      <c r="AH185" s="674"/>
      <c r="AI185" s="674"/>
      <c r="AJ185" s="674"/>
      <c r="AK185" s="674"/>
      <c r="AL185" s="674"/>
      <c r="AM185" s="674"/>
      <c r="AN185" s="674"/>
      <c r="AO185" s="674"/>
      <c r="AP185" s="674"/>
      <c r="AQ185" s="674"/>
      <c r="AR185" s="674"/>
      <c r="AS185" s="674"/>
      <c r="AT185" s="674"/>
      <c r="AU185" s="674"/>
      <c r="AV185" s="674"/>
      <c r="AW185" s="674"/>
      <c r="AX185" s="674"/>
      <c r="AY185" s="674"/>
      <c r="AZ185" s="674"/>
      <c r="BA185" s="674"/>
      <c r="BB185" s="674"/>
      <c r="BC185" s="674"/>
      <c r="BD185" s="674"/>
      <c r="BE185" s="674"/>
      <c r="BF185" s="674"/>
      <c r="BG185" s="674"/>
      <c r="BH185" s="674"/>
      <c r="BI185" s="674"/>
      <c r="BJ185" s="674"/>
      <c r="BK185" s="674"/>
      <c r="BL185" s="674"/>
      <c r="BM185" s="674"/>
      <c r="BN185" s="674"/>
      <c r="BO185" s="717"/>
      <c r="BP185" s="717"/>
      <c r="BQ185" s="717"/>
    </row>
    <row r="186" spans="1:69" ht="15" customHeight="1">
      <c r="A186" s="574"/>
      <c r="B186" s="694"/>
      <c r="C186" s="830" t="s">
        <v>2036</v>
      </c>
      <c r="D186" s="799">
        <v>1</v>
      </c>
      <c r="E186" s="799">
        <v>1</v>
      </c>
      <c r="F186" s="800">
        <f t="shared" si="5"/>
        <v>0</v>
      </c>
      <c r="G186" s="815"/>
      <c r="H186" s="575"/>
      <c r="I186" s="715"/>
      <c r="J186" s="674"/>
      <c r="K186" s="674"/>
      <c r="L186" s="716"/>
      <c r="M186" s="674"/>
      <c r="N186" s="674"/>
      <c r="O186" s="674"/>
      <c r="P186" s="674"/>
      <c r="Q186" s="674"/>
      <c r="R186" s="674"/>
      <c r="S186" s="674"/>
      <c r="T186" s="674"/>
      <c r="U186" s="674"/>
      <c r="V186" s="674"/>
      <c r="W186" s="674"/>
      <c r="X186" s="674"/>
      <c r="Y186" s="674"/>
      <c r="Z186" s="674"/>
      <c r="AA186" s="674"/>
      <c r="AB186" s="674"/>
      <c r="AC186" s="674"/>
      <c r="AD186" s="674"/>
      <c r="AE186" s="674"/>
      <c r="AF186" s="674"/>
      <c r="AG186" s="674"/>
      <c r="AH186" s="674"/>
      <c r="AI186" s="674"/>
      <c r="AJ186" s="674"/>
      <c r="AK186" s="674"/>
      <c r="AL186" s="674"/>
      <c r="AM186" s="674"/>
      <c r="AN186" s="674"/>
      <c r="AO186" s="674"/>
      <c r="AP186" s="674"/>
      <c r="AQ186" s="674"/>
      <c r="AR186" s="674"/>
      <c r="AS186" s="674"/>
      <c r="AT186" s="674"/>
      <c r="AU186" s="674"/>
      <c r="AV186" s="674"/>
      <c r="AW186" s="674"/>
      <c r="AX186" s="674"/>
      <c r="AY186" s="674"/>
      <c r="AZ186" s="674"/>
      <c r="BA186" s="674"/>
      <c r="BB186" s="674"/>
      <c r="BC186" s="674"/>
      <c r="BD186" s="674"/>
      <c r="BE186" s="674"/>
      <c r="BF186" s="674"/>
      <c r="BG186" s="674"/>
      <c r="BH186" s="674"/>
      <c r="BI186" s="674"/>
      <c r="BJ186" s="674"/>
      <c r="BK186" s="674"/>
      <c r="BL186" s="674"/>
      <c r="BM186" s="674"/>
      <c r="BN186" s="674"/>
      <c r="BO186" s="717"/>
      <c r="BP186" s="717"/>
      <c r="BQ186" s="717"/>
    </row>
    <row r="187" spans="1:69" ht="15.75" customHeight="1">
      <c r="A187" s="574"/>
      <c r="B187" s="693" t="s">
        <v>902</v>
      </c>
      <c r="C187" s="830" t="s">
        <v>903</v>
      </c>
      <c r="D187" s="799">
        <v>1</v>
      </c>
      <c r="E187" s="799">
        <v>1</v>
      </c>
      <c r="F187" s="800">
        <f t="shared" si="5"/>
        <v>0</v>
      </c>
      <c r="G187" s="815"/>
      <c r="H187" s="575"/>
      <c r="I187" s="715"/>
      <c r="J187" s="674"/>
      <c r="K187" s="674"/>
      <c r="L187" s="716"/>
      <c r="M187" s="674"/>
      <c r="N187" s="674"/>
      <c r="O187" s="674"/>
      <c r="P187" s="674"/>
      <c r="Q187" s="674"/>
      <c r="R187" s="674"/>
      <c r="S187" s="674"/>
      <c r="T187" s="674"/>
      <c r="U187" s="674"/>
      <c r="V187" s="674"/>
      <c r="W187" s="674"/>
      <c r="X187" s="674"/>
      <c r="Y187" s="674"/>
      <c r="Z187" s="674"/>
      <c r="AA187" s="674"/>
      <c r="AB187" s="674"/>
      <c r="AC187" s="674"/>
      <c r="AD187" s="674"/>
      <c r="AE187" s="674"/>
      <c r="AF187" s="674"/>
      <c r="AG187" s="674"/>
      <c r="AH187" s="674"/>
      <c r="AI187" s="674"/>
      <c r="AJ187" s="674"/>
      <c r="AK187" s="674"/>
      <c r="AL187" s="674"/>
      <c r="AM187" s="674"/>
      <c r="AN187" s="674"/>
      <c r="AO187" s="674"/>
      <c r="AP187" s="674"/>
      <c r="AQ187" s="674"/>
      <c r="AR187" s="674"/>
      <c r="AS187" s="674"/>
      <c r="AT187" s="674"/>
      <c r="AU187" s="674"/>
      <c r="AV187" s="674"/>
      <c r="AW187" s="674"/>
      <c r="AX187" s="674"/>
      <c r="AY187" s="674"/>
      <c r="AZ187" s="674"/>
      <c r="BA187" s="674"/>
      <c r="BB187" s="674"/>
      <c r="BC187" s="674"/>
      <c r="BD187" s="674"/>
      <c r="BE187" s="674"/>
      <c r="BF187" s="674"/>
      <c r="BG187" s="674"/>
      <c r="BH187" s="674"/>
      <c r="BI187" s="674"/>
      <c r="BJ187" s="674"/>
      <c r="BK187" s="674"/>
      <c r="BL187" s="674"/>
      <c r="BM187" s="674"/>
      <c r="BN187" s="674"/>
      <c r="BO187" s="717"/>
      <c r="BP187" s="717"/>
      <c r="BQ187" s="717"/>
    </row>
    <row r="188" spans="1:69" ht="15.75" customHeight="1">
      <c r="A188" s="574"/>
      <c r="B188" s="693"/>
      <c r="C188" s="835" t="s">
        <v>1581</v>
      </c>
      <c r="D188" s="826">
        <v>1</v>
      </c>
      <c r="E188" s="826">
        <v>1</v>
      </c>
      <c r="F188" s="827">
        <f t="shared" si="5"/>
        <v>0</v>
      </c>
      <c r="G188" s="817"/>
      <c r="H188" s="575"/>
      <c r="I188" s="715"/>
      <c r="J188" s="674"/>
      <c r="K188" s="674"/>
      <c r="L188" s="716"/>
      <c r="M188" s="674"/>
      <c r="N188" s="674"/>
      <c r="O188" s="674"/>
      <c r="P188" s="674"/>
      <c r="Q188" s="674"/>
      <c r="R188" s="674"/>
      <c r="S188" s="674"/>
      <c r="T188" s="674"/>
      <c r="U188" s="674"/>
      <c r="V188" s="674"/>
      <c r="W188" s="674"/>
      <c r="X188" s="674"/>
      <c r="Y188" s="674"/>
      <c r="Z188" s="674"/>
      <c r="AA188" s="674"/>
      <c r="AB188" s="674"/>
      <c r="AC188" s="674"/>
      <c r="AD188" s="674"/>
      <c r="AE188" s="674"/>
      <c r="AF188" s="674"/>
      <c r="AG188" s="674"/>
      <c r="AH188" s="674"/>
      <c r="AI188" s="674"/>
      <c r="AJ188" s="674"/>
      <c r="AK188" s="674"/>
      <c r="AL188" s="674"/>
      <c r="AM188" s="674"/>
      <c r="AN188" s="674"/>
      <c r="AO188" s="674"/>
      <c r="AP188" s="674"/>
      <c r="AQ188" s="674"/>
      <c r="AR188" s="674"/>
      <c r="AS188" s="674"/>
      <c r="AT188" s="674"/>
      <c r="AU188" s="674"/>
      <c r="AV188" s="674"/>
      <c r="AW188" s="674"/>
      <c r="AX188" s="674"/>
      <c r="AY188" s="674"/>
      <c r="AZ188" s="674"/>
      <c r="BA188" s="674"/>
      <c r="BB188" s="674"/>
      <c r="BC188" s="674"/>
      <c r="BD188" s="674"/>
      <c r="BE188" s="674"/>
      <c r="BF188" s="674"/>
      <c r="BG188" s="674"/>
      <c r="BH188" s="674"/>
      <c r="BI188" s="674"/>
      <c r="BJ188" s="674"/>
      <c r="BK188" s="674"/>
      <c r="BL188" s="674"/>
      <c r="BM188" s="674"/>
      <c r="BN188" s="674"/>
      <c r="BO188" s="717"/>
      <c r="BP188" s="717"/>
      <c r="BQ188" s="717"/>
    </row>
    <row r="189" spans="1:69" ht="15" customHeight="1">
      <c r="A189" s="574"/>
      <c r="B189" s="700"/>
      <c r="C189" s="836" t="s">
        <v>532</v>
      </c>
      <c r="D189" s="819">
        <v>2</v>
      </c>
      <c r="E189" s="819">
        <v>2</v>
      </c>
      <c r="F189" s="820">
        <f t="shared" si="5"/>
        <v>0</v>
      </c>
      <c r="G189" s="821" t="s">
        <v>2129</v>
      </c>
      <c r="H189" s="575"/>
      <c r="I189" s="715"/>
      <c r="J189" s="674"/>
      <c r="K189" s="674"/>
      <c r="L189" s="716"/>
      <c r="M189" s="674"/>
      <c r="N189" s="674"/>
      <c r="O189" s="674"/>
      <c r="P189" s="674"/>
      <c r="Q189" s="674"/>
      <c r="R189" s="674"/>
      <c r="S189" s="674"/>
      <c r="T189" s="674"/>
      <c r="U189" s="674"/>
      <c r="V189" s="674"/>
      <c r="W189" s="674"/>
      <c r="X189" s="674"/>
      <c r="Y189" s="674"/>
      <c r="Z189" s="674"/>
      <c r="AA189" s="674"/>
      <c r="AB189" s="674"/>
      <c r="AC189" s="674"/>
      <c r="AD189" s="674"/>
      <c r="AE189" s="674"/>
      <c r="AF189" s="674"/>
      <c r="AG189" s="674"/>
      <c r="AH189" s="674"/>
      <c r="AI189" s="674"/>
      <c r="AJ189" s="674"/>
      <c r="AK189" s="674"/>
      <c r="AL189" s="674"/>
      <c r="AM189" s="674"/>
      <c r="AN189" s="674"/>
      <c r="AO189" s="674"/>
      <c r="AP189" s="674"/>
      <c r="AQ189" s="674"/>
      <c r="AR189" s="674"/>
      <c r="AS189" s="674"/>
      <c r="AT189" s="674"/>
      <c r="AU189" s="674"/>
      <c r="AV189" s="674"/>
      <c r="AW189" s="674"/>
      <c r="AX189" s="674"/>
      <c r="AY189" s="674"/>
      <c r="AZ189" s="674"/>
      <c r="BA189" s="674"/>
      <c r="BB189" s="674"/>
      <c r="BC189" s="674"/>
      <c r="BD189" s="674"/>
      <c r="BE189" s="674"/>
      <c r="BF189" s="674"/>
      <c r="BG189" s="674"/>
      <c r="BH189" s="674"/>
      <c r="BI189" s="674"/>
      <c r="BJ189" s="674"/>
      <c r="BK189" s="674"/>
      <c r="BL189" s="674"/>
      <c r="BM189" s="674"/>
      <c r="BN189" s="674"/>
      <c r="BO189" s="717"/>
      <c r="BP189" s="717"/>
      <c r="BQ189" s="717"/>
    </row>
    <row r="190" spans="1:69" ht="15" customHeight="1">
      <c r="A190" s="574"/>
      <c r="B190" s="692"/>
      <c r="C190" s="822" t="s">
        <v>537</v>
      </c>
      <c r="D190" s="823">
        <v>1</v>
      </c>
      <c r="E190" s="823">
        <v>1</v>
      </c>
      <c r="F190" s="824">
        <f t="shared" si="5"/>
        <v>0</v>
      </c>
      <c r="G190" s="825"/>
      <c r="H190" s="575"/>
      <c r="I190" s="715"/>
      <c r="J190" s="674"/>
      <c r="K190" s="674"/>
      <c r="L190" s="716"/>
      <c r="M190" s="674"/>
      <c r="N190" s="674"/>
      <c r="O190" s="674"/>
      <c r="P190" s="674"/>
      <c r="Q190" s="674"/>
      <c r="R190" s="674"/>
      <c r="S190" s="674"/>
      <c r="T190" s="674"/>
      <c r="U190" s="674"/>
      <c r="V190" s="674"/>
      <c r="W190" s="674"/>
      <c r="X190" s="674"/>
      <c r="Y190" s="674"/>
      <c r="Z190" s="674"/>
      <c r="AA190" s="674"/>
      <c r="AB190" s="674"/>
      <c r="AC190" s="674"/>
      <c r="AD190" s="674"/>
      <c r="AE190" s="674"/>
      <c r="AF190" s="674"/>
      <c r="AG190" s="674"/>
      <c r="AH190" s="674"/>
      <c r="AI190" s="674"/>
      <c r="AJ190" s="674"/>
      <c r="AK190" s="674"/>
      <c r="AL190" s="674"/>
      <c r="AM190" s="674"/>
      <c r="AN190" s="674"/>
      <c r="AO190" s="674"/>
      <c r="AP190" s="674"/>
      <c r="AQ190" s="674"/>
      <c r="AR190" s="674"/>
      <c r="AS190" s="674"/>
      <c r="AT190" s="674"/>
      <c r="AU190" s="674"/>
      <c r="AV190" s="674"/>
      <c r="AW190" s="674"/>
      <c r="AX190" s="674"/>
      <c r="AY190" s="674"/>
      <c r="AZ190" s="674"/>
      <c r="BA190" s="674"/>
      <c r="BB190" s="674"/>
      <c r="BC190" s="674"/>
      <c r="BD190" s="674"/>
      <c r="BE190" s="674"/>
      <c r="BF190" s="674"/>
      <c r="BG190" s="674"/>
      <c r="BH190" s="674"/>
      <c r="BI190" s="674"/>
      <c r="BJ190" s="674"/>
      <c r="BK190" s="674"/>
      <c r="BL190" s="674"/>
      <c r="BM190" s="674"/>
      <c r="BN190" s="674"/>
      <c r="BO190" s="717"/>
      <c r="BP190" s="717"/>
      <c r="BQ190" s="717"/>
    </row>
    <row r="191" spans="1:69" ht="15" customHeight="1">
      <c r="A191" s="574"/>
      <c r="B191" s="694"/>
      <c r="C191" s="845" t="s">
        <v>538</v>
      </c>
      <c r="D191" s="799">
        <v>1</v>
      </c>
      <c r="E191" s="799">
        <v>1</v>
      </c>
      <c r="F191" s="800">
        <f t="shared" ref="F191:F220" si="6">E191-D191</f>
        <v>0</v>
      </c>
      <c r="G191" s="851" t="s">
        <v>1650</v>
      </c>
      <c r="H191" s="575"/>
      <c r="I191" s="715"/>
      <c r="J191" s="674"/>
      <c r="K191" s="674"/>
      <c r="L191" s="716"/>
      <c r="M191" s="674"/>
      <c r="N191" s="674"/>
      <c r="O191" s="674"/>
      <c r="P191" s="674"/>
      <c r="Q191" s="674"/>
      <c r="R191" s="674"/>
      <c r="S191" s="674"/>
      <c r="T191" s="674"/>
      <c r="U191" s="674"/>
      <c r="V191" s="674"/>
      <c r="W191" s="674"/>
      <c r="X191" s="674"/>
      <c r="Y191" s="674"/>
      <c r="Z191" s="674"/>
      <c r="AA191" s="674"/>
      <c r="AB191" s="674"/>
      <c r="AC191" s="674"/>
      <c r="AD191" s="674"/>
      <c r="AE191" s="674"/>
      <c r="AF191" s="674"/>
      <c r="AG191" s="674"/>
      <c r="AH191" s="674"/>
      <c r="AI191" s="674"/>
      <c r="AJ191" s="674"/>
      <c r="AK191" s="674"/>
      <c r="AL191" s="674"/>
      <c r="AM191" s="674"/>
      <c r="AN191" s="674"/>
      <c r="AO191" s="674"/>
      <c r="AP191" s="674"/>
      <c r="AQ191" s="674"/>
      <c r="AR191" s="674"/>
      <c r="AS191" s="674"/>
      <c r="AT191" s="674"/>
      <c r="AU191" s="674"/>
      <c r="AV191" s="674"/>
      <c r="AW191" s="674"/>
      <c r="AX191" s="674"/>
      <c r="AY191" s="674"/>
      <c r="AZ191" s="674"/>
      <c r="BA191" s="674"/>
      <c r="BB191" s="674"/>
      <c r="BC191" s="674"/>
      <c r="BD191" s="674"/>
      <c r="BE191" s="674"/>
      <c r="BF191" s="674"/>
      <c r="BG191" s="674"/>
      <c r="BH191" s="674"/>
      <c r="BI191" s="674"/>
      <c r="BJ191" s="674"/>
      <c r="BK191" s="674"/>
      <c r="BL191" s="674"/>
      <c r="BM191" s="674"/>
      <c r="BN191" s="674"/>
      <c r="BO191" s="717"/>
      <c r="BP191" s="717"/>
      <c r="BQ191" s="717"/>
    </row>
    <row r="192" spans="1:69" ht="15" customHeight="1">
      <c r="A192" s="574"/>
      <c r="B192" s="693"/>
      <c r="C192" s="803" t="s">
        <v>420</v>
      </c>
      <c r="D192" s="799">
        <v>2</v>
      </c>
      <c r="E192" s="799">
        <v>2</v>
      </c>
      <c r="F192" s="800">
        <f t="shared" si="6"/>
        <v>0</v>
      </c>
      <c r="G192" s="815"/>
      <c r="H192" s="575"/>
      <c r="I192" s="715"/>
      <c r="J192" s="674"/>
      <c r="K192" s="674"/>
      <c r="L192" s="716"/>
      <c r="M192" s="674"/>
      <c r="N192" s="674"/>
      <c r="O192" s="674"/>
      <c r="P192" s="674"/>
      <c r="Q192" s="674"/>
      <c r="R192" s="674"/>
      <c r="S192" s="674"/>
      <c r="T192" s="674"/>
      <c r="U192" s="674"/>
      <c r="V192" s="674"/>
      <c r="W192" s="674"/>
      <c r="X192" s="674"/>
      <c r="Y192" s="674"/>
      <c r="Z192" s="674"/>
      <c r="AA192" s="674"/>
      <c r="AB192" s="674"/>
      <c r="AC192" s="674"/>
      <c r="AD192" s="674"/>
      <c r="AE192" s="674"/>
      <c r="AF192" s="674"/>
      <c r="AG192" s="674"/>
      <c r="AH192" s="674"/>
      <c r="AI192" s="674"/>
      <c r="AJ192" s="674"/>
      <c r="AK192" s="674"/>
      <c r="AL192" s="674"/>
      <c r="AM192" s="674"/>
      <c r="AN192" s="674"/>
      <c r="AO192" s="674"/>
      <c r="AP192" s="674"/>
      <c r="AQ192" s="674"/>
      <c r="AR192" s="674"/>
      <c r="AS192" s="674"/>
      <c r="AT192" s="674"/>
      <c r="AU192" s="674"/>
      <c r="AV192" s="674"/>
      <c r="AW192" s="674"/>
      <c r="AX192" s="674"/>
      <c r="AY192" s="674"/>
      <c r="AZ192" s="674"/>
      <c r="BA192" s="674"/>
      <c r="BB192" s="674"/>
      <c r="BC192" s="674"/>
      <c r="BD192" s="674"/>
      <c r="BE192" s="674"/>
      <c r="BF192" s="674"/>
      <c r="BG192" s="674"/>
      <c r="BH192" s="674"/>
      <c r="BI192" s="674"/>
      <c r="BJ192" s="674"/>
      <c r="BK192" s="674"/>
      <c r="BL192" s="674"/>
      <c r="BM192" s="674"/>
      <c r="BN192" s="674"/>
      <c r="BO192" s="717"/>
      <c r="BP192" s="717"/>
      <c r="BQ192" s="717"/>
    </row>
    <row r="193" spans="1:69" ht="15" customHeight="1">
      <c r="A193" s="574"/>
      <c r="B193" s="693"/>
      <c r="C193" s="803" t="s">
        <v>1582</v>
      </c>
      <c r="D193" s="799">
        <v>1</v>
      </c>
      <c r="E193" s="799">
        <v>1</v>
      </c>
      <c r="F193" s="800">
        <f t="shared" si="6"/>
        <v>0</v>
      </c>
      <c r="G193" s="815" t="s">
        <v>1228</v>
      </c>
      <c r="H193" s="575"/>
      <c r="I193" s="715"/>
      <c r="J193" s="674"/>
      <c r="K193" s="674"/>
      <c r="L193" s="716"/>
      <c r="M193" s="674"/>
      <c r="N193" s="674"/>
      <c r="O193" s="674"/>
      <c r="P193" s="674"/>
      <c r="Q193" s="674"/>
      <c r="R193" s="674"/>
      <c r="S193" s="674"/>
      <c r="T193" s="674"/>
      <c r="U193" s="674"/>
      <c r="V193" s="674"/>
      <c r="W193" s="674"/>
      <c r="X193" s="674"/>
      <c r="Y193" s="674"/>
      <c r="Z193" s="674"/>
      <c r="AA193" s="674"/>
      <c r="AB193" s="674"/>
      <c r="AC193" s="674"/>
      <c r="AD193" s="674"/>
      <c r="AE193" s="674"/>
      <c r="AF193" s="674"/>
      <c r="AG193" s="674"/>
      <c r="AH193" s="674"/>
      <c r="AI193" s="674"/>
      <c r="AJ193" s="674"/>
      <c r="AK193" s="674"/>
      <c r="AL193" s="674"/>
      <c r="AM193" s="674"/>
      <c r="AN193" s="674"/>
      <c r="AO193" s="674"/>
      <c r="AP193" s="674"/>
      <c r="AQ193" s="674"/>
      <c r="AR193" s="674"/>
      <c r="AS193" s="674"/>
      <c r="AT193" s="674"/>
      <c r="AU193" s="674"/>
      <c r="AV193" s="674"/>
      <c r="AW193" s="674"/>
      <c r="AX193" s="674"/>
      <c r="AY193" s="674"/>
      <c r="AZ193" s="674"/>
      <c r="BA193" s="674"/>
      <c r="BB193" s="674"/>
      <c r="BC193" s="674"/>
      <c r="BD193" s="674"/>
      <c r="BE193" s="674"/>
      <c r="BF193" s="674"/>
      <c r="BG193" s="674"/>
      <c r="BH193" s="674"/>
      <c r="BI193" s="674"/>
      <c r="BJ193" s="674"/>
      <c r="BK193" s="674"/>
      <c r="BL193" s="674"/>
      <c r="BM193" s="674"/>
      <c r="BN193" s="674"/>
      <c r="BO193" s="717"/>
      <c r="BP193" s="717"/>
      <c r="BQ193" s="717"/>
    </row>
    <row r="194" spans="1:69" ht="15" customHeight="1">
      <c r="A194" s="574"/>
      <c r="B194" s="693"/>
      <c r="C194" s="803" t="s">
        <v>634</v>
      </c>
      <c r="D194" s="799">
        <v>1</v>
      </c>
      <c r="E194" s="799">
        <v>1</v>
      </c>
      <c r="F194" s="800">
        <f t="shared" si="6"/>
        <v>0</v>
      </c>
      <c r="G194" s="815"/>
      <c r="H194" s="575"/>
      <c r="I194" s="715"/>
      <c r="J194" s="674"/>
      <c r="K194" s="674"/>
      <c r="L194" s="716"/>
      <c r="M194" s="674"/>
      <c r="N194" s="674"/>
      <c r="O194" s="674"/>
      <c r="P194" s="674"/>
      <c r="Q194" s="674"/>
      <c r="R194" s="674"/>
      <c r="S194" s="674"/>
      <c r="T194" s="674"/>
      <c r="U194" s="674"/>
      <c r="V194" s="674"/>
      <c r="W194" s="674"/>
      <c r="X194" s="674"/>
      <c r="Y194" s="674"/>
      <c r="Z194" s="674"/>
      <c r="AA194" s="674"/>
      <c r="AB194" s="674"/>
      <c r="AC194" s="674"/>
      <c r="AD194" s="674"/>
      <c r="AE194" s="674"/>
      <c r="AF194" s="674"/>
      <c r="AG194" s="674"/>
      <c r="AH194" s="674"/>
      <c r="AI194" s="674"/>
      <c r="AJ194" s="674"/>
      <c r="AK194" s="674"/>
      <c r="AL194" s="674"/>
      <c r="AM194" s="674"/>
      <c r="AN194" s="674"/>
      <c r="AO194" s="674"/>
      <c r="AP194" s="674"/>
      <c r="AQ194" s="674"/>
      <c r="AR194" s="674"/>
      <c r="AS194" s="674"/>
      <c r="AT194" s="674"/>
      <c r="AU194" s="674"/>
      <c r="AV194" s="674"/>
      <c r="AW194" s="674"/>
      <c r="AX194" s="674"/>
      <c r="AY194" s="674"/>
      <c r="AZ194" s="674"/>
      <c r="BA194" s="674"/>
      <c r="BB194" s="674"/>
      <c r="BC194" s="674"/>
      <c r="BD194" s="674"/>
      <c r="BE194" s="674"/>
      <c r="BF194" s="674"/>
      <c r="BG194" s="674"/>
      <c r="BH194" s="674"/>
      <c r="BI194" s="674"/>
      <c r="BJ194" s="674"/>
      <c r="BK194" s="674"/>
      <c r="BL194" s="674"/>
      <c r="BM194" s="674"/>
      <c r="BN194" s="674"/>
      <c r="BO194" s="717"/>
      <c r="BP194" s="717"/>
      <c r="BQ194" s="717"/>
    </row>
    <row r="195" spans="1:69" ht="15" customHeight="1">
      <c r="A195" s="574"/>
      <c r="B195" s="693"/>
      <c r="C195" s="803" t="s">
        <v>415</v>
      </c>
      <c r="D195" s="799">
        <v>5</v>
      </c>
      <c r="E195" s="799">
        <v>5</v>
      </c>
      <c r="F195" s="800">
        <f t="shared" si="6"/>
        <v>0</v>
      </c>
      <c r="G195" s="815"/>
      <c r="H195" s="575"/>
      <c r="I195" s="715"/>
      <c r="J195" s="674"/>
      <c r="K195" s="674"/>
      <c r="L195" s="716"/>
      <c r="M195" s="674"/>
      <c r="N195" s="674"/>
      <c r="O195" s="674"/>
      <c r="P195" s="674"/>
      <c r="Q195" s="674"/>
      <c r="R195" s="674"/>
      <c r="S195" s="674"/>
      <c r="T195" s="674"/>
      <c r="U195" s="674"/>
      <c r="V195" s="674"/>
      <c r="W195" s="674"/>
      <c r="X195" s="674"/>
      <c r="Y195" s="674"/>
      <c r="Z195" s="674"/>
      <c r="AA195" s="674"/>
      <c r="AB195" s="674"/>
      <c r="AC195" s="674"/>
      <c r="AD195" s="674"/>
      <c r="AE195" s="674"/>
      <c r="AF195" s="674"/>
      <c r="AG195" s="674"/>
      <c r="AH195" s="674"/>
      <c r="AI195" s="674"/>
      <c r="AJ195" s="674"/>
      <c r="AK195" s="674"/>
      <c r="AL195" s="674"/>
      <c r="AM195" s="674"/>
      <c r="AN195" s="674"/>
      <c r="AO195" s="674"/>
      <c r="AP195" s="674"/>
      <c r="AQ195" s="674"/>
      <c r="AR195" s="674"/>
      <c r="AS195" s="674"/>
      <c r="AT195" s="674"/>
      <c r="AU195" s="674"/>
      <c r="AV195" s="674"/>
      <c r="AW195" s="674"/>
      <c r="AX195" s="674"/>
      <c r="AY195" s="674"/>
      <c r="AZ195" s="674"/>
      <c r="BA195" s="674"/>
      <c r="BB195" s="674"/>
      <c r="BC195" s="674"/>
      <c r="BD195" s="674"/>
      <c r="BE195" s="674"/>
      <c r="BF195" s="674"/>
      <c r="BG195" s="674"/>
      <c r="BH195" s="674"/>
      <c r="BI195" s="674"/>
      <c r="BJ195" s="674"/>
      <c r="BK195" s="674"/>
      <c r="BL195" s="674"/>
      <c r="BM195" s="674"/>
      <c r="BN195" s="674"/>
      <c r="BO195" s="717"/>
      <c r="BP195" s="717"/>
      <c r="BQ195" s="717"/>
    </row>
    <row r="196" spans="1:69" ht="15" customHeight="1">
      <c r="A196" s="574"/>
      <c r="B196" s="693"/>
      <c r="C196" s="803" t="s">
        <v>416</v>
      </c>
      <c r="D196" s="799">
        <v>2</v>
      </c>
      <c r="E196" s="799">
        <v>2</v>
      </c>
      <c r="F196" s="800">
        <f t="shared" si="6"/>
        <v>0</v>
      </c>
      <c r="G196" s="815"/>
      <c r="H196" s="575"/>
      <c r="I196" s="715"/>
      <c r="J196" s="674"/>
      <c r="K196" s="674"/>
      <c r="L196" s="716"/>
      <c r="M196" s="674"/>
      <c r="N196" s="674"/>
      <c r="O196" s="674"/>
      <c r="P196" s="674"/>
      <c r="Q196" s="674"/>
      <c r="R196" s="674"/>
      <c r="S196" s="674"/>
      <c r="T196" s="674"/>
      <c r="U196" s="674"/>
      <c r="V196" s="674"/>
      <c r="W196" s="674"/>
      <c r="X196" s="674"/>
      <c r="Y196" s="674"/>
      <c r="Z196" s="674"/>
      <c r="AA196" s="674"/>
      <c r="AB196" s="674"/>
      <c r="AC196" s="674"/>
      <c r="AD196" s="674"/>
      <c r="AE196" s="674"/>
      <c r="AF196" s="674"/>
      <c r="AG196" s="674"/>
      <c r="AH196" s="674"/>
      <c r="AI196" s="674"/>
      <c r="AJ196" s="674"/>
      <c r="AK196" s="674"/>
      <c r="AL196" s="674"/>
      <c r="AM196" s="674"/>
      <c r="AN196" s="674"/>
      <c r="AO196" s="674"/>
      <c r="AP196" s="674"/>
      <c r="AQ196" s="674"/>
      <c r="AR196" s="674"/>
      <c r="AS196" s="674"/>
      <c r="AT196" s="674"/>
      <c r="AU196" s="674"/>
      <c r="AV196" s="674"/>
      <c r="AW196" s="674"/>
      <c r="AX196" s="674"/>
      <c r="AY196" s="674"/>
      <c r="AZ196" s="674"/>
      <c r="BA196" s="674"/>
      <c r="BB196" s="674"/>
      <c r="BC196" s="674"/>
      <c r="BD196" s="674"/>
      <c r="BE196" s="674"/>
      <c r="BF196" s="674"/>
      <c r="BG196" s="674"/>
      <c r="BH196" s="674"/>
      <c r="BI196" s="674"/>
      <c r="BJ196" s="674"/>
      <c r="BK196" s="674"/>
      <c r="BL196" s="674"/>
      <c r="BM196" s="674"/>
      <c r="BN196" s="674"/>
      <c r="BO196" s="717"/>
      <c r="BP196" s="717"/>
      <c r="BQ196" s="717"/>
    </row>
    <row r="197" spans="1:69" ht="15" customHeight="1">
      <c r="A197" s="574"/>
      <c r="B197" s="693"/>
      <c r="C197" s="803" t="s">
        <v>1252</v>
      </c>
      <c r="D197" s="799">
        <v>16</v>
      </c>
      <c r="E197" s="799">
        <v>17</v>
      </c>
      <c r="F197" s="800">
        <f t="shared" si="6"/>
        <v>1</v>
      </c>
      <c r="G197" s="885" t="s">
        <v>2245</v>
      </c>
      <c r="H197" s="575"/>
      <c r="I197" s="715"/>
      <c r="J197" s="674"/>
      <c r="K197" s="674"/>
      <c r="L197" s="716"/>
      <c r="M197" s="674"/>
      <c r="N197" s="674"/>
      <c r="O197" s="674"/>
      <c r="P197" s="674"/>
      <c r="Q197" s="674"/>
      <c r="R197" s="674"/>
      <c r="S197" s="674"/>
      <c r="T197" s="674"/>
      <c r="U197" s="674"/>
      <c r="V197" s="674"/>
      <c r="W197" s="674"/>
      <c r="X197" s="674"/>
      <c r="Y197" s="674"/>
      <c r="Z197" s="674"/>
      <c r="AA197" s="674"/>
      <c r="AB197" s="674"/>
      <c r="AC197" s="674"/>
      <c r="AD197" s="674"/>
      <c r="AE197" s="674"/>
      <c r="AF197" s="674"/>
      <c r="AG197" s="674"/>
      <c r="AH197" s="674"/>
      <c r="AI197" s="674"/>
      <c r="AJ197" s="674"/>
      <c r="AK197" s="674"/>
      <c r="AL197" s="674"/>
      <c r="AM197" s="674"/>
      <c r="AN197" s="674"/>
      <c r="AO197" s="674"/>
      <c r="AP197" s="674"/>
      <c r="AQ197" s="674"/>
      <c r="AR197" s="674"/>
      <c r="AS197" s="674"/>
      <c r="AT197" s="674"/>
      <c r="AU197" s="674"/>
      <c r="AV197" s="674"/>
      <c r="AW197" s="674"/>
      <c r="AX197" s="674"/>
      <c r="AY197" s="674"/>
      <c r="AZ197" s="674"/>
      <c r="BA197" s="674"/>
      <c r="BB197" s="674"/>
      <c r="BC197" s="674"/>
      <c r="BD197" s="674"/>
      <c r="BE197" s="674"/>
      <c r="BF197" s="674"/>
      <c r="BG197" s="674"/>
      <c r="BH197" s="674"/>
      <c r="BI197" s="674"/>
      <c r="BJ197" s="674"/>
      <c r="BK197" s="674"/>
      <c r="BL197" s="674"/>
      <c r="BM197" s="674"/>
      <c r="BN197" s="674"/>
      <c r="BO197" s="717"/>
      <c r="BP197" s="717"/>
      <c r="BQ197" s="717"/>
    </row>
    <row r="198" spans="1:69" ht="15" customHeight="1">
      <c r="A198" s="574"/>
      <c r="B198" s="693"/>
      <c r="C198" s="803" t="s">
        <v>1059</v>
      </c>
      <c r="D198" s="799">
        <v>1</v>
      </c>
      <c r="E198" s="799">
        <v>2</v>
      </c>
      <c r="F198" s="800">
        <f t="shared" si="6"/>
        <v>1</v>
      </c>
      <c r="G198" s="815"/>
      <c r="H198" s="575"/>
      <c r="I198" s="715"/>
      <c r="J198" s="674"/>
      <c r="K198" s="674"/>
      <c r="L198" s="716"/>
      <c r="M198" s="674"/>
      <c r="N198" s="674"/>
      <c r="O198" s="674"/>
      <c r="P198" s="674"/>
      <c r="Q198" s="674"/>
      <c r="R198" s="674"/>
      <c r="S198" s="674"/>
      <c r="T198" s="674"/>
      <c r="U198" s="674"/>
      <c r="V198" s="674"/>
      <c r="W198" s="674"/>
      <c r="X198" s="674"/>
      <c r="Y198" s="674"/>
      <c r="Z198" s="674"/>
      <c r="AA198" s="674"/>
      <c r="AB198" s="674"/>
      <c r="AC198" s="674"/>
      <c r="AD198" s="674"/>
      <c r="AE198" s="674"/>
      <c r="AF198" s="674"/>
      <c r="AG198" s="674"/>
      <c r="AH198" s="674"/>
      <c r="AI198" s="674"/>
      <c r="AJ198" s="674"/>
      <c r="AK198" s="674"/>
      <c r="AL198" s="674"/>
      <c r="AM198" s="674"/>
      <c r="AN198" s="674"/>
      <c r="AO198" s="674"/>
      <c r="AP198" s="674"/>
      <c r="AQ198" s="674"/>
      <c r="AR198" s="674"/>
      <c r="AS198" s="674"/>
      <c r="AT198" s="674"/>
      <c r="AU198" s="674"/>
      <c r="AV198" s="674"/>
      <c r="AW198" s="674"/>
      <c r="AX198" s="674"/>
      <c r="AY198" s="674"/>
      <c r="AZ198" s="674"/>
      <c r="BA198" s="674"/>
      <c r="BB198" s="674"/>
      <c r="BC198" s="674"/>
      <c r="BD198" s="674"/>
      <c r="BE198" s="674"/>
      <c r="BF198" s="674"/>
      <c r="BG198" s="674"/>
      <c r="BH198" s="674"/>
      <c r="BI198" s="674"/>
      <c r="BJ198" s="674"/>
      <c r="BK198" s="674"/>
      <c r="BL198" s="674"/>
      <c r="BM198" s="674"/>
      <c r="BN198" s="674"/>
      <c r="BO198" s="717"/>
      <c r="BP198" s="717"/>
      <c r="BQ198" s="717"/>
    </row>
    <row r="199" spans="1:69" ht="15" customHeight="1">
      <c r="A199" s="574"/>
      <c r="B199" s="693"/>
      <c r="C199" s="803" t="s">
        <v>989</v>
      </c>
      <c r="D199" s="799">
        <v>1</v>
      </c>
      <c r="E199" s="799">
        <v>1</v>
      </c>
      <c r="F199" s="800">
        <f t="shared" si="6"/>
        <v>0</v>
      </c>
      <c r="G199" s="815"/>
      <c r="H199" s="575"/>
      <c r="I199" s="715"/>
      <c r="J199" s="674"/>
      <c r="K199" s="674"/>
      <c r="L199" s="716"/>
      <c r="M199" s="674"/>
      <c r="N199" s="674"/>
      <c r="O199" s="674"/>
      <c r="P199" s="674"/>
      <c r="Q199" s="674"/>
      <c r="R199" s="674"/>
      <c r="S199" s="674"/>
      <c r="T199" s="674"/>
      <c r="U199" s="674"/>
      <c r="V199" s="674"/>
      <c r="W199" s="674"/>
      <c r="X199" s="674"/>
      <c r="Y199" s="674"/>
      <c r="Z199" s="674"/>
      <c r="AA199" s="674"/>
      <c r="AB199" s="674"/>
      <c r="AC199" s="674"/>
      <c r="AD199" s="674"/>
      <c r="AE199" s="674"/>
      <c r="AF199" s="674"/>
      <c r="AG199" s="674"/>
      <c r="AH199" s="674"/>
      <c r="AI199" s="674"/>
      <c r="AJ199" s="674"/>
      <c r="AK199" s="674"/>
      <c r="AL199" s="674"/>
      <c r="AM199" s="674"/>
      <c r="AN199" s="674"/>
      <c r="AO199" s="674"/>
      <c r="AP199" s="674"/>
      <c r="AQ199" s="674"/>
      <c r="AR199" s="674"/>
      <c r="AS199" s="674"/>
      <c r="AT199" s="674"/>
      <c r="AU199" s="674"/>
      <c r="AV199" s="674"/>
      <c r="AW199" s="674"/>
      <c r="AX199" s="674"/>
      <c r="AY199" s="674"/>
      <c r="AZ199" s="674"/>
      <c r="BA199" s="674"/>
      <c r="BB199" s="674"/>
      <c r="BC199" s="674"/>
      <c r="BD199" s="674"/>
      <c r="BE199" s="674"/>
      <c r="BF199" s="674"/>
      <c r="BG199" s="674"/>
      <c r="BH199" s="674"/>
      <c r="BI199" s="674"/>
      <c r="BJ199" s="674"/>
      <c r="BK199" s="674"/>
      <c r="BL199" s="674"/>
      <c r="BM199" s="674"/>
      <c r="BN199" s="674"/>
      <c r="BO199" s="717"/>
      <c r="BP199" s="717"/>
      <c r="BQ199" s="717"/>
    </row>
    <row r="200" spans="1:69" ht="15" customHeight="1">
      <c r="A200" s="574"/>
      <c r="B200" s="693"/>
      <c r="C200" s="803" t="s">
        <v>2197</v>
      </c>
      <c r="D200" s="799">
        <v>1</v>
      </c>
      <c r="E200" s="799">
        <v>1</v>
      </c>
      <c r="F200" s="800">
        <f t="shared" si="6"/>
        <v>0</v>
      </c>
      <c r="G200" s="815"/>
      <c r="H200" s="575"/>
      <c r="I200" s="715"/>
      <c r="J200" s="674"/>
      <c r="K200" s="674"/>
      <c r="L200" s="716"/>
      <c r="M200" s="674"/>
      <c r="N200" s="674"/>
      <c r="O200" s="674"/>
      <c r="P200" s="674"/>
      <c r="Q200" s="674"/>
      <c r="R200" s="674"/>
      <c r="S200" s="674"/>
      <c r="T200" s="674"/>
      <c r="U200" s="674"/>
      <c r="V200" s="674"/>
      <c r="W200" s="674"/>
      <c r="X200" s="674"/>
      <c r="Y200" s="674"/>
      <c r="Z200" s="674"/>
      <c r="AA200" s="674"/>
      <c r="AB200" s="674"/>
      <c r="AC200" s="674"/>
      <c r="AD200" s="674"/>
      <c r="AE200" s="674"/>
      <c r="AF200" s="674"/>
      <c r="AG200" s="674"/>
      <c r="AH200" s="674"/>
      <c r="AI200" s="674"/>
      <c r="AJ200" s="674"/>
      <c r="AK200" s="674"/>
      <c r="AL200" s="674"/>
      <c r="AM200" s="674"/>
      <c r="AN200" s="674"/>
      <c r="AO200" s="674"/>
      <c r="AP200" s="674"/>
      <c r="AQ200" s="674"/>
      <c r="AR200" s="674"/>
      <c r="AS200" s="674"/>
      <c r="AT200" s="674"/>
      <c r="AU200" s="674"/>
      <c r="AV200" s="674"/>
      <c r="AW200" s="674"/>
      <c r="AX200" s="674"/>
      <c r="AY200" s="674"/>
      <c r="AZ200" s="674"/>
      <c r="BA200" s="674"/>
      <c r="BB200" s="674"/>
      <c r="BC200" s="674"/>
      <c r="BD200" s="674"/>
      <c r="BE200" s="674"/>
      <c r="BF200" s="674"/>
      <c r="BG200" s="674"/>
      <c r="BH200" s="674"/>
      <c r="BI200" s="674"/>
      <c r="BJ200" s="674"/>
      <c r="BK200" s="674"/>
      <c r="BL200" s="674"/>
      <c r="BM200" s="674"/>
      <c r="BN200" s="674"/>
      <c r="BO200" s="717"/>
      <c r="BP200" s="717"/>
      <c r="BQ200" s="717"/>
    </row>
    <row r="201" spans="1:69" ht="15" customHeight="1">
      <c r="A201" s="574"/>
      <c r="B201" s="693"/>
      <c r="C201" s="803" t="s">
        <v>990</v>
      </c>
      <c r="D201" s="799">
        <v>1</v>
      </c>
      <c r="E201" s="799">
        <v>1</v>
      </c>
      <c r="F201" s="800">
        <f t="shared" si="6"/>
        <v>0</v>
      </c>
      <c r="G201" s="815"/>
      <c r="H201" s="575"/>
      <c r="I201" s="715"/>
      <c r="J201" s="674"/>
      <c r="K201" s="674"/>
      <c r="L201" s="716"/>
      <c r="M201" s="674"/>
      <c r="N201" s="674"/>
      <c r="O201" s="674"/>
      <c r="P201" s="674"/>
      <c r="Q201" s="674"/>
      <c r="R201" s="674"/>
      <c r="S201" s="674"/>
      <c r="T201" s="674"/>
      <c r="U201" s="674"/>
      <c r="V201" s="674"/>
      <c r="W201" s="674"/>
      <c r="X201" s="674"/>
      <c r="Y201" s="674"/>
      <c r="Z201" s="674"/>
      <c r="AA201" s="674"/>
      <c r="AB201" s="674"/>
      <c r="AC201" s="674"/>
      <c r="AD201" s="674"/>
      <c r="AE201" s="674"/>
      <c r="AF201" s="674"/>
      <c r="AG201" s="674"/>
      <c r="AH201" s="674"/>
      <c r="AI201" s="674"/>
      <c r="AJ201" s="674"/>
      <c r="AK201" s="674"/>
      <c r="AL201" s="674"/>
      <c r="AM201" s="674"/>
      <c r="AN201" s="674"/>
      <c r="AO201" s="674"/>
      <c r="AP201" s="674"/>
      <c r="AQ201" s="674"/>
      <c r="AR201" s="674"/>
      <c r="AS201" s="674"/>
      <c r="AT201" s="674"/>
      <c r="AU201" s="674"/>
      <c r="AV201" s="674"/>
      <c r="AW201" s="674"/>
      <c r="AX201" s="674"/>
      <c r="AY201" s="674"/>
      <c r="AZ201" s="674"/>
      <c r="BA201" s="674"/>
      <c r="BB201" s="674"/>
      <c r="BC201" s="674"/>
      <c r="BD201" s="674"/>
      <c r="BE201" s="674"/>
      <c r="BF201" s="674"/>
      <c r="BG201" s="674"/>
      <c r="BH201" s="674"/>
      <c r="BI201" s="674"/>
      <c r="BJ201" s="674"/>
      <c r="BK201" s="674"/>
      <c r="BL201" s="674"/>
      <c r="BM201" s="674"/>
      <c r="BN201" s="674"/>
      <c r="BO201" s="717"/>
      <c r="BP201" s="717"/>
      <c r="BQ201" s="717"/>
    </row>
    <row r="202" spans="1:69" ht="15" customHeight="1">
      <c r="A202" s="574"/>
      <c r="B202" s="693" t="s">
        <v>411</v>
      </c>
      <c r="C202" s="803" t="s">
        <v>414</v>
      </c>
      <c r="D202" s="799">
        <v>1</v>
      </c>
      <c r="E202" s="799">
        <v>1</v>
      </c>
      <c r="F202" s="800">
        <f t="shared" si="6"/>
        <v>0</v>
      </c>
      <c r="G202" s="851"/>
      <c r="H202" s="575"/>
      <c r="I202" s="715"/>
      <c r="J202" s="674"/>
      <c r="K202" s="674"/>
      <c r="L202" s="716"/>
      <c r="M202" s="674"/>
      <c r="N202" s="674"/>
      <c r="O202" s="674"/>
      <c r="P202" s="674"/>
      <c r="Q202" s="674"/>
      <c r="R202" s="674"/>
      <c r="S202" s="674"/>
      <c r="T202" s="674"/>
      <c r="U202" s="674"/>
      <c r="V202" s="674"/>
      <c r="W202" s="674"/>
      <c r="X202" s="674"/>
      <c r="Y202" s="674"/>
      <c r="Z202" s="674"/>
      <c r="AA202" s="674"/>
      <c r="AB202" s="674"/>
      <c r="AC202" s="674"/>
      <c r="AD202" s="674"/>
      <c r="AE202" s="674"/>
      <c r="AF202" s="674"/>
      <c r="AG202" s="674"/>
      <c r="AH202" s="674"/>
      <c r="AI202" s="674"/>
      <c r="AJ202" s="674"/>
      <c r="AK202" s="674"/>
      <c r="AL202" s="674"/>
      <c r="AM202" s="674"/>
      <c r="AN202" s="674"/>
      <c r="AO202" s="674"/>
      <c r="AP202" s="674"/>
      <c r="AQ202" s="674"/>
      <c r="AR202" s="674"/>
      <c r="AS202" s="674"/>
      <c r="AT202" s="674"/>
      <c r="AU202" s="674"/>
      <c r="AV202" s="674"/>
      <c r="AW202" s="674"/>
      <c r="AX202" s="674"/>
      <c r="AY202" s="674"/>
      <c r="AZ202" s="674"/>
      <c r="BA202" s="674"/>
      <c r="BB202" s="674"/>
      <c r="BC202" s="674"/>
      <c r="BD202" s="674"/>
      <c r="BE202" s="674"/>
      <c r="BF202" s="674"/>
      <c r="BG202" s="674"/>
      <c r="BH202" s="674"/>
      <c r="BI202" s="674"/>
      <c r="BJ202" s="674"/>
      <c r="BK202" s="674"/>
      <c r="BL202" s="674"/>
      <c r="BM202" s="674"/>
      <c r="BN202" s="674"/>
      <c r="BO202" s="717"/>
      <c r="BP202" s="717"/>
      <c r="BQ202" s="717"/>
    </row>
    <row r="203" spans="1:69" ht="15" customHeight="1">
      <c r="A203" s="574"/>
      <c r="B203" s="693"/>
      <c r="C203" s="803" t="s">
        <v>1060</v>
      </c>
      <c r="D203" s="799">
        <v>1</v>
      </c>
      <c r="E203" s="799">
        <v>1</v>
      </c>
      <c r="F203" s="800">
        <f t="shared" si="6"/>
        <v>0</v>
      </c>
      <c r="G203" s="837"/>
      <c r="H203" s="575"/>
      <c r="I203" s="715"/>
      <c r="J203" s="674"/>
      <c r="K203" s="674"/>
      <c r="L203" s="716"/>
      <c r="M203" s="674"/>
      <c r="N203" s="674"/>
      <c r="O203" s="674"/>
      <c r="P203" s="674"/>
      <c r="Q203" s="674"/>
      <c r="R203" s="674"/>
      <c r="S203" s="674"/>
      <c r="T203" s="674"/>
      <c r="U203" s="674"/>
      <c r="V203" s="674"/>
      <c r="W203" s="674"/>
      <c r="X203" s="674"/>
      <c r="Y203" s="674"/>
      <c r="Z203" s="674"/>
      <c r="AA203" s="674"/>
      <c r="AB203" s="674"/>
      <c r="AC203" s="674"/>
      <c r="AD203" s="674"/>
      <c r="AE203" s="674"/>
      <c r="AF203" s="674"/>
      <c r="AG203" s="674"/>
      <c r="AH203" s="674"/>
      <c r="AI203" s="674"/>
      <c r="AJ203" s="674"/>
      <c r="AK203" s="674"/>
      <c r="AL203" s="674"/>
      <c r="AM203" s="674"/>
      <c r="AN203" s="674"/>
      <c r="AO203" s="674"/>
      <c r="AP203" s="674"/>
      <c r="AQ203" s="674"/>
      <c r="AR203" s="674"/>
      <c r="AS203" s="674"/>
      <c r="AT203" s="674"/>
      <c r="AU203" s="674"/>
      <c r="AV203" s="674"/>
      <c r="AW203" s="674"/>
      <c r="AX203" s="674"/>
      <c r="AY203" s="674"/>
      <c r="AZ203" s="674"/>
      <c r="BA203" s="674"/>
      <c r="BB203" s="674"/>
      <c r="BC203" s="674"/>
      <c r="BD203" s="674"/>
      <c r="BE203" s="674"/>
      <c r="BF203" s="674"/>
      <c r="BG203" s="674"/>
      <c r="BH203" s="674"/>
      <c r="BI203" s="674"/>
      <c r="BJ203" s="674"/>
      <c r="BK203" s="674"/>
      <c r="BL203" s="674"/>
      <c r="BM203" s="674"/>
      <c r="BN203" s="674"/>
      <c r="BO203" s="717"/>
      <c r="BP203" s="717"/>
      <c r="BQ203" s="717"/>
    </row>
    <row r="204" spans="1:69" ht="15" customHeight="1">
      <c r="A204" s="574"/>
      <c r="B204" s="693"/>
      <c r="C204" s="803" t="s">
        <v>2198</v>
      </c>
      <c r="D204" s="799">
        <v>1</v>
      </c>
      <c r="E204" s="799">
        <v>1</v>
      </c>
      <c r="F204" s="800">
        <f t="shared" si="6"/>
        <v>0</v>
      </c>
      <c r="G204" s="837"/>
      <c r="H204" s="575"/>
      <c r="I204" s="715"/>
      <c r="J204" s="674"/>
      <c r="K204" s="674"/>
      <c r="L204" s="716"/>
      <c r="M204" s="674"/>
      <c r="N204" s="674"/>
      <c r="O204" s="674"/>
      <c r="P204" s="674"/>
      <c r="Q204" s="674"/>
      <c r="R204" s="674"/>
      <c r="S204" s="674"/>
      <c r="T204" s="674"/>
      <c r="U204" s="674"/>
      <c r="V204" s="674"/>
      <c r="W204" s="674"/>
      <c r="X204" s="674"/>
      <c r="Y204" s="674"/>
      <c r="Z204" s="674"/>
      <c r="AA204" s="674"/>
      <c r="AB204" s="674"/>
      <c r="AC204" s="674"/>
      <c r="AD204" s="674"/>
      <c r="AE204" s="674"/>
      <c r="AF204" s="674"/>
      <c r="AG204" s="674"/>
      <c r="AH204" s="674"/>
      <c r="AI204" s="674"/>
      <c r="AJ204" s="674"/>
      <c r="AK204" s="674"/>
      <c r="AL204" s="674"/>
      <c r="AM204" s="674"/>
      <c r="AN204" s="674"/>
      <c r="AO204" s="674"/>
      <c r="AP204" s="674"/>
      <c r="AQ204" s="674"/>
      <c r="AR204" s="674"/>
      <c r="AS204" s="674"/>
      <c r="AT204" s="674"/>
      <c r="AU204" s="674"/>
      <c r="AV204" s="674"/>
      <c r="AW204" s="674"/>
      <c r="AX204" s="674"/>
      <c r="AY204" s="674"/>
      <c r="AZ204" s="674"/>
      <c r="BA204" s="674"/>
      <c r="BB204" s="674"/>
      <c r="BC204" s="674"/>
      <c r="BD204" s="674"/>
      <c r="BE204" s="674"/>
      <c r="BF204" s="674"/>
      <c r="BG204" s="674"/>
      <c r="BH204" s="674"/>
      <c r="BI204" s="674"/>
      <c r="BJ204" s="674"/>
      <c r="BK204" s="674"/>
      <c r="BL204" s="674"/>
      <c r="BM204" s="674"/>
      <c r="BN204" s="674"/>
      <c r="BO204" s="717"/>
      <c r="BP204" s="717"/>
      <c r="BQ204" s="717"/>
    </row>
    <row r="205" spans="1:69" ht="15" customHeight="1">
      <c r="A205" s="574"/>
      <c r="B205" s="693"/>
      <c r="C205" s="803" t="s">
        <v>1479</v>
      </c>
      <c r="D205" s="799">
        <v>1</v>
      </c>
      <c r="E205" s="799">
        <v>1</v>
      </c>
      <c r="F205" s="800">
        <f t="shared" si="6"/>
        <v>0</v>
      </c>
      <c r="G205" s="851"/>
      <c r="H205" s="575"/>
      <c r="I205" s="715"/>
      <c r="J205" s="674"/>
      <c r="K205" s="674"/>
      <c r="L205" s="716"/>
      <c r="M205" s="674"/>
      <c r="N205" s="674"/>
      <c r="O205" s="674"/>
      <c r="P205" s="674"/>
      <c r="Q205" s="674"/>
      <c r="R205" s="674"/>
      <c r="S205" s="674"/>
      <c r="T205" s="674"/>
      <c r="U205" s="674"/>
      <c r="V205" s="674"/>
      <c r="W205" s="674"/>
      <c r="X205" s="674"/>
      <c r="Y205" s="674"/>
      <c r="Z205" s="674"/>
      <c r="AA205" s="674"/>
      <c r="AB205" s="674"/>
      <c r="AC205" s="674"/>
      <c r="AD205" s="674"/>
      <c r="AE205" s="674"/>
      <c r="AF205" s="674"/>
      <c r="AG205" s="674"/>
      <c r="AH205" s="674"/>
      <c r="AI205" s="674"/>
      <c r="AJ205" s="674"/>
      <c r="AK205" s="674"/>
      <c r="AL205" s="674"/>
      <c r="AM205" s="674"/>
      <c r="AN205" s="674"/>
      <c r="AO205" s="674"/>
      <c r="AP205" s="674"/>
      <c r="AQ205" s="674"/>
      <c r="AR205" s="674"/>
      <c r="AS205" s="674"/>
      <c r="AT205" s="674"/>
      <c r="AU205" s="674"/>
      <c r="AV205" s="674"/>
      <c r="AW205" s="674"/>
      <c r="AX205" s="674"/>
      <c r="AY205" s="674"/>
      <c r="AZ205" s="674"/>
      <c r="BA205" s="674"/>
      <c r="BB205" s="674"/>
      <c r="BC205" s="674"/>
      <c r="BD205" s="674"/>
      <c r="BE205" s="674"/>
      <c r="BF205" s="674"/>
      <c r="BG205" s="674"/>
      <c r="BH205" s="674"/>
      <c r="BI205" s="674"/>
      <c r="BJ205" s="674"/>
      <c r="BK205" s="674"/>
      <c r="BL205" s="674"/>
      <c r="BM205" s="674"/>
      <c r="BN205" s="674"/>
      <c r="BO205" s="717"/>
      <c r="BP205" s="717"/>
      <c r="BQ205" s="717"/>
    </row>
    <row r="206" spans="1:69" ht="15" customHeight="1">
      <c r="A206" s="574"/>
      <c r="B206" s="693"/>
      <c r="C206" s="803" t="s">
        <v>1062</v>
      </c>
      <c r="D206" s="799">
        <v>2</v>
      </c>
      <c r="E206" s="799">
        <v>2</v>
      </c>
      <c r="F206" s="800">
        <f t="shared" si="6"/>
        <v>0</v>
      </c>
      <c r="G206" s="815"/>
      <c r="H206" s="575"/>
      <c r="I206" s="715"/>
      <c r="J206" s="674"/>
      <c r="K206" s="674"/>
      <c r="L206" s="716"/>
      <c r="M206" s="674"/>
      <c r="N206" s="674"/>
      <c r="O206" s="674"/>
      <c r="P206" s="674"/>
      <c r="Q206" s="674"/>
      <c r="R206" s="674"/>
      <c r="S206" s="674"/>
      <c r="T206" s="674"/>
      <c r="U206" s="674"/>
      <c r="V206" s="674"/>
      <c r="W206" s="674"/>
      <c r="X206" s="674"/>
      <c r="Y206" s="674"/>
      <c r="Z206" s="674"/>
      <c r="AA206" s="674"/>
      <c r="AB206" s="674"/>
      <c r="AC206" s="674"/>
      <c r="AD206" s="674"/>
      <c r="AE206" s="674"/>
      <c r="AF206" s="674"/>
      <c r="AG206" s="674"/>
      <c r="AH206" s="674"/>
      <c r="AI206" s="674"/>
      <c r="AJ206" s="674"/>
      <c r="AK206" s="674"/>
      <c r="AL206" s="674"/>
      <c r="AM206" s="674"/>
      <c r="AN206" s="674"/>
      <c r="AO206" s="674"/>
      <c r="AP206" s="674"/>
      <c r="AQ206" s="674"/>
      <c r="AR206" s="674"/>
      <c r="AS206" s="674"/>
      <c r="AT206" s="674"/>
      <c r="AU206" s="674"/>
      <c r="AV206" s="674"/>
      <c r="AW206" s="674"/>
      <c r="AX206" s="674"/>
      <c r="AY206" s="674"/>
      <c r="AZ206" s="674"/>
      <c r="BA206" s="674"/>
      <c r="BB206" s="674"/>
      <c r="BC206" s="674"/>
      <c r="BD206" s="674"/>
      <c r="BE206" s="674"/>
      <c r="BF206" s="674"/>
      <c r="BG206" s="674"/>
      <c r="BH206" s="674"/>
      <c r="BI206" s="674"/>
      <c r="BJ206" s="674"/>
      <c r="BK206" s="674"/>
      <c r="BL206" s="674"/>
      <c r="BM206" s="674"/>
      <c r="BN206" s="674"/>
      <c r="BO206" s="717"/>
      <c r="BP206" s="717"/>
      <c r="BQ206" s="717"/>
    </row>
    <row r="207" spans="1:69" ht="15" customHeight="1">
      <c r="A207" s="574"/>
      <c r="B207" s="693"/>
      <c r="C207" s="832" t="s">
        <v>421</v>
      </c>
      <c r="D207" s="799">
        <v>2</v>
      </c>
      <c r="E207" s="799">
        <v>2</v>
      </c>
      <c r="F207" s="800">
        <f t="shared" si="6"/>
        <v>0</v>
      </c>
      <c r="G207" s="815"/>
      <c r="H207" s="575"/>
      <c r="I207" s="715"/>
      <c r="J207" s="674"/>
      <c r="K207" s="674"/>
      <c r="L207" s="716"/>
      <c r="M207" s="674"/>
      <c r="N207" s="674"/>
      <c r="O207" s="674"/>
      <c r="P207" s="674"/>
      <c r="Q207" s="674"/>
      <c r="R207" s="674"/>
      <c r="S207" s="674"/>
      <c r="T207" s="674"/>
      <c r="U207" s="674"/>
      <c r="V207" s="674"/>
      <c r="W207" s="674"/>
      <c r="X207" s="674"/>
      <c r="Y207" s="674"/>
      <c r="Z207" s="674"/>
      <c r="AA207" s="674"/>
      <c r="AB207" s="674"/>
      <c r="AC207" s="674"/>
      <c r="AD207" s="674"/>
      <c r="AE207" s="674"/>
      <c r="AF207" s="674"/>
      <c r="AG207" s="674"/>
      <c r="AH207" s="674"/>
      <c r="AI207" s="674"/>
      <c r="AJ207" s="674"/>
      <c r="AK207" s="674"/>
      <c r="AL207" s="674"/>
      <c r="AM207" s="674"/>
      <c r="AN207" s="674"/>
      <c r="AO207" s="674"/>
      <c r="AP207" s="674"/>
      <c r="AQ207" s="674"/>
      <c r="AR207" s="674"/>
      <c r="AS207" s="674"/>
      <c r="AT207" s="674"/>
      <c r="AU207" s="674"/>
      <c r="AV207" s="674"/>
      <c r="AW207" s="674"/>
      <c r="AX207" s="674"/>
      <c r="AY207" s="674"/>
      <c r="AZ207" s="674"/>
      <c r="BA207" s="674"/>
      <c r="BB207" s="674"/>
      <c r="BC207" s="674"/>
      <c r="BD207" s="674"/>
      <c r="BE207" s="674"/>
      <c r="BF207" s="674"/>
      <c r="BG207" s="674"/>
      <c r="BH207" s="674"/>
      <c r="BI207" s="674"/>
      <c r="BJ207" s="674"/>
      <c r="BK207" s="674"/>
      <c r="BL207" s="674"/>
      <c r="BM207" s="674"/>
      <c r="BN207" s="674"/>
      <c r="BO207" s="717"/>
      <c r="BP207" s="717"/>
      <c r="BQ207" s="717"/>
    </row>
    <row r="208" spans="1:69" ht="15" customHeight="1">
      <c r="A208" s="574"/>
      <c r="B208" s="693"/>
      <c r="C208" s="803" t="s">
        <v>1063</v>
      </c>
      <c r="D208" s="799">
        <v>1</v>
      </c>
      <c r="E208" s="799">
        <v>1</v>
      </c>
      <c r="F208" s="800">
        <f t="shared" si="6"/>
        <v>0</v>
      </c>
      <c r="G208" s="802"/>
      <c r="H208" s="575"/>
      <c r="I208" s="715"/>
      <c r="J208" s="674"/>
      <c r="K208" s="674"/>
      <c r="L208" s="716"/>
      <c r="M208" s="674"/>
      <c r="N208" s="674"/>
      <c r="O208" s="674"/>
      <c r="P208" s="674"/>
      <c r="Q208" s="674"/>
      <c r="R208" s="674"/>
      <c r="S208" s="674"/>
      <c r="T208" s="674"/>
      <c r="U208" s="674"/>
      <c r="V208" s="674"/>
      <c r="W208" s="674"/>
      <c r="X208" s="674"/>
      <c r="Y208" s="674"/>
      <c r="Z208" s="674"/>
      <c r="AA208" s="674"/>
      <c r="AB208" s="674"/>
      <c r="AC208" s="674"/>
      <c r="AD208" s="674"/>
      <c r="AE208" s="674"/>
      <c r="AF208" s="674"/>
      <c r="AG208" s="674"/>
      <c r="AH208" s="674"/>
      <c r="AI208" s="674"/>
      <c r="AJ208" s="674"/>
      <c r="AK208" s="674"/>
      <c r="AL208" s="674"/>
      <c r="AM208" s="674"/>
      <c r="AN208" s="674"/>
      <c r="AO208" s="674"/>
      <c r="AP208" s="674"/>
      <c r="AQ208" s="674"/>
      <c r="AR208" s="674"/>
      <c r="AS208" s="674"/>
      <c r="AT208" s="674"/>
      <c r="AU208" s="674"/>
      <c r="AV208" s="674"/>
      <c r="AW208" s="674"/>
      <c r="AX208" s="674"/>
      <c r="AY208" s="674"/>
      <c r="AZ208" s="674"/>
      <c r="BA208" s="674"/>
      <c r="BB208" s="674"/>
      <c r="BC208" s="674"/>
      <c r="BD208" s="674"/>
      <c r="BE208" s="674"/>
      <c r="BF208" s="674"/>
      <c r="BG208" s="674"/>
      <c r="BH208" s="674"/>
      <c r="BI208" s="674"/>
      <c r="BJ208" s="674"/>
      <c r="BK208" s="674"/>
      <c r="BL208" s="674"/>
      <c r="BM208" s="674"/>
      <c r="BN208" s="674"/>
      <c r="BO208" s="717"/>
      <c r="BP208" s="717"/>
      <c r="BQ208" s="717"/>
    </row>
    <row r="209" spans="1:69" ht="15.75" customHeight="1">
      <c r="A209" s="574"/>
      <c r="B209" s="693"/>
      <c r="C209" s="803" t="s">
        <v>1064</v>
      </c>
      <c r="D209" s="799">
        <v>1</v>
      </c>
      <c r="E209" s="799">
        <v>1</v>
      </c>
      <c r="F209" s="800">
        <f t="shared" si="6"/>
        <v>0</v>
      </c>
      <c r="G209" s="815"/>
      <c r="H209" s="575"/>
      <c r="I209" s="715"/>
      <c r="J209" s="674"/>
      <c r="K209" s="674"/>
      <c r="L209" s="716"/>
      <c r="M209" s="674"/>
      <c r="N209" s="674"/>
      <c r="O209" s="674"/>
      <c r="P209" s="674"/>
      <c r="Q209" s="674"/>
      <c r="R209" s="674"/>
      <c r="S209" s="674"/>
      <c r="T209" s="674"/>
      <c r="U209" s="674"/>
      <c r="V209" s="674"/>
      <c r="W209" s="674"/>
      <c r="X209" s="674"/>
      <c r="Y209" s="674"/>
      <c r="Z209" s="674"/>
      <c r="AA209" s="674"/>
      <c r="AB209" s="674"/>
      <c r="AC209" s="674"/>
      <c r="AD209" s="674"/>
      <c r="AE209" s="674"/>
      <c r="AF209" s="674"/>
      <c r="AG209" s="674"/>
      <c r="AH209" s="674"/>
      <c r="AI209" s="674"/>
      <c r="AJ209" s="674"/>
      <c r="AK209" s="674"/>
      <c r="AL209" s="674"/>
      <c r="AM209" s="674"/>
      <c r="AN209" s="674"/>
      <c r="AO209" s="674"/>
      <c r="AP209" s="674"/>
      <c r="AQ209" s="674"/>
      <c r="AR209" s="674"/>
      <c r="AS209" s="674"/>
      <c r="AT209" s="674"/>
      <c r="AU209" s="674"/>
      <c r="AV209" s="674"/>
      <c r="AW209" s="674"/>
      <c r="AX209" s="674"/>
      <c r="AY209" s="674"/>
      <c r="AZ209" s="674"/>
      <c r="BA209" s="674"/>
      <c r="BB209" s="674"/>
      <c r="BC209" s="674"/>
      <c r="BD209" s="674"/>
      <c r="BE209" s="674"/>
      <c r="BF209" s="674"/>
      <c r="BG209" s="674"/>
      <c r="BH209" s="674"/>
      <c r="BI209" s="674"/>
      <c r="BJ209" s="674"/>
      <c r="BK209" s="674"/>
      <c r="BL209" s="674"/>
      <c r="BM209" s="674"/>
      <c r="BN209" s="674"/>
      <c r="BO209" s="717"/>
      <c r="BP209" s="717"/>
      <c r="BQ209" s="717"/>
    </row>
    <row r="210" spans="1:69" ht="15.75" customHeight="1">
      <c r="A210" s="574"/>
      <c r="B210" s="693"/>
      <c r="C210" s="803" t="s">
        <v>1835</v>
      </c>
      <c r="D210" s="799">
        <v>1</v>
      </c>
      <c r="E210" s="799">
        <v>1</v>
      </c>
      <c r="F210" s="800">
        <f t="shared" si="6"/>
        <v>0</v>
      </c>
      <c r="G210" s="815"/>
      <c r="H210" s="575"/>
      <c r="I210" s="715"/>
      <c r="J210" s="674"/>
      <c r="K210" s="674"/>
      <c r="L210" s="716"/>
      <c r="M210" s="674"/>
      <c r="N210" s="674"/>
      <c r="O210" s="674"/>
      <c r="P210" s="674"/>
      <c r="Q210" s="674"/>
      <c r="R210" s="674"/>
      <c r="S210" s="674"/>
      <c r="T210" s="674"/>
      <c r="U210" s="674"/>
      <c r="V210" s="674"/>
      <c r="W210" s="674"/>
      <c r="X210" s="674"/>
      <c r="Y210" s="674"/>
      <c r="Z210" s="674"/>
      <c r="AA210" s="674"/>
      <c r="AB210" s="674"/>
      <c r="AC210" s="674"/>
      <c r="AD210" s="674"/>
      <c r="AE210" s="674"/>
      <c r="AF210" s="674"/>
      <c r="AG210" s="674"/>
      <c r="AH210" s="674"/>
      <c r="AI210" s="674"/>
      <c r="AJ210" s="674"/>
      <c r="AK210" s="674"/>
      <c r="AL210" s="674"/>
      <c r="AM210" s="674"/>
      <c r="AN210" s="674"/>
      <c r="AO210" s="674"/>
      <c r="AP210" s="674"/>
      <c r="AQ210" s="674"/>
      <c r="AR210" s="674"/>
      <c r="AS210" s="674"/>
      <c r="AT210" s="674"/>
      <c r="AU210" s="674"/>
      <c r="AV210" s="674"/>
      <c r="AW210" s="674"/>
      <c r="AX210" s="674"/>
      <c r="AY210" s="674"/>
      <c r="AZ210" s="674"/>
      <c r="BA210" s="674"/>
      <c r="BB210" s="674"/>
      <c r="BC210" s="674"/>
      <c r="BD210" s="674"/>
      <c r="BE210" s="674"/>
      <c r="BF210" s="674"/>
      <c r="BG210" s="674"/>
      <c r="BH210" s="674"/>
      <c r="BI210" s="674"/>
      <c r="BJ210" s="674"/>
      <c r="BK210" s="674"/>
      <c r="BL210" s="674"/>
      <c r="BM210" s="674"/>
      <c r="BN210" s="674"/>
      <c r="BO210" s="717"/>
      <c r="BP210" s="717"/>
      <c r="BQ210" s="717"/>
    </row>
    <row r="211" spans="1:69" ht="15" customHeight="1">
      <c r="A211" s="574"/>
      <c r="B211" s="693"/>
      <c r="C211" s="803" t="s">
        <v>906</v>
      </c>
      <c r="D211" s="799">
        <v>0</v>
      </c>
      <c r="E211" s="799">
        <v>1</v>
      </c>
      <c r="F211" s="800">
        <f t="shared" si="6"/>
        <v>1</v>
      </c>
      <c r="G211" s="815"/>
      <c r="H211" s="575"/>
      <c r="I211" s="715"/>
      <c r="J211" s="674"/>
      <c r="K211" s="674"/>
      <c r="L211" s="716"/>
      <c r="M211" s="674"/>
      <c r="N211" s="674"/>
      <c r="O211" s="674"/>
      <c r="P211" s="674"/>
      <c r="Q211" s="674"/>
      <c r="R211" s="674"/>
      <c r="S211" s="674"/>
      <c r="T211" s="674"/>
      <c r="U211" s="674"/>
      <c r="V211" s="674"/>
      <c r="W211" s="674"/>
      <c r="X211" s="674"/>
      <c r="Y211" s="674"/>
      <c r="Z211" s="674"/>
      <c r="AA211" s="674"/>
      <c r="AB211" s="674"/>
      <c r="AC211" s="674"/>
      <c r="AD211" s="674"/>
      <c r="AE211" s="674"/>
      <c r="AF211" s="674"/>
      <c r="AG211" s="674"/>
      <c r="AH211" s="674"/>
      <c r="AI211" s="674"/>
      <c r="AJ211" s="674"/>
      <c r="AK211" s="674"/>
      <c r="AL211" s="674"/>
      <c r="AM211" s="674"/>
      <c r="AN211" s="674"/>
      <c r="AO211" s="674"/>
      <c r="AP211" s="674"/>
      <c r="AQ211" s="674"/>
      <c r="AR211" s="674"/>
      <c r="AS211" s="674"/>
      <c r="AT211" s="674"/>
      <c r="AU211" s="674"/>
      <c r="AV211" s="674"/>
      <c r="AW211" s="674"/>
      <c r="AX211" s="674"/>
      <c r="AY211" s="674"/>
      <c r="AZ211" s="674"/>
      <c r="BA211" s="674"/>
      <c r="BB211" s="674"/>
      <c r="BC211" s="674"/>
      <c r="BD211" s="674"/>
      <c r="BE211" s="674"/>
      <c r="BF211" s="674"/>
      <c r="BG211" s="674"/>
      <c r="BH211" s="674"/>
      <c r="BI211" s="674"/>
      <c r="BJ211" s="674"/>
      <c r="BK211" s="674"/>
      <c r="BL211" s="674"/>
      <c r="BM211" s="674"/>
      <c r="BN211" s="674"/>
      <c r="BO211" s="717"/>
      <c r="BP211" s="717"/>
      <c r="BQ211" s="717"/>
    </row>
    <row r="212" spans="1:69" ht="15" customHeight="1">
      <c r="A212" s="574"/>
      <c r="B212" s="693"/>
      <c r="C212" s="816" t="s">
        <v>1065</v>
      </c>
      <c r="D212" s="799">
        <v>1</v>
      </c>
      <c r="E212" s="799">
        <v>2</v>
      </c>
      <c r="F212" s="800">
        <f t="shared" si="6"/>
        <v>1</v>
      </c>
      <c r="G212" s="817" t="s">
        <v>2235</v>
      </c>
      <c r="H212" s="575"/>
      <c r="I212" s="715"/>
      <c r="J212" s="674"/>
      <c r="K212" s="674"/>
      <c r="L212" s="716"/>
      <c r="M212" s="674"/>
      <c r="N212" s="674"/>
      <c r="O212" s="674"/>
      <c r="P212" s="674"/>
      <c r="Q212" s="674"/>
      <c r="R212" s="674"/>
      <c r="S212" s="674"/>
      <c r="T212" s="674"/>
      <c r="U212" s="674"/>
      <c r="V212" s="674"/>
      <c r="W212" s="674"/>
      <c r="X212" s="674"/>
      <c r="Y212" s="674"/>
      <c r="Z212" s="674"/>
      <c r="AA212" s="674"/>
      <c r="AB212" s="674"/>
      <c r="AC212" s="674"/>
      <c r="AD212" s="674"/>
      <c r="AE212" s="674"/>
      <c r="AF212" s="674"/>
      <c r="AG212" s="674"/>
      <c r="AH212" s="674"/>
      <c r="AI212" s="674"/>
      <c r="AJ212" s="674"/>
      <c r="AK212" s="674"/>
      <c r="AL212" s="674"/>
      <c r="AM212" s="674"/>
      <c r="AN212" s="674"/>
      <c r="AO212" s="674"/>
      <c r="AP212" s="674"/>
      <c r="AQ212" s="674"/>
      <c r="AR212" s="674"/>
      <c r="AS212" s="674"/>
      <c r="AT212" s="674"/>
      <c r="AU212" s="674"/>
      <c r="AV212" s="674"/>
      <c r="AW212" s="674"/>
      <c r="AX212" s="674"/>
      <c r="AY212" s="674"/>
      <c r="AZ212" s="674"/>
      <c r="BA212" s="674"/>
      <c r="BB212" s="674"/>
      <c r="BC212" s="674"/>
      <c r="BD212" s="674"/>
      <c r="BE212" s="674"/>
      <c r="BF212" s="674"/>
      <c r="BG212" s="674"/>
      <c r="BH212" s="674"/>
      <c r="BI212" s="674"/>
      <c r="BJ212" s="674"/>
      <c r="BK212" s="674"/>
      <c r="BL212" s="674"/>
      <c r="BM212" s="674"/>
      <c r="BN212" s="674"/>
      <c r="BO212" s="717"/>
      <c r="BP212" s="717"/>
      <c r="BQ212" s="717"/>
    </row>
    <row r="213" spans="1:69" ht="15" customHeight="1">
      <c r="A213" s="574"/>
      <c r="B213" s="693"/>
      <c r="C213" s="816" t="s">
        <v>2199</v>
      </c>
      <c r="D213" s="826">
        <v>2</v>
      </c>
      <c r="E213" s="826">
        <v>4</v>
      </c>
      <c r="F213" s="827">
        <f t="shared" si="6"/>
        <v>2</v>
      </c>
      <c r="G213" s="817"/>
      <c r="H213" s="575"/>
      <c r="I213" s="715"/>
      <c r="J213" s="674"/>
      <c r="K213" s="674"/>
      <c r="L213" s="716"/>
      <c r="M213" s="674"/>
      <c r="N213" s="674"/>
      <c r="O213" s="674"/>
      <c r="P213" s="674"/>
      <c r="Q213" s="674"/>
      <c r="R213" s="674"/>
      <c r="S213" s="674"/>
      <c r="T213" s="674"/>
      <c r="U213" s="674"/>
      <c r="V213" s="674"/>
      <c r="W213" s="674"/>
      <c r="X213" s="674"/>
      <c r="Y213" s="674"/>
      <c r="Z213" s="674"/>
      <c r="AA213" s="674"/>
      <c r="AB213" s="674"/>
      <c r="AC213" s="674"/>
      <c r="AD213" s="674"/>
      <c r="AE213" s="674"/>
      <c r="AF213" s="674"/>
      <c r="AG213" s="674"/>
      <c r="AH213" s="674"/>
      <c r="AI213" s="674"/>
      <c r="AJ213" s="674"/>
      <c r="AK213" s="674"/>
      <c r="AL213" s="674"/>
      <c r="AM213" s="674"/>
      <c r="AN213" s="674"/>
      <c r="AO213" s="674"/>
      <c r="AP213" s="674"/>
      <c r="AQ213" s="674"/>
      <c r="AR213" s="674"/>
      <c r="AS213" s="674"/>
      <c r="AT213" s="674"/>
      <c r="AU213" s="674"/>
      <c r="AV213" s="674"/>
      <c r="AW213" s="674"/>
      <c r="AX213" s="674"/>
      <c r="AY213" s="674"/>
      <c r="AZ213" s="674"/>
      <c r="BA213" s="674"/>
      <c r="BB213" s="674"/>
      <c r="BC213" s="674"/>
      <c r="BD213" s="674"/>
      <c r="BE213" s="674"/>
      <c r="BF213" s="674"/>
      <c r="BG213" s="674"/>
      <c r="BH213" s="674"/>
      <c r="BI213" s="674"/>
      <c r="BJ213" s="674"/>
      <c r="BK213" s="674"/>
      <c r="BL213" s="674"/>
      <c r="BM213" s="674"/>
      <c r="BN213" s="674"/>
      <c r="BO213" s="717"/>
      <c r="BP213" s="717"/>
      <c r="BQ213" s="717"/>
    </row>
    <row r="214" spans="1:69" ht="15" customHeight="1">
      <c r="A214" s="574"/>
      <c r="B214" s="700"/>
      <c r="C214" s="849" t="s">
        <v>1836</v>
      </c>
      <c r="D214" s="819">
        <v>2</v>
      </c>
      <c r="E214" s="819">
        <v>2</v>
      </c>
      <c r="F214" s="820">
        <f t="shared" si="6"/>
        <v>0</v>
      </c>
      <c r="G214" s="821"/>
      <c r="H214" s="575"/>
      <c r="I214" s="715"/>
      <c r="J214" s="674"/>
      <c r="K214" s="674"/>
      <c r="L214" s="716"/>
      <c r="M214" s="674"/>
      <c r="N214" s="674"/>
      <c r="O214" s="674"/>
      <c r="P214" s="674"/>
      <c r="Q214" s="674"/>
      <c r="R214" s="674"/>
      <c r="S214" s="674"/>
      <c r="T214" s="674"/>
      <c r="U214" s="674"/>
      <c r="V214" s="674"/>
      <c r="W214" s="674"/>
      <c r="X214" s="674"/>
      <c r="Y214" s="674"/>
      <c r="Z214" s="674"/>
      <c r="AA214" s="674"/>
      <c r="AB214" s="674"/>
      <c r="AC214" s="674"/>
      <c r="AD214" s="674"/>
      <c r="AE214" s="674"/>
      <c r="AF214" s="674"/>
      <c r="AG214" s="674"/>
      <c r="AH214" s="674"/>
      <c r="AI214" s="674"/>
      <c r="AJ214" s="674"/>
      <c r="AK214" s="674"/>
      <c r="AL214" s="674"/>
      <c r="AM214" s="674"/>
      <c r="AN214" s="674"/>
      <c r="AO214" s="674"/>
      <c r="AP214" s="674"/>
      <c r="AQ214" s="674"/>
      <c r="AR214" s="674"/>
      <c r="AS214" s="674"/>
      <c r="AT214" s="674"/>
      <c r="AU214" s="674"/>
      <c r="AV214" s="674"/>
      <c r="AW214" s="674"/>
      <c r="AX214" s="674"/>
      <c r="AY214" s="674"/>
      <c r="AZ214" s="674"/>
      <c r="BA214" s="674"/>
      <c r="BB214" s="674"/>
      <c r="BC214" s="674"/>
      <c r="BD214" s="674"/>
      <c r="BE214" s="674"/>
      <c r="BF214" s="674"/>
      <c r="BG214" s="674"/>
      <c r="BH214" s="674"/>
      <c r="BI214" s="674"/>
      <c r="BJ214" s="674"/>
      <c r="BK214" s="674"/>
      <c r="BL214" s="674"/>
      <c r="BM214" s="674"/>
      <c r="BN214" s="674"/>
      <c r="BO214" s="717"/>
      <c r="BP214" s="717"/>
      <c r="BQ214" s="717"/>
    </row>
    <row r="215" spans="1:69" ht="15" customHeight="1">
      <c r="A215" s="574"/>
      <c r="B215" s="694"/>
      <c r="C215" s="803" t="s">
        <v>1068</v>
      </c>
      <c r="D215" s="808">
        <v>1</v>
      </c>
      <c r="E215" s="808">
        <v>1</v>
      </c>
      <c r="F215" s="809">
        <f t="shared" si="6"/>
        <v>0</v>
      </c>
      <c r="G215" s="815"/>
      <c r="H215" s="575"/>
      <c r="I215" s="715"/>
      <c r="J215" s="674"/>
      <c r="K215" s="674"/>
      <c r="L215" s="716"/>
      <c r="M215" s="674"/>
      <c r="N215" s="674"/>
      <c r="O215" s="674"/>
      <c r="P215" s="674"/>
      <c r="Q215" s="674"/>
      <c r="R215" s="674"/>
      <c r="S215" s="674"/>
      <c r="T215" s="674"/>
      <c r="U215" s="674"/>
      <c r="V215" s="674"/>
      <c r="W215" s="674"/>
      <c r="X215" s="674"/>
      <c r="Y215" s="674"/>
      <c r="Z215" s="674"/>
      <c r="AA215" s="674"/>
      <c r="AB215" s="674"/>
      <c r="AC215" s="674"/>
      <c r="AD215" s="674"/>
      <c r="AE215" s="674"/>
      <c r="AF215" s="674"/>
      <c r="AG215" s="674"/>
      <c r="AH215" s="674"/>
      <c r="AI215" s="674"/>
      <c r="AJ215" s="674"/>
      <c r="AK215" s="674"/>
      <c r="AL215" s="674"/>
      <c r="AM215" s="674"/>
      <c r="AN215" s="674"/>
      <c r="AO215" s="674"/>
      <c r="AP215" s="674"/>
      <c r="AQ215" s="674"/>
      <c r="AR215" s="674"/>
      <c r="AS215" s="674"/>
      <c r="AT215" s="674"/>
      <c r="AU215" s="674"/>
      <c r="AV215" s="674"/>
      <c r="AW215" s="674"/>
      <c r="AX215" s="674"/>
      <c r="AY215" s="674"/>
      <c r="AZ215" s="674"/>
      <c r="BA215" s="674"/>
      <c r="BB215" s="674"/>
      <c r="BC215" s="674"/>
      <c r="BD215" s="674"/>
      <c r="BE215" s="674"/>
      <c r="BF215" s="674"/>
      <c r="BG215" s="674"/>
      <c r="BH215" s="674"/>
      <c r="BI215" s="674"/>
      <c r="BJ215" s="674"/>
      <c r="BK215" s="674"/>
      <c r="BL215" s="674"/>
      <c r="BM215" s="674"/>
      <c r="BN215" s="674"/>
      <c r="BO215" s="717"/>
      <c r="BP215" s="717"/>
      <c r="BQ215" s="717"/>
    </row>
    <row r="216" spans="1:69" ht="15" customHeight="1">
      <c r="A216" s="574"/>
      <c r="B216" s="693" t="s">
        <v>907</v>
      </c>
      <c r="C216" s="803" t="s">
        <v>908</v>
      </c>
      <c r="D216" s="808">
        <v>1</v>
      </c>
      <c r="E216" s="808">
        <v>1</v>
      </c>
      <c r="F216" s="809">
        <f t="shared" si="6"/>
        <v>0</v>
      </c>
      <c r="G216" s="815"/>
      <c r="H216" s="575"/>
      <c r="I216" s="715"/>
      <c r="J216" s="674"/>
      <c r="K216" s="674"/>
      <c r="L216" s="716"/>
      <c r="M216" s="674"/>
      <c r="N216" s="674"/>
      <c r="O216" s="674"/>
      <c r="P216" s="674"/>
      <c r="Q216" s="674"/>
      <c r="R216" s="674"/>
      <c r="S216" s="674"/>
      <c r="T216" s="674"/>
      <c r="U216" s="674"/>
      <c r="V216" s="674"/>
      <c r="W216" s="674"/>
      <c r="X216" s="674"/>
      <c r="Y216" s="674"/>
      <c r="Z216" s="674"/>
      <c r="AA216" s="674"/>
      <c r="AB216" s="674"/>
      <c r="AC216" s="674"/>
      <c r="AD216" s="674"/>
      <c r="AE216" s="674"/>
      <c r="AF216" s="674"/>
      <c r="AG216" s="674"/>
      <c r="AH216" s="674"/>
      <c r="AI216" s="674"/>
      <c r="AJ216" s="674"/>
      <c r="AK216" s="674"/>
      <c r="AL216" s="674"/>
      <c r="AM216" s="674"/>
      <c r="AN216" s="674"/>
      <c r="AO216" s="674"/>
      <c r="AP216" s="674"/>
      <c r="AQ216" s="674"/>
      <c r="AR216" s="674"/>
      <c r="AS216" s="674"/>
      <c r="AT216" s="674"/>
      <c r="AU216" s="674"/>
      <c r="AV216" s="674"/>
      <c r="AW216" s="674"/>
      <c r="AX216" s="674"/>
      <c r="AY216" s="674"/>
      <c r="AZ216" s="674"/>
      <c r="BA216" s="674"/>
      <c r="BB216" s="674"/>
      <c r="BC216" s="674"/>
      <c r="BD216" s="674"/>
      <c r="BE216" s="674"/>
      <c r="BF216" s="674"/>
      <c r="BG216" s="674"/>
      <c r="BH216" s="674"/>
      <c r="BI216" s="674"/>
      <c r="BJ216" s="674"/>
      <c r="BK216" s="674"/>
      <c r="BL216" s="674"/>
      <c r="BM216" s="674"/>
      <c r="BN216" s="674"/>
      <c r="BO216" s="717"/>
      <c r="BP216" s="717"/>
      <c r="BQ216" s="717"/>
    </row>
    <row r="217" spans="1:69" ht="15" customHeight="1">
      <c r="A217" s="574"/>
      <c r="B217" s="693"/>
      <c r="C217" s="803" t="s">
        <v>1659</v>
      </c>
      <c r="D217" s="808">
        <v>1</v>
      </c>
      <c r="E217" s="808">
        <v>1</v>
      </c>
      <c r="F217" s="809">
        <f t="shared" si="6"/>
        <v>0</v>
      </c>
      <c r="G217" s="815"/>
      <c r="H217" s="575"/>
      <c r="I217" s="715"/>
      <c r="J217" s="674"/>
      <c r="K217" s="674"/>
      <c r="L217" s="716"/>
      <c r="M217" s="674"/>
      <c r="N217" s="674"/>
      <c r="O217" s="674"/>
      <c r="P217" s="674"/>
      <c r="Q217" s="674"/>
      <c r="R217" s="674"/>
      <c r="S217" s="674"/>
      <c r="T217" s="674"/>
      <c r="U217" s="674"/>
      <c r="V217" s="674"/>
      <c r="W217" s="674"/>
      <c r="X217" s="674"/>
      <c r="Y217" s="674"/>
      <c r="Z217" s="674"/>
      <c r="AA217" s="674"/>
      <c r="AB217" s="674"/>
      <c r="AC217" s="674"/>
      <c r="AD217" s="674"/>
      <c r="AE217" s="674"/>
      <c r="AF217" s="674"/>
      <c r="AG217" s="674"/>
      <c r="AH217" s="674"/>
      <c r="AI217" s="674"/>
      <c r="AJ217" s="674"/>
      <c r="AK217" s="674"/>
      <c r="AL217" s="674"/>
      <c r="AM217" s="674"/>
      <c r="AN217" s="674"/>
      <c r="AO217" s="674"/>
      <c r="AP217" s="674"/>
      <c r="AQ217" s="674"/>
      <c r="AR217" s="674"/>
      <c r="AS217" s="674"/>
      <c r="AT217" s="674"/>
      <c r="AU217" s="674"/>
      <c r="AV217" s="674"/>
      <c r="AW217" s="674"/>
      <c r="AX217" s="674"/>
      <c r="AY217" s="674"/>
      <c r="AZ217" s="674"/>
      <c r="BA217" s="674"/>
      <c r="BB217" s="674"/>
      <c r="BC217" s="674"/>
      <c r="BD217" s="674"/>
      <c r="BE217" s="674"/>
      <c r="BF217" s="674"/>
      <c r="BG217" s="674"/>
      <c r="BH217" s="674"/>
      <c r="BI217" s="674"/>
      <c r="BJ217" s="674"/>
      <c r="BK217" s="674"/>
      <c r="BL217" s="674"/>
      <c r="BM217" s="674"/>
      <c r="BN217" s="674"/>
      <c r="BO217" s="717"/>
      <c r="BP217" s="717"/>
      <c r="BQ217" s="717"/>
    </row>
    <row r="218" spans="1:69" ht="15" customHeight="1">
      <c r="A218" s="574"/>
      <c r="B218" s="693"/>
      <c r="C218" s="803" t="s">
        <v>1941</v>
      </c>
      <c r="D218" s="808">
        <v>2</v>
      </c>
      <c r="E218" s="808">
        <v>2</v>
      </c>
      <c r="F218" s="809">
        <f t="shared" si="6"/>
        <v>0</v>
      </c>
      <c r="G218" s="817"/>
      <c r="H218" s="575"/>
      <c r="I218" s="715"/>
      <c r="J218" s="674"/>
      <c r="K218" s="674"/>
      <c r="L218" s="716"/>
      <c r="M218" s="674"/>
      <c r="N218" s="674"/>
      <c r="O218" s="674"/>
      <c r="P218" s="674"/>
      <c r="Q218" s="674"/>
      <c r="R218" s="674"/>
      <c r="S218" s="674"/>
      <c r="T218" s="674"/>
      <c r="U218" s="674"/>
      <c r="V218" s="674"/>
      <c r="W218" s="674"/>
      <c r="X218" s="674"/>
      <c r="Y218" s="674"/>
      <c r="Z218" s="674"/>
      <c r="AA218" s="674"/>
      <c r="AB218" s="674"/>
      <c r="AC218" s="674"/>
      <c r="AD218" s="674"/>
      <c r="AE218" s="674"/>
      <c r="AF218" s="674"/>
      <c r="AG218" s="674"/>
      <c r="AH218" s="674"/>
      <c r="AI218" s="674"/>
      <c r="AJ218" s="674"/>
      <c r="AK218" s="674"/>
      <c r="AL218" s="674"/>
      <c r="AM218" s="674"/>
      <c r="AN218" s="674"/>
      <c r="AO218" s="674"/>
      <c r="AP218" s="674"/>
      <c r="AQ218" s="674"/>
      <c r="AR218" s="674"/>
      <c r="AS218" s="674"/>
      <c r="AT218" s="674"/>
      <c r="AU218" s="674"/>
      <c r="AV218" s="674"/>
      <c r="AW218" s="674"/>
      <c r="AX218" s="674"/>
      <c r="AY218" s="674"/>
      <c r="AZ218" s="674"/>
      <c r="BA218" s="674"/>
      <c r="BB218" s="674"/>
      <c r="BC218" s="674"/>
      <c r="BD218" s="674"/>
      <c r="BE218" s="674"/>
      <c r="BF218" s="674"/>
      <c r="BG218" s="674"/>
      <c r="BH218" s="674"/>
      <c r="BI218" s="674"/>
      <c r="BJ218" s="674"/>
      <c r="BK218" s="674"/>
      <c r="BL218" s="674"/>
      <c r="BM218" s="674"/>
      <c r="BN218" s="674"/>
      <c r="BO218" s="717"/>
      <c r="BP218" s="717"/>
      <c r="BQ218" s="717"/>
    </row>
    <row r="219" spans="1:69" ht="15" customHeight="1">
      <c r="A219" s="574"/>
      <c r="B219" s="693"/>
      <c r="C219" s="803" t="s">
        <v>910</v>
      </c>
      <c r="D219" s="808">
        <v>1</v>
      </c>
      <c r="E219" s="808">
        <v>1</v>
      </c>
      <c r="F219" s="809">
        <f t="shared" si="6"/>
        <v>0</v>
      </c>
      <c r="G219" s="817"/>
      <c r="H219" s="575"/>
      <c r="I219" s="715"/>
      <c r="J219" s="674"/>
      <c r="K219" s="674"/>
      <c r="L219" s="716"/>
      <c r="M219" s="674"/>
      <c r="N219" s="674"/>
      <c r="O219" s="674"/>
      <c r="P219" s="674"/>
      <c r="Q219" s="674"/>
      <c r="R219" s="674"/>
      <c r="S219" s="674"/>
      <c r="T219" s="674"/>
      <c r="U219" s="674"/>
      <c r="V219" s="674"/>
      <c r="W219" s="674"/>
      <c r="X219" s="674"/>
      <c r="Y219" s="674"/>
      <c r="Z219" s="674"/>
      <c r="AA219" s="674"/>
      <c r="AB219" s="674"/>
      <c r="AC219" s="674"/>
      <c r="AD219" s="674"/>
      <c r="AE219" s="674"/>
      <c r="AF219" s="674"/>
      <c r="AG219" s="674"/>
      <c r="AH219" s="674"/>
      <c r="AI219" s="674"/>
      <c r="AJ219" s="674"/>
      <c r="AK219" s="674"/>
      <c r="AL219" s="674"/>
      <c r="AM219" s="674"/>
      <c r="AN219" s="674"/>
      <c r="AO219" s="674"/>
      <c r="AP219" s="674"/>
      <c r="AQ219" s="674"/>
      <c r="AR219" s="674"/>
      <c r="AS219" s="674"/>
      <c r="AT219" s="674"/>
      <c r="AU219" s="674"/>
      <c r="AV219" s="674"/>
      <c r="AW219" s="674"/>
      <c r="AX219" s="674"/>
      <c r="AY219" s="674"/>
      <c r="AZ219" s="674"/>
      <c r="BA219" s="674"/>
      <c r="BB219" s="674"/>
      <c r="BC219" s="674"/>
      <c r="BD219" s="674"/>
      <c r="BE219" s="674"/>
      <c r="BF219" s="674"/>
      <c r="BG219" s="674"/>
      <c r="BH219" s="674"/>
      <c r="BI219" s="674"/>
      <c r="BJ219" s="674"/>
      <c r="BK219" s="674"/>
      <c r="BL219" s="674"/>
      <c r="BM219" s="674"/>
      <c r="BN219" s="674"/>
      <c r="BO219" s="717"/>
      <c r="BP219" s="717"/>
      <c r="BQ219" s="717"/>
    </row>
    <row r="220" spans="1:69" ht="15" customHeight="1">
      <c r="A220" s="574"/>
      <c r="B220" s="700"/>
      <c r="C220" s="849" t="s">
        <v>1661</v>
      </c>
      <c r="D220" s="852">
        <v>2</v>
      </c>
      <c r="E220" s="852">
        <v>2</v>
      </c>
      <c r="F220" s="853">
        <f t="shared" si="6"/>
        <v>0</v>
      </c>
      <c r="G220" s="821"/>
      <c r="H220" s="575"/>
      <c r="I220" s="715"/>
      <c r="J220" s="674"/>
      <c r="K220" s="674"/>
      <c r="L220" s="716"/>
      <c r="M220" s="674"/>
      <c r="N220" s="674"/>
      <c r="O220" s="674"/>
      <c r="P220" s="674"/>
      <c r="Q220" s="674"/>
      <c r="R220" s="674"/>
      <c r="S220" s="674"/>
      <c r="T220" s="674"/>
      <c r="U220" s="674"/>
      <c r="V220" s="674"/>
      <c r="W220" s="674"/>
      <c r="X220" s="674"/>
      <c r="Y220" s="674"/>
      <c r="Z220" s="674"/>
      <c r="AA220" s="674"/>
      <c r="AB220" s="674"/>
      <c r="AC220" s="674"/>
      <c r="AD220" s="674"/>
      <c r="AE220" s="674"/>
      <c r="AF220" s="674"/>
      <c r="AG220" s="674"/>
      <c r="AH220" s="674"/>
      <c r="AI220" s="674"/>
      <c r="AJ220" s="674"/>
      <c r="AK220" s="674"/>
      <c r="AL220" s="674"/>
      <c r="AM220" s="674"/>
      <c r="AN220" s="674"/>
      <c r="AO220" s="674"/>
      <c r="AP220" s="674"/>
      <c r="AQ220" s="674"/>
      <c r="AR220" s="674"/>
      <c r="AS220" s="674"/>
      <c r="AT220" s="674"/>
      <c r="AU220" s="674"/>
      <c r="AV220" s="674"/>
      <c r="AW220" s="674"/>
      <c r="AX220" s="674"/>
      <c r="AY220" s="674"/>
      <c r="AZ220" s="674"/>
      <c r="BA220" s="674"/>
      <c r="BB220" s="674"/>
      <c r="BC220" s="674"/>
      <c r="BD220" s="674"/>
      <c r="BE220" s="674"/>
      <c r="BF220" s="674"/>
      <c r="BG220" s="674"/>
      <c r="BH220" s="674"/>
      <c r="BI220" s="674"/>
      <c r="BJ220" s="674"/>
      <c r="BK220" s="674"/>
      <c r="BL220" s="674"/>
      <c r="BM220" s="674"/>
      <c r="BN220" s="674"/>
      <c r="BO220" s="717"/>
      <c r="BP220" s="717"/>
      <c r="BQ220" s="717"/>
    </row>
    <row r="221" spans="1:69" s="645" customFormat="1" ht="9.9499999999999993" customHeight="1">
      <c r="A221" s="641"/>
      <c r="B221" s="642"/>
      <c r="C221" s="575"/>
      <c r="D221" s="575"/>
      <c r="E221" s="575"/>
      <c r="F221" s="575"/>
      <c r="G221" s="575"/>
      <c r="H221" s="575"/>
      <c r="I221" s="733"/>
      <c r="J221" s="734"/>
      <c r="K221" s="734"/>
      <c r="L221" s="735"/>
      <c r="M221" s="734"/>
      <c r="N221" s="734"/>
      <c r="O221" s="734"/>
      <c r="P221" s="734"/>
      <c r="Q221" s="734"/>
      <c r="R221" s="734"/>
      <c r="S221" s="734"/>
      <c r="T221" s="734"/>
      <c r="U221" s="734"/>
      <c r="V221" s="734"/>
      <c r="W221" s="734"/>
      <c r="X221" s="734"/>
      <c r="Y221" s="734"/>
      <c r="Z221" s="734"/>
      <c r="AA221" s="734"/>
      <c r="AB221" s="734"/>
      <c r="AC221" s="734"/>
      <c r="AD221" s="734"/>
      <c r="AE221" s="734"/>
      <c r="AF221" s="734"/>
      <c r="AG221" s="734"/>
      <c r="AH221" s="734"/>
      <c r="AI221" s="734"/>
      <c r="AJ221" s="734"/>
      <c r="AK221" s="734"/>
      <c r="AL221" s="734"/>
      <c r="AM221" s="734"/>
      <c r="AN221" s="734"/>
      <c r="AO221" s="734"/>
      <c r="AP221" s="734"/>
      <c r="AQ221" s="734"/>
      <c r="AR221" s="734"/>
      <c r="AS221" s="734"/>
      <c r="AT221" s="734"/>
      <c r="AU221" s="734"/>
      <c r="AV221" s="734"/>
      <c r="AW221" s="734"/>
      <c r="AX221" s="734"/>
      <c r="AY221" s="734"/>
      <c r="AZ221" s="734"/>
      <c r="BA221" s="734"/>
      <c r="BB221" s="734"/>
      <c r="BC221" s="734"/>
      <c r="BD221" s="734"/>
      <c r="BE221" s="734"/>
      <c r="BF221" s="734"/>
      <c r="BG221" s="734"/>
      <c r="BH221" s="734"/>
      <c r="BI221" s="734"/>
      <c r="BJ221" s="734"/>
      <c r="BK221" s="734"/>
      <c r="BL221" s="734"/>
      <c r="BM221" s="734"/>
      <c r="BN221" s="734"/>
      <c r="BO221" s="736"/>
      <c r="BP221" s="736"/>
      <c r="BQ221" s="736"/>
    </row>
    <row r="222" spans="1:69" ht="21" customHeight="1">
      <c r="A222" s="574"/>
      <c r="B222" s="583" t="s">
        <v>922</v>
      </c>
      <c r="C222" s="666"/>
      <c r="D222" s="668"/>
      <c r="E222" s="668"/>
      <c r="F222" s="668"/>
      <c r="G222" s="668"/>
      <c r="H222" s="575"/>
      <c r="I222" s="715"/>
      <c r="J222" s="737"/>
      <c r="K222" s="737"/>
      <c r="L222" s="738"/>
      <c r="M222" s="737"/>
      <c r="N222" s="737"/>
      <c r="O222" s="737"/>
      <c r="P222" s="737"/>
      <c r="Q222" s="737"/>
      <c r="R222" s="737"/>
      <c r="S222" s="737"/>
      <c r="T222" s="737"/>
      <c r="U222" s="737"/>
      <c r="V222" s="737"/>
      <c r="W222" s="737"/>
      <c r="X222" s="737"/>
      <c r="Y222" s="737"/>
      <c r="Z222" s="737"/>
      <c r="AA222" s="737"/>
      <c r="AB222" s="737"/>
      <c r="AC222" s="737"/>
      <c r="AD222" s="737"/>
      <c r="AE222" s="737"/>
      <c r="AF222" s="737"/>
      <c r="AG222" s="737"/>
      <c r="AH222" s="737"/>
      <c r="AI222" s="737"/>
      <c r="AJ222" s="737"/>
      <c r="AK222" s="737"/>
      <c r="AL222" s="737"/>
      <c r="AM222" s="737"/>
      <c r="AN222" s="737"/>
      <c r="AO222" s="737"/>
      <c r="AP222" s="737"/>
      <c r="AQ222" s="737"/>
      <c r="AR222" s="737"/>
      <c r="AS222" s="737"/>
      <c r="AT222" s="737"/>
      <c r="AU222" s="737"/>
      <c r="AV222" s="737"/>
      <c r="AW222" s="737"/>
      <c r="AX222" s="737"/>
      <c r="AY222" s="737"/>
      <c r="AZ222" s="737"/>
      <c r="BA222" s="737"/>
      <c r="BB222" s="737"/>
      <c r="BC222" s="737"/>
      <c r="BD222" s="737"/>
      <c r="BE222" s="737"/>
      <c r="BF222" s="737"/>
      <c r="BG222" s="737"/>
      <c r="BH222" s="737"/>
      <c r="BI222" s="737"/>
      <c r="BJ222" s="737"/>
      <c r="BK222" s="737"/>
      <c r="BL222" s="737"/>
      <c r="BM222" s="737"/>
      <c r="BN222" s="737"/>
      <c r="BO222" s="739"/>
      <c r="BP222" s="739"/>
      <c r="BQ222" s="739"/>
    </row>
    <row r="223" spans="1:69" ht="15" customHeight="1">
      <c r="A223" s="574"/>
      <c r="B223" s="693"/>
      <c r="C223" s="803" t="s">
        <v>2132</v>
      </c>
      <c r="D223" s="799">
        <v>1</v>
      </c>
      <c r="E223" s="799">
        <v>1</v>
      </c>
      <c r="F223" s="800">
        <f t="shared" ref="F223:F241" si="7">E223-D223</f>
        <v>0</v>
      </c>
      <c r="G223" s="815"/>
      <c r="H223" s="575"/>
      <c r="I223" s="715"/>
      <c r="J223" s="674">
        <v>115</v>
      </c>
      <c r="K223" s="674"/>
      <c r="L223" s="716"/>
      <c r="M223" s="674"/>
      <c r="N223" s="674"/>
      <c r="O223" s="674"/>
      <c r="P223" s="674"/>
      <c r="Q223" s="674"/>
      <c r="R223" s="674"/>
      <c r="S223" s="674"/>
      <c r="T223" s="674"/>
      <c r="U223" s="674"/>
      <c r="V223" s="674"/>
      <c r="W223" s="674"/>
      <c r="X223" s="674"/>
      <c r="Y223" s="674"/>
      <c r="Z223" s="674"/>
      <c r="AA223" s="674"/>
      <c r="AB223" s="674"/>
      <c r="AC223" s="674"/>
      <c r="AD223" s="674"/>
      <c r="AE223" s="674"/>
      <c r="AF223" s="674"/>
      <c r="AG223" s="674"/>
      <c r="AH223" s="674"/>
      <c r="AI223" s="674"/>
      <c r="AJ223" s="674"/>
      <c r="AK223" s="674"/>
      <c r="AL223" s="674"/>
      <c r="AM223" s="674"/>
      <c r="AN223" s="674"/>
      <c r="AO223" s="674"/>
      <c r="AP223" s="674"/>
      <c r="AQ223" s="674"/>
      <c r="AR223" s="674"/>
      <c r="AS223" s="674"/>
      <c r="AT223" s="674"/>
      <c r="AU223" s="674"/>
      <c r="AV223" s="674"/>
      <c r="AW223" s="674"/>
      <c r="AX223" s="674"/>
      <c r="AY223" s="674"/>
      <c r="AZ223" s="674"/>
      <c r="BA223" s="674"/>
      <c r="BB223" s="674"/>
      <c r="BC223" s="674"/>
      <c r="BD223" s="674"/>
      <c r="BE223" s="674"/>
      <c r="BF223" s="674"/>
      <c r="BG223" s="674"/>
      <c r="BH223" s="674"/>
      <c r="BI223" s="674"/>
      <c r="BJ223" s="674"/>
      <c r="BK223" s="674"/>
      <c r="BL223" s="674"/>
      <c r="BM223" s="674"/>
      <c r="BN223" s="674"/>
      <c r="BO223" s="717"/>
      <c r="BP223" s="717"/>
      <c r="BQ223" s="717"/>
    </row>
    <row r="224" spans="1:69" ht="15" customHeight="1">
      <c r="A224" s="574"/>
      <c r="B224" s="693"/>
      <c r="C224" s="803" t="s">
        <v>2133</v>
      </c>
      <c r="D224" s="799">
        <v>1</v>
      </c>
      <c r="E224" s="799">
        <v>1</v>
      </c>
      <c r="F224" s="800">
        <f t="shared" si="7"/>
        <v>0</v>
      </c>
      <c r="G224" s="802"/>
      <c r="H224" s="575"/>
      <c r="I224" s="715"/>
      <c r="J224" s="674">
        <v>111</v>
      </c>
      <c r="K224" s="674"/>
      <c r="L224" s="716"/>
      <c r="M224" s="674"/>
      <c r="N224" s="674"/>
      <c r="O224" s="674"/>
      <c r="P224" s="674"/>
      <c r="Q224" s="674"/>
      <c r="R224" s="674"/>
      <c r="S224" s="674"/>
      <c r="T224" s="674"/>
      <c r="U224" s="674"/>
      <c r="V224" s="674"/>
      <c r="W224" s="674"/>
      <c r="X224" s="674"/>
      <c r="Y224" s="674"/>
      <c r="Z224" s="674"/>
      <c r="AA224" s="674"/>
      <c r="AB224" s="674"/>
      <c r="AC224" s="674"/>
      <c r="AD224" s="674"/>
      <c r="AE224" s="674"/>
      <c r="AF224" s="674"/>
      <c r="AG224" s="674"/>
      <c r="AH224" s="674"/>
      <c r="AI224" s="674"/>
      <c r="AJ224" s="674"/>
      <c r="AK224" s="674"/>
      <c r="AL224" s="674"/>
      <c r="AM224" s="674"/>
      <c r="AN224" s="674"/>
      <c r="AO224" s="674"/>
      <c r="AP224" s="674"/>
      <c r="AQ224" s="674"/>
      <c r="AR224" s="674"/>
      <c r="AS224" s="674"/>
      <c r="AT224" s="674"/>
      <c r="AU224" s="674"/>
      <c r="AV224" s="674"/>
      <c r="AW224" s="674"/>
      <c r="AX224" s="674"/>
      <c r="AY224" s="674"/>
      <c r="AZ224" s="674"/>
      <c r="BA224" s="674"/>
      <c r="BB224" s="674"/>
      <c r="BC224" s="674"/>
      <c r="BD224" s="674"/>
      <c r="BE224" s="674"/>
      <c r="BF224" s="674"/>
      <c r="BG224" s="674"/>
      <c r="BH224" s="674"/>
      <c r="BI224" s="674"/>
      <c r="BJ224" s="674"/>
      <c r="BK224" s="674"/>
      <c r="BL224" s="674"/>
      <c r="BM224" s="674"/>
      <c r="BN224" s="674"/>
      <c r="BO224" s="717"/>
      <c r="BP224" s="717"/>
      <c r="BQ224" s="717"/>
    </row>
    <row r="225" spans="1:69" ht="15" customHeight="1">
      <c r="A225" s="574"/>
      <c r="B225" s="693"/>
      <c r="C225" s="803" t="s">
        <v>2134</v>
      </c>
      <c r="D225" s="799">
        <v>1</v>
      </c>
      <c r="E225" s="799">
        <v>1</v>
      </c>
      <c r="F225" s="800">
        <f t="shared" si="7"/>
        <v>0</v>
      </c>
      <c r="G225" s="802"/>
      <c r="H225" s="575"/>
      <c r="I225" s="715"/>
      <c r="J225" s="674">
        <v>112</v>
      </c>
      <c r="K225" s="674"/>
      <c r="L225" s="716"/>
      <c r="M225" s="674"/>
      <c r="N225" s="674"/>
      <c r="O225" s="674"/>
      <c r="P225" s="674"/>
      <c r="Q225" s="674"/>
      <c r="R225" s="674"/>
      <c r="S225" s="674"/>
      <c r="T225" s="674"/>
      <c r="U225" s="674"/>
      <c r="V225" s="674"/>
      <c r="W225" s="674"/>
      <c r="X225" s="674"/>
      <c r="Y225" s="674"/>
      <c r="Z225" s="674"/>
      <c r="AA225" s="674"/>
      <c r="AB225" s="674"/>
      <c r="AC225" s="674"/>
      <c r="AD225" s="674"/>
      <c r="AE225" s="674"/>
      <c r="AF225" s="674"/>
      <c r="AG225" s="674"/>
      <c r="AH225" s="674"/>
      <c r="AI225" s="674"/>
      <c r="AJ225" s="674"/>
      <c r="AK225" s="674"/>
      <c r="AL225" s="674"/>
      <c r="AM225" s="674"/>
      <c r="AN225" s="674"/>
      <c r="AO225" s="674"/>
      <c r="AP225" s="674"/>
      <c r="AQ225" s="674"/>
      <c r="AR225" s="674"/>
      <c r="AS225" s="674"/>
      <c r="AT225" s="674"/>
      <c r="AU225" s="674"/>
      <c r="AV225" s="674"/>
      <c r="AW225" s="674"/>
      <c r="AX225" s="674"/>
      <c r="AY225" s="674"/>
      <c r="AZ225" s="674"/>
      <c r="BA225" s="674"/>
      <c r="BB225" s="674"/>
      <c r="BC225" s="674"/>
      <c r="BD225" s="674"/>
      <c r="BE225" s="674"/>
      <c r="BF225" s="674"/>
      <c r="BG225" s="674"/>
      <c r="BH225" s="674"/>
      <c r="BI225" s="674"/>
      <c r="BJ225" s="674"/>
      <c r="BK225" s="674"/>
      <c r="BL225" s="674"/>
      <c r="BM225" s="674"/>
      <c r="BN225" s="674"/>
      <c r="BO225" s="717"/>
      <c r="BP225" s="717"/>
      <c r="BQ225" s="717"/>
    </row>
    <row r="226" spans="1:69" ht="15" customHeight="1">
      <c r="A226" s="574"/>
      <c r="B226" s="693" t="s">
        <v>923</v>
      </c>
      <c r="C226" s="803" t="s">
        <v>2135</v>
      </c>
      <c r="D226" s="799">
        <v>1</v>
      </c>
      <c r="E226" s="799">
        <v>0</v>
      </c>
      <c r="F226" s="800">
        <f t="shared" si="7"/>
        <v>-1</v>
      </c>
      <c r="G226" s="802"/>
      <c r="H226" s="575"/>
      <c r="I226" s="715"/>
      <c r="J226" s="674"/>
      <c r="K226" s="674"/>
      <c r="L226" s="716"/>
      <c r="M226" s="674"/>
      <c r="N226" s="674"/>
      <c r="O226" s="674"/>
      <c r="P226" s="674"/>
      <c r="Q226" s="674"/>
      <c r="R226" s="674"/>
      <c r="S226" s="674"/>
      <c r="T226" s="674"/>
      <c r="U226" s="674"/>
      <c r="V226" s="674"/>
      <c r="W226" s="674"/>
      <c r="X226" s="674"/>
      <c r="Y226" s="674"/>
      <c r="Z226" s="674"/>
      <c r="AA226" s="674"/>
      <c r="AB226" s="674"/>
      <c r="AC226" s="674"/>
      <c r="AD226" s="674"/>
      <c r="AE226" s="674"/>
      <c r="AF226" s="674"/>
      <c r="AG226" s="674"/>
      <c r="AH226" s="674"/>
      <c r="AI226" s="674"/>
      <c r="AJ226" s="674"/>
      <c r="AK226" s="674"/>
      <c r="AL226" s="674"/>
      <c r="AM226" s="674"/>
      <c r="AN226" s="674"/>
      <c r="AO226" s="674"/>
      <c r="AP226" s="674"/>
      <c r="AQ226" s="674"/>
      <c r="AR226" s="674"/>
      <c r="AS226" s="674"/>
      <c r="AT226" s="674"/>
      <c r="AU226" s="674"/>
      <c r="AV226" s="674"/>
      <c r="AW226" s="674"/>
      <c r="AX226" s="674"/>
      <c r="AY226" s="674"/>
      <c r="AZ226" s="674"/>
      <c r="BA226" s="674"/>
      <c r="BB226" s="674"/>
      <c r="BC226" s="674"/>
      <c r="BD226" s="674"/>
      <c r="BE226" s="674"/>
      <c r="BF226" s="674"/>
      <c r="BG226" s="674"/>
      <c r="BH226" s="674"/>
      <c r="BI226" s="674"/>
      <c r="BJ226" s="674"/>
      <c r="BK226" s="674"/>
      <c r="BL226" s="674"/>
      <c r="BM226" s="674"/>
      <c r="BN226" s="674"/>
      <c r="BO226" s="717"/>
      <c r="BP226" s="717"/>
      <c r="BQ226" s="717"/>
    </row>
    <row r="227" spans="1:69" ht="15" customHeight="1">
      <c r="A227" s="574"/>
      <c r="B227" s="693"/>
      <c r="C227" s="803" t="s">
        <v>2136</v>
      </c>
      <c r="D227" s="799">
        <v>1</v>
      </c>
      <c r="E227" s="799">
        <v>1</v>
      </c>
      <c r="F227" s="800">
        <f t="shared" si="7"/>
        <v>0</v>
      </c>
      <c r="G227" s="802"/>
      <c r="H227" s="575"/>
      <c r="I227" s="715"/>
      <c r="J227" s="674"/>
      <c r="K227" s="674"/>
      <c r="L227" s="716"/>
      <c r="M227" s="674"/>
      <c r="N227" s="674"/>
      <c r="O227" s="674"/>
      <c r="P227" s="674"/>
      <c r="Q227" s="674"/>
      <c r="R227" s="674"/>
      <c r="S227" s="674"/>
      <c r="T227" s="674"/>
      <c r="U227" s="674"/>
      <c r="V227" s="674"/>
      <c r="W227" s="674"/>
      <c r="X227" s="674"/>
      <c r="Y227" s="674"/>
      <c r="Z227" s="674"/>
      <c r="AA227" s="674"/>
      <c r="AB227" s="674"/>
      <c r="AC227" s="674"/>
      <c r="AD227" s="674"/>
      <c r="AE227" s="674"/>
      <c r="AF227" s="674"/>
      <c r="AG227" s="674"/>
      <c r="AH227" s="674"/>
      <c r="AI227" s="674"/>
      <c r="AJ227" s="674"/>
      <c r="AK227" s="674"/>
      <c r="AL227" s="674"/>
      <c r="AM227" s="674"/>
      <c r="AN227" s="674"/>
      <c r="AO227" s="674"/>
      <c r="AP227" s="674"/>
      <c r="AQ227" s="674"/>
      <c r="AR227" s="674"/>
      <c r="AS227" s="674"/>
      <c r="AT227" s="674"/>
      <c r="AU227" s="674"/>
      <c r="AV227" s="674"/>
      <c r="AW227" s="674"/>
      <c r="AX227" s="674"/>
      <c r="AY227" s="674"/>
      <c r="AZ227" s="674"/>
      <c r="BA227" s="674"/>
      <c r="BB227" s="674"/>
      <c r="BC227" s="674"/>
      <c r="BD227" s="674"/>
      <c r="BE227" s="674"/>
      <c r="BF227" s="674"/>
      <c r="BG227" s="674"/>
      <c r="BH227" s="674"/>
      <c r="BI227" s="674"/>
      <c r="BJ227" s="674"/>
      <c r="BK227" s="674"/>
      <c r="BL227" s="674"/>
      <c r="BM227" s="674"/>
      <c r="BN227" s="674"/>
      <c r="BO227" s="717"/>
      <c r="BP227" s="717"/>
      <c r="BQ227" s="717"/>
    </row>
    <row r="228" spans="1:69" ht="15" customHeight="1">
      <c r="A228" s="574"/>
      <c r="B228" s="693"/>
      <c r="C228" s="803" t="s">
        <v>2137</v>
      </c>
      <c r="D228" s="799">
        <v>1</v>
      </c>
      <c r="E228" s="799">
        <v>1</v>
      </c>
      <c r="F228" s="800">
        <f t="shared" si="7"/>
        <v>0</v>
      </c>
      <c r="G228" s="815"/>
      <c r="H228" s="575"/>
      <c r="I228" s="715"/>
      <c r="J228" s="896">
        <v>410</v>
      </c>
      <c r="K228" s="674"/>
      <c r="L228" s="716"/>
      <c r="M228" s="674"/>
      <c r="N228" s="674"/>
      <c r="O228" s="674"/>
      <c r="P228" s="674"/>
      <c r="Q228" s="674"/>
      <c r="R228" s="674"/>
      <c r="S228" s="674"/>
      <c r="T228" s="674"/>
      <c r="U228" s="674"/>
      <c r="V228" s="674"/>
      <c r="W228" s="674"/>
      <c r="X228" s="674"/>
      <c r="Y228" s="674"/>
      <c r="Z228" s="674"/>
      <c r="AA228" s="674"/>
      <c r="AB228" s="674"/>
      <c r="AC228" s="674"/>
      <c r="AD228" s="674"/>
      <c r="AE228" s="674"/>
      <c r="AF228" s="674"/>
      <c r="AG228" s="674"/>
      <c r="AH228" s="674"/>
      <c r="AI228" s="674"/>
      <c r="AJ228" s="674"/>
      <c r="AK228" s="674"/>
      <c r="AL228" s="674"/>
      <c r="AM228" s="674"/>
      <c r="AN228" s="674"/>
      <c r="AO228" s="674"/>
      <c r="AP228" s="674"/>
      <c r="AQ228" s="674"/>
      <c r="AR228" s="674"/>
      <c r="AS228" s="674"/>
      <c r="AT228" s="674"/>
      <c r="AU228" s="674"/>
      <c r="AV228" s="674"/>
      <c r="AW228" s="674"/>
      <c r="AX228" s="674"/>
      <c r="AY228" s="674"/>
      <c r="AZ228" s="674"/>
      <c r="BA228" s="674"/>
      <c r="BB228" s="674"/>
      <c r="BC228" s="674"/>
      <c r="BD228" s="674"/>
      <c r="BE228" s="674"/>
      <c r="BF228" s="674"/>
      <c r="BG228" s="674"/>
      <c r="BH228" s="674"/>
      <c r="BI228" s="674"/>
      <c r="BJ228" s="674"/>
      <c r="BK228" s="674"/>
      <c r="BL228" s="674"/>
      <c r="BM228" s="674"/>
      <c r="BN228" s="674"/>
      <c r="BO228" s="717"/>
      <c r="BP228" s="717"/>
      <c r="BQ228" s="717"/>
    </row>
    <row r="229" spans="1:69" ht="15" customHeight="1">
      <c r="A229" s="574"/>
      <c r="B229" s="693"/>
      <c r="C229" s="803" t="s">
        <v>1766</v>
      </c>
      <c r="D229" s="799">
        <v>1</v>
      </c>
      <c r="E229" s="799">
        <v>1</v>
      </c>
      <c r="F229" s="800">
        <f t="shared" si="7"/>
        <v>0</v>
      </c>
      <c r="G229" s="815"/>
      <c r="H229" s="575"/>
      <c r="I229" s="715"/>
      <c r="J229" s="896">
        <v>116</v>
      </c>
      <c r="K229" s="674"/>
      <c r="L229" s="716"/>
      <c r="M229" s="674"/>
      <c r="N229" s="674"/>
      <c r="O229" s="674"/>
      <c r="P229" s="674"/>
      <c r="Q229" s="674"/>
      <c r="R229" s="674"/>
      <c r="S229" s="674"/>
      <c r="T229" s="674"/>
      <c r="U229" s="674"/>
      <c r="V229" s="674"/>
      <c r="W229" s="674"/>
      <c r="X229" s="674"/>
      <c r="Y229" s="674"/>
      <c r="Z229" s="674"/>
      <c r="AA229" s="674"/>
      <c r="AB229" s="674"/>
      <c r="AC229" s="674"/>
      <c r="AD229" s="674"/>
      <c r="AE229" s="674"/>
      <c r="AF229" s="674"/>
      <c r="AG229" s="674"/>
      <c r="AH229" s="674"/>
      <c r="AI229" s="674"/>
      <c r="AJ229" s="674"/>
      <c r="AK229" s="674"/>
      <c r="AL229" s="674"/>
      <c r="AM229" s="674"/>
      <c r="AN229" s="674"/>
      <c r="AO229" s="674"/>
      <c r="AP229" s="674"/>
      <c r="AQ229" s="674"/>
      <c r="AR229" s="674"/>
      <c r="AS229" s="674"/>
      <c r="AT229" s="674"/>
      <c r="AU229" s="674"/>
      <c r="AV229" s="674"/>
      <c r="AW229" s="674"/>
      <c r="AX229" s="674"/>
      <c r="AY229" s="674"/>
      <c r="AZ229" s="674"/>
      <c r="BA229" s="674"/>
      <c r="BB229" s="674"/>
      <c r="BC229" s="674"/>
      <c r="BD229" s="674"/>
      <c r="BE229" s="674"/>
      <c r="BF229" s="674"/>
      <c r="BG229" s="674"/>
      <c r="BH229" s="674"/>
      <c r="BI229" s="674"/>
      <c r="BJ229" s="674"/>
      <c r="BK229" s="674"/>
      <c r="BL229" s="674"/>
      <c r="BM229" s="674"/>
      <c r="BN229" s="674"/>
      <c r="BO229" s="717"/>
      <c r="BP229" s="717"/>
      <c r="BQ229" s="717"/>
    </row>
    <row r="230" spans="1:69" ht="15" customHeight="1">
      <c r="A230" s="574"/>
      <c r="B230" s="693"/>
      <c r="C230" s="803" t="s">
        <v>2138</v>
      </c>
      <c r="D230" s="799">
        <v>1</v>
      </c>
      <c r="E230" s="799">
        <v>1</v>
      </c>
      <c r="F230" s="800">
        <f t="shared" si="7"/>
        <v>0</v>
      </c>
      <c r="G230" s="815"/>
      <c r="H230" s="575"/>
      <c r="I230" s="715"/>
      <c r="J230" s="896">
        <v>117</v>
      </c>
      <c r="K230" s="674"/>
      <c r="L230" s="716"/>
      <c r="M230" s="674"/>
      <c r="N230" s="674"/>
      <c r="O230" s="674"/>
      <c r="P230" s="674"/>
      <c r="Q230" s="674"/>
      <c r="R230" s="674"/>
      <c r="S230" s="674"/>
      <c r="T230" s="674"/>
      <c r="U230" s="674"/>
      <c r="V230" s="674"/>
      <c r="W230" s="674"/>
      <c r="X230" s="674"/>
      <c r="Y230" s="674"/>
      <c r="Z230" s="674"/>
      <c r="AA230" s="674"/>
      <c r="AB230" s="674"/>
      <c r="AC230" s="674"/>
      <c r="AD230" s="674"/>
      <c r="AE230" s="674"/>
      <c r="AF230" s="674"/>
      <c r="AG230" s="674"/>
      <c r="AH230" s="674"/>
      <c r="AI230" s="674"/>
      <c r="AJ230" s="674"/>
      <c r="AK230" s="674"/>
      <c r="AL230" s="674"/>
      <c r="AM230" s="674"/>
      <c r="AN230" s="674"/>
      <c r="AO230" s="674"/>
      <c r="AP230" s="674"/>
      <c r="AQ230" s="674"/>
      <c r="AR230" s="674"/>
      <c r="AS230" s="674"/>
      <c r="AT230" s="674"/>
      <c r="AU230" s="674"/>
      <c r="AV230" s="674"/>
      <c r="AW230" s="674"/>
      <c r="AX230" s="674"/>
      <c r="AY230" s="674"/>
      <c r="AZ230" s="674"/>
      <c r="BA230" s="674"/>
      <c r="BB230" s="674"/>
      <c r="BC230" s="674"/>
      <c r="BD230" s="674"/>
      <c r="BE230" s="674"/>
      <c r="BF230" s="674"/>
      <c r="BG230" s="674"/>
      <c r="BH230" s="674"/>
      <c r="BI230" s="674"/>
      <c r="BJ230" s="674"/>
      <c r="BK230" s="674"/>
      <c r="BL230" s="674"/>
      <c r="BM230" s="674"/>
      <c r="BN230" s="674"/>
      <c r="BO230" s="717"/>
      <c r="BP230" s="717"/>
      <c r="BQ230" s="717"/>
    </row>
    <row r="231" spans="1:69" ht="15" customHeight="1">
      <c r="A231" s="574"/>
      <c r="B231" s="693"/>
      <c r="C231" s="803" t="s">
        <v>2139</v>
      </c>
      <c r="D231" s="799">
        <v>1</v>
      </c>
      <c r="E231" s="799">
        <v>1</v>
      </c>
      <c r="F231" s="800">
        <f t="shared" si="7"/>
        <v>0</v>
      </c>
      <c r="G231" s="815"/>
      <c r="H231" s="575"/>
      <c r="I231" s="715"/>
      <c r="J231" s="896">
        <v>118</v>
      </c>
      <c r="K231" s="674"/>
      <c r="L231" s="716"/>
      <c r="M231" s="674"/>
      <c r="N231" s="674"/>
      <c r="O231" s="674"/>
      <c r="P231" s="674"/>
      <c r="Q231" s="674"/>
      <c r="R231" s="674"/>
      <c r="S231" s="674"/>
      <c r="T231" s="674"/>
      <c r="U231" s="674"/>
      <c r="V231" s="674"/>
      <c r="W231" s="674"/>
      <c r="X231" s="674"/>
      <c r="Y231" s="674"/>
      <c r="Z231" s="674"/>
      <c r="AA231" s="674"/>
      <c r="AB231" s="674"/>
      <c r="AC231" s="674"/>
      <c r="AD231" s="674"/>
      <c r="AE231" s="674"/>
      <c r="AF231" s="674"/>
      <c r="AG231" s="674"/>
      <c r="AH231" s="674"/>
      <c r="AI231" s="674"/>
      <c r="AJ231" s="674"/>
      <c r="AK231" s="674"/>
      <c r="AL231" s="674"/>
      <c r="AM231" s="674"/>
      <c r="AN231" s="674"/>
      <c r="AO231" s="674"/>
      <c r="AP231" s="674"/>
      <c r="AQ231" s="674"/>
      <c r="AR231" s="674"/>
      <c r="AS231" s="674"/>
      <c r="AT231" s="674"/>
      <c r="AU231" s="674"/>
      <c r="AV231" s="674"/>
      <c r="AW231" s="674"/>
      <c r="AX231" s="674"/>
      <c r="AY231" s="674"/>
      <c r="AZ231" s="674"/>
      <c r="BA231" s="674"/>
      <c r="BB231" s="674"/>
      <c r="BC231" s="674"/>
      <c r="BD231" s="674"/>
      <c r="BE231" s="674"/>
      <c r="BF231" s="674"/>
      <c r="BG231" s="674"/>
      <c r="BH231" s="674"/>
      <c r="BI231" s="674"/>
      <c r="BJ231" s="674"/>
      <c r="BK231" s="674"/>
      <c r="BL231" s="674"/>
      <c r="BM231" s="674"/>
      <c r="BN231" s="674"/>
      <c r="BO231" s="717"/>
      <c r="BP231" s="717"/>
      <c r="BQ231" s="717"/>
    </row>
    <row r="232" spans="1:69" ht="15" customHeight="1">
      <c r="A232" s="574"/>
      <c r="B232" s="693"/>
      <c r="C232" s="803" t="s">
        <v>2140</v>
      </c>
      <c r="D232" s="799">
        <v>1</v>
      </c>
      <c r="E232" s="799">
        <v>1</v>
      </c>
      <c r="F232" s="800">
        <f t="shared" si="7"/>
        <v>0</v>
      </c>
      <c r="G232" s="815"/>
      <c r="H232" s="575"/>
      <c r="I232" s="715"/>
      <c r="J232" s="896">
        <v>119</v>
      </c>
      <c r="K232" s="674"/>
      <c r="L232" s="716"/>
      <c r="M232" s="674"/>
      <c r="N232" s="674"/>
      <c r="O232" s="674"/>
      <c r="P232" s="674"/>
      <c r="Q232" s="674"/>
      <c r="R232" s="674"/>
      <c r="S232" s="674"/>
      <c r="T232" s="674"/>
      <c r="U232" s="674"/>
      <c r="V232" s="674"/>
      <c r="W232" s="674"/>
      <c r="X232" s="674"/>
      <c r="Y232" s="674"/>
      <c r="Z232" s="674"/>
      <c r="AA232" s="674"/>
      <c r="AB232" s="674"/>
      <c r="AC232" s="674"/>
      <c r="AD232" s="674"/>
      <c r="AE232" s="674"/>
      <c r="AF232" s="674"/>
      <c r="AG232" s="674"/>
      <c r="AH232" s="674"/>
      <c r="AI232" s="674"/>
      <c r="AJ232" s="674"/>
      <c r="AK232" s="674"/>
      <c r="AL232" s="674"/>
      <c r="AM232" s="674"/>
      <c r="AN232" s="674"/>
      <c r="AO232" s="674"/>
      <c r="AP232" s="674"/>
      <c r="AQ232" s="674"/>
      <c r="AR232" s="674"/>
      <c r="AS232" s="674"/>
      <c r="AT232" s="674"/>
      <c r="AU232" s="674"/>
      <c r="AV232" s="674"/>
      <c r="AW232" s="674"/>
      <c r="AX232" s="674"/>
      <c r="AY232" s="674"/>
      <c r="AZ232" s="674"/>
      <c r="BA232" s="674"/>
      <c r="BB232" s="674"/>
      <c r="BC232" s="674"/>
      <c r="BD232" s="674"/>
      <c r="BE232" s="674"/>
      <c r="BF232" s="674"/>
      <c r="BG232" s="674"/>
      <c r="BH232" s="674"/>
      <c r="BI232" s="674"/>
      <c r="BJ232" s="674"/>
      <c r="BK232" s="674"/>
      <c r="BL232" s="674"/>
      <c r="BM232" s="674"/>
      <c r="BN232" s="674"/>
      <c r="BO232" s="717"/>
      <c r="BP232" s="717"/>
      <c r="BQ232" s="717"/>
    </row>
    <row r="233" spans="1:69" ht="15" customHeight="1">
      <c r="A233" s="574"/>
      <c r="B233" s="693"/>
      <c r="C233" s="803" t="s">
        <v>2141</v>
      </c>
      <c r="D233" s="799">
        <v>1</v>
      </c>
      <c r="E233" s="799">
        <v>0</v>
      </c>
      <c r="F233" s="800">
        <f t="shared" si="7"/>
        <v>-1</v>
      </c>
      <c r="G233" s="802" t="s">
        <v>2200</v>
      </c>
      <c r="H233" s="575"/>
      <c r="I233" s="715"/>
      <c r="J233" s="896">
        <v>120</v>
      </c>
      <c r="K233" s="674"/>
      <c r="L233" s="716"/>
      <c r="M233" s="674"/>
      <c r="N233" s="674"/>
      <c r="O233" s="674"/>
      <c r="P233" s="674"/>
      <c r="Q233" s="674"/>
      <c r="R233" s="674"/>
      <c r="S233" s="674"/>
      <c r="T233" s="674"/>
      <c r="U233" s="674"/>
      <c r="V233" s="674"/>
      <c r="W233" s="674"/>
      <c r="X233" s="674"/>
      <c r="Y233" s="674"/>
      <c r="Z233" s="674"/>
      <c r="AA233" s="674"/>
      <c r="AB233" s="674"/>
      <c r="AC233" s="674"/>
      <c r="AD233" s="674"/>
      <c r="AE233" s="674"/>
      <c r="AF233" s="674"/>
      <c r="AG233" s="674"/>
      <c r="AH233" s="674"/>
      <c r="AI233" s="674"/>
      <c r="AJ233" s="674"/>
      <c r="AK233" s="674"/>
      <c r="AL233" s="674"/>
      <c r="AM233" s="674"/>
      <c r="AN233" s="674"/>
      <c r="AO233" s="674"/>
      <c r="AP233" s="674"/>
      <c r="AQ233" s="674"/>
      <c r="AR233" s="674"/>
      <c r="AS233" s="674"/>
      <c r="AT233" s="674"/>
      <c r="AU233" s="674"/>
      <c r="AV233" s="674"/>
      <c r="AW233" s="674"/>
      <c r="AX233" s="674"/>
      <c r="AY233" s="674"/>
      <c r="AZ233" s="674"/>
      <c r="BA233" s="674"/>
      <c r="BB233" s="674"/>
      <c r="BC233" s="674"/>
      <c r="BD233" s="674"/>
      <c r="BE233" s="674"/>
      <c r="BF233" s="674"/>
      <c r="BG233" s="674"/>
      <c r="BH233" s="674"/>
      <c r="BI233" s="674"/>
      <c r="BJ233" s="674"/>
      <c r="BK233" s="674"/>
      <c r="BL233" s="674"/>
      <c r="BM233" s="674"/>
      <c r="BN233" s="674"/>
      <c r="BO233" s="717"/>
      <c r="BP233" s="717"/>
      <c r="BQ233" s="717"/>
    </row>
    <row r="234" spans="1:69" ht="15" customHeight="1">
      <c r="A234" s="574"/>
      <c r="B234" s="693"/>
      <c r="C234" s="803" t="s">
        <v>2142</v>
      </c>
      <c r="D234" s="799">
        <v>1</v>
      </c>
      <c r="E234" s="799">
        <v>1</v>
      </c>
      <c r="F234" s="800">
        <f t="shared" si="7"/>
        <v>0</v>
      </c>
      <c r="G234" s="815"/>
      <c r="H234" s="575"/>
      <c r="I234" s="715"/>
      <c r="J234" s="896">
        <v>121</v>
      </c>
      <c r="K234" s="674"/>
      <c r="L234" s="716"/>
      <c r="M234" s="674"/>
      <c r="N234" s="674"/>
      <c r="O234" s="674"/>
      <c r="P234" s="674"/>
      <c r="Q234" s="674"/>
      <c r="R234" s="674"/>
      <c r="S234" s="674"/>
      <c r="T234" s="674"/>
      <c r="U234" s="674"/>
      <c r="V234" s="674"/>
      <c r="W234" s="674"/>
      <c r="X234" s="674"/>
      <c r="Y234" s="674"/>
      <c r="Z234" s="674"/>
      <c r="AA234" s="674"/>
      <c r="AB234" s="674"/>
      <c r="AC234" s="674"/>
      <c r="AD234" s="674"/>
      <c r="AE234" s="674"/>
      <c r="AF234" s="674"/>
      <c r="AG234" s="674"/>
      <c r="AH234" s="674"/>
      <c r="AI234" s="674"/>
      <c r="AJ234" s="674"/>
      <c r="AK234" s="674"/>
      <c r="AL234" s="674"/>
      <c r="AM234" s="674"/>
      <c r="AN234" s="674"/>
      <c r="AO234" s="674"/>
      <c r="AP234" s="674"/>
      <c r="AQ234" s="674"/>
      <c r="AR234" s="674"/>
      <c r="AS234" s="674"/>
      <c r="AT234" s="674"/>
      <c r="AU234" s="674"/>
      <c r="AV234" s="674"/>
      <c r="AW234" s="674"/>
      <c r="AX234" s="674"/>
      <c r="AY234" s="674"/>
      <c r="AZ234" s="674"/>
      <c r="BA234" s="674"/>
      <c r="BB234" s="674"/>
      <c r="BC234" s="674"/>
      <c r="BD234" s="674"/>
      <c r="BE234" s="674"/>
      <c r="BF234" s="674"/>
      <c r="BG234" s="674"/>
      <c r="BH234" s="674"/>
      <c r="BI234" s="674"/>
      <c r="BJ234" s="674"/>
      <c r="BK234" s="674"/>
      <c r="BL234" s="674"/>
      <c r="BM234" s="674"/>
      <c r="BN234" s="674"/>
      <c r="BO234" s="717"/>
      <c r="BP234" s="717"/>
      <c r="BQ234" s="717"/>
    </row>
    <row r="235" spans="1:69" ht="15" customHeight="1">
      <c r="A235" s="574"/>
      <c r="B235" s="693"/>
      <c r="C235" s="803" t="s">
        <v>1839</v>
      </c>
      <c r="D235" s="799">
        <v>1</v>
      </c>
      <c r="E235" s="799">
        <v>1</v>
      </c>
      <c r="F235" s="800">
        <f t="shared" si="7"/>
        <v>0</v>
      </c>
      <c r="G235" s="815"/>
      <c r="H235" s="575"/>
      <c r="I235" s="715"/>
      <c r="J235" s="896">
        <v>122</v>
      </c>
      <c r="K235" s="674"/>
      <c r="L235" s="716"/>
      <c r="M235" s="674"/>
      <c r="N235" s="674"/>
      <c r="O235" s="674"/>
      <c r="P235" s="674"/>
      <c r="Q235" s="674"/>
      <c r="R235" s="674"/>
      <c r="S235" s="674"/>
      <c r="T235" s="674"/>
      <c r="U235" s="674"/>
      <c r="V235" s="674"/>
      <c r="W235" s="674"/>
      <c r="X235" s="674"/>
      <c r="Y235" s="674"/>
      <c r="Z235" s="674"/>
      <c r="AA235" s="674"/>
      <c r="AB235" s="674"/>
      <c r="AC235" s="674"/>
      <c r="AD235" s="674"/>
      <c r="AE235" s="674"/>
      <c r="AF235" s="674"/>
      <c r="AG235" s="674"/>
      <c r="AH235" s="674"/>
      <c r="AI235" s="674"/>
      <c r="AJ235" s="674"/>
      <c r="AK235" s="674"/>
      <c r="AL235" s="674"/>
      <c r="AM235" s="674"/>
      <c r="AN235" s="674"/>
      <c r="AO235" s="674"/>
      <c r="AP235" s="674"/>
      <c r="AQ235" s="674"/>
      <c r="AR235" s="674"/>
      <c r="AS235" s="674"/>
      <c r="AT235" s="674"/>
      <c r="AU235" s="674"/>
      <c r="AV235" s="674"/>
      <c r="AW235" s="674"/>
      <c r="AX235" s="674"/>
      <c r="AY235" s="674"/>
      <c r="AZ235" s="674"/>
      <c r="BA235" s="674"/>
      <c r="BB235" s="674"/>
      <c r="BC235" s="674"/>
      <c r="BD235" s="674"/>
      <c r="BE235" s="674"/>
      <c r="BF235" s="674"/>
      <c r="BG235" s="674"/>
      <c r="BH235" s="674"/>
      <c r="BI235" s="674"/>
      <c r="BJ235" s="674"/>
      <c r="BK235" s="674"/>
      <c r="BL235" s="674"/>
      <c r="BM235" s="674"/>
      <c r="BN235" s="674"/>
      <c r="BO235" s="717"/>
      <c r="BP235" s="717"/>
      <c r="BQ235" s="717"/>
    </row>
    <row r="236" spans="1:69" ht="15" customHeight="1">
      <c r="A236" s="574"/>
      <c r="B236" s="693"/>
      <c r="C236" s="803" t="s">
        <v>1839</v>
      </c>
      <c r="D236" s="799">
        <v>1</v>
      </c>
      <c r="E236" s="799">
        <v>1</v>
      </c>
      <c r="F236" s="800">
        <f t="shared" si="7"/>
        <v>0</v>
      </c>
      <c r="G236" s="815"/>
      <c r="H236" s="575"/>
      <c r="I236" s="715"/>
      <c r="J236" s="896">
        <v>123</v>
      </c>
      <c r="K236" s="674"/>
      <c r="L236" s="716"/>
      <c r="M236" s="674"/>
      <c r="N236" s="674"/>
      <c r="O236" s="674"/>
      <c r="P236" s="674"/>
      <c r="Q236" s="674"/>
      <c r="R236" s="674"/>
      <c r="S236" s="674"/>
      <c r="T236" s="674"/>
      <c r="U236" s="674"/>
      <c r="V236" s="674"/>
      <c r="W236" s="674"/>
      <c r="X236" s="674"/>
      <c r="Y236" s="674"/>
      <c r="Z236" s="674"/>
      <c r="AA236" s="674"/>
      <c r="AB236" s="674"/>
      <c r="AC236" s="674"/>
      <c r="AD236" s="674"/>
      <c r="AE236" s="674"/>
      <c r="AF236" s="674"/>
      <c r="AG236" s="674"/>
      <c r="AH236" s="674"/>
      <c r="AI236" s="674"/>
      <c r="AJ236" s="674"/>
      <c r="AK236" s="674"/>
      <c r="AL236" s="674"/>
      <c r="AM236" s="674"/>
      <c r="AN236" s="674"/>
      <c r="AO236" s="674"/>
      <c r="AP236" s="674"/>
      <c r="AQ236" s="674"/>
      <c r="AR236" s="674"/>
      <c r="AS236" s="674"/>
      <c r="AT236" s="674"/>
      <c r="AU236" s="674"/>
      <c r="AV236" s="674"/>
      <c r="AW236" s="674"/>
      <c r="AX236" s="674"/>
      <c r="AY236" s="674"/>
      <c r="AZ236" s="674"/>
      <c r="BA236" s="674"/>
      <c r="BB236" s="674"/>
      <c r="BC236" s="674"/>
      <c r="BD236" s="674"/>
      <c r="BE236" s="674"/>
      <c r="BF236" s="674"/>
      <c r="BG236" s="674"/>
      <c r="BH236" s="674"/>
      <c r="BI236" s="674"/>
      <c r="BJ236" s="674"/>
      <c r="BK236" s="674"/>
      <c r="BL236" s="674"/>
      <c r="BM236" s="674"/>
      <c r="BN236" s="674"/>
      <c r="BO236" s="717"/>
      <c r="BP236" s="717"/>
      <c r="BQ236" s="717"/>
    </row>
    <row r="237" spans="1:69" ht="15" customHeight="1">
      <c r="A237" s="574"/>
      <c r="B237" s="693"/>
      <c r="C237" s="803" t="s">
        <v>2201</v>
      </c>
      <c r="D237" s="799">
        <v>0</v>
      </c>
      <c r="E237" s="799">
        <v>1</v>
      </c>
      <c r="F237" s="800">
        <f t="shared" si="7"/>
        <v>1</v>
      </c>
      <c r="G237" s="802" t="s">
        <v>2236</v>
      </c>
      <c r="H237" s="575"/>
      <c r="I237" s="715"/>
      <c r="J237" s="896"/>
      <c r="K237" s="674"/>
      <c r="L237" s="716"/>
      <c r="M237" s="674"/>
      <c r="N237" s="674"/>
      <c r="O237" s="674"/>
      <c r="P237" s="674"/>
      <c r="Q237" s="674"/>
      <c r="R237" s="674"/>
      <c r="S237" s="674"/>
      <c r="T237" s="674"/>
      <c r="U237" s="674"/>
      <c r="V237" s="674"/>
      <c r="W237" s="674"/>
      <c r="X237" s="674"/>
      <c r="Y237" s="674"/>
      <c r="Z237" s="674"/>
      <c r="AA237" s="674"/>
      <c r="AB237" s="674"/>
      <c r="AC237" s="674"/>
      <c r="AD237" s="674"/>
      <c r="AE237" s="674"/>
      <c r="AF237" s="674"/>
      <c r="AG237" s="674"/>
      <c r="AH237" s="674"/>
      <c r="AI237" s="674"/>
      <c r="AJ237" s="674"/>
      <c r="AK237" s="674"/>
      <c r="AL237" s="674"/>
      <c r="AM237" s="674"/>
      <c r="AN237" s="674"/>
      <c r="AO237" s="674"/>
      <c r="AP237" s="674"/>
      <c r="AQ237" s="674"/>
      <c r="AR237" s="674"/>
      <c r="AS237" s="674"/>
      <c r="AT237" s="674"/>
      <c r="AU237" s="674"/>
      <c r="AV237" s="674"/>
      <c r="AW237" s="674"/>
      <c r="AX237" s="674"/>
      <c r="AY237" s="674"/>
      <c r="AZ237" s="674"/>
      <c r="BA237" s="674"/>
      <c r="BB237" s="674"/>
      <c r="BC237" s="674"/>
      <c r="BD237" s="674"/>
      <c r="BE237" s="674"/>
      <c r="BF237" s="674"/>
      <c r="BG237" s="674"/>
      <c r="BH237" s="674"/>
      <c r="BI237" s="674"/>
      <c r="BJ237" s="674"/>
      <c r="BK237" s="674"/>
      <c r="BL237" s="674"/>
      <c r="BM237" s="674"/>
      <c r="BN237" s="674"/>
      <c r="BO237" s="717"/>
      <c r="BP237" s="717"/>
      <c r="BQ237" s="717"/>
    </row>
    <row r="238" spans="1:69" ht="15" customHeight="1">
      <c r="A238" s="574"/>
      <c r="B238" s="693"/>
      <c r="C238" s="803" t="s">
        <v>2202</v>
      </c>
      <c r="D238" s="799">
        <v>0</v>
      </c>
      <c r="E238" s="799">
        <v>1</v>
      </c>
      <c r="F238" s="800">
        <f t="shared" si="7"/>
        <v>1</v>
      </c>
      <c r="G238" s="802" t="s">
        <v>2237</v>
      </c>
      <c r="H238" s="575"/>
      <c r="I238" s="715"/>
      <c r="J238" s="896"/>
      <c r="K238" s="674"/>
      <c r="L238" s="716"/>
      <c r="M238" s="674"/>
      <c r="N238" s="674"/>
      <c r="O238" s="674"/>
      <c r="P238" s="674"/>
      <c r="Q238" s="674"/>
      <c r="R238" s="674"/>
      <c r="S238" s="674"/>
      <c r="T238" s="674"/>
      <c r="U238" s="674"/>
      <c r="V238" s="674"/>
      <c r="W238" s="674"/>
      <c r="X238" s="674"/>
      <c r="Y238" s="674"/>
      <c r="Z238" s="674"/>
      <c r="AA238" s="674"/>
      <c r="AB238" s="674"/>
      <c r="AC238" s="674"/>
      <c r="AD238" s="674"/>
      <c r="AE238" s="674"/>
      <c r="AF238" s="674"/>
      <c r="AG238" s="674"/>
      <c r="AH238" s="674"/>
      <c r="AI238" s="674"/>
      <c r="AJ238" s="674"/>
      <c r="AK238" s="674"/>
      <c r="AL238" s="674"/>
      <c r="AM238" s="674"/>
      <c r="AN238" s="674"/>
      <c r="AO238" s="674"/>
      <c r="AP238" s="674"/>
      <c r="AQ238" s="674"/>
      <c r="AR238" s="674"/>
      <c r="AS238" s="674"/>
      <c r="AT238" s="674"/>
      <c r="AU238" s="674"/>
      <c r="AV238" s="674"/>
      <c r="AW238" s="674"/>
      <c r="AX238" s="674"/>
      <c r="AY238" s="674"/>
      <c r="AZ238" s="674"/>
      <c r="BA238" s="674"/>
      <c r="BB238" s="674"/>
      <c r="BC238" s="674"/>
      <c r="BD238" s="674"/>
      <c r="BE238" s="674"/>
      <c r="BF238" s="674"/>
      <c r="BG238" s="674"/>
      <c r="BH238" s="674"/>
      <c r="BI238" s="674"/>
      <c r="BJ238" s="674"/>
      <c r="BK238" s="674"/>
      <c r="BL238" s="674"/>
      <c r="BM238" s="674"/>
      <c r="BN238" s="674"/>
      <c r="BO238" s="717"/>
      <c r="BP238" s="717"/>
      <c r="BQ238" s="717"/>
    </row>
    <row r="239" spans="1:69" ht="15" customHeight="1">
      <c r="A239" s="574"/>
      <c r="B239" s="693"/>
      <c r="C239" s="803" t="s">
        <v>1769</v>
      </c>
      <c r="D239" s="799">
        <v>1</v>
      </c>
      <c r="E239" s="799">
        <v>1</v>
      </c>
      <c r="F239" s="800">
        <f t="shared" si="7"/>
        <v>0</v>
      </c>
      <c r="G239" s="815"/>
      <c r="H239" s="575"/>
      <c r="I239" s="715"/>
      <c r="J239" s="896">
        <v>124</v>
      </c>
      <c r="K239" s="674"/>
      <c r="L239" s="716"/>
      <c r="M239" s="674"/>
      <c r="N239" s="674"/>
      <c r="O239" s="674"/>
      <c r="P239" s="674"/>
      <c r="Q239" s="674"/>
      <c r="R239" s="674"/>
      <c r="S239" s="674"/>
      <c r="T239" s="674"/>
      <c r="U239" s="674"/>
      <c r="V239" s="674"/>
      <c r="W239" s="674"/>
      <c r="X239" s="674"/>
      <c r="Y239" s="674"/>
      <c r="Z239" s="674"/>
      <c r="AA239" s="674"/>
      <c r="AB239" s="674"/>
      <c r="AC239" s="674"/>
      <c r="AD239" s="674"/>
      <c r="AE239" s="674"/>
      <c r="AF239" s="674"/>
      <c r="AG239" s="674"/>
      <c r="AH239" s="674"/>
      <c r="AI239" s="674"/>
      <c r="AJ239" s="674"/>
      <c r="AK239" s="674"/>
      <c r="AL239" s="674"/>
      <c r="AM239" s="674"/>
      <c r="AN239" s="674"/>
      <c r="AO239" s="674"/>
      <c r="AP239" s="674"/>
      <c r="AQ239" s="674"/>
      <c r="AR239" s="674"/>
      <c r="AS239" s="674"/>
      <c r="AT239" s="674"/>
      <c r="AU239" s="674"/>
      <c r="AV239" s="674"/>
      <c r="AW239" s="674"/>
      <c r="AX239" s="674"/>
      <c r="AY239" s="674"/>
      <c r="AZ239" s="674"/>
      <c r="BA239" s="674"/>
      <c r="BB239" s="674"/>
      <c r="BC239" s="674"/>
      <c r="BD239" s="674"/>
      <c r="BE239" s="674"/>
      <c r="BF239" s="674"/>
      <c r="BG239" s="674"/>
      <c r="BH239" s="674"/>
      <c r="BI239" s="674"/>
      <c r="BJ239" s="674"/>
      <c r="BK239" s="674"/>
      <c r="BL239" s="674"/>
      <c r="BM239" s="674"/>
      <c r="BN239" s="674"/>
      <c r="BO239" s="717"/>
      <c r="BP239" s="717"/>
      <c r="BQ239" s="717"/>
    </row>
    <row r="240" spans="1:69" ht="15" customHeight="1">
      <c r="A240" s="574"/>
      <c r="B240" s="693"/>
      <c r="C240" s="803" t="s">
        <v>2203</v>
      </c>
      <c r="D240" s="799">
        <v>0</v>
      </c>
      <c r="E240" s="799">
        <v>1</v>
      </c>
      <c r="F240" s="800">
        <f t="shared" si="7"/>
        <v>1</v>
      </c>
      <c r="G240" s="802" t="s">
        <v>2236</v>
      </c>
      <c r="H240" s="575"/>
      <c r="I240" s="715"/>
      <c r="J240" s="896">
        <v>411</v>
      </c>
      <c r="K240" s="674"/>
      <c r="L240" s="716"/>
      <c r="M240" s="674"/>
      <c r="N240" s="674"/>
      <c r="O240" s="674"/>
      <c r="P240" s="674"/>
      <c r="Q240" s="674"/>
      <c r="R240" s="674"/>
      <c r="S240" s="674"/>
      <c r="T240" s="674"/>
      <c r="U240" s="674"/>
      <c r="V240" s="674"/>
      <c r="W240" s="674"/>
      <c r="X240" s="674"/>
      <c r="Y240" s="674"/>
      <c r="Z240" s="674"/>
      <c r="AA240" s="674"/>
      <c r="AB240" s="674"/>
      <c r="AC240" s="674"/>
      <c r="AD240" s="674"/>
      <c r="AE240" s="674"/>
      <c r="AF240" s="674"/>
      <c r="AG240" s="674"/>
      <c r="AH240" s="674"/>
      <c r="AI240" s="674"/>
      <c r="AJ240" s="674"/>
      <c r="AK240" s="674"/>
      <c r="AL240" s="674"/>
      <c r="AM240" s="674"/>
      <c r="AN240" s="674"/>
      <c r="AO240" s="674"/>
      <c r="AP240" s="674"/>
      <c r="AQ240" s="674"/>
      <c r="AR240" s="674"/>
      <c r="AS240" s="674"/>
      <c r="AT240" s="674"/>
      <c r="AU240" s="674"/>
      <c r="AV240" s="674"/>
      <c r="AW240" s="674"/>
      <c r="AX240" s="674"/>
      <c r="AY240" s="674"/>
      <c r="AZ240" s="674"/>
      <c r="BA240" s="674"/>
      <c r="BB240" s="674"/>
      <c r="BC240" s="674"/>
      <c r="BD240" s="674"/>
      <c r="BE240" s="674"/>
      <c r="BF240" s="674"/>
      <c r="BG240" s="674"/>
      <c r="BH240" s="674"/>
      <c r="BI240" s="674"/>
      <c r="BJ240" s="674"/>
      <c r="BK240" s="674"/>
      <c r="BL240" s="674"/>
      <c r="BM240" s="674"/>
      <c r="BN240" s="674"/>
      <c r="BO240" s="717"/>
      <c r="BP240" s="717"/>
      <c r="BQ240" s="717"/>
    </row>
    <row r="241" spans="1:69" ht="15" customHeight="1">
      <c r="A241" s="574"/>
      <c r="B241" s="693"/>
      <c r="C241" s="803" t="s">
        <v>2204</v>
      </c>
      <c r="D241" s="799">
        <v>0</v>
      </c>
      <c r="E241" s="799">
        <v>1</v>
      </c>
      <c r="F241" s="800">
        <f t="shared" si="7"/>
        <v>1</v>
      </c>
      <c r="G241" s="802" t="s">
        <v>2237</v>
      </c>
      <c r="H241" s="575"/>
      <c r="I241" s="715"/>
      <c r="J241" s="896"/>
      <c r="K241" s="674"/>
      <c r="L241" s="716"/>
      <c r="M241" s="674"/>
      <c r="N241" s="674"/>
      <c r="O241" s="674"/>
      <c r="P241" s="674"/>
      <c r="Q241" s="674"/>
      <c r="R241" s="674"/>
      <c r="S241" s="674"/>
      <c r="T241" s="674"/>
      <c r="U241" s="674"/>
      <c r="V241" s="674"/>
      <c r="W241" s="674"/>
      <c r="X241" s="674"/>
      <c r="Y241" s="674"/>
      <c r="Z241" s="674"/>
      <c r="AA241" s="674"/>
      <c r="AB241" s="674"/>
      <c r="AC241" s="674"/>
      <c r="AD241" s="674"/>
      <c r="AE241" s="674"/>
      <c r="AF241" s="674"/>
      <c r="AG241" s="674"/>
      <c r="AH241" s="674"/>
      <c r="AI241" s="674"/>
      <c r="AJ241" s="674"/>
      <c r="AK241" s="674"/>
      <c r="AL241" s="674"/>
      <c r="AM241" s="674"/>
      <c r="AN241" s="674"/>
      <c r="AO241" s="674"/>
      <c r="AP241" s="674"/>
      <c r="AQ241" s="674"/>
      <c r="AR241" s="674"/>
      <c r="AS241" s="674"/>
      <c r="AT241" s="674"/>
      <c r="AU241" s="674"/>
      <c r="AV241" s="674"/>
      <c r="AW241" s="674"/>
      <c r="AX241" s="674"/>
      <c r="AY241" s="674"/>
      <c r="AZ241" s="674"/>
      <c r="BA241" s="674"/>
      <c r="BB241" s="674"/>
      <c r="BC241" s="674"/>
      <c r="BD241" s="674"/>
      <c r="BE241" s="674"/>
      <c r="BF241" s="674"/>
      <c r="BG241" s="674"/>
      <c r="BH241" s="674"/>
      <c r="BI241" s="674"/>
      <c r="BJ241" s="674"/>
      <c r="BK241" s="674"/>
      <c r="BL241" s="674"/>
      <c r="BM241" s="674"/>
      <c r="BN241" s="674"/>
      <c r="BO241" s="717"/>
      <c r="BP241" s="717"/>
      <c r="BQ241" s="717"/>
    </row>
    <row r="242" spans="1:69" ht="15" customHeight="1">
      <c r="A242" s="574"/>
      <c r="B242" s="693"/>
      <c r="C242" s="803"/>
      <c r="D242" s="799"/>
      <c r="E242" s="799"/>
      <c r="F242" s="800"/>
      <c r="G242" s="815"/>
      <c r="H242" s="575"/>
      <c r="I242" s="715"/>
      <c r="J242" s="896"/>
      <c r="K242" s="674"/>
      <c r="L242" s="716"/>
      <c r="M242" s="674"/>
      <c r="N242" s="674"/>
      <c r="O242" s="674"/>
      <c r="P242" s="674"/>
      <c r="Q242" s="674"/>
      <c r="R242" s="674"/>
      <c r="S242" s="674"/>
      <c r="T242" s="674"/>
      <c r="U242" s="674"/>
      <c r="V242" s="674"/>
      <c r="W242" s="674"/>
      <c r="X242" s="674"/>
      <c r="Y242" s="674"/>
      <c r="Z242" s="674"/>
      <c r="AA242" s="674"/>
      <c r="AB242" s="674"/>
      <c r="AC242" s="674"/>
      <c r="AD242" s="674"/>
      <c r="AE242" s="674"/>
      <c r="AF242" s="674"/>
      <c r="AG242" s="674"/>
      <c r="AH242" s="674"/>
      <c r="AI242" s="674"/>
      <c r="AJ242" s="674"/>
      <c r="AK242" s="674"/>
      <c r="AL242" s="674"/>
      <c r="AM242" s="674"/>
      <c r="AN242" s="674"/>
      <c r="AO242" s="674"/>
      <c r="AP242" s="674"/>
      <c r="AQ242" s="674"/>
      <c r="AR242" s="674"/>
      <c r="AS242" s="674"/>
      <c r="AT242" s="674"/>
      <c r="AU242" s="674"/>
      <c r="AV242" s="674"/>
      <c r="AW242" s="674"/>
      <c r="AX242" s="674"/>
      <c r="AY242" s="674"/>
      <c r="AZ242" s="674"/>
      <c r="BA242" s="674"/>
      <c r="BB242" s="674"/>
      <c r="BC242" s="674"/>
      <c r="BD242" s="674"/>
      <c r="BE242" s="674"/>
      <c r="BF242" s="674"/>
      <c r="BG242" s="674"/>
      <c r="BH242" s="674"/>
      <c r="BI242" s="674"/>
      <c r="BJ242" s="674"/>
      <c r="BK242" s="674"/>
      <c r="BL242" s="674"/>
      <c r="BM242" s="674"/>
      <c r="BN242" s="674"/>
      <c r="BO242" s="717"/>
      <c r="BP242" s="717"/>
      <c r="BQ242" s="717"/>
    </row>
    <row r="243" spans="1:69" ht="15" customHeight="1">
      <c r="A243" s="574"/>
      <c r="B243" s="693"/>
      <c r="C243" s="803" t="s">
        <v>2041</v>
      </c>
      <c r="D243" s="799">
        <v>1</v>
      </c>
      <c r="E243" s="799">
        <v>1</v>
      </c>
      <c r="F243" s="800">
        <f t="shared" ref="F243:F274" si="8">E243-D243</f>
        <v>0</v>
      </c>
      <c r="G243" s="815"/>
      <c r="H243" s="575"/>
      <c r="I243" s="715"/>
      <c r="J243" s="674"/>
      <c r="K243" s="674"/>
      <c r="L243" s="716"/>
      <c r="M243" s="674"/>
      <c r="N243" s="674"/>
      <c r="O243" s="674"/>
      <c r="P243" s="674"/>
      <c r="Q243" s="674"/>
      <c r="R243" s="674"/>
      <c r="S243" s="674"/>
      <c r="T243" s="674"/>
      <c r="U243" s="674"/>
      <c r="V243" s="674"/>
      <c r="W243" s="674"/>
      <c r="X243" s="674"/>
      <c r="Y243" s="674"/>
      <c r="Z243" s="674"/>
      <c r="AA243" s="674"/>
      <c r="AB243" s="674"/>
      <c r="AC243" s="674"/>
      <c r="AD243" s="674"/>
      <c r="AE243" s="674"/>
      <c r="AF243" s="674"/>
      <c r="AG243" s="674"/>
      <c r="AH243" s="674"/>
      <c r="AI243" s="674"/>
      <c r="AJ243" s="674"/>
      <c r="AK243" s="674"/>
      <c r="AL243" s="674"/>
      <c r="AM243" s="674"/>
      <c r="AN243" s="674"/>
      <c r="AO243" s="674"/>
      <c r="AP243" s="674"/>
      <c r="AQ243" s="674"/>
      <c r="AR243" s="674"/>
      <c r="AS243" s="674"/>
      <c r="AT243" s="674"/>
      <c r="AU243" s="674"/>
      <c r="AV243" s="674"/>
      <c r="AW243" s="674"/>
      <c r="AX243" s="674"/>
      <c r="AY243" s="674"/>
      <c r="AZ243" s="674"/>
      <c r="BA243" s="674"/>
      <c r="BB243" s="674"/>
      <c r="BC243" s="674"/>
      <c r="BD243" s="674"/>
      <c r="BE243" s="674"/>
      <c r="BF243" s="674"/>
      <c r="BG243" s="674"/>
      <c r="BH243" s="674"/>
      <c r="BI243" s="674"/>
      <c r="BJ243" s="674"/>
      <c r="BK243" s="674"/>
      <c r="BL243" s="674"/>
      <c r="BM243" s="674"/>
      <c r="BN243" s="674"/>
      <c r="BO243" s="717"/>
      <c r="BP243" s="717"/>
      <c r="BQ243" s="717"/>
    </row>
    <row r="244" spans="1:69" ht="15" customHeight="1">
      <c r="A244" s="574"/>
      <c r="B244" s="693"/>
      <c r="C244" s="803" t="s">
        <v>2041</v>
      </c>
      <c r="D244" s="799">
        <v>1</v>
      </c>
      <c r="E244" s="799">
        <v>1</v>
      </c>
      <c r="F244" s="800">
        <f t="shared" si="8"/>
        <v>0</v>
      </c>
      <c r="G244" s="802"/>
      <c r="H244" s="575"/>
      <c r="I244" s="715"/>
      <c r="J244" s="674"/>
      <c r="K244" s="674"/>
      <c r="L244" s="716"/>
      <c r="M244" s="674"/>
      <c r="N244" s="674"/>
      <c r="O244" s="674"/>
      <c r="P244" s="674"/>
      <c r="Q244" s="674"/>
      <c r="R244" s="674"/>
      <c r="S244" s="674"/>
      <c r="T244" s="674"/>
      <c r="U244" s="674"/>
      <c r="V244" s="674"/>
      <c r="W244" s="674"/>
      <c r="X244" s="674"/>
      <c r="Y244" s="674"/>
      <c r="Z244" s="674"/>
      <c r="AA244" s="674"/>
      <c r="AB244" s="674"/>
      <c r="AC244" s="674"/>
      <c r="AD244" s="674"/>
      <c r="AE244" s="674"/>
      <c r="AF244" s="674"/>
      <c r="AG244" s="674"/>
      <c r="AH244" s="674"/>
      <c r="AI244" s="674"/>
      <c r="AJ244" s="674"/>
      <c r="AK244" s="674"/>
      <c r="AL244" s="674"/>
      <c r="AM244" s="674"/>
      <c r="AN244" s="674"/>
      <c r="AO244" s="674"/>
      <c r="AP244" s="674"/>
      <c r="AQ244" s="674"/>
      <c r="AR244" s="674"/>
      <c r="AS244" s="674"/>
      <c r="AT244" s="674"/>
      <c r="AU244" s="674"/>
      <c r="AV244" s="674"/>
      <c r="AW244" s="674"/>
      <c r="AX244" s="674"/>
      <c r="AY244" s="674"/>
      <c r="AZ244" s="674"/>
      <c r="BA244" s="674"/>
      <c r="BB244" s="674"/>
      <c r="BC244" s="674"/>
      <c r="BD244" s="674"/>
      <c r="BE244" s="674"/>
      <c r="BF244" s="674"/>
      <c r="BG244" s="674"/>
      <c r="BH244" s="674"/>
      <c r="BI244" s="674"/>
      <c r="BJ244" s="674"/>
      <c r="BK244" s="674"/>
      <c r="BL244" s="674"/>
      <c r="BM244" s="674"/>
      <c r="BN244" s="674"/>
      <c r="BO244" s="717"/>
      <c r="BP244" s="717"/>
      <c r="BQ244" s="717"/>
    </row>
    <row r="245" spans="1:69" ht="15" customHeight="1">
      <c r="A245" s="574"/>
      <c r="B245" s="693"/>
      <c r="C245" s="803" t="s">
        <v>2043</v>
      </c>
      <c r="D245" s="799">
        <v>1</v>
      </c>
      <c r="E245" s="799">
        <v>1</v>
      </c>
      <c r="F245" s="800">
        <f t="shared" si="8"/>
        <v>0</v>
      </c>
      <c r="G245" s="815"/>
      <c r="H245" s="575"/>
      <c r="I245" s="715"/>
      <c r="J245" s="674">
        <v>110</v>
      </c>
      <c r="K245" s="674"/>
      <c r="L245" s="716"/>
      <c r="M245" s="674"/>
      <c r="N245" s="674"/>
      <c r="O245" s="674"/>
      <c r="P245" s="674"/>
      <c r="Q245" s="674"/>
      <c r="R245" s="674"/>
      <c r="S245" s="674"/>
      <c r="T245" s="674"/>
      <c r="U245" s="674"/>
      <c r="V245" s="674"/>
      <c r="W245" s="674"/>
      <c r="X245" s="674"/>
      <c r="Y245" s="674"/>
      <c r="Z245" s="674"/>
      <c r="AA245" s="674"/>
      <c r="AB245" s="674"/>
      <c r="AC245" s="674"/>
      <c r="AD245" s="674"/>
      <c r="AE245" s="674"/>
      <c r="AF245" s="674"/>
      <c r="AG245" s="674"/>
      <c r="AH245" s="674"/>
      <c r="AI245" s="674"/>
      <c r="AJ245" s="674"/>
      <c r="AK245" s="674"/>
      <c r="AL245" s="674"/>
      <c r="AM245" s="674"/>
      <c r="AN245" s="674"/>
      <c r="AO245" s="674"/>
      <c r="AP245" s="674"/>
      <c r="AQ245" s="674"/>
      <c r="AR245" s="674"/>
      <c r="AS245" s="674"/>
      <c r="AT245" s="674"/>
      <c r="AU245" s="674"/>
      <c r="AV245" s="674"/>
      <c r="AW245" s="674"/>
      <c r="AX245" s="674"/>
      <c r="AY245" s="674"/>
      <c r="AZ245" s="674"/>
      <c r="BA245" s="674"/>
      <c r="BB245" s="674"/>
      <c r="BC245" s="674"/>
      <c r="BD245" s="674"/>
      <c r="BE245" s="674"/>
      <c r="BF245" s="674"/>
      <c r="BG245" s="674"/>
      <c r="BH245" s="674"/>
      <c r="BI245" s="674"/>
      <c r="BJ245" s="674"/>
      <c r="BK245" s="674"/>
      <c r="BL245" s="674"/>
      <c r="BM245" s="674"/>
      <c r="BN245" s="674"/>
      <c r="BO245" s="717"/>
      <c r="BP245" s="717"/>
      <c r="BQ245" s="717"/>
    </row>
    <row r="246" spans="1:69" ht="15" customHeight="1">
      <c r="A246" s="574"/>
      <c r="B246" s="693"/>
      <c r="C246" s="803" t="s">
        <v>2040</v>
      </c>
      <c r="D246" s="799">
        <v>1</v>
      </c>
      <c r="E246" s="799">
        <v>1</v>
      </c>
      <c r="F246" s="800">
        <f t="shared" si="8"/>
        <v>0</v>
      </c>
      <c r="G246" s="815"/>
      <c r="H246" s="575"/>
      <c r="I246" s="715"/>
      <c r="J246" s="674">
        <v>108</v>
      </c>
      <c r="K246" s="674"/>
      <c r="L246" s="716"/>
      <c r="M246" s="674"/>
      <c r="N246" s="674"/>
      <c r="O246" s="674"/>
      <c r="P246" s="674"/>
      <c r="Q246" s="674"/>
      <c r="R246" s="674"/>
      <c r="S246" s="674"/>
      <c r="T246" s="674"/>
      <c r="U246" s="674"/>
      <c r="V246" s="674"/>
      <c r="W246" s="674"/>
      <c r="X246" s="674"/>
      <c r="Y246" s="674"/>
      <c r="Z246" s="674"/>
      <c r="AA246" s="674"/>
      <c r="AB246" s="674"/>
      <c r="AC246" s="674"/>
      <c r="AD246" s="674"/>
      <c r="AE246" s="674"/>
      <c r="AF246" s="674"/>
      <c r="AG246" s="674"/>
      <c r="AH246" s="674"/>
      <c r="AI246" s="674"/>
      <c r="AJ246" s="674"/>
      <c r="AK246" s="674"/>
      <c r="AL246" s="674"/>
      <c r="AM246" s="674"/>
      <c r="AN246" s="674"/>
      <c r="AO246" s="674"/>
      <c r="AP246" s="674"/>
      <c r="AQ246" s="674"/>
      <c r="AR246" s="674"/>
      <c r="AS246" s="674"/>
      <c r="AT246" s="674"/>
      <c r="AU246" s="674"/>
      <c r="AV246" s="674"/>
      <c r="AW246" s="674"/>
      <c r="AX246" s="674"/>
      <c r="AY246" s="674"/>
      <c r="AZ246" s="674"/>
      <c r="BA246" s="674"/>
      <c r="BB246" s="674"/>
      <c r="BC246" s="674"/>
      <c r="BD246" s="674"/>
      <c r="BE246" s="674"/>
      <c r="BF246" s="674"/>
      <c r="BG246" s="674"/>
      <c r="BH246" s="674"/>
      <c r="BI246" s="674"/>
      <c r="BJ246" s="674"/>
      <c r="BK246" s="674"/>
      <c r="BL246" s="674"/>
      <c r="BM246" s="674"/>
      <c r="BN246" s="674"/>
      <c r="BO246" s="717"/>
      <c r="BP246" s="717"/>
      <c r="BQ246" s="717"/>
    </row>
    <row r="247" spans="1:69" ht="15" customHeight="1">
      <c r="A247" s="574"/>
      <c r="B247" s="693"/>
      <c r="C247" s="803"/>
      <c r="D247" s="799"/>
      <c r="E247" s="799"/>
      <c r="F247" s="800">
        <f t="shared" si="8"/>
        <v>0</v>
      </c>
      <c r="G247" s="815"/>
      <c r="H247" s="575"/>
      <c r="I247" s="715"/>
      <c r="J247" s="674">
        <v>109</v>
      </c>
      <c r="K247" s="674"/>
      <c r="L247" s="716"/>
      <c r="M247" s="674"/>
      <c r="N247" s="674"/>
      <c r="O247" s="674"/>
      <c r="P247" s="674"/>
      <c r="Q247" s="674"/>
      <c r="R247" s="674"/>
      <c r="S247" s="674"/>
      <c r="T247" s="674"/>
      <c r="U247" s="674"/>
      <c r="V247" s="674"/>
      <c r="W247" s="674"/>
      <c r="X247" s="674"/>
      <c r="Y247" s="674"/>
      <c r="Z247" s="674"/>
      <c r="AA247" s="674"/>
      <c r="AB247" s="674"/>
      <c r="AC247" s="674"/>
      <c r="AD247" s="674"/>
      <c r="AE247" s="674"/>
      <c r="AF247" s="674"/>
      <c r="AG247" s="674"/>
      <c r="AH247" s="674"/>
      <c r="AI247" s="674"/>
      <c r="AJ247" s="674"/>
      <c r="AK247" s="674"/>
      <c r="AL247" s="674"/>
      <c r="AM247" s="674"/>
      <c r="AN247" s="674"/>
      <c r="AO247" s="674"/>
      <c r="AP247" s="674"/>
      <c r="AQ247" s="674"/>
      <c r="AR247" s="674"/>
      <c r="AS247" s="674"/>
      <c r="AT247" s="674"/>
      <c r="AU247" s="674"/>
      <c r="AV247" s="674"/>
      <c r="AW247" s="674"/>
      <c r="AX247" s="674"/>
      <c r="AY247" s="674"/>
      <c r="AZ247" s="674"/>
      <c r="BA247" s="674"/>
      <c r="BB247" s="674"/>
      <c r="BC247" s="674"/>
      <c r="BD247" s="674"/>
      <c r="BE247" s="674"/>
      <c r="BF247" s="674"/>
      <c r="BG247" s="674"/>
      <c r="BH247" s="674"/>
      <c r="BI247" s="674"/>
      <c r="BJ247" s="674"/>
      <c r="BK247" s="674"/>
      <c r="BL247" s="674"/>
      <c r="BM247" s="674"/>
      <c r="BN247" s="674"/>
      <c r="BO247" s="717"/>
      <c r="BP247" s="717"/>
      <c r="BQ247" s="717"/>
    </row>
    <row r="248" spans="1:69" ht="15" customHeight="1">
      <c r="A248" s="574"/>
      <c r="B248" s="693"/>
      <c r="C248" s="803"/>
      <c r="D248" s="799"/>
      <c r="E248" s="799"/>
      <c r="F248" s="800">
        <f t="shared" si="8"/>
        <v>0</v>
      </c>
      <c r="G248" s="837"/>
      <c r="H248" s="575"/>
      <c r="I248" s="715"/>
      <c r="J248" s="674">
        <v>107</v>
      </c>
      <c r="K248" s="674"/>
      <c r="L248" s="716"/>
      <c r="M248" s="674"/>
      <c r="N248" s="674"/>
      <c r="O248" s="674"/>
      <c r="P248" s="674"/>
      <c r="Q248" s="674"/>
      <c r="R248" s="674"/>
      <c r="S248" s="674"/>
      <c r="T248" s="674"/>
      <c r="U248" s="674"/>
      <c r="V248" s="674"/>
      <c r="W248" s="674"/>
      <c r="X248" s="674"/>
      <c r="Y248" s="674"/>
      <c r="Z248" s="674"/>
      <c r="AA248" s="674"/>
      <c r="AB248" s="674"/>
      <c r="AC248" s="674"/>
      <c r="AD248" s="674"/>
      <c r="AE248" s="674"/>
      <c r="AF248" s="674"/>
      <c r="AG248" s="674"/>
      <c r="AH248" s="674"/>
      <c r="AI248" s="674"/>
      <c r="AJ248" s="674"/>
      <c r="AK248" s="674"/>
      <c r="AL248" s="674"/>
      <c r="AM248" s="674"/>
      <c r="AN248" s="674"/>
      <c r="AO248" s="674"/>
      <c r="AP248" s="674"/>
      <c r="AQ248" s="674"/>
      <c r="AR248" s="674"/>
      <c r="AS248" s="674"/>
      <c r="AT248" s="674"/>
      <c r="AU248" s="674"/>
      <c r="AV248" s="674"/>
      <c r="AW248" s="674"/>
      <c r="AX248" s="674"/>
      <c r="AY248" s="674"/>
      <c r="AZ248" s="674"/>
      <c r="BA248" s="674"/>
      <c r="BB248" s="674"/>
      <c r="BC248" s="674"/>
      <c r="BD248" s="674"/>
      <c r="BE248" s="674"/>
      <c r="BF248" s="674"/>
      <c r="BG248" s="674"/>
      <c r="BH248" s="674"/>
      <c r="BI248" s="674"/>
      <c r="BJ248" s="674"/>
      <c r="BK248" s="674"/>
      <c r="BL248" s="674"/>
      <c r="BM248" s="674"/>
      <c r="BN248" s="674"/>
      <c r="BO248" s="717"/>
      <c r="BP248" s="717"/>
      <c r="BQ248" s="717"/>
    </row>
    <row r="249" spans="1:69" ht="15" customHeight="1">
      <c r="A249" s="574"/>
      <c r="B249" s="693"/>
      <c r="C249" s="855"/>
      <c r="D249" s="804"/>
      <c r="E249" s="804"/>
      <c r="F249" s="805">
        <f t="shared" si="8"/>
        <v>0</v>
      </c>
      <c r="G249" s="856"/>
      <c r="H249" s="575"/>
      <c r="I249" s="715"/>
      <c r="J249" s="674"/>
      <c r="K249" s="674"/>
      <c r="L249" s="716"/>
      <c r="M249" s="674"/>
      <c r="N249" s="674"/>
      <c r="O249" s="674"/>
      <c r="P249" s="674"/>
      <c r="Q249" s="674"/>
      <c r="R249" s="674"/>
      <c r="S249" s="674"/>
      <c r="T249" s="674"/>
      <c r="U249" s="674"/>
      <c r="V249" s="674"/>
      <c r="W249" s="674"/>
      <c r="X249" s="674"/>
      <c r="Y249" s="674"/>
      <c r="Z249" s="674"/>
      <c r="AA249" s="674"/>
      <c r="AB249" s="674"/>
      <c r="AC249" s="674"/>
      <c r="AD249" s="674"/>
      <c r="AE249" s="674"/>
      <c r="AF249" s="674"/>
      <c r="AG249" s="674"/>
      <c r="AH249" s="674"/>
      <c r="AI249" s="674"/>
      <c r="AJ249" s="674"/>
      <c r="AK249" s="674"/>
      <c r="AL249" s="674"/>
      <c r="AM249" s="674"/>
      <c r="AN249" s="674"/>
      <c r="AO249" s="674"/>
      <c r="AP249" s="674"/>
      <c r="AQ249" s="674"/>
      <c r="AR249" s="674"/>
      <c r="AS249" s="674"/>
      <c r="AT249" s="674"/>
      <c r="AU249" s="674"/>
      <c r="AV249" s="674"/>
      <c r="AW249" s="674"/>
      <c r="AX249" s="674"/>
      <c r="AY249" s="674"/>
      <c r="AZ249" s="674"/>
      <c r="BA249" s="674"/>
      <c r="BB249" s="674"/>
      <c r="BC249" s="674"/>
      <c r="BD249" s="674"/>
      <c r="BE249" s="674"/>
      <c r="BF249" s="674"/>
      <c r="BG249" s="674"/>
      <c r="BH249" s="674"/>
      <c r="BI249" s="674"/>
      <c r="BJ249" s="674"/>
      <c r="BK249" s="674"/>
      <c r="BL249" s="674"/>
      <c r="BM249" s="674"/>
      <c r="BN249" s="674"/>
      <c r="BO249" s="717"/>
      <c r="BP249" s="717"/>
      <c r="BQ249" s="717"/>
    </row>
    <row r="250" spans="1:69" ht="15" customHeight="1">
      <c r="A250" s="574"/>
      <c r="B250" s="692"/>
      <c r="C250" s="794" t="s">
        <v>2143</v>
      </c>
      <c r="D250" s="823">
        <v>10</v>
      </c>
      <c r="E250" s="823">
        <v>10</v>
      </c>
      <c r="F250" s="824">
        <f t="shared" si="8"/>
        <v>0</v>
      </c>
      <c r="G250" s="829" t="s">
        <v>2205</v>
      </c>
      <c r="H250" s="575"/>
      <c r="I250" s="715"/>
      <c r="J250" s="674"/>
      <c r="K250" s="674"/>
      <c r="L250" s="674"/>
      <c r="M250" s="674"/>
      <c r="N250" s="674"/>
      <c r="O250" s="674"/>
      <c r="P250" s="674"/>
      <c r="Q250" s="674"/>
      <c r="R250" s="716"/>
      <c r="S250" s="674"/>
      <c r="T250" s="674"/>
      <c r="U250" s="674"/>
      <c r="V250" s="674"/>
      <c r="W250" s="674"/>
      <c r="X250" s="674"/>
      <c r="Y250" s="674"/>
      <c r="Z250" s="674"/>
      <c r="AA250" s="674"/>
      <c r="AB250" s="674"/>
      <c r="AC250" s="674"/>
      <c r="AD250" s="674"/>
      <c r="AE250" s="674"/>
      <c r="AF250" s="674"/>
      <c r="AG250" s="674"/>
      <c r="AH250" s="674"/>
      <c r="AI250" s="674"/>
      <c r="AJ250" s="674"/>
      <c r="AK250" s="674"/>
      <c r="AL250" s="674"/>
      <c r="AM250" s="674"/>
      <c r="AN250" s="674"/>
      <c r="AO250" s="674"/>
      <c r="AP250" s="674"/>
      <c r="AQ250" s="674"/>
      <c r="AR250" s="674"/>
      <c r="AS250" s="674"/>
      <c r="AT250" s="674"/>
      <c r="AU250" s="674"/>
      <c r="AV250" s="674"/>
      <c r="AW250" s="674"/>
      <c r="AX250" s="674"/>
      <c r="AY250" s="674"/>
      <c r="AZ250" s="674"/>
      <c r="BA250" s="674"/>
      <c r="BB250" s="674"/>
      <c r="BC250" s="674"/>
      <c r="BD250" s="674"/>
      <c r="BE250" s="674"/>
      <c r="BF250" s="674"/>
      <c r="BG250" s="674"/>
      <c r="BH250" s="674"/>
      <c r="BI250" s="674"/>
      <c r="BJ250" s="674"/>
      <c r="BK250" s="674"/>
      <c r="BL250" s="674"/>
      <c r="BM250" s="674"/>
      <c r="BN250" s="674"/>
      <c r="BO250" s="717"/>
      <c r="BP250" s="717"/>
      <c r="BQ250" s="717"/>
    </row>
    <row r="251" spans="1:69" ht="15" customHeight="1">
      <c r="A251" s="574"/>
      <c r="B251" s="694"/>
      <c r="C251" s="803" t="s">
        <v>1688</v>
      </c>
      <c r="D251" s="799">
        <v>1</v>
      </c>
      <c r="E251" s="799">
        <v>1</v>
      </c>
      <c r="F251" s="800">
        <f t="shared" si="8"/>
        <v>0</v>
      </c>
      <c r="G251" s="802" t="s">
        <v>2206</v>
      </c>
      <c r="H251" s="575"/>
      <c r="I251" s="715"/>
      <c r="J251" s="674"/>
      <c r="K251" s="674"/>
      <c r="L251" s="716"/>
      <c r="M251" s="674"/>
      <c r="N251" s="674"/>
      <c r="O251" s="674"/>
      <c r="P251" s="674"/>
      <c r="Q251" s="674"/>
      <c r="R251" s="674"/>
      <c r="S251" s="674"/>
      <c r="T251" s="674"/>
      <c r="U251" s="674"/>
      <c r="V251" s="674"/>
      <c r="W251" s="674"/>
      <c r="X251" s="674"/>
      <c r="Y251" s="674"/>
      <c r="Z251" s="674"/>
      <c r="AA251" s="674"/>
      <c r="AB251" s="674"/>
      <c r="AC251" s="674"/>
      <c r="AD251" s="674"/>
      <c r="AE251" s="674"/>
      <c r="AF251" s="674"/>
      <c r="AG251" s="674"/>
      <c r="AH251" s="674"/>
      <c r="AI251" s="674"/>
      <c r="AJ251" s="674"/>
      <c r="AK251" s="674"/>
      <c r="AL251" s="674"/>
      <c r="AM251" s="674"/>
      <c r="AN251" s="674"/>
      <c r="AO251" s="674"/>
      <c r="AP251" s="674"/>
      <c r="AQ251" s="674"/>
      <c r="AR251" s="674"/>
      <c r="AS251" s="674"/>
      <c r="AT251" s="674"/>
      <c r="AU251" s="674"/>
      <c r="AV251" s="674"/>
      <c r="AW251" s="674"/>
      <c r="AX251" s="674"/>
      <c r="AY251" s="674"/>
      <c r="AZ251" s="674"/>
      <c r="BA251" s="674"/>
      <c r="BB251" s="674"/>
      <c r="BC251" s="674"/>
      <c r="BD251" s="674"/>
      <c r="BE251" s="674"/>
      <c r="BF251" s="674"/>
      <c r="BG251" s="674"/>
      <c r="BH251" s="674"/>
      <c r="BI251" s="674"/>
      <c r="BJ251" s="674"/>
      <c r="BK251" s="674"/>
      <c r="BL251" s="674"/>
      <c r="BM251" s="674"/>
      <c r="BN251" s="674"/>
      <c r="BO251" s="717"/>
      <c r="BP251" s="717"/>
      <c r="BQ251" s="717"/>
    </row>
    <row r="252" spans="1:69" ht="15" customHeight="1">
      <c r="A252" s="574"/>
      <c r="B252" s="694"/>
      <c r="C252" s="803" t="s">
        <v>1849</v>
      </c>
      <c r="D252" s="799">
        <v>2</v>
      </c>
      <c r="E252" s="799">
        <v>2</v>
      </c>
      <c r="F252" s="800">
        <f t="shared" si="8"/>
        <v>0</v>
      </c>
      <c r="G252" s="851" t="s">
        <v>2207</v>
      </c>
      <c r="H252" s="575"/>
      <c r="I252" s="715"/>
      <c r="J252" s="674"/>
      <c r="K252" s="674"/>
      <c r="L252" s="716"/>
      <c r="M252" s="674"/>
      <c r="N252" s="674"/>
      <c r="O252" s="674"/>
      <c r="P252" s="674"/>
      <c r="Q252" s="674"/>
      <c r="R252" s="674"/>
      <c r="S252" s="674"/>
      <c r="T252" s="674"/>
      <c r="U252" s="674"/>
      <c r="V252" s="674"/>
      <c r="W252" s="674"/>
      <c r="X252" s="674"/>
      <c r="Y252" s="674"/>
      <c r="Z252" s="674"/>
      <c r="AA252" s="674"/>
      <c r="AB252" s="674"/>
      <c r="AC252" s="674"/>
      <c r="AD252" s="674"/>
      <c r="AE252" s="674"/>
      <c r="AF252" s="674"/>
      <c r="AG252" s="674"/>
      <c r="AH252" s="674"/>
      <c r="AI252" s="674"/>
      <c r="AJ252" s="674"/>
      <c r="AK252" s="674"/>
      <c r="AL252" s="674"/>
      <c r="AM252" s="674"/>
      <c r="AN252" s="674"/>
      <c r="AO252" s="674"/>
      <c r="AP252" s="674"/>
      <c r="AQ252" s="674"/>
      <c r="AR252" s="674"/>
      <c r="AS252" s="674"/>
      <c r="AT252" s="674"/>
      <c r="AU252" s="674"/>
      <c r="AV252" s="674"/>
      <c r="AW252" s="674"/>
      <c r="AX252" s="674"/>
      <c r="AY252" s="674"/>
      <c r="AZ252" s="674"/>
      <c r="BA252" s="674"/>
      <c r="BB252" s="674"/>
      <c r="BC252" s="674"/>
      <c r="BD252" s="674"/>
      <c r="BE252" s="674"/>
      <c r="BF252" s="674"/>
      <c r="BG252" s="674"/>
      <c r="BH252" s="674"/>
      <c r="BI252" s="674"/>
      <c r="BJ252" s="674"/>
      <c r="BK252" s="674"/>
      <c r="BL252" s="674"/>
      <c r="BM252" s="674"/>
      <c r="BN252" s="674"/>
      <c r="BO252" s="717"/>
      <c r="BP252" s="717"/>
      <c r="BQ252" s="717"/>
    </row>
    <row r="253" spans="1:69" ht="15" customHeight="1">
      <c r="A253" s="574"/>
      <c r="B253" s="694"/>
      <c r="C253" s="845" t="s">
        <v>2029</v>
      </c>
      <c r="D253" s="799">
        <v>2</v>
      </c>
      <c r="E253" s="799">
        <v>2</v>
      </c>
      <c r="F253" s="800">
        <f t="shared" si="8"/>
        <v>0</v>
      </c>
      <c r="G253" s="837"/>
      <c r="H253" s="575"/>
      <c r="I253" s="715"/>
      <c r="J253" s="718">
        <v>1</v>
      </c>
      <c r="K253" s="718">
        <v>6</v>
      </c>
      <c r="L253" s="729"/>
      <c r="M253" s="718"/>
      <c r="N253" s="718"/>
      <c r="O253" s="718"/>
      <c r="P253" s="718"/>
      <c r="Q253" s="718"/>
      <c r="R253" s="674"/>
      <c r="S253" s="674"/>
      <c r="T253" s="674"/>
      <c r="U253" s="674"/>
      <c r="V253" s="674"/>
      <c r="W253" s="674"/>
      <c r="X253" s="674"/>
      <c r="Y253" s="674"/>
      <c r="Z253" s="674"/>
      <c r="AA253" s="674"/>
      <c r="AB253" s="674"/>
      <c r="AC253" s="674"/>
      <c r="AD253" s="674"/>
      <c r="AE253" s="674"/>
      <c r="AF253" s="674"/>
      <c r="AG253" s="674"/>
      <c r="AH253" s="674"/>
      <c r="AI253" s="674"/>
      <c r="AJ253" s="674"/>
      <c r="AK253" s="674"/>
      <c r="AL253" s="674"/>
      <c r="AM253" s="674"/>
      <c r="AN253" s="674"/>
      <c r="AO253" s="674"/>
      <c r="AP253" s="674"/>
      <c r="AQ253" s="674"/>
      <c r="AR253" s="674"/>
      <c r="AS253" s="674"/>
      <c r="AT253" s="674"/>
      <c r="AU253" s="674"/>
      <c r="AV253" s="674"/>
      <c r="AW253" s="674"/>
      <c r="AX253" s="674"/>
      <c r="AY253" s="674"/>
      <c r="AZ253" s="674"/>
      <c r="BA253" s="674"/>
      <c r="BB253" s="674"/>
      <c r="BC253" s="674"/>
      <c r="BD253" s="674"/>
      <c r="BE253" s="674"/>
      <c r="BF253" s="674"/>
      <c r="BG253" s="674"/>
      <c r="BH253" s="674"/>
      <c r="BI253" s="674"/>
      <c r="BJ253" s="674"/>
      <c r="BK253" s="674"/>
      <c r="BL253" s="674"/>
      <c r="BM253" s="674"/>
      <c r="BN253" s="674"/>
      <c r="BO253" s="717"/>
      <c r="BP253" s="717"/>
      <c r="BQ253" s="717"/>
    </row>
    <row r="254" spans="1:69" ht="15" customHeight="1">
      <c r="A254" s="574"/>
      <c r="B254" s="693"/>
      <c r="C254" s="845" t="s">
        <v>2046</v>
      </c>
      <c r="D254" s="799">
        <v>8</v>
      </c>
      <c r="E254" s="799">
        <v>8</v>
      </c>
      <c r="F254" s="800">
        <f t="shared" si="8"/>
        <v>0</v>
      </c>
      <c r="G254" s="837"/>
      <c r="H254" s="575"/>
      <c r="I254" s="715"/>
      <c r="J254" s="718">
        <v>2</v>
      </c>
      <c r="K254" s="718">
        <v>3</v>
      </c>
      <c r="L254" s="718">
        <v>4</v>
      </c>
      <c r="M254" s="718">
        <v>5</v>
      </c>
      <c r="N254" s="718">
        <v>7</v>
      </c>
      <c r="O254" s="718">
        <v>8</v>
      </c>
      <c r="P254" s="718">
        <v>9</v>
      </c>
      <c r="Q254" s="718">
        <v>10</v>
      </c>
      <c r="R254" s="674"/>
      <c r="S254" s="674"/>
      <c r="T254" s="674"/>
      <c r="U254" s="674"/>
      <c r="V254" s="674"/>
      <c r="W254" s="674"/>
      <c r="X254" s="674"/>
      <c r="Y254" s="674"/>
      <c r="Z254" s="674"/>
      <c r="AA254" s="674"/>
      <c r="AB254" s="674"/>
      <c r="AC254" s="674"/>
      <c r="AD254" s="674"/>
      <c r="AE254" s="674"/>
      <c r="AF254" s="674"/>
      <c r="AG254" s="674"/>
      <c r="AH254" s="674"/>
      <c r="AI254" s="674"/>
      <c r="AJ254" s="674"/>
      <c r="AK254" s="674"/>
      <c r="AL254" s="674"/>
      <c r="AM254" s="674"/>
      <c r="AN254" s="674"/>
      <c r="AO254" s="674"/>
      <c r="AP254" s="674"/>
      <c r="AQ254" s="674"/>
      <c r="AR254" s="674"/>
      <c r="AS254" s="674"/>
      <c r="AT254" s="674"/>
      <c r="AU254" s="674"/>
      <c r="AV254" s="674"/>
      <c r="AW254" s="674"/>
      <c r="AX254" s="674"/>
      <c r="AY254" s="674"/>
      <c r="AZ254" s="674"/>
      <c r="BA254" s="674"/>
      <c r="BB254" s="674"/>
      <c r="BC254" s="674"/>
      <c r="BD254" s="674"/>
      <c r="BE254" s="674"/>
      <c r="BF254" s="674"/>
      <c r="BG254" s="674"/>
      <c r="BH254" s="674"/>
      <c r="BI254" s="674"/>
      <c r="BJ254" s="674"/>
      <c r="BK254" s="674"/>
      <c r="BL254" s="674"/>
      <c r="BM254" s="674"/>
      <c r="BN254" s="674"/>
      <c r="BO254" s="717"/>
      <c r="BP254" s="717"/>
      <c r="BQ254" s="717"/>
    </row>
    <row r="255" spans="1:69" ht="15" customHeight="1">
      <c r="A255" s="574"/>
      <c r="B255" s="693"/>
      <c r="C255" s="803" t="s">
        <v>2047</v>
      </c>
      <c r="D255" s="799">
        <v>3</v>
      </c>
      <c r="E255" s="799">
        <v>4</v>
      </c>
      <c r="F255" s="800">
        <f t="shared" si="8"/>
        <v>1</v>
      </c>
      <c r="G255" s="837"/>
      <c r="H255" s="575"/>
      <c r="I255" s="715"/>
      <c r="J255" s="674"/>
      <c r="K255" s="674"/>
      <c r="L255" s="674"/>
      <c r="M255" s="674"/>
      <c r="N255" s="674"/>
      <c r="O255" s="674"/>
      <c r="P255" s="674"/>
      <c r="Q255" s="674"/>
      <c r="R255" s="674"/>
      <c r="S255" s="674"/>
      <c r="T255" s="674"/>
      <c r="U255" s="674"/>
      <c r="V255" s="674"/>
      <c r="W255" s="674"/>
      <c r="X255" s="674"/>
      <c r="Y255" s="674"/>
      <c r="Z255" s="674"/>
      <c r="AA255" s="674"/>
      <c r="AB255" s="674"/>
      <c r="AC255" s="674"/>
      <c r="AD255" s="674"/>
      <c r="AE255" s="674"/>
      <c r="AF255" s="674"/>
      <c r="AG255" s="674"/>
      <c r="AH255" s="674"/>
      <c r="AI255" s="674"/>
      <c r="AJ255" s="674"/>
      <c r="AK255" s="674"/>
      <c r="AL255" s="674"/>
      <c r="AM255" s="674"/>
      <c r="AN255" s="674"/>
      <c r="AO255" s="674"/>
      <c r="AP255" s="674"/>
      <c r="AQ255" s="674"/>
      <c r="AR255" s="674"/>
      <c r="AS255" s="674"/>
      <c r="AT255" s="674"/>
      <c r="AU255" s="674"/>
      <c r="AV255" s="674"/>
      <c r="AW255" s="674"/>
      <c r="AX255" s="674"/>
      <c r="AY255" s="674"/>
      <c r="AZ255" s="674"/>
      <c r="BA255" s="674"/>
      <c r="BB255" s="674"/>
      <c r="BC255" s="674"/>
      <c r="BD255" s="674"/>
      <c r="BE255" s="674"/>
      <c r="BF255" s="674"/>
      <c r="BG255" s="674"/>
      <c r="BH255" s="674"/>
      <c r="BI255" s="674"/>
      <c r="BJ255" s="674"/>
      <c r="BK255" s="674"/>
      <c r="BL255" s="674"/>
      <c r="BM255" s="674"/>
      <c r="BN255" s="674"/>
      <c r="BO255" s="717"/>
      <c r="BP255" s="717"/>
      <c r="BQ255" s="717"/>
    </row>
    <row r="256" spans="1:69" ht="15" customHeight="1">
      <c r="A256" s="574"/>
      <c r="B256" s="693"/>
      <c r="C256" s="803" t="s">
        <v>2048</v>
      </c>
      <c r="D256" s="799">
        <v>2</v>
      </c>
      <c r="E256" s="799">
        <v>2</v>
      </c>
      <c r="F256" s="800">
        <f t="shared" si="8"/>
        <v>0</v>
      </c>
      <c r="G256" s="837"/>
      <c r="H256" s="575"/>
      <c r="I256" s="715"/>
      <c r="J256" s="674"/>
      <c r="K256" s="674"/>
      <c r="L256" s="674"/>
      <c r="M256" s="674"/>
      <c r="N256" s="674"/>
      <c r="O256" s="674"/>
      <c r="P256" s="674"/>
      <c r="Q256" s="674"/>
      <c r="R256" s="674"/>
      <c r="S256" s="674"/>
      <c r="T256" s="674"/>
      <c r="U256" s="674"/>
      <c r="V256" s="674"/>
      <c r="W256" s="674"/>
      <c r="X256" s="674"/>
      <c r="Y256" s="674"/>
      <c r="Z256" s="674"/>
      <c r="AA256" s="674"/>
      <c r="AB256" s="674"/>
      <c r="AC256" s="674"/>
      <c r="AD256" s="674"/>
      <c r="AE256" s="674"/>
      <c r="AF256" s="674"/>
      <c r="AG256" s="674"/>
      <c r="AH256" s="674"/>
      <c r="AI256" s="674"/>
      <c r="AJ256" s="674"/>
      <c r="AK256" s="674"/>
      <c r="AL256" s="674"/>
      <c r="AM256" s="674"/>
      <c r="AN256" s="674"/>
      <c r="AO256" s="674"/>
      <c r="AP256" s="674"/>
      <c r="AQ256" s="674"/>
      <c r="AR256" s="674"/>
      <c r="AS256" s="674"/>
      <c r="AT256" s="674"/>
      <c r="AU256" s="674"/>
      <c r="AV256" s="674"/>
      <c r="AW256" s="674"/>
      <c r="AX256" s="674"/>
      <c r="AY256" s="674"/>
      <c r="AZ256" s="674"/>
      <c r="BA256" s="674"/>
      <c r="BB256" s="674"/>
      <c r="BC256" s="674"/>
      <c r="BD256" s="674"/>
      <c r="BE256" s="674"/>
      <c r="BF256" s="674"/>
      <c r="BG256" s="674"/>
      <c r="BH256" s="674"/>
      <c r="BI256" s="674"/>
      <c r="BJ256" s="674"/>
      <c r="BK256" s="674"/>
      <c r="BL256" s="674"/>
      <c r="BM256" s="674"/>
      <c r="BN256" s="674"/>
      <c r="BO256" s="717"/>
      <c r="BP256" s="717"/>
      <c r="BQ256" s="717"/>
    </row>
    <row r="257" spans="1:69" ht="15" customHeight="1">
      <c r="A257" s="574"/>
      <c r="B257" s="693"/>
      <c r="C257" s="803" t="s">
        <v>2049</v>
      </c>
      <c r="D257" s="799">
        <v>3</v>
      </c>
      <c r="E257" s="799">
        <v>4</v>
      </c>
      <c r="F257" s="800">
        <f t="shared" si="8"/>
        <v>1</v>
      </c>
      <c r="G257" s="837"/>
      <c r="H257" s="575"/>
      <c r="I257" s="715"/>
      <c r="J257" s="674"/>
      <c r="K257" s="674"/>
      <c r="L257" s="674"/>
      <c r="M257" s="674"/>
      <c r="N257" s="674"/>
      <c r="O257" s="674"/>
      <c r="P257" s="674"/>
      <c r="Q257" s="674"/>
      <c r="R257" s="674"/>
      <c r="S257" s="674"/>
      <c r="T257" s="674"/>
      <c r="U257" s="674"/>
      <c r="V257" s="674"/>
      <c r="W257" s="674"/>
      <c r="X257" s="674"/>
      <c r="Y257" s="674"/>
      <c r="Z257" s="674"/>
      <c r="AA257" s="674"/>
      <c r="AB257" s="674"/>
      <c r="AC257" s="674"/>
      <c r="AD257" s="674"/>
      <c r="AE257" s="674"/>
      <c r="AF257" s="674"/>
      <c r="AG257" s="674"/>
      <c r="AH257" s="674"/>
      <c r="AI257" s="674"/>
      <c r="AJ257" s="674"/>
      <c r="AK257" s="674"/>
      <c r="AL257" s="674"/>
      <c r="AM257" s="674"/>
      <c r="AN257" s="674"/>
      <c r="AO257" s="674"/>
      <c r="AP257" s="674"/>
      <c r="AQ257" s="674"/>
      <c r="AR257" s="674"/>
      <c r="AS257" s="674"/>
      <c r="AT257" s="674"/>
      <c r="AU257" s="674"/>
      <c r="AV257" s="674"/>
      <c r="AW257" s="674"/>
      <c r="AX257" s="674"/>
      <c r="AY257" s="674"/>
      <c r="AZ257" s="674"/>
      <c r="BA257" s="674"/>
      <c r="BB257" s="674"/>
      <c r="BC257" s="674"/>
      <c r="BD257" s="674"/>
      <c r="BE257" s="674"/>
      <c r="BF257" s="674"/>
      <c r="BG257" s="674"/>
      <c r="BH257" s="674"/>
      <c r="BI257" s="674"/>
      <c r="BJ257" s="674"/>
      <c r="BK257" s="674"/>
      <c r="BL257" s="674"/>
      <c r="BM257" s="674"/>
      <c r="BN257" s="674"/>
      <c r="BO257" s="717"/>
      <c r="BP257" s="717"/>
      <c r="BQ257" s="717"/>
    </row>
    <row r="258" spans="1:69" ht="15" customHeight="1">
      <c r="A258" s="574"/>
      <c r="B258" s="693"/>
      <c r="C258" s="803" t="s">
        <v>2050</v>
      </c>
      <c r="D258" s="799">
        <v>5</v>
      </c>
      <c r="E258" s="799">
        <v>4</v>
      </c>
      <c r="F258" s="800">
        <f t="shared" si="8"/>
        <v>-1</v>
      </c>
      <c r="G258" s="837"/>
      <c r="H258" s="575"/>
      <c r="I258" s="715"/>
      <c r="J258" s="674"/>
      <c r="K258" s="674"/>
      <c r="L258" s="674"/>
      <c r="M258" s="674"/>
      <c r="N258" s="674"/>
      <c r="O258" s="674"/>
      <c r="P258" s="674"/>
      <c r="Q258" s="674"/>
      <c r="R258" s="674"/>
      <c r="S258" s="674"/>
      <c r="T258" s="674"/>
      <c r="U258" s="674"/>
      <c r="V258" s="674"/>
      <c r="W258" s="674"/>
      <c r="X258" s="674"/>
      <c r="Y258" s="674"/>
      <c r="Z258" s="674"/>
      <c r="AA258" s="674"/>
      <c r="AB258" s="674"/>
      <c r="AC258" s="674"/>
      <c r="AD258" s="674"/>
      <c r="AE258" s="674"/>
      <c r="AF258" s="674"/>
      <c r="AG258" s="674"/>
      <c r="AH258" s="674"/>
      <c r="AI258" s="674"/>
      <c r="AJ258" s="674"/>
      <c r="AK258" s="674"/>
      <c r="AL258" s="674"/>
      <c r="AM258" s="674"/>
      <c r="AN258" s="674"/>
      <c r="AO258" s="674"/>
      <c r="AP258" s="674"/>
      <c r="AQ258" s="674"/>
      <c r="AR258" s="674"/>
      <c r="AS258" s="674"/>
      <c r="AT258" s="674"/>
      <c r="AU258" s="674"/>
      <c r="AV258" s="674"/>
      <c r="AW258" s="674"/>
      <c r="AX258" s="674"/>
      <c r="AY258" s="674"/>
      <c r="AZ258" s="674"/>
      <c r="BA258" s="674"/>
      <c r="BB258" s="674"/>
      <c r="BC258" s="674"/>
      <c r="BD258" s="674"/>
      <c r="BE258" s="674"/>
      <c r="BF258" s="674"/>
      <c r="BG258" s="674"/>
      <c r="BH258" s="674"/>
      <c r="BI258" s="674"/>
      <c r="BJ258" s="674"/>
      <c r="BK258" s="674"/>
      <c r="BL258" s="674"/>
      <c r="BM258" s="674"/>
      <c r="BN258" s="674"/>
      <c r="BO258" s="717"/>
      <c r="BP258" s="717"/>
      <c r="BQ258" s="717"/>
    </row>
    <row r="259" spans="1:69" ht="15" customHeight="1">
      <c r="A259" s="574"/>
      <c r="B259" s="693"/>
      <c r="C259" s="803" t="s">
        <v>2051</v>
      </c>
      <c r="D259" s="799">
        <v>2</v>
      </c>
      <c r="E259" s="799">
        <v>2</v>
      </c>
      <c r="F259" s="800">
        <f t="shared" si="8"/>
        <v>0</v>
      </c>
      <c r="G259" s="837"/>
      <c r="H259" s="575"/>
      <c r="I259" s="715"/>
      <c r="J259" s="674"/>
      <c r="K259" s="674"/>
      <c r="L259" s="674"/>
      <c r="M259" s="674"/>
      <c r="N259" s="674"/>
      <c r="O259" s="674"/>
      <c r="P259" s="674"/>
      <c r="Q259" s="674"/>
      <c r="R259" s="674"/>
      <c r="S259" s="674"/>
      <c r="T259" s="674"/>
      <c r="U259" s="674"/>
      <c r="V259" s="674"/>
      <c r="W259" s="674"/>
      <c r="X259" s="674"/>
      <c r="Y259" s="674"/>
      <c r="Z259" s="674"/>
      <c r="AA259" s="674"/>
      <c r="AB259" s="674"/>
      <c r="AC259" s="674"/>
      <c r="AD259" s="674"/>
      <c r="AE259" s="674"/>
      <c r="AF259" s="674"/>
      <c r="AG259" s="674"/>
      <c r="AH259" s="674"/>
      <c r="AI259" s="674"/>
      <c r="AJ259" s="674"/>
      <c r="AK259" s="674"/>
      <c r="AL259" s="674"/>
      <c r="AM259" s="674"/>
      <c r="AN259" s="674"/>
      <c r="AO259" s="674"/>
      <c r="AP259" s="674"/>
      <c r="AQ259" s="674"/>
      <c r="AR259" s="674"/>
      <c r="AS259" s="674"/>
      <c r="AT259" s="674"/>
      <c r="AU259" s="674"/>
      <c r="AV259" s="674"/>
      <c r="AW259" s="674"/>
      <c r="AX259" s="674"/>
      <c r="AY259" s="674"/>
      <c r="AZ259" s="674"/>
      <c r="BA259" s="674"/>
      <c r="BB259" s="674"/>
      <c r="BC259" s="674"/>
      <c r="BD259" s="674"/>
      <c r="BE259" s="674"/>
      <c r="BF259" s="674"/>
      <c r="BG259" s="674"/>
      <c r="BH259" s="674"/>
      <c r="BI259" s="674"/>
      <c r="BJ259" s="674"/>
      <c r="BK259" s="674"/>
      <c r="BL259" s="674"/>
      <c r="BM259" s="674"/>
      <c r="BN259" s="674"/>
      <c r="BO259" s="717"/>
      <c r="BP259" s="717"/>
      <c r="BQ259" s="717"/>
    </row>
    <row r="260" spans="1:69" ht="15" customHeight="1">
      <c r="A260" s="574"/>
      <c r="B260" s="693"/>
      <c r="C260" s="803" t="s">
        <v>2052</v>
      </c>
      <c r="D260" s="799">
        <v>3</v>
      </c>
      <c r="E260" s="799">
        <v>3</v>
      </c>
      <c r="F260" s="800">
        <f t="shared" si="8"/>
        <v>0</v>
      </c>
      <c r="G260" s="837"/>
      <c r="H260" s="575"/>
      <c r="I260" s="715"/>
      <c r="J260" s="674"/>
      <c r="K260" s="674"/>
      <c r="L260" s="674"/>
      <c r="M260" s="674"/>
      <c r="N260" s="674"/>
      <c r="O260" s="674"/>
      <c r="P260" s="674"/>
      <c r="Q260" s="674"/>
      <c r="R260" s="674"/>
      <c r="S260" s="674"/>
      <c r="T260" s="674"/>
      <c r="U260" s="674"/>
      <c r="V260" s="674"/>
      <c r="W260" s="674"/>
      <c r="X260" s="674"/>
      <c r="Y260" s="674"/>
      <c r="Z260" s="674"/>
      <c r="AA260" s="674"/>
      <c r="AB260" s="674"/>
      <c r="AC260" s="674"/>
      <c r="AD260" s="674"/>
      <c r="AE260" s="674"/>
      <c r="AF260" s="674"/>
      <c r="AG260" s="674"/>
      <c r="AH260" s="674"/>
      <c r="AI260" s="674"/>
      <c r="AJ260" s="674"/>
      <c r="AK260" s="674"/>
      <c r="AL260" s="674"/>
      <c r="AM260" s="674"/>
      <c r="AN260" s="674"/>
      <c r="AO260" s="674"/>
      <c r="AP260" s="674"/>
      <c r="AQ260" s="674"/>
      <c r="AR260" s="674"/>
      <c r="AS260" s="674"/>
      <c r="AT260" s="674"/>
      <c r="AU260" s="674"/>
      <c r="AV260" s="674"/>
      <c r="AW260" s="674"/>
      <c r="AX260" s="674"/>
      <c r="AY260" s="674"/>
      <c r="AZ260" s="674"/>
      <c r="BA260" s="674"/>
      <c r="BB260" s="674"/>
      <c r="BC260" s="674"/>
      <c r="BD260" s="674"/>
      <c r="BE260" s="674"/>
      <c r="BF260" s="674"/>
      <c r="BG260" s="674"/>
      <c r="BH260" s="674"/>
      <c r="BI260" s="674"/>
      <c r="BJ260" s="674"/>
      <c r="BK260" s="674"/>
      <c r="BL260" s="674"/>
      <c r="BM260" s="674"/>
      <c r="BN260" s="674"/>
      <c r="BO260" s="717"/>
      <c r="BP260" s="717"/>
      <c r="BQ260" s="717"/>
    </row>
    <row r="261" spans="1:69" ht="15" customHeight="1">
      <c r="A261" s="574"/>
      <c r="B261" s="693"/>
      <c r="C261" s="803" t="s">
        <v>2053</v>
      </c>
      <c r="D261" s="799">
        <v>3</v>
      </c>
      <c r="E261" s="799">
        <v>3</v>
      </c>
      <c r="F261" s="800">
        <f t="shared" si="8"/>
        <v>0</v>
      </c>
      <c r="G261" s="837"/>
      <c r="H261" s="575"/>
      <c r="I261" s="715"/>
      <c r="J261" s="674"/>
      <c r="K261" s="674"/>
      <c r="L261" s="674"/>
      <c r="M261" s="674"/>
      <c r="N261" s="674"/>
      <c r="O261" s="674"/>
      <c r="P261" s="674"/>
      <c r="Q261" s="674"/>
      <c r="R261" s="674"/>
      <c r="S261" s="674"/>
      <c r="T261" s="674"/>
      <c r="U261" s="674"/>
      <c r="V261" s="674"/>
      <c r="W261" s="674"/>
      <c r="X261" s="674"/>
      <c r="Y261" s="674"/>
      <c r="Z261" s="674"/>
      <c r="AA261" s="674"/>
      <c r="AB261" s="674"/>
      <c r="AC261" s="674"/>
      <c r="AD261" s="674"/>
      <c r="AE261" s="674"/>
      <c r="AF261" s="674"/>
      <c r="AG261" s="674"/>
      <c r="AH261" s="674"/>
      <c r="AI261" s="674"/>
      <c r="AJ261" s="674"/>
      <c r="AK261" s="674"/>
      <c r="AL261" s="674"/>
      <c r="AM261" s="674"/>
      <c r="AN261" s="674"/>
      <c r="AO261" s="674"/>
      <c r="AP261" s="674"/>
      <c r="AQ261" s="674"/>
      <c r="AR261" s="674"/>
      <c r="AS261" s="674"/>
      <c r="AT261" s="674"/>
      <c r="AU261" s="674"/>
      <c r="AV261" s="674"/>
      <c r="AW261" s="674"/>
      <c r="AX261" s="674"/>
      <c r="AY261" s="674"/>
      <c r="AZ261" s="674"/>
      <c r="BA261" s="674"/>
      <c r="BB261" s="674"/>
      <c r="BC261" s="674"/>
      <c r="BD261" s="674"/>
      <c r="BE261" s="674"/>
      <c r="BF261" s="674"/>
      <c r="BG261" s="674"/>
      <c r="BH261" s="674"/>
      <c r="BI261" s="674"/>
      <c r="BJ261" s="674"/>
      <c r="BK261" s="674"/>
      <c r="BL261" s="674"/>
      <c r="BM261" s="674"/>
      <c r="BN261" s="674"/>
      <c r="BO261" s="717"/>
      <c r="BP261" s="717"/>
      <c r="BQ261" s="717"/>
    </row>
    <row r="262" spans="1:69" ht="15" customHeight="1">
      <c r="A262" s="574"/>
      <c r="B262" s="693"/>
      <c r="C262" s="803" t="s">
        <v>1851</v>
      </c>
      <c r="D262" s="799">
        <v>1</v>
      </c>
      <c r="E262" s="799">
        <v>1</v>
      </c>
      <c r="F262" s="800">
        <f t="shared" si="8"/>
        <v>0</v>
      </c>
      <c r="G262" s="851"/>
      <c r="H262" s="575"/>
      <c r="I262" s="715"/>
      <c r="J262" s="674"/>
      <c r="K262" s="674"/>
      <c r="L262" s="716"/>
      <c r="M262" s="674"/>
      <c r="N262" s="674"/>
      <c r="O262" s="674"/>
      <c r="P262" s="674"/>
      <c r="Q262" s="674"/>
      <c r="R262" s="674"/>
      <c r="S262" s="674"/>
      <c r="T262" s="674"/>
      <c r="U262" s="674"/>
      <c r="V262" s="674"/>
      <c r="W262" s="674"/>
      <c r="X262" s="674"/>
      <c r="Y262" s="674"/>
      <c r="Z262" s="674"/>
      <c r="AA262" s="674"/>
      <c r="AB262" s="674"/>
      <c r="AC262" s="674"/>
      <c r="AD262" s="674"/>
      <c r="AE262" s="674"/>
      <c r="AF262" s="674"/>
      <c r="AG262" s="674"/>
      <c r="AH262" s="674"/>
      <c r="AI262" s="674"/>
      <c r="AJ262" s="674"/>
      <c r="AK262" s="674"/>
      <c r="AL262" s="674"/>
      <c r="AM262" s="674"/>
      <c r="AN262" s="674"/>
      <c r="AO262" s="674"/>
      <c r="AP262" s="674"/>
      <c r="AQ262" s="674"/>
      <c r="AR262" s="674"/>
      <c r="AS262" s="674"/>
      <c r="AT262" s="674"/>
      <c r="AU262" s="674"/>
      <c r="AV262" s="674"/>
      <c r="AW262" s="674"/>
      <c r="AX262" s="674"/>
      <c r="AY262" s="674"/>
      <c r="AZ262" s="674"/>
      <c r="BA262" s="674"/>
      <c r="BB262" s="674"/>
      <c r="BC262" s="674"/>
      <c r="BD262" s="674"/>
      <c r="BE262" s="674"/>
      <c r="BF262" s="674"/>
      <c r="BG262" s="674"/>
      <c r="BH262" s="674"/>
      <c r="BI262" s="674"/>
      <c r="BJ262" s="674"/>
      <c r="BK262" s="674"/>
      <c r="BL262" s="674"/>
      <c r="BM262" s="674"/>
      <c r="BN262" s="674"/>
      <c r="BO262" s="717"/>
      <c r="BP262" s="717"/>
      <c r="BQ262" s="717"/>
    </row>
    <row r="263" spans="1:69" ht="15" customHeight="1">
      <c r="A263" s="574"/>
      <c r="B263" s="693"/>
      <c r="C263" s="803" t="s">
        <v>1853</v>
      </c>
      <c r="D263" s="799">
        <v>2</v>
      </c>
      <c r="E263" s="799">
        <v>2</v>
      </c>
      <c r="F263" s="800">
        <f t="shared" si="8"/>
        <v>0</v>
      </c>
      <c r="G263" s="851"/>
      <c r="H263" s="575"/>
      <c r="I263" s="715"/>
      <c r="J263" s="674"/>
      <c r="K263" s="674"/>
      <c r="L263" s="716"/>
      <c r="M263" s="674"/>
      <c r="N263" s="674"/>
      <c r="O263" s="674"/>
      <c r="P263" s="674"/>
      <c r="Q263" s="674"/>
      <c r="R263" s="674"/>
      <c r="S263" s="674"/>
      <c r="T263" s="674"/>
      <c r="U263" s="674"/>
      <c r="V263" s="674"/>
      <c r="W263" s="674"/>
      <c r="X263" s="674"/>
      <c r="Y263" s="674"/>
      <c r="Z263" s="674"/>
      <c r="AA263" s="674"/>
      <c r="AB263" s="674"/>
      <c r="AC263" s="674"/>
      <c r="AD263" s="674"/>
      <c r="AE263" s="674"/>
      <c r="AF263" s="674"/>
      <c r="AG263" s="674"/>
      <c r="AH263" s="674"/>
      <c r="AI263" s="674"/>
      <c r="AJ263" s="674"/>
      <c r="AK263" s="674"/>
      <c r="AL263" s="674"/>
      <c r="AM263" s="674"/>
      <c r="AN263" s="674"/>
      <c r="AO263" s="674"/>
      <c r="AP263" s="674"/>
      <c r="AQ263" s="674"/>
      <c r="AR263" s="674"/>
      <c r="AS263" s="674"/>
      <c r="AT263" s="674"/>
      <c r="AU263" s="674"/>
      <c r="AV263" s="674"/>
      <c r="AW263" s="674"/>
      <c r="AX263" s="674"/>
      <c r="AY263" s="674"/>
      <c r="AZ263" s="674"/>
      <c r="BA263" s="674"/>
      <c r="BB263" s="674"/>
      <c r="BC263" s="674"/>
      <c r="BD263" s="674"/>
      <c r="BE263" s="674"/>
      <c r="BF263" s="674"/>
      <c r="BG263" s="674"/>
      <c r="BH263" s="674"/>
      <c r="BI263" s="674"/>
      <c r="BJ263" s="674"/>
      <c r="BK263" s="674"/>
      <c r="BL263" s="674"/>
      <c r="BM263" s="674"/>
      <c r="BN263" s="674"/>
      <c r="BO263" s="717"/>
      <c r="BP263" s="717"/>
      <c r="BQ263" s="717"/>
    </row>
    <row r="264" spans="1:69" ht="15" customHeight="1">
      <c r="A264" s="574"/>
      <c r="B264" s="693"/>
      <c r="C264" s="803" t="s">
        <v>2054</v>
      </c>
      <c r="D264" s="799">
        <v>1</v>
      </c>
      <c r="E264" s="799">
        <v>1</v>
      </c>
      <c r="F264" s="800">
        <f t="shared" si="8"/>
        <v>0</v>
      </c>
      <c r="G264" s="851"/>
      <c r="H264" s="575"/>
      <c r="I264" s="715"/>
      <c r="J264" s="674"/>
      <c r="K264" s="674"/>
      <c r="L264" s="716"/>
      <c r="M264" s="674"/>
      <c r="N264" s="674"/>
      <c r="O264" s="674"/>
      <c r="P264" s="674"/>
      <c r="Q264" s="674"/>
      <c r="R264" s="674"/>
      <c r="S264" s="674"/>
      <c r="T264" s="674"/>
      <c r="U264" s="674"/>
      <c r="V264" s="674"/>
      <c r="W264" s="674"/>
      <c r="X264" s="674"/>
      <c r="Y264" s="674"/>
      <c r="Z264" s="674"/>
      <c r="AA264" s="674"/>
      <c r="AB264" s="674"/>
      <c r="AC264" s="674"/>
      <c r="AD264" s="674"/>
      <c r="AE264" s="674"/>
      <c r="AF264" s="674"/>
      <c r="AG264" s="674"/>
      <c r="AH264" s="674"/>
      <c r="AI264" s="674"/>
      <c r="AJ264" s="674"/>
      <c r="AK264" s="674"/>
      <c r="AL264" s="674"/>
      <c r="AM264" s="674"/>
      <c r="AN264" s="674"/>
      <c r="AO264" s="674"/>
      <c r="AP264" s="674"/>
      <c r="AQ264" s="674"/>
      <c r="AR264" s="674"/>
      <c r="AS264" s="674"/>
      <c r="AT264" s="674"/>
      <c r="AU264" s="674"/>
      <c r="AV264" s="674"/>
      <c r="AW264" s="674"/>
      <c r="AX264" s="674"/>
      <c r="AY264" s="674"/>
      <c r="AZ264" s="674"/>
      <c r="BA264" s="674"/>
      <c r="BB264" s="674"/>
      <c r="BC264" s="674"/>
      <c r="BD264" s="674"/>
      <c r="BE264" s="674"/>
      <c r="BF264" s="674"/>
      <c r="BG264" s="674"/>
      <c r="BH264" s="674"/>
      <c r="BI264" s="674"/>
      <c r="BJ264" s="674"/>
      <c r="BK264" s="674"/>
      <c r="BL264" s="674"/>
      <c r="BM264" s="674"/>
      <c r="BN264" s="674"/>
      <c r="BO264" s="717"/>
      <c r="BP264" s="717"/>
      <c r="BQ264" s="717"/>
    </row>
    <row r="265" spans="1:69" ht="15" customHeight="1">
      <c r="A265" s="574"/>
      <c r="B265" s="693"/>
      <c r="C265" s="803" t="s">
        <v>1774</v>
      </c>
      <c r="D265" s="799">
        <v>3</v>
      </c>
      <c r="E265" s="799">
        <v>3</v>
      </c>
      <c r="F265" s="800">
        <f t="shared" si="8"/>
        <v>0</v>
      </c>
      <c r="G265" s="837"/>
      <c r="H265" s="575"/>
      <c r="I265" s="715"/>
      <c r="J265" s="674"/>
      <c r="K265" s="674"/>
      <c r="L265" s="716"/>
      <c r="M265" s="674"/>
      <c r="N265" s="674"/>
      <c r="O265" s="674"/>
      <c r="P265" s="674"/>
      <c r="Q265" s="674"/>
      <c r="R265" s="674"/>
      <c r="S265" s="674"/>
      <c r="T265" s="674"/>
      <c r="U265" s="674"/>
      <c r="V265" s="674"/>
      <c r="W265" s="674"/>
      <c r="X265" s="674"/>
      <c r="Y265" s="674"/>
      <c r="Z265" s="674"/>
      <c r="AA265" s="674"/>
      <c r="AB265" s="674"/>
      <c r="AC265" s="674"/>
      <c r="AD265" s="674"/>
      <c r="AE265" s="674"/>
      <c r="AF265" s="674"/>
      <c r="AG265" s="674"/>
      <c r="AH265" s="674"/>
      <c r="AI265" s="674"/>
      <c r="AJ265" s="674"/>
      <c r="AK265" s="674"/>
      <c r="AL265" s="674"/>
      <c r="AM265" s="674"/>
      <c r="AN265" s="674"/>
      <c r="AO265" s="674"/>
      <c r="AP265" s="674"/>
      <c r="AQ265" s="674"/>
      <c r="AR265" s="674"/>
      <c r="AS265" s="674"/>
      <c r="AT265" s="674"/>
      <c r="AU265" s="674"/>
      <c r="AV265" s="674"/>
      <c r="AW265" s="674"/>
      <c r="AX265" s="674"/>
      <c r="AY265" s="674"/>
      <c r="AZ265" s="674"/>
      <c r="BA265" s="674"/>
      <c r="BB265" s="674"/>
      <c r="BC265" s="674"/>
      <c r="BD265" s="674"/>
      <c r="BE265" s="674"/>
      <c r="BF265" s="674"/>
      <c r="BG265" s="674"/>
      <c r="BH265" s="674"/>
      <c r="BI265" s="674"/>
      <c r="BJ265" s="674"/>
      <c r="BK265" s="674"/>
      <c r="BL265" s="674"/>
      <c r="BM265" s="674"/>
      <c r="BN265" s="674"/>
      <c r="BO265" s="717"/>
      <c r="BP265" s="717"/>
      <c r="BQ265" s="717"/>
    </row>
    <row r="266" spans="1:69" ht="15" customHeight="1">
      <c r="A266" s="574"/>
      <c r="B266" s="693"/>
      <c r="C266" s="803" t="s">
        <v>1854</v>
      </c>
      <c r="D266" s="799">
        <v>2</v>
      </c>
      <c r="E266" s="799">
        <v>2</v>
      </c>
      <c r="F266" s="800">
        <f t="shared" si="8"/>
        <v>0</v>
      </c>
      <c r="G266" s="851"/>
      <c r="H266" s="575"/>
      <c r="I266" s="715"/>
      <c r="J266" s="674"/>
      <c r="K266" s="674"/>
      <c r="L266" s="716"/>
      <c r="M266" s="674"/>
      <c r="N266" s="674"/>
      <c r="O266" s="674"/>
      <c r="P266" s="674"/>
      <c r="Q266" s="674"/>
      <c r="R266" s="674"/>
      <c r="S266" s="674"/>
      <c r="T266" s="674"/>
      <c r="U266" s="674"/>
      <c r="V266" s="674"/>
      <c r="W266" s="674"/>
      <c r="X266" s="674"/>
      <c r="Y266" s="674"/>
      <c r="Z266" s="674"/>
      <c r="AA266" s="674"/>
      <c r="AB266" s="674"/>
      <c r="AC266" s="674"/>
      <c r="AD266" s="674"/>
      <c r="AE266" s="674"/>
      <c r="AF266" s="674"/>
      <c r="AG266" s="674"/>
      <c r="AH266" s="674"/>
      <c r="AI266" s="674"/>
      <c r="AJ266" s="674"/>
      <c r="AK266" s="674"/>
      <c r="AL266" s="674"/>
      <c r="AM266" s="674"/>
      <c r="AN266" s="674"/>
      <c r="AO266" s="674"/>
      <c r="AP266" s="674"/>
      <c r="AQ266" s="674"/>
      <c r="AR266" s="674"/>
      <c r="AS266" s="674"/>
      <c r="AT266" s="674"/>
      <c r="AU266" s="674"/>
      <c r="AV266" s="674"/>
      <c r="AW266" s="674"/>
      <c r="AX266" s="674"/>
      <c r="AY266" s="674"/>
      <c r="AZ266" s="674"/>
      <c r="BA266" s="674"/>
      <c r="BB266" s="674"/>
      <c r="BC266" s="674"/>
      <c r="BD266" s="674"/>
      <c r="BE266" s="674"/>
      <c r="BF266" s="674"/>
      <c r="BG266" s="674"/>
      <c r="BH266" s="674"/>
      <c r="BI266" s="674"/>
      <c r="BJ266" s="674"/>
      <c r="BK266" s="674"/>
      <c r="BL266" s="674"/>
      <c r="BM266" s="674"/>
      <c r="BN266" s="674"/>
      <c r="BO266" s="717"/>
      <c r="BP266" s="717"/>
      <c r="BQ266" s="717"/>
    </row>
    <row r="267" spans="1:69" ht="15" customHeight="1">
      <c r="A267" s="574"/>
      <c r="B267" s="693"/>
      <c r="C267" s="803" t="s">
        <v>1775</v>
      </c>
      <c r="D267" s="799">
        <v>3</v>
      </c>
      <c r="E267" s="799">
        <v>3</v>
      </c>
      <c r="F267" s="800">
        <f t="shared" si="8"/>
        <v>0</v>
      </c>
      <c r="G267" s="837"/>
      <c r="H267" s="575"/>
      <c r="I267" s="715"/>
      <c r="J267" s="674"/>
      <c r="K267" s="674"/>
      <c r="L267" s="716"/>
      <c r="M267" s="674"/>
      <c r="N267" s="674"/>
      <c r="O267" s="674"/>
      <c r="P267" s="674"/>
      <c r="Q267" s="674"/>
      <c r="R267" s="674"/>
      <c r="S267" s="674"/>
      <c r="T267" s="674"/>
      <c r="U267" s="674"/>
      <c r="V267" s="674"/>
      <c r="W267" s="674"/>
      <c r="X267" s="674"/>
      <c r="Y267" s="674"/>
      <c r="Z267" s="674"/>
      <c r="AA267" s="674"/>
      <c r="AB267" s="674"/>
      <c r="AC267" s="674"/>
      <c r="AD267" s="674"/>
      <c r="AE267" s="674"/>
      <c r="AF267" s="674"/>
      <c r="AG267" s="674"/>
      <c r="AH267" s="674"/>
      <c r="AI267" s="674"/>
      <c r="AJ267" s="674"/>
      <c r="AK267" s="674"/>
      <c r="AL267" s="674"/>
      <c r="AM267" s="674"/>
      <c r="AN267" s="674"/>
      <c r="AO267" s="674"/>
      <c r="AP267" s="674"/>
      <c r="AQ267" s="674"/>
      <c r="AR267" s="674"/>
      <c r="AS267" s="674"/>
      <c r="AT267" s="674"/>
      <c r="AU267" s="674"/>
      <c r="AV267" s="674"/>
      <c r="AW267" s="674"/>
      <c r="AX267" s="674"/>
      <c r="AY267" s="674"/>
      <c r="AZ267" s="674"/>
      <c r="BA267" s="674"/>
      <c r="BB267" s="674"/>
      <c r="BC267" s="674"/>
      <c r="BD267" s="674"/>
      <c r="BE267" s="674"/>
      <c r="BF267" s="674"/>
      <c r="BG267" s="674"/>
      <c r="BH267" s="674"/>
      <c r="BI267" s="674"/>
      <c r="BJ267" s="674"/>
      <c r="BK267" s="674"/>
      <c r="BL267" s="674"/>
      <c r="BM267" s="674"/>
      <c r="BN267" s="674"/>
      <c r="BO267" s="717"/>
      <c r="BP267" s="717"/>
      <c r="BQ267" s="717"/>
    </row>
    <row r="268" spans="1:69" ht="15" customHeight="1">
      <c r="A268" s="574"/>
      <c r="B268" s="693"/>
      <c r="C268" s="803" t="s">
        <v>1776</v>
      </c>
      <c r="D268" s="799">
        <v>3</v>
      </c>
      <c r="E268" s="799">
        <v>3</v>
      </c>
      <c r="F268" s="800">
        <f t="shared" si="8"/>
        <v>0</v>
      </c>
      <c r="G268" s="837"/>
      <c r="H268" s="575"/>
      <c r="I268" s="715"/>
      <c r="J268" s="674"/>
      <c r="K268" s="674"/>
      <c r="L268" s="716"/>
      <c r="M268" s="674"/>
      <c r="N268" s="674"/>
      <c r="O268" s="674"/>
      <c r="P268" s="674"/>
      <c r="Q268" s="674"/>
      <c r="R268" s="674"/>
      <c r="S268" s="674"/>
      <c r="T268" s="674"/>
      <c r="U268" s="674"/>
      <c r="V268" s="674"/>
      <c r="W268" s="674"/>
      <c r="X268" s="674"/>
      <c r="Y268" s="674"/>
      <c r="Z268" s="674"/>
      <c r="AA268" s="674"/>
      <c r="AB268" s="674"/>
      <c r="AC268" s="674"/>
      <c r="AD268" s="674"/>
      <c r="AE268" s="674"/>
      <c r="AF268" s="674"/>
      <c r="AG268" s="674"/>
      <c r="AH268" s="674"/>
      <c r="AI268" s="674"/>
      <c r="AJ268" s="674"/>
      <c r="AK268" s="674"/>
      <c r="AL268" s="674"/>
      <c r="AM268" s="674"/>
      <c r="AN268" s="674"/>
      <c r="AO268" s="674"/>
      <c r="AP268" s="674"/>
      <c r="AQ268" s="674"/>
      <c r="AR268" s="674"/>
      <c r="AS268" s="674"/>
      <c r="AT268" s="674"/>
      <c r="AU268" s="674"/>
      <c r="AV268" s="674"/>
      <c r="AW268" s="674"/>
      <c r="AX268" s="674"/>
      <c r="AY268" s="674"/>
      <c r="AZ268" s="674"/>
      <c r="BA268" s="674"/>
      <c r="BB268" s="674"/>
      <c r="BC268" s="674"/>
      <c r="BD268" s="674"/>
      <c r="BE268" s="674"/>
      <c r="BF268" s="674"/>
      <c r="BG268" s="674"/>
      <c r="BH268" s="674"/>
      <c r="BI268" s="674"/>
      <c r="BJ268" s="674"/>
      <c r="BK268" s="674"/>
      <c r="BL268" s="674"/>
      <c r="BM268" s="674"/>
      <c r="BN268" s="674"/>
      <c r="BO268" s="717"/>
      <c r="BP268" s="717"/>
      <c r="BQ268" s="717"/>
    </row>
    <row r="269" spans="1:69" ht="15" customHeight="1">
      <c r="A269" s="574"/>
      <c r="B269" s="693"/>
      <c r="C269" s="803" t="s">
        <v>1855</v>
      </c>
      <c r="D269" s="799">
        <v>3</v>
      </c>
      <c r="E269" s="799">
        <v>3</v>
      </c>
      <c r="F269" s="800">
        <f t="shared" si="8"/>
        <v>0</v>
      </c>
      <c r="G269" s="851"/>
      <c r="H269" s="575"/>
      <c r="I269" s="715"/>
      <c r="J269" s="674"/>
      <c r="K269" s="674"/>
      <c r="L269" s="716"/>
      <c r="M269" s="674"/>
      <c r="N269" s="674"/>
      <c r="O269" s="674"/>
      <c r="P269" s="674"/>
      <c r="Q269" s="674"/>
      <c r="R269" s="674"/>
      <c r="S269" s="674"/>
      <c r="T269" s="674"/>
      <c r="U269" s="674"/>
      <c r="V269" s="674"/>
      <c r="W269" s="674"/>
      <c r="X269" s="674"/>
      <c r="Y269" s="674"/>
      <c r="Z269" s="674"/>
      <c r="AA269" s="674"/>
      <c r="AB269" s="674"/>
      <c r="AC269" s="674"/>
      <c r="AD269" s="674"/>
      <c r="AE269" s="674"/>
      <c r="AF269" s="674"/>
      <c r="AG269" s="674"/>
      <c r="AH269" s="674"/>
      <c r="AI269" s="674"/>
      <c r="AJ269" s="674"/>
      <c r="AK269" s="674"/>
      <c r="AL269" s="674"/>
      <c r="AM269" s="674"/>
      <c r="AN269" s="674"/>
      <c r="AO269" s="674"/>
      <c r="AP269" s="674"/>
      <c r="AQ269" s="674"/>
      <c r="AR269" s="674"/>
      <c r="AS269" s="674"/>
      <c r="AT269" s="674"/>
      <c r="AU269" s="674"/>
      <c r="AV269" s="674"/>
      <c r="AW269" s="674"/>
      <c r="AX269" s="674"/>
      <c r="AY269" s="674"/>
      <c r="AZ269" s="674"/>
      <c r="BA269" s="674"/>
      <c r="BB269" s="674"/>
      <c r="BC269" s="674"/>
      <c r="BD269" s="674"/>
      <c r="BE269" s="674"/>
      <c r="BF269" s="674"/>
      <c r="BG269" s="674"/>
      <c r="BH269" s="674"/>
      <c r="BI269" s="674"/>
      <c r="BJ269" s="674"/>
      <c r="BK269" s="674"/>
      <c r="BL269" s="674"/>
      <c r="BM269" s="674"/>
      <c r="BN269" s="674"/>
      <c r="BO269" s="717"/>
      <c r="BP269" s="717"/>
      <c r="BQ269" s="717"/>
    </row>
    <row r="270" spans="1:69" ht="15" customHeight="1">
      <c r="A270" s="574"/>
      <c r="B270" s="693"/>
      <c r="C270" s="803" t="s">
        <v>1856</v>
      </c>
      <c r="D270" s="799">
        <v>3</v>
      </c>
      <c r="E270" s="799">
        <v>3</v>
      </c>
      <c r="F270" s="800">
        <f t="shared" si="8"/>
        <v>0</v>
      </c>
      <c r="G270" s="851"/>
      <c r="H270" s="575"/>
      <c r="I270" s="715"/>
      <c r="J270" s="674"/>
      <c r="K270" s="674"/>
      <c r="L270" s="716"/>
      <c r="M270" s="674"/>
      <c r="N270" s="674"/>
      <c r="O270" s="674"/>
      <c r="P270" s="674"/>
      <c r="Q270" s="674"/>
      <c r="R270" s="674"/>
      <c r="S270" s="674"/>
      <c r="T270" s="674"/>
      <c r="U270" s="674"/>
      <c r="V270" s="674"/>
      <c r="W270" s="674"/>
      <c r="X270" s="674"/>
      <c r="Y270" s="674"/>
      <c r="Z270" s="674"/>
      <c r="AA270" s="674"/>
      <c r="AB270" s="674"/>
      <c r="AC270" s="674"/>
      <c r="AD270" s="674"/>
      <c r="AE270" s="674"/>
      <c r="AF270" s="674"/>
      <c r="AG270" s="674"/>
      <c r="AH270" s="674"/>
      <c r="AI270" s="674"/>
      <c r="AJ270" s="674"/>
      <c r="AK270" s="674"/>
      <c r="AL270" s="674"/>
      <c r="AM270" s="674"/>
      <c r="AN270" s="674"/>
      <c r="AO270" s="674"/>
      <c r="AP270" s="674"/>
      <c r="AQ270" s="674"/>
      <c r="AR270" s="674"/>
      <c r="AS270" s="674"/>
      <c r="AT270" s="674"/>
      <c r="AU270" s="674"/>
      <c r="AV270" s="674"/>
      <c r="AW270" s="674"/>
      <c r="AX270" s="674"/>
      <c r="AY270" s="674"/>
      <c r="AZ270" s="674"/>
      <c r="BA270" s="674"/>
      <c r="BB270" s="674"/>
      <c r="BC270" s="674"/>
      <c r="BD270" s="674"/>
      <c r="BE270" s="674"/>
      <c r="BF270" s="674"/>
      <c r="BG270" s="674"/>
      <c r="BH270" s="674"/>
      <c r="BI270" s="674"/>
      <c r="BJ270" s="674"/>
      <c r="BK270" s="674"/>
      <c r="BL270" s="674"/>
      <c r="BM270" s="674"/>
      <c r="BN270" s="674"/>
      <c r="BO270" s="717"/>
      <c r="BP270" s="717"/>
      <c r="BQ270" s="717"/>
    </row>
    <row r="271" spans="1:69" ht="15" customHeight="1">
      <c r="A271" s="574"/>
      <c r="B271" s="693"/>
      <c r="C271" s="830" t="s">
        <v>1777</v>
      </c>
      <c r="D271" s="799">
        <v>2</v>
      </c>
      <c r="E271" s="799">
        <v>1</v>
      </c>
      <c r="F271" s="800">
        <f t="shared" si="8"/>
        <v>-1</v>
      </c>
      <c r="G271" s="837"/>
      <c r="H271" s="575"/>
      <c r="I271" s="715"/>
      <c r="J271" s="674"/>
      <c r="K271" s="674"/>
      <c r="L271" s="716"/>
      <c r="M271" s="674"/>
      <c r="N271" s="674"/>
      <c r="O271" s="674"/>
      <c r="P271" s="674"/>
      <c r="Q271" s="674"/>
      <c r="R271" s="674"/>
      <c r="S271" s="674"/>
      <c r="T271" s="674"/>
      <c r="U271" s="674"/>
      <c r="V271" s="674"/>
      <c r="W271" s="674"/>
      <c r="X271" s="674"/>
      <c r="Y271" s="674"/>
      <c r="Z271" s="674"/>
      <c r="AA271" s="674"/>
      <c r="AB271" s="674"/>
      <c r="AC271" s="674"/>
      <c r="AD271" s="674"/>
      <c r="AE271" s="674"/>
      <c r="AF271" s="674"/>
      <c r="AG271" s="674"/>
      <c r="AH271" s="674"/>
      <c r="AI271" s="674"/>
      <c r="AJ271" s="674"/>
      <c r="AK271" s="674"/>
      <c r="AL271" s="674"/>
      <c r="AM271" s="674"/>
      <c r="AN271" s="674"/>
      <c r="AO271" s="674"/>
      <c r="AP271" s="674"/>
      <c r="AQ271" s="674"/>
      <c r="AR271" s="674"/>
      <c r="AS271" s="674"/>
      <c r="AT271" s="674"/>
      <c r="AU271" s="674"/>
      <c r="AV271" s="674"/>
      <c r="AW271" s="674"/>
      <c r="AX271" s="674"/>
      <c r="AY271" s="674"/>
      <c r="AZ271" s="674"/>
      <c r="BA271" s="674"/>
      <c r="BB271" s="674"/>
      <c r="BC271" s="674"/>
      <c r="BD271" s="674"/>
      <c r="BE271" s="674"/>
      <c r="BF271" s="674"/>
      <c r="BG271" s="674"/>
      <c r="BH271" s="674"/>
      <c r="BI271" s="674"/>
      <c r="BJ271" s="674"/>
      <c r="BK271" s="674"/>
      <c r="BL271" s="674"/>
      <c r="BM271" s="674"/>
      <c r="BN271" s="674"/>
      <c r="BO271" s="717"/>
      <c r="BP271" s="717"/>
      <c r="BQ271" s="717"/>
    </row>
    <row r="272" spans="1:69" ht="15" customHeight="1">
      <c r="A272" s="574"/>
      <c r="B272" s="693"/>
      <c r="C272" s="830" t="s">
        <v>1778</v>
      </c>
      <c r="D272" s="799">
        <v>4</v>
      </c>
      <c r="E272" s="799">
        <v>4</v>
      </c>
      <c r="F272" s="800">
        <f t="shared" si="8"/>
        <v>0</v>
      </c>
      <c r="G272" s="837"/>
      <c r="H272" s="575"/>
      <c r="I272" s="715"/>
      <c r="J272" s="674"/>
      <c r="K272" s="674"/>
      <c r="L272" s="716"/>
      <c r="M272" s="674"/>
      <c r="N272" s="674"/>
      <c r="O272" s="674"/>
      <c r="P272" s="674"/>
      <c r="Q272" s="674"/>
      <c r="R272" s="674"/>
      <c r="S272" s="674"/>
      <c r="T272" s="674"/>
      <c r="U272" s="674"/>
      <c r="V272" s="674"/>
      <c r="W272" s="674"/>
      <c r="X272" s="674"/>
      <c r="Y272" s="674"/>
      <c r="Z272" s="674"/>
      <c r="AA272" s="674"/>
      <c r="AB272" s="674"/>
      <c r="AC272" s="674"/>
      <c r="AD272" s="674"/>
      <c r="AE272" s="674"/>
      <c r="AF272" s="674"/>
      <c r="AG272" s="674"/>
      <c r="AH272" s="674"/>
      <c r="AI272" s="674"/>
      <c r="AJ272" s="674"/>
      <c r="AK272" s="674"/>
      <c r="AL272" s="674"/>
      <c r="AM272" s="674"/>
      <c r="AN272" s="674"/>
      <c r="AO272" s="674"/>
      <c r="AP272" s="674"/>
      <c r="AQ272" s="674"/>
      <c r="AR272" s="674"/>
      <c r="AS272" s="674"/>
      <c r="AT272" s="674"/>
      <c r="AU272" s="674"/>
      <c r="AV272" s="674"/>
      <c r="AW272" s="674"/>
      <c r="AX272" s="674"/>
      <c r="AY272" s="674"/>
      <c r="AZ272" s="674"/>
      <c r="BA272" s="674"/>
      <c r="BB272" s="674"/>
      <c r="BC272" s="674"/>
      <c r="BD272" s="674"/>
      <c r="BE272" s="674"/>
      <c r="BF272" s="674"/>
      <c r="BG272" s="674"/>
      <c r="BH272" s="674"/>
      <c r="BI272" s="674"/>
      <c r="BJ272" s="674"/>
      <c r="BK272" s="674"/>
      <c r="BL272" s="674"/>
      <c r="BM272" s="674"/>
      <c r="BN272" s="674"/>
      <c r="BO272" s="717"/>
      <c r="BP272" s="717"/>
      <c r="BQ272" s="717"/>
    </row>
    <row r="273" spans="1:69" ht="15" customHeight="1">
      <c r="A273" s="574"/>
      <c r="B273" s="693"/>
      <c r="C273" s="830" t="s">
        <v>1779</v>
      </c>
      <c r="D273" s="799">
        <v>3</v>
      </c>
      <c r="E273" s="799">
        <v>3</v>
      </c>
      <c r="F273" s="800">
        <f t="shared" si="8"/>
        <v>0</v>
      </c>
      <c r="G273" s="837"/>
      <c r="H273" s="575"/>
      <c r="I273" s="715"/>
      <c r="J273" s="674"/>
      <c r="K273" s="674"/>
      <c r="L273" s="716"/>
      <c r="M273" s="674"/>
      <c r="N273" s="674"/>
      <c r="O273" s="674"/>
      <c r="P273" s="674"/>
      <c r="Q273" s="674"/>
      <c r="R273" s="674"/>
      <c r="S273" s="674"/>
      <c r="T273" s="674"/>
      <c r="U273" s="674"/>
      <c r="V273" s="674"/>
      <c r="W273" s="674"/>
      <c r="X273" s="674"/>
      <c r="Y273" s="674"/>
      <c r="Z273" s="674"/>
      <c r="AA273" s="674"/>
      <c r="AB273" s="674"/>
      <c r="AC273" s="674"/>
      <c r="AD273" s="674"/>
      <c r="AE273" s="674"/>
      <c r="AF273" s="674"/>
      <c r="AG273" s="674"/>
      <c r="AH273" s="674"/>
      <c r="AI273" s="674"/>
      <c r="AJ273" s="674"/>
      <c r="AK273" s="674"/>
      <c r="AL273" s="674"/>
      <c r="AM273" s="674"/>
      <c r="AN273" s="674"/>
      <c r="AO273" s="674"/>
      <c r="AP273" s="674"/>
      <c r="AQ273" s="674"/>
      <c r="AR273" s="674"/>
      <c r="AS273" s="674"/>
      <c r="AT273" s="674"/>
      <c r="AU273" s="674"/>
      <c r="AV273" s="674"/>
      <c r="AW273" s="674"/>
      <c r="AX273" s="674"/>
      <c r="AY273" s="674"/>
      <c r="AZ273" s="674"/>
      <c r="BA273" s="674"/>
      <c r="BB273" s="674"/>
      <c r="BC273" s="674"/>
      <c r="BD273" s="674"/>
      <c r="BE273" s="674"/>
      <c r="BF273" s="674"/>
      <c r="BG273" s="674"/>
      <c r="BH273" s="674"/>
      <c r="BI273" s="674"/>
      <c r="BJ273" s="674"/>
      <c r="BK273" s="674"/>
      <c r="BL273" s="674"/>
      <c r="BM273" s="674"/>
      <c r="BN273" s="674"/>
      <c r="BO273" s="717"/>
      <c r="BP273" s="717"/>
      <c r="BQ273" s="717"/>
    </row>
    <row r="274" spans="1:69" ht="15" customHeight="1">
      <c r="A274" s="574"/>
      <c r="B274" s="693"/>
      <c r="C274" s="830" t="s">
        <v>1692</v>
      </c>
      <c r="D274" s="799">
        <v>1</v>
      </c>
      <c r="E274" s="799">
        <v>2</v>
      </c>
      <c r="F274" s="800">
        <f t="shared" si="8"/>
        <v>1</v>
      </c>
      <c r="G274" s="857"/>
      <c r="H274" s="575"/>
      <c r="I274" s="715"/>
      <c r="J274" s="674"/>
      <c r="K274" s="674"/>
      <c r="L274" s="716"/>
      <c r="M274" s="674"/>
      <c r="N274" s="674"/>
      <c r="O274" s="674"/>
      <c r="P274" s="674"/>
      <c r="Q274" s="674"/>
      <c r="R274" s="674"/>
      <c r="S274" s="674"/>
      <c r="T274" s="674"/>
      <c r="U274" s="674"/>
      <c r="V274" s="674"/>
      <c r="W274" s="674"/>
      <c r="X274" s="674"/>
      <c r="Y274" s="674"/>
      <c r="Z274" s="674"/>
      <c r="AA274" s="674"/>
      <c r="AB274" s="674"/>
      <c r="AC274" s="674"/>
      <c r="AD274" s="674"/>
      <c r="AE274" s="674"/>
      <c r="AF274" s="674"/>
      <c r="AG274" s="674"/>
      <c r="AH274" s="674"/>
      <c r="AI274" s="674"/>
      <c r="AJ274" s="674"/>
      <c r="AK274" s="674"/>
      <c r="AL274" s="674"/>
      <c r="AM274" s="674"/>
      <c r="AN274" s="674"/>
      <c r="AO274" s="674"/>
      <c r="AP274" s="674"/>
      <c r="AQ274" s="674"/>
      <c r="AR274" s="674"/>
      <c r="AS274" s="674"/>
      <c r="AT274" s="674"/>
      <c r="AU274" s="674"/>
      <c r="AV274" s="674"/>
      <c r="AW274" s="674"/>
      <c r="AX274" s="674"/>
      <c r="AY274" s="674"/>
      <c r="AZ274" s="674"/>
      <c r="BA274" s="674"/>
      <c r="BB274" s="674"/>
      <c r="BC274" s="674"/>
      <c r="BD274" s="674"/>
      <c r="BE274" s="674"/>
      <c r="BF274" s="674"/>
      <c r="BG274" s="674"/>
      <c r="BH274" s="674"/>
      <c r="BI274" s="674"/>
      <c r="BJ274" s="674"/>
      <c r="BK274" s="674"/>
      <c r="BL274" s="674"/>
      <c r="BM274" s="674"/>
      <c r="BN274" s="674"/>
      <c r="BO274" s="717"/>
      <c r="BP274" s="717"/>
      <c r="BQ274" s="717"/>
    </row>
    <row r="275" spans="1:69" ht="15" customHeight="1">
      <c r="A275" s="574"/>
      <c r="B275" s="693" t="s">
        <v>866</v>
      </c>
      <c r="C275" s="830" t="s">
        <v>1693</v>
      </c>
      <c r="D275" s="799">
        <v>1</v>
      </c>
      <c r="E275" s="799">
        <v>1</v>
      </c>
      <c r="F275" s="800">
        <f t="shared" ref="F275:F296" si="9">E275-D275</f>
        <v>0</v>
      </c>
      <c r="G275" s="857"/>
      <c r="H275" s="575"/>
      <c r="I275" s="715"/>
      <c r="J275" s="674"/>
      <c r="K275" s="674"/>
      <c r="L275" s="716"/>
      <c r="M275" s="674"/>
      <c r="N275" s="674"/>
      <c r="O275" s="674"/>
      <c r="P275" s="674"/>
      <c r="Q275" s="674"/>
      <c r="R275" s="674"/>
      <c r="S275" s="674"/>
      <c r="T275" s="674"/>
      <c r="U275" s="674"/>
      <c r="V275" s="674"/>
      <c r="W275" s="674"/>
      <c r="X275" s="674"/>
      <c r="Y275" s="674"/>
      <c r="Z275" s="674"/>
      <c r="AA275" s="674"/>
      <c r="AB275" s="674"/>
      <c r="AC275" s="674"/>
      <c r="AD275" s="674"/>
      <c r="AE275" s="674"/>
      <c r="AF275" s="674"/>
      <c r="AG275" s="674"/>
      <c r="AH275" s="674"/>
      <c r="AI275" s="674"/>
      <c r="AJ275" s="674"/>
      <c r="AK275" s="674"/>
      <c r="AL275" s="674"/>
      <c r="AM275" s="674"/>
      <c r="AN275" s="674"/>
      <c r="AO275" s="674"/>
      <c r="AP275" s="674"/>
      <c r="AQ275" s="674"/>
      <c r="AR275" s="674"/>
      <c r="AS275" s="674"/>
      <c r="AT275" s="674"/>
      <c r="AU275" s="674"/>
      <c r="AV275" s="674"/>
      <c r="AW275" s="674"/>
      <c r="AX275" s="674"/>
      <c r="AY275" s="674"/>
      <c r="AZ275" s="674"/>
      <c r="BA275" s="674"/>
      <c r="BB275" s="674"/>
      <c r="BC275" s="674"/>
      <c r="BD275" s="674"/>
      <c r="BE275" s="674"/>
      <c r="BF275" s="674"/>
      <c r="BG275" s="674"/>
      <c r="BH275" s="674"/>
      <c r="BI275" s="674"/>
      <c r="BJ275" s="674"/>
      <c r="BK275" s="674"/>
      <c r="BL275" s="674"/>
      <c r="BM275" s="674"/>
      <c r="BN275" s="674"/>
      <c r="BO275" s="717"/>
      <c r="BP275" s="717"/>
      <c r="BQ275" s="717"/>
    </row>
    <row r="276" spans="1:69" ht="15" customHeight="1">
      <c r="A276" s="574"/>
      <c r="B276" s="693"/>
      <c r="C276" s="830" t="s">
        <v>1695</v>
      </c>
      <c r="D276" s="799">
        <v>0</v>
      </c>
      <c r="E276" s="799">
        <v>1</v>
      </c>
      <c r="F276" s="800">
        <f t="shared" si="9"/>
        <v>1</v>
      </c>
      <c r="G276" s="857"/>
      <c r="H276" s="575"/>
      <c r="I276" s="715"/>
      <c r="J276" s="674"/>
      <c r="K276" s="674"/>
      <c r="L276" s="716"/>
      <c r="M276" s="674"/>
      <c r="N276" s="674"/>
      <c r="O276" s="674"/>
      <c r="P276" s="674"/>
      <c r="Q276" s="674"/>
      <c r="R276" s="674"/>
      <c r="S276" s="674"/>
      <c r="T276" s="674"/>
      <c r="U276" s="674"/>
      <c r="V276" s="674"/>
      <c r="W276" s="674"/>
      <c r="X276" s="674"/>
      <c r="Y276" s="674"/>
      <c r="Z276" s="674"/>
      <c r="AA276" s="674"/>
      <c r="AB276" s="674"/>
      <c r="AC276" s="674"/>
      <c r="AD276" s="674"/>
      <c r="AE276" s="674"/>
      <c r="AF276" s="674"/>
      <c r="AG276" s="674"/>
      <c r="AH276" s="674"/>
      <c r="AI276" s="674"/>
      <c r="AJ276" s="674"/>
      <c r="AK276" s="674"/>
      <c r="AL276" s="674"/>
      <c r="AM276" s="674"/>
      <c r="AN276" s="674"/>
      <c r="AO276" s="674"/>
      <c r="AP276" s="674"/>
      <c r="AQ276" s="674"/>
      <c r="AR276" s="674"/>
      <c r="AS276" s="674"/>
      <c r="AT276" s="674"/>
      <c r="AU276" s="674"/>
      <c r="AV276" s="674"/>
      <c r="AW276" s="674"/>
      <c r="AX276" s="674"/>
      <c r="AY276" s="674"/>
      <c r="AZ276" s="674"/>
      <c r="BA276" s="674"/>
      <c r="BB276" s="674"/>
      <c r="BC276" s="674"/>
      <c r="BD276" s="674"/>
      <c r="BE276" s="674"/>
      <c r="BF276" s="674"/>
      <c r="BG276" s="674"/>
      <c r="BH276" s="674"/>
      <c r="BI276" s="674"/>
      <c r="BJ276" s="674"/>
      <c r="BK276" s="674"/>
      <c r="BL276" s="674"/>
      <c r="BM276" s="674"/>
      <c r="BN276" s="674"/>
      <c r="BO276" s="717"/>
      <c r="BP276" s="717"/>
      <c r="BQ276" s="717"/>
    </row>
    <row r="277" spans="1:69" ht="15" customHeight="1">
      <c r="A277" s="574"/>
      <c r="B277" s="693"/>
      <c r="C277" s="830" t="s">
        <v>2056</v>
      </c>
      <c r="D277" s="799">
        <v>1</v>
      </c>
      <c r="E277" s="799">
        <v>1</v>
      </c>
      <c r="F277" s="800">
        <f t="shared" si="9"/>
        <v>0</v>
      </c>
      <c r="G277" s="851"/>
      <c r="H277" s="575"/>
      <c r="I277" s="715"/>
      <c r="J277" s="674"/>
      <c r="K277" s="674"/>
      <c r="L277" s="716"/>
      <c r="M277" s="674"/>
      <c r="N277" s="674"/>
      <c r="O277" s="674"/>
      <c r="P277" s="674"/>
      <c r="Q277" s="674"/>
      <c r="R277" s="674"/>
      <c r="S277" s="674"/>
      <c r="T277" s="674"/>
      <c r="U277" s="674"/>
      <c r="V277" s="674"/>
      <c r="W277" s="674"/>
      <c r="X277" s="674"/>
      <c r="Y277" s="674"/>
      <c r="Z277" s="674"/>
      <c r="AA277" s="674"/>
      <c r="AB277" s="674"/>
      <c r="AC277" s="674"/>
      <c r="AD277" s="674"/>
      <c r="AE277" s="674"/>
      <c r="AF277" s="674"/>
      <c r="AG277" s="674"/>
      <c r="AH277" s="674"/>
      <c r="AI277" s="674"/>
      <c r="AJ277" s="674"/>
      <c r="AK277" s="674"/>
      <c r="AL277" s="674"/>
      <c r="AM277" s="674"/>
      <c r="AN277" s="674"/>
      <c r="AO277" s="674"/>
      <c r="AP277" s="674"/>
      <c r="AQ277" s="674"/>
      <c r="AR277" s="674"/>
      <c r="AS277" s="674"/>
      <c r="AT277" s="674"/>
      <c r="AU277" s="674"/>
      <c r="AV277" s="674"/>
      <c r="AW277" s="674"/>
      <c r="AX277" s="674"/>
      <c r="AY277" s="674"/>
      <c r="AZ277" s="674"/>
      <c r="BA277" s="674"/>
      <c r="BB277" s="674"/>
      <c r="BC277" s="674"/>
      <c r="BD277" s="674"/>
      <c r="BE277" s="674"/>
      <c r="BF277" s="674"/>
      <c r="BG277" s="674"/>
      <c r="BH277" s="674"/>
      <c r="BI277" s="674"/>
      <c r="BJ277" s="674"/>
      <c r="BK277" s="674"/>
      <c r="BL277" s="674"/>
      <c r="BM277" s="674"/>
      <c r="BN277" s="674"/>
      <c r="BO277" s="717"/>
      <c r="BP277" s="717"/>
      <c r="BQ277" s="717"/>
    </row>
    <row r="278" spans="1:69" ht="15" customHeight="1">
      <c r="A278" s="574"/>
      <c r="B278" s="693"/>
      <c r="C278" s="830" t="s">
        <v>1698</v>
      </c>
      <c r="D278" s="799">
        <v>3</v>
      </c>
      <c r="E278" s="799">
        <v>2</v>
      </c>
      <c r="F278" s="800">
        <f t="shared" si="9"/>
        <v>-1</v>
      </c>
      <c r="G278" s="837"/>
      <c r="H278" s="575"/>
      <c r="I278" s="715"/>
      <c r="J278" s="674"/>
      <c r="K278" s="674"/>
      <c r="L278" s="716"/>
      <c r="M278" s="674"/>
      <c r="N278" s="674"/>
      <c r="O278" s="674"/>
      <c r="P278" s="674"/>
      <c r="Q278" s="674"/>
      <c r="R278" s="674"/>
      <c r="S278" s="674"/>
      <c r="T278" s="674"/>
      <c r="U278" s="674"/>
      <c r="V278" s="674"/>
      <c r="W278" s="674"/>
      <c r="X278" s="674"/>
      <c r="Y278" s="674"/>
      <c r="Z278" s="674"/>
      <c r="AA278" s="674"/>
      <c r="AB278" s="674"/>
      <c r="AC278" s="674"/>
      <c r="AD278" s="674"/>
      <c r="AE278" s="674"/>
      <c r="AF278" s="674"/>
      <c r="AG278" s="674"/>
      <c r="AH278" s="674"/>
      <c r="AI278" s="674"/>
      <c r="AJ278" s="674"/>
      <c r="AK278" s="674"/>
      <c r="AL278" s="674"/>
      <c r="AM278" s="674"/>
      <c r="AN278" s="674"/>
      <c r="AO278" s="674"/>
      <c r="AP278" s="674"/>
      <c r="AQ278" s="674"/>
      <c r="AR278" s="674"/>
      <c r="AS278" s="674"/>
      <c r="AT278" s="674"/>
      <c r="AU278" s="674"/>
      <c r="AV278" s="674"/>
      <c r="AW278" s="674"/>
      <c r="AX278" s="674"/>
      <c r="AY278" s="674"/>
      <c r="AZ278" s="674"/>
      <c r="BA278" s="674"/>
      <c r="BB278" s="674"/>
      <c r="BC278" s="674"/>
      <c r="BD278" s="674"/>
      <c r="BE278" s="674"/>
      <c r="BF278" s="674"/>
      <c r="BG278" s="674"/>
      <c r="BH278" s="674"/>
      <c r="BI278" s="674"/>
      <c r="BJ278" s="674"/>
      <c r="BK278" s="674"/>
      <c r="BL278" s="674"/>
      <c r="BM278" s="674"/>
      <c r="BN278" s="674"/>
      <c r="BO278" s="717"/>
      <c r="BP278" s="717"/>
      <c r="BQ278" s="717"/>
    </row>
    <row r="279" spans="1:69" ht="15" customHeight="1">
      <c r="A279" s="574"/>
      <c r="B279" s="693"/>
      <c r="C279" s="830" t="s">
        <v>2058</v>
      </c>
      <c r="D279" s="799">
        <v>2</v>
      </c>
      <c r="E279" s="799">
        <v>2</v>
      </c>
      <c r="F279" s="800">
        <f t="shared" si="9"/>
        <v>0</v>
      </c>
      <c r="G279" s="851"/>
      <c r="H279" s="575"/>
      <c r="I279" s="715"/>
      <c r="J279" s="674"/>
      <c r="K279" s="674"/>
      <c r="L279" s="716"/>
      <c r="M279" s="674"/>
      <c r="N279" s="674"/>
      <c r="O279" s="674"/>
      <c r="P279" s="674"/>
      <c r="Q279" s="674"/>
      <c r="R279" s="674"/>
      <c r="S279" s="674"/>
      <c r="T279" s="674"/>
      <c r="U279" s="674"/>
      <c r="V279" s="674"/>
      <c r="W279" s="674"/>
      <c r="X279" s="674"/>
      <c r="Y279" s="674"/>
      <c r="Z279" s="674"/>
      <c r="AA279" s="674"/>
      <c r="AB279" s="674"/>
      <c r="AC279" s="674"/>
      <c r="AD279" s="674"/>
      <c r="AE279" s="674"/>
      <c r="AF279" s="674"/>
      <c r="AG279" s="674"/>
      <c r="AH279" s="674"/>
      <c r="AI279" s="674"/>
      <c r="AJ279" s="674"/>
      <c r="AK279" s="674"/>
      <c r="AL279" s="674"/>
      <c r="AM279" s="674"/>
      <c r="AN279" s="674"/>
      <c r="AO279" s="674"/>
      <c r="AP279" s="674"/>
      <c r="AQ279" s="674"/>
      <c r="AR279" s="674"/>
      <c r="AS279" s="674"/>
      <c r="AT279" s="674"/>
      <c r="AU279" s="674"/>
      <c r="AV279" s="674"/>
      <c r="AW279" s="674"/>
      <c r="AX279" s="674"/>
      <c r="AY279" s="674"/>
      <c r="AZ279" s="674"/>
      <c r="BA279" s="674"/>
      <c r="BB279" s="674"/>
      <c r="BC279" s="674"/>
      <c r="BD279" s="674"/>
      <c r="BE279" s="674"/>
      <c r="BF279" s="674"/>
      <c r="BG279" s="674"/>
      <c r="BH279" s="674"/>
      <c r="BI279" s="674"/>
      <c r="BJ279" s="674"/>
      <c r="BK279" s="674"/>
      <c r="BL279" s="674"/>
      <c r="BM279" s="674"/>
      <c r="BN279" s="674"/>
      <c r="BO279" s="717"/>
      <c r="BP279" s="717"/>
      <c r="BQ279" s="717"/>
    </row>
    <row r="280" spans="1:69" ht="15" customHeight="1">
      <c r="A280" s="574"/>
      <c r="B280" s="693"/>
      <c r="C280" s="830" t="s">
        <v>2145</v>
      </c>
      <c r="D280" s="799">
        <v>2</v>
      </c>
      <c r="E280" s="799">
        <v>2</v>
      </c>
      <c r="F280" s="800">
        <f t="shared" si="9"/>
        <v>0</v>
      </c>
      <c r="G280" s="837"/>
      <c r="H280" s="575"/>
      <c r="I280" s="715"/>
      <c r="J280" s="674"/>
      <c r="K280" s="674"/>
      <c r="L280" s="716"/>
      <c r="M280" s="674"/>
      <c r="N280" s="674"/>
      <c r="O280" s="674"/>
      <c r="P280" s="674"/>
      <c r="Q280" s="674"/>
      <c r="R280" s="674"/>
      <c r="S280" s="674"/>
      <c r="T280" s="674"/>
      <c r="U280" s="674"/>
      <c r="V280" s="674"/>
      <c r="W280" s="674"/>
      <c r="X280" s="674"/>
      <c r="Y280" s="674"/>
      <c r="Z280" s="674"/>
      <c r="AA280" s="674"/>
      <c r="AB280" s="674"/>
      <c r="AC280" s="674"/>
      <c r="AD280" s="674"/>
      <c r="AE280" s="674"/>
      <c r="AF280" s="674"/>
      <c r="AG280" s="674"/>
      <c r="AH280" s="674"/>
      <c r="AI280" s="674"/>
      <c r="AJ280" s="674"/>
      <c r="AK280" s="674"/>
      <c r="AL280" s="674"/>
      <c r="AM280" s="674"/>
      <c r="AN280" s="674"/>
      <c r="AO280" s="674"/>
      <c r="AP280" s="674"/>
      <c r="AQ280" s="674"/>
      <c r="AR280" s="674"/>
      <c r="AS280" s="674"/>
      <c r="AT280" s="674"/>
      <c r="AU280" s="674"/>
      <c r="AV280" s="674"/>
      <c r="AW280" s="674"/>
      <c r="AX280" s="674"/>
      <c r="AY280" s="674"/>
      <c r="AZ280" s="674"/>
      <c r="BA280" s="674"/>
      <c r="BB280" s="674"/>
      <c r="BC280" s="674"/>
      <c r="BD280" s="674"/>
      <c r="BE280" s="674"/>
      <c r="BF280" s="674"/>
      <c r="BG280" s="674"/>
      <c r="BH280" s="674"/>
      <c r="BI280" s="674"/>
      <c r="BJ280" s="674"/>
      <c r="BK280" s="674"/>
      <c r="BL280" s="674"/>
      <c r="BM280" s="674"/>
      <c r="BN280" s="674"/>
      <c r="BO280" s="717"/>
      <c r="BP280" s="717"/>
      <c r="BQ280" s="717"/>
    </row>
    <row r="281" spans="1:69" ht="15" customHeight="1">
      <c r="A281" s="574"/>
      <c r="B281" s="693"/>
      <c r="C281" s="830" t="s">
        <v>1996</v>
      </c>
      <c r="D281" s="799">
        <v>2</v>
      </c>
      <c r="E281" s="799">
        <v>1</v>
      </c>
      <c r="F281" s="800">
        <f t="shared" si="9"/>
        <v>-1</v>
      </c>
      <c r="G281" s="837"/>
      <c r="H281" s="575"/>
      <c r="I281" s="715"/>
      <c r="J281" s="674"/>
      <c r="K281" s="674"/>
      <c r="L281" s="716"/>
      <c r="M281" s="674"/>
      <c r="N281" s="674"/>
      <c r="O281" s="674"/>
      <c r="P281" s="674"/>
      <c r="Q281" s="674"/>
      <c r="R281" s="674"/>
      <c r="S281" s="674"/>
      <c r="T281" s="674"/>
      <c r="U281" s="674"/>
      <c r="V281" s="674"/>
      <c r="W281" s="674"/>
      <c r="X281" s="674"/>
      <c r="Y281" s="674"/>
      <c r="Z281" s="674"/>
      <c r="AA281" s="674"/>
      <c r="AB281" s="674"/>
      <c r="AC281" s="674"/>
      <c r="AD281" s="674"/>
      <c r="AE281" s="674"/>
      <c r="AF281" s="674"/>
      <c r="AG281" s="674"/>
      <c r="AH281" s="674"/>
      <c r="AI281" s="674"/>
      <c r="AJ281" s="674"/>
      <c r="AK281" s="674"/>
      <c r="AL281" s="674"/>
      <c r="AM281" s="674"/>
      <c r="AN281" s="674"/>
      <c r="AO281" s="674"/>
      <c r="AP281" s="674"/>
      <c r="AQ281" s="674"/>
      <c r="AR281" s="674"/>
      <c r="AS281" s="674"/>
      <c r="AT281" s="674"/>
      <c r="AU281" s="674"/>
      <c r="AV281" s="674"/>
      <c r="AW281" s="674"/>
      <c r="AX281" s="674"/>
      <c r="AY281" s="674"/>
      <c r="AZ281" s="674"/>
      <c r="BA281" s="674"/>
      <c r="BB281" s="674"/>
      <c r="BC281" s="674"/>
      <c r="BD281" s="674"/>
      <c r="BE281" s="674"/>
      <c r="BF281" s="674"/>
      <c r="BG281" s="674"/>
      <c r="BH281" s="674"/>
      <c r="BI281" s="674"/>
      <c r="BJ281" s="674"/>
      <c r="BK281" s="674"/>
      <c r="BL281" s="674"/>
      <c r="BM281" s="674"/>
      <c r="BN281" s="674"/>
      <c r="BO281" s="717"/>
      <c r="BP281" s="717"/>
      <c r="BQ281" s="717"/>
    </row>
    <row r="282" spans="1:69" ht="15" customHeight="1">
      <c r="A282" s="574"/>
      <c r="B282" s="693"/>
      <c r="C282" s="830" t="s">
        <v>1945</v>
      </c>
      <c r="D282" s="799">
        <v>0</v>
      </c>
      <c r="E282" s="799">
        <v>1</v>
      </c>
      <c r="F282" s="800">
        <f t="shared" si="9"/>
        <v>1</v>
      </c>
      <c r="G282" s="837"/>
      <c r="H282" s="575"/>
      <c r="I282" s="715"/>
      <c r="J282" s="674"/>
      <c r="K282" s="674"/>
      <c r="L282" s="716"/>
      <c r="M282" s="674"/>
      <c r="N282" s="674"/>
      <c r="O282" s="674"/>
      <c r="P282" s="674"/>
      <c r="Q282" s="674"/>
      <c r="R282" s="674"/>
      <c r="S282" s="674"/>
      <c r="T282" s="674"/>
      <c r="U282" s="674"/>
      <c r="V282" s="674"/>
      <c r="W282" s="674"/>
      <c r="X282" s="674"/>
      <c r="Y282" s="674"/>
      <c r="Z282" s="674"/>
      <c r="AA282" s="674"/>
      <c r="AB282" s="674"/>
      <c r="AC282" s="674"/>
      <c r="AD282" s="674"/>
      <c r="AE282" s="674"/>
      <c r="AF282" s="674"/>
      <c r="AG282" s="674"/>
      <c r="AH282" s="674"/>
      <c r="AI282" s="674"/>
      <c r="AJ282" s="674"/>
      <c r="AK282" s="674"/>
      <c r="AL282" s="674"/>
      <c r="AM282" s="674"/>
      <c r="AN282" s="674"/>
      <c r="AO282" s="674"/>
      <c r="AP282" s="674"/>
      <c r="AQ282" s="674"/>
      <c r="AR282" s="674"/>
      <c r="AS282" s="674"/>
      <c r="AT282" s="674"/>
      <c r="AU282" s="674"/>
      <c r="AV282" s="674"/>
      <c r="AW282" s="674"/>
      <c r="AX282" s="674"/>
      <c r="AY282" s="674"/>
      <c r="AZ282" s="674"/>
      <c r="BA282" s="674"/>
      <c r="BB282" s="674"/>
      <c r="BC282" s="674"/>
      <c r="BD282" s="674"/>
      <c r="BE282" s="674"/>
      <c r="BF282" s="674"/>
      <c r="BG282" s="674"/>
      <c r="BH282" s="674"/>
      <c r="BI282" s="674"/>
      <c r="BJ282" s="674"/>
      <c r="BK282" s="674"/>
      <c r="BL282" s="674"/>
      <c r="BM282" s="674"/>
      <c r="BN282" s="674"/>
      <c r="BO282" s="717"/>
      <c r="BP282" s="717"/>
      <c r="BQ282" s="717"/>
    </row>
    <row r="283" spans="1:69" ht="15" customHeight="1">
      <c r="A283" s="574"/>
      <c r="B283" s="693"/>
      <c r="C283" s="830" t="s">
        <v>2146</v>
      </c>
      <c r="D283" s="799">
        <v>2</v>
      </c>
      <c r="E283" s="799">
        <v>3</v>
      </c>
      <c r="F283" s="800">
        <f t="shared" si="9"/>
        <v>1</v>
      </c>
      <c r="G283" s="837"/>
      <c r="H283" s="575"/>
      <c r="I283" s="715"/>
      <c r="J283" s="674"/>
      <c r="K283" s="674"/>
      <c r="L283" s="716"/>
      <c r="M283" s="674"/>
      <c r="N283" s="674"/>
      <c r="O283" s="674"/>
      <c r="P283" s="674"/>
      <c r="Q283" s="674"/>
      <c r="R283" s="674"/>
      <c r="S283" s="674"/>
      <c r="T283" s="674"/>
      <c r="U283" s="674"/>
      <c r="V283" s="674"/>
      <c r="W283" s="674"/>
      <c r="X283" s="674"/>
      <c r="Y283" s="674"/>
      <c r="Z283" s="674"/>
      <c r="AA283" s="674"/>
      <c r="AB283" s="674"/>
      <c r="AC283" s="674"/>
      <c r="AD283" s="674"/>
      <c r="AE283" s="674"/>
      <c r="AF283" s="674"/>
      <c r="AG283" s="674"/>
      <c r="AH283" s="674"/>
      <c r="AI283" s="674"/>
      <c r="AJ283" s="674"/>
      <c r="AK283" s="674"/>
      <c r="AL283" s="674"/>
      <c r="AM283" s="674"/>
      <c r="AN283" s="674"/>
      <c r="AO283" s="674"/>
      <c r="AP283" s="674"/>
      <c r="AQ283" s="674"/>
      <c r="AR283" s="674"/>
      <c r="AS283" s="674"/>
      <c r="AT283" s="674"/>
      <c r="AU283" s="674"/>
      <c r="AV283" s="674"/>
      <c r="AW283" s="674"/>
      <c r="AX283" s="674"/>
      <c r="AY283" s="674"/>
      <c r="AZ283" s="674"/>
      <c r="BA283" s="674"/>
      <c r="BB283" s="674"/>
      <c r="BC283" s="674"/>
      <c r="BD283" s="674"/>
      <c r="BE283" s="674"/>
      <c r="BF283" s="674"/>
      <c r="BG283" s="674"/>
      <c r="BH283" s="674"/>
      <c r="BI283" s="674"/>
      <c r="BJ283" s="674"/>
      <c r="BK283" s="674"/>
      <c r="BL283" s="674"/>
      <c r="BM283" s="674"/>
      <c r="BN283" s="674"/>
      <c r="BO283" s="717"/>
      <c r="BP283" s="717"/>
      <c r="BQ283" s="717"/>
    </row>
    <row r="284" spans="1:69" ht="15" customHeight="1">
      <c r="A284" s="574"/>
      <c r="B284" s="693"/>
      <c r="C284" s="830" t="s">
        <v>587</v>
      </c>
      <c r="D284" s="799">
        <v>0</v>
      </c>
      <c r="E284" s="799">
        <v>3</v>
      </c>
      <c r="F284" s="800">
        <f t="shared" si="9"/>
        <v>3</v>
      </c>
      <c r="G284" s="815"/>
      <c r="H284" s="575"/>
      <c r="I284" s="715"/>
      <c r="J284" s="674"/>
      <c r="K284" s="674"/>
      <c r="L284" s="674"/>
      <c r="M284" s="674"/>
      <c r="N284" s="674"/>
      <c r="O284" s="674"/>
      <c r="P284" s="674"/>
      <c r="Q284" s="674"/>
      <c r="R284" s="674"/>
      <c r="S284" s="674"/>
      <c r="T284" s="674"/>
      <c r="U284" s="674"/>
      <c r="V284" s="674"/>
      <c r="W284" s="674"/>
      <c r="X284" s="674"/>
      <c r="Y284" s="674"/>
      <c r="Z284" s="674"/>
      <c r="AA284" s="674"/>
      <c r="AB284" s="674"/>
      <c r="AC284" s="674"/>
      <c r="AD284" s="674"/>
      <c r="AE284" s="674"/>
      <c r="AF284" s="674"/>
      <c r="AG284" s="674"/>
      <c r="AH284" s="674"/>
      <c r="AI284" s="674"/>
      <c r="AJ284" s="674"/>
      <c r="AK284" s="674"/>
      <c r="AL284" s="674"/>
      <c r="AM284" s="674"/>
      <c r="AN284" s="674"/>
      <c r="AO284" s="674"/>
      <c r="AP284" s="674"/>
      <c r="AQ284" s="674"/>
      <c r="AR284" s="674"/>
      <c r="AS284" s="674"/>
      <c r="AT284" s="674"/>
      <c r="AU284" s="674"/>
      <c r="AV284" s="674"/>
      <c r="AW284" s="674"/>
      <c r="AX284" s="674"/>
      <c r="AY284" s="674"/>
      <c r="AZ284" s="674"/>
      <c r="BA284" s="674"/>
      <c r="BB284" s="674"/>
      <c r="BC284" s="674"/>
      <c r="BD284" s="674"/>
      <c r="BE284" s="674"/>
      <c r="BF284" s="674"/>
      <c r="BG284" s="674"/>
      <c r="BH284" s="674"/>
      <c r="BI284" s="674"/>
      <c r="BJ284" s="674"/>
      <c r="BK284" s="674"/>
      <c r="BL284" s="674"/>
      <c r="BM284" s="674"/>
      <c r="BN284" s="674"/>
      <c r="BO284" s="717"/>
      <c r="BP284" s="717"/>
      <c r="BQ284" s="717"/>
    </row>
    <row r="285" spans="1:69" ht="15" customHeight="1">
      <c r="A285" s="574"/>
      <c r="B285" s="693"/>
      <c r="C285" s="830" t="s">
        <v>2149</v>
      </c>
      <c r="D285" s="799">
        <v>2</v>
      </c>
      <c r="E285" s="799">
        <v>2</v>
      </c>
      <c r="F285" s="800">
        <f t="shared" si="9"/>
        <v>0</v>
      </c>
      <c r="G285" s="815"/>
      <c r="H285" s="575"/>
      <c r="I285" s="715"/>
      <c r="J285" s="674"/>
      <c r="K285" s="674"/>
      <c r="L285" s="716"/>
      <c r="M285" s="674"/>
      <c r="N285" s="674"/>
      <c r="O285" s="674"/>
      <c r="P285" s="674"/>
      <c r="Q285" s="674"/>
      <c r="R285" s="674"/>
      <c r="S285" s="674"/>
      <c r="T285" s="674"/>
      <c r="U285" s="674"/>
      <c r="V285" s="674"/>
      <c r="W285" s="674"/>
      <c r="X285" s="674"/>
      <c r="Y285" s="674"/>
      <c r="Z285" s="674"/>
      <c r="AA285" s="674"/>
      <c r="AB285" s="674"/>
      <c r="AC285" s="674"/>
      <c r="AD285" s="674"/>
      <c r="AE285" s="674"/>
      <c r="AF285" s="674"/>
      <c r="AG285" s="674"/>
      <c r="AH285" s="674"/>
      <c r="AI285" s="674"/>
      <c r="AJ285" s="674"/>
      <c r="AK285" s="674"/>
      <c r="AL285" s="674"/>
      <c r="AM285" s="674"/>
      <c r="AN285" s="674"/>
      <c r="AO285" s="674"/>
      <c r="AP285" s="674"/>
      <c r="AQ285" s="674"/>
      <c r="AR285" s="674"/>
      <c r="AS285" s="674"/>
      <c r="AT285" s="674"/>
      <c r="AU285" s="674"/>
      <c r="AV285" s="674"/>
      <c r="AW285" s="674"/>
      <c r="AX285" s="674"/>
      <c r="AY285" s="674"/>
      <c r="AZ285" s="674"/>
      <c r="BA285" s="674"/>
      <c r="BB285" s="674"/>
      <c r="BC285" s="674"/>
      <c r="BD285" s="674"/>
      <c r="BE285" s="674"/>
      <c r="BF285" s="674"/>
      <c r="BG285" s="674"/>
      <c r="BH285" s="674"/>
      <c r="BI285" s="674"/>
      <c r="BJ285" s="674"/>
      <c r="BK285" s="674"/>
      <c r="BL285" s="674"/>
      <c r="BM285" s="674"/>
      <c r="BN285" s="674"/>
      <c r="BO285" s="717"/>
      <c r="BP285" s="717"/>
      <c r="BQ285" s="717"/>
    </row>
    <row r="286" spans="1:69" ht="15" customHeight="1">
      <c r="A286" s="574"/>
      <c r="B286" s="693"/>
      <c r="C286" s="830" t="s">
        <v>2150</v>
      </c>
      <c r="D286" s="799">
        <v>7</v>
      </c>
      <c r="E286" s="799">
        <v>7</v>
      </c>
      <c r="F286" s="800">
        <f t="shared" si="9"/>
        <v>0</v>
      </c>
      <c r="G286" s="837" t="s">
        <v>2151</v>
      </c>
      <c r="H286" s="575"/>
      <c r="I286" s="715"/>
      <c r="J286" s="674"/>
      <c r="K286" s="674"/>
      <c r="L286" s="716"/>
      <c r="M286" s="674"/>
      <c r="N286" s="674"/>
      <c r="O286" s="674"/>
      <c r="P286" s="674"/>
      <c r="Q286" s="674"/>
      <c r="R286" s="674"/>
      <c r="S286" s="674"/>
      <c r="T286" s="674"/>
      <c r="U286" s="674"/>
      <c r="V286" s="674"/>
      <c r="W286" s="674"/>
      <c r="X286" s="674"/>
      <c r="Y286" s="674"/>
      <c r="Z286" s="674"/>
      <c r="AA286" s="674"/>
      <c r="AB286" s="674"/>
      <c r="AC286" s="674"/>
      <c r="AD286" s="674"/>
      <c r="AE286" s="674"/>
      <c r="AF286" s="674"/>
      <c r="AG286" s="674"/>
      <c r="AH286" s="674"/>
      <c r="AI286" s="674"/>
      <c r="AJ286" s="674"/>
      <c r="AK286" s="674"/>
      <c r="AL286" s="674"/>
      <c r="AM286" s="674"/>
      <c r="AN286" s="674"/>
      <c r="AO286" s="674"/>
      <c r="AP286" s="674"/>
      <c r="AQ286" s="674"/>
      <c r="AR286" s="674"/>
      <c r="AS286" s="674"/>
      <c r="AT286" s="674"/>
      <c r="AU286" s="674"/>
      <c r="AV286" s="674"/>
      <c r="AW286" s="674"/>
      <c r="AX286" s="674"/>
      <c r="AY286" s="674"/>
      <c r="AZ286" s="674"/>
      <c r="BA286" s="674"/>
      <c r="BB286" s="674"/>
      <c r="BC286" s="674"/>
      <c r="BD286" s="674"/>
      <c r="BE286" s="674"/>
      <c r="BF286" s="674"/>
      <c r="BG286" s="674"/>
      <c r="BH286" s="674"/>
      <c r="BI286" s="674"/>
      <c r="BJ286" s="674"/>
      <c r="BK286" s="674"/>
      <c r="BL286" s="674"/>
      <c r="BM286" s="674"/>
      <c r="BN286" s="674"/>
      <c r="BO286" s="717"/>
      <c r="BP286" s="717"/>
      <c r="BQ286" s="717"/>
    </row>
    <row r="287" spans="1:69" ht="15" customHeight="1">
      <c r="A287" s="574"/>
      <c r="B287" s="693"/>
      <c r="C287" s="830" t="s">
        <v>2061</v>
      </c>
      <c r="D287" s="799">
        <v>12</v>
      </c>
      <c r="E287" s="799">
        <v>12</v>
      </c>
      <c r="F287" s="800">
        <f t="shared" si="9"/>
        <v>0</v>
      </c>
      <c r="G287" s="815" t="s">
        <v>2148</v>
      </c>
      <c r="H287" s="575"/>
      <c r="I287" s="715"/>
      <c r="J287" s="674"/>
      <c r="K287" s="674"/>
      <c r="L287" s="674"/>
      <c r="M287" s="674"/>
      <c r="N287" s="674"/>
      <c r="O287" s="674"/>
      <c r="P287" s="674"/>
      <c r="Q287" s="674"/>
      <c r="R287" s="674"/>
      <c r="S287" s="674"/>
      <c r="T287" s="674"/>
      <c r="U287" s="674"/>
      <c r="V287" s="674"/>
      <c r="W287" s="674"/>
      <c r="X287" s="674"/>
      <c r="Y287" s="674"/>
      <c r="Z287" s="674"/>
      <c r="AA287" s="674"/>
      <c r="AB287" s="674"/>
      <c r="AC287" s="674"/>
      <c r="AD287" s="674"/>
      <c r="AE287" s="674"/>
      <c r="AF287" s="674"/>
      <c r="AG287" s="674"/>
      <c r="AH287" s="674"/>
      <c r="AI287" s="674"/>
      <c r="AJ287" s="674"/>
      <c r="AK287" s="674"/>
      <c r="AL287" s="674"/>
      <c r="AM287" s="674"/>
      <c r="AN287" s="674"/>
      <c r="AO287" s="674"/>
      <c r="AP287" s="674"/>
      <c r="AQ287" s="674"/>
      <c r="AR287" s="674"/>
      <c r="AS287" s="674"/>
      <c r="AT287" s="674"/>
      <c r="AU287" s="674"/>
      <c r="AV287" s="674"/>
      <c r="AW287" s="674"/>
      <c r="AX287" s="674"/>
      <c r="AY287" s="674"/>
      <c r="AZ287" s="674"/>
      <c r="BA287" s="674"/>
      <c r="BB287" s="674"/>
      <c r="BC287" s="674"/>
      <c r="BD287" s="674"/>
      <c r="BE287" s="674"/>
      <c r="BF287" s="674"/>
      <c r="BG287" s="674"/>
      <c r="BH287" s="674"/>
      <c r="BI287" s="674"/>
      <c r="BJ287" s="674"/>
      <c r="BK287" s="674"/>
      <c r="BL287" s="674"/>
      <c r="BM287" s="674"/>
      <c r="BN287" s="674"/>
      <c r="BO287" s="717"/>
      <c r="BP287" s="717"/>
      <c r="BQ287" s="717"/>
    </row>
    <row r="288" spans="1:69" ht="15" customHeight="1">
      <c r="A288" s="574"/>
      <c r="B288" s="693"/>
      <c r="C288" s="830" t="s">
        <v>1707</v>
      </c>
      <c r="D288" s="799">
        <v>20</v>
      </c>
      <c r="E288" s="799">
        <v>20</v>
      </c>
      <c r="F288" s="800">
        <f t="shared" si="9"/>
        <v>0</v>
      </c>
      <c r="G288" s="815" t="s">
        <v>2148</v>
      </c>
      <c r="H288" s="575"/>
      <c r="I288" s="715"/>
      <c r="J288" s="674"/>
      <c r="K288" s="674"/>
      <c r="L288" s="716"/>
      <c r="M288" s="674"/>
      <c r="N288" s="674"/>
      <c r="O288" s="674"/>
      <c r="P288" s="674"/>
      <c r="Q288" s="674"/>
      <c r="R288" s="674"/>
      <c r="S288" s="674"/>
      <c r="T288" s="674"/>
      <c r="U288" s="674"/>
      <c r="V288" s="716"/>
      <c r="W288" s="674"/>
      <c r="X288" s="674"/>
      <c r="Y288" s="674"/>
      <c r="Z288" s="674"/>
      <c r="AA288" s="674"/>
      <c r="AB288" s="674"/>
      <c r="AC288" s="674"/>
      <c r="AD288" s="674"/>
      <c r="AE288" s="674"/>
      <c r="AF288" s="674"/>
      <c r="AG288" s="674"/>
      <c r="AH288" s="674"/>
      <c r="AI288" s="674"/>
      <c r="AJ288" s="674"/>
      <c r="AK288" s="674"/>
      <c r="AL288" s="674"/>
      <c r="AM288" s="674"/>
      <c r="AN288" s="674"/>
      <c r="AO288" s="674"/>
      <c r="AP288" s="674"/>
      <c r="AQ288" s="674"/>
      <c r="AR288" s="674"/>
      <c r="AS288" s="674"/>
      <c r="AT288" s="674"/>
      <c r="AU288" s="674"/>
      <c r="AV288" s="674"/>
      <c r="AW288" s="674"/>
      <c r="AX288" s="674"/>
      <c r="AY288" s="674"/>
      <c r="AZ288" s="674"/>
      <c r="BA288" s="674"/>
      <c r="BB288" s="674"/>
      <c r="BC288" s="674"/>
      <c r="BD288" s="674"/>
      <c r="BE288" s="674"/>
      <c r="BF288" s="674"/>
      <c r="BG288" s="674"/>
      <c r="BH288" s="674"/>
      <c r="BI288" s="674"/>
      <c r="BJ288" s="674"/>
      <c r="BK288" s="674"/>
      <c r="BL288" s="674"/>
      <c r="BM288" s="674"/>
      <c r="BN288" s="674"/>
      <c r="BO288" s="717"/>
      <c r="BP288" s="717"/>
      <c r="BQ288" s="717"/>
    </row>
    <row r="289" spans="1:69" ht="15.75" customHeight="1">
      <c r="A289" s="574"/>
      <c r="B289" s="700"/>
      <c r="C289" s="849"/>
      <c r="D289" s="819"/>
      <c r="E289" s="819"/>
      <c r="F289" s="820">
        <f t="shared" si="9"/>
        <v>0</v>
      </c>
      <c r="G289" s="844"/>
      <c r="H289" s="575"/>
      <c r="I289" s="715"/>
      <c r="J289" s="674"/>
      <c r="K289" s="674"/>
      <c r="L289" s="716"/>
      <c r="M289" s="674"/>
      <c r="N289" s="674"/>
      <c r="O289" s="674"/>
      <c r="P289" s="674"/>
      <c r="Q289" s="674"/>
      <c r="R289" s="674"/>
      <c r="S289" s="674"/>
      <c r="T289" s="674"/>
      <c r="U289" s="674"/>
      <c r="V289" s="674"/>
      <c r="W289" s="674"/>
      <c r="X289" s="674"/>
      <c r="Y289" s="674"/>
      <c r="Z289" s="674"/>
      <c r="AA289" s="674"/>
      <c r="AB289" s="674"/>
      <c r="AC289" s="674"/>
      <c r="AD289" s="674"/>
      <c r="AE289" s="674"/>
      <c r="AF289" s="674"/>
      <c r="AG289" s="674"/>
      <c r="AH289" s="674"/>
      <c r="AI289" s="674"/>
      <c r="AJ289" s="674"/>
      <c r="AK289" s="674"/>
      <c r="AL289" s="674"/>
      <c r="AM289" s="674"/>
      <c r="AN289" s="674"/>
      <c r="AO289" s="674"/>
      <c r="AP289" s="674"/>
      <c r="AQ289" s="674"/>
      <c r="AR289" s="674"/>
      <c r="AS289" s="674"/>
      <c r="AT289" s="674"/>
      <c r="AU289" s="674"/>
      <c r="AV289" s="674"/>
      <c r="AW289" s="674"/>
      <c r="AX289" s="674"/>
      <c r="AY289" s="674"/>
      <c r="AZ289" s="674"/>
      <c r="BA289" s="674"/>
      <c r="BB289" s="674"/>
      <c r="BC289" s="674"/>
      <c r="BD289" s="674"/>
      <c r="BE289" s="674"/>
      <c r="BF289" s="674"/>
      <c r="BG289" s="674"/>
      <c r="BH289" s="674"/>
      <c r="BI289" s="674"/>
      <c r="BJ289" s="674"/>
      <c r="BK289" s="674"/>
      <c r="BL289" s="674"/>
      <c r="BM289" s="674"/>
      <c r="BN289" s="674"/>
      <c r="BO289" s="717"/>
      <c r="BP289" s="717"/>
      <c r="BQ289" s="717"/>
    </row>
    <row r="290" spans="1:69" ht="15" customHeight="1">
      <c r="A290" s="574"/>
      <c r="B290" s="693"/>
      <c r="C290" s="845" t="s">
        <v>2208</v>
      </c>
      <c r="D290" s="799">
        <v>10</v>
      </c>
      <c r="E290" s="799">
        <v>12</v>
      </c>
      <c r="F290" s="809">
        <f t="shared" si="9"/>
        <v>2</v>
      </c>
      <c r="G290" s="837"/>
      <c r="H290" s="575"/>
      <c r="I290" s="715"/>
      <c r="J290" s="674"/>
      <c r="K290" s="674"/>
      <c r="L290" s="716"/>
      <c r="M290" s="674"/>
      <c r="N290" s="674"/>
      <c r="O290" s="674"/>
      <c r="P290" s="674"/>
      <c r="Q290" s="674"/>
      <c r="R290" s="674"/>
      <c r="S290" s="674"/>
      <c r="T290" s="674"/>
      <c r="U290" s="674"/>
      <c r="V290" s="674"/>
      <c r="W290" s="674"/>
      <c r="X290" s="674"/>
      <c r="Y290" s="674"/>
      <c r="Z290" s="674"/>
      <c r="AA290" s="674"/>
      <c r="AB290" s="674"/>
      <c r="AC290" s="674"/>
      <c r="AD290" s="674"/>
      <c r="AE290" s="674"/>
      <c r="AF290" s="674"/>
      <c r="AG290" s="674"/>
      <c r="AH290" s="674"/>
      <c r="AI290" s="674"/>
      <c r="AJ290" s="674"/>
      <c r="AK290" s="674"/>
      <c r="AL290" s="674"/>
      <c r="AM290" s="674"/>
      <c r="AN290" s="674"/>
      <c r="AO290" s="674"/>
      <c r="AP290" s="674"/>
      <c r="AQ290" s="674"/>
      <c r="AR290" s="674"/>
      <c r="AS290" s="674"/>
      <c r="AT290" s="674"/>
      <c r="AU290" s="674"/>
      <c r="AV290" s="674"/>
      <c r="AW290" s="674"/>
      <c r="AX290" s="674"/>
      <c r="AY290" s="674"/>
      <c r="AZ290" s="674"/>
      <c r="BA290" s="674"/>
      <c r="BB290" s="674"/>
      <c r="BC290" s="674"/>
      <c r="BD290" s="674"/>
      <c r="BE290" s="674"/>
      <c r="BF290" s="674"/>
      <c r="BG290" s="674"/>
      <c r="BH290" s="674"/>
      <c r="BI290" s="674"/>
      <c r="BJ290" s="674"/>
      <c r="BK290" s="674"/>
      <c r="BL290" s="674"/>
      <c r="BM290" s="674"/>
      <c r="BN290" s="674"/>
      <c r="BO290" s="717"/>
      <c r="BP290" s="717"/>
      <c r="BQ290" s="717"/>
    </row>
    <row r="291" spans="1:69" ht="15" customHeight="1">
      <c r="A291" s="574"/>
      <c r="B291" s="693"/>
      <c r="C291" s="845" t="s">
        <v>2209</v>
      </c>
      <c r="D291" s="799">
        <v>14</v>
      </c>
      <c r="E291" s="799">
        <v>23</v>
      </c>
      <c r="F291" s="809">
        <f t="shared" si="9"/>
        <v>9</v>
      </c>
      <c r="G291" s="837" t="s">
        <v>2152</v>
      </c>
      <c r="H291" s="575"/>
      <c r="I291" s="715"/>
      <c r="J291" s="775">
        <v>151</v>
      </c>
      <c r="K291" s="775">
        <v>152</v>
      </c>
      <c r="L291" s="775">
        <v>153</v>
      </c>
      <c r="M291" s="775">
        <v>154</v>
      </c>
      <c r="N291" s="775">
        <v>155</v>
      </c>
      <c r="O291" s="775">
        <v>156</v>
      </c>
      <c r="P291" s="775">
        <v>157</v>
      </c>
      <c r="Q291" s="775">
        <v>158</v>
      </c>
      <c r="R291" s="775">
        <v>159</v>
      </c>
      <c r="S291" s="775">
        <v>160</v>
      </c>
      <c r="T291" s="775">
        <v>161</v>
      </c>
      <c r="U291" s="775">
        <v>162</v>
      </c>
      <c r="V291" s="775">
        <v>163</v>
      </c>
      <c r="W291" s="775">
        <v>164</v>
      </c>
      <c r="X291" s="674"/>
      <c r="Y291" s="674"/>
      <c r="Z291" s="674"/>
      <c r="AA291" s="674"/>
      <c r="AB291" s="674"/>
      <c r="AC291" s="674"/>
      <c r="AD291" s="674"/>
      <c r="AE291" s="674"/>
      <c r="AF291" s="674"/>
      <c r="AG291" s="674"/>
      <c r="AH291" s="674"/>
      <c r="AI291" s="674"/>
      <c r="AJ291" s="674"/>
      <c r="AK291" s="674"/>
      <c r="AL291" s="674"/>
      <c r="AM291" s="674"/>
      <c r="AN291" s="674"/>
      <c r="AO291" s="674"/>
      <c r="AP291" s="674"/>
      <c r="AQ291" s="674"/>
      <c r="AR291" s="674"/>
      <c r="AS291" s="674"/>
      <c r="AT291" s="674"/>
      <c r="AU291" s="674"/>
      <c r="AV291" s="674"/>
      <c r="AW291" s="674"/>
      <c r="AX291" s="674"/>
      <c r="AY291" s="674"/>
      <c r="AZ291" s="674"/>
      <c r="BA291" s="674"/>
      <c r="BB291" s="674"/>
      <c r="BC291" s="674"/>
      <c r="BD291" s="674"/>
      <c r="BE291" s="674"/>
      <c r="BF291" s="674"/>
      <c r="BG291" s="674"/>
      <c r="BH291" s="674"/>
      <c r="BI291" s="674"/>
      <c r="BJ291" s="674"/>
      <c r="BK291" s="674"/>
      <c r="BL291" s="674"/>
      <c r="BM291" s="674"/>
      <c r="BN291" s="674"/>
      <c r="BO291" s="717">
        <v>14</v>
      </c>
      <c r="BP291" s="717"/>
      <c r="BQ291" s="717"/>
    </row>
    <row r="292" spans="1:69" ht="15.75" customHeight="1">
      <c r="A292" s="574"/>
      <c r="B292" s="693"/>
      <c r="C292" s="830" t="s">
        <v>2063</v>
      </c>
      <c r="D292" s="799">
        <v>44</v>
      </c>
      <c r="E292" s="799">
        <v>44</v>
      </c>
      <c r="F292" s="800">
        <f t="shared" si="9"/>
        <v>0</v>
      </c>
      <c r="G292" s="815"/>
      <c r="H292" s="575"/>
      <c r="I292" s="715"/>
      <c r="J292" s="674"/>
      <c r="K292" s="674"/>
      <c r="L292" s="716"/>
      <c r="M292" s="674"/>
      <c r="N292" s="674"/>
      <c r="O292" s="674"/>
      <c r="P292" s="674"/>
      <c r="Q292" s="674"/>
      <c r="R292" s="674"/>
      <c r="S292" s="674"/>
      <c r="T292" s="674"/>
      <c r="U292" s="674"/>
      <c r="V292" s="674"/>
      <c r="W292" s="674"/>
      <c r="X292" s="674"/>
      <c r="Y292" s="674"/>
      <c r="Z292" s="674"/>
      <c r="AA292" s="674"/>
      <c r="AB292" s="674"/>
      <c r="AC292" s="674"/>
      <c r="AD292" s="674"/>
      <c r="AE292" s="674"/>
      <c r="AF292" s="674"/>
      <c r="AG292" s="674"/>
      <c r="AH292" s="674"/>
      <c r="AI292" s="674"/>
      <c r="AJ292" s="674"/>
      <c r="AK292" s="674"/>
      <c r="AL292" s="674"/>
      <c r="AM292" s="674"/>
      <c r="AN292" s="674"/>
      <c r="AO292" s="674"/>
      <c r="AP292" s="674"/>
      <c r="AQ292" s="674"/>
      <c r="AR292" s="674"/>
      <c r="AS292" s="674"/>
      <c r="AT292" s="674"/>
      <c r="AU292" s="674"/>
      <c r="AV292" s="674"/>
      <c r="AW292" s="674"/>
      <c r="AX292" s="674"/>
      <c r="AY292" s="674"/>
      <c r="AZ292" s="674"/>
      <c r="BA292" s="674"/>
      <c r="BB292" s="674"/>
      <c r="BC292" s="674"/>
      <c r="BD292" s="674"/>
      <c r="BE292" s="674"/>
      <c r="BF292" s="674"/>
      <c r="BG292" s="674"/>
      <c r="BH292" s="674"/>
      <c r="BI292" s="674"/>
      <c r="BJ292" s="674"/>
      <c r="BK292" s="674"/>
      <c r="BL292" s="674"/>
      <c r="BM292" s="674"/>
      <c r="BN292" s="674"/>
      <c r="BO292" s="717"/>
      <c r="BP292" s="717"/>
      <c r="BQ292" s="717"/>
    </row>
    <row r="293" spans="1:69" ht="15" customHeight="1">
      <c r="A293" s="574"/>
      <c r="B293" s="693" t="s">
        <v>941</v>
      </c>
      <c r="C293" s="830" t="s">
        <v>2064</v>
      </c>
      <c r="D293" s="799">
        <v>10</v>
      </c>
      <c r="E293" s="799">
        <v>10</v>
      </c>
      <c r="F293" s="800">
        <f t="shared" si="9"/>
        <v>0</v>
      </c>
      <c r="G293" s="815"/>
      <c r="H293" s="575"/>
      <c r="I293" s="715"/>
      <c r="J293" s="674"/>
      <c r="K293" s="674"/>
      <c r="L293" s="716"/>
      <c r="M293" s="674"/>
      <c r="N293" s="674"/>
      <c r="O293" s="674"/>
      <c r="P293" s="674"/>
      <c r="Q293" s="674"/>
      <c r="R293" s="674"/>
      <c r="S293" s="674"/>
      <c r="T293" s="674"/>
      <c r="U293" s="674"/>
      <c r="V293" s="674"/>
      <c r="W293" s="674"/>
      <c r="X293" s="674"/>
      <c r="Y293" s="674"/>
      <c r="Z293" s="674"/>
      <c r="AA293" s="674"/>
      <c r="AB293" s="674"/>
      <c r="AC293" s="674"/>
      <c r="AD293" s="674"/>
      <c r="AE293" s="674"/>
      <c r="AF293" s="674"/>
      <c r="AG293" s="674"/>
      <c r="AH293" s="674"/>
      <c r="AI293" s="674"/>
      <c r="AJ293" s="674"/>
      <c r="AK293" s="674"/>
      <c r="AL293" s="674"/>
      <c r="AM293" s="674"/>
      <c r="AN293" s="674"/>
      <c r="AO293" s="674"/>
      <c r="AP293" s="674"/>
      <c r="AQ293" s="674"/>
      <c r="AR293" s="674"/>
      <c r="AS293" s="674"/>
      <c r="AT293" s="674"/>
      <c r="AU293" s="674"/>
      <c r="AV293" s="674"/>
      <c r="AW293" s="674"/>
      <c r="AX293" s="674"/>
      <c r="AY293" s="674"/>
      <c r="AZ293" s="674"/>
      <c r="BA293" s="674"/>
      <c r="BB293" s="674"/>
      <c r="BC293" s="674"/>
      <c r="BD293" s="674"/>
      <c r="BE293" s="674"/>
      <c r="BF293" s="674"/>
      <c r="BG293" s="674"/>
      <c r="BH293" s="674"/>
      <c r="BI293" s="674"/>
      <c r="BJ293" s="674"/>
      <c r="BK293" s="674"/>
      <c r="BL293" s="674"/>
      <c r="BM293" s="674"/>
      <c r="BN293" s="674"/>
      <c r="BO293" s="717"/>
      <c r="BP293" s="717"/>
      <c r="BQ293" s="717"/>
    </row>
    <row r="294" spans="1:69" ht="15.75" customHeight="1">
      <c r="A294" s="574"/>
      <c r="B294" s="693"/>
      <c r="C294" s="830" t="s">
        <v>1947</v>
      </c>
      <c r="D294" s="799">
        <v>16</v>
      </c>
      <c r="E294" s="799">
        <v>16</v>
      </c>
      <c r="F294" s="800">
        <f t="shared" si="9"/>
        <v>0</v>
      </c>
      <c r="G294" s="802"/>
      <c r="H294" s="575"/>
      <c r="I294" s="715"/>
      <c r="J294" s="674"/>
      <c r="K294" s="674"/>
      <c r="L294" s="716"/>
      <c r="M294" s="674"/>
      <c r="N294" s="674"/>
      <c r="O294" s="674"/>
      <c r="P294" s="674"/>
      <c r="Q294" s="674"/>
      <c r="R294" s="674"/>
      <c r="S294" s="674"/>
      <c r="T294" s="674"/>
      <c r="U294" s="674"/>
      <c r="V294" s="674"/>
      <c r="W294" s="674"/>
      <c r="X294" s="674"/>
      <c r="Y294" s="674"/>
      <c r="Z294" s="674"/>
      <c r="AA294" s="674"/>
      <c r="AB294" s="674"/>
      <c r="AC294" s="674"/>
      <c r="AD294" s="674"/>
      <c r="AE294" s="674"/>
      <c r="AF294" s="674"/>
      <c r="AG294" s="674"/>
      <c r="AH294" s="674"/>
      <c r="AI294" s="674"/>
      <c r="AJ294" s="674"/>
      <c r="AK294" s="674"/>
      <c r="AL294" s="674"/>
      <c r="AM294" s="674"/>
      <c r="AN294" s="674"/>
      <c r="AO294" s="674"/>
      <c r="AP294" s="674"/>
      <c r="AQ294" s="674"/>
      <c r="AR294" s="674"/>
      <c r="AS294" s="674"/>
      <c r="AT294" s="674"/>
      <c r="AU294" s="674"/>
      <c r="AV294" s="674"/>
      <c r="AW294" s="674"/>
      <c r="AX294" s="674"/>
      <c r="AY294" s="674"/>
      <c r="AZ294" s="674"/>
      <c r="BA294" s="674"/>
      <c r="BB294" s="674"/>
      <c r="BC294" s="674"/>
      <c r="BD294" s="674"/>
      <c r="BE294" s="674"/>
      <c r="BF294" s="674"/>
      <c r="BG294" s="674"/>
      <c r="BH294" s="674"/>
      <c r="BI294" s="674"/>
      <c r="BJ294" s="674"/>
      <c r="BK294" s="674"/>
      <c r="BL294" s="674"/>
      <c r="BM294" s="674"/>
      <c r="BN294" s="674"/>
      <c r="BO294" s="717"/>
      <c r="BP294" s="717"/>
      <c r="BQ294" s="717"/>
    </row>
    <row r="295" spans="1:69" ht="15" customHeight="1">
      <c r="A295" s="574"/>
      <c r="B295" s="693"/>
      <c r="C295" s="830" t="s">
        <v>1437</v>
      </c>
      <c r="D295" s="826">
        <v>1</v>
      </c>
      <c r="E295" s="826">
        <v>1</v>
      </c>
      <c r="F295" s="827">
        <f t="shared" si="9"/>
        <v>0</v>
      </c>
      <c r="G295" s="817"/>
      <c r="H295" s="575"/>
      <c r="I295" s="715"/>
      <c r="J295" s="674"/>
      <c r="K295" s="674"/>
      <c r="L295" s="716"/>
      <c r="M295" s="674"/>
      <c r="N295" s="674"/>
      <c r="O295" s="674"/>
      <c r="P295" s="674"/>
      <c r="Q295" s="674"/>
      <c r="R295" s="674"/>
      <c r="S295" s="674"/>
      <c r="T295" s="674"/>
      <c r="U295" s="674"/>
      <c r="V295" s="674"/>
      <c r="W295" s="674"/>
      <c r="X295" s="674"/>
      <c r="Y295" s="674"/>
      <c r="Z295" s="674"/>
      <c r="AA295" s="674"/>
      <c r="AB295" s="674"/>
      <c r="AC295" s="674"/>
      <c r="AD295" s="674"/>
      <c r="AE295" s="674"/>
      <c r="AF295" s="674"/>
      <c r="AG295" s="674"/>
      <c r="AH295" s="674"/>
      <c r="AI295" s="674"/>
      <c r="AJ295" s="674"/>
      <c r="AK295" s="674"/>
      <c r="AL295" s="674"/>
      <c r="AM295" s="674"/>
      <c r="AN295" s="674"/>
      <c r="AO295" s="674"/>
      <c r="AP295" s="674"/>
      <c r="AQ295" s="674"/>
      <c r="AR295" s="674"/>
      <c r="AS295" s="674"/>
      <c r="AT295" s="674"/>
      <c r="AU295" s="674"/>
      <c r="AV295" s="674"/>
      <c r="AW295" s="674"/>
      <c r="AX295" s="674"/>
      <c r="AY295" s="674"/>
      <c r="AZ295" s="674"/>
      <c r="BA295" s="674"/>
      <c r="BB295" s="674"/>
      <c r="BC295" s="674"/>
      <c r="BD295" s="674"/>
      <c r="BE295" s="674"/>
      <c r="BF295" s="674"/>
      <c r="BG295" s="674"/>
      <c r="BH295" s="674"/>
      <c r="BI295" s="674"/>
      <c r="BJ295" s="674"/>
      <c r="BK295" s="674"/>
      <c r="BL295" s="674"/>
      <c r="BM295" s="674"/>
      <c r="BN295" s="674"/>
      <c r="BO295" s="717"/>
      <c r="BP295" s="717"/>
      <c r="BQ295" s="717"/>
    </row>
    <row r="296" spans="1:69" ht="15.75" customHeight="1">
      <c r="A296" s="574"/>
      <c r="B296" s="702"/>
      <c r="C296" s="889" t="s">
        <v>2153</v>
      </c>
      <c r="D296" s="808">
        <v>25</v>
      </c>
      <c r="E296" s="808">
        <v>0</v>
      </c>
      <c r="F296" s="809">
        <f t="shared" si="9"/>
        <v>-25</v>
      </c>
      <c r="G296" s="890"/>
      <c r="H296" s="575"/>
      <c r="I296" s="715"/>
      <c r="J296" s="674"/>
      <c r="K296" s="674"/>
      <c r="L296" s="716"/>
      <c r="M296" s="674"/>
      <c r="N296" s="674"/>
      <c r="O296" s="674"/>
      <c r="P296" s="674"/>
      <c r="Q296" s="674"/>
      <c r="R296" s="674"/>
      <c r="S296" s="674"/>
      <c r="T296" s="674"/>
      <c r="U296" s="674"/>
      <c r="V296" s="674"/>
      <c r="W296" s="674"/>
      <c r="X296" s="674"/>
      <c r="Y296" s="674"/>
      <c r="Z296" s="674"/>
      <c r="AA296" s="674"/>
      <c r="AB296" s="674"/>
      <c r="AC296" s="674"/>
      <c r="AD296" s="674"/>
      <c r="AE296" s="674"/>
      <c r="AF296" s="674"/>
      <c r="AG296" s="674"/>
      <c r="AH296" s="674"/>
      <c r="AI296" s="674"/>
      <c r="AJ296" s="674"/>
      <c r="AK296" s="674"/>
      <c r="AL296" s="674"/>
      <c r="AM296" s="674"/>
      <c r="AN296" s="674"/>
      <c r="AO296" s="674"/>
      <c r="AP296" s="674"/>
      <c r="AQ296" s="674"/>
      <c r="AR296" s="674"/>
      <c r="AS296" s="674"/>
      <c r="AT296" s="674"/>
      <c r="AU296" s="674"/>
      <c r="AV296" s="674"/>
      <c r="AW296" s="674"/>
      <c r="AX296" s="674"/>
      <c r="AY296" s="674"/>
      <c r="AZ296" s="674"/>
      <c r="BA296" s="674"/>
      <c r="BB296" s="674"/>
      <c r="BC296" s="674"/>
      <c r="BD296" s="674"/>
      <c r="BE296" s="674"/>
      <c r="BF296" s="674"/>
      <c r="BG296" s="674"/>
      <c r="BH296" s="674"/>
      <c r="BI296" s="674"/>
      <c r="BJ296" s="674"/>
      <c r="BK296" s="674"/>
      <c r="BL296" s="674"/>
      <c r="BM296" s="674"/>
      <c r="BN296" s="674"/>
      <c r="BO296" s="717"/>
      <c r="BP296" s="717"/>
      <c r="BQ296" s="717"/>
    </row>
    <row r="297" spans="1:69" ht="15.75" customHeight="1">
      <c r="A297" s="574"/>
      <c r="B297" s="693"/>
      <c r="C297" s="803" t="s">
        <v>2210</v>
      </c>
      <c r="D297" s="808">
        <v>0</v>
      </c>
      <c r="E297" s="808">
        <v>1</v>
      </c>
      <c r="F297" s="809"/>
      <c r="G297" s="815" t="s">
        <v>2211</v>
      </c>
      <c r="H297" s="575"/>
      <c r="I297" s="715"/>
      <c r="J297" s="674"/>
      <c r="K297" s="674"/>
      <c r="L297" s="716"/>
      <c r="M297" s="674"/>
      <c r="N297" s="674"/>
      <c r="O297" s="674"/>
      <c r="P297" s="674"/>
      <c r="Q297" s="674"/>
      <c r="R297" s="674"/>
      <c r="S297" s="674"/>
      <c r="T297" s="674"/>
      <c r="U297" s="674"/>
      <c r="V297" s="674"/>
      <c r="W297" s="674"/>
      <c r="X297" s="674"/>
      <c r="Y297" s="674"/>
      <c r="Z297" s="674"/>
      <c r="AA297" s="674"/>
      <c r="AB297" s="674"/>
      <c r="AC297" s="674"/>
      <c r="AD297" s="674"/>
      <c r="AE297" s="674"/>
      <c r="AF297" s="674"/>
      <c r="AG297" s="674"/>
      <c r="AH297" s="674"/>
      <c r="AI297" s="674"/>
      <c r="AJ297" s="674"/>
      <c r="AK297" s="674"/>
      <c r="AL297" s="674"/>
      <c r="AM297" s="674"/>
      <c r="AN297" s="674"/>
      <c r="AO297" s="674"/>
      <c r="AP297" s="674"/>
      <c r="AQ297" s="674"/>
      <c r="AR297" s="674"/>
      <c r="AS297" s="674"/>
      <c r="AT297" s="674"/>
      <c r="AU297" s="674"/>
      <c r="AV297" s="674"/>
      <c r="AW297" s="674"/>
      <c r="AX297" s="674"/>
      <c r="AY297" s="674"/>
      <c r="AZ297" s="674"/>
      <c r="BA297" s="674"/>
      <c r="BB297" s="674"/>
      <c r="BC297" s="674"/>
      <c r="BD297" s="674"/>
      <c r="BE297" s="674"/>
      <c r="BF297" s="674"/>
      <c r="BG297" s="674"/>
      <c r="BH297" s="674"/>
      <c r="BI297" s="674"/>
      <c r="BJ297" s="674"/>
      <c r="BK297" s="674"/>
      <c r="BL297" s="674"/>
      <c r="BM297" s="674"/>
      <c r="BN297" s="674"/>
      <c r="BO297" s="717"/>
      <c r="BP297" s="717"/>
      <c r="BQ297" s="717"/>
    </row>
    <row r="298" spans="1:69" ht="15.75" customHeight="1">
      <c r="A298" s="574"/>
      <c r="B298" s="700"/>
      <c r="C298" s="818" t="s">
        <v>2212</v>
      </c>
      <c r="D298" s="819">
        <v>0</v>
      </c>
      <c r="E298" s="819">
        <v>1</v>
      </c>
      <c r="F298" s="820"/>
      <c r="G298" s="844" t="s">
        <v>2211</v>
      </c>
      <c r="H298" s="575"/>
      <c r="I298" s="715"/>
      <c r="J298" s="674"/>
      <c r="K298" s="674"/>
      <c r="L298" s="716"/>
      <c r="M298" s="674"/>
      <c r="N298" s="674"/>
      <c r="O298" s="674"/>
      <c r="P298" s="674"/>
      <c r="Q298" s="674"/>
      <c r="R298" s="674"/>
      <c r="S298" s="674"/>
      <c r="T298" s="674"/>
      <c r="U298" s="674"/>
      <c r="V298" s="674"/>
      <c r="W298" s="674"/>
      <c r="X298" s="674"/>
      <c r="Y298" s="674"/>
      <c r="Z298" s="674"/>
      <c r="AA298" s="674"/>
      <c r="AB298" s="674"/>
      <c r="AC298" s="674"/>
      <c r="AD298" s="674"/>
      <c r="AE298" s="674"/>
      <c r="AF298" s="674"/>
      <c r="AG298" s="674"/>
      <c r="AH298" s="674"/>
      <c r="AI298" s="674"/>
      <c r="AJ298" s="674"/>
      <c r="AK298" s="674"/>
      <c r="AL298" s="674"/>
      <c r="AM298" s="674"/>
      <c r="AN298" s="674"/>
      <c r="AO298" s="674"/>
      <c r="AP298" s="674"/>
      <c r="AQ298" s="674"/>
      <c r="AR298" s="674"/>
      <c r="AS298" s="674"/>
      <c r="AT298" s="674"/>
      <c r="AU298" s="674"/>
      <c r="AV298" s="674"/>
      <c r="AW298" s="674"/>
      <c r="AX298" s="674"/>
      <c r="AY298" s="674"/>
      <c r="AZ298" s="674"/>
      <c r="BA298" s="674"/>
      <c r="BB298" s="674"/>
      <c r="BC298" s="674"/>
      <c r="BD298" s="674"/>
      <c r="BE298" s="674"/>
      <c r="BF298" s="674"/>
      <c r="BG298" s="674"/>
      <c r="BH298" s="674"/>
      <c r="BI298" s="674"/>
      <c r="BJ298" s="674"/>
      <c r="BK298" s="674"/>
      <c r="BL298" s="674"/>
      <c r="BM298" s="674"/>
      <c r="BN298" s="674"/>
      <c r="BO298" s="717"/>
      <c r="BP298" s="717"/>
      <c r="BQ298" s="717"/>
    </row>
    <row r="299" spans="1:69" ht="15" customHeight="1">
      <c r="A299" s="574"/>
      <c r="B299" s="693"/>
      <c r="C299" s="803" t="s">
        <v>947</v>
      </c>
      <c r="D299" s="799">
        <v>10</v>
      </c>
      <c r="E299" s="799">
        <v>10</v>
      </c>
      <c r="F299" s="800">
        <f t="shared" ref="F299:F316" si="10">E299-D299</f>
        <v>0</v>
      </c>
      <c r="G299" s="815"/>
      <c r="H299" s="575"/>
      <c r="I299" s="715"/>
      <c r="J299" s="674"/>
      <c r="K299" s="674"/>
      <c r="L299" s="716"/>
      <c r="M299" s="674"/>
      <c r="N299" s="674"/>
      <c r="O299" s="674"/>
      <c r="P299" s="674"/>
      <c r="Q299" s="674"/>
      <c r="R299" s="674"/>
      <c r="S299" s="674"/>
      <c r="T299" s="674"/>
      <c r="U299" s="674"/>
      <c r="V299" s="674"/>
      <c r="W299" s="674"/>
      <c r="X299" s="674"/>
      <c r="Y299" s="674"/>
      <c r="Z299" s="674"/>
      <c r="AA299" s="674"/>
      <c r="AB299" s="674"/>
      <c r="AC299" s="674"/>
      <c r="AD299" s="674"/>
      <c r="AE299" s="674"/>
      <c r="AF299" s="674"/>
      <c r="AG299" s="674"/>
      <c r="AH299" s="674"/>
      <c r="AI299" s="674"/>
      <c r="AJ299" s="674"/>
      <c r="AK299" s="674"/>
      <c r="AL299" s="674"/>
      <c r="AM299" s="674"/>
      <c r="AN299" s="674"/>
      <c r="AO299" s="674"/>
      <c r="AP299" s="674"/>
      <c r="AQ299" s="674"/>
      <c r="AR299" s="674"/>
      <c r="AS299" s="674"/>
      <c r="AT299" s="674"/>
      <c r="AU299" s="674"/>
      <c r="AV299" s="674"/>
      <c r="AW299" s="674"/>
      <c r="AX299" s="674"/>
      <c r="AY299" s="674"/>
      <c r="AZ299" s="674"/>
      <c r="BA299" s="674"/>
      <c r="BB299" s="674"/>
      <c r="BC299" s="674"/>
      <c r="BD299" s="674"/>
      <c r="BE299" s="674"/>
      <c r="BF299" s="674"/>
      <c r="BG299" s="674"/>
      <c r="BH299" s="674"/>
      <c r="BI299" s="674"/>
      <c r="BJ299" s="674"/>
      <c r="BK299" s="674"/>
      <c r="BL299" s="674"/>
      <c r="BM299" s="674"/>
      <c r="BN299" s="674"/>
      <c r="BO299" s="717"/>
      <c r="BP299" s="717"/>
      <c r="BQ299" s="717"/>
    </row>
    <row r="300" spans="1:69" ht="15" customHeight="1">
      <c r="A300" s="574"/>
      <c r="B300" s="693"/>
      <c r="C300" s="830" t="s">
        <v>2155</v>
      </c>
      <c r="D300" s="799">
        <v>2</v>
      </c>
      <c r="E300" s="799">
        <v>2</v>
      </c>
      <c r="F300" s="800">
        <f t="shared" si="10"/>
        <v>0</v>
      </c>
      <c r="G300" s="802"/>
      <c r="H300" s="575"/>
      <c r="I300" s="715"/>
      <c r="J300" s="718" t="s">
        <v>1885</v>
      </c>
      <c r="K300" s="718" t="s">
        <v>1886</v>
      </c>
      <c r="L300" s="716"/>
      <c r="M300" s="674"/>
      <c r="N300" s="674"/>
      <c r="O300" s="674"/>
      <c r="P300" s="674"/>
      <c r="Q300" s="674"/>
      <c r="R300" s="674"/>
      <c r="S300" s="674"/>
      <c r="T300" s="674"/>
      <c r="U300" s="674"/>
      <c r="V300" s="674"/>
      <c r="W300" s="674"/>
      <c r="X300" s="674"/>
      <c r="Y300" s="674"/>
      <c r="Z300" s="674"/>
      <c r="AA300" s="674"/>
      <c r="AB300" s="674"/>
      <c r="AC300" s="674"/>
      <c r="AD300" s="674"/>
      <c r="AE300" s="674"/>
      <c r="AF300" s="674"/>
      <c r="AG300" s="674"/>
      <c r="AH300" s="674"/>
      <c r="AI300" s="674"/>
      <c r="AJ300" s="674"/>
      <c r="AK300" s="674"/>
      <c r="AL300" s="674"/>
      <c r="AM300" s="674"/>
      <c r="AN300" s="674"/>
      <c r="AO300" s="674"/>
      <c r="AP300" s="674"/>
      <c r="AQ300" s="674"/>
      <c r="AR300" s="674"/>
      <c r="AS300" s="674"/>
      <c r="AT300" s="674"/>
      <c r="AU300" s="674"/>
      <c r="AV300" s="674"/>
      <c r="AW300" s="674"/>
      <c r="AX300" s="674"/>
      <c r="AY300" s="674"/>
      <c r="AZ300" s="674"/>
      <c r="BA300" s="674"/>
      <c r="BB300" s="674"/>
      <c r="BC300" s="674"/>
      <c r="BD300" s="674"/>
      <c r="BE300" s="674"/>
      <c r="BF300" s="674"/>
      <c r="BG300" s="674"/>
      <c r="BH300" s="674"/>
      <c r="BI300" s="674"/>
      <c r="BJ300" s="674"/>
      <c r="BK300" s="674"/>
      <c r="BL300" s="674"/>
      <c r="BM300" s="674"/>
      <c r="BN300" s="674"/>
      <c r="BO300" s="717"/>
      <c r="BP300" s="717"/>
      <c r="BQ300" s="717"/>
    </row>
    <row r="301" spans="1:69" ht="15" customHeight="1">
      <c r="A301" s="574"/>
      <c r="B301" s="693"/>
      <c r="C301" s="830" t="s">
        <v>2156</v>
      </c>
      <c r="D301" s="799">
        <v>1</v>
      </c>
      <c r="E301" s="799">
        <v>1</v>
      </c>
      <c r="F301" s="800">
        <f t="shared" si="10"/>
        <v>0</v>
      </c>
      <c r="G301" s="837"/>
      <c r="H301" s="575"/>
      <c r="I301" s="715"/>
      <c r="J301" s="674"/>
      <c r="K301" s="674"/>
      <c r="L301" s="716"/>
      <c r="M301" s="674"/>
      <c r="N301" s="674"/>
      <c r="O301" s="674"/>
      <c r="P301" s="674"/>
      <c r="Q301" s="674"/>
      <c r="R301" s="674"/>
      <c r="S301" s="674"/>
      <c r="T301" s="674"/>
      <c r="U301" s="674"/>
      <c r="V301" s="674"/>
      <c r="W301" s="674"/>
      <c r="X301" s="674"/>
      <c r="Y301" s="674"/>
      <c r="Z301" s="674"/>
      <c r="AA301" s="674"/>
      <c r="AB301" s="674"/>
      <c r="AC301" s="674"/>
      <c r="AD301" s="674"/>
      <c r="AE301" s="674"/>
      <c r="AF301" s="674"/>
      <c r="AG301" s="674"/>
      <c r="AH301" s="674"/>
      <c r="AI301" s="674"/>
      <c r="AJ301" s="674"/>
      <c r="AK301" s="674"/>
      <c r="AL301" s="674"/>
      <c r="AM301" s="674"/>
      <c r="AN301" s="674"/>
      <c r="AO301" s="674"/>
      <c r="AP301" s="674"/>
      <c r="AQ301" s="674"/>
      <c r="AR301" s="674"/>
      <c r="AS301" s="674"/>
      <c r="AT301" s="674"/>
      <c r="AU301" s="674"/>
      <c r="AV301" s="674"/>
      <c r="AW301" s="674"/>
      <c r="AX301" s="674"/>
      <c r="AY301" s="674"/>
      <c r="AZ301" s="674"/>
      <c r="BA301" s="674"/>
      <c r="BB301" s="674"/>
      <c r="BC301" s="674"/>
      <c r="BD301" s="674"/>
      <c r="BE301" s="674"/>
      <c r="BF301" s="674"/>
      <c r="BG301" s="674"/>
      <c r="BH301" s="674"/>
      <c r="BI301" s="674"/>
      <c r="BJ301" s="674"/>
      <c r="BK301" s="674"/>
      <c r="BL301" s="674"/>
      <c r="BM301" s="674"/>
      <c r="BN301" s="674"/>
      <c r="BO301" s="717"/>
      <c r="BP301" s="717"/>
      <c r="BQ301" s="717"/>
    </row>
    <row r="302" spans="1:69" ht="15" customHeight="1">
      <c r="A302" s="574"/>
      <c r="B302" s="693"/>
      <c r="C302" s="830" t="s">
        <v>2157</v>
      </c>
      <c r="D302" s="799">
        <v>2</v>
      </c>
      <c r="E302" s="799">
        <v>2</v>
      </c>
      <c r="F302" s="800">
        <f t="shared" si="10"/>
        <v>0</v>
      </c>
      <c r="G302" s="837"/>
      <c r="H302" s="575"/>
      <c r="I302" s="715"/>
      <c r="J302" s="674"/>
      <c r="K302" s="674"/>
      <c r="L302" s="716"/>
      <c r="M302" s="674"/>
      <c r="N302" s="674"/>
      <c r="O302" s="674"/>
      <c r="P302" s="674"/>
      <c r="Q302" s="674"/>
      <c r="R302" s="674"/>
      <c r="S302" s="674"/>
      <c r="T302" s="674"/>
      <c r="U302" s="674"/>
      <c r="V302" s="674"/>
      <c r="W302" s="674"/>
      <c r="X302" s="674"/>
      <c r="Y302" s="674"/>
      <c r="Z302" s="674"/>
      <c r="AA302" s="674"/>
      <c r="AB302" s="674"/>
      <c r="AC302" s="674"/>
      <c r="AD302" s="674"/>
      <c r="AE302" s="674"/>
      <c r="AF302" s="674"/>
      <c r="AG302" s="674"/>
      <c r="AH302" s="674"/>
      <c r="AI302" s="674"/>
      <c r="AJ302" s="674"/>
      <c r="AK302" s="674"/>
      <c r="AL302" s="674"/>
      <c r="AM302" s="674"/>
      <c r="AN302" s="674"/>
      <c r="AO302" s="674"/>
      <c r="AP302" s="674"/>
      <c r="AQ302" s="674"/>
      <c r="AR302" s="674"/>
      <c r="AS302" s="674"/>
      <c r="AT302" s="674"/>
      <c r="AU302" s="674"/>
      <c r="AV302" s="674"/>
      <c r="AW302" s="674"/>
      <c r="AX302" s="674"/>
      <c r="AY302" s="674"/>
      <c r="AZ302" s="674"/>
      <c r="BA302" s="674"/>
      <c r="BB302" s="674"/>
      <c r="BC302" s="674"/>
      <c r="BD302" s="674"/>
      <c r="BE302" s="674"/>
      <c r="BF302" s="674"/>
      <c r="BG302" s="674"/>
      <c r="BH302" s="674"/>
      <c r="BI302" s="674"/>
      <c r="BJ302" s="674"/>
      <c r="BK302" s="674"/>
      <c r="BL302" s="674"/>
      <c r="BM302" s="674"/>
      <c r="BN302" s="674"/>
      <c r="BO302" s="717"/>
      <c r="BP302" s="717"/>
      <c r="BQ302" s="717"/>
    </row>
    <row r="303" spans="1:69" ht="15" customHeight="1">
      <c r="A303" s="574"/>
      <c r="B303" s="693"/>
      <c r="C303" s="830" t="s">
        <v>1439</v>
      </c>
      <c r="D303" s="799">
        <v>2</v>
      </c>
      <c r="E303" s="799">
        <v>1</v>
      </c>
      <c r="F303" s="800">
        <f t="shared" si="10"/>
        <v>-1</v>
      </c>
      <c r="G303" s="815" t="s">
        <v>2213</v>
      </c>
      <c r="H303" s="575"/>
      <c r="I303" s="715"/>
      <c r="J303" s="775" t="s">
        <v>2158</v>
      </c>
      <c r="K303" s="725"/>
      <c r="L303" s="729" t="s">
        <v>2159</v>
      </c>
      <c r="M303" s="674"/>
      <c r="N303" s="674"/>
      <c r="O303" s="674"/>
      <c r="P303" s="674"/>
      <c r="Q303" s="674"/>
      <c r="R303" s="674"/>
      <c r="S303" s="674"/>
      <c r="T303" s="674"/>
      <c r="U303" s="674"/>
      <c r="V303" s="674"/>
      <c r="W303" s="674"/>
      <c r="X303" s="674"/>
      <c r="Y303" s="674"/>
      <c r="Z303" s="674"/>
      <c r="AA303" s="674"/>
      <c r="AB303" s="674"/>
      <c r="AC303" s="674"/>
      <c r="AD303" s="674"/>
      <c r="AE303" s="674"/>
      <c r="AF303" s="674"/>
      <c r="AG303" s="674"/>
      <c r="AH303" s="674"/>
      <c r="AI303" s="674"/>
      <c r="AJ303" s="674"/>
      <c r="AK303" s="674"/>
      <c r="AL303" s="674"/>
      <c r="AM303" s="674"/>
      <c r="AN303" s="674"/>
      <c r="AO303" s="674"/>
      <c r="AP303" s="674"/>
      <c r="AQ303" s="674"/>
      <c r="AR303" s="674"/>
      <c r="AS303" s="674"/>
      <c r="AT303" s="674"/>
      <c r="AU303" s="674"/>
      <c r="AV303" s="674"/>
      <c r="AW303" s="674"/>
      <c r="AX303" s="674"/>
      <c r="AY303" s="674"/>
      <c r="AZ303" s="674"/>
      <c r="BA303" s="674"/>
      <c r="BB303" s="674"/>
      <c r="BC303" s="674"/>
      <c r="BD303" s="674"/>
      <c r="BE303" s="674"/>
      <c r="BF303" s="674"/>
      <c r="BG303" s="674"/>
      <c r="BH303" s="674"/>
      <c r="BI303" s="674"/>
      <c r="BJ303" s="674"/>
      <c r="BK303" s="674"/>
      <c r="BL303" s="674"/>
      <c r="BM303" s="674"/>
      <c r="BN303" s="674"/>
      <c r="BO303" s="717"/>
      <c r="BP303" s="717"/>
      <c r="BQ303" s="717"/>
    </row>
    <row r="304" spans="1:69" ht="15" customHeight="1">
      <c r="A304" s="574"/>
      <c r="B304" s="693"/>
      <c r="C304" s="830" t="s">
        <v>2161</v>
      </c>
      <c r="D304" s="799">
        <v>1</v>
      </c>
      <c r="E304" s="799">
        <v>1</v>
      </c>
      <c r="F304" s="800">
        <f t="shared" si="10"/>
        <v>0</v>
      </c>
      <c r="G304" s="815"/>
      <c r="H304" s="575"/>
      <c r="I304" s="715"/>
      <c r="J304" s="725">
        <v>144</v>
      </c>
      <c r="K304" s="726"/>
      <c r="L304" s="716"/>
      <c r="M304" s="674"/>
      <c r="N304" s="674"/>
      <c r="O304" s="674"/>
      <c r="P304" s="674"/>
      <c r="Q304" s="674"/>
      <c r="R304" s="674"/>
      <c r="S304" s="674"/>
      <c r="T304" s="674"/>
      <c r="U304" s="674"/>
      <c r="V304" s="674"/>
      <c r="W304" s="674"/>
      <c r="X304" s="674"/>
      <c r="Y304" s="674"/>
      <c r="Z304" s="674"/>
      <c r="AA304" s="674"/>
      <c r="AB304" s="674"/>
      <c r="AC304" s="674"/>
      <c r="AD304" s="674"/>
      <c r="AE304" s="674"/>
      <c r="AF304" s="674"/>
      <c r="AG304" s="674"/>
      <c r="AH304" s="674"/>
      <c r="AI304" s="674"/>
      <c r="AJ304" s="674"/>
      <c r="AK304" s="674"/>
      <c r="AL304" s="674"/>
      <c r="AM304" s="674"/>
      <c r="AN304" s="674"/>
      <c r="AO304" s="674"/>
      <c r="AP304" s="674"/>
      <c r="AQ304" s="674"/>
      <c r="AR304" s="674"/>
      <c r="AS304" s="674"/>
      <c r="AT304" s="674"/>
      <c r="AU304" s="674"/>
      <c r="AV304" s="674"/>
      <c r="AW304" s="674"/>
      <c r="AX304" s="674"/>
      <c r="AY304" s="674"/>
      <c r="AZ304" s="674"/>
      <c r="BA304" s="674"/>
      <c r="BB304" s="674"/>
      <c r="BC304" s="674"/>
      <c r="BD304" s="674"/>
      <c r="BE304" s="674"/>
      <c r="BF304" s="674"/>
      <c r="BG304" s="674"/>
      <c r="BH304" s="674"/>
      <c r="BI304" s="674"/>
      <c r="BJ304" s="674"/>
      <c r="BK304" s="674"/>
      <c r="BL304" s="674"/>
      <c r="BM304" s="674"/>
      <c r="BN304" s="674"/>
      <c r="BO304" s="717"/>
      <c r="BP304" s="717"/>
      <c r="BQ304" s="717"/>
    </row>
    <row r="305" spans="1:69" ht="15" customHeight="1">
      <c r="A305" s="574"/>
      <c r="B305" s="693"/>
      <c r="C305" s="830" t="s">
        <v>1357</v>
      </c>
      <c r="D305" s="799">
        <v>1</v>
      </c>
      <c r="E305" s="799">
        <v>1</v>
      </c>
      <c r="F305" s="800">
        <f t="shared" si="10"/>
        <v>0</v>
      </c>
      <c r="G305" s="802"/>
      <c r="H305" s="575"/>
      <c r="I305" s="715"/>
      <c r="J305" s="674"/>
      <c r="K305" s="674"/>
      <c r="L305" s="716"/>
      <c r="M305" s="674"/>
      <c r="N305" s="674"/>
      <c r="O305" s="674"/>
      <c r="P305" s="674"/>
      <c r="Q305" s="674"/>
      <c r="R305" s="674"/>
      <c r="S305" s="674"/>
      <c r="T305" s="674"/>
      <c r="U305" s="674"/>
      <c r="V305" s="674"/>
      <c r="W305" s="674"/>
      <c r="X305" s="674"/>
      <c r="Y305" s="674"/>
      <c r="Z305" s="674"/>
      <c r="AA305" s="674"/>
      <c r="AB305" s="674"/>
      <c r="AC305" s="674"/>
      <c r="AD305" s="674"/>
      <c r="AE305" s="674"/>
      <c r="AF305" s="674"/>
      <c r="AG305" s="674"/>
      <c r="AH305" s="674"/>
      <c r="AI305" s="674"/>
      <c r="AJ305" s="674"/>
      <c r="AK305" s="674"/>
      <c r="AL305" s="674"/>
      <c r="AM305" s="674"/>
      <c r="AN305" s="674"/>
      <c r="AO305" s="674"/>
      <c r="AP305" s="674"/>
      <c r="AQ305" s="674"/>
      <c r="AR305" s="674"/>
      <c r="AS305" s="674"/>
      <c r="AT305" s="674"/>
      <c r="AU305" s="674"/>
      <c r="AV305" s="674"/>
      <c r="AW305" s="674"/>
      <c r="AX305" s="674"/>
      <c r="AY305" s="674"/>
      <c r="AZ305" s="674"/>
      <c r="BA305" s="674"/>
      <c r="BB305" s="674"/>
      <c r="BC305" s="674"/>
      <c r="BD305" s="674"/>
      <c r="BE305" s="674"/>
      <c r="BF305" s="674"/>
      <c r="BG305" s="674"/>
      <c r="BH305" s="674"/>
      <c r="BI305" s="674"/>
      <c r="BJ305" s="674"/>
      <c r="BK305" s="674"/>
      <c r="BL305" s="674"/>
      <c r="BM305" s="674"/>
      <c r="BN305" s="674"/>
      <c r="BO305" s="717"/>
      <c r="BP305" s="717"/>
      <c r="BQ305" s="717"/>
    </row>
    <row r="306" spans="1:69" ht="15" customHeight="1">
      <c r="A306" s="574"/>
      <c r="B306" s="693" t="s">
        <v>943</v>
      </c>
      <c r="C306" s="830" t="s">
        <v>2214</v>
      </c>
      <c r="D306" s="799">
        <v>13</v>
      </c>
      <c r="E306" s="799">
        <v>13</v>
      </c>
      <c r="F306" s="800">
        <f t="shared" si="10"/>
        <v>0</v>
      </c>
      <c r="G306" s="802"/>
      <c r="H306" s="575"/>
      <c r="I306" s="715"/>
      <c r="J306" s="854" t="s">
        <v>1867</v>
      </c>
      <c r="K306" s="854">
        <v>2</v>
      </c>
      <c r="L306" s="854" t="s">
        <v>1875</v>
      </c>
      <c r="M306" s="854" t="s">
        <v>1876</v>
      </c>
      <c r="N306" s="854">
        <v>5</v>
      </c>
      <c r="O306" s="854">
        <v>6</v>
      </c>
      <c r="P306" s="854">
        <v>7</v>
      </c>
      <c r="Q306" s="854">
        <v>8</v>
      </c>
      <c r="R306" s="854">
        <v>9</v>
      </c>
      <c r="S306" s="854">
        <v>10</v>
      </c>
      <c r="T306" s="854">
        <v>175</v>
      </c>
      <c r="U306" s="854">
        <v>176</v>
      </c>
      <c r="V306" s="854">
        <v>133</v>
      </c>
      <c r="W306" s="674"/>
      <c r="X306" s="674"/>
      <c r="Y306" s="674"/>
      <c r="Z306" s="674"/>
      <c r="AA306" s="674"/>
      <c r="AB306" s="674"/>
      <c r="AC306" s="674"/>
      <c r="AD306" s="674"/>
      <c r="AE306" s="674"/>
      <c r="AF306" s="674"/>
      <c r="AG306" s="674"/>
      <c r="AH306" s="674"/>
      <c r="AI306" s="674"/>
      <c r="AJ306" s="674"/>
      <c r="AK306" s="674"/>
      <c r="AL306" s="674"/>
      <c r="AM306" s="674"/>
      <c r="AN306" s="674"/>
      <c r="AO306" s="674"/>
      <c r="AP306" s="674"/>
      <c r="AQ306" s="674"/>
      <c r="AR306" s="674"/>
      <c r="AS306" s="674"/>
      <c r="AT306" s="674"/>
      <c r="AU306" s="674"/>
      <c r="AV306" s="674"/>
      <c r="AW306" s="674"/>
      <c r="AX306" s="674"/>
      <c r="AY306" s="674"/>
      <c r="AZ306" s="674"/>
      <c r="BA306" s="674"/>
      <c r="BB306" s="674"/>
      <c r="BC306" s="674"/>
      <c r="BD306" s="674"/>
      <c r="BE306" s="674"/>
      <c r="BF306" s="674"/>
      <c r="BG306" s="674"/>
      <c r="BH306" s="674"/>
      <c r="BI306" s="674"/>
      <c r="BJ306" s="674"/>
      <c r="BK306" s="674"/>
      <c r="BL306" s="674"/>
      <c r="BM306" s="674"/>
      <c r="BN306" s="674"/>
      <c r="BO306" s="717"/>
      <c r="BP306" s="717"/>
      <c r="BQ306" s="717"/>
    </row>
    <row r="307" spans="1:69" ht="15" customHeight="1">
      <c r="A307" s="574"/>
      <c r="B307" s="693"/>
      <c r="C307" s="830" t="s">
        <v>1359</v>
      </c>
      <c r="D307" s="799">
        <v>2</v>
      </c>
      <c r="E307" s="799">
        <v>2</v>
      </c>
      <c r="F307" s="800">
        <f t="shared" si="10"/>
        <v>0</v>
      </c>
      <c r="G307" s="815"/>
      <c r="H307" s="575"/>
      <c r="I307" s="715"/>
      <c r="J307" s="674"/>
      <c r="K307" s="674"/>
      <c r="L307" s="716"/>
      <c r="M307" s="674"/>
      <c r="N307" s="674"/>
      <c r="O307" s="674"/>
      <c r="P307" s="674"/>
      <c r="Q307" s="674"/>
      <c r="R307" s="674"/>
      <c r="S307" s="674"/>
      <c r="T307" s="674"/>
      <c r="U307" s="674"/>
      <c r="V307" s="674"/>
      <c r="W307" s="674"/>
      <c r="X307" s="674"/>
      <c r="Y307" s="674"/>
      <c r="Z307" s="674"/>
      <c r="AA307" s="674"/>
      <c r="AB307" s="674"/>
      <c r="AC307" s="674"/>
      <c r="AD307" s="674"/>
      <c r="AE307" s="674"/>
      <c r="AF307" s="674"/>
      <c r="AG307" s="674"/>
      <c r="AH307" s="674"/>
      <c r="AI307" s="674"/>
      <c r="AJ307" s="674"/>
      <c r="AK307" s="674"/>
      <c r="AL307" s="674"/>
      <c r="AM307" s="674"/>
      <c r="AN307" s="674"/>
      <c r="AO307" s="674"/>
      <c r="AP307" s="674"/>
      <c r="AQ307" s="674"/>
      <c r="AR307" s="674"/>
      <c r="AS307" s="674"/>
      <c r="AT307" s="674"/>
      <c r="AU307" s="674"/>
      <c r="AV307" s="674"/>
      <c r="AW307" s="674"/>
      <c r="AX307" s="674"/>
      <c r="AY307" s="674"/>
      <c r="AZ307" s="674"/>
      <c r="BA307" s="674"/>
      <c r="BB307" s="674"/>
      <c r="BC307" s="674"/>
      <c r="BD307" s="674"/>
      <c r="BE307" s="674"/>
      <c r="BF307" s="674"/>
      <c r="BG307" s="674"/>
      <c r="BH307" s="674"/>
      <c r="BI307" s="674"/>
      <c r="BJ307" s="674"/>
      <c r="BK307" s="674"/>
      <c r="BL307" s="674"/>
      <c r="BM307" s="674"/>
      <c r="BN307" s="674"/>
      <c r="BO307" s="717"/>
      <c r="BP307" s="717"/>
      <c r="BQ307" s="717"/>
    </row>
    <row r="308" spans="1:69" ht="15" customHeight="1">
      <c r="A308" s="574"/>
      <c r="B308" s="693"/>
      <c r="C308" s="830" t="s">
        <v>2069</v>
      </c>
      <c r="D308" s="799">
        <v>1</v>
      </c>
      <c r="E308" s="799">
        <v>1</v>
      </c>
      <c r="F308" s="800">
        <f t="shared" si="10"/>
        <v>0</v>
      </c>
      <c r="G308" s="802"/>
      <c r="H308" s="575"/>
      <c r="I308" s="715"/>
      <c r="J308" s="674"/>
      <c r="K308" s="674"/>
      <c r="L308" s="716"/>
      <c r="M308" s="674"/>
      <c r="N308" s="674"/>
      <c r="O308" s="674"/>
      <c r="P308" s="674"/>
      <c r="Q308" s="674"/>
      <c r="R308" s="674"/>
      <c r="S308" s="674"/>
      <c r="T308" s="674"/>
      <c r="U308" s="674"/>
      <c r="V308" s="674"/>
      <c r="W308" s="674"/>
      <c r="X308" s="674"/>
      <c r="Y308" s="674"/>
      <c r="Z308" s="674"/>
      <c r="AA308" s="674"/>
      <c r="AB308" s="674"/>
      <c r="AC308" s="674"/>
      <c r="AD308" s="674"/>
      <c r="AE308" s="674"/>
      <c r="AF308" s="674"/>
      <c r="AG308" s="674"/>
      <c r="AH308" s="674"/>
      <c r="AI308" s="674"/>
      <c r="AJ308" s="674"/>
      <c r="AK308" s="674"/>
      <c r="AL308" s="674"/>
      <c r="AM308" s="674"/>
      <c r="AN308" s="674"/>
      <c r="AO308" s="674"/>
      <c r="AP308" s="674"/>
      <c r="AQ308" s="674"/>
      <c r="AR308" s="674"/>
      <c r="AS308" s="674"/>
      <c r="AT308" s="674"/>
      <c r="AU308" s="674"/>
      <c r="AV308" s="674"/>
      <c r="AW308" s="674"/>
      <c r="AX308" s="674"/>
      <c r="AY308" s="674"/>
      <c r="AZ308" s="674"/>
      <c r="BA308" s="674"/>
      <c r="BB308" s="674"/>
      <c r="BC308" s="674"/>
      <c r="BD308" s="674"/>
      <c r="BE308" s="674"/>
      <c r="BF308" s="674"/>
      <c r="BG308" s="674"/>
      <c r="BH308" s="674"/>
      <c r="BI308" s="674"/>
      <c r="BJ308" s="674"/>
      <c r="BK308" s="674"/>
      <c r="BL308" s="674"/>
      <c r="BM308" s="674"/>
      <c r="BN308" s="674"/>
      <c r="BO308" s="717"/>
      <c r="BP308" s="717"/>
      <c r="BQ308" s="717"/>
    </row>
    <row r="309" spans="1:69" ht="15" customHeight="1">
      <c r="A309" s="574"/>
      <c r="B309" s="693"/>
      <c r="C309" s="830" t="s">
        <v>1716</v>
      </c>
      <c r="D309" s="799">
        <v>3</v>
      </c>
      <c r="E309" s="799">
        <v>3</v>
      </c>
      <c r="F309" s="800">
        <f t="shared" si="10"/>
        <v>0</v>
      </c>
      <c r="G309" s="815"/>
      <c r="H309" s="575"/>
      <c r="I309" s="715"/>
      <c r="J309" s="674"/>
      <c r="K309" s="674"/>
      <c r="L309" s="716"/>
      <c r="M309" s="674"/>
      <c r="N309" s="674"/>
      <c r="O309" s="674"/>
      <c r="P309" s="674"/>
      <c r="Q309" s="674"/>
      <c r="R309" s="674"/>
      <c r="S309" s="674"/>
      <c r="T309" s="674"/>
      <c r="U309" s="674"/>
      <c r="V309" s="674"/>
      <c r="W309" s="674"/>
      <c r="X309" s="674"/>
      <c r="Y309" s="674"/>
      <c r="Z309" s="674"/>
      <c r="AA309" s="674"/>
      <c r="AB309" s="674"/>
      <c r="AC309" s="674"/>
      <c r="AD309" s="674"/>
      <c r="AE309" s="674"/>
      <c r="AF309" s="674"/>
      <c r="AG309" s="674"/>
      <c r="AH309" s="674"/>
      <c r="AI309" s="674"/>
      <c r="AJ309" s="674"/>
      <c r="AK309" s="674"/>
      <c r="AL309" s="674"/>
      <c r="AM309" s="674"/>
      <c r="AN309" s="674"/>
      <c r="AO309" s="674"/>
      <c r="AP309" s="674"/>
      <c r="AQ309" s="674"/>
      <c r="AR309" s="674"/>
      <c r="AS309" s="674"/>
      <c r="AT309" s="674"/>
      <c r="AU309" s="674"/>
      <c r="AV309" s="674"/>
      <c r="AW309" s="674"/>
      <c r="AX309" s="674"/>
      <c r="AY309" s="674"/>
      <c r="AZ309" s="674"/>
      <c r="BA309" s="674"/>
      <c r="BB309" s="674"/>
      <c r="BC309" s="674"/>
      <c r="BD309" s="674"/>
      <c r="BE309" s="674"/>
      <c r="BF309" s="674"/>
      <c r="BG309" s="674"/>
      <c r="BH309" s="674"/>
      <c r="BI309" s="674"/>
      <c r="BJ309" s="674"/>
      <c r="BK309" s="674"/>
      <c r="BL309" s="674"/>
      <c r="BM309" s="674"/>
      <c r="BN309" s="674"/>
      <c r="BO309" s="717"/>
      <c r="BP309" s="717"/>
      <c r="BQ309" s="717"/>
    </row>
    <row r="310" spans="1:69" ht="15" customHeight="1">
      <c r="A310" s="574"/>
      <c r="B310" s="693"/>
      <c r="C310" s="830" t="s">
        <v>1718</v>
      </c>
      <c r="D310" s="799">
        <v>10</v>
      </c>
      <c r="E310" s="799">
        <v>10</v>
      </c>
      <c r="F310" s="800">
        <f t="shared" si="10"/>
        <v>0</v>
      </c>
      <c r="G310" s="815"/>
      <c r="H310" s="575"/>
      <c r="I310" s="715"/>
      <c r="J310" s="674"/>
      <c r="K310" s="674"/>
      <c r="L310" s="716"/>
      <c r="M310" s="674"/>
      <c r="N310" s="674"/>
      <c r="O310" s="674"/>
      <c r="P310" s="674"/>
      <c r="Q310" s="674"/>
      <c r="R310" s="674"/>
      <c r="S310" s="674"/>
      <c r="T310" s="674"/>
      <c r="U310" s="674"/>
      <c r="V310" s="674"/>
      <c r="W310" s="674"/>
      <c r="X310" s="674"/>
      <c r="Y310" s="674"/>
      <c r="Z310" s="674"/>
      <c r="AA310" s="674"/>
      <c r="AB310" s="674"/>
      <c r="AC310" s="674"/>
      <c r="AD310" s="674"/>
      <c r="AE310" s="674"/>
      <c r="AF310" s="674"/>
      <c r="AG310" s="674"/>
      <c r="AH310" s="674"/>
      <c r="AI310" s="674"/>
      <c r="AJ310" s="674"/>
      <c r="AK310" s="674"/>
      <c r="AL310" s="674"/>
      <c r="AM310" s="674"/>
      <c r="AN310" s="674"/>
      <c r="AO310" s="674"/>
      <c r="AP310" s="674"/>
      <c r="AQ310" s="674"/>
      <c r="AR310" s="674"/>
      <c r="AS310" s="674"/>
      <c r="AT310" s="674"/>
      <c r="AU310" s="674"/>
      <c r="AV310" s="674"/>
      <c r="AW310" s="674"/>
      <c r="AX310" s="674"/>
      <c r="AY310" s="674"/>
      <c r="AZ310" s="674"/>
      <c r="BA310" s="674"/>
      <c r="BB310" s="674"/>
      <c r="BC310" s="674"/>
      <c r="BD310" s="674"/>
      <c r="BE310" s="674"/>
      <c r="BF310" s="674"/>
      <c r="BG310" s="674"/>
      <c r="BH310" s="674"/>
      <c r="BI310" s="674"/>
      <c r="BJ310" s="674"/>
      <c r="BK310" s="674"/>
      <c r="BL310" s="674"/>
      <c r="BM310" s="674"/>
      <c r="BN310" s="674"/>
      <c r="BO310" s="717"/>
      <c r="BP310" s="717"/>
      <c r="BQ310" s="717"/>
    </row>
    <row r="311" spans="1:69" ht="15" customHeight="1">
      <c r="A311" s="574"/>
      <c r="B311" s="693"/>
      <c r="C311" s="830" t="s">
        <v>1951</v>
      </c>
      <c r="D311" s="799">
        <v>1</v>
      </c>
      <c r="E311" s="799">
        <v>1</v>
      </c>
      <c r="F311" s="800">
        <f t="shared" si="10"/>
        <v>0</v>
      </c>
      <c r="G311" s="815"/>
      <c r="H311" s="575"/>
      <c r="I311" s="715"/>
      <c r="J311" s="674"/>
      <c r="K311" s="674"/>
      <c r="L311" s="716"/>
      <c r="M311" s="674"/>
      <c r="N311" s="674"/>
      <c r="O311" s="674"/>
      <c r="P311" s="674"/>
      <c r="Q311" s="674"/>
      <c r="R311" s="674"/>
      <c r="S311" s="674"/>
      <c r="T311" s="674"/>
      <c r="U311" s="674"/>
      <c r="V311" s="674"/>
      <c r="W311" s="674"/>
      <c r="X311" s="674"/>
      <c r="Y311" s="674"/>
      <c r="Z311" s="674"/>
      <c r="AA311" s="674"/>
      <c r="AB311" s="674"/>
      <c r="AC311" s="674"/>
      <c r="AD311" s="674"/>
      <c r="AE311" s="674"/>
      <c r="AF311" s="674"/>
      <c r="AG311" s="674"/>
      <c r="AH311" s="674"/>
      <c r="AI311" s="674"/>
      <c r="AJ311" s="674"/>
      <c r="AK311" s="674"/>
      <c r="AL311" s="674"/>
      <c r="AM311" s="674"/>
      <c r="AN311" s="674"/>
      <c r="AO311" s="674"/>
      <c r="AP311" s="674"/>
      <c r="AQ311" s="674"/>
      <c r="AR311" s="674"/>
      <c r="AS311" s="674"/>
      <c r="AT311" s="674"/>
      <c r="AU311" s="674"/>
      <c r="AV311" s="674"/>
      <c r="AW311" s="674"/>
      <c r="AX311" s="674"/>
      <c r="AY311" s="674"/>
      <c r="AZ311" s="674"/>
      <c r="BA311" s="674"/>
      <c r="BB311" s="674"/>
      <c r="BC311" s="674"/>
      <c r="BD311" s="674"/>
      <c r="BE311" s="674"/>
      <c r="BF311" s="674"/>
      <c r="BG311" s="674"/>
      <c r="BH311" s="674"/>
      <c r="BI311" s="674"/>
      <c r="BJ311" s="674"/>
      <c r="BK311" s="674"/>
      <c r="BL311" s="674"/>
      <c r="BM311" s="674"/>
      <c r="BN311" s="674"/>
      <c r="BO311" s="717"/>
      <c r="BP311" s="717"/>
      <c r="BQ311" s="717"/>
    </row>
    <row r="312" spans="1:69" ht="15" customHeight="1">
      <c r="A312" s="574"/>
      <c r="B312" s="693"/>
      <c r="C312" s="830" t="s">
        <v>1440</v>
      </c>
      <c r="D312" s="799">
        <v>2</v>
      </c>
      <c r="E312" s="799">
        <v>2</v>
      </c>
      <c r="F312" s="800">
        <f t="shared" si="10"/>
        <v>0</v>
      </c>
      <c r="G312" s="815"/>
      <c r="H312" s="575"/>
      <c r="I312" s="715"/>
      <c r="J312" s="674"/>
      <c r="K312" s="674"/>
      <c r="L312" s="716"/>
      <c r="M312" s="674"/>
      <c r="N312" s="674"/>
      <c r="O312" s="674"/>
      <c r="P312" s="674"/>
      <c r="Q312" s="674"/>
      <c r="R312" s="674"/>
      <c r="S312" s="674"/>
      <c r="T312" s="674"/>
      <c r="U312" s="674"/>
      <c r="V312" s="674"/>
      <c r="W312" s="674"/>
      <c r="X312" s="674"/>
      <c r="Y312" s="674"/>
      <c r="Z312" s="674"/>
      <c r="AA312" s="674"/>
      <c r="AB312" s="674"/>
      <c r="AC312" s="674"/>
      <c r="AD312" s="674"/>
      <c r="AE312" s="674"/>
      <c r="AF312" s="674"/>
      <c r="AG312" s="674"/>
      <c r="AH312" s="674"/>
      <c r="AI312" s="674"/>
      <c r="AJ312" s="674"/>
      <c r="AK312" s="674"/>
      <c r="AL312" s="674"/>
      <c r="AM312" s="674"/>
      <c r="AN312" s="674"/>
      <c r="AO312" s="674"/>
      <c r="AP312" s="674"/>
      <c r="AQ312" s="674"/>
      <c r="AR312" s="674"/>
      <c r="AS312" s="674"/>
      <c r="AT312" s="674"/>
      <c r="AU312" s="674"/>
      <c r="AV312" s="674"/>
      <c r="AW312" s="674"/>
      <c r="AX312" s="674"/>
      <c r="AY312" s="674"/>
      <c r="AZ312" s="674"/>
      <c r="BA312" s="674"/>
      <c r="BB312" s="674"/>
      <c r="BC312" s="674"/>
      <c r="BD312" s="674"/>
      <c r="BE312" s="674"/>
      <c r="BF312" s="674"/>
      <c r="BG312" s="674"/>
      <c r="BH312" s="674"/>
      <c r="BI312" s="674"/>
      <c r="BJ312" s="674"/>
      <c r="BK312" s="674"/>
      <c r="BL312" s="674"/>
      <c r="BM312" s="674"/>
      <c r="BN312" s="674"/>
      <c r="BO312" s="717"/>
      <c r="BP312" s="717"/>
      <c r="BQ312" s="717"/>
    </row>
    <row r="313" spans="1:69" ht="15" customHeight="1">
      <c r="A313" s="574"/>
      <c r="B313" s="693"/>
      <c r="C313" s="830" t="s">
        <v>2215</v>
      </c>
      <c r="D313" s="799">
        <v>2</v>
      </c>
      <c r="E313" s="799">
        <v>2</v>
      </c>
      <c r="F313" s="800">
        <f t="shared" si="10"/>
        <v>0</v>
      </c>
      <c r="G313" s="815" t="s">
        <v>63</v>
      </c>
      <c r="H313" s="575"/>
      <c r="I313" s="715"/>
      <c r="J313" s="725" t="s">
        <v>1869</v>
      </c>
      <c r="K313" s="725" t="s">
        <v>1864</v>
      </c>
      <c r="L313" s="716"/>
      <c r="M313" s="674"/>
      <c r="N313" s="674"/>
      <c r="O313" s="674"/>
      <c r="P313" s="674"/>
      <c r="Q313" s="674"/>
      <c r="R313" s="674"/>
      <c r="S313" s="674"/>
      <c r="T313" s="674"/>
      <c r="U313" s="674"/>
      <c r="V313" s="674"/>
      <c r="W313" s="674"/>
      <c r="X313" s="674"/>
      <c r="Y313" s="674"/>
      <c r="Z313" s="674"/>
      <c r="AA313" s="674"/>
      <c r="AB313" s="674"/>
      <c r="AC313" s="674"/>
      <c r="AD313" s="674"/>
      <c r="AE313" s="674"/>
      <c r="AF313" s="674"/>
      <c r="AG313" s="674"/>
      <c r="AH313" s="674"/>
      <c r="AI313" s="674"/>
      <c r="AJ313" s="674"/>
      <c r="AK313" s="674"/>
      <c r="AL313" s="674"/>
      <c r="AM313" s="674"/>
      <c r="AN313" s="674"/>
      <c r="AO313" s="674"/>
      <c r="AP313" s="674"/>
      <c r="AQ313" s="674"/>
      <c r="AR313" s="674"/>
      <c r="AS313" s="674"/>
      <c r="AT313" s="674"/>
      <c r="AU313" s="674"/>
      <c r="AV313" s="674"/>
      <c r="AW313" s="674"/>
      <c r="AX313" s="674"/>
      <c r="AY313" s="674"/>
      <c r="AZ313" s="674"/>
      <c r="BA313" s="674"/>
      <c r="BB313" s="674"/>
      <c r="BC313" s="674"/>
      <c r="BD313" s="674"/>
      <c r="BE313" s="674"/>
      <c r="BF313" s="674"/>
      <c r="BG313" s="674"/>
      <c r="BH313" s="674"/>
      <c r="BI313" s="674"/>
      <c r="BJ313" s="674"/>
      <c r="BK313" s="674"/>
      <c r="BL313" s="674"/>
      <c r="BM313" s="674"/>
      <c r="BN313" s="674"/>
      <c r="BO313" s="717"/>
      <c r="BP313" s="717"/>
      <c r="BQ313" s="717"/>
    </row>
    <row r="314" spans="1:69" ht="15" customHeight="1">
      <c r="A314" s="574"/>
      <c r="B314" s="693"/>
      <c r="C314" s="830" t="s">
        <v>2072</v>
      </c>
      <c r="D314" s="799">
        <v>1</v>
      </c>
      <c r="E314" s="799">
        <v>1</v>
      </c>
      <c r="F314" s="800">
        <f t="shared" si="10"/>
        <v>0</v>
      </c>
      <c r="G314" s="802"/>
      <c r="H314" s="575"/>
      <c r="I314" s="715"/>
      <c r="J314" s="674"/>
      <c r="K314" s="674"/>
      <c r="L314" s="716"/>
      <c r="M314" s="674"/>
      <c r="N314" s="674"/>
      <c r="O314" s="674"/>
      <c r="P314" s="674"/>
      <c r="Q314" s="674"/>
      <c r="R314" s="674"/>
      <c r="S314" s="674"/>
      <c r="T314" s="674"/>
      <c r="U314" s="674"/>
      <c r="V314" s="674"/>
      <c r="W314" s="674"/>
      <c r="X314" s="674"/>
      <c r="Y314" s="674"/>
      <c r="Z314" s="674"/>
      <c r="AA314" s="674"/>
      <c r="AB314" s="674"/>
      <c r="AC314" s="674"/>
      <c r="AD314" s="674"/>
      <c r="AE314" s="674"/>
      <c r="AF314" s="674"/>
      <c r="AG314" s="674"/>
      <c r="AH314" s="674"/>
      <c r="AI314" s="674"/>
      <c r="AJ314" s="674"/>
      <c r="AK314" s="674"/>
      <c r="AL314" s="674"/>
      <c r="AM314" s="674"/>
      <c r="AN314" s="674"/>
      <c r="AO314" s="674"/>
      <c r="AP314" s="674"/>
      <c r="AQ314" s="674"/>
      <c r="AR314" s="674"/>
      <c r="AS314" s="674"/>
      <c r="AT314" s="674"/>
      <c r="AU314" s="674"/>
      <c r="AV314" s="674"/>
      <c r="AW314" s="674"/>
      <c r="AX314" s="674"/>
      <c r="AY314" s="674"/>
      <c r="AZ314" s="674"/>
      <c r="BA314" s="674"/>
      <c r="BB314" s="674"/>
      <c r="BC314" s="674"/>
      <c r="BD314" s="674"/>
      <c r="BE314" s="674"/>
      <c r="BF314" s="674"/>
      <c r="BG314" s="674"/>
      <c r="BH314" s="674"/>
      <c r="BI314" s="674"/>
      <c r="BJ314" s="674"/>
      <c r="BK314" s="674"/>
      <c r="BL314" s="674"/>
      <c r="BM314" s="674"/>
      <c r="BN314" s="674"/>
      <c r="BO314" s="717"/>
      <c r="BP314" s="717"/>
      <c r="BQ314" s="717"/>
    </row>
    <row r="315" spans="1:69" ht="15" customHeight="1">
      <c r="A315" s="574"/>
      <c r="B315" s="693"/>
      <c r="C315" s="830" t="s">
        <v>552</v>
      </c>
      <c r="D315" s="799">
        <v>1</v>
      </c>
      <c r="E315" s="799">
        <v>1</v>
      </c>
      <c r="F315" s="800">
        <f t="shared" si="10"/>
        <v>0</v>
      </c>
      <c r="G315" s="815"/>
      <c r="H315" s="575"/>
      <c r="I315" s="715"/>
      <c r="J315" s="674"/>
      <c r="K315" s="674"/>
      <c r="L315" s="716"/>
      <c r="M315" s="674"/>
      <c r="N315" s="674"/>
      <c r="O315" s="674"/>
      <c r="P315" s="674"/>
      <c r="Q315" s="674"/>
      <c r="R315" s="674"/>
      <c r="S315" s="674"/>
      <c r="T315" s="674"/>
      <c r="U315" s="674"/>
      <c r="V315" s="674"/>
      <c r="W315" s="674"/>
      <c r="X315" s="674"/>
      <c r="Y315" s="674"/>
      <c r="Z315" s="674"/>
      <c r="AA315" s="674"/>
      <c r="AB315" s="674"/>
      <c r="AC315" s="674"/>
      <c r="AD315" s="674"/>
      <c r="AE315" s="674"/>
      <c r="AF315" s="674"/>
      <c r="AG315" s="674"/>
      <c r="AH315" s="674"/>
      <c r="AI315" s="674"/>
      <c r="AJ315" s="674"/>
      <c r="AK315" s="674"/>
      <c r="AL315" s="674"/>
      <c r="AM315" s="674"/>
      <c r="AN315" s="674"/>
      <c r="AO315" s="674"/>
      <c r="AP315" s="674"/>
      <c r="AQ315" s="674"/>
      <c r="AR315" s="674"/>
      <c r="AS315" s="674"/>
      <c r="AT315" s="674"/>
      <c r="AU315" s="674"/>
      <c r="AV315" s="674"/>
      <c r="AW315" s="674"/>
      <c r="AX315" s="674"/>
      <c r="AY315" s="674"/>
      <c r="AZ315" s="674"/>
      <c r="BA315" s="674"/>
      <c r="BB315" s="674"/>
      <c r="BC315" s="674"/>
      <c r="BD315" s="674"/>
      <c r="BE315" s="674"/>
      <c r="BF315" s="674"/>
      <c r="BG315" s="674"/>
      <c r="BH315" s="674"/>
      <c r="BI315" s="674"/>
      <c r="BJ315" s="674"/>
      <c r="BK315" s="674"/>
      <c r="BL315" s="674"/>
      <c r="BM315" s="674"/>
      <c r="BN315" s="674"/>
      <c r="BO315" s="717"/>
      <c r="BP315" s="717"/>
      <c r="BQ315" s="717"/>
    </row>
    <row r="316" spans="1:69" ht="15" customHeight="1">
      <c r="A316" s="574"/>
      <c r="B316" s="700"/>
      <c r="C316" s="836" t="s">
        <v>758</v>
      </c>
      <c r="D316" s="819">
        <v>2</v>
      </c>
      <c r="E316" s="819">
        <v>2</v>
      </c>
      <c r="F316" s="820">
        <f t="shared" si="10"/>
        <v>0</v>
      </c>
      <c r="G316" s="821"/>
      <c r="H316" s="575"/>
      <c r="I316" s="715"/>
      <c r="J316" s="674"/>
      <c r="K316" s="674"/>
      <c r="L316" s="716"/>
      <c r="M316" s="674"/>
      <c r="N316" s="674"/>
      <c r="O316" s="674"/>
      <c r="P316" s="674"/>
      <c r="Q316" s="674"/>
      <c r="R316" s="674"/>
      <c r="S316" s="674"/>
      <c r="T316" s="674"/>
      <c r="U316" s="674"/>
      <c r="V316" s="674"/>
      <c r="W316" s="674"/>
      <c r="X316" s="674"/>
      <c r="Y316" s="674"/>
      <c r="Z316" s="674"/>
      <c r="AA316" s="674"/>
      <c r="AB316" s="674"/>
      <c r="AC316" s="674"/>
      <c r="AD316" s="674"/>
      <c r="AE316" s="674"/>
      <c r="AF316" s="674"/>
      <c r="AG316" s="674"/>
      <c r="AH316" s="674"/>
      <c r="AI316" s="674"/>
      <c r="AJ316" s="674"/>
      <c r="AK316" s="674"/>
      <c r="AL316" s="674"/>
      <c r="AM316" s="674"/>
      <c r="AN316" s="674"/>
      <c r="AO316" s="674"/>
      <c r="AP316" s="674"/>
      <c r="AQ316" s="674"/>
      <c r="AR316" s="674"/>
      <c r="AS316" s="674"/>
      <c r="AT316" s="674"/>
      <c r="AU316" s="674"/>
      <c r="AV316" s="674"/>
      <c r="AW316" s="674"/>
      <c r="AX316" s="674"/>
      <c r="AY316" s="674"/>
      <c r="AZ316" s="674"/>
      <c r="BA316" s="674"/>
      <c r="BB316" s="674"/>
      <c r="BC316" s="674"/>
      <c r="BD316" s="674"/>
      <c r="BE316" s="674"/>
      <c r="BF316" s="674"/>
      <c r="BG316" s="674"/>
      <c r="BH316" s="674"/>
      <c r="BI316" s="674"/>
      <c r="BJ316" s="674"/>
      <c r="BK316" s="674"/>
      <c r="BL316" s="674"/>
      <c r="BM316" s="674"/>
      <c r="BN316" s="674"/>
      <c r="BO316" s="717"/>
      <c r="BP316" s="717"/>
      <c r="BQ316" s="717"/>
    </row>
    <row r="317" spans="1:69" ht="15" customHeight="1">
      <c r="A317" s="574"/>
      <c r="B317" s="643"/>
      <c r="C317" s="575"/>
      <c r="D317" s="575"/>
      <c r="E317" s="575"/>
      <c r="F317" s="575"/>
      <c r="G317" s="575"/>
      <c r="H317" s="575"/>
      <c r="I317" s="715"/>
      <c r="BO317" s="770"/>
      <c r="BP317" s="770"/>
      <c r="BQ317" s="770"/>
    </row>
    <row r="318" spans="1:69" ht="21" customHeight="1">
      <c r="A318" s="574"/>
      <c r="B318" s="793" t="s">
        <v>1953</v>
      </c>
      <c r="C318" s="575"/>
      <c r="D318" s="575"/>
      <c r="E318" s="575"/>
      <c r="F318" s="575"/>
      <c r="G318" s="575"/>
      <c r="H318" s="575"/>
      <c r="I318" s="715"/>
    </row>
    <row r="319" spans="1:69" ht="15" customHeight="1">
      <c r="A319" s="574"/>
      <c r="B319" s="858"/>
      <c r="C319" s="822" t="s">
        <v>1999</v>
      </c>
      <c r="D319" s="795">
        <v>4</v>
      </c>
      <c r="E319" s="795">
        <v>2</v>
      </c>
      <c r="F319" s="824">
        <f t="shared" ref="F319:F329" si="11">E319-D319</f>
        <v>-2</v>
      </c>
      <c r="G319" s="859"/>
      <c r="H319" s="575"/>
      <c r="I319" s="715"/>
      <c r="J319" s="781">
        <v>149</v>
      </c>
      <c r="K319" s="884">
        <v>150</v>
      </c>
      <c r="L319" s="781">
        <v>151</v>
      </c>
      <c r="M319" s="884">
        <v>152</v>
      </c>
    </row>
    <row r="320" spans="1:69" ht="15" customHeight="1">
      <c r="A320" s="574"/>
      <c r="B320" s="702"/>
      <c r="C320" s="803" t="s">
        <v>1932</v>
      </c>
      <c r="D320" s="808">
        <v>4</v>
      </c>
      <c r="E320" s="808">
        <v>4</v>
      </c>
      <c r="F320" s="827">
        <f t="shared" si="11"/>
        <v>0</v>
      </c>
      <c r="G320" s="817"/>
      <c r="H320" s="575"/>
      <c r="I320" s="715"/>
      <c r="J320" s="781">
        <v>3</v>
      </c>
      <c r="K320" s="781">
        <v>4</v>
      </c>
      <c r="L320" s="781">
        <v>5</v>
      </c>
      <c r="M320" s="781">
        <v>6</v>
      </c>
    </row>
    <row r="321" spans="1:1024" ht="15.75" customHeight="1">
      <c r="A321" s="574"/>
      <c r="B321" s="693"/>
      <c r="C321" s="816" t="s">
        <v>1999</v>
      </c>
      <c r="D321" s="860">
        <v>3</v>
      </c>
      <c r="E321" s="860">
        <v>4</v>
      </c>
      <c r="F321" s="809">
        <f t="shared" si="11"/>
        <v>1</v>
      </c>
      <c r="G321" s="817"/>
      <c r="H321" s="575"/>
      <c r="I321" s="715"/>
      <c r="J321" s="884">
        <v>153</v>
      </c>
      <c r="K321" s="884">
        <v>154</v>
      </c>
      <c r="L321" s="884">
        <v>155</v>
      </c>
      <c r="M321" s="891">
        <v>156</v>
      </c>
    </row>
    <row r="322" spans="1:1024" ht="15.75" customHeight="1">
      <c r="A322" s="574"/>
      <c r="B322" s="693"/>
      <c r="C322" s="816" t="s">
        <v>2000</v>
      </c>
      <c r="D322" s="860">
        <v>3</v>
      </c>
      <c r="E322" s="860">
        <v>4</v>
      </c>
      <c r="F322" s="809">
        <f t="shared" si="11"/>
        <v>1</v>
      </c>
      <c r="G322" s="817"/>
      <c r="H322" s="575"/>
      <c r="I322" s="715"/>
      <c r="J322" s="563">
        <v>3</v>
      </c>
      <c r="K322" s="781">
        <v>4</v>
      </c>
      <c r="L322" s="781">
        <v>5</v>
      </c>
      <c r="M322" s="781">
        <v>6</v>
      </c>
    </row>
    <row r="323" spans="1:1024" ht="15.75" customHeight="1">
      <c r="A323" s="574"/>
      <c r="B323" s="693"/>
      <c r="C323" s="816" t="s">
        <v>1999</v>
      </c>
      <c r="D323" s="860">
        <v>4</v>
      </c>
      <c r="E323" s="860">
        <v>4</v>
      </c>
      <c r="F323" s="809">
        <f t="shared" si="11"/>
        <v>0</v>
      </c>
      <c r="G323" s="817"/>
      <c r="H323" s="575"/>
      <c r="I323" s="715"/>
      <c r="J323" s="884">
        <v>145</v>
      </c>
      <c r="K323" s="884">
        <v>146</v>
      </c>
      <c r="L323" s="884">
        <v>147</v>
      </c>
      <c r="M323" s="884">
        <v>148</v>
      </c>
    </row>
    <row r="324" spans="1:1024" ht="15.75" customHeight="1">
      <c r="A324" s="574"/>
      <c r="B324" s="693"/>
      <c r="C324" s="816" t="s">
        <v>2002</v>
      </c>
      <c r="D324" s="860">
        <v>4</v>
      </c>
      <c r="E324" s="860">
        <v>4</v>
      </c>
      <c r="F324" s="809">
        <f t="shared" si="11"/>
        <v>0</v>
      </c>
      <c r="G324" s="815"/>
      <c r="H324" s="575"/>
      <c r="I324" s="715"/>
      <c r="J324" s="781">
        <v>3</v>
      </c>
      <c r="K324" s="781">
        <v>4</v>
      </c>
      <c r="L324" s="781">
        <v>5</v>
      </c>
      <c r="M324" s="781">
        <v>6</v>
      </c>
    </row>
    <row r="325" spans="1:1024" ht="15.75" customHeight="1">
      <c r="A325" s="574"/>
      <c r="B325" s="693"/>
      <c r="C325" s="816" t="s">
        <v>2216</v>
      </c>
      <c r="D325" s="860">
        <v>4</v>
      </c>
      <c r="E325" s="860">
        <v>4</v>
      </c>
      <c r="F325" s="809">
        <f t="shared" si="11"/>
        <v>0</v>
      </c>
      <c r="G325" s="815"/>
      <c r="H325" s="575"/>
      <c r="I325" s="715"/>
      <c r="J325" s="781">
        <v>157</v>
      </c>
      <c r="K325" s="781">
        <v>158</v>
      </c>
      <c r="L325" s="781">
        <v>159</v>
      </c>
      <c r="M325" s="781">
        <v>160</v>
      </c>
    </row>
    <row r="326" spans="1:1024" ht="15.75" customHeight="1">
      <c r="A326" s="574"/>
      <c r="B326" s="693"/>
      <c r="C326" s="816" t="s">
        <v>2073</v>
      </c>
      <c r="D326" s="860">
        <v>4</v>
      </c>
      <c r="E326" s="860">
        <v>4</v>
      </c>
      <c r="F326" s="809">
        <f t="shared" si="11"/>
        <v>0</v>
      </c>
      <c r="G326" s="815"/>
      <c r="H326" s="575"/>
      <c r="I326" s="715"/>
      <c r="J326" s="884">
        <v>169</v>
      </c>
      <c r="K326" s="884">
        <v>170</v>
      </c>
      <c r="L326" s="884">
        <v>171</v>
      </c>
      <c r="M326" s="884">
        <v>172</v>
      </c>
    </row>
    <row r="327" spans="1:1024" ht="15.75" customHeight="1">
      <c r="A327" s="574"/>
      <c r="B327" s="693"/>
      <c r="C327" s="830" t="s">
        <v>2074</v>
      </c>
      <c r="D327" s="860">
        <v>3</v>
      </c>
      <c r="E327" s="860">
        <v>3</v>
      </c>
      <c r="F327" s="809">
        <f t="shared" si="11"/>
        <v>0</v>
      </c>
      <c r="G327" s="815"/>
      <c r="H327" s="575"/>
      <c r="I327" s="715"/>
      <c r="J327" s="764"/>
      <c r="K327" s="764"/>
      <c r="L327" s="764"/>
      <c r="M327" s="764"/>
    </row>
    <row r="328" spans="1:1024" ht="15.75" customHeight="1">
      <c r="A328" s="574"/>
      <c r="B328" s="693"/>
      <c r="C328" s="816" t="s">
        <v>2004</v>
      </c>
      <c r="D328" s="860">
        <v>2</v>
      </c>
      <c r="E328" s="860">
        <v>2</v>
      </c>
      <c r="F328" s="809">
        <f t="shared" si="11"/>
        <v>0</v>
      </c>
      <c r="G328" s="815"/>
      <c r="H328" s="575"/>
      <c r="I328" s="715"/>
      <c r="J328" s="573"/>
      <c r="K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  <c r="AM328" s="573"/>
      <c r="AN328" s="573"/>
      <c r="AO328" s="573"/>
      <c r="AP328" s="573"/>
      <c r="AQ328" s="573"/>
      <c r="AR328" s="573"/>
      <c r="AS328" s="573"/>
      <c r="AT328" s="573"/>
      <c r="AU328" s="573"/>
      <c r="AV328" s="573"/>
      <c r="AW328" s="573"/>
      <c r="AX328" s="573"/>
      <c r="AY328" s="573"/>
      <c r="AZ328" s="573"/>
      <c r="BA328" s="573"/>
      <c r="BB328" s="573"/>
      <c r="BC328" s="573"/>
      <c r="BD328" s="573"/>
      <c r="BE328" s="573"/>
      <c r="BF328" s="573"/>
      <c r="BG328" s="573"/>
      <c r="BH328" s="573"/>
      <c r="BI328" s="573"/>
      <c r="BJ328" s="573"/>
      <c r="BK328" s="573"/>
      <c r="BL328" s="573"/>
      <c r="BM328" s="573"/>
      <c r="BN328" s="573"/>
      <c r="BO328" s="573"/>
      <c r="BP328" s="573"/>
      <c r="BQ328" s="573"/>
    </row>
    <row r="329" spans="1:1024" ht="15" customHeight="1">
      <c r="A329" s="574"/>
      <c r="B329" s="700"/>
      <c r="C329" s="849" t="s">
        <v>2165</v>
      </c>
      <c r="D329" s="852">
        <v>4</v>
      </c>
      <c r="E329" s="852">
        <v>4</v>
      </c>
      <c r="F329" s="853">
        <f t="shared" si="11"/>
        <v>0</v>
      </c>
      <c r="G329" s="821"/>
      <c r="H329" s="575"/>
      <c r="I329" s="715"/>
      <c r="J329" s="781">
        <v>161</v>
      </c>
      <c r="K329" s="781">
        <v>162</v>
      </c>
      <c r="L329" s="781">
        <v>163</v>
      </c>
      <c r="M329" s="781">
        <v>164</v>
      </c>
      <c r="N329" s="781">
        <v>165</v>
      </c>
      <c r="O329" s="781">
        <v>166</v>
      </c>
      <c r="P329" s="781">
        <v>167</v>
      </c>
      <c r="Q329" s="781">
        <v>168</v>
      </c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  <c r="AM329" s="573"/>
      <c r="AN329" s="573"/>
      <c r="AO329" s="573"/>
      <c r="AP329" s="573"/>
      <c r="AQ329" s="573"/>
      <c r="AR329" s="573"/>
      <c r="AS329" s="573"/>
      <c r="AT329" s="573"/>
      <c r="AU329" s="573"/>
      <c r="AV329" s="573"/>
      <c r="AW329" s="573"/>
      <c r="AX329" s="573"/>
      <c r="AY329" s="573"/>
      <c r="AZ329" s="573"/>
      <c r="BA329" s="573"/>
      <c r="BB329" s="573"/>
      <c r="BC329" s="573"/>
      <c r="BD329" s="573"/>
      <c r="BE329" s="573"/>
      <c r="BF329" s="573"/>
      <c r="BG329" s="573"/>
      <c r="BH329" s="573"/>
      <c r="BI329" s="573"/>
      <c r="BJ329" s="573"/>
      <c r="BK329" s="573"/>
      <c r="BL329" s="573"/>
      <c r="BM329" s="573"/>
      <c r="BN329" s="573"/>
      <c r="BO329" s="573"/>
      <c r="BP329" s="573"/>
      <c r="BQ329" s="573"/>
    </row>
    <row r="330" spans="1:1024" ht="9.9499999999999993" customHeight="1">
      <c r="A330" s="574"/>
      <c r="B330" s="642"/>
      <c r="C330" s="575"/>
      <c r="D330" s="575"/>
      <c r="E330" s="575"/>
      <c r="F330" s="575"/>
      <c r="G330" s="575"/>
      <c r="H330" s="575"/>
      <c r="I330" s="715"/>
      <c r="J330" s="573"/>
      <c r="K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  <c r="AM330" s="573"/>
      <c r="AN330" s="573"/>
      <c r="AO330" s="573"/>
      <c r="AP330" s="573"/>
      <c r="AQ330" s="573"/>
      <c r="AR330" s="573"/>
      <c r="AS330" s="573"/>
      <c r="AT330" s="573"/>
      <c r="AU330" s="573"/>
      <c r="AV330" s="573"/>
      <c r="AW330" s="573"/>
      <c r="AX330" s="573"/>
      <c r="AY330" s="573"/>
      <c r="AZ330" s="573"/>
      <c r="BA330" s="573"/>
      <c r="BB330" s="573"/>
      <c r="BC330" s="573"/>
      <c r="BD330" s="573"/>
      <c r="BE330" s="573"/>
      <c r="BF330" s="573"/>
      <c r="BG330" s="573"/>
      <c r="BH330" s="573"/>
      <c r="BI330" s="573"/>
      <c r="BJ330" s="573"/>
      <c r="BK330" s="573"/>
      <c r="BL330" s="573"/>
      <c r="BM330" s="573"/>
      <c r="BN330" s="573"/>
      <c r="BO330" s="573"/>
      <c r="BP330" s="573"/>
      <c r="BQ330" s="573"/>
    </row>
    <row r="331" spans="1:1024" ht="21" customHeight="1">
      <c r="A331" s="574"/>
      <c r="B331" s="793" t="s">
        <v>1614</v>
      </c>
      <c r="C331" s="575"/>
      <c r="D331" s="575"/>
      <c r="E331" s="575"/>
      <c r="F331" s="575"/>
      <c r="G331" s="575"/>
      <c r="H331" s="575"/>
      <c r="I331" s="715"/>
    </row>
    <row r="332" spans="1:1024" ht="15" customHeight="1">
      <c r="A332" s="574"/>
      <c r="B332" s="858"/>
      <c r="C332" s="822" t="s">
        <v>1784</v>
      </c>
      <c r="D332" s="795">
        <v>2</v>
      </c>
      <c r="E332" s="795">
        <v>2</v>
      </c>
      <c r="F332" s="824">
        <f t="shared" ref="F332:F337" si="12">E332-D332</f>
        <v>0</v>
      </c>
      <c r="G332" s="859"/>
      <c r="H332" s="575"/>
      <c r="I332" s="715"/>
    </row>
    <row r="333" spans="1:1024" ht="15.75" customHeight="1">
      <c r="A333" s="574"/>
      <c r="B333" s="693"/>
      <c r="C333" s="816" t="s">
        <v>1321</v>
      </c>
      <c r="D333" s="860">
        <v>2</v>
      </c>
      <c r="E333" s="860">
        <v>2</v>
      </c>
      <c r="F333" s="809">
        <f t="shared" si="12"/>
        <v>0</v>
      </c>
      <c r="G333" s="817" t="s">
        <v>1322</v>
      </c>
      <c r="H333" s="575"/>
      <c r="I333" s="715"/>
    </row>
    <row r="334" spans="1:1024" ht="15.75" customHeight="1">
      <c r="A334" s="574"/>
      <c r="B334" s="693"/>
      <c r="C334" s="816" t="s">
        <v>917</v>
      </c>
      <c r="D334" s="862">
        <v>1</v>
      </c>
      <c r="E334" s="862">
        <v>1</v>
      </c>
      <c r="F334" s="809">
        <f t="shared" si="12"/>
        <v>0</v>
      </c>
      <c r="G334" s="863" t="s">
        <v>1322</v>
      </c>
      <c r="H334" s="575"/>
      <c r="I334" s="715"/>
    </row>
    <row r="335" spans="1:1024" ht="15.75" customHeight="1">
      <c r="A335" s="574"/>
      <c r="B335" s="693"/>
      <c r="C335" s="816" t="s">
        <v>2005</v>
      </c>
      <c r="D335" s="860">
        <v>1</v>
      </c>
      <c r="E335" s="860">
        <v>1</v>
      </c>
      <c r="F335" s="864">
        <f t="shared" si="12"/>
        <v>0</v>
      </c>
      <c r="G335" s="863" t="s">
        <v>1322</v>
      </c>
      <c r="H335" s="575"/>
      <c r="I335" s="715"/>
    </row>
    <row r="336" spans="1:1024" ht="15.75" customHeight="1">
      <c r="A336" s="574"/>
      <c r="B336" s="693"/>
      <c r="C336" s="816" t="s">
        <v>2252</v>
      </c>
      <c r="D336" s="862">
        <v>1</v>
      </c>
      <c r="E336" s="862">
        <v>1</v>
      </c>
      <c r="F336" s="809">
        <f>E336-D336</f>
        <v>0</v>
      </c>
      <c r="G336" s="910" t="s">
        <v>1649</v>
      </c>
      <c r="H336" s="575"/>
      <c r="I336" s="715"/>
      <c r="J336" s="573"/>
      <c r="K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  <c r="AM336" s="573"/>
      <c r="AN336" s="573"/>
      <c r="AO336" s="573"/>
      <c r="AP336" s="573"/>
      <c r="AQ336" s="573"/>
      <c r="AR336" s="573"/>
      <c r="AS336" s="573"/>
      <c r="AT336" s="573"/>
      <c r="AU336" s="573"/>
      <c r="AV336" s="573"/>
      <c r="AW336" s="573"/>
      <c r="AX336" s="573"/>
      <c r="AY336" s="573"/>
      <c r="AZ336" s="573"/>
      <c r="BA336" s="573"/>
      <c r="BB336" s="573"/>
      <c r="BC336" s="573"/>
      <c r="BD336" s="573"/>
      <c r="BE336" s="573"/>
      <c r="BF336" s="573"/>
      <c r="BG336" s="573"/>
      <c r="BH336" s="573"/>
      <c r="BI336" s="573"/>
      <c r="BJ336" s="573"/>
      <c r="BK336" s="573"/>
      <c r="BL336" s="573"/>
      <c r="BM336" s="573"/>
      <c r="BN336" s="573"/>
      <c r="BO336" s="573"/>
      <c r="BP336" s="573"/>
      <c r="BQ336" s="573"/>
      <c r="BR336" s="573"/>
      <c r="BS336" s="573"/>
      <c r="BT336" s="573"/>
      <c r="BU336" s="573"/>
      <c r="BV336" s="573"/>
      <c r="BW336" s="573"/>
      <c r="BX336" s="573"/>
      <c r="BY336" s="573"/>
      <c r="BZ336" s="573"/>
      <c r="CA336" s="573"/>
      <c r="CB336" s="573"/>
      <c r="CC336" s="573"/>
      <c r="CD336" s="573"/>
      <c r="CE336" s="573"/>
      <c r="CF336" s="573"/>
      <c r="CG336" s="573"/>
      <c r="CH336" s="573"/>
      <c r="CI336" s="573"/>
      <c r="CJ336" s="573"/>
      <c r="CK336" s="573"/>
      <c r="CL336" s="573"/>
      <c r="CM336" s="573"/>
      <c r="CN336" s="573"/>
      <c r="CO336" s="573"/>
      <c r="CP336" s="573"/>
      <c r="CQ336" s="573"/>
      <c r="CR336" s="573"/>
      <c r="CS336" s="573"/>
      <c r="CT336" s="573"/>
      <c r="CU336" s="573"/>
      <c r="CV336" s="573"/>
      <c r="CW336" s="573"/>
      <c r="CX336" s="573"/>
      <c r="CY336" s="573"/>
      <c r="CZ336" s="573"/>
      <c r="DA336" s="573"/>
      <c r="DB336" s="573"/>
      <c r="DC336" s="573"/>
      <c r="DD336" s="573"/>
      <c r="DE336" s="573"/>
      <c r="DF336" s="573"/>
      <c r="DG336" s="573"/>
      <c r="DH336" s="573"/>
      <c r="DI336" s="573"/>
      <c r="DJ336" s="573"/>
      <c r="DK336" s="573"/>
      <c r="DL336" s="573"/>
      <c r="DM336" s="573"/>
      <c r="DN336" s="573"/>
      <c r="DO336" s="573"/>
      <c r="DP336" s="573"/>
      <c r="DQ336" s="573"/>
      <c r="DR336" s="573"/>
      <c r="DS336" s="573"/>
      <c r="DT336" s="573"/>
      <c r="DU336" s="573"/>
      <c r="DV336" s="573"/>
      <c r="DW336" s="573"/>
      <c r="DX336" s="573"/>
      <c r="DY336" s="573"/>
      <c r="DZ336" s="573"/>
      <c r="EA336" s="573"/>
      <c r="EB336" s="573"/>
      <c r="EC336" s="573"/>
      <c r="ED336" s="573"/>
      <c r="EE336" s="573"/>
      <c r="EF336" s="573"/>
      <c r="EG336" s="573"/>
      <c r="EH336" s="573"/>
      <c r="EI336" s="573"/>
      <c r="EJ336" s="573"/>
      <c r="EK336" s="573"/>
      <c r="EL336" s="573"/>
      <c r="EM336" s="573"/>
      <c r="EN336" s="573"/>
      <c r="EO336" s="573"/>
      <c r="EP336" s="573"/>
      <c r="EQ336" s="573"/>
      <c r="ER336" s="573"/>
      <c r="ES336" s="573"/>
      <c r="ET336" s="573"/>
      <c r="EU336" s="573"/>
      <c r="EV336" s="573"/>
      <c r="EW336" s="573"/>
      <c r="EX336" s="573"/>
      <c r="EY336" s="573"/>
      <c r="EZ336" s="573"/>
      <c r="FA336" s="573"/>
      <c r="FB336" s="573"/>
      <c r="FC336" s="573"/>
      <c r="FD336" s="573"/>
      <c r="FE336" s="573"/>
      <c r="FF336" s="573"/>
      <c r="FG336" s="573"/>
      <c r="FH336" s="573"/>
      <c r="FI336" s="573"/>
      <c r="FJ336" s="573"/>
      <c r="FK336" s="573"/>
      <c r="FL336" s="573"/>
      <c r="FM336" s="573"/>
      <c r="FN336" s="573"/>
      <c r="FO336" s="573"/>
      <c r="FP336" s="573"/>
      <c r="FQ336" s="573"/>
      <c r="FR336" s="573"/>
      <c r="FS336" s="573"/>
      <c r="FT336" s="573"/>
      <c r="FU336" s="573"/>
      <c r="FV336" s="573"/>
      <c r="FW336" s="573"/>
      <c r="FX336" s="573"/>
      <c r="FY336" s="573"/>
      <c r="FZ336" s="573"/>
      <c r="GA336" s="573"/>
      <c r="GB336" s="573"/>
      <c r="GC336" s="573"/>
      <c r="GD336" s="573"/>
      <c r="GE336" s="573"/>
      <c r="GF336" s="573"/>
      <c r="GG336" s="573"/>
      <c r="GH336" s="573"/>
      <c r="GI336" s="573"/>
      <c r="GJ336" s="573"/>
      <c r="GK336" s="573"/>
      <c r="GL336" s="573"/>
      <c r="GM336" s="573"/>
      <c r="GN336" s="573"/>
      <c r="GO336" s="573"/>
      <c r="GP336" s="573"/>
      <c r="GQ336" s="573"/>
      <c r="GR336" s="573"/>
      <c r="GS336" s="573"/>
      <c r="GT336" s="573"/>
      <c r="GU336" s="573"/>
      <c r="GV336" s="573"/>
      <c r="GW336" s="573"/>
      <c r="GX336" s="573"/>
      <c r="GY336" s="573"/>
      <c r="GZ336" s="573"/>
      <c r="HA336" s="573"/>
      <c r="HB336" s="573"/>
      <c r="HC336" s="573"/>
      <c r="HD336" s="573"/>
      <c r="HE336" s="573"/>
      <c r="HF336" s="573"/>
      <c r="HG336" s="573"/>
      <c r="HH336" s="573"/>
      <c r="HI336" s="573"/>
      <c r="HJ336" s="573"/>
      <c r="HK336" s="573"/>
      <c r="HL336" s="573"/>
      <c r="HM336" s="573"/>
      <c r="HN336" s="573"/>
      <c r="HO336" s="573"/>
      <c r="HP336" s="573"/>
      <c r="HQ336" s="573"/>
      <c r="HR336" s="573"/>
      <c r="HS336" s="573"/>
      <c r="HT336" s="573"/>
      <c r="HU336" s="573"/>
      <c r="HV336" s="573"/>
      <c r="HW336" s="573"/>
      <c r="HX336" s="573"/>
      <c r="HY336" s="573"/>
      <c r="HZ336" s="573"/>
      <c r="IA336" s="573"/>
      <c r="IB336" s="573"/>
      <c r="IC336" s="573"/>
      <c r="ID336" s="573"/>
      <c r="IE336" s="573"/>
      <c r="IF336" s="573"/>
      <c r="IG336" s="573"/>
      <c r="IH336" s="573"/>
      <c r="II336" s="573"/>
      <c r="IJ336" s="573"/>
      <c r="IK336" s="573"/>
      <c r="IL336" s="573"/>
      <c r="IM336" s="573"/>
      <c r="IN336" s="573"/>
      <c r="IO336" s="573"/>
      <c r="IP336" s="573"/>
      <c r="IQ336" s="573"/>
      <c r="IR336" s="573"/>
      <c r="IS336" s="573"/>
      <c r="IT336" s="573"/>
      <c r="IU336" s="573"/>
      <c r="IV336" s="573"/>
      <c r="IW336" s="573"/>
      <c r="IX336" s="573"/>
      <c r="IY336" s="573"/>
      <c r="IZ336" s="573"/>
      <c r="JA336" s="573"/>
      <c r="JB336" s="573"/>
      <c r="JC336" s="573"/>
      <c r="JD336" s="573"/>
      <c r="JE336" s="573"/>
      <c r="JF336" s="573"/>
      <c r="JG336" s="573"/>
      <c r="JH336" s="573"/>
      <c r="JI336" s="573"/>
      <c r="JJ336" s="573"/>
      <c r="JK336" s="573"/>
      <c r="JL336" s="573"/>
      <c r="JM336" s="573"/>
      <c r="JN336" s="573"/>
      <c r="JO336" s="573"/>
      <c r="JP336" s="573"/>
      <c r="JQ336" s="573"/>
      <c r="JR336" s="573"/>
      <c r="JS336" s="573"/>
      <c r="JT336" s="573"/>
      <c r="JU336" s="573"/>
      <c r="JV336" s="573"/>
      <c r="JW336" s="573"/>
      <c r="JX336" s="573"/>
      <c r="JY336" s="573"/>
      <c r="JZ336" s="573"/>
      <c r="KA336" s="573"/>
      <c r="KB336" s="573"/>
      <c r="KC336" s="573"/>
      <c r="KD336" s="573"/>
      <c r="KE336" s="573"/>
      <c r="KF336" s="573"/>
      <c r="KG336" s="573"/>
      <c r="KH336" s="573"/>
      <c r="KI336" s="573"/>
      <c r="KJ336" s="573"/>
      <c r="KK336" s="573"/>
      <c r="KL336" s="573"/>
      <c r="KM336" s="573"/>
      <c r="KN336" s="573"/>
      <c r="KO336" s="573"/>
      <c r="KP336" s="573"/>
      <c r="KQ336" s="573"/>
      <c r="KR336" s="573"/>
      <c r="KS336" s="573"/>
      <c r="KT336" s="573"/>
      <c r="KU336" s="573"/>
      <c r="KV336" s="573"/>
      <c r="KW336" s="573"/>
      <c r="KX336" s="573"/>
      <c r="KY336" s="573"/>
      <c r="KZ336" s="573"/>
      <c r="LA336" s="573"/>
      <c r="LB336" s="573"/>
      <c r="LC336" s="573"/>
      <c r="LD336" s="573"/>
      <c r="LE336" s="573"/>
      <c r="LF336" s="573"/>
      <c r="LG336" s="573"/>
      <c r="LH336" s="573"/>
      <c r="LI336" s="573"/>
      <c r="LJ336" s="573"/>
      <c r="LK336" s="573"/>
      <c r="LL336" s="573"/>
      <c r="LM336" s="573"/>
      <c r="LN336" s="573"/>
      <c r="LO336" s="573"/>
      <c r="LP336" s="573"/>
      <c r="LQ336" s="573"/>
      <c r="LR336" s="573"/>
      <c r="LS336" s="573"/>
      <c r="LT336" s="573"/>
      <c r="LU336" s="573"/>
      <c r="LV336" s="573"/>
      <c r="LW336" s="573"/>
      <c r="LX336" s="573"/>
      <c r="LY336" s="573"/>
      <c r="LZ336" s="573"/>
      <c r="MA336" s="573"/>
      <c r="MB336" s="573"/>
      <c r="MC336" s="573"/>
      <c r="MD336" s="573"/>
      <c r="ME336" s="573"/>
      <c r="MF336" s="573"/>
      <c r="MG336" s="573"/>
      <c r="MH336" s="573"/>
      <c r="MI336" s="573"/>
      <c r="MJ336" s="573"/>
      <c r="MK336" s="573"/>
      <c r="ML336" s="573"/>
      <c r="MM336" s="573"/>
      <c r="MN336" s="573"/>
      <c r="MO336" s="573"/>
      <c r="MP336" s="573"/>
      <c r="MQ336" s="573"/>
      <c r="MR336" s="573"/>
      <c r="MS336" s="573"/>
      <c r="MT336" s="573"/>
      <c r="MU336" s="573"/>
      <c r="MV336" s="573"/>
      <c r="MW336" s="573"/>
      <c r="MX336" s="573"/>
      <c r="MY336" s="573"/>
      <c r="MZ336" s="573"/>
      <c r="NA336" s="573"/>
      <c r="NB336" s="573"/>
      <c r="NC336" s="573"/>
      <c r="ND336" s="573"/>
      <c r="NE336" s="573"/>
      <c r="NF336" s="573"/>
      <c r="NG336" s="573"/>
      <c r="NH336" s="573"/>
      <c r="NI336" s="573"/>
      <c r="NJ336" s="573"/>
      <c r="NK336" s="573"/>
      <c r="NL336" s="573"/>
      <c r="NM336" s="573"/>
      <c r="NN336" s="573"/>
      <c r="NO336" s="573"/>
      <c r="NP336" s="573"/>
      <c r="NQ336" s="573"/>
      <c r="NR336" s="573"/>
      <c r="NS336" s="573"/>
      <c r="NT336" s="573"/>
      <c r="NU336" s="573"/>
      <c r="NV336" s="573"/>
      <c r="NW336" s="573"/>
      <c r="NX336" s="573"/>
      <c r="NY336" s="573"/>
      <c r="NZ336" s="573"/>
      <c r="OA336" s="573"/>
      <c r="OB336" s="573"/>
      <c r="OC336" s="573"/>
      <c r="OD336" s="573"/>
      <c r="OE336" s="573"/>
      <c r="OF336" s="573"/>
      <c r="OG336" s="573"/>
      <c r="OH336" s="573"/>
      <c r="OI336" s="573"/>
      <c r="OJ336" s="573"/>
      <c r="OK336" s="573"/>
      <c r="OL336" s="573"/>
      <c r="OM336" s="573"/>
      <c r="ON336" s="573"/>
      <c r="OO336" s="573"/>
      <c r="OP336" s="573"/>
      <c r="OQ336" s="573"/>
      <c r="OR336" s="573"/>
      <c r="OS336" s="573"/>
      <c r="OT336" s="573"/>
      <c r="OU336" s="573"/>
      <c r="OV336" s="573"/>
      <c r="OW336" s="573"/>
      <c r="OX336" s="573"/>
      <c r="OY336" s="573"/>
      <c r="OZ336" s="573"/>
      <c r="PA336" s="573"/>
      <c r="PB336" s="573"/>
      <c r="PC336" s="573"/>
      <c r="PD336" s="573"/>
      <c r="PE336" s="573"/>
      <c r="PF336" s="573"/>
      <c r="PG336" s="573"/>
      <c r="PH336" s="573"/>
      <c r="PI336" s="573"/>
      <c r="PJ336" s="573"/>
      <c r="PK336" s="573"/>
      <c r="PL336" s="573"/>
      <c r="PM336" s="573"/>
      <c r="PN336" s="573"/>
      <c r="PO336" s="573"/>
      <c r="PP336" s="573"/>
      <c r="PQ336" s="573"/>
      <c r="PR336" s="573"/>
      <c r="PS336" s="573"/>
      <c r="PT336" s="573"/>
      <c r="PU336" s="573"/>
      <c r="PV336" s="573"/>
      <c r="PW336" s="573"/>
      <c r="PX336" s="573"/>
      <c r="PY336" s="573"/>
      <c r="PZ336" s="573"/>
      <c r="QA336" s="573"/>
      <c r="QB336" s="573"/>
      <c r="QC336" s="573"/>
      <c r="QD336" s="573"/>
      <c r="QE336" s="573"/>
      <c r="QF336" s="573"/>
      <c r="QG336" s="573"/>
      <c r="QH336" s="573"/>
      <c r="QI336" s="573"/>
      <c r="QJ336" s="573"/>
      <c r="QK336" s="573"/>
      <c r="QL336" s="573"/>
      <c r="QM336" s="573"/>
      <c r="QN336" s="573"/>
      <c r="QO336" s="573"/>
      <c r="QP336" s="573"/>
      <c r="QQ336" s="573"/>
      <c r="QR336" s="573"/>
      <c r="QS336" s="573"/>
      <c r="QT336" s="573"/>
      <c r="QU336" s="573"/>
      <c r="QV336" s="573"/>
      <c r="QW336" s="573"/>
      <c r="QX336" s="573"/>
      <c r="QY336" s="573"/>
      <c r="QZ336" s="573"/>
      <c r="RA336" s="573"/>
      <c r="RB336" s="573"/>
      <c r="RC336" s="573"/>
      <c r="RD336" s="573"/>
      <c r="RE336" s="573"/>
      <c r="RF336" s="573"/>
      <c r="RG336" s="573"/>
      <c r="RH336" s="573"/>
      <c r="RI336" s="573"/>
      <c r="RJ336" s="573"/>
      <c r="RK336" s="573"/>
      <c r="RL336" s="573"/>
      <c r="RM336" s="573"/>
      <c r="RN336" s="573"/>
      <c r="RO336" s="573"/>
      <c r="RP336" s="573"/>
      <c r="RQ336" s="573"/>
      <c r="RR336" s="573"/>
      <c r="RS336" s="573"/>
      <c r="RT336" s="573"/>
      <c r="RU336" s="573"/>
      <c r="RV336" s="573"/>
      <c r="RW336" s="573"/>
      <c r="RX336" s="573"/>
      <c r="RY336" s="573"/>
      <c r="RZ336" s="573"/>
      <c r="SA336" s="573"/>
      <c r="SB336" s="573"/>
      <c r="SC336" s="573"/>
      <c r="SD336" s="573"/>
      <c r="SE336" s="573"/>
      <c r="SF336" s="573"/>
      <c r="SG336" s="573"/>
      <c r="SH336" s="573"/>
      <c r="SI336" s="573"/>
      <c r="SJ336" s="573"/>
      <c r="SK336" s="573"/>
      <c r="SL336" s="573"/>
      <c r="SM336" s="573"/>
      <c r="SN336" s="573"/>
      <c r="SO336" s="573"/>
      <c r="SP336" s="573"/>
      <c r="SQ336" s="573"/>
      <c r="SR336" s="573"/>
      <c r="SS336" s="573"/>
      <c r="ST336" s="573"/>
      <c r="SU336" s="573"/>
      <c r="SV336" s="573"/>
      <c r="SW336" s="573"/>
      <c r="SX336" s="573"/>
      <c r="SY336" s="573"/>
      <c r="SZ336" s="573"/>
      <c r="TA336" s="573"/>
      <c r="TB336" s="573"/>
      <c r="TC336" s="573"/>
      <c r="TD336" s="573"/>
      <c r="TE336" s="573"/>
      <c r="TF336" s="573"/>
      <c r="TG336" s="573"/>
      <c r="TH336" s="573"/>
      <c r="TI336" s="573"/>
      <c r="TJ336" s="573"/>
      <c r="TK336" s="573"/>
      <c r="TL336" s="573"/>
      <c r="TM336" s="573"/>
      <c r="TN336" s="573"/>
      <c r="TO336" s="573"/>
      <c r="TP336" s="573"/>
      <c r="TQ336" s="573"/>
      <c r="TR336" s="573"/>
      <c r="TS336" s="573"/>
      <c r="TT336" s="573"/>
      <c r="TU336" s="573"/>
      <c r="TV336" s="573"/>
      <c r="TW336" s="573"/>
      <c r="TX336" s="573"/>
      <c r="TY336" s="573"/>
      <c r="TZ336" s="573"/>
      <c r="UA336" s="573"/>
      <c r="UB336" s="573"/>
      <c r="UC336" s="573"/>
      <c r="UD336" s="573"/>
      <c r="UE336" s="573"/>
      <c r="UF336" s="573"/>
      <c r="UG336" s="573"/>
      <c r="UH336" s="573"/>
      <c r="UI336" s="573"/>
      <c r="UJ336" s="573"/>
      <c r="UK336" s="573"/>
      <c r="UL336" s="573"/>
      <c r="UM336" s="573"/>
      <c r="UN336" s="573"/>
      <c r="UO336" s="573"/>
      <c r="UP336" s="573"/>
      <c r="UQ336" s="573"/>
      <c r="UR336" s="573"/>
      <c r="US336" s="573"/>
      <c r="UT336" s="573"/>
      <c r="UU336" s="573"/>
      <c r="UV336" s="573"/>
      <c r="UW336" s="573"/>
      <c r="UX336" s="573"/>
      <c r="UY336" s="573"/>
      <c r="UZ336" s="573"/>
      <c r="VA336" s="573"/>
      <c r="VB336" s="573"/>
      <c r="VC336" s="573"/>
      <c r="VD336" s="573"/>
      <c r="VE336" s="573"/>
      <c r="VF336" s="573"/>
      <c r="VG336" s="573"/>
      <c r="VH336" s="573"/>
      <c r="VI336" s="573"/>
      <c r="VJ336" s="573"/>
      <c r="VK336" s="573"/>
      <c r="VL336" s="573"/>
      <c r="VM336" s="573"/>
      <c r="VN336" s="573"/>
      <c r="VO336" s="573"/>
      <c r="VP336" s="573"/>
      <c r="VQ336" s="573"/>
      <c r="VR336" s="573"/>
      <c r="VS336" s="573"/>
      <c r="VT336" s="573"/>
      <c r="VU336" s="573"/>
      <c r="VV336" s="573"/>
      <c r="VW336" s="573"/>
      <c r="VX336" s="573"/>
      <c r="VY336" s="573"/>
      <c r="VZ336" s="573"/>
      <c r="WA336" s="573"/>
      <c r="WB336" s="573"/>
      <c r="WC336" s="573"/>
      <c r="WD336" s="573"/>
      <c r="WE336" s="573"/>
      <c r="WF336" s="573"/>
      <c r="WG336" s="573"/>
      <c r="WH336" s="573"/>
      <c r="WI336" s="573"/>
      <c r="WJ336" s="573"/>
      <c r="WK336" s="573"/>
      <c r="WL336" s="573"/>
      <c r="WM336" s="573"/>
      <c r="WN336" s="573"/>
      <c r="WO336" s="573"/>
      <c r="WP336" s="573"/>
      <c r="WQ336" s="573"/>
      <c r="WR336" s="573"/>
      <c r="WS336" s="573"/>
      <c r="WT336" s="573"/>
      <c r="WU336" s="573"/>
      <c r="WV336" s="573"/>
      <c r="WW336" s="573"/>
      <c r="WX336" s="573"/>
      <c r="WY336" s="573"/>
      <c r="WZ336" s="573"/>
      <c r="XA336" s="573"/>
      <c r="XB336" s="573"/>
      <c r="XC336" s="573"/>
      <c r="XD336" s="573"/>
      <c r="XE336" s="573"/>
      <c r="XF336" s="573"/>
      <c r="XG336" s="573"/>
      <c r="XH336" s="573"/>
      <c r="XI336" s="573"/>
      <c r="XJ336" s="573"/>
      <c r="XK336" s="573"/>
      <c r="XL336" s="573"/>
      <c r="XM336" s="573"/>
      <c r="XN336" s="573"/>
      <c r="XO336" s="573"/>
      <c r="XP336" s="573"/>
      <c r="XQ336" s="573"/>
      <c r="XR336" s="573"/>
      <c r="XS336" s="573"/>
      <c r="XT336" s="573"/>
      <c r="XU336" s="573"/>
      <c r="XV336" s="573"/>
      <c r="XW336" s="573"/>
      <c r="XX336" s="573"/>
      <c r="XY336" s="573"/>
      <c r="XZ336" s="573"/>
      <c r="YA336" s="573"/>
      <c r="YB336" s="573"/>
      <c r="YC336" s="573"/>
      <c r="YD336" s="573"/>
      <c r="YE336" s="573"/>
      <c r="YF336" s="573"/>
      <c r="YG336" s="573"/>
      <c r="YH336" s="573"/>
      <c r="YI336" s="573"/>
      <c r="YJ336" s="573"/>
      <c r="YK336" s="573"/>
      <c r="YL336" s="573"/>
      <c r="YM336" s="573"/>
      <c r="YN336" s="573"/>
      <c r="YO336" s="573"/>
      <c r="YP336" s="573"/>
      <c r="YQ336" s="573"/>
      <c r="YR336" s="573"/>
      <c r="YS336" s="573"/>
      <c r="YT336" s="573"/>
      <c r="YU336" s="573"/>
      <c r="YV336" s="573"/>
      <c r="YW336" s="573"/>
      <c r="YX336" s="573"/>
      <c r="YY336" s="573"/>
      <c r="YZ336" s="573"/>
      <c r="ZA336" s="573"/>
      <c r="ZB336" s="573"/>
      <c r="ZC336" s="573"/>
      <c r="ZD336" s="573"/>
      <c r="ZE336" s="573"/>
      <c r="ZF336" s="573"/>
      <c r="ZG336" s="573"/>
      <c r="ZH336" s="573"/>
      <c r="ZI336" s="573"/>
      <c r="ZJ336" s="573"/>
      <c r="ZK336" s="573"/>
      <c r="ZL336" s="573"/>
      <c r="ZM336" s="573"/>
      <c r="ZN336" s="573"/>
      <c r="ZO336" s="573"/>
      <c r="ZP336" s="573"/>
      <c r="ZQ336" s="573"/>
      <c r="ZR336" s="573"/>
      <c r="ZS336" s="573"/>
      <c r="ZT336" s="573"/>
      <c r="ZU336" s="573"/>
      <c r="ZV336" s="573"/>
      <c r="ZW336" s="573"/>
      <c r="ZX336" s="573"/>
      <c r="ZY336" s="573"/>
      <c r="ZZ336" s="573"/>
      <c r="AAA336" s="573"/>
      <c r="AAB336" s="573"/>
      <c r="AAC336" s="573"/>
      <c r="AAD336" s="573"/>
      <c r="AAE336" s="573"/>
      <c r="AAF336" s="573"/>
      <c r="AAG336" s="573"/>
      <c r="AAH336" s="573"/>
      <c r="AAI336" s="573"/>
      <c r="AAJ336" s="573"/>
      <c r="AAK336" s="573"/>
      <c r="AAL336" s="573"/>
      <c r="AAM336" s="573"/>
      <c r="AAN336" s="573"/>
      <c r="AAO336" s="573"/>
      <c r="AAP336" s="573"/>
      <c r="AAQ336" s="573"/>
      <c r="AAR336" s="573"/>
      <c r="AAS336" s="573"/>
      <c r="AAT336" s="573"/>
      <c r="AAU336" s="573"/>
      <c r="AAV336" s="573"/>
      <c r="AAW336" s="573"/>
      <c r="AAX336" s="573"/>
      <c r="AAY336" s="573"/>
      <c r="AAZ336" s="573"/>
      <c r="ABA336" s="573"/>
      <c r="ABB336" s="573"/>
      <c r="ABC336" s="573"/>
      <c r="ABD336" s="573"/>
      <c r="ABE336" s="573"/>
      <c r="ABF336" s="573"/>
      <c r="ABG336" s="573"/>
      <c r="ABH336" s="573"/>
      <c r="ABI336" s="573"/>
      <c r="ABJ336" s="573"/>
      <c r="ABK336" s="573"/>
      <c r="ABL336" s="573"/>
      <c r="ABM336" s="573"/>
      <c r="ABN336" s="573"/>
      <c r="ABO336" s="573"/>
      <c r="ABP336" s="573"/>
      <c r="ABQ336" s="573"/>
      <c r="ABR336" s="573"/>
      <c r="ABS336" s="573"/>
      <c r="ABT336" s="573"/>
      <c r="ABU336" s="573"/>
      <c r="ABV336" s="573"/>
      <c r="ABW336" s="573"/>
      <c r="ABX336" s="573"/>
      <c r="ABY336" s="573"/>
      <c r="ABZ336" s="573"/>
      <c r="ACA336" s="573"/>
      <c r="ACB336" s="573"/>
      <c r="ACC336" s="573"/>
      <c r="ACD336" s="573"/>
      <c r="ACE336" s="573"/>
      <c r="ACF336" s="573"/>
      <c r="ACG336" s="573"/>
      <c r="ACH336" s="573"/>
      <c r="ACI336" s="573"/>
      <c r="ACJ336" s="573"/>
      <c r="ACK336" s="573"/>
      <c r="ACL336" s="573"/>
      <c r="ACM336" s="573"/>
      <c r="ACN336" s="573"/>
      <c r="ACO336" s="573"/>
      <c r="ACP336" s="573"/>
      <c r="ACQ336" s="573"/>
      <c r="ACR336" s="573"/>
      <c r="ACS336" s="573"/>
      <c r="ACT336" s="573"/>
      <c r="ACU336" s="573"/>
      <c r="ACV336" s="573"/>
      <c r="ACW336" s="573"/>
      <c r="ACX336" s="573"/>
      <c r="ACY336" s="573"/>
      <c r="ACZ336" s="573"/>
      <c r="ADA336" s="573"/>
      <c r="ADB336" s="573"/>
      <c r="ADC336" s="573"/>
      <c r="ADD336" s="573"/>
      <c r="ADE336" s="573"/>
      <c r="ADF336" s="573"/>
      <c r="ADG336" s="573"/>
      <c r="ADH336" s="573"/>
      <c r="ADI336" s="573"/>
      <c r="ADJ336" s="573"/>
      <c r="ADK336" s="573"/>
      <c r="ADL336" s="573"/>
      <c r="ADM336" s="573"/>
      <c r="ADN336" s="573"/>
      <c r="ADO336" s="573"/>
      <c r="ADP336" s="573"/>
      <c r="ADQ336" s="573"/>
      <c r="ADR336" s="573"/>
      <c r="ADS336" s="573"/>
      <c r="ADT336" s="573"/>
      <c r="ADU336" s="573"/>
      <c r="ADV336" s="573"/>
      <c r="ADW336" s="573"/>
      <c r="ADX336" s="573"/>
      <c r="ADY336" s="573"/>
      <c r="ADZ336" s="573"/>
      <c r="AEA336" s="573"/>
      <c r="AEB336" s="573"/>
      <c r="AEC336" s="573"/>
      <c r="AED336" s="573"/>
      <c r="AEE336" s="573"/>
      <c r="AEF336" s="573"/>
      <c r="AEG336" s="573"/>
      <c r="AEH336" s="573"/>
      <c r="AEI336" s="573"/>
      <c r="AEJ336" s="573"/>
      <c r="AEK336" s="573"/>
      <c r="AEL336" s="573"/>
      <c r="AEM336" s="573"/>
      <c r="AEN336" s="573"/>
      <c r="AEO336" s="573"/>
      <c r="AEP336" s="573"/>
      <c r="AEQ336" s="573"/>
      <c r="AER336" s="573"/>
      <c r="AES336" s="573"/>
      <c r="AET336" s="573"/>
      <c r="AEU336" s="573"/>
      <c r="AEV336" s="573"/>
      <c r="AEW336" s="573"/>
      <c r="AEX336" s="573"/>
      <c r="AEY336" s="573"/>
      <c r="AEZ336" s="573"/>
      <c r="AFA336" s="573"/>
      <c r="AFB336" s="573"/>
      <c r="AFC336" s="573"/>
      <c r="AFD336" s="573"/>
      <c r="AFE336" s="573"/>
      <c r="AFF336" s="573"/>
      <c r="AFG336" s="573"/>
      <c r="AFH336" s="573"/>
      <c r="AFI336" s="573"/>
      <c r="AFJ336" s="573"/>
      <c r="AFK336" s="573"/>
      <c r="AFL336" s="573"/>
      <c r="AFM336" s="573"/>
      <c r="AFN336" s="573"/>
      <c r="AFO336" s="573"/>
      <c r="AFP336" s="573"/>
      <c r="AFQ336" s="573"/>
      <c r="AFR336" s="573"/>
      <c r="AFS336" s="573"/>
      <c r="AFT336" s="573"/>
      <c r="AFU336" s="573"/>
      <c r="AFV336" s="573"/>
      <c r="AFW336" s="573"/>
      <c r="AFX336" s="573"/>
      <c r="AFY336" s="573"/>
      <c r="AFZ336" s="573"/>
      <c r="AGA336" s="573"/>
      <c r="AGB336" s="573"/>
      <c r="AGC336" s="573"/>
      <c r="AGD336" s="573"/>
      <c r="AGE336" s="573"/>
      <c r="AGF336" s="573"/>
      <c r="AGG336" s="573"/>
      <c r="AGH336" s="573"/>
      <c r="AGI336" s="573"/>
      <c r="AGJ336" s="573"/>
      <c r="AGK336" s="573"/>
      <c r="AGL336" s="573"/>
      <c r="AGM336" s="573"/>
      <c r="AGN336" s="573"/>
      <c r="AGO336" s="573"/>
      <c r="AGP336" s="573"/>
      <c r="AGQ336" s="573"/>
      <c r="AGR336" s="573"/>
      <c r="AGS336" s="573"/>
      <c r="AGT336" s="573"/>
      <c r="AGU336" s="573"/>
      <c r="AGV336" s="573"/>
      <c r="AGW336" s="573"/>
      <c r="AGX336" s="573"/>
      <c r="AGY336" s="573"/>
      <c r="AGZ336" s="573"/>
      <c r="AHA336" s="573"/>
      <c r="AHB336" s="573"/>
      <c r="AHC336" s="573"/>
      <c r="AHD336" s="573"/>
      <c r="AHE336" s="573"/>
      <c r="AHF336" s="573"/>
      <c r="AHG336" s="573"/>
      <c r="AHH336" s="573"/>
      <c r="AHI336" s="573"/>
      <c r="AHJ336" s="573"/>
      <c r="AHK336" s="573"/>
      <c r="AHL336" s="573"/>
      <c r="AHM336" s="573"/>
      <c r="AHN336" s="573"/>
      <c r="AHO336" s="573"/>
      <c r="AHP336" s="573"/>
      <c r="AHQ336" s="573"/>
      <c r="AHR336" s="573"/>
      <c r="AHS336" s="573"/>
      <c r="AHT336" s="573"/>
      <c r="AHU336" s="573"/>
      <c r="AHV336" s="573"/>
      <c r="AHW336" s="573"/>
      <c r="AHX336" s="573"/>
      <c r="AHY336" s="573"/>
      <c r="AHZ336" s="573"/>
      <c r="AIA336" s="573"/>
      <c r="AIB336" s="573"/>
      <c r="AIC336" s="573"/>
      <c r="AID336" s="573"/>
      <c r="AIE336" s="573"/>
      <c r="AIF336" s="573"/>
      <c r="AIG336" s="573"/>
      <c r="AIH336" s="573"/>
      <c r="AII336" s="573"/>
      <c r="AIJ336" s="573"/>
      <c r="AIK336" s="573"/>
      <c r="AIL336" s="573"/>
      <c r="AIM336" s="573"/>
      <c r="AIN336" s="573"/>
      <c r="AIO336" s="573"/>
      <c r="AIP336" s="573"/>
      <c r="AIQ336" s="573"/>
      <c r="AIR336" s="573"/>
      <c r="AIS336" s="573"/>
      <c r="AIT336" s="573"/>
      <c r="AIU336" s="573"/>
      <c r="AIV336" s="573"/>
      <c r="AIW336" s="573"/>
      <c r="AIX336" s="573"/>
      <c r="AIY336" s="573"/>
      <c r="AIZ336" s="573"/>
      <c r="AJA336" s="573"/>
      <c r="AJB336" s="573"/>
      <c r="AJC336" s="573"/>
      <c r="AJD336" s="573"/>
      <c r="AJE336" s="573"/>
      <c r="AJF336" s="573"/>
      <c r="AJG336" s="573"/>
      <c r="AJH336" s="573"/>
      <c r="AJI336" s="573"/>
      <c r="AJJ336" s="573"/>
      <c r="AJK336" s="573"/>
      <c r="AJL336" s="573"/>
      <c r="AJM336" s="573"/>
      <c r="AJN336" s="573"/>
      <c r="AJO336" s="573"/>
      <c r="AJP336" s="573"/>
      <c r="AJQ336" s="573"/>
      <c r="AJR336" s="573"/>
      <c r="AJS336" s="573"/>
      <c r="AJT336" s="573"/>
      <c r="AJU336" s="573"/>
      <c r="AJV336" s="573"/>
      <c r="AJW336" s="573"/>
      <c r="AJX336" s="573"/>
      <c r="AJY336" s="573"/>
      <c r="AJZ336" s="573"/>
      <c r="AKA336" s="573"/>
      <c r="AKB336" s="573"/>
      <c r="AKC336" s="573"/>
      <c r="AKD336" s="573"/>
      <c r="AKE336" s="573"/>
      <c r="AKF336" s="573"/>
      <c r="AKG336" s="573"/>
      <c r="AKH336" s="573"/>
      <c r="AKI336" s="573"/>
      <c r="AKJ336" s="573"/>
      <c r="AKK336" s="573"/>
      <c r="AKL336" s="573"/>
      <c r="AKM336" s="573"/>
      <c r="AKN336" s="573"/>
      <c r="AKO336" s="573"/>
      <c r="AKP336" s="573"/>
      <c r="AKQ336" s="573"/>
      <c r="AKR336" s="573"/>
      <c r="AKS336" s="573"/>
      <c r="AKT336" s="573"/>
      <c r="AKU336" s="573"/>
      <c r="AKV336" s="573"/>
      <c r="AKW336" s="573"/>
      <c r="AKX336" s="573"/>
      <c r="AKY336" s="573"/>
      <c r="AKZ336" s="573"/>
      <c r="ALA336" s="573"/>
      <c r="ALB336" s="573"/>
      <c r="ALC336" s="573"/>
      <c r="ALD336" s="573"/>
      <c r="ALE336" s="573"/>
      <c r="ALF336" s="573"/>
      <c r="ALG336" s="573"/>
      <c r="ALH336" s="573"/>
      <c r="ALI336" s="573"/>
      <c r="ALJ336" s="573"/>
      <c r="ALK336" s="573"/>
      <c r="ALL336" s="573"/>
      <c r="ALM336" s="573"/>
      <c r="ALN336" s="573"/>
      <c r="ALO336" s="573"/>
      <c r="ALP336" s="573"/>
      <c r="ALQ336" s="573"/>
      <c r="ALR336" s="573"/>
      <c r="ALS336" s="573"/>
      <c r="ALT336" s="573"/>
      <c r="ALU336" s="573"/>
      <c r="ALV336" s="573"/>
      <c r="ALW336" s="573"/>
      <c r="ALX336" s="573"/>
      <c r="ALY336" s="573"/>
      <c r="ALZ336" s="573"/>
      <c r="AMA336" s="573"/>
      <c r="AMB336" s="573"/>
      <c r="AMC336" s="573"/>
      <c r="AMD336" s="573"/>
      <c r="AME336" s="573"/>
      <c r="AMF336" s="573"/>
      <c r="AMG336" s="573"/>
      <c r="AMH336" s="573"/>
      <c r="AMI336" s="573"/>
      <c r="AMJ336" s="573"/>
    </row>
    <row r="337" spans="1:69" ht="15" customHeight="1">
      <c r="A337" s="574"/>
      <c r="B337" s="700"/>
      <c r="C337" s="849" t="s">
        <v>769</v>
      </c>
      <c r="D337" s="852">
        <v>1</v>
      </c>
      <c r="E337" s="852">
        <v>1</v>
      </c>
      <c r="F337" s="853">
        <f t="shared" si="12"/>
        <v>0</v>
      </c>
      <c r="G337" s="911" t="s">
        <v>2217</v>
      </c>
      <c r="H337" s="575"/>
      <c r="I337" s="715"/>
    </row>
    <row r="338" spans="1:69" ht="9.9499999999999993" customHeight="1">
      <c r="A338" s="574"/>
      <c r="B338" s="642"/>
      <c r="C338" s="575"/>
      <c r="D338" s="575"/>
      <c r="E338" s="575"/>
      <c r="F338" s="575"/>
      <c r="G338" s="575"/>
      <c r="H338" s="575"/>
      <c r="I338" s="715"/>
    </row>
    <row r="339" spans="1:69" ht="21" customHeight="1">
      <c r="A339" s="574"/>
      <c r="B339" s="583" t="s">
        <v>950</v>
      </c>
      <c r="C339" s="575"/>
      <c r="D339" s="575"/>
      <c r="E339" s="575"/>
      <c r="F339" s="575"/>
      <c r="G339" s="575"/>
      <c r="H339" s="575"/>
      <c r="I339" s="715"/>
      <c r="J339" s="737"/>
      <c r="K339" s="737"/>
      <c r="L339" s="738"/>
      <c r="M339" s="737"/>
      <c r="N339" s="737"/>
      <c r="O339" s="737"/>
      <c r="P339" s="737"/>
      <c r="Q339" s="737"/>
      <c r="R339" s="737"/>
      <c r="S339" s="737"/>
      <c r="T339" s="737"/>
      <c r="U339" s="737"/>
      <c r="V339" s="737"/>
      <c r="W339" s="737"/>
      <c r="X339" s="737"/>
      <c r="Y339" s="737"/>
      <c r="Z339" s="737"/>
      <c r="AA339" s="737"/>
      <c r="AB339" s="737"/>
      <c r="AC339" s="737"/>
      <c r="AD339" s="737"/>
      <c r="AE339" s="737"/>
      <c r="AF339" s="737"/>
      <c r="AG339" s="737"/>
      <c r="AH339" s="737"/>
      <c r="AI339" s="737"/>
      <c r="AJ339" s="737"/>
      <c r="AK339" s="737"/>
      <c r="AL339" s="737"/>
      <c r="AM339" s="737"/>
      <c r="AN339" s="737"/>
      <c r="AO339" s="737"/>
      <c r="AP339" s="737"/>
      <c r="AQ339" s="737"/>
      <c r="AR339" s="737"/>
      <c r="AS339" s="737"/>
      <c r="AT339" s="737"/>
      <c r="AU339" s="737"/>
      <c r="AV339" s="737"/>
      <c r="AW339" s="737"/>
      <c r="AX339" s="737"/>
      <c r="AY339" s="737"/>
      <c r="AZ339" s="737"/>
      <c r="BA339" s="737"/>
      <c r="BB339" s="737"/>
      <c r="BC339" s="737"/>
      <c r="BD339" s="737"/>
      <c r="BE339" s="737"/>
      <c r="BF339" s="737"/>
      <c r="BG339" s="737"/>
      <c r="BH339" s="737"/>
      <c r="BI339" s="737"/>
      <c r="BJ339" s="737"/>
      <c r="BK339" s="737"/>
      <c r="BL339" s="737"/>
      <c r="BM339" s="737"/>
      <c r="BN339" s="737"/>
      <c r="BO339" s="737"/>
      <c r="BP339" s="737"/>
      <c r="BQ339" s="737"/>
    </row>
    <row r="340" spans="1:69" ht="15" customHeight="1">
      <c r="A340" s="574"/>
      <c r="B340" s="692"/>
      <c r="C340" s="794" t="s">
        <v>2218</v>
      </c>
      <c r="D340" s="823">
        <v>1</v>
      </c>
      <c r="E340" s="823">
        <v>1</v>
      </c>
      <c r="F340" s="824">
        <f t="shared" ref="F340:F353" si="13">E340-D340</f>
        <v>0</v>
      </c>
      <c r="G340" s="825"/>
      <c r="H340" s="575"/>
      <c r="I340" s="715"/>
      <c r="J340" s="718">
        <v>0</v>
      </c>
      <c r="K340" s="674"/>
      <c r="L340" s="716"/>
      <c r="M340" s="674"/>
      <c r="N340" s="674"/>
      <c r="O340" s="674"/>
      <c r="P340" s="674"/>
      <c r="Q340" s="674"/>
      <c r="R340" s="674"/>
      <c r="S340" s="674"/>
      <c r="T340" s="674"/>
      <c r="U340" s="674"/>
      <c r="V340" s="674"/>
      <c r="W340" s="674"/>
      <c r="X340" s="674"/>
      <c r="Y340" s="674"/>
      <c r="Z340" s="674"/>
      <c r="AA340" s="674"/>
      <c r="AB340" s="674"/>
      <c r="AC340" s="674"/>
      <c r="AD340" s="674"/>
      <c r="AE340" s="674"/>
      <c r="AF340" s="674"/>
      <c r="AG340" s="674"/>
      <c r="AH340" s="674"/>
      <c r="AI340" s="674"/>
      <c r="AJ340" s="674"/>
      <c r="AK340" s="674"/>
      <c r="AL340" s="674"/>
      <c r="AM340" s="674"/>
      <c r="AN340" s="674"/>
      <c r="AO340" s="674"/>
      <c r="AP340" s="674"/>
      <c r="AQ340" s="674"/>
      <c r="AR340" s="674"/>
      <c r="AS340" s="674"/>
      <c r="AT340" s="674"/>
      <c r="AU340" s="674"/>
      <c r="AV340" s="674"/>
      <c r="AW340" s="674"/>
      <c r="AX340" s="674"/>
      <c r="AY340" s="674"/>
      <c r="AZ340" s="674"/>
      <c r="BA340" s="674"/>
      <c r="BB340" s="674"/>
      <c r="BC340" s="674"/>
      <c r="BD340" s="674"/>
      <c r="BE340" s="674"/>
      <c r="BF340" s="674"/>
      <c r="BG340" s="674"/>
      <c r="BH340" s="674"/>
      <c r="BI340" s="674"/>
      <c r="BJ340" s="674"/>
      <c r="BK340" s="674"/>
      <c r="BL340" s="674"/>
      <c r="BM340" s="674"/>
      <c r="BN340" s="674"/>
      <c r="BO340" s="717">
        <v>1</v>
      </c>
      <c r="BP340" s="717"/>
      <c r="BQ340" s="717"/>
    </row>
    <row r="341" spans="1:69" ht="15" customHeight="1">
      <c r="A341" s="574"/>
      <c r="B341" s="693"/>
      <c r="C341" s="830" t="s">
        <v>1281</v>
      </c>
      <c r="D341" s="799">
        <v>2</v>
      </c>
      <c r="E341" s="799">
        <v>2</v>
      </c>
      <c r="F341" s="800">
        <f t="shared" si="13"/>
        <v>0</v>
      </c>
      <c r="G341" s="815"/>
      <c r="H341" s="575"/>
      <c r="I341" s="715"/>
      <c r="J341" s="674"/>
      <c r="K341" s="674"/>
      <c r="L341" s="716"/>
      <c r="M341" s="674"/>
      <c r="N341" s="674"/>
      <c r="O341" s="674"/>
      <c r="P341" s="674"/>
      <c r="Q341" s="674"/>
      <c r="R341" s="674"/>
      <c r="S341" s="674"/>
      <c r="T341" s="674"/>
      <c r="U341" s="674"/>
      <c r="V341" s="674"/>
      <c r="W341" s="674"/>
      <c r="X341" s="674"/>
      <c r="Y341" s="674"/>
      <c r="Z341" s="674"/>
      <c r="AA341" s="674"/>
      <c r="AB341" s="674"/>
      <c r="AC341" s="674"/>
      <c r="AD341" s="674"/>
      <c r="AE341" s="674"/>
      <c r="AF341" s="674"/>
      <c r="AG341" s="674"/>
      <c r="AH341" s="674"/>
      <c r="AI341" s="674"/>
      <c r="AJ341" s="674"/>
      <c r="AK341" s="674"/>
      <c r="AL341" s="674"/>
      <c r="AM341" s="674"/>
      <c r="AN341" s="674"/>
      <c r="AO341" s="674"/>
      <c r="AP341" s="674"/>
      <c r="AQ341" s="674"/>
      <c r="AR341" s="674"/>
      <c r="AS341" s="674"/>
      <c r="AT341" s="674"/>
      <c r="AU341" s="674"/>
      <c r="AV341" s="674"/>
      <c r="AW341" s="674"/>
      <c r="AX341" s="674"/>
      <c r="AY341" s="674"/>
      <c r="AZ341" s="674"/>
      <c r="BA341" s="674"/>
      <c r="BB341" s="674"/>
      <c r="BC341" s="674"/>
      <c r="BD341" s="674"/>
      <c r="BE341" s="674"/>
      <c r="BF341" s="674"/>
      <c r="BG341" s="674"/>
      <c r="BH341" s="674"/>
      <c r="BI341" s="674"/>
      <c r="BJ341" s="674"/>
      <c r="BK341" s="674"/>
      <c r="BL341" s="674"/>
      <c r="BM341" s="674"/>
      <c r="BN341" s="674"/>
      <c r="BO341" s="717"/>
      <c r="BP341" s="717"/>
      <c r="BQ341" s="717"/>
    </row>
    <row r="342" spans="1:69" ht="15" customHeight="1">
      <c r="A342" s="574"/>
      <c r="B342" s="693"/>
      <c r="C342" s="830" t="s">
        <v>1282</v>
      </c>
      <c r="D342" s="799">
        <v>6</v>
      </c>
      <c r="E342" s="799">
        <v>6</v>
      </c>
      <c r="F342" s="800">
        <f t="shared" si="13"/>
        <v>0</v>
      </c>
      <c r="G342" s="815"/>
      <c r="H342" s="575"/>
      <c r="I342" s="715"/>
      <c r="J342" s="775">
        <v>136</v>
      </c>
      <c r="K342" s="775">
        <v>137</v>
      </c>
      <c r="L342" s="775">
        <v>138</v>
      </c>
      <c r="M342" s="775">
        <v>139</v>
      </c>
      <c r="N342" s="775">
        <v>140</v>
      </c>
      <c r="O342" s="775">
        <v>141</v>
      </c>
      <c r="P342" s="674"/>
      <c r="Q342" s="674"/>
      <c r="R342" s="674"/>
      <c r="S342" s="674"/>
      <c r="T342" s="674"/>
      <c r="U342" s="674"/>
      <c r="V342" s="674"/>
      <c r="W342" s="674"/>
      <c r="X342" s="674"/>
      <c r="Y342" s="674"/>
      <c r="Z342" s="674"/>
      <c r="AA342" s="674"/>
      <c r="AB342" s="674"/>
      <c r="AC342" s="674"/>
      <c r="AD342" s="674"/>
      <c r="AE342" s="674"/>
      <c r="AF342" s="674"/>
      <c r="AG342" s="674"/>
      <c r="AH342" s="674"/>
      <c r="AI342" s="674"/>
      <c r="AJ342" s="674"/>
      <c r="AK342" s="674"/>
      <c r="AL342" s="674"/>
      <c r="AM342" s="674"/>
      <c r="AN342" s="674"/>
      <c r="AO342" s="674"/>
      <c r="AP342" s="674"/>
      <c r="AQ342" s="674"/>
      <c r="AR342" s="674"/>
      <c r="AS342" s="674"/>
      <c r="AT342" s="674"/>
      <c r="AU342" s="674"/>
      <c r="AV342" s="674"/>
      <c r="AW342" s="674"/>
      <c r="AX342" s="674"/>
      <c r="AY342" s="674"/>
      <c r="AZ342" s="674"/>
      <c r="BA342" s="674"/>
      <c r="BB342" s="674"/>
      <c r="BC342" s="674"/>
      <c r="BD342" s="674"/>
      <c r="BE342" s="674"/>
      <c r="BF342" s="674"/>
      <c r="BG342" s="674"/>
      <c r="BH342" s="674"/>
      <c r="BI342" s="674"/>
      <c r="BJ342" s="674"/>
      <c r="BK342" s="674"/>
      <c r="BL342" s="674"/>
      <c r="BM342" s="674"/>
      <c r="BN342" s="674"/>
      <c r="BO342" s="717">
        <v>6</v>
      </c>
      <c r="BP342" s="717"/>
      <c r="BQ342" s="717"/>
    </row>
    <row r="343" spans="1:69" ht="15" customHeight="1">
      <c r="A343" s="574"/>
      <c r="B343" s="693"/>
      <c r="C343" s="830" t="s">
        <v>2075</v>
      </c>
      <c r="D343" s="799">
        <v>8</v>
      </c>
      <c r="E343" s="799">
        <v>8</v>
      </c>
      <c r="F343" s="800">
        <f t="shared" si="13"/>
        <v>0</v>
      </c>
      <c r="G343" s="815" t="s">
        <v>2166</v>
      </c>
      <c r="H343" s="575"/>
      <c r="I343" s="715"/>
      <c r="J343" s="674"/>
      <c r="K343" s="674"/>
      <c r="L343" s="716"/>
      <c r="M343" s="674"/>
      <c r="N343" s="674"/>
      <c r="O343" s="674"/>
      <c r="P343" s="674"/>
      <c r="Q343" s="674"/>
      <c r="R343" s="674"/>
      <c r="S343" s="674"/>
      <c r="T343" s="674"/>
      <c r="U343" s="674"/>
      <c r="V343" s="674"/>
      <c r="W343" s="674"/>
      <c r="X343" s="674"/>
      <c r="Y343" s="674"/>
      <c r="Z343" s="674"/>
      <c r="AA343" s="674"/>
      <c r="AB343" s="674"/>
      <c r="AC343" s="674"/>
      <c r="AD343" s="674"/>
      <c r="AE343" s="674"/>
      <c r="AF343" s="674"/>
      <c r="AG343" s="674"/>
      <c r="AH343" s="674"/>
      <c r="AI343" s="674"/>
      <c r="AJ343" s="674"/>
      <c r="AK343" s="674"/>
      <c r="AL343" s="674"/>
      <c r="AM343" s="674"/>
      <c r="AN343" s="674"/>
      <c r="AO343" s="674"/>
      <c r="AP343" s="674"/>
      <c r="AQ343" s="674"/>
      <c r="AR343" s="674"/>
      <c r="AS343" s="674"/>
      <c r="AT343" s="674"/>
      <c r="AU343" s="674"/>
      <c r="AV343" s="674"/>
      <c r="AW343" s="674"/>
      <c r="AX343" s="674"/>
      <c r="AY343" s="674"/>
      <c r="AZ343" s="674"/>
      <c r="BA343" s="674"/>
      <c r="BB343" s="674"/>
      <c r="BC343" s="674"/>
      <c r="BD343" s="674"/>
      <c r="BE343" s="674"/>
      <c r="BF343" s="674"/>
      <c r="BG343" s="674"/>
      <c r="BH343" s="674"/>
      <c r="BI343" s="674"/>
      <c r="BJ343" s="674"/>
      <c r="BK343" s="674"/>
      <c r="BL343" s="674"/>
      <c r="BM343" s="674"/>
      <c r="BN343" s="674"/>
      <c r="BO343" s="717"/>
      <c r="BP343" s="717"/>
      <c r="BQ343" s="717"/>
    </row>
    <row r="344" spans="1:69" ht="15" customHeight="1">
      <c r="A344" s="574"/>
      <c r="B344" s="693"/>
      <c r="C344" s="830" t="s">
        <v>1147</v>
      </c>
      <c r="D344" s="799">
        <v>2</v>
      </c>
      <c r="E344" s="799">
        <v>60</v>
      </c>
      <c r="F344" s="800">
        <f t="shared" si="13"/>
        <v>58</v>
      </c>
      <c r="G344" s="815" t="s">
        <v>2219</v>
      </c>
      <c r="H344" s="575"/>
      <c r="I344" s="715"/>
      <c r="J344" s="674"/>
      <c r="K344" s="674"/>
      <c r="L344" s="716"/>
      <c r="M344" s="674"/>
      <c r="N344" s="674"/>
      <c r="O344" s="674"/>
      <c r="P344" s="674"/>
      <c r="Q344" s="674"/>
      <c r="R344" s="674"/>
      <c r="S344" s="674"/>
      <c r="T344" s="674"/>
      <c r="U344" s="674"/>
      <c r="V344" s="674"/>
      <c r="W344" s="674"/>
      <c r="X344" s="674"/>
      <c r="Y344" s="674"/>
      <c r="Z344" s="674"/>
      <c r="AA344" s="674"/>
      <c r="AB344" s="674"/>
      <c r="AC344" s="674"/>
      <c r="AD344" s="674"/>
      <c r="AE344" s="674"/>
      <c r="AF344" s="674"/>
      <c r="AG344" s="674"/>
      <c r="AH344" s="674"/>
      <c r="AI344" s="674"/>
      <c r="AJ344" s="674"/>
      <c r="AK344" s="674"/>
      <c r="AL344" s="674"/>
      <c r="AM344" s="674"/>
      <c r="AN344" s="674"/>
      <c r="AO344" s="674"/>
      <c r="AP344" s="674"/>
      <c r="AQ344" s="674"/>
      <c r="AR344" s="674"/>
      <c r="AS344" s="674"/>
      <c r="AT344" s="674"/>
      <c r="AU344" s="674"/>
      <c r="AV344" s="674"/>
      <c r="AW344" s="674"/>
      <c r="AX344" s="674"/>
      <c r="AY344" s="674"/>
      <c r="AZ344" s="674"/>
      <c r="BA344" s="674"/>
      <c r="BB344" s="674"/>
      <c r="BC344" s="674"/>
      <c r="BD344" s="674"/>
      <c r="BE344" s="674"/>
      <c r="BF344" s="674"/>
      <c r="BG344" s="674"/>
      <c r="BH344" s="674"/>
      <c r="BI344" s="674"/>
      <c r="BJ344" s="674"/>
      <c r="BK344" s="674"/>
      <c r="BL344" s="674"/>
      <c r="BM344" s="674"/>
      <c r="BN344" s="674"/>
      <c r="BO344" s="717"/>
      <c r="BP344" s="717"/>
      <c r="BQ344" s="717"/>
    </row>
    <row r="345" spans="1:69" ht="15" customHeight="1">
      <c r="A345" s="574"/>
      <c r="B345" s="693"/>
      <c r="C345" s="830" t="s">
        <v>1097</v>
      </c>
      <c r="D345" s="799">
        <v>5</v>
      </c>
      <c r="E345" s="799">
        <v>5</v>
      </c>
      <c r="F345" s="800">
        <f t="shared" si="13"/>
        <v>0</v>
      </c>
      <c r="G345" s="802"/>
      <c r="H345" s="575"/>
      <c r="I345" s="715"/>
      <c r="J345" s="674"/>
      <c r="K345" s="674"/>
      <c r="L345" s="716"/>
      <c r="M345" s="674"/>
      <c r="N345" s="674"/>
      <c r="O345" s="674"/>
      <c r="P345" s="674"/>
      <c r="Q345" s="674"/>
      <c r="R345" s="674"/>
      <c r="S345" s="674"/>
      <c r="T345" s="674"/>
      <c r="U345" s="674"/>
      <c r="V345" s="674"/>
      <c r="W345" s="674"/>
      <c r="X345" s="674"/>
      <c r="Y345" s="674"/>
      <c r="Z345" s="674"/>
      <c r="AA345" s="674"/>
      <c r="AB345" s="674"/>
      <c r="AC345" s="674"/>
      <c r="AD345" s="674"/>
      <c r="AE345" s="674"/>
      <c r="AF345" s="674"/>
      <c r="AG345" s="674"/>
      <c r="AH345" s="674"/>
      <c r="AI345" s="674"/>
      <c r="AJ345" s="674"/>
      <c r="AK345" s="674"/>
      <c r="AL345" s="674"/>
      <c r="AM345" s="674"/>
      <c r="AN345" s="674"/>
      <c r="AO345" s="674"/>
      <c r="AP345" s="674"/>
      <c r="AQ345" s="674"/>
      <c r="AR345" s="674"/>
      <c r="AS345" s="674"/>
      <c r="AT345" s="674"/>
      <c r="AU345" s="674"/>
      <c r="AV345" s="674"/>
      <c r="AW345" s="674"/>
      <c r="AX345" s="674"/>
      <c r="AY345" s="674"/>
      <c r="AZ345" s="674"/>
      <c r="BA345" s="674"/>
      <c r="BB345" s="674"/>
      <c r="BC345" s="674"/>
      <c r="BD345" s="674"/>
      <c r="BE345" s="674"/>
      <c r="BF345" s="674"/>
      <c r="BG345" s="674"/>
      <c r="BH345" s="674"/>
      <c r="BI345" s="674"/>
      <c r="BJ345" s="674"/>
      <c r="BK345" s="674"/>
      <c r="BL345" s="674"/>
      <c r="BM345" s="674"/>
      <c r="BN345" s="674"/>
      <c r="BO345" s="717"/>
      <c r="BP345" s="717"/>
      <c r="BQ345" s="717"/>
    </row>
    <row r="346" spans="1:69" ht="15" customHeight="1">
      <c r="A346" s="574"/>
      <c r="B346" s="693"/>
      <c r="C346" s="830" t="s">
        <v>1516</v>
      </c>
      <c r="D346" s="799">
        <v>1</v>
      </c>
      <c r="E346" s="799">
        <v>1</v>
      </c>
      <c r="F346" s="800">
        <f t="shared" si="13"/>
        <v>0</v>
      </c>
      <c r="G346" s="815" t="s">
        <v>1372</v>
      </c>
      <c r="H346" s="575"/>
      <c r="I346" s="715"/>
      <c r="J346" s="718">
        <v>0</v>
      </c>
      <c r="K346" s="674"/>
      <c r="L346" s="716"/>
      <c r="M346" s="674"/>
      <c r="N346" s="674"/>
      <c r="O346" s="674"/>
      <c r="P346" s="674"/>
      <c r="Q346" s="674"/>
      <c r="R346" s="674"/>
      <c r="S346" s="674"/>
      <c r="T346" s="674"/>
      <c r="U346" s="674"/>
      <c r="V346" s="674"/>
      <c r="W346" s="674"/>
      <c r="X346" s="674"/>
      <c r="Y346" s="674"/>
      <c r="Z346" s="674"/>
      <c r="AA346" s="674"/>
      <c r="AB346" s="674"/>
      <c r="AC346" s="674"/>
      <c r="AD346" s="674"/>
      <c r="AE346" s="674"/>
      <c r="AF346" s="674"/>
      <c r="AG346" s="674"/>
      <c r="AH346" s="674"/>
      <c r="AI346" s="674"/>
      <c r="AJ346" s="674"/>
      <c r="AK346" s="674"/>
      <c r="AL346" s="674"/>
      <c r="AM346" s="674"/>
      <c r="AN346" s="674"/>
      <c r="AO346" s="674"/>
      <c r="AP346" s="674"/>
      <c r="AQ346" s="674"/>
      <c r="AR346" s="674"/>
      <c r="AS346" s="674"/>
      <c r="AT346" s="674"/>
      <c r="AU346" s="674"/>
      <c r="AV346" s="674"/>
      <c r="AW346" s="674"/>
      <c r="AX346" s="674"/>
      <c r="AY346" s="674"/>
      <c r="AZ346" s="674"/>
      <c r="BA346" s="674"/>
      <c r="BB346" s="674"/>
      <c r="BC346" s="674"/>
      <c r="BD346" s="674"/>
      <c r="BE346" s="674"/>
      <c r="BF346" s="674"/>
      <c r="BG346" s="674"/>
      <c r="BH346" s="674"/>
      <c r="BI346" s="674"/>
      <c r="BJ346" s="674"/>
      <c r="BK346" s="674"/>
      <c r="BL346" s="674"/>
      <c r="BM346" s="674"/>
      <c r="BN346" s="674"/>
      <c r="BO346" s="717">
        <v>1</v>
      </c>
      <c r="BP346" s="717"/>
      <c r="BQ346" s="717"/>
    </row>
    <row r="347" spans="1:69" ht="15" customHeight="1">
      <c r="A347" s="574"/>
      <c r="B347" s="693"/>
      <c r="C347" s="830" t="s">
        <v>1517</v>
      </c>
      <c r="D347" s="799">
        <v>1</v>
      </c>
      <c r="E347" s="799">
        <v>1</v>
      </c>
      <c r="F347" s="800">
        <f t="shared" si="13"/>
        <v>0</v>
      </c>
      <c r="G347" s="815" t="s">
        <v>1372</v>
      </c>
      <c r="H347" s="575"/>
      <c r="I347" s="715"/>
      <c r="J347" s="718" t="s">
        <v>1889</v>
      </c>
      <c r="K347" s="674"/>
      <c r="L347" s="716"/>
      <c r="M347" s="674"/>
      <c r="N347" s="674"/>
      <c r="O347" s="674"/>
      <c r="P347" s="674"/>
      <c r="Q347" s="674"/>
      <c r="R347" s="674"/>
      <c r="S347" s="674"/>
      <c r="T347" s="674"/>
      <c r="U347" s="674"/>
      <c r="V347" s="674"/>
      <c r="W347" s="674"/>
      <c r="X347" s="674"/>
      <c r="Y347" s="674"/>
      <c r="Z347" s="674"/>
      <c r="AA347" s="674"/>
      <c r="AB347" s="674"/>
      <c r="AC347" s="674"/>
      <c r="AD347" s="674"/>
      <c r="AE347" s="674"/>
      <c r="AF347" s="674"/>
      <c r="AG347" s="674"/>
      <c r="AH347" s="674"/>
      <c r="AI347" s="674"/>
      <c r="AJ347" s="674"/>
      <c r="AK347" s="674"/>
      <c r="AL347" s="674"/>
      <c r="AM347" s="674"/>
      <c r="AN347" s="674"/>
      <c r="AO347" s="674"/>
      <c r="AP347" s="674"/>
      <c r="AQ347" s="674"/>
      <c r="AR347" s="674"/>
      <c r="AS347" s="674"/>
      <c r="AT347" s="674"/>
      <c r="AU347" s="674"/>
      <c r="AV347" s="674"/>
      <c r="AW347" s="674"/>
      <c r="AX347" s="674"/>
      <c r="AY347" s="674"/>
      <c r="AZ347" s="674"/>
      <c r="BA347" s="674"/>
      <c r="BB347" s="674"/>
      <c r="BC347" s="674"/>
      <c r="BD347" s="674"/>
      <c r="BE347" s="674"/>
      <c r="BF347" s="674"/>
      <c r="BG347" s="674"/>
      <c r="BH347" s="674"/>
      <c r="BI347" s="674"/>
      <c r="BJ347" s="674"/>
      <c r="BK347" s="674"/>
      <c r="BL347" s="674"/>
      <c r="BM347" s="674"/>
      <c r="BN347" s="674"/>
      <c r="BO347" s="717">
        <v>1</v>
      </c>
      <c r="BP347" s="717"/>
      <c r="BQ347" s="717"/>
    </row>
    <row r="348" spans="1:69" ht="15" customHeight="1">
      <c r="A348" s="574"/>
      <c r="B348" s="693"/>
      <c r="C348" s="830" t="s">
        <v>1098</v>
      </c>
      <c r="D348" s="799">
        <v>3</v>
      </c>
      <c r="E348" s="799">
        <v>3</v>
      </c>
      <c r="F348" s="800">
        <f t="shared" si="13"/>
        <v>0</v>
      </c>
      <c r="G348" s="815"/>
      <c r="H348" s="575"/>
      <c r="I348" s="715"/>
      <c r="J348" s="674"/>
      <c r="K348" s="674"/>
      <c r="L348" s="716"/>
      <c r="M348" s="674"/>
      <c r="N348" s="674"/>
      <c r="O348" s="674"/>
      <c r="P348" s="674"/>
      <c r="Q348" s="674"/>
      <c r="R348" s="674"/>
      <c r="S348" s="674"/>
      <c r="T348" s="674"/>
      <c r="U348" s="674"/>
      <c r="V348" s="674"/>
      <c r="W348" s="674"/>
      <c r="X348" s="674"/>
      <c r="Y348" s="674"/>
      <c r="Z348" s="674"/>
      <c r="AA348" s="674"/>
      <c r="AB348" s="674"/>
      <c r="AC348" s="674"/>
      <c r="AD348" s="674"/>
      <c r="AE348" s="674"/>
      <c r="AF348" s="674"/>
      <c r="AG348" s="674"/>
      <c r="AH348" s="674"/>
      <c r="AI348" s="674"/>
      <c r="AJ348" s="674"/>
      <c r="AK348" s="674"/>
      <c r="AL348" s="674"/>
      <c r="AM348" s="674"/>
      <c r="AN348" s="674"/>
      <c r="AO348" s="674"/>
      <c r="AP348" s="674"/>
      <c r="AQ348" s="674"/>
      <c r="AR348" s="674"/>
      <c r="AS348" s="674"/>
      <c r="AT348" s="674"/>
      <c r="AU348" s="674"/>
      <c r="AV348" s="674"/>
      <c r="AW348" s="674"/>
      <c r="AX348" s="674"/>
      <c r="AY348" s="674"/>
      <c r="AZ348" s="674"/>
      <c r="BA348" s="674"/>
      <c r="BB348" s="674"/>
      <c r="BC348" s="674"/>
      <c r="BD348" s="674"/>
      <c r="BE348" s="674"/>
      <c r="BF348" s="674"/>
      <c r="BG348" s="674"/>
      <c r="BH348" s="674"/>
      <c r="BI348" s="674"/>
      <c r="BJ348" s="674"/>
      <c r="BK348" s="674"/>
      <c r="BL348" s="674"/>
      <c r="BM348" s="674"/>
      <c r="BN348" s="674"/>
      <c r="BO348" s="717"/>
      <c r="BP348" s="717"/>
      <c r="BQ348" s="717"/>
    </row>
    <row r="349" spans="1:69" ht="15.75" customHeight="1">
      <c r="A349" s="574"/>
      <c r="B349" s="693"/>
      <c r="C349" s="830" t="s">
        <v>2168</v>
      </c>
      <c r="D349" s="799">
        <v>12</v>
      </c>
      <c r="E349" s="799">
        <v>12</v>
      </c>
      <c r="F349" s="800">
        <f t="shared" si="13"/>
        <v>0</v>
      </c>
      <c r="G349" s="815" t="s">
        <v>2238</v>
      </c>
      <c r="H349" s="575"/>
      <c r="I349" s="715"/>
      <c r="J349" s="674"/>
      <c r="K349" s="674"/>
      <c r="L349" s="716"/>
      <c r="M349" s="674"/>
      <c r="N349" s="674"/>
      <c r="O349" s="674"/>
      <c r="P349" s="674"/>
      <c r="Q349" s="674"/>
      <c r="R349" s="674"/>
      <c r="S349" s="674"/>
      <c r="T349" s="674"/>
      <c r="U349" s="674"/>
      <c r="V349" s="674"/>
      <c r="W349" s="674"/>
      <c r="X349" s="674"/>
      <c r="Y349" s="674"/>
      <c r="Z349" s="674"/>
      <c r="AA349" s="674"/>
      <c r="AB349" s="674"/>
      <c r="AC349" s="674"/>
      <c r="AD349" s="674"/>
      <c r="AE349" s="674"/>
      <c r="AF349" s="674"/>
      <c r="AG349" s="674"/>
      <c r="AH349" s="674"/>
      <c r="AI349" s="674"/>
      <c r="AJ349" s="674"/>
      <c r="AK349" s="674"/>
      <c r="AL349" s="674"/>
      <c r="AM349" s="674"/>
      <c r="AN349" s="674"/>
      <c r="AO349" s="674"/>
      <c r="AP349" s="674"/>
      <c r="AQ349" s="674"/>
      <c r="AR349" s="674"/>
      <c r="AS349" s="674"/>
      <c r="AT349" s="674"/>
      <c r="AU349" s="674"/>
      <c r="AV349" s="674"/>
      <c r="AW349" s="674"/>
      <c r="AX349" s="674"/>
      <c r="AY349" s="674"/>
      <c r="AZ349" s="674"/>
      <c r="BA349" s="674"/>
      <c r="BB349" s="674"/>
      <c r="BC349" s="674"/>
      <c r="BD349" s="674"/>
      <c r="BE349" s="674"/>
      <c r="BF349" s="674"/>
      <c r="BG349" s="674"/>
      <c r="BH349" s="674"/>
      <c r="BI349" s="674"/>
      <c r="BJ349" s="674"/>
      <c r="BK349" s="674"/>
      <c r="BL349" s="674"/>
      <c r="BM349" s="674"/>
      <c r="BN349" s="674"/>
      <c r="BO349" s="717"/>
      <c r="BP349" s="717"/>
      <c r="BQ349" s="717"/>
    </row>
    <row r="350" spans="1:69" ht="15" customHeight="1">
      <c r="A350" s="574"/>
      <c r="B350" s="693"/>
      <c r="C350" s="830" t="s">
        <v>937</v>
      </c>
      <c r="D350" s="799">
        <v>10</v>
      </c>
      <c r="E350" s="799">
        <v>10</v>
      </c>
      <c r="F350" s="800">
        <f t="shared" si="13"/>
        <v>0</v>
      </c>
      <c r="G350" s="815" t="s">
        <v>2006</v>
      </c>
      <c r="H350" s="575"/>
      <c r="I350" s="715"/>
      <c r="J350" s="674"/>
      <c r="K350" s="674"/>
      <c r="L350" s="716"/>
      <c r="M350" s="674"/>
      <c r="N350" s="674"/>
      <c r="O350" s="674"/>
      <c r="P350" s="674"/>
      <c r="Q350" s="674"/>
      <c r="R350" s="674"/>
      <c r="S350" s="674"/>
      <c r="T350" s="674"/>
      <c r="U350" s="674"/>
      <c r="V350" s="674"/>
      <c r="W350" s="674"/>
      <c r="X350" s="674"/>
      <c r="Y350" s="674"/>
      <c r="Z350" s="674"/>
      <c r="AA350" s="674"/>
      <c r="AB350" s="674"/>
      <c r="AC350" s="674"/>
      <c r="AD350" s="674"/>
      <c r="AE350" s="674"/>
      <c r="AF350" s="674"/>
      <c r="AG350" s="674"/>
      <c r="AH350" s="674"/>
      <c r="AI350" s="674"/>
      <c r="AJ350" s="674"/>
      <c r="AK350" s="674"/>
      <c r="AL350" s="674"/>
      <c r="AM350" s="674"/>
      <c r="AN350" s="674"/>
      <c r="AO350" s="674"/>
      <c r="AP350" s="674"/>
      <c r="AQ350" s="674"/>
      <c r="AR350" s="674"/>
      <c r="AS350" s="674"/>
      <c r="AT350" s="674"/>
      <c r="AU350" s="674"/>
      <c r="AV350" s="674"/>
      <c r="AW350" s="674"/>
      <c r="AX350" s="674"/>
      <c r="AY350" s="674"/>
      <c r="AZ350" s="674"/>
      <c r="BA350" s="674"/>
      <c r="BB350" s="674"/>
      <c r="BC350" s="674"/>
      <c r="BD350" s="674"/>
      <c r="BE350" s="674"/>
      <c r="BF350" s="674"/>
      <c r="BG350" s="674"/>
      <c r="BH350" s="674"/>
      <c r="BI350" s="674"/>
      <c r="BJ350" s="674"/>
      <c r="BK350" s="674"/>
      <c r="BL350" s="674"/>
      <c r="BM350" s="674"/>
      <c r="BN350" s="674"/>
      <c r="BO350" s="717"/>
      <c r="BP350" s="717"/>
      <c r="BQ350" s="717"/>
    </row>
    <row r="351" spans="1:69" ht="15" customHeight="1">
      <c r="A351" s="574"/>
      <c r="B351" s="693"/>
      <c r="C351" s="830" t="s">
        <v>1100</v>
      </c>
      <c r="D351" s="799">
        <v>20</v>
      </c>
      <c r="E351" s="799">
        <v>20</v>
      </c>
      <c r="F351" s="800">
        <f t="shared" si="13"/>
        <v>0</v>
      </c>
      <c r="G351" s="815" t="s">
        <v>1522</v>
      </c>
      <c r="H351" s="575"/>
      <c r="I351" s="715"/>
      <c r="J351" s="674">
        <v>1</v>
      </c>
      <c r="K351" s="674">
        <v>2</v>
      </c>
      <c r="L351" s="674">
        <v>3</v>
      </c>
      <c r="M351" s="674">
        <v>4</v>
      </c>
      <c r="N351" s="674">
        <v>5</v>
      </c>
      <c r="O351" s="674">
        <v>6</v>
      </c>
      <c r="P351" s="674">
        <v>7</v>
      </c>
      <c r="Q351" s="674">
        <v>8</v>
      </c>
      <c r="R351" s="674">
        <v>9</v>
      </c>
      <c r="S351" s="674">
        <v>10</v>
      </c>
      <c r="T351" s="674">
        <v>11</v>
      </c>
      <c r="U351" s="674">
        <v>12</v>
      </c>
      <c r="V351" s="674">
        <v>13</v>
      </c>
      <c r="W351" s="674">
        <v>14</v>
      </c>
      <c r="X351" s="674">
        <v>15</v>
      </c>
      <c r="Y351" s="674">
        <v>16</v>
      </c>
      <c r="Z351" s="674">
        <v>17</v>
      </c>
      <c r="AA351" s="674">
        <v>18</v>
      </c>
      <c r="AB351" s="674">
        <v>19</v>
      </c>
      <c r="AC351" s="674">
        <v>20</v>
      </c>
      <c r="AD351" s="674"/>
      <c r="AE351" s="674"/>
      <c r="AF351" s="674"/>
      <c r="AG351" s="674"/>
      <c r="AH351" s="674"/>
      <c r="AI351" s="674"/>
      <c r="AJ351" s="674"/>
      <c r="AK351" s="674"/>
      <c r="AL351" s="674"/>
      <c r="AM351" s="674"/>
      <c r="AN351" s="674"/>
      <c r="AO351" s="674"/>
      <c r="AP351" s="674"/>
      <c r="AQ351" s="674"/>
      <c r="AR351" s="674"/>
      <c r="AS351" s="674"/>
      <c r="AT351" s="674"/>
      <c r="AU351" s="674"/>
      <c r="AV351" s="674"/>
      <c r="AW351" s="674"/>
      <c r="AX351" s="674"/>
      <c r="AY351" s="674"/>
      <c r="AZ351" s="674"/>
      <c r="BA351" s="674"/>
      <c r="BB351" s="674"/>
      <c r="BC351" s="674"/>
      <c r="BD351" s="674"/>
      <c r="BE351" s="674"/>
      <c r="BF351" s="674"/>
      <c r="BG351" s="674"/>
      <c r="BH351" s="674"/>
      <c r="BI351" s="674"/>
      <c r="BJ351" s="674"/>
      <c r="BK351" s="674"/>
      <c r="BL351" s="674"/>
      <c r="BM351" s="674"/>
      <c r="BN351" s="674"/>
      <c r="BO351" s="717">
        <v>20</v>
      </c>
      <c r="BP351" s="717"/>
      <c r="BQ351" s="717"/>
    </row>
    <row r="352" spans="1:69" ht="15" customHeight="1">
      <c r="A352" s="574"/>
      <c r="B352" s="693"/>
      <c r="C352" s="830" t="s">
        <v>1101</v>
      </c>
      <c r="D352" s="799">
        <v>5</v>
      </c>
      <c r="E352" s="799">
        <v>5</v>
      </c>
      <c r="F352" s="800">
        <f t="shared" si="13"/>
        <v>0</v>
      </c>
      <c r="G352" s="815"/>
      <c r="H352" s="575"/>
      <c r="I352" s="715"/>
      <c r="J352" s="674"/>
      <c r="K352" s="674"/>
      <c r="L352" s="716"/>
      <c r="M352" s="674"/>
      <c r="N352" s="674"/>
      <c r="O352" s="674"/>
      <c r="P352" s="674"/>
      <c r="Q352" s="674"/>
      <c r="R352" s="674"/>
      <c r="S352" s="674"/>
      <c r="T352" s="674"/>
      <c r="U352" s="674"/>
      <c r="V352" s="674"/>
      <c r="W352" s="674"/>
      <c r="X352" s="674"/>
      <c r="Y352" s="674"/>
      <c r="Z352" s="674"/>
      <c r="AA352" s="674"/>
      <c r="AB352" s="674"/>
      <c r="AC352" s="674"/>
      <c r="AD352" s="674"/>
      <c r="AE352" s="674"/>
      <c r="AF352" s="674"/>
      <c r="AG352" s="674"/>
      <c r="AH352" s="674"/>
      <c r="AI352" s="674"/>
      <c r="AJ352" s="674"/>
      <c r="AK352" s="674"/>
      <c r="AL352" s="674"/>
      <c r="AM352" s="674"/>
      <c r="AN352" s="674"/>
      <c r="AO352" s="674"/>
      <c r="AP352" s="674"/>
      <c r="AQ352" s="674"/>
      <c r="AR352" s="674"/>
      <c r="AS352" s="674"/>
      <c r="AT352" s="674"/>
      <c r="AU352" s="674"/>
      <c r="AV352" s="674"/>
      <c r="AW352" s="674"/>
      <c r="AX352" s="674"/>
      <c r="AY352" s="674"/>
      <c r="AZ352" s="674"/>
      <c r="BA352" s="674"/>
      <c r="BB352" s="674"/>
      <c r="BC352" s="674"/>
      <c r="BD352" s="674"/>
      <c r="BE352" s="674"/>
      <c r="BF352" s="674"/>
      <c r="BG352" s="674"/>
      <c r="BH352" s="674"/>
      <c r="BI352" s="674"/>
      <c r="BJ352" s="674"/>
      <c r="BK352" s="674"/>
      <c r="BL352" s="674"/>
      <c r="BM352" s="674"/>
      <c r="BN352" s="674"/>
      <c r="BO352" s="717"/>
      <c r="BP352" s="717"/>
      <c r="BQ352" s="717"/>
    </row>
    <row r="353" spans="1:70" ht="15" customHeight="1">
      <c r="A353" s="574"/>
      <c r="B353" s="700"/>
      <c r="C353" s="836" t="s">
        <v>1959</v>
      </c>
      <c r="D353" s="819">
        <v>1</v>
      </c>
      <c r="E353" s="819">
        <v>1</v>
      </c>
      <c r="F353" s="819">
        <f t="shared" si="13"/>
        <v>0</v>
      </c>
      <c r="G353" s="821" t="s">
        <v>2170</v>
      </c>
      <c r="H353" s="575"/>
      <c r="I353" s="715"/>
      <c r="J353" s="718">
        <v>133</v>
      </c>
      <c r="K353" s="718">
        <v>134</v>
      </c>
      <c r="L353" s="716">
        <v>186</v>
      </c>
      <c r="M353" s="775">
        <v>187</v>
      </c>
      <c r="N353" s="854">
        <v>188</v>
      </c>
      <c r="O353" s="854">
        <v>189</v>
      </c>
      <c r="P353" s="854">
        <v>190</v>
      </c>
      <c r="Q353" s="674"/>
      <c r="R353" s="674"/>
      <c r="S353" s="674"/>
      <c r="T353" s="674"/>
      <c r="U353" s="674"/>
      <c r="V353" s="674"/>
      <c r="W353" s="674"/>
      <c r="X353" s="674"/>
      <c r="Y353" s="674"/>
      <c r="Z353" s="674"/>
      <c r="AA353" s="674"/>
      <c r="AB353" s="674"/>
      <c r="AC353" s="674"/>
      <c r="AD353" s="674"/>
      <c r="AE353" s="674"/>
      <c r="AF353" s="674"/>
      <c r="AG353" s="674"/>
      <c r="AH353" s="674"/>
      <c r="AI353" s="674"/>
      <c r="AJ353" s="674"/>
      <c r="AK353" s="674"/>
      <c r="AL353" s="674"/>
      <c r="AM353" s="674"/>
      <c r="AN353" s="674"/>
      <c r="AO353" s="674"/>
      <c r="AP353" s="674"/>
      <c r="AQ353" s="674"/>
      <c r="AR353" s="674"/>
      <c r="AS353" s="674"/>
      <c r="AT353" s="674"/>
      <c r="AU353" s="674"/>
      <c r="AV353" s="674"/>
      <c r="AW353" s="674"/>
      <c r="AX353" s="674"/>
      <c r="AY353" s="674"/>
      <c r="AZ353" s="674"/>
      <c r="BA353" s="674"/>
      <c r="BB353" s="674"/>
      <c r="BC353" s="674"/>
      <c r="BD353" s="674"/>
      <c r="BE353" s="674"/>
      <c r="BF353" s="674"/>
      <c r="BG353" s="674"/>
      <c r="BH353" s="674"/>
      <c r="BI353" s="674"/>
      <c r="BJ353" s="674"/>
      <c r="BK353" s="674"/>
      <c r="BL353" s="674"/>
      <c r="BM353" s="674"/>
      <c r="BN353" s="674"/>
      <c r="BO353" s="717"/>
      <c r="BP353" s="717"/>
      <c r="BQ353" s="717"/>
    </row>
    <row r="354" spans="1:70" ht="9.9499999999999993" customHeight="1">
      <c r="A354" s="574"/>
      <c r="B354" s="660"/>
      <c r="C354" s="575"/>
      <c r="D354" s="575"/>
      <c r="E354" s="575"/>
      <c r="F354" s="575"/>
      <c r="G354" s="866"/>
      <c r="H354" s="575"/>
      <c r="I354" s="715"/>
    </row>
    <row r="355" spans="1:70" ht="21" customHeight="1">
      <c r="A355" s="574"/>
      <c r="B355" s="583" t="s">
        <v>955</v>
      </c>
      <c r="C355" s="575"/>
      <c r="D355" s="575"/>
      <c r="E355" s="575"/>
      <c r="F355" s="575"/>
      <c r="G355" s="866"/>
      <c r="H355" s="575"/>
      <c r="I355" s="715"/>
      <c r="BK355" s="563">
        <f>COUNTA(J4:BK353)</f>
        <v>508</v>
      </c>
      <c r="BO355" s="717">
        <f>SUM(BO4:BO354)</f>
        <v>43</v>
      </c>
      <c r="BP355" s="717">
        <f>SUM(BP4:BP354)</f>
        <v>0</v>
      </c>
      <c r="BQ355" s="717">
        <f>SUM(BQ4:BQ354)</f>
        <v>0</v>
      </c>
      <c r="BR355" s="563">
        <f>SUM(BO355:BQ355)</f>
        <v>43</v>
      </c>
    </row>
    <row r="356" spans="1:70" ht="15" customHeight="1">
      <c r="A356" s="574"/>
      <c r="B356" s="692"/>
      <c r="C356" s="794" t="s">
        <v>210</v>
      </c>
      <c r="D356" s="867"/>
      <c r="E356" s="867"/>
      <c r="F356" s="824"/>
      <c r="G356" s="859" t="s">
        <v>1788</v>
      </c>
      <c r="H356" s="575"/>
      <c r="I356" s="715"/>
    </row>
    <row r="357" spans="1:70" ht="15" customHeight="1">
      <c r="A357" s="574"/>
      <c r="B357" s="693" t="s">
        <v>761</v>
      </c>
      <c r="C357" s="830" t="s">
        <v>1363</v>
      </c>
      <c r="D357" s="868"/>
      <c r="E357" s="868"/>
      <c r="F357" s="869"/>
      <c r="G357" s="815" t="s">
        <v>1788</v>
      </c>
      <c r="H357" s="575"/>
      <c r="I357" s="715"/>
    </row>
    <row r="358" spans="1:70" ht="15.75" customHeight="1">
      <c r="A358" s="574"/>
      <c r="B358" s="693"/>
      <c r="C358" s="830" t="s">
        <v>448</v>
      </c>
      <c r="D358" s="868"/>
      <c r="E358" s="868"/>
      <c r="F358" s="869"/>
      <c r="G358" s="815" t="s">
        <v>1788</v>
      </c>
      <c r="H358" s="575"/>
      <c r="I358" s="715"/>
    </row>
    <row r="359" spans="1:70" ht="15" customHeight="1">
      <c r="A359" s="574"/>
      <c r="B359" s="693"/>
      <c r="C359" s="830" t="s">
        <v>211</v>
      </c>
      <c r="D359" s="868"/>
      <c r="E359" s="868"/>
      <c r="F359" s="869"/>
      <c r="G359" s="815" t="s">
        <v>1788</v>
      </c>
      <c r="H359" s="575"/>
      <c r="I359" s="715"/>
    </row>
    <row r="360" spans="1:70" ht="15" customHeight="1">
      <c r="A360" s="574"/>
      <c r="B360" s="700"/>
      <c r="C360" s="836" t="s">
        <v>209</v>
      </c>
      <c r="D360" s="870"/>
      <c r="E360" s="870"/>
      <c r="F360" s="820"/>
      <c r="G360" s="837" t="s">
        <v>1788</v>
      </c>
      <c r="H360" s="575"/>
      <c r="I360" s="715"/>
    </row>
    <row r="361" spans="1:70" ht="15" customHeight="1">
      <c r="A361" s="574"/>
      <c r="B361" s="692"/>
      <c r="C361" s="794" t="s">
        <v>450</v>
      </c>
      <c r="D361" s="823">
        <v>1</v>
      </c>
      <c r="E361" s="823">
        <v>1</v>
      </c>
      <c r="F361" s="824">
        <f t="shared" ref="F361:F368" si="14">E361-D361</f>
        <v>0</v>
      </c>
      <c r="G361" s="825"/>
      <c r="H361" s="575"/>
      <c r="I361" s="715"/>
    </row>
    <row r="362" spans="1:70" ht="15" customHeight="1">
      <c r="A362" s="574"/>
      <c r="B362" s="693"/>
      <c r="C362" s="830" t="s">
        <v>1523</v>
      </c>
      <c r="D362" s="799">
        <v>1</v>
      </c>
      <c r="E362" s="799">
        <v>1</v>
      </c>
      <c r="F362" s="800">
        <f t="shared" si="14"/>
        <v>0</v>
      </c>
      <c r="G362" s="837"/>
      <c r="H362" s="575"/>
      <c r="I362" s="715"/>
    </row>
    <row r="363" spans="1:70" ht="15" customHeight="1">
      <c r="A363" s="574"/>
      <c r="B363" s="693"/>
      <c r="C363" s="798" t="s">
        <v>1449</v>
      </c>
      <c r="D363" s="799">
        <v>2</v>
      </c>
      <c r="E363" s="799">
        <v>2</v>
      </c>
      <c r="F363" s="800">
        <f t="shared" si="14"/>
        <v>0</v>
      </c>
      <c r="G363" s="837" t="s">
        <v>2220</v>
      </c>
      <c r="H363" s="575"/>
      <c r="I363" s="715"/>
    </row>
    <row r="364" spans="1:70" ht="15" customHeight="1">
      <c r="A364" s="574"/>
      <c r="B364" s="693" t="s">
        <v>957</v>
      </c>
      <c r="C364" s="830" t="s">
        <v>562</v>
      </c>
      <c r="D364" s="799">
        <v>1</v>
      </c>
      <c r="E364" s="799">
        <v>1</v>
      </c>
      <c r="F364" s="800">
        <f t="shared" si="14"/>
        <v>0</v>
      </c>
      <c r="G364" s="815"/>
      <c r="H364" s="575"/>
      <c r="I364" s="715"/>
    </row>
    <row r="365" spans="1:70" ht="15" customHeight="1">
      <c r="A365" s="574"/>
      <c r="B365" s="693"/>
      <c r="C365" s="830" t="s">
        <v>216</v>
      </c>
      <c r="D365" s="799">
        <v>1</v>
      </c>
      <c r="E365" s="799">
        <v>1</v>
      </c>
      <c r="F365" s="800">
        <f t="shared" si="14"/>
        <v>0</v>
      </c>
      <c r="G365" s="815"/>
      <c r="H365" s="575"/>
      <c r="I365" s="715"/>
    </row>
    <row r="366" spans="1:70" ht="15" customHeight="1">
      <c r="A366" s="574"/>
      <c r="B366" s="693"/>
      <c r="C366" s="835" t="s">
        <v>1961</v>
      </c>
      <c r="D366" s="804">
        <v>1</v>
      </c>
      <c r="E366" s="804">
        <v>1</v>
      </c>
      <c r="F366" s="805">
        <f t="shared" si="14"/>
        <v>0</v>
      </c>
      <c r="G366" s="817"/>
      <c r="H366" s="575"/>
      <c r="I366" s="715"/>
    </row>
    <row r="367" spans="1:70" ht="15" customHeight="1">
      <c r="A367" s="574"/>
      <c r="B367" s="693"/>
      <c r="C367" s="835" t="s">
        <v>1618</v>
      </c>
      <c r="D367" s="826">
        <v>6</v>
      </c>
      <c r="E367" s="826">
        <v>6</v>
      </c>
      <c r="F367" s="827">
        <f t="shared" si="14"/>
        <v>0</v>
      </c>
      <c r="G367" s="817"/>
      <c r="H367" s="575"/>
      <c r="I367" s="715"/>
    </row>
    <row r="368" spans="1:70" ht="15" customHeight="1">
      <c r="A368" s="574"/>
      <c r="B368" s="700"/>
      <c r="C368" s="836" t="s">
        <v>1103</v>
      </c>
      <c r="D368" s="819">
        <v>19</v>
      </c>
      <c r="E368" s="819">
        <v>19</v>
      </c>
      <c r="F368" s="820">
        <f t="shared" si="14"/>
        <v>0</v>
      </c>
      <c r="G368" s="821" t="s">
        <v>2221</v>
      </c>
      <c r="H368" s="575"/>
      <c r="I368" s="715"/>
    </row>
    <row r="369" spans="1:1024" ht="9.9499999999999993" customHeight="1">
      <c r="A369" s="574"/>
      <c r="B369" s="642"/>
      <c r="C369" s="575"/>
      <c r="D369" s="575"/>
      <c r="E369" s="575"/>
      <c r="F369" s="575"/>
      <c r="G369" s="866"/>
      <c r="H369" s="575"/>
      <c r="I369" s="715"/>
    </row>
    <row r="370" spans="1:1024" ht="21" customHeight="1">
      <c r="A370" s="574"/>
      <c r="B370" s="793" t="s">
        <v>959</v>
      </c>
      <c r="C370" s="575"/>
      <c r="D370" s="575"/>
      <c r="E370" s="575"/>
      <c r="F370" s="575"/>
      <c r="G370" s="866"/>
      <c r="H370" s="575"/>
      <c r="I370" s="715"/>
    </row>
    <row r="371" spans="1:1024" ht="15" customHeight="1">
      <c r="A371" s="574"/>
      <c r="B371" s="871"/>
      <c r="C371" s="872" t="s">
        <v>961</v>
      </c>
      <c r="D371" s="795">
        <v>4</v>
      </c>
      <c r="E371" s="795">
        <v>3</v>
      </c>
      <c r="F371" s="796">
        <f t="shared" ref="F371:F414" si="15">E371-D371</f>
        <v>-1</v>
      </c>
      <c r="G371" s="797"/>
      <c r="H371" s="575"/>
      <c r="I371" s="715"/>
    </row>
    <row r="372" spans="1:1024" ht="15" customHeight="1">
      <c r="A372" s="574"/>
      <c r="B372" s="693"/>
      <c r="C372" s="873" t="s">
        <v>1366</v>
      </c>
      <c r="D372" s="808">
        <v>17</v>
      </c>
      <c r="E372" s="808">
        <v>17</v>
      </c>
      <c r="F372" s="809">
        <f t="shared" si="15"/>
        <v>0</v>
      </c>
      <c r="G372" s="828"/>
      <c r="H372" s="575"/>
      <c r="I372" s="715"/>
    </row>
    <row r="373" spans="1:1024" ht="15" customHeight="1">
      <c r="A373" s="574"/>
      <c r="B373" s="693"/>
      <c r="C373" s="873" t="s">
        <v>2007</v>
      </c>
      <c r="D373" s="808">
        <v>3</v>
      </c>
      <c r="E373" s="808">
        <v>3</v>
      </c>
      <c r="F373" s="809">
        <f t="shared" si="15"/>
        <v>0</v>
      </c>
      <c r="G373" s="828" t="s">
        <v>1970</v>
      </c>
      <c r="H373" s="575"/>
      <c r="I373" s="715"/>
    </row>
    <row r="374" spans="1:1024" ht="15" customHeight="1">
      <c r="A374" s="574"/>
      <c r="B374" s="693" t="s">
        <v>960</v>
      </c>
      <c r="C374" s="873" t="s">
        <v>2008</v>
      </c>
      <c r="D374" s="808">
        <v>6</v>
      </c>
      <c r="E374" s="808">
        <v>6</v>
      </c>
      <c r="F374" s="809">
        <f t="shared" si="15"/>
        <v>0</v>
      </c>
      <c r="G374" s="828" t="s">
        <v>1978</v>
      </c>
      <c r="H374" s="575"/>
      <c r="I374" s="715"/>
    </row>
    <row r="375" spans="1:1024" ht="15.75" customHeight="1">
      <c r="A375" s="574"/>
      <c r="B375" s="693"/>
      <c r="C375" s="873" t="s">
        <v>453</v>
      </c>
      <c r="D375" s="808">
        <v>6</v>
      </c>
      <c r="E375" s="808">
        <v>5</v>
      </c>
      <c r="F375" s="809">
        <f t="shared" si="15"/>
        <v>-1</v>
      </c>
      <c r="G375" s="828"/>
      <c r="H375" s="575"/>
      <c r="I375" s="715"/>
    </row>
    <row r="376" spans="1:1024" ht="15.75" customHeight="1">
      <c r="A376" s="574"/>
      <c r="B376" s="693"/>
      <c r="C376" s="873" t="s">
        <v>2222</v>
      </c>
      <c r="D376" s="808">
        <v>1</v>
      </c>
      <c r="E376" s="808">
        <v>1</v>
      </c>
      <c r="F376" s="809">
        <f t="shared" si="15"/>
        <v>0</v>
      </c>
      <c r="G376" s="905" t="s">
        <v>2195</v>
      </c>
      <c r="H376" s="575"/>
      <c r="I376" s="715"/>
    </row>
    <row r="377" spans="1:1024" ht="15" customHeight="1">
      <c r="A377" s="574"/>
      <c r="B377" s="693"/>
      <c r="C377" s="873" t="s">
        <v>962</v>
      </c>
      <c r="D377" s="808">
        <v>1</v>
      </c>
      <c r="E377" s="808">
        <v>1</v>
      </c>
      <c r="F377" s="809">
        <f t="shared" si="15"/>
        <v>0</v>
      </c>
      <c r="G377" s="828"/>
      <c r="H377" s="575"/>
      <c r="I377" s="715"/>
    </row>
    <row r="378" spans="1:1024" ht="15" customHeight="1">
      <c r="A378" s="574"/>
      <c r="B378" s="693"/>
      <c r="C378" s="874" t="s">
        <v>1791</v>
      </c>
      <c r="D378" s="808">
        <v>1</v>
      </c>
      <c r="E378" s="808">
        <v>1</v>
      </c>
      <c r="F378" s="809">
        <f t="shared" si="15"/>
        <v>0</v>
      </c>
      <c r="G378" s="863"/>
      <c r="H378" s="575"/>
      <c r="I378" s="715"/>
    </row>
    <row r="379" spans="1:1024" ht="15" customHeight="1">
      <c r="A379" s="574"/>
      <c r="B379" s="700"/>
      <c r="C379" s="836" t="s">
        <v>221</v>
      </c>
      <c r="D379" s="819">
        <v>1</v>
      </c>
      <c r="E379" s="819">
        <v>1</v>
      </c>
      <c r="F379" s="820">
        <f t="shared" si="15"/>
        <v>0</v>
      </c>
      <c r="G379" s="821"/>
      <c r="H379" s="575"/>
      <c r="I379" s="715"/>
    </row>
    <row r="380" spans="1:1024" ht="15" customHeight="1">
      <c r="A380" s="574"/>
      <c r="B380" s="693"/>
      <c r="C380" s="798" t="s">
        <v>1004</v>
      </c>
      <c r="D380" s="799">
        <v>1</v>
      </c>
      <c r="E380" s="799">
        <v>1</v>
      </c>
      <c r="F380" s="847">
        <f t="shared" si="15"/>
        <v>0</v>
      </c>
      <c r="G380" s="837"/>
      <c r="H380" s="575"/>
      <c r="I380" s="715"/>
    </row>
    <row r="381" spans="1:1024" ht="15" customHeight="1">
      <c r="A381" s="574"/>
      <c r="B381" s="693"/>
      <c r="C381" s="798" t="s">
        <v>2223</v>
      </c>
      <c r="D381" s="799">
        <v>1</v>
      </c>
      <c r="E381" s="799">
        <v>1</v>
      </c>
      <c r="F381" s="847">
        <f t="shared" si="15"/>
        <v>0</v>
      </c>
      <c r="G381" s="837"/>
      <c r="H381" s="575"/>
      <c r="I381" s="715"/>
    </row>
    <row r="382" spans="1:1024" ht="15" customHeight="1">
      <c r="A382" s="574"/>
      <c r="B382" s="693" t="s">
        <v>132</v>
      </c>
      <c r="C382" s="803" t="s">
        <v>965</v>
      </c>
      <c r="D382" s="799">
        <v>2</v>
      </c>
      <c r="E382" s="799">
        <v>2</v>
      </c>
      <c r="F382" s="809">
        <f t="shared" si="15"/>
        <v>0</v>
      </c>
      <c r="G382" s="815"/>
      <c r="H382" s="575"/>
      <c r="I382" s="715"/>
    </row>
    <row r="383" spans="1:1024" ht="15" customHeight="1">
      <c r="A383" s="574"/>
      <c r="B383" s="693"/>
      <c r="C383" s="803" t="s">
        <v>2242</v>
      </c>
      <c r="D383" s="799">
        <v>1</v>
      </c>
      <c r="E383" s="799">
        <v>1</v>
      </c>
      <c r="F383" s="809">
        <f t="shared" si="15"/>
        <v>0</v>
      </c>
      <c r="G383" s="815"/>
      <c r="H383" s="575"/>
      <c r="I383" s="715"/>
      <c r="J383" s="573"/>
      <c r="K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  <c r="AM383" s="573"/>
      <c r="AN383" s="573"/>
      <c r="AO383" s="573"/>
      <c r="AP383" s="573"/>
      <c r="AQ383" s="573"/>
      <c r="AR383" s="573"/>
      <c r="AS383" s="573"/>
      <c r="AT383" s="573"/>
      <c r="AU383" s="573"/>
      <c r="AV383" s="573"/>
      <c r="AW383" s="573"/>
      <c r="AX383" s="573"/>
      <c r="AY383" s="573"/>
      <c r="AZ383" s="573"/>
      <c r="BA383" s="573"/>
      <c r="BB383" s="573"/>
      <c r="BC383" s="573"/>
      <c r="BD383" s="573"/>
      <c r="BE383" s="573"/>
      <c r="BF383" s="573"/>
      <c r="BG383" s="573"/>
      <c r="BH383" s="573"/>
      <c r="BI383" s="573"/>
      <c r="BJ383" s="573"/>
      <c r="BK383" s="573"/>
      <c r="BL383" s="573"/>
      <c r="BM383" s="573"/>
      <c r="BN383" s="573"/>
      <c r="BO383" s="573"/>
      <c r="BP383" s="573"/>
      <c r="BQ383" s="573"/>
      <c r="BR383" s="573"/>
      <c r="BS383" s="573"/>
      <c r="BT383" s="573"/>
      <c r="BU383" s="573"/>
      <c r="BV383" s="573"/>
      <c r="BW383" s="573"/>
      <c r="BX383" s="573"/>
      <c r="BY383" s="573"/>
      <c r="BZ383" s="573"/>
      <c r="CA383" s="573"/>
      <c r="CB383" s="573"/>
      <c r="CC383" s="573"/>
      <c r="CD383" s="573"/>
      <c r="CE383" s="573"/>
      <c r="CF383" s="573"/>
      <c r="CG383" s="573"/>
      <c r="CH383" s="573"/>
      <c r="CI383" s="573"/>
      <c r="CJ383" s="573"/>
      <c r="CK383" s="573"/>
      <c r="CL383" s="573"/>
      <c r="CM383" s="573"/>
      <c r="CN383" s="573"/>
      <c r="CO383" s="573"/>
      <c r="CP383" s="573"/>
      <c r="CQ383" s="573"/>
      <c r="CR383" s="573"/>
      <c r="CS383" s="573"/>
      <c r="CT383" s="573"/>
      <c r="CU383" s="573"/>
      <c r="CV383" s="573"/>
      <c r="CW383" s="573"/>
      <c r="CX383" s="573"/>
      <c r="CY383" s="573"/>
      <c r="CZ383" s="573"/>
      <c r="DA383" s="573"/>
      <c r="DB383" s="573"/>
      <c r="DC383" s="573"/>
      <c r="DD383" s="573"/>
      <c r="DE383" s="573"/>
      <c r="DF383" s="573"/>
      <c r="DG383" s="573"/>
      <c r="DH383" s="573"/>
      <c r="DI383" s="573"/>
      <c r="DJ383" s="573"/>
      <c r="DK383" s="573"/>
      <c r="DL383" s="573"/>
      <c r="DM383" s="573"/>
      <c r="DN383" s="573"/>
      <c r="DO383" s="573"/>
      <c r="DP383" s="573"/>
      <c r="DQ383" s="573"/>
      <c r="DR383" s="573"/>
      <c r="DS383" s="573"/>
      <c r="DT383" s="573"/>
      <c r="DU383" s="573"/>
      <c r="DV383" s="573"/>
      <c r="DW383" s="573"/>
      <c r="DX383" s="573"/>
      <c r="DY383" s="573"/>
      <c r="DZ383" s="573"/>
      <c r="EA383" s="573"/>
      <c r="EB383" s="573"/>
      <c r="EC383" s="573"/>
      <c r="ED383" s="573"/>
      <c r="EE383" s="573"/>
      <c r="EF383" s="573"/>
      <c r="EG383" s="573"/>
      <c r="EH383" s="573"/>
      <c r="EI383" s="573"/>
      <c r="EJ383" s="573"/>
      <c r="EK383" s="573"/>
      <c r="EL383" s="573"/>
      <c r="EM383" s="573"/>
      <c r="EN383" s="573"/>
      <c r="EO383" s="573"/>
      <c r="EP383" s="573"/>
      <c r="EQ383" s="573"/>
      <c r="ER383" s="573"/>
      <c r="ES383" s="573"/>
      <c r="ET383" s="573"/>
      <c r="EU383" s="573"/>
      <c r="EV383" s="573"/>
      <c r="EW383" s="573"/>
      <c r="EX383" s="573"/>
      <c r="EY383" s="573"/>
      <c r="EZ383" s="573"/>
      <c r="FA383" s="573"/>
      <c r="FB383" s="573"/>
      <c r="FC383" s="573"/>
      <c r="FD383" s="573"/>
      <c r="FE383" s="573"/>
      <c r="FF383" s="573"/>
      <c r="FG383" s="573"/>
      <c r="FH383" s="573"/>
      <c r="FI383" s="573"/>
      <c r="FJ383" s="573"/>
      <c r="FK383" s="573"/>
      <c r="FL383" s="573"/>
      <c r="FM383" s="573"/>
      <c r="FN383" s="573"/>
      <c r="FO383" s="573"/>
      <c r="FP383" s="573"/>
      <c r="FQ383" s="573"/>
      <c r="FR383" s="573"/>
      <c r="FS383" s="573"/>
      <c r="FT383" s="573"/>
      <c r="FU383" s="573"/>
      <c r="FV383" s="573"/>
      <c r="FW383" s="573"/>
      <c r="FX383" s="573"/>
      <c r="FY383" s="573"/>
      <c r="FZ383" s="573"/>
      <c r="GA383" s="573"/>
      <c r="GB383" s="573"/>
      <c r="GC383" s="573"/>
      <c r="GD383" s="573"/>
      <c r="GE383" s="573"/>
      <c r="GF383" s="573"/>
      <c r="GG383" s="573"/>
      <c r="GH383" s="573"/>
      <c r="GI383" s="573"/>
      <c r="GJ383" s="573"/>
      <c r="GK383" s="573"/>
      <c r="GL383" s="573"/>
      <c r="GM383" s="573"/>
      <c r="GN383" s="573"/>
      <c r="GO383" s="573"/>
      <c r="GP383" s="573"/>
      <c r="GQ383" s="573"/>
      <c r="GR383" s="573"/>
      <c r="GS383" s="573"/>
      <c r="GT383" s="573"/>
      <c r="GU383" s="573"/>
      <c r="GV383" s="573"/>
      <c r="GW383" s="573"/>
      <c r="GX383" s="573"/>
      <c r="GY383" s="573"/>
      <c r="GZ383" s="573"/>
      <c r="HA383" s="573"/>
      <c r="HB383" s="573"/>
      <c r="HC383" s="573"/>
      <c r="HD383" s="573"/>
      <c r="HE383" s="573"/>
      <c r="HF383" s="573"/>
      <c r="HG383" s="573"/>
      <c r="HH383" s="573"/>
      <c r="HI383" s="573"/>
      <c r="HJ383" s="573"/>
      <c r="HK383" s="573"/>
      <c r="HL383" s="573"/>
      <c r="HM383" s="573"/>
      <c r="HN383" s="573"/>
      <c r="HO383" s="573"/>
      <c r="HP383" s="573"/>
      <c r="HQ383" s="573"/>
      <c r="HR383" s="573"/>
      <c r="HS383" s="573"/>
      <c r="HT383" s="573"/>
      <c r="HU383" s="573"/>
      <c r="HV383" s="573"/>
      <c r="HW383" s="573"/>
      <c r="HX383" s="573"/>
      <c r="HY383" s="573"/>
      <c r="HZ383" s="573"/>
      <c r="IA383" s="573"/>
      <c r="IB383" s="573"/>
      <c r="IC383" s="573"/>
      <c r="ID383" s="573"/>
      <c r="IE383" s="573"/>
      <c r="IF383" s="573"/>
      <c r="IG383" s="573"/>
      <c r="IH383" s="573"/>
      <c r="II383" s="573"/>
      <c r="IJ383" s="573"/>
      <c r="IK383" s="573"/>
      <c r="IL383" s="573"/>
      <c r="IM383" s="573"/>
      <c r="IN383" s="573"/>
      <c r="IO383" s="573"/>
      <c r="IP383" s="573"/>
      <c r="IQ383" s="573"/>
      <c r="IR383" s="573"/>
      <c r="IS383" s="573"/>
      <c r="IT383" s="573"/>
      <c r="IU383" s="573"/>
      <c r="IV383" s="573"/>
      <c r="IW383" s="573"/>
      <c r="IX383" s="573"/>
      <c r="IY383" s="573"/>
      <c r="IZ383" s="573"/>
      <c r="JA383" s="573"/>
      <c r="JB383" s="573"/>
      <c r="JC383" s="573"/>
      <c r="JD383" s="573"/>
      <c r="JE383" s="573"/>
      <c r="JF383" s="573"/>
      <c r="JG383" s="573"/>
      <c r="JH383" s="573"/>
      <c r="JI383" s="573"/>
      <c r="JJ383" s="573"/>
      <c r="JK383" s="573"/>
      <c r="JL383" s="573"/>
      <c r="JM383" s="573"/>
      <c r="JN383" s="573"/>
      <c r="JO383" s="573"/>
      <c r="JP383" s="573"/>
      <c r="JQ383" s="573"/>
      <c r="JR383" s="573"/>
      <c r="JS383" s="573"/>
      <c r="JT383" s="573"/>
      <c r="JU383" s="573"/>
      <c r="JV383" s="573"/>
      <c r="JW383" s="573"/>
      <c r="JX383" s="573"/>
      <c r="JY383" s="573"/>
      <c r="JZ383" s="573"/>
      <c r="KA383" s="573"/>
      <c r="KB383" s="573"/>
      <c r="KC383" s="573"/>
      <c r="KD383" s="573"/>
      <c r="KE383" s="573"/>
      <c r="KF383" s="573"/>
      <c r="KG383" s="573"/>
      <c r="KH383" s="573"/>
      <c r="KI383" s="573"/>
      <c r="KJ383" s="573"/>
      <c r="KK383" s="573"/>
      <c r="KL383" s="573"/>
      <c r="KM383" s="573"/>
      <c r="KN383" s="573"/>
      <c r="KO383" s="573"/>
      <c r="KP383" s="573"/>
      <c r="KQ383" s="573"/>
      <c r="KR383" s="573"/>
      <c r="KS383" s="573"/>
      <c r="KT383" s="573"/>
      <c r="KU383" s="573"/>
      <c r="KV383" s="573"/>
      <c r="KW383" s="573"/>
      <c r="KX383" s="573"/>
      <c r="KY383" s="573"/>
      <c r="KZ383" s="573"/>
      <c r="LA383" s="573"/>
      <c r="LB383" s="573"/>
      <c r="LC383" s="573"/>
      <c r="LD383" s="573"/>
      <c r="LE383" s="573"/>
      <c r="LF383" s="573"/>
      <c r="LG383" s="573"/>
      <c r="LH383" s="573"/>
      <c r="LI383" s="573"/>
      <c r="LJ383" s="573"/>
      <c r="LK383" s="573"/>
      <c r="LL383" s="573"/>
      <c r="LM383" s="573"/>
      <c r="LN383" s="573"/>
      <c r="LO383" s="573"/>
      <c r="LP383" s="573"/>
      <c r="LQ383" s="573"/>
      <c r="LR383" s="573"/>
      <c r="LS383" s="573"/>
      <c r="LT383" s="573"/>
      <c r="LU383" s="573"/>
      <c r="LV383" s="573"/>
      <c r="LW383" s="573"/>
      <c r="LX383" s="573"/>
      <c r="LY383" s="573"/>
      <c r="LZ383" s="573"/>
      <c r="MA383" s="573"/>
      <c r="MB383" s="573"/>
      <c r="MC383" s="573"/>
      <c r="MD383" s="573"/>
      <c r="ME383" s="573"/>
      <c r="MF383" s="573"/>
      <c r="MG383" s="573"/>
      <c r="MH383" s="573"/>
      <c r="MI383" s="573"/>
      <c r="MJ383" s="573"/>
      <c r="MK383" s="573"/>
      <c r="ML383" s="573"/>
      <c r="MM383" s="573"/>
      <c r="MN383" s="573"/>
      <c r="MO383" s="573"/>
      <c r="MP383" s="573"/>
      <c r="MQ383" s="573"/>
      <c r="MR383" s="573"/>
      <c r="MS383" s="573"/>
      <c r="MT383" s="573"/>
      <c r="MU383" s="573"/>
      <c r="MV383" s="573"/>
      <c r="MW383" s="573"/>
      <c r="MX383" s="573"/>
      <c r="MY383" s="573"/>
      <c r="MZ383" s="573"/>
      <c r="NA383" s="573"/>
      <c r="NB383" s="573"/>
      <c r="NC383" s="573"/>
      <c r="ND383" s="573"/>
      <c r="NE383" s="573"/>
      <c r="NF383" s="573"/>
      <c r="NG383" s="573"/>
      <c r="NH383" s="573"/>
      <c r="NI383" s="573"/>
      <c r="NJ383" s="573"/>
      <c r="NK383" s="573"/>
      <c r="NL383" s="573"/>
      <c r="NM383" s="573"/>
      <c r="NN383" s="573"/>
      <c r="NO383" s="573"/>
      <c r="NP383" s="573"/>
      <c r="NQ383" s="573"/>
      <c r="NR383" s="573"/>
      <c r="NS383" s="573"/>
      <c r="NT383" s="573"/>
      <c r="NU383" s="573"/>
      <c r="NV383" s="573"/>
      <c r="NW383" s="573"/>
      <c r="NX383" s="573"/>
      <c r="NY383" s="573"/>
      <c r="NZ383" s="573"/>
      <c r="OA383" s="573"/>
      <c r="OB383" s="573"/>
      <c r="OC383" s="573"/>
      <c r="OD383" s="573"/>
      <c r="OE383" s="573"/>
      <c r="OF383" s="573"/>
      <c r="OG383" s="573"/>
      <c r="OH383" s="573"/>
      <c r="OI383" s="573"/>
      <c r="OJ383" s="573"/>
      <c r="OK383" s="573"/>
      <c r="OL383" s="573"/>
      <c r="OM383" s="573"/>
      <c r="ON383" s="573"/>
      <c r="OO383" s="573"/>
      <c r="OP383" s="573"/>
      <c r="OQ383" s="573"/>
      <c r="OR383" s="573"/>
      <c r="OS383" s="573"/>
      <c r="OT383" s="573"/>
      <c r="OU383" s="573"/>
      <c r="OV383" s="573"/>
      <c r="OW383" s="573"/>
      <c r="OX383" s="573"/>
      <c r="OY383" s="573"/>
      <c r="OZ383" s="573"/>
      <c r="PA383" s="573"/>
      <c r="PB383" s="573"/>
      <c r="PC383" s="573"/>
      <c r="PD383" s="573"/>
      <c r="PE383" s="573"/>
      <c r="PF383" s="573"/>
      <c r="PG383" s="573"/>
      <c r="PH383" s="573"/>
      <c r="PI383" s="573"/>
      <c r="PJ383" s="573"/>
      <c r="PK383" s="573"/>
      <c r="PL383" s="573"/>
      <c r="PM383" s="573"/>
      <c r="PN383" s="573"/>
      <c r="PO383" s="573"/>
      <c r="PP383" s="573"/>
      <c r="PQ383" s="573"/>
      <c r="PR383" s="573"/>
      <c r="PS383" s="573"/>
      <c r="PT383" s="573"/>
      <c r="PU383" s="573"/>
      <c r="PV383" s="573"/>
      <c r="PW383" s="573"/>
      <c r="PX383" s="573"/>
      <c r="PY383" s="573"/>
      <c r="PZ383" s="573"/>
      <c r="QA383" s="573"/>
      <c r="QB383" s="573"/>
      <c r="QC383" s="573"/>
      <c r="QD383" s="573"/>
      <c r="QE383" s="573"/>
      <c r="QF383" s="573"/>
      <c r="QG383" s="573"/>
      <c r="QH383" s="573"/>
      <c r="QI383" s="573"/>
      <c r="QJ383" s="573"/>
      <c r="QK383" s="573"/>
      <c r="QL383" s="573"/>
      <c r="QM383" s="573"/>
      <c r="QN383" s="573"/>
      <c r="QO383" s="573"/>
      <c r="QP383" s="573"/>
      <c r="QQ383" s="573"/>
      <c r="QR383" s="573"/>
      <c r="QS383" s="573"/>
      <c r="QT383" s="573"/>
      <c r="QU383" s="573"/>
      <c r="QV383" s="573"/>
      <c r="QW383" s="573"/>
      <c r="QX383" s="573"/>
      <c r="QY383" s="573"/>
      <c r="QZ383" s="573"/>
      <c r="RA383" s="573"/>
      <c r="RB383" s="573"/>
      <c r="RC383" s="573"/>
      <c r="RD383" s="573"/>
      <c r="RE383" s="573"/>
      <c r="RF383" s="573"/>
      <c r="RG383" s="573"/>
      <c r="RH383" s="573"/>
      <c r="RI383" s="573"/>
      <c r="RJ383" s="573"/>
      <c r="RK383" s="573"/>
      <c r="RL383" s="573"/>
      <c r="RM383" s="573"/>
      <c r="RN383" s="573"/>
      <c r="RO383" s="573"/>
      <c r="RP383" s="573"/>
      <c r="RQ383" s="573"/>
      <c r="RR383" s="573"/>
      <c r="RS383" s="573"/>
      <c r="RT383" s="573"/>
      <c r="RU383" s="573"/>
      <c r="RV383" s="573"/>
      <c r="RW383" s="573"/>
      <c r="RX383" s="573"/>
      <c r="RY383" s="573"/>
      <c r="RZ383" s="573"/>
      <c r="SA383" s="573"/>
      <c r="SB383" s="573"/>
      <c r="SC383" s="573"/>
      <c r="SD383" s="573"/>
      <c r="SE383" s="573"/>
      <c r="SF383" s="573"/>
      <c r="SG383" s="573"/>
      <c r="SH383" s="573"/>
      <c r="SI383" s="573"/>
      <c r="SJ383" s="573"/>
      <c r="SK383" s="573"/>
      <c r="SL383" s="573"/>
      <c r="SM383" s="573"/>
      <c r="SN383" s="573"/>
      <c r="SO383" s="573"/>
      <c r="SP383" s="573"/>
      <c r="SQ383" s="573"/>
      <c r="SR383" s="573"/>
      <c r="SS383" s="573"/>
      <c r="ST383" s="573"/>
      <c r="SU383" s="573"/>
      <c r="SV383" s="573"/>
      <c r="SW383" s="573"/>
      <c r="SX383" s="573"/>
      <c r="SY383" s="573"/>
      <c r="SZ383" s="573"/>
      <c r="TA383" s="573"/>
      <c r="TB383" s="573"/>
      <c r="TC383" s="573"/>
      <c r="TD383" s="573"/>
      <c r="TE383" s="573"/>
      <c r="TF383" s="573"/>
      <c r="TG383" s="573"/>
      <c r="TH383" s="573"/>
      <c r="TI383" s="573"/>
      <c r="TJ383" s="573"/>
      <c r="TK383" s="573"/>
      <c r="TL383" s="573"/>
      <c r="TM383" s="573"/>
      <c r="TN383" s="573"/>
      <c r="TO383" s="573"/>
      <c r="TP383" s="573"/>
      <c r="TQ383" s="573"/>
      <c r="TR383" s="573"/>
      <c r="TS383" s="573"/>
      <c r="TT383" s="573"/>
      <c r="TU383" s="573"/>
      <c r="TV383" s="573"/>
      <c r="TW383" s="573"/>
      <c r="TX383" s="573"/>
      <c r="TY383" s="573"/>
      <c r="TZ383" s="573"/>
      <c r="UA383" s="573"/>
      <c r="UB383" s="573"/>
      <c r="UC383" s="573"/>
      <c r="UD383" s="573"/>
      <c r="UE383" s="573"/>
      <c r="UF383" s="573"/>
      <c r="UG383" s="573"/>
      <c r="UH383" s="573"/>
      <c r="UI383" s="573"/>
      <c r="UJ383" s="573"/>
      <c r="UK383" s="573"/>
      <c r="UL383" s="573"/>
      <c r="UM383" s="573"/>
      <c r="UN383" s="573"/>
      <c r="UO383" s="573"/>
      <c r="UP383" s="573"/>
      <c r="UQ383" s="573"/>
      <c r="UR383" s="573"/>
      <c r="US383" s="573"/>
      <c r="UT383" s="573"/>
      <c r="UU383" s="573"/>
      <c r="UV383" s="573"/>
      <c r="UW383" s="573"/>
      <c r="UX383" s="573"/>
      <c r="UY383" s="573"/>
      <c r="UZ383" s="573"/>
      <c r="VA383" s="573"/>
      <c r="VB383" s="573"/>
      <c r="VC383" s="573"/>
      <c r="VD383" s="573"/>
      <c r="VE383" s="573"/>
      <c r="VF383" s="573"/>
      <c r="VG383" s="573"/>
      <c r="VH383" s="573"/>
      <c r="VI383" s="573"/>
      <c r="VJ383" s="573"/>
      <c r="VK383" s="573"/>
      <c r="VL383" s="573"/>
      <c r="VM383" s="573"/>
      <c r="VN383" s="573"/>
      <c r="VO383" s="573"/>
      <c r="VP383" s="573"/>
      <c r="VQ383" s="573"/>
      <c r="VR383" s="573"/>
      <c r="VS383" s="573"/>
      <c r="VT383" s="573"/>
      <c r="VU383" s="573"/>
      <c r="VV383" s="573"/>
      <c r="VW383" s="573"/>
      <c r="VX383" s="573"/>
      <c r="VY383" s="573"/>
      <c r="VZ383" s="573"/>
      <c r="WA383" s="573"/>
      <c r="WB383" s="573"/>
      <c r="WC383" s="573"/>
      <c r="WD383" s="573"/>
      <c r="WE383" s="573"/>
      <c r="WF383" s="573"/>
      <c r="WG383" s="573"/>
      <c r="WH383" s="573"/>
      <c r="WI383" s="573"/>
      <c r="WJ383" s="573"/>
      <c r="WK383" s="573"/>
      <c r="WL383" s="573"/>
      <c r="WM383" s="573"/>
      <c r="WN383" s="573"/>
      <c r="WO383" s="573"/>
      <c r="WP383" s="573"/>
      <c r="WQ383" s="573"/>
      <c r="WR383" s="573"/>
      <c r="WS383" s="573"/>
      <c r="WT383" s="573"/>
      <c r="WU383" s="573"/>
      <c r="WV383" s="573"/>
      <c r="WW383" s="573"/>
      <c r="WX383" s="573"/>
      <c r="WY383" s="573"/>
      <c r="WZ383" s="573"/>
      <c r="XA383" s="573"/>
      <c r="XB383" s="573"/>
      <c r="XC383" s="573"/>
      <c r="XD383" s="573"/>
      <c r="XE383" s="573"/>
      <c r="XF383" s="573"/>
      <c r="XG383" s="573"/>
      <c r="XH383" s="573"/>
      <c r="XI383" s="573"/>
      <c r="XJ383" s="573"/>
      <c r="XK383" s="573"/>
      <c r="XL383" s="573"/>
      <c r="XM383" s="573"/>
      <c r="XN383" s="573"/>
      <c r="XO383" s="573"/>
      <c r="XP383" s="573"/>
      <c r="XQ383" s="573"/>
      <c r="XR383" s="573"/>
      <c r="XS383" s="573"/>
      <c r="XT383" s="573"/>
      <c r="XU383" s="573"/>
      <c r="XV383" s="573"/>
      <c r="XW383" s="573"/>
      <c r="XX383" s="573"/>
      <c r="XY383" s="573"/>
      <c r="XZ383" s="573"/>
      <c r="YA383" s="573"/>
      <c r="YB383" s="573"/>
      <c r="YC383" s="573"/>
      <c r="YD383" s="573"/>
      <c r="YE383" s="573"/>
      <c r="YF383" s="573"/>
      <c r="YG383" s="573"/>
      <c r="YH383" s="573"/>
      <c r="YI383" s="573"/>
      <c r="YJ383" s="573"/>
      <c r="YK383" s="573"/>
      <c r="YL383" s="573"/>
      <c r="YM383" s="573"/>
      <c r="YN383" s="573"/>
      <c r="YO383" s="573"/>
      <c r="YP383" s="573"/>
      <c r="YQ383" s="573"/>
      <c r="YR383" s="573"/>
      <c r="YS383" s="573"/>
      <c r="YT383" s="573"/>
      <c r="YU383" s="573"/>
      <c r="YV383" s="573"/>
      <c r="YW383" s="573"/>
      <c r="YX383" s="573"/>
      <c r="YY383" s="573"/>
      <c r="YZ383" s="573"/>
      <c r="ZA383" s="573"/>
      <c r="ZB383" s="573"/>
      <c r="ZC383" s="573"/>
      <c r="ZD383" s="573"/>
      <c r="ZE383" s="573"/>
      <c r="ZF383" s="573"/>
      <c r="ZG383" s="573"/>
      <c r="ZH383" s="573"/>
      <c r="ZI383" s="573"/>
      <c r="ZJ383" s="573"/>
      <c r="ZK383" s="573"/>
      <c r="ZL383" s="573"/>
      <c r="ZM383" s="573"/>
      <c r="ZN383" s="573"/>
      <c r="ZO383" s="573"/>
      <c r="ZP383" s="573"/>
      <c r="ZQ383" s="573"/>
      <c r="ZR383" s="573"/>
      <c r="ZS383" s="573"/>
      <c r="ZT383" s="573"/>
      <c r="ZU383" s="573"/>
      <c r="ZV383" s="573"/>
      <c r="ZW383" s="573"/>
      <c r="ZX383" s="573"/>
      <c r="ZY383" s="573"/>
      <c r="ZZ383" s="573"/>
      <c r="AAA383" s="573"/>
      <c r="AAB383" s="573"/>
      <c r="AAC383" s="573"/>
      <c r="AAD383" s="573"/>
      <c r="AAE383" s="573"/>
      <c r="AAF383" s="573"/>
      <c r="AAG383" s="573"/>
      <c r="AAH383" s="573"/>
      <c r="AAI383" s="573"/>
      <c r="AAJ383" s="573"/>
      <c r="AAK383" s="573"/>
      <c r="AAL383" s="573"/>
      <c r="AAM383" s="573"/>
      <c r="AAN383" s="573"/>
      <c r="AAO383" s="573"/>
      <c r="AAP383" s="573"/>
      <c r="AAQ383" s="573"/>
      <c r="AAR383" s="573"/>
      <c r="AAS383" s="573"/>
      <c r="AAT383" s="573"/>
      <c r="AAU383" s="573"/>
      <c r="AAV383" s="573"/>
      <c r="AAW383" s="573"/>
      <c r="AAX383" s="573"/>
      <c r="AAY383" s="573"/>
      <c r="AAZ383" s="573"/>
      <c r="ABA383" s="573"/>
      <c r="ABB383" s="573"/>
      <c r="ABC383" s="573"/>
      <c r="ABD383" s="573"/>
      <c r="ABE383" s="573"/>
      <c r="ABF383" s="573"/>
      <c r="ABG383" s="573"/>
      <c r="ABH383" s="573"/>
      <c r="ABI383" s="573"/>
      <c r="ABJ383" s="573"/>
      <c r="ABK383" s="573"/>
      <c r="ABL383" s="573"/>
      <c r="ABM383" s="573"/>
      <c r="ABN383" s="573"/>
      <c r="ABO383" s="573"/>
      <c r="ABP383" s="573"/>
      <c r="ABQ383" s="573"/>
      <c r="ABR383" s="573"/>
      <c r="ABS383" s="573"/>
      <c r="ABT383" s="573"/>
      <c r="ABU383" s="573"/>
      <c r="ABV383" s="573"/>
      <c r="ABW383" s="573"/>
      <c r="ABX383" s="573"/>
      <c r="ABY383" s="573"/>
      <c r="ABZ383" s="573"/>
      <c r="ACA383" s="573"/>
      <c r="ACB383" s="573"/>
      <c r="ACC383" s="573"/>
      <c r="ACD383" s="573"/>
      <c r="ACE383" s="573"/>
      <c r="ACF383" s="573"/>
      <c r="ACG383" s="573"/>
      <c r="ACH383" s="573"/>
      <c r="ACI383" s="573"/>
      <c r="ACJ383" s="573"/>
      <c r="ACK383" s="573"/>
      <c r="ACL383" s="573"/>
      <c r="ACM383" s="573"/>
      <c r="ACN383" s="573"/>
      <c r="ACO383" s="573"/>
      <c r="ACP383" s="573"/>
      <c r="ACQ383" s="573"/>
      <c r="ACR383" s="573"/>
      <c r="ACS383" s="573"/>
      <c r="ACT383" s="573"/>
      <c r="ACU383" s="573"/>
      <c r="ACV383" s="573"/>
      <c r="ACW383" s="573"/>
      <c r="ACX383" s="573"/>
      <c r="ACY383" s="573"/>
      <c r="ACZ383" s="573"/>
      <c r="ADA383" s="573"/>
      <c r="ADB383" s="573"/>
      <c r="ADC383" s="573"/>
      <c r="ADD383" s="573"/>
      <c r="ADE383" s="573"/>
      <c r="ADF383" s="573"/>
      <c r="ADG383" s="573"/>
      <c r="ADH383" s="573"/>
      <c r="ADI383" s="573"/>
      <c r="ADJ383" s="573"/>
      <c r="ADK383" s="573"/>
      <c r="ADL383" s="573"/>
      <c r="ADM383" s="573"/>
      <c r="ADN383" s="573"/>
      <c r="ADO383" s="573"/>
      <c r="ADP383" s="573"/>
      <c r="ADQ383" s="573"/>
      <c r="ADR383" s="573"/>
      <c r="ADS383" s="573"/>
      <c r="ADT383" s="573"/>
      <c r="ADU383" s="573"/>
      <c r="ADV383" s="573"/>
      <c r="ADW383" s="573"/>
      <c r="ADX383" s="573"/>
      <c r="ADY383" s="573"/>
      <c r="ADZ383" s="573"/>
      <c r="AEA383" s="573"/>
      <c r="AEB383" s="573"/>
      <c r="AEC383" s="573"/>
      <c r="AED383" s="573"/>
      <c r="AEE383" s="573"/>
      <c r="AEF383" s="573"/>
      <c r="AEG383" s="573"/>
      <c r="AEH383" s="573"/>
      <c r="AEI383" s="573"/>
      <c r="AEJ383" s="573"/>
      <c r="AEK383" s="573"/>
      <c r="AEL383" s="573"/>
      <c r="AEM383" s="573"/>
      <c r="AEN383" s="573"/>
      <c r="AEO383" s="573"/>
      <c r="AEP383" s="573"/>
      <c r="AEQ383" s="573"/>
      <c r="AER383" s="573"/>
      <c r="AES383" s="573"/>
      <c r="AET383" s="573"/>
      <c r="AEU383" s="573"/>
      <c r="AEV383" s="573"/>
      <c r="AEW383" s="573"/>
      <c r="AEX383" s="573"/>
      <c r="AEY383" s="573"/>
      <c r="AEZ383" s="573"/>
      <c r="AFA383" s="573"/>
      <c r="AFB383" s="573"/>
      <c r="AFC383" s="573"/>
      <c r="AFD383" s="573"/>
      <c r="AFE383" s="573"/>
      <c r="AFF383" s="573"/>
      <c r="AFG383" s="573"/>
      <c r="AFH383" s="573"/>
      <c r="AFI383" s="573"/>
      <c r="AFJ383" s="573"/>
      <c r="AFK383" s="573"/>
      <c r="AFL383" s="573"/>
      <c r="AFM383" s="573"/>
      <c r="AFN383" s="573"/>
      <c r="AFO383" s="573"/>
      <c r="AFP383" s="573"/>
      <c r="AFQ383" s="573"/>
      <c r="AFR383" s="573"/>
      <c r="AFS383" s="573"/>
      <c r="AFT383" s="573"/>
      <c r="AFU383" s="573"/>
      <c r="AFV383" s="573"/>
      <c r="AFW383" s="573"/>
      <c r="AFX383" s="573"/>
      <c r="AFY383" s="573"/>
      <c r="AFZ383" s="573"/>
      <c r="AGA383" s="573"/>
      <c r="AGB383" s="573"/>
      <c r="AGC383" s="573"/>
      <c r="AGD383" s="573"/>
      <c r="AGE383" s="573"/>
      <c r="AGF383" s="573"/>
      <c r="AGG383" s="573"/>
      <c r="AGH383" s="573"/>
      <c r="AGI383" s="573"/>
      <c r="AGJ383" s="573"/>
      <c r="AGK383" s="573"/>
      <c r="AGL383" s="573"/>
      <c r="AGM383" s="573"/>
      <c r="AGN383" s="573"/>
      <c r="AGO383" s="573"/>
      <c r="AGP383" s="573"/>
      <c r="AGQ383" s="573"/>
      <c r="AGR383" s="573"/>
      <c r="AGS383" s="573"/>
      <c r="AGT383" s="573"/>
      <c r="AGU383" s="573"/>
      <c r="AGV383" s="573"/>
      <c r="AGW383" s="573"/>
      <c r="AGX383" s="573"/>
      <c r="AGY383" s="573"/>
      <c r="AGZ383" s="573"/>
      <c r="AHA383" s="573"/>
      <c r="AHB383" s="573"/>
      <c r="AHC383" s="573"/>
      <c r="AHD383" s="573"/>
      <c r="AHE383" s="573"/>
      <c r="AHF383" s="573"/>
      <c r="AHG383" s="573"/>
      <c r="AHH383" s="573"/>
      <c r="AHI383" s="573"/>
      <c r="AHJ383" s="573"/>
      <c r="AHK383" s="573"/>
      <c r="AHL383" s="573"/>
      <c r="AHM383" s="573"/>
      <c r="AHN383" s="573"/>
      <c r="AHO383" s="573"/>
      <c r="AHP383" s="573"/>
      <c r="AHQ383" s="573"/>
      <c r="AHR383" s="573"/>
      <c r="AHS383" s="573"/>
      <c r="AHT383" s="573"/>
      <c r="AHU383" s="573"/>
      <c r="AHV383" s="573"/>
      <c r="AHW383" s="573"/>
      <c r="AHX383" s="573"/>
      <c r="AHY383" s="573"/>
      <c r="AHZ383" s="573"/>
      <c r="AIA383" s="573"/>
      <c r="AIB383" s="573"/>
      <c r="AIC383" s="573"/>
      <c r="AID383" s="573"/>
      <c r="AIE383" s="573"/>
      <c r="AIF383" s="573"/>
      <c r="AIG383" s="573"/>
      <c r="AIH383" s="573"/>
      <c r="AII383" s="573"/>
      <c r="AIJ383" s="573"/>
      <c r="AIK383" s="573"/>
      <c r="AIL383" s="573"/>
      <c r="AIM383" s="573"/>
      <c r="AIN383" s="573"/>
      <c r="AIO383" s="573"/>
      <c r="AIP383" s="573"/>
      <c r="AIQ383" s="573"/>
      <c r="AIR383" s="573"/>
      <c r="AIS383" s="573"/>
      <c r="AIT383" s="573"/>
      <c r="AIU383" s="573"/>
      <c r="AIV383" s="573"/>
      <c r="AIW383" s="573"/>
      <c r="AIX383" s="573"/>
      <c r="AIY383" s="573"/>
      <c r="AIZ383" s="573"/>
      <c r="AJA383" s="573"/>
      <c r="AJB383" s="573"/>
      <c r="AJC383" s="573"/>
      <c r="AJD383" s="573"/>
      <c r="AJE383" s="573"/>
      <c r="AJF383" s="573"/>
      <c r="AJG383" s="573"/>
      <c r="AJH383" s="573"/>
      <c r="AJI383" s="573"/>
      <c r="AJJ383" s="573"/>
      <c r="AJK383" s="573"/>
      <c r="AJL383" s="573"/>
      <c r="AJM383" s="573"/>
      <c r="AJN383" s="573"/>
      <c r="AJO383" s="573"/>
      <c r="AJP383" s="573"/>
      <c r="AJQ383" s="573"/>
      <c r="AJR383" s="573"/>
      <c r="AJS383" s="573"/>
      <c r="AJT383" s="573"/>
      <c r="AJU383" s="573"/>
      <c r="AJV383" s="573"/>
      <c r="AJW383" s="573"/>
      <c r="AJX383" s="573"/>
      <c r="AJY383" s="573"/>
      <c r="AJZ383" s="573"/>
      <c r="AKA383" s="573"/>
      <c r="AKB383" s="573"/>
      <c r="AKC383" s="573"/>
      <c r="AKD383" s="573"/>
      <c r="AKE383" s="573"/>
      <c r="AKF383" s="573"/>
      <c r="AKG383" s="573"/>
      <c r="AKH383" s="573"/>
      <c r="AKI383" s="573"/>
      <c r="AKJ383" s="573"/>
      <c r="AKK383" s="573"/>
      <c r="AKL383" s="573"/>
      <c r="AKM383" s="573"/>
      <c r="AKN383" s="573"/>
      <c r="AKO383" s="573"/>
      <c r="AKP383" s="573"/>
      <c r="AKQ383" s="573"/>
      <c r="AKR383" s="573"/>
      <c r="AKS383" s="573"/>
      <c r="AKT383" s="573"/>
      <c r="AKU383" s="573"/>
      <c r="AKV383" s="573"/>
      <c r="AKW383" s="573"/>
      <c r="AKX383" s="573"/>
      <c r="AKY383" s="573"/>
      <c r="AKZ383" s="573"/>
      <c r="ALA383" s="573"/>
      <c r="ALB383" s="573"/>
      <c r="ALC383" s="573"/>
      <c r="ALD383" s="573"/>
      <c r="ALE383" s="573"/>
      <c r="ALF383" s="573"/>
      <c r="ALG383" s="573"/>
      <c r="ALH383" s="573"/>
      <c r="ALI383" s="573"/>
      <c r="ALJ383" s="573"/>
      <c r="ALK383" s="573"/>
      <c r="ALL383" s="573"/>
      <c r="ALM383" s="573"/>
      <c r="ALN383" s="573"/>
      <c r="ALO383" s="573"/>
      <c r="ALP383" s="573"/>
      <c r="ALQ383" s="573"/>
      <c r="ALR383" s="573"/>
      <c r="ALS383" s="573"/>
      <c r="ALT383" s="573"/>
      <c r="ALU383" s="573"/>
      <c r="ALV383" s="573"/>
      <c r="ALW383" s="573"/>
      <c r="ALX383" s="573"/>
      <c r="ALY383" s="573"/>
      <c r="ALZ383" s="573"/>
      <c r="AMA383" s="573"/>
      <c r="AMB383" s="573"/>
      <c r="AMC383" s="573"/>
      <c r="AMD383" s="573"/>
      <c r="AME383" s="573"/>
      <c r="AMF383" s="573"/>
      <c r="AMG383" s="573"/>
      <c r="AMH383" s="573"/>
      <c r="AMI383" s="573"/>
      <c r="AMJ383" s="573"/>
    </row>
    <row r="384" spans="1:1024" ht="15" customHeight="1">
      <c r="A384" s="574"/>
      <c r="B384" s="693"/>
      <c r="C384" s="803" t="s">
        <v>1527</v>
      </c>
      <c r="D384" s="799">
        <v>1</v>
      </c>
      <c r="E384" s="799">
        <v>1</v>
      </c>
      <c r="F384" s="809">
        <f t="shared" si="15"/>
        <v>0</v>
      </c>
      <c r="G384" s="815"/>
      <c r="H384" s="575"/>
      <c r="I384" s="715"/>
    </row>
    <row r="385" spans="1:9" ht="15" customHeight="1">
      <c r="A385" s="574"/>
      <c r="B385" s="693"/>
      <c r="C385" s="830" t="s">
        <v>1620</v>
      </c>
      <c r="D385" s="799">
        <v>1</v>
      </c>
      <c r="E385" s="799">
        <v>1</v>
      </c>
      <c r="F385" s="809">
        <f t="shared" si="15"/>
        <v>0</v>
      </c>
      <c r="G385" s="815"/>
      <c r="H385" s="575"/>
      <c r="I385" s="715"/>
    </row>
    <row r="386" spans="1:9" ht="15" customHeight="1">
      <c r="A386" s="574"/>
      <c r="B386" s="693"/>
      <c r="C386" s="798" t="s">
        <v>964</v>
      </c>
      <c r="D386" s="799">
        <v>3</v>
      </c>
      <c r="E386" s="799">
        <v>3</v>
      </c>
      <c r="F386" s="809">
        <f t="shared" si="15"/>
        <v>0</v>
      </c>
      <c r="G386" s="815"/>
      <c r="H386" s="575"/>
      <c r="I386" s="715"/>
    </row>
    <row r="387" spans="1:9" ht="15" customHeight="1">
      <c r="A387" s="574"/>
      <c r="B387" s="693"/>
      <c r="C387" s="798" t="s">
        <v>1724</v>
      </c>
      <c r="D387" s="799">
        <v>1</v>
      </c>
      <c r="E387" s="799">
        <v>1</v>
      </c>
      <c r="F387" s="809">
        <f t="shared" si="15"/>
        <v>0</v>
      </c>
      <c r="G387" s="815"/>
      <c r="H387" s="575"/>
      <c r="I387" s="715"/>
    </row>
    <row r="388" spans="1:9" ht="15" customHeight="1">
      <c r="A388" s="574"/>
      <c r="B388" s="693"/>
      <c r="C388" s="798" t="s">
        <v>1005</v>
      </c>
      <c r="D388" s="799">
        <v>3</v>
      </c>
      <c r="E388" s="799">
        <v>3</v>
      </c>
      <c r="F388" s="809">
        <f t="shared" si="15"/>
        <v>0</v>
      </c>
      <c r="G388" s="815"/>
      <c r="H388" s="575"/>
      <c r="I388" s="715"/>
    </row>
    <row r="389" spans="1:9" ht="15" customHeight="1">
      <c r="A389" s="574"/>
      <c r="B389" s="693"/>
      <c r="C389" s="798" t="s">
        <v>2009</v>
      </c>
      <c r="D389" s="799">
        <v>1</v>
      </c>
      <c r="E389" s="799">
        <v>1</v>
      </c>
      <c r="F389" s="809">
        <f t="shared" si="15"/>
        <v>0</v>
      </c>
      <c r="G389" s="815"/>
      <c r="H389" s="575"/>
      <c r="I389" s="715"/>
    </row>
    <row r="390" spans="1:9" ht="15" customHeight="1">
      <c r="A390" s="574"/>
      <c r="B390" s="693"/>
      <c r="C390" s="798" t="s">
        <v>1793</v>
      </c>
      <c r="D390" s="799">
        <v>1</v>
      </c>
      <c r="E390" s="799">
        <v>1</v>
      </c>
      <c r="F390" s="809">
        <f t="shared" si="15"/>
        <v>0</v>
      </c>
      <c r="G390" s="815"/>
      <c r="H390" s="575"/>
      <c r="I390" s="715"/>
    </row>
    <row r="391" spans="1:9" ht="15" customHeight="1">
      <c r="A391" s="574"/>
      <c r="B391" s="693"/>
      <c r="C391" s="798" t="s">
        <v>1794</v>
      </c>
      <c r="D391" s="799">
        <v>1</v>
      </c>
      <c r="E391" s="799">
        <v>1</v>
      </c>
      <c r="F391" s="809">
        <f t="shared" si="15"/>
        <v>0</v>
      </c>
      <c r="G391" s="815"/>
      <c r="H391" s="575"/>
      <c r="I391" s="715"/>
    </row>
    <row r="392" spans="1:9" ht="15" customHeight="1">
      <c r="A392" s="574"/>
      <c r="B392" s="693"/>
      <c r="C392" s="798" t="s">
        <v>1795</v>
      </c>
      <c r="D392" s="799">
        <v>1</v>
      </c>
      <c r="E392" s="799">
        <v>1</v>
      </c>
      <c r="F392" s="809">
        <f t="shared" si="15"/>
        <v>0</v>
      </c>
      <c r="G392" s="815"/>
      <c r="H392" s="575"/>
      <c r="I392" s="715"/>
    </row>
    <row r="393" spans="1:9" ht="15" customHeight="1">
      <c r="A393" s="574"/>
      <c r="B393" s="693"/>
      <c r="C393" s="798" t="s">
        <v>1529</v>
      </c>
      <c r="D393" s="799">
        <v>1</v>
      </c>
      <c r="E393" s="799">
        <v>1</v>
      </c>
      <c r="F393" s="809">
        <f t="shared" si="15"/>
        <v>0</v>
      </c>
      <c r="G393" s="815"/>
      <c r="H393" s="575"/>
      <c r="I393" s="715"/>
    </row>
    <row r="394" spans="1:9" ht="15" customHeight="1">
      <c r="A394" s="574"/>
      <c r="B394" s="693"/>
      <c r="C394" s="845" t="s">
        <v>1006</v>
      </c>
      <c r="D394" s="799">
        <v>2</v>
      </c>
      <c r="E394" s="799">
        <v>2</v>
      </c>
      <c r="F394" s="809">
        <f t="shared" si="15"/>
        <v>0</v>
      </c>
      <c r="G394" s="815"/>
      <c r="H394" s="575"/>
      <c r="I394" s="715"/>
    </row>
    <row r="395" spans="1:9" ht="15" customHeight="1">
      <c r="A395" s="574"/>
      <c r="B395" s="693"/>
      <c r="C395" s="803" t="s">
        <v>1008</v>
      </c>
      <c r="D395" s="799">
        <v>2</v>
      </c>
      <c r="E395" s="799">
        <v>2</v>
      </c>
      <c r="F395" s="809">
        <f t="shared" si="15"/>
        <v>0</v>
      </c>
      <c r="G395" s="815"/>
      <c r="H395" s="575"/>
      <c r="I395" s="715"/>
    </row>
    <row r="396" spans="1:9" ht="15" customHeight="1">
      <c r="A396" s="574"/>
      <c r="B396" s="693"/>
      <c r="C396" s="803" t="s">
        <v>2224</v>
      </c>
      <c r="D396" s="799">
        <v>1</v>
      </c>
      <c r="E396" s="799">
        <v>1</v>
      </c>
      <c r="F396" s="809">
        <f t="shared" si="15"/>
        <v>0</v>
      </c>
      <c r="G396" s="815"/>
      <c r="H396" s="575"/>
      <c r="I396" s="715"/>
    </row>
    <row r="397" spans="1:9" ht="15" customHeight="1">
      <c r="A397" s="574"/>
      <c r="B397" s="693"/>
      <c r="C397" s="803" t="s">
        <v>1892</v>
      </c>
      <c r="D397" s="799">
        <v>1</v>
      </c>
      <c r="E397" s="799">
        <v>1</v>
      </c>
      <c r="F397" s="809">
        <f t="shared" si="15"/>
        <v>0</v>
      </c>
      <c r="G397" s="802"/>
      <c r="H397" s="575"/>
      <c r="I397" s="715"/>
    </row>
    <row r="398" spans="1:9" ht="15" customHeight="1">
      <c r="A398" s="574"/>
      <c r="B398" s="693"/>
      <c r="C398" s="830" t="s">
        <v>1367</v>
      </c>
      <c r="D398" s="799">
        <v>1</v>
      </c>
      <c r="E398" s="799">
        <v>1</v>
      </c>
      <c r="F398" s="809">
        <f t="shared" si="15"/>
        <v>0</v>
      </c>
      <c r="G398" s="802"/>
      <c r="H398" s="575"/>
      <c r="I398" s="715"/>
    </row>
    <row r="399" spans="1:9" ht="15" customHeight="1">
      <c r="A399" s="574"/>
      <c r="B399" s="693"/>
      <c r="C399" s="830" t="s">
        <v>1208</v>
      </c>
      <c r="D399" s="799">
        <v>1</v>
      </c>
      <c r="E399" s="799">
        <v>1</v>
      </c>
      <c r="F399" s="809">
        <f t="shared" si="15"/>
        <v>0</v>
      </c>
      <c r="G399" s="815"/>
      <c r="H399" s="575"/>
      <c r="I399" s="715"/>
    </row>
    <row r="400" spans="1:9" ht="15" customHeight="1">
      <c r="A400" s="574"/>
      <c r="B400" s="693"/>
      <c r="C400" s="830" t="s">
        <v>1009</v>
      </c>
      <c r="D400" s="799">
        <v>1</v>
      </c>
      <c r="E400" s="799">
        <v>1</v>
      </c>
      <c r="F400" s="809">
        <f t="shared" si="15"/>
        <v>0</v>
      </c>
      <c r="G400" s="815"/>
      <c r="H400" s="575"/>
      <c r="I400" s="715"/>
    </row>
    <row r="401" spans="1:1024" ht="15" customHeight="1">
      <c r="A401" s="574"/>
      <c r="B401" s="693"/>
      <c r="C401" s="830" t="s">
        <v>1893</v>
      </c>
      <c r="D401" s="799">
        <v>1</v>
      </c>
      <c r="E401" s="799">
        <v>1</v>
      </c>
      <c r="F401" s="809">
        <f t="shared" si="15"/>
        <v>0</v>
      </c>
      <c r="G401" s="802"/>
      <c r="H401" s="575"/>
      <c r="I401" s="715"/>
    </row>
    <row r="402" spans="1:1024" ht="15" customHeight="1">
      <c r="A402" s="574"/>
      <c r="B402" s="693"/>
      <c r="C402" s="830" t="s">
        <v>2240</v>
      </c>
      <c r="D402" s="799">
        <v>0</v>
      </c>
      <c r="E402" s="799">
        <v>1</v>
      </c>
      <c r="F402" s="809">
        <f t="shared" si="15"/>
        <v>1</v>
      </c>
      <c r="G402" s="802" t="s">
        <v>2211</v>
      </c>
      <c r="H402" s="575"/>
      <c r="I402" s="715"/>
    </row>
    <row r="403" spans="1:1024" ht="15" customHeight="1">
      <c r="A403" s="574"/>
      <c r="B403" s="693"/>
      <c r="C403" s="803" t="s">
        <v>1148</v>
      </c>
      <c r="D403" s="799">
        <v>1</v>
      </c>
      <c r="E403" s="799">
        <v>1</v>
      </c>
      <c r="F403" s="809">
        <f t="shared" si="15"/>
        <v>0</v>
      </c>
      <c r="G403" s="815"/>
      <c r="H403" s="575"/>
      <c r="I403" s="715"/>
    </row>
    <row r="404" spans="1:1024" ht="15" customHeight="1">
      <c r="A404" s="574"/>
      <c r="B404" s="693"/>
      <c r="C404" s="803" t="s">
        <v>1104</v>
      </c>
      <c r="D404" s="799">
        <v>1</v>
      </c>
      <c r="E404" s="799">
        <v>1</v>
      </c>
      <c r="F404" s="809">
        <f t="shared" si="15"/>
        <v>0</v>
      </c>
      <c r="G404" s="815"/>
      <c r="H404" s="575"/>
      <c r="I404" s="715"/>
    </row>
    <row r="405" spans="1:1024" ht="15" customHeight="1">
      <c r="A405" s="574"/>
      <c r="B405" s="693"/>
      <c r="C405" s="803" t="s">
        <v>2241</v>
      </c>
      <c r="D405" s="799">
        <v>1</v>
      </c>
      <c r="E405" s="799">
        <v>1</v>
      </c>
      <c r="F405" s="847">
        <f t="shared" si="15"/>
        <v>0</v>
      </c>
      <c r="G405" s="815"/>
      <c r="H405" s="575"/>
      <c r="I405" s="715"/>
      <c r="J405" s="573"/>
      <c r="K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  <c r="AM405" s="573"/>
      <c r="AN405" s="573"/>
      <c r="AO405" s="573"/>
      <c r="AP405" s="573"/>
      <c r="AQ405" s="573"/>
      <c r="AR405" s="573"/>
      <c r="AS405" s="573"/>
      <c r="AT405" s="573"/>
      <c r="AU405" s="573"/>
      <c r="AV405" s="573"/>
      <c r="AW405" s="573"/>
      <c r="AX405" s="573"/>
      <c r="AY405" s="573"/>
      <c r="AZ405" s="573"/>
      <c r="BA405" s="573"/>
      <c r="BB405" s="573"/>
      <c r="BC405" s="573"/>
      <c r="BD405" s="573"/>
      <c r="BE405" s="573"/>
      <c r="BF405" s="573"/>
      <c r="BG405" s="573"/>
      <c r="BH405" s="573"/>
      <c r="BI405" s="573"/>
      <c r="BJ405" s="573"/>
      <c r="BK405" s="573"/>
      <c r="BL405" s="573"/>
      <c r="BM405" s="573"/>
      <c r="BN405" s="573"/>
      <c r="BO405" s="573"/>
      <c r="BP405" s="573"/>
      <c r="BQ405" s="573"/>
      <c r="BR405" s="573"/>
      <c r="BS405" s="573"/>
      <c r="BT405" s="573"/>
      <c r="BU405" s="573"/>
      <c r="BV405" s="573"/>
      <c r="BW405" s="573"/>
      <c r="BX405" s="573"/>
      <c r="BY405" s="573"/>
      <c r="BZ405" s="573"/>
      <c r="CA405" s="573"/>
      <c r="CB405" s="573"/>
      <c r="CC405" s="573"/>
      <c r="CD405" s="573"/>
      <c r="CE405" s="573"/>
      <c r="CF405" s="573"/>
      <c r="CG405" s="573"/>
      <c r="CH405" s="573"/>
      <c r="CI405" s="573"/>
      <c r="CJ405" s="573"/>
      <c r="CK405" s="573"/>
      <c r="CL405" s="573"/>
      <c r="CM405" s="573"/>
      <c r="CN405" s="573"/>
      <c r="CO405" s="573"/>
      <c r="CP405" s="573"/>
      <c r="CQ405" s="573"/>
      <c r="CR405" s="573"/>
      <c r="CS405" s="573"/>
      <c r="CT405" s="573"/>
      <c r="CU405" s="573"/>
      <c r="CV405" s="573"/>
      <c r="CW405" s="573"/>
      <c r="CX405" s="573"/>
      <c r="CY405" s="573"/>
      <c r="CZ405" s="573"/>
      <c r="DA405" s="573"/>
      <c r="DB405" s="573"/>
      <c r="DC405" s="573"/>
      <c r="DD405" s="573"/>
      <c r="DE405" s="573"/>
      <c r="DF405" s="573"/>
      <c r="DG405" s="573"/>
      <c r="DH405" s="573"/>
      <c r="DI405" s="573"/>
      <c r="DJ405" s="573"/>
      <c r="DK405" s="573"/>
      <c r="DL405" s="573"/>
      <c r="DM405" s="573"/>
      <c r="DN405" s="573"/>
      <c r="DO405" s="573"/>
      <c r="DP405" s="573"/>
      <c r="DQ405" s="573"/>
      <c r="DR405" s="573"/>
      <c r="DS405" s="573"/>
      <c r="DT405" s="573"/>
      <c r="DU405" s="573"/>
      <c r="DV405" s="573"/>
      <c r="DW405" s="573"/>
      <c r="DX405" s="573"/>
      <c r="DY405" s="573"/>
      <c r="DZ405" s="573"/>
      <c r="EA405" s="573"/>
      <c r="EB405" s="573"/>
      <c r="EC405" s="573"/>
      <c r="ED405" s="573"/>
      <c r="EE405" s="573"/>
      <c r="EF405" s="573"/>
      <c r="EG405" s="573"/>
      <c r="EH405" s="573"/>
      <c r="EI405" s="573"/>
      <c r="EJ405" s="573"/>
      <c r="EK405" s="573"/>
      <c r="EL405" s="573"/>
      <c r="EM405" s="573"/>
      <c r="EN405" s="573"/>
      <c r="EO405" s="573"/>
      <c r="EP405" s="573"/>
      <c r="EQ405" s="573"/>
      <c r="ER405" s="573"/>
      <c r="ES405" s="573"/>
      <c r="ET405" s="573"/>
      <c r="EU405" s="573"/>
      <c r="EV405" s="573"/>
      <c r="EW405" s="573"/>
      <c r="EX405" s="573"/>
      <c r="EY405" s="573"/>
      <c r="EZ405" s="573"/>
      <c r="FA405" s="573"/>
      <c r="FB405" s="573"/>
      <c r="FC405" s="573"/>
      <c r="FD405" s="573"/>
      <c r="FE405" s="573"/>
      <c r="FF405" s="573"/>
      <c r="FG405" s="573"/>
      <c r="FH405" s="573"/>
      <c r="FI405" s="573"/>
      <c r="FJ405" s="573"/>
      <c r="FK405" s="573"/>
      <c r="FL405" s="573"/>
      <c r="FM405" s="573"/>
      <c r="FN405" s="573"/>
      <c r="FO405" s="573"/>
      <c r="FP405" s="573"/>
      <c r="FQ405" s="573"/>
      <c r="FR405" s="573"/>
      <c r="FS405" s="573"/>
      <c r="FT405" s="573"/>
      <c r="FU405" s="573"/>
      <c r="FV405" s="573"/>
      <c r="FW405" s="573"/>
      <c r="FX405" s="573"/>
      <c r="FY405" s="573"/>
      <c r="FZ405" s="573"/>
      <c r="GA405" s="573"/>
      <c r="GB405" s="573"/>
      <c r="GC405" s="573"/>
      <c r="GD405" s="573"/>
      <c r="GE405" s="573"/>
      <c r="GF405" s="573"/>
      <c r="GG405" s="573"/>
      <c r="GH405" s="573"/>
      <c r="GI405" s="573"/>
      <c r="GJ405" s="573"/>
      <c r="GK405" s="573"/>
      <c r="GL405" s="573"/>
      <c r="GM405" s="573"/>
      <c r="GN405" s="573"/>
      <c r="GO405" s="573"/>
      <c r="GP405" s="573"/>
      <c r="GQ405" s="573"/>
      <c r="GR405" s="573"/>
      <c r="GS405" s="573"/>
      <c r="GT405" s="573"/>
      <c r="GU405" s="573"/>
      <c r="GV405" s="573"/>
      <c r="GW405" s="573"/>
      <c r="GX405" s="573"/>
      <c r="GY405" s="573"/>
      <c r="GZ405" s="573"/>
      <c r="HA405" s="573"/>
      <c r="HB405" s="573"/>
      <c r="HC405" s="573"/>
      <c r="HD405" s="573"/>
      <c r="HE405" s="573"/>
      <c r="HF405" s="573"/>
      <c r="HG405" s="573"/>
      <c r="HH405" s="573"/>
      <c r="HI405" s="573"/>
      <c r="HJ405" s="573"/>
      <c r="HK405" s="573"/>
      <c r="HL405" s="573"/>
      <c r="HM405" s="573"/>
      <c r="HN405" s="573"/>
      <c r="HO405" s="573"/>
      <c r="HP405" s="573"/>
      <c r="HQ405" s="573"/>
      <c r="HR405" s="573"/>
      <c r="HS405" s="573"/>
      <c r="HT405" s="573"/>
      <c r="HU405" s="573"/>
      <c r="HV405" s="573"/>
      <c r="HW405" s="573"/>
      <c r="HX405" s="573"/>
      <c r="HY405" s="573"/>
      <c r="HZ405" s="573"/>
      <c r="IA405" s="573"/>
      <c r="IB405" s="573"/>
      <c r="IC405" s="573"/>
      <c r="ID405" s="573"/>
      <c r="IE405" s="573"/>
      <c r="IF405" s="573"/>
      <c r="IG405" s="573"/>
      <c r="IH405" s="573"/>
      <c r="II405" s="573"/>
      <c r="IJ405" s="573"/>
      <c r="IK405" s="573"/>
      <c r="IL405" s="573"/>
      <c r="IM405" s="573"/>
      <c r="IN405" s="573"/>
      <c r="IO405" s="573"/>
      <c r="IP405" s="573"/>
      <c r="IQ405" s="573"/>
      <c r="IR405" s="573"/>
      <c r="IS405" s="573"/>
      <c r="IT405" s="573"/>
      <c r="IU405" s="573"/>
      <c r="IV405" s="573"/>
      <c r="IW405" s="573"/>
      <c r="IX405" s="573"/>
      <c r="IY405" s="573"/>
      <c r="IZ405" s="573"/>
      <c r="JA405" s="573"/>
      <c r="JB405" s="573"/>
      <c r="JC405" s="573"/>
      <c r="JD405" s="573"/>
      <c r="JE405" s="573"/>
      <c r="JF405" s="573"/>
      <c r="JG405" s="573"/>
      <c r="JH405" s="573"/>
      <c r="JI405" s="573"/>
      <c r="JJ405" s="573"/>
      <c r="JK405" s="573"/>
      <c r="JL405" s="573"/>
      <c r="JM405" s="573"/>
      <c r="JN405" s="573"/>
      <c r="JO405" s="573"/>
      <c r="JP405" s="573"/>
      <c r="JQ405" s="573"/>
      <c r="JR405" s="573"/>
      <c r="JS405" s="573"/>
      <c r="JT405" s="573"/>
      <c r="JU405" s="573"/>
      <c r="JV405" s="573"/>
      <c r="JW405" s="573"/>
      <c r="JX405" s="573"/>
      <c r="JY405" s="573"/>
      <c r="JZ405" s="573"/>
      <c r="KA405" s="573"/>
      <c r="KB405" s="573"/>
      <c r="KC405" s="573"/>
      <c r="KD405" s="573"/>
      <c r="KE405" s="573"/>
      <c r="KF405" s="573"/>
      <c r="KG405" s="573"/>
      <c r="KH405" s="573"/>
      <c r="KI405" s="573"/>
      <c r="KJ405" s="573"/>
      <c r="KK405" s="573"/>
      <c r="KL405" s="573"/>
      <c r="KM405" s="573"/>
      <c r="KN405" s="573"/>
      <c r="KO405" s="573"/>
      <c r="KP405" s="573"/>
      <c r="KQ405" s="573"/>
      <c r="KR405" s="573"/>
      <c r="KS405" s="573"/>
      <c r="KT405" s="573"/>
      <c r="KU405" s="573"/>
      <c r="KV405" s="573"/>
      <c r="KW405" s="573"/>
      <c r="KX405" s="573"/>
      <c r="KY405" s="573"/>
      <c r="KZ405" s="573"/>
      <c r="LA405" s="573"/>
      <c r="LB405" s="573"/>
      <c r="LC405" s="573"/>
      <c r="LD405" s="573"/>
      <c r="LE405" s="573"/>
      <c r="LF405" s="573"/>
      <c r="LG405" s="573"/>
      <c r="LH405" s="573"/>
      <c r="LI405" s="573"/>
      <c r="LJ405" s="573"/>
      <c r="LK405" s="573"/>
      <c r="LL405" s="573"/>
      <c r="LM405" s="573"/>
      <c r="LN405" s="573"/>
      <c r="LO405" s="573"/>
      <c r="LP405" s="573"/>
      <c r="LQ405" s="573"/>
      <c r="LR405" s="573"/>
      <c r="LS405" s="573"/>
      <c r="LT405" s="573"/>
      <c r="LU405" s="573"/>
      <c r="LV405" s="573"/>
      <c r="LW405" s="573"/>
      <c r="LX405" s="573"/>
      <c r="LY405" s="573"/>
      <c r="LZ405" s="573"/>
      <c r="MA405" s="573"/>
      <c r="MB405" s="573"/>
      <c r="MC405" s="573"/>
      <c r="MD405" s="573"/>
      <c r="ME405" s="573"/>
      <c r="MF405" s="573"/>
      <c r="MG405" s="573"/>
      <c r="MH405" s="573"/>
      <c r="MI405" s="573"/>
      <c r="MJ405" s="573"/>
      <c r="MK405" s="573"/>
      <c r="ML405" s="573"/>
      <c r="MM405" s="573"/>
      <c r="MN405" s="573"/>
      <c r="MO405" s="573"/>
      <c r="MP405" s="573"/>
      <c r="MQ405" s="573"/>
      <c r="MR405" s="573"/>
      <c r="MS405" s="573"/>
      <c r="MT405" s="573"/>
      <c r="MU405" s="573"/>
      <c r="MV405" s="573"/>
      <c r="MW405" s="573"/>
      <c r="MX405" s="573"/>
      <c r="MY405" s="573"/>
      <c r="MZ405" s="573"/>
      <c r="NA405" s="573"/>
      <c r="NB405" s="573"/>
      <c r="NC405" s="573"/>
      <c r="ND405" s="573"/>
      <c r="NE405" s="573"/>
      <c r="NF405" s="573"/>
      <c r="NG405" s="573"/>
      <c r="NH405" s="573"/>
      <c r="NI405" s="573"/>
      <c r="NJ405" s="573"/>
      <c r="NK405" s="573"/>
      <c r="NL405" s="573"/>
      <c r="NM405" s="573"/>
      <c r="NN405" s="573"/>
      <c r="NO405" s="573"/>
      <c r="NP405" s="573"/>
      <c r="NQ405" s="573"/>
      <c r="NR405" s="573"/>
      <c r="NS405" s="573"/>
      <c r="NT405" s="573"/>
      <c r="NU405" s="573"/>
      <c r="NV405" s="573"/>
      <c r="NW405" s="573"/>
      <c r="NX405" s="573"/>
      <c r="NY405" s="573"/>
      <c r="NZ405" s="573"/>
      <c r="OA405" s="573"/>
      <c r="OB405" s="573"/>
      <c r="OC405" s="573"/>
      <c r="OD405" s="573"/>
      <c r="OE405" s="573"/>
      <c r="OF405" s="573"/>
      <c r="OG405" s="573"/>
      <c r="OH405" s="573"/>
      <c r="OI405" s="573"/>
      <c r="OJ405" s="573"/>
      <c r="OK405" s="573"/>
      <c r="OL405" s="573"/>
      <c r="OM405" s="573"/>
      <c r="ON405" s="573"/>
      <c r="OO405" s="573"/>
      <c r="OP405" s="573"/>
      <c r="OQ405" s="573"/>
      <c r="OR405" s="573"/>
      <c r="OS405" s="573"/>
      <c r="OT405" s="573"/>
      <c r="OU405" s="573"/>
      <c r="OV405" s="573"/>
      <c r="OW405" s="573"/>
      <c r="OX405" s="573"/>
      <c r="OY405" s="573"/>
      <c r="OZ405" s="573"/>
      <c r="PA405" s="573"/>
      <c r="PB405" s="573"/>
      <c r="PC405" s="573"/>
      <c r="PD405" s="573"/>
      <c r="PE405" s="573"/>
      <c r="PF405" s="573"/>
      <c r="PG405" s="573"/>
      <c r="PH405" s="573"/>
      <c r="PI405" s="573"/>
      <c r="PJ405" s="573"/>
      <c r="PK405" s="573"/>
      <c r="PL405" s="573"/>
      <c r="PM405" s="573"/>
      <c r="PN405" s="573"/>
      <c r="PO405" s="573"/>
      <c r="PP405" s="573"/>
      <c r="PQ405" s="573"/>
      <c r="PR405" s="573"/>
      <c r="PS405" s="573"/>
      <c r="PT405" s="573"/>
      <c r="PU405" s="573"/>
      <c r="PV405" s="573"/>
      <c r="PW405" s="573"/>
      <c r="PX405" s="573"/>
      <c r="PY405" s="573"/>
      <c r="PZ405" s="573"/>
      <c r="QA405" s="573"/>
      <c r="QB405" s="573"/>
      <c r="QC405" s="573"/>
      <c r="QD405" s="573"/>
      <c r="QE405" s="573"/>
      <c r="QF405" s="573"/>
      <c r="QG405" s="573"/>
      <c r="QH405" s="573"/>
      <c r="QI405" s="573"/>
      <c r="QJ405" s="573"/>
      <c r="QK405" s="573"/>
      <c r="QL405" s="573"/>
      <c r="QM405" s="573"/>
      <c r="QN405" s="573"/>
      <c r="QO405" s="573"/>
      <c r="QP405" s="573"/>
      <c r="QQ405" s="573"/>
      <c r="QR405" s="573"/>
      <c r="QS405" s="573"/>
      <c r="QT405" s="573"/>
      <c r="QU405" s="573"/>
      <c r="QV405" s="573"/>
      <c r="QW405" s="573"/>
      <c r="QX405" s="573"/>
      <c r="QY405" s="573"/>
      <c r="QZ405" s="573"/>
      <c r="RA405" s="573"/>
      <c r="RB405" s="573"/>
      <c r="RC405" s="573"/>
      <c r="RD405" s="573"/>
      <c r="RE405" s="573"/>
      <c r="RF405" s="573"/>
      <c r="RG405" s="573"/>
      <c r="RH405" s="573"/>
      <c r="RI405" s="573"/>
      <c r="RJ405" s="573"/>
      <c r="RK405" s="573"/>
      <c r="RL405" s="573"/>
      <c r="RM405" s="573"/>
      <c r="RN405" s="573"/>
      <c r="RO405" s="573"/>
      <c r="RP405" s="573"/>
      <c r="RQ405" s="573"/>
      <c r="RR405" s="573"/>
      <c r="RS405" s="573"/>
      <c r="RT405" s="573"/>
      <c r="RU405" s="573"/>
      <c r="RV405" s="573"/>
      <c r="RW405" s="573"/>
      <c r="RX405" s="573"/>
      <c r="RY405" s="573"/>
      <c r="RZ405" s="573"/>
      <c r="SA405" s="573"/>
      <c r="SB405" s="573"/>
      <c r="SC405" s="573"/>
      <c r="SD405" s="573"/>
      <c r="SE405" s="573"/>
      <c r="SF405" s="573"/>
      <c r="SG405" s="573"/>
      <c r="SH405" s="573"/>
      <c r="SI405" s="573"/>
      <c r="SJ405" s="573"/>
      <c r="SK405" s="573"/>
      <c r="SL405" s="573"/>
      <c r="SM405" s="573"/>
      <c r="SN405" s="573"/>
      <c r="SO405" s="573"/>
      <c r="SP405" s="573"/>
      <c r="SQ405" s="573"/>
      <c r="SR405" s="573"/>
      <c r="SS405" s="573"/>
      <c r="ST405" s="573"/>
      <c r="SU405" s="573"/>
      <c r="SV405" s="573"/>
      <c r="SW405" s="573"/>
      <c r="SX405" s="573"/>
      <c r="SY405" s="573"/>
      <c r="SZ405" s="573"/>
      <c r="TA405" s="573"/>
      <c r="TB405" s="573"/>
      <c r="TC405" s="573"/>
      <c r="TD405" s="573"/>
      <c r="TE405" s="573"/>
      <c r="TF405" s="573"/>
      <c r="TG405" s="573"/>
      <c r="TH405" s="573"/>
      <c r="TI405" s="573"/>
      <c r="TJ405" s="573"/>
      <c r="TK405" s="573"/>
      <c r="TL405" s="573"/>
      <c r="TM405" s="573"/>
      <c r="TN405" s="573"/>
      <c r="TO405" s="573"/>
      <c r="TP405" s="573"/>
      <c r="TQ405" s="573"/>
      <c r="TR405" s="573"/>
      <c r="TS405" s="573"/>
      <c r="TT405" s="573"/>
      <c r="TU405" s="573"/>
      <c r="TV405" s="573"/>
      <c r="TW405" s="573"/>
      <c r="TX405" s="573"/>
      <c r="TY405" s="573"/>
      <c r="TZ405" s="573"/>
      <c r="UA405" s="573"/>
      <c r="UB405" s="573"/>
      <c r="UC405" s="573"/>
      <c r="UD405" s="573"/>
      <c r="UE405" s="573"/>
      <c r="UF405" s="573"/>
      <c r="UG405" s="573"/>
      <c r="UH405" s="573"/>
      <c r="UI405" s="573"/>
      <c r="UJ405" s="573"/>
      <c r="UK405" s="573"/>
      <c r="UL405" s="573"/>
      <c r="UM405" s="573"/>
      <c r="UN405" s="573"/>
      <c r="UO405" s="573"/>
      <c r="UP405" s="573"/>
      <c r="UQ405" s="573"/>
      <c r="UR405" s="573"/>
      <c r="US405" s="573"/>
      <c r="UT405" s="573"/>
      <c r="UU405" s="573"/>
      <c r="UV405" s="573"/>
      <c r="UW405" s="573"/>
      <c r="UX405" s="573"/>
      <c r="UY405" s="573"/>
      <c r="UZ405" s="573"/>
      <c r="VA405" s="573"/>
      <c r="VB405" s="573"/>
      <c r="VC405" s="573"/>
      <c r="VD405" s="573"/>
      <c r="VE405" s="573"/>
      <c r="VF405" s="573"/>
      <c r="VG405" s="573"/>
      <c r="VH405" s="573"/>
      <c r="VI405" s="573"/>
      <c r="VJ405" s="573"/>
      <c r="VK405" s="573"/>
      <c r="VL405" s="573"/>
      <c r="VM405" s="573"/>
      <c r="VN405" s="573"/>
      <c r="VO405" s="573"/>
      <c r="VP405" s="573"/>
      <c r="VQ405" s="573"/>
      <c r="VR405" s="573"/>
      <c r="VS405" s="573"/>
      <c r="VT405" s="573"/>
      <c r="VU405" s="573"/>
      <c r="VV405" s="573"/>
      <c r="VW405" s="573"/>
      <c r="VX405" s="573"/>
      <c r="VY405" s="573"/>
      <c r="VZ405" s="573"/>
      <c r="WA405" s="573"/>
      <c r="WB405" s="573"/>
      <c r="WC405" s="573"/>
      <c r="WD405" s="573"/>
      <c r="WE405" s="573"/>
      <c r="WF405" s="573"/>
      <c r="WG405" s="573"/>
      <c r="WH405" s="573"/>
      <c r="WI405" s="573"/>
      <c r="WJ405" s="573"/>
      <c r="WK405" s="573"/>
      <c r="WL405" s="573"/>
      <c r="WM405" s="573"/>
      <c r="WN405" s="573"/>
      <c r="WO405" s="573"/>
      <c r="WP405" s="573"/>
      <c r="WQ405" s="573"/>
      <c r="WR405" s="573"/>
      <c r="WS405" s="573"/>
      <c r="WT405" s="573"/>
      <c r="WU405" s="573"/>
      <c r="WV405" s="573"/>
      <c r="WW405" s="573"/>
      <c r="WX405" s="573"/>
      <c r="WY405" s="573"/>
      <c r="WZ405" s="573"/>
      <c r="XA405" s="573"/>
      <c r="XB405" s="573"/>
      <c r="XC405" s="573"/>
      <c r="XD405" s="573"/>
      <c r="XE405" s="573"/>
      <c r="XF405" s="573"/>
      <c r="XG405" s="573"/>
      <c r="XH405" s="573"/>
      <c r="XI405" s="573"/>
      <c r="XJ405" s="573"/>
      <c r="XK405" s="573"/>
      <c r="XL405" s="573"/>
      <c r="XM405" s="573"/>
      <c r="XN405" s="573"/>
      <c r="XO405" s="573"/>
      <c r="XP405" s="573"/>
      <c r="XQ405" s="573"/>
      <c r="XR405" s="573"/>
      <c r="XS405" s="573"/>
      <c r="XT405" s="573"/>
      <c r="XU405" s="573"/>
      <c r="XV405" s="573"/>
      <c r="XW405" s="573"/>
      <c r="XX405" s="573"/>
      <c r="XY405" s="573"/>
      <c r="XZ405" s="573"/>
      <c r="YA405" s="573"/>
      <c r="YB405" s="573"/>
      <c r="YC405" s="573"/>
      <c r="YD405" s="573"/>
      <c r="YE405" s="573"/>
      <c r="YF405" s="573"/>
      <c r="YG405" s="573"/>
      <c r="YH405" s="573"/>
      <c r="YI405" s="573"/>
      <c r="YJ405" s="573"/>
      <c r="YK405" s="573"/>
      <c r="YL405" s="573"/>
      <c r="YM405" s="573"/>
      <c r="YN405" s="573"/>
      <c r="YO405" s="573"/>
      <c r="YP405" s="573"/>
      <c r="YQ405" s="573"/>
      <c r="YR405" s="573"/>
      <c r="YS405" s="573"/>
      <c r="YT405" s="573"/>
      <c r="YU405" s="573"/>
      <c r="YV405" s="573"/>
      <c r="YW405" s="573"/>
      <c r="YX405" s="573"/>
      <c r="YY405" s="573"/>
      <c r="YZ405" s="573"/>
      <c r="ZA405" s="573"/>
      <c r="ZB405" s="573"/>
      <c r="ZC405" s="573"/>
      <c r="ZD405" s="573"/>
      <c r="ZE405" s="573"/>
      <c r="ZF405" s="573"/>
      <c r="ZG405" s="573"/>
      <c r="ZH405" s="573"/>
      <c r="ZI405" s="573"/>
      <c r="ZJ405" s="573"/>
      <c r="ZK405" s="573"/>
      <c r="ZL405" s="573"/>
      <c r="ZM405" s="573"/>
      <c r="ZN405" s="573"/>
      <c r="ZO405" s="573"/>
      <c r="ZP405" s="573"/>
      <c r="ZQ405" s="573"/>
      <c r="ZR405" s="573"/>
      <c r="ZS405" s="573"/>
      <c r="ZT405" s="573"/>
      <c r="ZU405" s="573"/>
      <c r="ZV405" s="573"/>
      <c r="ZW405" s="573"/>
      <c r="ZX405" s="573"/>
      <c r="ZY405" s="573"/>
      <c r="ZZ405" s="573"/>
      <c r="AAA405" s="573"/>
      <c r="AAB405" s="573"/>
      <c r="AAC405" s="573"/>
      <c r="AAD405" s="573"/>
      <c r="AAE405" s="573"/>
      <c r="AAF405" s="573"/>
      <c r="AAG405" s="573"/>
      <c r="AAH405" s="573"/>
      <c r="AAI405" s="573"/>
      <c r="AAJ405" s="573"/>
      <c r="AAK405" s="573"/>
      <c r="AAL405" s="573"/>
      <c r="AAM405" s="573"/>
      <c r="AAN405" s="573"/>
      <c r="AAO405" s="573"/>
      <c r="AAP405" s="573"/>
      <c r="AAQ405" s="573"/>
      <c r="AAR405" s="573"/>
      <c r="AAS405" s="573"/>
      <c r="AAT405" s="573"/>
      <c r="AAU405" s="573"/>
      <c r="AAV405" s="573"/>
      <c r="AAW405" s="573"/>
      <c r="AAX405" s="573"/>
      <c r="AAY405" s="573"/>
      <c r="AAZ405" s="573"/>
      <c r="ABA405" s="573"/>
      <c r="ABB405" s="573"/>
      <c r="ABC405" s="573"/>
      <c r="ABD405" s="573"/>
      <c r="ABE405" s="573"/>
      <c r="ABF405" s="573"/>
      <c r="ABG405" s="573"/>
      <c r="ABH405" s="573"/>
      <c r="ABI405" s="573"/>
      <c r="ABJ405" s="573"/>
      <c r="ABK405" s="573"/>
      <c r="ABL405" s="573"/>
      <c r="ABM405" s="573"/>
      <c r="ABN405" s="573"/>
      <c r="ABO405" s="573"/>
      <c r="ABP405" s="573"/>
      <c r="ABQ405" s="573"/>
      <c r="ABR405" s="573"/>
      <c r="ABS405" s="573"/>
      <c r="ABT405" s="573"/>
      <c r="ABU405" s="573"/>
      <c r="ABV405" s="573"/>
      <c r="ABW405" s="573"/>
      <c r="ABX405" s="573"/>
      <c r="ABY405" s="573"/>
      <c r="ABZ405" s="573"/>
      <c r="ACA405" s="573"/>
      <c r="ACB405" s="573"/>
      <c r="ACC405" s="573"/>
      <c r="ACD405" s="573"/>
      <c r="ACE405" s="573"/>
      <c r="ACF405" s="573"/>
      <c r="ACG405" s="573"/>
      <c r="ACH405" s="573"/>
      <c r="ACI405" s="573"/>
      <c r="ACJ405" s="573"/>
      <c r="ACK405" s="573"/>
      <c r="ACL405" s="573"/>
      <c r="ACM405" s="573"/>
      <c r="ACN405" s="573"/>
      <c r="ACO405" s="573"/>
      <c r="ACP405" s="573"/>
      <c r="ACQ405" s="573"/>
      <c r="ACR405" s="573"/>
      <c r="ACS405" s="573"/>
      <c r="ACT405" s="573"/>
      <c r="ACU405" s="573"/>
      <c r="ACV405" s="573"/>
      <c r="ACW405" s="573"/>
      <c r="ACX405" s="573"/>
      <c r="ACY405" s="573"/>
      <c r="ACZ405" s="573"/>
      <c r="ADA405" s="573"/>
      <c r="ADB405" s="573"/>
      <c r="ADC405" s="573"/>
      <c r="ADD405" s="573"/>
      <c r="ADE405" s="573"/>
      <c r="ADF405" s="573"/>
      <c r="ADG405" s="573"/>
      <c r="ADH405" s="573"/>
      <c r="ADI405" s="573"/>
      <c r="ADJ405" s="573"/>
      <c r="ADK405" s="573"/>
      <c r="ADL405" s="573"/>
      <c r="ADM405" s="573"/>
      <c r="ADN405" s="573"/>
      <c r="ADO405" s="573"/>
      <c r="ADP405" s="573"/>
      <c r="ADQ405" s="573"/>
      <c r="ADR405" s="573"/>
      <c r="ADS405" s="573"/>
      <c r="ADT405" s="573"/>
      <c r="ADU405" s="573"/>
      <c r="ADV405" s="573"/>
      <c r="ADW405" s="573"/>
      <c r="ADX405" s="573"/>
      <c r="ADY405" s="573"/>
      <c r="ADZ405" s="573"/>
      <c r="AEA405" s="573"/>
      <c r="AEB405" s="573"/>
      <c r="AEC405" s="573"/>
      <c r="AED405" s="573"/>
      <c r="AEE405" s="573"/>
      <c r="AEF405" s="573"/>
      <c r="AEG405" s="573"/>
      <c r="AEH405" s="573"/>
      <c r="AEI405" s="573"/>
      <c r="AEJ405" s="573"/>
      <c r="AEK405" s="573"/>
      <c r="AEL405" s="573"/>
      <c r="AEM405" s="573"/>
      <c r="AEN405" s="573"/>
      <c r="AEO405" s="573"/>
      <c r="AEP405" s="573"/>
      <c r="AEQ405" s="573"/>
      <c r="AER405" s="573"/>
      <c r="AES405" s="573"/>
      <c r="AET405" s="573"/>
      <c r="AEU405" s="573"/>
      <c r="AEV405" s="573"/>
      <c r="AEW405" s="573"/>
      <c r="AEX405" s="573"/>
      <c r="AEY405" s="573"/>
      <c r="AEZ405" s="573"/>
      <c r="AFA405" s="573"/>
      <c r="AFB405" s="573"/>
      <c r="AFC405" s="573"/>
      <c r="AFD405" s="573"/>
      <c r="AFE405" s="573"/>
      <c r="AFF405" s="573"/>
      <c r="AFG405" s="573"/>
      <c r="AFH405" s="573"/>
      <c r="AFI405" s="573"/>
      <c r="AFJ405" s="573"/>
      <c r="AFK405" s="573"/>
      <c r="AFL405" s="573"/>
      <c r="AFM405" s="573"/>
      <c r="AFN405" s="573"/>
      <c r="AFO405" s="573"/>
      <c r="AFP405" s="573"/>
      <c r="AFQ405" s="573"/>
      <c r="AFR405" s="573"/>
      <c r="AFS405" s="573"/>
      <c r="AFT405" s="573"/>
      <c r="AFU405" s="573"/>
      <c r="AFV405" s="573"/>
      <c r="AFW405" s="573"/>
      <c r="AFX405" s="573"/>
      <c r="AFY405" s="573"/>
      <c r="AFZ405" s="573"/>
      <c r="AGA405" s="573"/>
      <c r="AGB405" s="573"/>
      <c r="AGC405" s="573"/>
      <c r="AGD405" s="573"/>
      <c r="AGE405" s="573"/>
      <c r="AGF405" s="573"/>
      <c r="AGG405" s="573"/>
      <c r="AGH405" s="573"/>
      <c r="AGI405" s="573"/>
      <c r="AGJ405" s="573"/>
      <c r="AGK405" s="573"/>
      <c r="AGL405" s="573"/>
      <c r="AGM405" s="573"/>
      <c r="AGN405" s="573"/>
      <c r="AGO405" s="573"/>
      <c r="AGP405" s="573"/>
      <c r="AGQ405" s="573"/>
      <c r="AGR405" s="573"/>
      <c r="AGS405" s="573"/>
      <c r="AGT405" s="573"/>
      <c r="AGU405" s="573"/>
      <c r="AGV405" s="573"/>
      <c r="AGW405" s="573"/>
      <c r="AGX405" s="573"/>
      <c r="AGY405" s="573"/>
      <c r="AGZ405" s="573"/>
      <c r="AHA405" s="573"/>
      <c r="AHB405" s="573"/>
      <c r="AHC405" s="573"/>
      <c r="AHD405" s="573"/>
      <c r="AHE405" s="573"/>
      <c r="AHF405" s="573"/>
      <c r="AHG405" s="573"/>
      <c r="AHH405" s="573"/>
      <c r="AHI405" s="573"/>
      <c r="AHJ405" s="573"/>
      <c r="AHK405" s="573"/>
      <c r="AHL405" s="573"/>
      <c r="AHM405" s="573"/>
      <c r="AHN405" s="573"/>
      <c r="AHO405" s="573"/>
      <c r="AHP405" s="573"/>
      <c r="AHQ405" s="573"/>
      <c r="AHR405" s="573"/>
      <c r="AHS405" s="573"/>
      <c r="AHT405" s="573"/>
      <c r="AHU405" s="573"/>
      <c r="AHV405" s="573"/>
      <c r="AHW405" s="573"/>
      <c r="AHX405" s="573"/>
      <c r="AHY405" s="573"/>
      <c r="AHZ405" s="573"/>
      <c r="AIA405" s="573"/>
      <c r="AIB405" s="573"/>
      <c r="AIC405" s="573"/>
      <c r="AID405" s="573"/>
      <c r="AIE405" s="573"/>
      <c r="AIF405" s="573"/>
      <c r="AIG405" s="573"/>
      <c r="AIH405" s="573"/>
      <c r="AII405" s="573"/>
      <c r="AIJ405" s="573"/>
      <c r="AIK405" s="573"/>
      <c r="AIL405" s="573"/>
      <c r="AIM405" s="573"/>
      <c r="AIN405" s="573"/>
      <c r="AIO405" s="573"/>
      <c r="AIP405" s="573"/>
      <c r="AIQ405" s="573"/>
      <c r="AIR405" s="573"/>
      <c r="AIS405" s="573"/>
      <c r="AIT405" s="573"/>
      <c r="AIU405" s="573"/>
      <c r="AIV405" s="573"/>
      <c r="AIW405" s="573"/>
      <c r="AIX405" s="573"/>
      <c r="AIY405" s="573"/>
      <c r="AIZ405" s="573"/>
      <c r="AJA405" s="573"/>
      <c r="AJB405" s="573"/>
      <c r="AJC405" s="573"/>
      <c r="AJD405" s="573"/>
      <c r="AJE405" s="573"/>
      <c r="AJF405" s="573"/>
      <c r="AJG405" s="573"/>
      <c r="AJH405" s="573"/>
      <c r="AJI405" s="573"/>
      <c r="AJJ405" s="573"/>
      <c r="AJK405" s="573"/>
      <c r="AJL405" s="573"/>
      <c r="AJM405" s="573"/>
      <c r="AJN405" s="573"/>
      <c r="AJO405" s="573"/>
      <c r="AJP405" s="573"/>
      <c r="AJQ405" s="573"/>
      <c r="AJR405" s="573"/>
      <c r="AJS405" s="573"/>
      <c r="AJT405" s="573"/>
      <c r="AJU405" s="573"/>
      <c r="AJV405" s="573"/>
      <c r="AJW405" s="573"/>
      <c r="AJX405" s="573"/>
      <c r="AJY405" s="573"/>
      <c r="AJZ405" s="573"/>
      <c r="AKA405" s="573"/>
      <c r="AKB405" s="573"/>
      <c r="AKC405" s="573"/>
      <c r="AKD405" s="573"/>
      <c r="AKE405" s="573"/>
      <c r="AKF405" s="573"/>
      <c r="AKG405" s="573"/>
      <c r="AKH405" s="573"/>
      <c r="AKI405" s="573"/>
      <c r="AKJ405" s="573"/>
      <c r="AKK405" s="573"/>
      <c r="AKL405" s="573"/>
      <c r="AKM405" s="573"/>
      <c r="AKN405" s="573"/>
      <c r="AKO405" s="573"/>
      <c r="AKP405" s="573"/>
      <c r="AKQ405" s="573"/>
      <c r="AKR405" s="573"/>
      <c r="AKS405" s="573"/>
      <c r="AKT405" s="573"/>
      <c r="AKU405" s="573"/>
      <c r="AKV405" s="573"/>
      <c r="AKW405" s="573"/>
      <c r="AKX405" s="573"/>
      <c r="AKY405" s="573"/>
      <c r="AKZ405" s="573"/>
      <c r="ALA405" s="573"/>
      <c r="ALB405" s="573"/>
      <c r="ALC405" s="573"/>
      <c r="ALD405" s="573"/>
      <c r="ALE405" s="573"/>
      <c r="ALF405" s="573"/>
      <c r="ALG405" s="573"/>
      <c r="ALH405" s="573"/>
      <c r="ALI405" s="573"/>
      <c r="ALJ405" s="573"/>
      <c r="ALK405" s="573"/>
      <c r="ALL405" s="573"/>
      <c r="ALM405" s="573"/>
      <c r="ALN405" s="573"/>
      <c r="ALO405" s="573"/>
      <c r="ALP405" s="573"/>
      <c r="ALQ405" s="573"/>
      <c r="ALR405" s="573"/>
      <c r="ALS405" s="573"/>
      <c r="ALT405" s="573"/>
      <c r="ALU405" s="573"/>
      <c r="ALV405" s="573"/>
      <c r="ALW405" s="573"/>
      <c r="ALX405" s="573"/>
      <c r="ALY405" s="573"/>
      <c r="ALZ405" s="573"/>
      <c r="AMA405" s="573"/>
      <c r="AMB405" s="573"/>
      <c r="AMC405" s="573"/>
      <c r="AMD405" s="573"/>
      <c r="AME405" s="573"/>
      <c r="AMF405" s="573"/>
      <c r="AMG405" s="573"/>
      <c r="AMH405" s="573"/>
      <c r="AMI405" s="573"/>
      <c r="AMJ405" s="573"/>
    </row>
    <row r="406" spans="1:1024" ht="15" customHeight="1">
      <c r="A406" s="574"/>
      <c r="B406" s="693"/>
      <c r="C406" s="803" t="s">
        <v>2011</v>
      </c>
      <c r="D406" s="799">
        <v>1</v>
      </c>
      <c r="E406" s="799">
        <v>1</v>
      </c>
      <c r="F406" s="847">
        <f t="shared" si="15"/>
        <v>0</v>
      </c>
      <c r="G406" s="815"/>
      <c r="H406" s="575"/>
      <c r="I406" s="715"/>
    </row>
    <row r="407" spans="1:1024" ht="15" customHeight="1">
      <c r="A407" s="574"/>
      <c r="B407" s="693"/>
      <c r="C407" s="803" t="s">
        <v>2012</v>
      </c>
      <c r="D407" s="799">
        <v>2</v>
      </c>
      <c r="E407" s="799">
        <v>2</v>
      </c>
      <c r="F407" s="847">
        <f t="shared" si="15"/>
        <v>0</v>
      </c>
      <c r="G407" s="815"/>
      <c r="H407" s="575"/>
      <c r="I407" s="715"/>
    </row>
    <row r="408" spans="1:1024" ht="15" customHeight="1">
      <c r="A408" s="574"/>
      <c r="B408" s="693"/>
      <c r="C408" s="803" t="s">
        <v>2309</v>
      </c>
      <c r="D408" s="799">
        <v>0</v>
      </c>
      <c r="E408" s="799">
        <v>1</v>
      </c>
      <c r="F408" s="847">
        <f t="shared" si="15"/>
        <v>1</v>
      </c>
      <c r="G408" s="815"/>
      <c r="H408" s="575"/>
      <c r="I408" s="715"/>
      <c r="J408" s="573"/>
      <c r="K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  <c r="AM408" s="573"/>
      <c r="AN408" s="573"/>
      <c r="AO408" s="573"/>
      <c r="AP408" s="573"/>
      <c r="AQ408" s="573"/>
      <c r="AR408" s="573"/>
      <c r="AS408" s="573"/>
      <c r="AT408" s="573"/>
      <c r="AU408" s="573"/>
      <c r="AV408" s="573"/>
      <c r="AW408" s="573"/>
      <c r="AX408" s="573"/>
      <c r="AY408" s="573"/>
      <c r="AZ408" s="573"/>
      <c r="BA408" s="573"/>
      <c r="BB408" s="573"/>
      <c r="BC408" s="573"/>
      <c r="BD408" s="573"/>
      <c r="BE408" s="573"/>
      <c r="BF408" s="573"/>
      <c r="BG408" s="573"/>
      <c r="BH408" s="573"/>
      <c r="BI408" s="573"/>
      <c r="BJ408" s="573"/>
      <c r="BK408" s="573"/>
      <c r="BL408" s="573"/>
      <c r="BM408" s="573"/>
      <c r="BN408" s="573"/>
      <c r="BO408" s="573"/>
      <c r="BP408" s="573"/>
      <c r="BQ408" s="573"/>
      <c r="BR408" s="573"/>
      <c r="BS408" s="573"/>
      <c r="BT408" s="573"/>
      <c r="BU408" s="573"/>
      <c r="BV408" s="573"/>
      <c r="BW408" s="573"/>
      <c r="BX408" s="573"/>
      <c r="BY408" s="573"/>
      <c r="BZ408" s="573"/>
      <c r="CA408" s="573"/>
      <c r="CB408" s="573"/>
      <c r="CC408" s="573"/>
      <c r="CD408" s="573"/>
      <c r="CE408" s="573"/>
      <c r="CF408" s="573"/>
      <c r="CG408" s="573"/>
      <c r="CH408" s="573"/>
      <c r="CI408" s="573"/>
      <c r="CJ408" s="573"/>
      <c r="CK408" s="573"/>
      <c r="CL408" s="573"/>
      <c r="CM408" s="573"/>
      <c r="CN408" s="573"/>
      <c r="CO408" s="573"/>
      <c r="CP408" s="573"/>
      <c r="CQ408" s="573"/>
      <c r="CR408" s="573"/>
      <c r="CS408" s="573"/>
      <c r="CT408" s="573"/>
      <c r="CU408" s="573"/>
      <c r="CV408" s="573"/>
      <c r="CW408" s="573"/>
      <c r="CX408" s="573"/>
      <c r="CY408" s="573"/>
      <c r="CZ408" s="573"/>
      <c r="DA408" s="573"/>
      <c r="DB408" s="573"/>
      <c r="DC408" s="573"/>
      <c r="DD408" s="573"/>
      <c r="DE408" s="573"/>
      <c r="DF408" s="573"/>
      <c r="DG408" s="573"/>
      <c r="DH408" s="573"/>
      <c r="DI408" s="573"/>
      <c r="DJ408" s="573"/>
      <c r="DK408" s="573"/>
      <c r="DL408" s="573"/>
      <c r="DM408" s="573"/>
      <c r="DN408" s="573"/>
      <c r="DO408" s="573"/>
      <c r="DP408" s="573"/>
      <c r="DQ408" s="573"/>
      <c r="DR408" s="573"/>
      <c r="DS408" s="573"/>
      <c r="DT408" s="573"/>
      <c r="DU408" s="573"/>
      <c r="DV408" s="573"/>
      <c r="DW408" s="573"/>
      <c r="DX408" s="573"/>
      <c r="DY408" s="573"/>
      <c r="DZ408" s="573"/>
      <c r="EA408" s="573"/>
      <c r="EB408" s="573"/>
      <c r="EC408" s="573"/>
      <c r="ED408" s="573"/>
      <c r="EE408" s="573"/>
      <c r="EF408" s="573"/>
      <c r="EG408" s="573"/>
      <c r="EH408" s="573"/>
      <c r="EI408" s="573"/>
      <c r="EJ408" s="573"/>
      <c r="EK408" s="573"/>
      <c r="EL408" s="573"/>
      <c r="EM408" s="573"/>
      <c r="EN408" s="573"/>
      <c r="EO408" s="573"/>
      <c r="EP408" s="573"/>
      <c r="EQ408" s="573"/>
      <c r="ER408" s="573"/>
      <c r="ES408" s="573"/>
      <c r="ET408" s="573"/>
      <c r="EU408" s="573"/>
      <c r="EV408" s="573"/>
      <c r="EW408" s="573"/>
      <c r="EX408" s="573"/>
      <c r="EY408" s="573"/>
      <c r="EZ408" s="573"/>
      <c r="FA408" s="573"/>
      <c r="FB408" s="573"/>
      <c r="FC408" s="573"/>
      <c r="FD408" s="573"/>
      <c r="FE408" s="573"/>
      <c r="FF408" s="573"/>
      <c r="FG408" s="573"/>
      <c r="FH408" s="573"/>
      <c r="FI408" s="573"/>
      <c r="FJ408" s="573"/>
      <c r="FK408" s="573"/>
      <c r="FL408" s="573"/>
      <c r="FM408" s="573"/>
      <c r="FN408" s="573"/>
      <c r="FO408" s="573"/>
      <c r="FP408" s="573"/>
      <c r="FQ408" s="573"/>
      <c r="FR408" s="573"/>
      <c r="FS408" s="573"/>
      <c r="FT408" s="573"/>
      <c r="FU408" s="573"/>
      <c r="FV408" s="573"/>
      <c r="FW408" s="573"/>
      <c r="FX408" s="573"/>
      <c r="FY408" s="573"/>
      <c r="FZ408" s="573"/>
      <c r="GA408" s="573"/>
      <c r="GB408" s="573"/>
      <c r="GC408" s="573"/>
      <c r="GD408" s="573"/>
      <c r="GE408" s="573"/>
      <c r="GF408" s="573"/>
      <c r="GG408" s="573"/>
      <c r="GH408" s="573"/>
      <c r="GI408" s="573"/>
      <c r="GJ408" s="573"/>
      <c r="GK408" s="573"/>
      <c r="GL408" s="573"/>
      <c r="GM408" s="573"/>
      <c r="GN408" s="573"/>
      <c r="GO408" s="573"/>
      <c r="GP408" s="573"/>
      <c r="GQ408" s="573"/>
      <c r="GR408" s="573"/>
      <c r="GS408" s="573"/>
      <c r="GT408" s="573"/>
      <c r="GU408" s="573"/>
      <c r="GV408" s="573"/>
      <c r="GW408" s="573"/>
      <c r="GX408" s="573"/>
      <c r="GY408" s="573"/>
      <c r="GZ408" s="573"/>
      <c r="HA408" s="573"/>
      <c r="HB408" s="573"/>
      <c r="HC408" s="573"/>
      <c r="HD408" s="573"/>
      <c r="HE408" s="573"/>
      <c r="HF408" s="573"/>
      <c r="HG408" s="573"/>
      <c r="HH408" s="573"/>
      <c r="HI408" s="573"/>
      <c r="HJ408" s="573"/>
      <c r="HK408" s="573"/>
      <c r="HL408" s="573"/>
      <c r="HM408" s="573"/>
      <c r="HN408" s="573"/>
      <c r="HO408" s="573"/>
      <c r="HP408" s="573"/>
      <c r="HQ408" s="573"/>
      <c r="HR408" s="573"/>
      <c r="HS408" s="573"/>
      <c r="HT408" s="573"/>
      <c r="HU408" s="573"/>
      <c r="HV408" s="573"/>
      <c r="HW408" s="573"/>
      <c r="HX408" s="573"/>
      <c r="HY408" s="573"/>
      <c r="HZ408" s="573"/>
      <c r="IA408" s="573"/>
      <c r="IB408" s="573"/>
      <c r="IC408" s="573"/>
      <c r="ID408" s="573"/>
      <c r="IE408" s="573"/>
      <c r="IF408" s="573"/>
      <c r="IG408" s="573"/>
      <c r="IH408" s="573"/>
      <c r="II408" s="573"/>
      <c r="IJ408" s="573"/>
      <c r="IK408" s="573"/>
      <c r="IL408" s="573"/>
      <c r="IM408" s="573"/>
      <c r="IN408" s="573"/>
      <c r="IO408" s="573"/>
      <c r="IP408" s="573"/>
      <c r="IQ408" s="573"/>
      <c r="IR408" s="573"/>
      <c r="IS408" s="573"/>
      <c r="IT408" s="573"/>
      <c r="IU408" s="573"/>
      <c r="IV408" s="573"/>
      <c r="IW408" s="573"/>
      <c r="IX408" s="573"/>
      <c r="IY408" s="573"/>
      <c r="IZ408" s="573"/>
      <c r="JA408" s="573"/>
      <c r="JB408" s="573"/>
      <c r="JC408" s="573"/>
      <c r="JD408" s="573"/>
      <c r="JE408" s="573"/>
      <c r="JF408" s="573"/>
      <c r="JG408" s="573"/>
      <c r="JH408" s="573"/>
      <c r="JI408" s="573"/>
      <c r="JJ408" s="573"/>
      <c r="JK408" s="573"/>
      <c r="JL408" s="573"/>
      <c r="JM408" s="573"/>
      <c r="JN408" s="573"/>
      <c r="JO408" s="573"/>
      <c r="JP408" s="573"/>
      <c r="JQ408" s="573"/>
      <c r="JR408" s="573"/>
      <c r="JS408" s="573"/>
      <c r="JT408" s="573"/>
      <c r="JU408" s="573"/>
      <c r="JV408" s="573"/>
      <c r="JW408" s="573"/>
      <c r="JX408" s="573"/>
      <c r="JY408" s="573"/>
      <c r="JZ408" s="573"/>
      <c r="KA408" s="573"/>
      <c r="KB408" s="573"/>
      <c r="KC408" s="573"/>
      <c r="KD408" s="573"/>
      <c r="KE408" s="573"/>
      <c r="KF408" s="573"/>
      <c r="KG408" s="573"/>
      <c r="KH408" s="573"/>
      <c r="KI408" s="573"/>
      <c r="KJ408" s="573"/>
      <c r="KK408" s="573"/>
      <c r="KL408" s="573"/>
      <c r="KM408" s="573"/>
      <c r="KN408" s="573"/>
      <c r="KO408" s="573"/>
      <c r="KP408" s="573"/>
      <c r="KQ408" s="573"/>
      <c r="KR408" s="573"/>
      <c r="KS408" s="573"/>
      <c r="KT408" s="573"/>
      <c r="KU408" s="573"/>
      <c r="KV408" s="573"/>
      <c r="KW408" s="573"/>
      <c r="KX408" s="573"/>
      <c r="KY408" s="573"/>
      <c r="KZ408" s="573"/>
      <c r="LA408" s="573"/>
      <c r="LB408" s="573"/>
      <c r="LC408" s="573"/>
      <c r="LD408" s="573"/>
      <c r="LE408" s="573"/>
      <c r="LF408" s="573"/>
      <c r="LG408" s="573"/>
      <c r="LH408" s="573"/>
      <c r="LI408" s="573"/>
      <c r="LJ408" s="573"/>
      <c r="LK408" s="573"/>
      <c r="LL408" s="573"/>
      <c r="LM408" s="573"/>
      <c r="LN408" s="573"/>
      <c r="LO408" s="573"/>
      <c r="LP408" s="573"/>
      <c r="LQ408" s="573"/>
      <c r="LR408" s="573"/>
      <c r="LS408" s="573"/>
      <c r="LT408" s="573"/>
      <c r="LU408" s="573"/>
      <c r="LV408" s="573"/>
      <c r="LW408" s="573"/>
      <c r="LX408" s="573"/>
      <c r="LY408" s="573"/>
      <c r="LZ408" s="573"/>
      <c r="MA408" s="573"/>
      <c r="MB408" s="573"/>
      <c r="MC408" s="573"/>
      <c r="MD408" s="573"/>
      <c r="ME408" s="573"/>
      <c r="MF408" s="573"/>
      <c r="MG408" s="573"/>
      <c r="MH408" s="573"/>
      <c r="MI408" s="573"/>
      <c r="MJ408" s="573"/>
      <c r="MK408" s="573"/>
      <c r="ML408" s="573"/>
      <c r="MM408" s="573"/>
      <c r="MN408" s="573"/>
      <c r="MO408" s="573"/>
      <c r="MP408" s="573"/>
      <c r="MQ408" s="573"/>
      <c r="MR408" s="573"/>
      <c r="MS408" s="573"/>
      <c r="MT408" s="573"/>
      <c r="MU408" s="573"/>
      <c r="MV408" s="573"/>
      <c r="MW408" s="573"/>
      <c r="MX408" s="573"/>
      <c r="MY408" s="573"/>
      <c r="MZ408" s="573"/>
      <c r="NA408" s="573"/>
      <c r="NB408" s="573"/>
      <c r="NC408" s="573"/>
      <c r="ND408" s="573"/>
      <c r="NE408" s="573"/>
      <c r="NF408" s="573"/>
      <c r="NG408" s="573"/>
      <c r="NH408" s="573"/>
      <c r="NI408" s="573"/>
      <c r="NJ408" s="573"/>
      <c r="NK408" s="573"/>
      <c r="NL408" s="573"/>
      <c r="NM408" s="573"/>
      <c r="NN408" s="573"/>
      <c r="NO408" s="573"/>
      <c r="NP408" s="573"/>
      <c r="NQ408" s="573"/>
      <c r="NR408" s="573"/>
      <c r="NS408" s="573"/>
      <c r="NT408" s="573"/>
      <c r="NU408" s="573"/>
      <c r="NV408" s="573"/>
      <c r="NW408" s="573"/>
      <c r="NX408" s="573"/>
      <c r="NY408" s="573"/>
      <c r="NZ408" s="573"/>
      <c r="OA408" s="573"/>
      <c r="OB408" s="573"/>
      <c r="OC408" s="573"/>
      <c r="OD408" s="573"/>
      <c r="OE408" s="573"/>
      <c r="OF408" s="573"/>
      <c r="OG408" s="573"/>
      <c r="OH408" s="573"/>
      <c r="OI408" s="573"/>
      <c r="OJ408" s="573"/>
      <c r="OK408" s="573"/>
      <c r="OL408" s="573"/>
      <c r="OM408" s="573"/>
      <c r="ON408" s="573"/>
      <c r="OO408" s="573"/>
      <c r="OP408" s="573"/>
      <c r="OQ408" s="573"/>
      <c r="OR408" s="573"/>
      <c r="OS408" s="573"/>
      <c r="OT408" s="573"/>
      <c r="OU408" s="573"/>
      <c r="OV408" s="573"/>
      <c r="OW408" s="573"/>
      <c r="OX408" s="573"/>
      <c r="OY408" s="573"/>
      <c r="OZ408" s="573"/>
      <c r="PA408" s="573"/>
      <c r="PB408" s="573"/>
      <c r="PC408" s="573"/>
      <c r="PD408" s="573"/>
      <c r="PE408" s="573"/>
      <c r="PF408" s="573"/>
      <c r="PG408" s="573"/>
      <c r="PH408" s="573"/>
      <c r="PI408" s="573"/>
      <c r="PJ408" s="573"/>
      <c r="PK408" s="573"/>
      <c r="PL408" s="573"/>
      <c r="PM408" s="573"/>
      <c r="PN408" s="573"/>
      <c r="PO408" s="573"/>
      <c r="PP408" s="573"/>
      <c r="PQ408" s="573"/>
      <c r="PR408" s="573"/>
      <c r="PS408" s="573"/>
      <c r="PT408" s="573"/>
      <c r="PU408" s="573"/>
      <c r="PV408" s="573"/>
      <c r="PW408" s="573"/>
      <c r="PX408" s="573"/>
      <c r="PY408" s="573"/>
      <c r="PZ408" s="573"/>
      <c r="QA408" s="573"/>
      <c r="QB408" s="573"/>
      <c r="QC408" s="573"/>
      <c r="QD408" s="573"/>
      <c r="QE408" s="573"/>
      <c r="QF408" s="573"/>
      <c r="QG408" s="573"/>
      <c r="QH408" s="573"/>
      <c r="QI408" s="573"/>
      <c r="QJ408" s="573"/>
      <c r="QK408" s="573"/>
      <c r="QL408" s="573"/>
      <c r="QM408" s="573"/>
      <c r="QN408" s="573"/>
      <c r="QO408" s="573"/>
      <c r="QP408" s="573"/>
      <c r="QQ408" s="573"/>
      <c r="QR408" s="573"/>
      <c r="QS408" s="573"/>
      <c r="QT408" s="573"/>
      <c r="QU408" s="573"/>
      <c r="QV408" s="573"/>
      <c r="QW408" s="573"/>
      <c r="QX408" s="573"/>
      <c r="QY408" s="573"/>
      <c r="QZ408" s="573"/>
      <c r="RA408" s="573"/>
      <c r="RB408" s="573"/>
      <c r="RC408" s="573"/>
      <c r="RD408" s="573"/>
      <c r="RE408" s="573"/>
      <c r="RF408" s="573"/>
      <c r="RG408" s="573"/>
      <c r="RH408" s="573"/>
      <c r="RI408" s="573"/>
      <c r="RJ408" s="573"/>
      <c r="RK408" s="573"/>
      <c r="RL408" s="573"/>
      <c r="RM408" s="573"/>
      <c r="RN408" s="573"/>
      <c r="RO408" s="573"/>
      <c r="RP408" s="573"/>
      <c r="RQ408" s="573"/>
      <c r="RR408" s="573"/>
      <c r="RS408" s="573"/>
      <c r="RT408" s="573"/>
      <c r="RU408" s="573"/>
      <c r="RV408" s="573"/>
      <c r="RW408" s="573"/>
      <c r="RX408" s="573"/>
      <c r="RY408" s="573"/>
      <c r="RZ408" s="573"/>
      <c r="SA408" s="573"/>
      <c r="SB408" s="573"/>
      <c r="SC408" s="573"/>
      <c r="SD408" s="573"/>
      <c r="SE408" s="573"/>
      <c r="SF408" s="573"/>
      <c r="SG408" s="573"/>
      <c r="SH408" s="573"/>
      <c r="SI408" s="573"/>
      <c r="SJ408" s="573"/>
      <c r="SK408" s="573"/>
      <c r="SL408" s="573"/>
      <c r="SM408" s="573"/>
      <c r="SN408" s="573"/>
      <c r="SO408" s="573"/>
      <c r="SP408" s="573"/>
      <c r="SQ408" s="573"/>
      <c r="SR408" s="573"/>
      <c r="SS408" s="573"/>
      <c r="ST408" s="573"/>
      <c r="SU408" s="573"/>
      <c r="SV408" s="573"/>
      <c r="SW408" s="573"/>
      <c r="SX408" s="573"/>
      <c r="SY408" s="573"/>
      <c r="SZ408" s="573"/>
      <c r="TA408" s="573"/>
      <c r="TB408" s="573"/>
      <c r="TC408" s="573"/>
      <c r="TD408" s="573"/>
      <c r="TE408" s="573"/>
      <c r="TF408" s="573"/>
      <c r="TG408" s="573"/>
      <c r="TH408" s="573"/>
      <c r="TI408" s="573"/>
      <c r="TJ408" s="573"/>
      <c r="TK408" s="573"/>
      <c r="TL408" s="573"/>
      <c r="TM408" s="573"/>
      <c r="TN408" s="573"/>
      <c r="TO408" s="573"/>
      <c r="TP408" s="573"/>
      <c r="TQ408" s="573"/>
      <c r="TR408" s="573"/>
      <c r="TS408" s="573"/>
      <c r="TT408" s="573"/>
      <c r="TU408" s="573"/>
      <c r="TV408" s="573"/>
      <c r="TW408" s="573"/>
      <c r="TX408" s="573"/>
      <c r="TY408" s="573"/>
      <c r="TZ408" s="573"/>
      <c r="UA408" s="573"/>
      <c r="UB408" s="573"/>
      <c r="UC408" s="573"/>
      <c r="UD408" s="573"/>
      <c r="UE408" s="573"/>
      <c r="UF408" s="573"/>
      <c r="UG408" s="573"/>
      <c r="UH408" s="573"/>
      <c r="UI408" s="573"/>
      <c r="UJ408" s="573"/>
      <c r="UK408" s="573"/>
      <c r="UL408" s="573"/>
      <c r="UM408" s="573"/>
      <c r="UN408" s="573"/>
      <c r="UO408" s="573"/>
      <c r="UP408" s="573"/>
      <c r="UQ408" s="573"/>
      <c r="UR408" s="573"/>
      <c r="US408" s="573"/>
      <c r="UT408" s="573"/>
      <c r="UU408" s="573"/>
      <c r="UV408" s="573"/>
      <c r="UW408" s="573"/>
      <c r="UX408" s="573"/>
      <c r="UY408" s="573"/>
      <c r="UZ408" s="573"/>
      <c r="VA408" s="573"/>
      <c r="VB408" s="573"/>
      <c r="VC408" s="573"/>
      <c r="VD408" s="573"/>
      <c r="VE408" s="573"/>
      <c r="VF408" s="573"/>
      <c r="VG408" s="573"/>
      <c r="VH408" s="573"/>
      <c r="VI408" s="573"/>
      <c r="VJ408" s="573"/>
      <c r="VK408" s="573"/>
      <c r="VL408" s="573"/>
      <c r="VM408" s="573"/>
      <c r="VN408" s="573"/>
      <c r="VO408" s="573"/>
      <c r="VP408" s="573"/>
      <c r="VQ408" s="573"/>
      <c r="VR408" s="573"/>
      <c r="VS408" s="573"/>
      <c r="VT408" s="573"/>
      <c r="VU408" s="573"/>
      <c r="VV408" s="573"/>
      <c r="VW408" s="573"/>
      <c r="VX408" s="573"/>
      <c r="VY408" s="573"/>
      <c r="VZ408" s="573"/>
      <c r="WA408" s="573"/>
      <c r="WB408" s="573"/>
      <c r="WC408" s="573"/>
      <c r="WD408" s="573"/>
      <c r="WE408" s="573"/>
      <c r="WF408" s="573"/>
      <c r="WG408" s="573"/>
      <c r="WH408" s="573"/>
      <c r="WI408" s="573"/>
      <c r="WJ408" s="573"/>
      <c r="WK408" s="573"/>
      <c r="WL408" s="573"/>
      <c r="WM408" s="573"/>
      <c r="WN408" s="573"/>
      <c r="WO408" s="573"/>
      <c r="WP408" s="573"/>
      <c r="WQ408" s="573"/>
      <c r="WR408" s="573"/>
      <c r="WS408" s="573"/>
      <c r="WT408" s="573"/>
      <c r="WU408" s="573"/>
      <c r="WV408" s="573"/>
      <c r="WW408" s="573"/>
      <c r="WX408" s="573"/>
      <c r="WY408" s="573"/>
      <c r="WZ408" s="573"/>
      <c r="XA408" s="573"/>
      <c r="XB408" s="573"/>
      <c r="XC408" s="573"/>
      <c r="XD408" s="573"/>
      <c r="XE408" s="573"/>
      <c r="XF408" s="573"/>
      <c r="XG408" s="573"/>
      <c r="XH408" s="573"/>
      <c r="XI408" s="573"/>
      <c r="XJ408" s="573"/>
      <c r="XK408" s="573"/>
      <c r="XL408" s="573"/>
      <c r="XM408" s="573"/>
      <c r="XN408" s="573"/>
      <c r="XO408" s="573"/>
      <c r="XP408" s="573"/>
      <c r="XQ408" s="573"/>
      <c r="XR408" s="573"/>
      <c r="XS408" s="573"/>
      <c r="XT408" s="573"/>
      <c r="XU408" s="573"/>
      <c r="XV408" s="573"/>
      <c r="XW408" s="573"/>
      <c r="XX408" s="573"/>
      <c r="XY408" s="573"/>
      <c r="XZ408" s="573"/>
      <c r="YA408" s="573"/>
      <c r="YB408" s="573"/>
      <c r="YC408" s="573"/>
      <c r="YD408" s="573"/>
      <c r="YE408" s="573"/>
      <c r="YF408" s="573"/>
      <c r="YG408" s="573"/>
      <c r="YH408" s="573"/>
      <c r="YI408" s="573"/>
      <c r="YJ408" s="573"/>
      <c r="YK408" s="573"/>
      <c r="YL408" s="573"/>
      <c r="YM408" s="573"/>
      <c r="YN408" s="573"/>
      <c r="YO408" s="573"/>
      <c r="YP408" s="573"/>
      <c r="YQ408" s="573"/>
      <c r="YR408" s="573"/>
      <c r="YS408" s="573"/>
      <c r="YT408" s="573"/>
      <c r="YU408" s="573"/>
      <c r="YV408" s="573"/>
      <c r="YW408" s="573"/>
      <c r="YX408" s="573"/>
      <c r="YY408" s="573"/>
      <c r="YZ408" s="573"/>
      <c r="ZA408" s="573"/>
      <c r="ZB408" s="573"/>
      <c r="ZC408" s="573"/>
      <c r="ZD408" s="573"/>
      <c r="ZE408" s="573"/>
      <c r="ZF408" s="573"/>
      <c r="ZG408" s="573"/>
      <c r="ZH408" s="573"/>
      <c r="ZI408" s="573"/>
      <c r="ZJ408" s="573"/>
      <c r="ZK408" s="573"/>
      <c r="ZL408" s="573"/>
      <c r="ZM408" s="573"/>
      <c r="ZN408" s="573"/>
      <c r="ZO408" s="573"/>
      <c r="ZP408" s="573"/>
      <c r="ZQ408" s="573"/>
      <c r="ZR408" s="573"/>
      <c r="ZS408" s="573"/>
      <c r="ZT408" s="573"/>
      <c r="ZU408" s="573"/>
      <c r="ZV408" s="573"/>
      <c r="ZW408" s="573"/>
      <c r="ZX408" s="573"/>
      <c r="ZY408" s="573"/>
      <c r="ZZ408" s="573"/>
      <c r="AAA408" s="573"/>
      <c r="AAB408" s="573"/>
      <c r="AAC408" s="573"/>
      <c r="AAD408" s="573"/>
      <c r="AAE408" s="573"/>
      <c r="AAF408" s="573"/>
      <c r="AAG408" s="573"/>
      <c r="AAH408" s="573"/>
      <c r="AAI408" s="573"/>
      <c r="AAJ408" s="573"/>
      <c r="AAK408" s="573"/>
      <c r="AAL408" s="573"/>
      <c r="AAM408" s="573"/>
      <c r="AAN408" s="573"/>
      <c r="AAO408" s="573"/>
      <c r="AAP408" s="573"/>
      <c r="AAQ408" s="573"/>
      <c r="AAR408" s="573"/>
      <c r="AAS408" s="573"/>
      <c r="AAT408" s="573"/>
      <c r="AAU408" s="573"/>
      <c r="AAV408" s="573"/>
      <c r="AAW408" s="573"/>
      <c r="AAX408" s="573"/>
      <c r="AAY408" s="573"/>
      <c r="AAZ408" s="573"/>
      <c r="ABA408" s="573"/>
      <c r="ABB408" s="573"/>
      <c r="ABC408" s="573"/>
      <c r="ABD408" s="573"/>
      <c r="ABE408" s="573"/>
      <c r="ABF408" s="573"/>
      <c r="ABG408" s="573"/>
      <c r="ABH408" s="573"/>
      <c r="ABI408" s="573"/>
      <c r="ABJ408" s="573"/>
      <c r="ABK408" s="573"/>
      <c r="ABL408" s="573"/>
      <c r="ABM408" s="573"/>
      <c r="ABN408" s="573"/>
      <c r="ABO408" s="573"/>
      <c r="ABP408" s="573"/>
      <c r="ABQ408" s="573"/>
      <c r="ABR408" s="573"/>
      <c r="ABS408" s="573"/>
      <c r="ABT408" s="573"/>
      <c r="ABU408" s="573"/>
      <c r="ABV408" s="573"/>
      <c r="ABW408" s="573"/>
      <c r="ABX408" s="573"/>
      <c r="ABY408" s="573"/>
      <c r="ABZ408" s="573"/>
      <c r="ACA408" s="573"/>
      <c r="ACB408" s="573"/>
      <c r="ACC408" s="573"/>
      <c r="ACD408" s="573"/>
      <c r="ACE408" s="573"/>
      <c r="ACF408" s="573"/>
      <c r="ACG408" s="573"/>
      <c r="ACH408" s="573"/>
      <c r="ACI408" s="573"/>
      <c r="ACJ408" s="573"/>
      <c r="ACK408" s="573"/>
      <c r="ACL408" s="573"/>
      <c r="ACM408" s="573"/>
      <c r="ACN408" s="573"/>
      <c r="ACO408" s="573"/>
      <c r="ACP408" s="573"/>
      <c r="ACQ408" s="573"/>
      <c r="ACR408" s="573"/>
      <c r="ACS408" s="573"/>
      <c r="ACT408" s="573"/>
      <c r="ACU408" s="573"/>
      <c r="ACV408" s="573"/>
      <c r="ACW408" s="573"/>
      <c r="ACX408" s="573"/>
      <c r="ACY408" s="573"/>
      <c r="ACZ408" s="573"/>
      <c r="ADA408" s="573"/>
      <c r="ADB408" s="573"/>
      <c r="ADC408" s="573"/>
      <c r="ADD408" s="573"/>
      <c r="ADE408" s="573"/>
      <c r="ADF408" s="573"/>
      <c r="ADG408" s="573"/>
      <c r="ADH408" s="573"/>
      <c r="ADI408" s="573"/>
      <c r="ADJ408" s="573"/>
      <c r="ADK408" s="573"/>
      <c r="ADL408" s="573"/>
      <c r="ADM408" s="573"/>
      <c r="ADN408" s="573"/>
      <c r="ADO408" s="573"/>
      <c r="ADP408" s="573"/>
      <c r="ADQ408" s="573"/>
      <c r="ADR408" s="573"/>
      <c r="ADS408" s="573"/>
      <c r="ADT408" s="573"/>
      <c r="ADU408" s="573"/>
      <c r="ADV408" s="573"/>
      <c r="ADW408" s="573"/>
      <c r="ADX408" s="573"/>
      <c r="ADY408" s="573"/>
      <c r="ADZ408" s="573"/>
      <c r="AEA408" s="573"/>
      <c r="AEB408" s="573"/>
      <c r="AEC408" s="573"/>
      <c r="AED408" s="573"/>
      <c r="AEE408" s="573"/>
      <c r="AEF408" s="573"/>
      <c r="AEG408" s="573"/>
      <c r="AEH408" s="573"/>
      <c r="AEI408" s="573"/>
      <c r="AEJ408" s="573"/>
      <c r="AEK408" s="573"/>
      <c r="AEL408" s="573"/>
      <c r="AEM408" s="573"/>
      <c r="AEN408" s="573"/>
      <c r="AEO408" s="573"/>
      <c r="AEP408" s="573"/>
      <c r="AEQ408" s="573"/>
      <c r="AER408" s="573"/>
      <c r="AES408" s="573"/>
      <c r="AET408" s="573"/>
      <c r="AEU408" s="573"/>
      <c r="AEV408" s="573"/>
      <c r="AEW408" s="573"/>
      <c r="AEX408" s="573"/>
      <c r="AEY408" s="573"/>
      <c r="AEZ408" s="573"/>
      <c r="AFA408" s="573"/>
      <c r="AFB408" s="573"/>
      <c r="AFC408" s="573"/>
      <c r="AFD408" s="573"/>
      <c r="AFE408" s="573"/>
      <c r="AFF408" s="573"/>
      <c r="AFG408" s="573"/>
      <c r="AFH408" s="573"/>
      <c r="AFI408" s="573"/>
      <c r="AFJ408" s="573"/>
      <c r="AFK408" s="573"/>
      <c r="AFL408" s="573"/>
      <c r="AFM408" s="573"/>
      <c r="AFN408" s="573"/>
      <c r="AFO408" s="573"/>
      <c r="AFP408" s="573"/>
      <c r="AFQ408" s="573"/>
      <c r="AFR408" s="573"/>
      <c r="AFS408" s="573"/>
      <c r="AFT408" s="573"/>
      <c r="AFU408" s="573"/>
      <c r="AFV408" s="573"/>
      <c r="AFW408" s="573"/>
      <c r="AFX408" s="573"/>
      <c r="AFY408" s="573"/>
      <c r="AFZ408" s="573"/>
      <c r="AGA408" s="573"/>
      <c r="AGB408" s="573"/>
      <c r="AGC408" s="573"/>
      <c r="AGD408" s="573"/>
      <c r="AGE408" s="573"/>
      <c r="AGF408" s="573"/>
      <c r="AGG408" s="573"/>
      <c r="AGH408" s="573"/>
      <c r="AGI408" s="573"/>
      <c r="AGJ408" s="573"/>
      <c r="AGK408" s="573"/>
      <c r="AGL408" s="573"/>
      <c r="AGM408" s="573"/>
      <c r="AGN408" s="573"/>
      <c r="AGO408" s="573"/>
      <c r="AGP408" s="573"/>
      <c r="AGQ408" s="573"/>
      <c r="AGR408" s="573"/>
      <c r="AGS408" s="573"/>
      <c r="AGT408" s="573"/>
      <c r="AGU408" s="573"/>
      <c r="AGV408" s="573"/>
      <c r="AGW408" s="573"/>
      <c r="AGX408" s="573"/>
      <c r="AGY408" s="573"/>
      <c r="AGZ408" s="573"/>
      <c r="AHA408" s="573"/>
      <c r="AHB408" s="573"/>
      <c r="AHC408" s="573"/>
      <c r="AHD408" s="573"/>
      <c r="AHE408" s="573"/>
      <c r="AHF408" s="573"/>
      <c r="AHG408" s="573"/>
      <c r="AHH408" s="573"/>
      <c r="AHI408" s="573"/>
      <c r="AHJ408" s="573"/>
      <c r="AHK408" s="573"/>
      <c r="AHL408" s="573"/>
      <c r="AHM408" s="573"/>
      <c r="AHN408" s="573"/>
      <c r="AHO408" s="573"/>
      <c r="AHP408" s="573"/>
      <c r="AHQ408" s="573"/>
      <c r="AHR408" s="573"/>
      <c r="AHS408" s="573"/>
      <c r="AHT408" s="573"/>
      <c r="AHU408" s="573"/>
      <c r="AHV408" s="573"/>
      <c r="AHW408" s="573"/>
      <c r="AHX408" s="573"/>
      <c r="AHY408" s="573"/>
      <c r="AHZ408" s="573"/>
      <c r="AIA408" s="573"/>
      <c r="AIB408" s="573"/>
      <c r="AIC408" s="573"/>
      <c r="AID408" s="573"/>
      <c r="AIE408" s="573"/>
      <c r="AIF408" s="573"/>
      <c r="AIG408" s="573"/>
      <c r="AIH408" s="573"/>
      <c r="AII408" s="573"/>
      <c r="AIJ408" s="573"/>
      <c r="AIK408" s="573"/>
      <c r="AIL408" s="573"/>
      <c r="AIM408" s="573"/>
      <c r="AIN408" s="573"/>
      <c r="AIO408" s="573"/>
      <c r="AIP408" s="573"/>
      <c r="AIQ408" s="573"/>
      <c r="AIR408" s="573"/>
      <c r="AIS408" s="573"/>
      <c r="AIT408" s="573"/>
      <c r="AIU408" s="573"/>
      <c r="AIV408" s="573"/>
      <c r="AIW408" s="573"/>
      <c r="AIX408" s="573"/>
      <c r="AIY408" s="573"/>
      <c r="AIZ408" s="573"/>
      <c r="AJA408" s="573"/>
      <c r="AJB408" s="573"/>
      <c r="AJC408" s="573"/>
      <c r="AJD408" s="573"/>
      <c r="AJE408" s="573"/>
      <c r="AJF408" s="573"/>
      <c r="AJG408" s="573"/>
      <c r="AJH408" s="573"/>
      <c r="AJI408" s="573"/>
      <c r="AJJ408" s="573"/>
      <c r="AJK408" s="573"/>
      <c r="AJL408" s="573"/>
      <c r="AJM408" s="573"/>
      <c r="AJN408" s="573"/>
      <c r="AJO408" s="573"/>
      <c r="AJP408" s="573"/>
      <c r="AJQ408" s="573"/>
      <c r="AJR408" s="573"/>
      <c r="AJS408" s="573"/>
      <c r="AJT408" s="573"/>
      <c r="AJU408" s="573"/>
      <c r="AJV408" s="573"/>
      <c r="AJW408" s="573"/>
      <c r="AJX408" s="573"/>
      <c r="AJY408" s="573"/>
      <c r="AJZ408" s="573"/>
      <c r="AKA408" s="573"/>
      <c r="AKB408" s="573"/>
      <c r="AKC408" s="573"/>
      <c r="AKD408" s="573"/>
      <c r="AKE408" s="573"/>
      <c r="AKF408" s="573"/>
      <c r="AKG408" s="573"/>
      <c r="AKH408" s="573"/>
      <c r="AKI408" s="573"/>
      <c r="AKJ408" s="573"/>
      <c r="AKK408" s="573"/>
      <c r="AKL408" s="573"/>
      <c r="AKM408" s="573"/>
      <c r="AKN408" s="573"/>
      <c r="AKO408" s="573"/>
      <c r="AKP408" s="573"/>
      <c r="AKQ408" s="573"/>
      <c r="AKR408" s="573"/>
      <c r="AKS408" s="573"/>
      <c r="AKT408" s="573"/>
      <c r="AKU408" s="573"/>
      <c r="AKV408" s="573"/>
      <c r="AKW408" s="573"/>
      <c r="AKX408" s="573"/>
      <c r="AKY408" s="573"/>
      <c r="AKZ408" s="573"/>
      <c r="ALA408" s="573"/>
      <c r="ALB408" s="573"/>
      <c r="ALC408" s="573"/>
      <c r="ALD408" s="573"/>
      <c r="ALE408" s="573"/>
      <c r="ALF408" s="573"/>
      <c r="ALG408" s="573"/>
      <c r="ALH408" s="573"/>
      <c r="ALI408" s="573"/>
      <c r="ALJ408" s="573"/>
      <c r="ALK408" s="573"/>
      <c r="ALL408" s="573"/>
      <c r="ALM408" s="573"/>
      <c r="ALN408" s="573"/>
      <c r="ALO408" s="573"/>
      <c r="ALP408" s="573"/>
      <c r="ALQ408" s="573"/>
      <c r="ALR408" s="573"/>
      <c r="ALS408" s="573"/>
      <c r="ALT408" s="573"/>
      <c r="ALU408" s="573"/>
      <c r="ALV408" s="573"/>
      <c r="ALW408" s="573"/>
      <c r="ALX408" s="573"/>
      <c r="ALY408" s="573"/>
      <c r="ALZ408" s="573"/>
      <c r="AMA408" s="573"/>
      <c r="AMB408" s="573"/>
      <c r="AMC408" s="573"/>
      <c r="AMD408" s="573"/>
      <c r="AME408" s="573"/>
      <c r="AMF408" s="573"/>
      <c r="AMG408" s="573"/>
      <c r="AMH408" s="573"/>
      <c r="AMI408" s="573"/>
      <c r="AMJ408" s="573"/>
    </row>
    <row r="409" spans="1:1024" ht="15" customHeight="1">
      <c r="A409" s="574"/>
      <c r="B409" s="693"/>
      <c r="C409" s="803" t="s">
        <v>424</v>
      </c>
      <c r="D409" s="799">
        <v>1</v>
      </c>
      <c r="E409" s="799">
        <v>1</v>
      </c>
      <c r="F409" s="847">
        <f t="shared" si="15"/>
        <v>0</v>
      </c>
      <c r="G409" s="815"/>
      <c r="H409" s="575"/>
      <c r="I409" s="715"/>
    </row>
    <row r="410" spans="1:1024" ht="15" customHeight="1">
      <c r="A410" s="574"/>
      <c r="B410" s="693"/>
      <c r="C410" s="803" t="s">
        <v>2243</v>
      </c>
      <c r="D410" s="799">
        <v>1</v>
      </c>
      <c r="E410" s="799">
        <v>1</v>
      </c>
      <c r="F410" s="847">
        <f t="shared" si="15"/>
        <v>0</v>
      </c>
      <c r="G410" s="815"/>
      <c r="H410" s="575"/>
      <c r="I410" s="715"/>
      <c r="J410" s="573"/>
      <c r="K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  <c r="AM410" s="573"/>
      <c r="AN410" s="573"/>
      <c r="AO410" s="573"/>
      <c r="AP410" s="573"/>
      <c r="AQ410" s="573"/>
      <c r="AR410" s="573"/>
      <c r="AS410" s="573"/>
      <c r="AT410" s="573"/>
      <c r="AU410" s="573"/>
      <c r="AV410" s="573"/>
      <c r="AW410" s="573"/>
      <c r="AX410" s="573"/>
      <c r="AY410" s="573"/>
      <c r="AZ410" s="573"/>
      <c r="BA410" s="573"/>
      <c r="BB410" s="573"/>
      <c r="BC410" s="573"/>
      <c r="BD410" s="573"/>
      <c r="BE410" s="573"/>
      <c r="BF410" s="573"/>
      <c r="BG410" s="573"/>
      <c r="BH410" s="573"/>
      <c r="BI410" s="573"/>
      <c r="BJ410" s="573"/>
      <c r="BK410" s="573"/>
      <c r="BL410" s="573"/>
      <c r="BM410" s="573"/>
      <c r="BN410" s="573"/>
      <c r="BO410" s="573"/>
      <c r="BP410" s="573"/>
      <c r="BQ410" s="573"/>
      <c r="BR410" s="573"/>
      <c r="BS410" s="573"/>
      <c r="BT410" s="573"/>
      <c r="BU410" s="573"/>
      <c r="BV410" s="573"/>
      <c r="BW410" s="573"/>
      <c r="BX410" s="573"/>
      <c r="BY410" s="573"/>
      <c r="BZ410" s="573"/>
      <c r="CA410" s="573"/>
      <c r="CB410" s="573"/>
      <c r="CC410" s="573"/>
      <c r="CD410" s="573"/>
      <c r="CE410" s="573"/>
      <c r="CF410" s="573"/>
      <c r="CG410" s="573"/>
      <c r="CH410" s="573"/>
      <c r="CI410" s="573"/>
      <c r="CJ410" s="573"/>
      <c r="CK410" s="573"/>
      <c r="CL410" s="573"/>
      <c r="CM410" s="573"/>
      <c r="CN410" s="573"/>
      <c r="CO410" s="573"/>
      <c r="CP410" s="573"/>
      <c r="CQ410" s="573"/>
      <c r="CR410" s="573"/>
      <c r="CS410" s="573"/>
      <c r="CT410" s="573"/>
      <c r="CU410" s="573"/>
      <c r="CV410" s="573"/>
      <c r="CW410" s="573"/>
      <c r="CX410" s="573"/>
      <c r="CY410" s="573"/>
      <c r="CZ410" s="573"/>
      <c r="DA410" s="573"/>
      <c r="DB410" s="573"/>
      <c r="DC410" s="573"/>
      <c r="DD410" s="573"/>
      <c r="DE410" s="573"/>
      <c r="DF410" s="573"/>
      <c r="DG410" s="573"/>
      <c r="DH410" s="573"/>
      <c r="DI410" s="573"/>
      <c r="DJ410" s="573"/>
      <c r="DK410" s="573"/>
      <c r="DL410" s="573"/>
      <c r="DM410" s="573"/>
      <c r="DN410" s="573"/>
      <c r="DO410" s="573"/>
      <c r="DP410" s="573"/>
      <c r="DQ410" s="573"/>
      <c r="DR410" s="573"/>
      <c r="DS410" s="573"/>
      <c r="DT410" s="573"/>
      <c r="DU410" s="573"/>
      <c r="DV410" s="573"/>
      <c r="DW410" s="573"/>
      <c r="DX410" s="573"/>
      <c r="DY410" s="573"/>
      <c r="DZ410" s="573"/>
      <c r="EA410" s="573"/>
      <c r="EB410" s="573"/>
      <c r="EC410" s="573"/>
      <c r="ED410" s="573"/>
      <c r="EE410" s="573"/>
      <c r="EF410" s="573"/>
      <c r="EG410" s="573"/>
      <c r="EH410" s="573"/>
      <c r="EI410" s="573"/>
      <c r="EJ410" s="573"/>
      <c r="EK410" s="573"/>
      <c r="EL410" s="573"/>
      <c r="EM410" s="573"/>
      <c r="EN410" s="573"/>
      <c r="EO410" s="573"/>
      <c r="EP410" s="573"/>
      <c r="EQ410" s="573"/>
      <c r="ER410" s="573"/>
      <c r="ES410" s="573"/>
      <c r="ET410" s="573"/>
      <c r="EU410" s="573"/>
      <c r="EV410" s="573"/>
      <c r="EW410" s="573"/>
      <c r="EX410" s="573"/>
      <c r="EY410" s="573"/>
      <c r="EZ410" s="573"/>
      <c r="FA410" s="573"/>
      <c r="FB410" s="573"/>
      <c r="FC410" s="573"/>
      <c r="FD410" s="573"/>
      <c r="FE410" s="573"/>
      <c r="FF410" s="573"/>
      <c r="FG410" s="573"/>
      <c r="FH410" s="573"/>
      <c r="FI410" s="573"/>
      <c r="FJ410" s="573"/>
      <c r="FK410" s="573"/>
      <c r="FL410" s="573"/>
      <c r="FM410" s="573"/>
      <c r="FN410" s="573"/>
      <c r="FO410" s="573"/>
      <c r="FP410" s="573"/>
      <c r="FQ410" s="573"/>
      <c r="FR410" s="573"/>
      <c r="FS410" s="573"/>
      <c r="FT410" s="573"/>
      <c r="FU410" s="573"/>
      <c r="FV410" s="573"/>
      <c r="FW410" s="573"/>
      <c r="FX410" s="573"/>
      <c r="FY410" s="573"/>
      <c r="FZ410" s="573"/>
      <c r="GA410" s="573"/>
      <c r="GB410" s="573"/>
      <c r="GC410" s="573"/>
      <c r="GD410" s="573"/>
      <c r="GE410" s="573"/>
      <c r="GF410" s="573"/>
      <c r="GG410" s="573"/>
      <c r="GH410" s="573"/>
      <c r="GI410" s="573"/>
      <c r="GJ410" s="573"/>
      <c r="GK410" s="573"/>
      <c r="GL410" s="573"/>
      <c r="GM410" s="573"/>
      <c r="GN410" s="573"/>
      <c r="GO410" s="573"/>
      <c r="GP410" s="573"/>
      <c r="GQ410" s="573"/>
      <c r="GR410" s="573"/>
      <c r="GS410" s="573"/>
      <c r="GT410" s="573"/>
      <c r="GU410" s="573"/>
      <c r="GV410" s="573"/>
      <c r="GW410" s="573"/>
      <c r="GX410" s="573"/>
      <c r="GY410" s="573"/>
      <c r="GZ410" s="573"/>
      <c r="HA410" s="573"/>
      <c r="HB410" s="573"/>
      <c r="HC410" s="573"/>
      <c r="HD410" s="573"/>
      <c r="HE410" s="573"/>
      <c r="HF410" s="573"/>
      <c r="HG410" s="573"/>
      <c r="HH410" s="573"/>
      <c r="HI410" s="573"/>
      <c r="HJ410" s="573"/>
      <c r="HK410" s="573"/>
      <c r="HL410" s="573"/>
      <c r="HM410" s="573"/>
      <c r="HN410" s="573"/>
      <c r="HO410" s="573"/>
      <c r="HP410" s="573"/>
      <c r="HQ410" s="573"/>
      <c r="HR410" s="573"/>
      <c r="HS410" s="573"/>
      <c r="HT410" s="573"/>
      <c r="HU410" s="573"/>
      <c r="HV410" s="573"/>
      <c r="HW410" s="573"/>
      <c r="HX410" s="573"/>
      <c r="HY410" s="573"/>
      <c r="HZ410" s="573"/>
      <c r="IA410" s="573"/>
      <c r="IB410" s="573"/>
      <c r="IC410" s="573"/>
      <c r="ID410" s="573"/>
      <c r="IE410" s="573"/>
      <c r="IF410" s="573"/>
      <c r="IG410" s="573"/>
      <c r="IH410" s="573"/>
      <c r="II410" s="573"/>
      <c r="IJ410" s="573"/>
      <c r="IK410" s="573"/>
      <c r="IL410" s="573"/>
      <c r="IM410" s="573"/>
      <c r="IN410" s="573"/>
      <c r="IO410" s="573"/>
      <c r="IP410" s="573"/>
      <c r="IQ410" s="573"/>
      <c r="IR410" s="573"/>
      <c r="IS410" s="573"/>
      <c r="IT410" s="573"/>
      <c r="IU410" s="573"/>
      <c r="IV410" s="573"/>
      <c r="IW410" s="573"/>
      <c r="IX410" s="573"/>
      <c r="IY410" s="573"/>
      <c r="IZ410" s="573"/>
      <c r="JA410" s="573"/>
      <c r="JB410" s="573"/>
      <c r="JC410" s="573"/>
      <c r="JD410" s="573"/>
      <c r="JE410" s="573"/>
      <c r="JF410" s="573"/>
      <c r="JG410" s="573"/>
      <c r="JH410" s="573"/>
      <c r="JI410" s="573"/>
      <c r="JJ410" s="573"/>
      <c r="JK410" s="573"/>
      <c r="JL410" s="573"/>
      <c r="JM410" s="573"/>
      <c r="JN410" s="573"/>
      <c r="JO410" s="573"/>
      <c r="JP410" s="573"/>
      <c r="JQ410" s="573"/>
      <c r="JR410" s="573"/>
      <c r="JS410" s="573"/>
      <c r="JT410" s="573"/>
      <c r="JU410" s="573"/>
      <c r="JV410" s="573"/>
      <c r="JW410" s="573"/>
      <c r="JX410" s="573"/>
      <c r="JY410" s="573"/>
      <c r="JZ410" s="573"/>
      <c r="KA410" s="573"/>
      <c r="KB410" s="573"/>
      <c r="KC410" s="573"/>
      <c r="KD410" s="573"/>
      <c r="KE410" s="573"/>
      <c r="KF410" s="573"/>
      <c r="KG410" s="573"/>
      <c r="KH410" s="573"/>
      <c r="KI410" s="573"/>
      <c r="KJ410" s="573"/>
      <c r="KK410" s="573"/>
      <c r="KL410" s="573"/>
      <c r="KM410" s="573"/>
      <c r="KN410" s="573"/>
      <c r="KO410" s="573"/>
      <c r="KP410" s="573"/>
      <c r="KQ410" s="573"/>
      <c r="KR410" s="573"/>
      <c r="KS410" s="573"/>
      <c r="KT410" s="573"/>
      <c r="KU410" s="573"/>
      <c r="KV410" s="573"/>
      <c r="KW410" s="573"/>
      <c r="KX410" s="573"/>
      <c r="KY410" s="573"/>
      <c r="KZ410" s="573"/>
      <c r="LA410" s="573"/>
      <c r="LB410" s="573"/>
      <c r="LC410" s="573"/>
      <c r="LD410" s="573"/>
      <c r="LE410" s="573"/>
      <c r="LF410" s="573"/>
      <c r="LG410" s="573"/>
      <c r="LH410" s="573"/>
      <c r="LI410" s="573"/>
      <c r="LJ410" s="573"/>
      <c r="LK410" s="573"/>
      <c r="LL410" s="573"/>
      <c r="LM410" s="573"/>
      <c r="LN410" s="573"/>
      <c r="LO410" s="573"/>
      <c r="LP410" s="573"/>
      <c r="LQ410" s="573"/>
      <c r="LR410" s="573"/>
      <c r="LS410" s="573"/>
      <c r="LT410" s="573"/>
      <c r="LU410" s="573"/>
      <c r="LV410" s="573"/>
      <c r="LW410" s="573"/>
      <c r="LX410" s="573"/>
      <c r="LY410" s="573"/>
      <c r="LZ410" s="573"/>
      <c r="MA410" s="573"/>
      <c r="MB410" s="573"/>
      <c r="MC410" s="573"/>
      <c r="MD410" s="573"/>
      <c r="ME410" s="573"/>
      <c r="MF410" s="573"/>
      <c r="MG410" s="573"/>
      <c r="MH410" s="573"/>
      <c r="MI410" s="573"/>
      <c r="MJ410" s="573"/>
      <c r="MK410" s="573"/>
      <c r="ML410" s="573"/>
      <c r="MM410" s="573"/>
      <c r="MN410" s="573"/>
      <c r="MO410" s="573"/>
      <c r="MP410" s="573"/>
      <c r="MQ410" s="573"/>
      <c r="MR410" s="573"/>
      <c r="MS410" s="573"/>
      <c r="MT410" s="573"/>
      <c r="MU410" s="573"/>
      <c r="MV410" s="573"/>
      <c r="MW410" s="573"/>
      <c r="MX410" s="573"/>
      <c r="MY410" s="573"/>
      <c r="MZ410" s="573"/>
      <c r="NA410" s="573"/>
      <c r="NB410" s="573"/>
      <c r="NC410" s="573"/>
      <c r="ND410" s="573"/>
      <c r="NE410" s="573"/>
      <c r="NF410" s="573"/>
      <c r="NG410" s="573"/>
      <c r="NH410" s="573"/>
      <c r="NI410" s="573"/>
      <c r="NJ410" s="573"/>
      <c r="NK410" s="573"/>
      <c r="NL410" s="573"/>
      <c r="NM410" s="573"/>
      <c r="NN410" s="573"/>
      <c r="NO410" s="573"/>
      <c r="NP410" s="573"/>
      <c r="NQ410" s="573"/>
      <c r="NR410" s="573"/>
      <c r="NS410" s="573"/>
      <c r="NT410" s="573"/>
      <c r="NU410" s="573"/>
      <c r="NV410" s="573"/>
      <c r="NW410" s="573"/>
      <c r="NX410" s="573"/>
      <c r="NY410" s="573"/>
      <c r="NZ410" s="573"/>
      <c r="OA410" s="573"/>
      <c r="OB410" s="573"/>
      <c r="OC410" s="573"/>
      <c r="OD410" s="573"/>
      <c r="OE410" s="573"/>
      <c r="OF410" s="573"/>
      <c r="OG410" s="573"/>
      <c r="OH410" s="573"/>
      <c r="OI410" s="573"/>
      <c r="OJ410" s="573"/>
      <c r="OK410" s="573"/>
      <c r="OL410" s="573"/>
      <c r="OM410" s="573"/>
      <c r="ON410" s="573"/>
      <c r="OO410" s="573"/>
      <c r="OP410" s="573"/>
      <c r="OQ410" s="573"/>
      <c r="OR410" s="573"/>
      <c r="OS410" s="573"/>
      <c r="OT410" s="573"/>
      <c r="OU410" s="573"/>
      <c r="OV410" s="573"/>
      <c r="OW410" s="573"/>
      <c r="OX410" s="573"/>
      <c r="OY410" s="573"/>
      <c r="OZ410" s="573"/>
      <c r="PA410" s="573"/>
      <c r="PB410" s="573"/>
      <c r="PC410" s="573"/>
      <c r="PD410" s="573"/>
      <c r="PE410" s="573"/>
      <c r="PF410" s="573"/>
      <c r="PG410" s="573"/>
      <c r="PH410" s="573"/>
      <c r="PI410" s="573"/>
      <c r="PJ410" s="573"/>
      <c r="PK410" s="573"/>
      <c r="PL410" s="573"/>
      <c r="PM410" s="573"/>
      <c r="PN410" s="573"/>
      <c r="PO410" s="573"/>
      <c r="PP410" s="573"/>
      <c r="PQ410" s="573"/>
      <c r="PR410" s="573"/>
      <c r="PS410" s="573"/>
      <c r="PT410" s="573"/>
      <c r="PU410" s="573"/>
      <c r="PV410" s="573"/>
      <c r="PW410" s="573"/>
      <c r="PX410" s="573"/>
      <c r="PY410" s="573"/>
      <c r="PZ410" s="573"/>
      <c r="QA410" s="573"/>
      <c r="QB410" s="573"/>
      <c r="QC410" s="573"/>
      <c r="QD410" s="573"/>
      <c r="QE410" s="573"/>
      <c r="QF410" s="573"/>
      <c r="QG410" s="573"/>
      <c r="QH410" s="573"/>
      <c r="QI410" s="573"/>
      <c r="QJ410" s="573"/>
      <c r="QK410" s="573"/>
      <c r="QL410" s="573"/>
      <c r="QM410" s="573"/>
      <c r="QN410" s="573"/>
      <c r="QO410" s="573"/>
      <c r="QP410" s="573"/>
      <c r="QQ410" s="573"/>
      <c r="QR410" s="573"/>
      <c r="QS410" s="573"/>
      <c r="QT410" s="573"/>
      <c r="QU410" s="573"/>
      <c r="QV410" s="573"/>
      <c r="QW410" s="573"/>
      <c r="QX410" s="573"/>
      <c r="QY410" s="573"/>
      <c r="QZ410" s="573"/>
      <c r="RA410" s="573"/>
      <c r="RB410" s="573"/>
      <c r="RC410" s="573"/>
      <c r="RD410" s="573"/>
      <c r="RE410" s="573"/>
      <c r="RF410" s="573"/>
      <c r="RG410" s="573"/>
      <c r="RH410" s="573"/>
      <c r="RI410" s="573"/>
      <c r="RJ410" s="573"/>
      <c r="RK410" s="573"/>
      <c r="RL410" s="573"/>
      <c r="RM410" s="573"/>
      <c r="RN410" s="573"/>
      <c r="RO410" s="573"/>
      <c r="RP410" s="573"/>
      <c r="RQ410" s="573"/>
      <c r="RR410" s="573"/>
      <c r="RS410" s="573"/>
      <c r="RT410" s="573"/>
      <c r="RU410" s="573"/>
      <c r="RV410" s="573"/>
      <c r="RW410" s="573"/>
      <c r="RX410" s="573"/>
      <c r="RY410" s="573"/>
      <c r="RZ410" s="573"/>
      <c r="SA410" s="573"/>
      <c r="SB410" s="573"/>
      <c r="SC410" s="573"/>
      <c r="SD410" s="573"/>
      <c r="SE410" s="573"/>
      <c r="SF410" s="573"/>
      <c r="SG410" s="573"/>
      <c r="SH410" s="573"/>
      <c r="SI410" s="573"/>
      <c r="SJ410" s="573"/>
      <c r="SK410" s="573"/>
      <c r="SL410" s="573"/>
      <c r="SM410" s="573"/>
      <c r="SN410" s="573"/>
      <c r="SO410" s="573"/>
      <c r="SP410" s="573"/>
      <c r="SQ410" s="573"/>
      <c r="SR410" s="573"/>
      <c r="SS410" s="573"/>
      <c r="ST410" s="573"/>
      <c r="SU410" s="573"/>
      <c r="SV410" s="573"/>
      <c r="SW410" s="573"/>
      <c r="SX410" s="573"/>
      <c r="SY410" s="573"/>
      <c r="SZ410" s="573"/>
      <c r="TA410" s="573"/>
      <c r="TB410" s="573"/>
      <c r="TC410" s="573"/>
      <c r="TD410" s="573"/>
      <c r="TE410" s="573"/>
      <c r="TF410" s="573"/>
      <c r="TG410" s="573"/>
      <c r="TH410" s="573"/>
      <c r="TI410" s="573"/>
      <c r="TJ410" s="573"/>
      <c r="TK410" s="573"/>
      <c r="TL410" s="573"/>
      <c r="TM410" s="573"/>
      <c r="TN410" s="573"/>
      <c r="TO410" s="573"/>
      <c r="TP410" s="573"/>
      <c r="TQ410" s="573"/>
      <c r="TR410" s="573"/>
      <c r="TS410" s="573"/>
      <c r="TT410" s="573"/>
      <c r="TU410" s="573"/>
      <c r="TV410" s="573"/>
      <c r="TW410" s="573"/>
      <c r="TX410" s="573"/>
      <c r="TY410" s="573"/>
      <c r="TZ410" s="573"/>
      <c r="UA410" s="573"/>
      <c r="UB410" s="573"/>
      <c r="UC410" s="573"/>
      <c r="UD410" s="573"/>
      <c r="UE410" s="573"/>
      <c r="UF410" s="573"/>
      <c r="UG410" s="573"/>
      <c r="UH410" s="573"/>
      <c r="UI410" s="573"/>
      <c r="UJ410" s="573"/>
      <c r="UK410" s="573"/>
      <c r="UL410" s="573"/>
      <c r="UM410" s="573"/>
      <c r="UN410" s="573"/>
      <c r="UO410" s="573"/>
      <c r="UP410" s="573"/>
      <c r="UQ410" s="573"/>
      <c r="UR410" s="573"/>
      <c r="US410" s="573"/>
      <c r="UT410" s="573"/>
      <c r="UU410" s="573"/>
      <c r="UV410" s="573"/>
      <c r="UW410" s="573"/>
      <c r="UX410" s="573"/>
      <c r="UY410" s="573"/>
      <c r="UZ410" s="573"/>
      <c r="VA410" s="573"/>
      <c r="VB410" s="573"/>
      <c r="VC410" s="573"/>
      <c r="VD410" s="573"/>
      <c r="VE410" s="573"/>
      <c r="VF410" s="573"/>
      <c r="VG410" s="573"/>
      <c r="VH410" s="573"/>
      <c r="VI410" s="573"/>
      <c r="VJ410" s="573"/>
      <c r="VK410" s="573"/>
      <c r="VL410" s="573"/>
      <c r="VM410" s="573"/>
      <c r="VN410" s="573"/>
      <c r="VO410" s="573"/>
      <c r="VP410" s="573"/>
      <c r="VQ410" s="573"/>
      <c r="VR410" s="573"/>
      <c r="VS410" s="573"/>
      <c r="VT410" s="573"/>
      <c r="VU410" s="573"/>
      <c r="VV410" s="573"/>
      <c r="VW410" s="573"/>
      <c r="VX410" s="573"/>
      <c r="VY410" s="573"/>
      <c r="VZ410" s="573"/>
      <c r="WA410" s="573"/>
      <c r="WB410" s="573"/>
      <c r="WC410" s="573"/>
      <c r="WD410" s="573"/>
      <c r="WE410" s="573"/>
      <c r="WF410" s="573"/>
      <c r="WG410" s="573"/>
      <c r="WH410" s="573"/>
      <c r="WI410" s="573"/>
      <c r="WJ410" s="573"/>
      <c r="WK410" s="573"/>
      <c r="WL410" s="573"/>
      <c r="WM410" s="573"/>
      <c r="WN410" s="573"/>
      <c r="WO410" s="573"/>
      <c r="WP410" s="573"/>
      <c r="WQ410" s="573"/>
      <c r="WR410" s="573"/>
      <c r="WS410" s="573"/>
      <c r="WT410" s="573"/>
      <c r="WU410" s="573"/>
      <c r="WV410" s="573"/>
      <c r="WW410" s="573"/>
      <c r="WX410" s="573"/>
      <c r="WY410" s="573"/>
      <c r="WZ410" s="573"/>
      <c r="XA410" s="573"/>
      <c r="XB410" s="573"/>
      <c r="XC410" s="573"/>
      <c r="XD410" s="573"/>
      <c r="XE410" s="573"/>
      <c r="XF410" s="573"/>
      <c r="XG410" s="573"/>
      <c r="XH410" s="573"/>
      <c r="XI410" s="573"/>
      <c r="XJ410" s="573"/>
      <c r="XK410" s="573"/>
      <c r="XL410" s="573"/>
      <c r="XM410" s="573"/>
      <c r="XN410" s="573"/>
      <c r="XO410" s="573"/>
      <c r="XP410" s="573"/>
      <c r="XQ410" s="573"/>
      <c r="XR410" s="573"/>
      <c r="XS410" s="573"/>
      <c r="XT410" s="573"/>
      <c r="XU410" s="573"/>
      <c r="XV410" s="573"/>
      <c r="XW410" s="573"/>
      <c r="XX410" s="573"/>
      <c r="XY410" s="573"/>
      <c r="XZ410" s="573"/>
      <c r="YA410" s="573"/>
      <c r="YB410" s="573"/>
      <c r="YC410" s="573"/>
      <c r="YD410" s="573"/>
      <c r="YE410" s="573"/>
      <c r="YF410" s="573"/>
      <c r="YG410" s="573"/>
      <c r="YH410" s="573"/>
      <c r="YI410" s="573"/>
      <c r="YJ410" s="573"/>
      <c r="YK410" s="573"/>
      <c r="YL410" s="573"/>
      <c r="YM410" s="573"/>
      <c r="YN410" s="573"/>
      <c r="YO410" s="573"/>
      <c r="YP410" s="573"/>
      <c r="YQ410" s="573"/>
      <c r="YR410" s="573"/>
      <c r="YS410" s="573"/>
      <c r="YT410" s="573"/>
      <c r="YU410" s="573"/>
      <c r="YV410" s="573"/>
      <c r="YW410" s="573"/>
      <c r="YX410" s="573"/>
      <c r="YY410" s="573"/>
      <c r="YZ410" s="573"/>
      <c r="ZA410" s="573"/>
      <c r="ZB410" s="573"/>
      <c r="ZC410" s="573"/>
      <c r="ZD410" s="573"/>
      <c r="ZE410" s="573"/>
      <c r="ZF410" s="573"/>
      <c r="ZG410" s="573"/>
      <c r="ZH410" s="573"/>
      <c r="ZI410" s="573"/>
      <c r="ZJ410" s="573"/>
      <c r="ZK410" s="573"/>
      <c r="ZL410" s="573"/>
      <c r="ZM410" s="573"/>
      <c r="ZN410" s="573"/>
      <c r="ZO410" s="573"/>
      <c r="ZP410" s="573"/>
      <c r="ZQ410" s="573"/>
      <c r="ZR410" s="573"/>
      <c r="ZS410" s="573"/>
      <c r="ZT410" s="573"/>
      <c r="ZU410" s="573"/>
      <c r="ZV410" s="573"/>
      <c r="ZW410" s="573"/>
      <c r="ZX410" s="573"/>
      <c r="ZY410" s="573"/>
      <c r="ZZ410" s="573"/>
      <c r="AAA410" s="573"/>
      <c r="AAB410" s="573"/>
      <c r="AAC410" s="573"/>
      <c r="AAD410" s="573"/>
      <c r="AAE410" s="573"/>
      <c r="AAF410" s="573"/>
      <c r="AAG410" s="573"/>
      <c r="AAH410" s="573"/>
      <c r="AAI410" s="573"/>
      <c r="AAJ410" s="573"/>
      <c r="AAK410" s="573"/>
      <c r="AAL410" s="573"/>
      <c r="AAM410" s="573"/>
      <c r="AAN410" s="573"/>
      <c r="AAO410" s="573"/>
      <c r="AAP410" s="573"/>
      <c r="AAQ410" s="573"/>
      <c r="AAR410" s="573"/>
      <c r="AAS410" s="573"/>
      <c r="AAT410" s="573"/>
      <c r="AAU410" s="573"/>
      <c r="AAV410" s="573"/>
      <c r="AAW410" s="573"/>
      <c r="AAX410" s="573"/>
      <c r="AAY410" s="573"/>
      <c r="AAZ410" s="573"/>
      <c r="ABA410" s="573"/>
      <c r="ABB410" s="573"/>
      <c r="ABC410" s="573"/>
      <c r="ABD410" s="573"/>
      <c r="ABE410" s="573"/>
      <c r="ABF410" s="573"/>
      <c r="ABG410" s="573"/>
      <c r="ABH410" s="573"/>
      <c r="ABI410" s="573"/>
      <c r="ABJ410" s="573"/>
      <c r="ABK410" s="573"/>
      <c r="ABL410" s="573"/>
      <c r="ABM410" s="573"/>
      <c r="ABN410" s="573"/>
      <c r="ABO410" s="573"/>
      <c r="ABP410" s="573"/>
      <c r="ABQ410" s="573"/>
      <c r="ABR410" s="573"/>
      <c r="ABS410" s="573"/>
      <c r="ABT410" s="573"/>
      <c r="ABU410" s="573"/>
      <c r="ABV410" s="573"/>
      <c r="ABW410" s="573"/>
      <c r="ABX410" s="573"/>
      <c r="ABY410" s="573"/>
      <c r="ABZ410" s="573"/>
      <c r="ACA410" s="573"/>
      <c r="ACB410" s="573"/>
      <c r="ACC410" s="573"/>
      <c r="ACD410" s="573"/>
      <c r="ACE410" s="573"/>
      <c r="ACF410" s="573"/>
      <c r="ACG410" s="573"/>
      <c r="ACH410" s="573"/>
      <c r="ACI410" s="573"/>
      <c r="ACJ410" s="573"/>
      <c r="ACK410" s="573"/>
      <c r="ACL410" s="573"/>
      <c r="ACM410" s="573"/>
      <c r="ACN410" s="573"/>
      <c r="ACO410" s="573"/>
      <c r="ACP410" s="573"/>
      <c r="ACQ410" s="573"/>
      <c r="ACR410" s="573"/>
      <c r="ACS410" s="573"/>
      <c r="ACT410" s="573"/>
      <c r="ACU410" s="573"/>
      <c r="ACV410" s="573"/>
      <c r="ACW410" s="573"/>
      <c r="ACX410" s="573"/>
      <c r="ACY410" s="573"/>
      <c r="ACZ410" s="573"/>
      <c r="ADA410" s="573"/>
      <c r="ADB410" s="573"/>
      <c r="ADC410" s="573"/>
      <c r="ADD410" s="573"/>
      <c r="ADE410" s="573"/>
      <c r="ADF410" s="573"/>
      <c r="ADG410" s="573"/>
      <c r="ADH410" s="573"/>
      <c r="ADI410" s="573"/>
      <c r="ADJ410" s="573"/>
      <c r="ADK410" s="573"/>
      <c r="ADL410" s="573"/>
      <c r="ADM410" s="573"/>
      <c r="ADN410" s="573"/>
      <c r="ADO410" s="573"/>
      <c r="ADP410" s="573"/>
      <c r="ADQ410" s="573"/>
      <c r="ADR410" s="573"/>
      <c r="ADS410" s="573"/>
      <c r="ADT410" s="573"/>
      <c r="ADU410" s="573"/>
      <c r="ADV410" s="573"/>
      <c r="ADW410" s="573"/>
      <c r="ADX410" s="573"/>
      <c r="ADY410" s="573"/>
      <c r="ADZ410" s="573"/>
      <c r="AEA410" s="573"/>
      <c r="AEB410" s="573"/>
      <c r="AEC410" s="573"/>
      <c r="AED410" s="573"/>
      <c r="AEE410" s="573"/>
      <c r="AEF410" s="573"/>
      <c r="AEG410" s="573"/>
      <c r="AEH410" s="573"/>
      <c r="AEI410" s="573"/>
      <c r="AEJ410" s="573"/>
      <c r="AEK410" s="573"/>
      <c r="AEL410" s="573"/>
      <c r="AEM410" s="573"/>
      <c r="AEN410" s="573"/>
      <c r="AEO410" s="573"/>
      <c r="AEP410" s="573"/>
      <c r="AEQ410" s="573"/>
      <c r="AER410" s="573"/>
      <c r="AES410" s="573"/>
      <c r="AET410" s="573"/>
      <c r="AEU410" s="573"/>
      <c r="AEV410" s="573"/>
      <c r="AEW410" s="573"/>
      <c r="AEX410" s="573"/>
      <c r="AEY410" s="573"/>
      <c r="AEZ410" s="573"/>
      <c r="AFA410" s="573"/>
      <c r="AFB410" s="573"/>
      <c r="AFC410" s="573"/>
      <c r="AFD410" s="573"/>
      <c r="AFE410" s="573"/>
      <c r="AFF410" s="573"/>
      <c r="AFG410" s="573"/>
      <c r="AFH410" s="573"/>
      <c r="AFI410" s="573"/>
      <c r="AFJ410" s="573"/>
      <c r="AFK410" s="573"/>
      <c r="AFL410" s="573"/>
      <c r="AFM410" s="573"/>
      <c r="AFN410" s="573"/>
      <c r="AFO410" s="573"/>
      <c r="AFP410" s="573"/>
      <c r="AFQ410" s="573"/>
      <c r="AFR410" s="573"/>
      <c r="AFS410" s="573"/>
      <c r="AFT410" s="573"/>
      <c r="AFU410" s="573"/>
      <c r="AFV410" s="573"/>
      <c r="AFW410" s="573"/>
      <c r="AFX410" s="573"/>
      <c r="AFY410" s="573"/>
      <c r="AFZ410" s="573"/>
      <c r="AGA410" s="573"/>
      <c r="AGB410" s="573"/>
      <c r="AGC410" s="573"/>
      <c r="AGD410" s="573"/>
      <c r="AGE410" s="573"/>
      <c r="AGF410" s="573"/>
      <c r="AGG410" s="573"/>
      <c r="AGH410" s="573"/>
      <c r="AGI410" s="573"/>
      <c r="AGJ410" s="573"/>
      <c r="AGK410" s="573"/>
      <c r="AGL410" s="573"/>
      <c r="AGM410" s="573"/>
      <c r="AGN410" s="573"/>
      <c r="AGO410" s="573"/>
      <c r="AGP410" s="573"/>
      <c r="AGQ410" s="573"/>
      <c r="AGR410" s="573"/>
      <c r="AGS410" s="573"/>
      <c r="AGT410" s="573"/>
      <c r="AGU410" s="573"/>
      <c r="AGV410" s="573"/>
      <c r="AGW410" s="573"/>
      <c r="AGX410" s="573"/>
      <c r="AGY410" s="573"/>
      <c r="AGZ410" s="573"/>
      <c r="AHA410" s="573"/>
      <c r="AHB410" s="573"/>
      <c r="AHC410" s="573"/>
      <c r="AHD410" s="573"/>
      <c r="AHE410" s="573"/>
      <c r="AHF410" s="573"/>
      <c r="AHG410" s="573"/>
      <c r="AHH410" s="573"/>
      <c r="AHI410" s="573"/>
      <c r="AHJ410" s="573"/>
      <c r="AHK410" s="573"/>
      <c r="AHL410" s="573"/>
      <c r="AHM410" s="573"/>
      <c r="AHN410" s="573"/>
      <c r="AHO410" s="573"/>
      <c r="AHP410" s="573"/>
      <c r="AHQ410" s="573"/>
      <c r="AHR410" s="573"/>
      <c r="AHS410" s="573"/>
      <c r="AHT410" s="573"/>
      <c r="AHU410" s="573"/>
      <c r="AHV410" s="573"/>
      <c r="AHW410" s="573"/>
      <c r="AHX410" s="573"/>
      <c r="AHY410" s="573"/>
      <c r="AHZ410" s="573"/>
      <c r="AIA410" s="573"/>
      <c r="AIB410" s="573"/>
      <c r="AIC410" s="573"/>
      <c r="AID410" s="573"/>
      <c r="AIE410" s="573"/>
      <c r="AIF410" s="573"/>
      <c r="AIG410" s="573"/>
      <c r="AIH410" s="573"/>
      <c r="AII410" s="573"/>
      <c r="AIJ410" s="573"/>
      <c r="AIK410" s="573"/>
      <c r="AIL410" s="573"/>
      <c r="AIM410" s="573"/>
      <c r="AIN410" s="573"/>
      <c r="AIO410" s="573"/>
      <c r="AIP410" s="573"/>
      <c r="AIQ410" s="573"/>
      <c r="AIR410" s="573"/>
      <c r="AIS410" s="573"/>
      <c r="AIT410" s="573"/>
      <c r="AIU410" s="573"/>
      <c r="AIV410" s="573"/>
      <c r="AIW410" s="573"/>
      <c r="AIX410" s="573"/>
      <c r="AIY410" s="573"/>
      <c r="AIZ410" s="573"/>
      <c r="AJA410" s="573"/>
      <c r="AJB410" s="573"/>
      <c r="AJC410" s="573"/>
      <c r="AJD410" s="573"/>
      <c r="AJE410" s="573"/>
      <c r="AJF410" s="573"/>
      <c r="AJG410" s="573"/>
      <c r="AJH410" s="573"/>
      <c r="AJI410" s="573"/>
      <c r="AJJ410" s="573"/>
      <c r="AJK410" s="573"/>
      <c r="AJL410" s="573"/>
      <c r="AJM410" s="573"/>
      <c r="AJN410" s="573"/>
      <c r="AJO410" s="573"/>
      <c r="AJP410" s="573"/>
      <c r="AJQ410" s="573"/>
      <c r="AJR410" s="573"/>
      <c r="AJS410" s="573"/>
      <c r="AJT410" s="573"/>
      <c r="AJU410" s="573"/>
      <c r="AJV410" s="573"/>
      <c r="AJW410" s="573"/>
      <c r="AJX410" s="573"/>
      <c r="AJY410" s="573"/>
      <c r="AJZ410" s="573"/>
      <c r="AKA410" s="573"/>
      <c r="AKB410" s="573"/>
      <c r="AKC410" s="573"/>
      <c r="AKD410" s="573"/>
      <c r="AKE410" s="573"/>
      <c r="AKF410" s="573"/>
      <c r="AKG410" s="573"/>
      <c r="AKH410" s="573"/>
      <c r="AKI410" s="573"/>
      <c r="AKJ410" s="573"/>
      <c r="AKK410" s="573"/>
      <c r="AKL410" s="573"/>
      <c r="AKM410" s="573"/>
      <c r="AKN410" s="573"/>
      <c r="AKO410" s="573"/>
      <c r="AKP410" s="573"/>
      <c r="AKQ410" s="573"/>
      <c r="AKR410" s="573"/>
      <c r="AKS410" s="573"/>
      <c r="AKT410" s="573"/>
      <c r="AKU410" s="573"/>
      <c r="AKV410" s="573"/>
      <c r="AKW410" s="573"/>
      <c r="AKX410" s="573"/>
      <c r="AKY410" s="573"/>
      <c r="AKZ410" s="573"/>
      <c r="ALA410" s="573"/>
      <c r="ALB410" s="573"/>
      <c r="ALC410" s="573"/>
      <c r="ALD410" s="573"/>
      <c r="ALE410" s="573"/>
      <c r="ALF410" s="573"/>
      <c r="ALG410" s="573"/>
      <c r="ALH410" s="573"/>
      <c r="ALI410" s="573"/>
      <c r="ALJ410" s="573"/>
      <c r="ALK410" s="573"/>
      <c r="ALL410" s="573"/>
      <c r="ALM410" s="573"/>
      <c r="ALN410" s="573"/>
      <c r="ALO410" s="573"/>
      <c r="ALP410" s="573"/>
      <c r="ALQ410" s="573"/>
      <c r="ALR410" s="573"/>
      <c r="ALS410" s="573"/>
      <c r="ALT410" s="573"/>
      <c r="ALU410" s="573"/>
      <c r="ALV410" s="573"/>
      <c r="ALW410" s="573"/>
      <c r="ALX410" s="573"/>
      <c r="ALY410" s="573"/>
      <c r="ALZ410" s="573"/>
      <c r="AMA410" s="573"/>
      <c r="AMB410" s="573"/>
      <c r="AMC410" s="573"/>
      <c r="AMD410" s="573"/>
      <c r="AME410" s="573"/>
      <c r="AMF410" s="573"/>
      <c r="AMG410" s="573"/>
      <c r="AMH410" s="573"/>
      <c r="AMI410" s="573"/>
      <c r="AMJ410" s="573"/>
    </row>
    <row r="411" spans="1:1024" ht="15" customHeight="1">
      <c r="A411" s="574"/>
      <c r="B411" s="693"/>
      <c r="C411" s="830" t="s">
        <v>1106</v>
      </c>
      <c r="D411" s="799">
        <v>1</v>
      </c>
      <c r="E411" s="799">
        <v>1</v>
      </c>
      <c r="F411" s="809">
        <f t="shared" si="15"/>
        <v>0</v>
      </c>
      <c r="G411" s="815"/>
      <c r="H411" s="575"/>
      <c r="I411" s="715"/>
    </row>
    <row r="412" spans="1:1024" ht="15" customHeight="1">
      <c r="A412" s="574"/>
      <c r="B412" s="693"/>
      <c r="C412" s="830" t="s">
        <v>2239</v>
      </c>
      <c r="D412" s="799">
        <v>0</v>
      </c>
      <c r="E412" s="799">
        <v>1</v>
      </c>
      <c r="F412" s="809">
        <f t="shared" si="15"/>
        <v>1</v>
      </c>
      <c r="G412" s="802" t="s">
        <v>2211</v>
      </c>
      <c r="H412" s="575"/>
      <c r="I412" s="715"/>
    </row>
    <row r="413" spans="1:1024" ht="15" customHeight="1">
      <c r="A413" s="574"/>
      <c r="B413" s="702"/>
      <c r="C413" s="830" t="s">
        <v>2249</v>
      </c>
      <c r="D413" s="808">
        <v>1</v>
      </c>
      <c r="E413" s="808">
        <v>1</v>
      </c>
      <c r="F413" s="809">
        <f t="shared" si="15"/>
        <v>0</v>
      </c>
      <c r="G413" s="802" t="s">
        <v>1650</v>
      </c>
      <c r="H413" s="575"/>
      <c r="I413" s="715"/>
    </row>
    <row r="414" spans="1:1024" ht="15" customHeight="1">
      <c r="A414" s="574"/>
      <c r="B414" s="700"/>
      <c r="C414" s="841" t="s">
        <v>1623</v>
      </c>
      <c r="D414" s="819">
        <v>1</v>
      </c>
      <c r="E414" s="819">
        <v>1</v>
      </c>
      <c r="F414" s="843">
        <f t="shared" si="15"/>
        <v>0</v>
      </c>
      <c r="G414" s="844" t="s">
        <v>1797</v>
      </c>
      <c r="H414" s="575"/>
      <c r="I414" s="715"/>
    </row>
    <row r="415" spans="1:1024" ht="15">
      <c r="A415" s="574"/>
      <c r="B415" s="662"/>
      <c r="C415" s="575"/>
      <c r="D415" s="575"/>
      <c r="E415" s="575"/>
      <c r="F415" s="575"/>
      <c r="G415" s="575"/>
      <c r="H415" s="575"/>
      <c r="I415" s="715"/>
    </row>
    <row r="416" spans="1:1024" ht="21" customHeight="1">
      <c r="A416" s="663"/>
      <c r="B416" s="583" t="s">
        <v>1624</v>
      </c>
      <c r="C416" s="574"/>
      <c r="D416" s="575"/>
      <c r="E416" s="575"/>
      <c r="F416" s="575"/>
      <c r="G416" s="866"/>
      <c r="H416" s="575"/>
      <c r="I416" s="715"/>
    </row>
    <row r="417" spans="1:9" ht="15" customHeight="1">
      <c r="A417" s="574"/>
      <c r="B417" s="692"/>
      <c r="C417" s="822" t="s">
        <v>1222</v>
      </c>
      <c r="D417" s="823">
        <v>4</v>
      </c>
      <c r="E417" s="823">
        <v>4</v>
      </c>
      <c r="F417" s="796">
        <f t="shared" ref="F417:F441" si="16">E417-D417</f>
        <v>0</v>
      </c>
      <c r="G417" s="825"/>
      <c r="H417" s="575"/>
      <c r="I417" s="715"/>
    </row>
    <row r="418" spans="1:9" ht="15" customHeight="1">
      <c r="A418" s="574"/>
      <c r="B418" s="693"/>
      <c r="C418" s="845" t="s">
        <v>1531</v>
      </c>
      <c r="D418" s="799">
        <v>1</v>
      </c>
      <c r="E418" s="799">
        <v>1</v>
      </c>
      <c r="F418" s="809">
        <f t="shared" si="16"/>
        <v>0</v>
      </c>
      <c r="G418" s="837"/>
      <c r="H418" s="575"/>
      <c r="I418" s="715"/>
    </row>
    <row r="419" spans="1:9" ht="15" customHeight="1">
      <c r="A419" s="574"/>
      <c r="B419" s="693"/>
      <c r="C419" s="845" t="s">
        <v>1532</v>
      </c>
      <c r="D419" s="799">
        <v>1</v>
      </c>
      <c r="E419" s="799">
        <v>1</v>
      </c>
      <c r="F419" s="809">
        <f t="shared" si="16"/>
        <v>0</v>
      </c>
      <c r="G419" s="837"/>
      <c r="H419" s="575"/>
      <c r="I419" s="715"/>
    </row>
    <row r="420" spans="1:9" ht="15" customHeight="1">
      <c r="A420" s="574"/>
      <c r="B420" s="693"/>
      <c r="C420" s="845" t="s">
        <v>1533</v>
      </c>
      <c r="D420" s="799">
        <v>9</v>
      </c>
      <c r="E420" s="799">
        <v>9</v>
      </c>
      <c r="F420" s="809">
        <f t="shared" si="16"/>
        <v>0</v>
      </c>
      <c r="G420" s="837"/>
      <c r="H420" s="575"/>
      <c r="I420" s="715"/>
    </row>
    <row r="421" spans="1:9" ht="15" customHeight="1">
      <c r="A421" s="574"/>
      <c r="B421" s="693"/>
      <c r="C421" s="845" t="s">
        <v>2077</v>
      </c>
      <c r="D421" s="799">
        <v>2</v>
      </c>
      <c r="E421" s="799">
        <v>2</v>
      </c>
      <c r="F421" s="809">
        <f t="shared" si="16"/>
        <v>0</v>
      </c>
      <c r="G421" s="837"/>
      <c r="H421" s="575"/>
      <c r="I421" s="715"/>
    </row>
    <row r="422" spans="1:9" ht="15" customHeight="1">
      <c r="A422" s="574"/>
      <c r="B422" s="693"/>
      <c r="C422" s="845" t="s">
        <v>1534</v>
      </c>
      <c r="D422" s="799">
        <v>3</v>
      </c>
      <c r="E422" s="799">
        <v>3</v>
      </c>
      <c r="F422" s="809">
        <f t="shared" si="16"/>
        <v>0</v>
      </c>
      <c r="G422" s="837"/>
      <c r="H422" s="575"/>
      <c r="I422" s="715"/>
    </row>
    <row r="423" spans="1:9" ht="15" customHeight="1">
      <c r="A423" s="574"/>
      <c r="B423" s="693"/>
      <c r="C423" s="845" t="s">
        <v>1535</v>
      </c>
      <c r="D423" s="799">
        <v>3</v>
      </c>
      <c r="E423" s="799">
        <v>4</v>
      </c>
      <c r="F423" s="809">
        <f t="shared" si="16"/>
        <v>1</v>
      </c>
      <c r="G423" s="837"/>
      <c r="H423" s="575"/>
      <c r="I423" s="715"/>
    </row>
    <row r="424" spans="1:9" ht="15" customHeight="1">
      <c r="A424" s="574"/>
      <c r="B424" s="693"/>
      <c r="C424" s="845" t="s">
        <v>1536</v>
      </c>
      <c r="D424" s="799">
        <v>1</v>
      </c>
      <c r="E424" s="799">
        <v>1</v>
      </c>
      <c r="F424" s="809">
        <f t="shared" si="16"/>
        <v>0</v>
      </c>
      <c r="G424" s="837"/>
      <c r="H424" s="575"/>
      <c r="I424" s="715"/>
    </row>
    <row r="425" spans="1:9" ht="15" customHeight="1">
      <c r="A425" s="574"/>
      <c r="B425" s="693"/>
      <c r="C425" s="845" t="s">
        <v>1625</v>
      </c>
      <c r="D425" s="799">
        <v>2</v>
      </c>
      <c r="E425" s="799">
        <v>2</v>
      </c>
      <c r="F425" s="809">
        <f t="shared" si="16"/>
        <v>0</v>
      </c>
      <c r="G425" s="837"/>
      <c r="H425" s="575"/>
      <c r="I425" s="715"/>
    </row>
    <row r="426" spans="1:9" ht="15" customHeight="1">
      <c r="A426" s="574"/>
      <c r="B426" s="693"/>
      <c r="C426" s="845" t="s">
        <v>1538</v>
      </c>
      <c r="D426" s="799">
        <v>1</v>
      </c>
      <c r="E426" s="799">
        <v>1</v>
      </c>
      <c r="F426" s="809">
        <f t="shared" si="16"/>
        <v>0</v>
      </c>
      <c r="G426" s="837"/>
      <c r="H426" s="575"/>
      <c r="I426" s="715"/>
    </row>
    <row r="427" spans="1:9" ht="15" customHeight="1">
      <c r="A427" s="574"/>
      <c r="B427" s="693"/>
      <c r="C427" s="845" t="s">
        <v>1539</v>
      </c>
      <c r="D427" s="799">
        <v>1</v>
      </c>
      <c r="E427" s="799">
        <v>1</v>
      </c>
      <c r="F427" s="809">
        <f t="shared" si="16"/>
        <v>0</v>
      </c>
      <c r="G427" s="837"/>
      <c r="H427" s="575"/>
      <c r="I427" s="715"/>
    </row>
    <row r="428" spans="1:9" ht="15" customHeight="1">
      <c r="A428" s="574"/>
      <c r="B428" s="693"/>
      <c r="C428" s="845" t="s">
        <v>2078</v>
      </c>
      <c r="D428" s="799">
        <v>1</v>
      </c>
      <c r="E428" s="799">
        <v>1</v>
      </c>
      <c r="F428" s="809">
        <f t="shared" si="16"/>
        <v>0</v>
      </c>
      <c r="G428" s="837"/>
      <c r="H428" s="575"/>
      <c r="I428" s="715"/>
    </row>
    <row r="429" spans="1:9" ht="15" customHeight="1">
      <c r="A429" s="574"/>
      <c r="B429" s="693"/>
      <c r="C429" s="845" t="s">
        <v>1540</v>
      </c>
      <c r="D429" s="799">
        <v>2</v>
      </c>
      <c r="E429" s="799">
        <v>2</v>
      </c>
      <c r="F429" s="809">
        <f t="shared" si="16"/>
        <v>0</v>
      </c>
      <c r="G429" s="837"/>
      <c r="H429" s="575"/>
      <c r="I429" s="715"/>
    </row>
    <row r="430" spans="1:9" ht="15" customHeight="1">
      <c r="A430" s="574"/>
      <c r="B430" s="693"/>
      <c r="C430" s="803" t="s">
        <v>706</v>
      </c>
      <c r="D430" s="799">
        <v>4</v>
      </c>
      <c r="E430" s="799">
        <v>4</v>
      </c>
      <c r="F430" s="809">
        <f t="shared" si="16"/>
        <v>0</v>
      </c>
      <c r="G430" s="815"/>
      <c r="H430" s="575"/>
      <c r="I430" s="715"/>
    </row>
    <row r="431" spans="1:9" ht="15" customHeight="1">
      <c r="A431" s="574"/>
      <c r="B431" s="693"/>
      <c r="C431" s="832" t="s">
        <v>1032</v>
      </c>
      <c r="D431" s="799">
        <v>6</v>
      </c>
      <c r="E431" s="799">
        <v>6</v>
      </c>
      <c r="F431" s="809">
        <f t="shared" si="16"/>
        <v>0</v>
      </c>
      <c r="G431" s="815"/>
      <c r="H431" s="575"/>
      <c r="I431" s="715"/>
    </row>
    <row r="432" spans="1:9" ht="15" customHeight="1">
      <c r="A432" s="574"/>
      <c r="B432" s="693"/>
      <c r="C432" s="832" t="s">
        <v>2079</v>
      </c>
      <c r="D432" s="799">
        <v>1</v>
      </c>
      <c r="E432" s="799">
        <v>1</v>
      </c>
      <c r="F432" s="809">
        <f t="shared" si="16"/>
        <v>0</v>
      </c>
      <c r="G432" s="815"/>
      <c r="H432" s="575"/>
      <c r="I432" s="715"/>
    </row>
    <row r="433" spans="1:9" ht="15" customHeight="1">
      <c r="A433" s="574"/>
      <c r="B433" s="693"/>
      <c r="C433" s="832" t="s">
        <v>2080</v>
      </c>
      <c r="D433" s="799">
        <v>2</v>
      </c>
      <c r="E433" s="799">
        <v>2</v>
      </c>
      <c r="F433" s="809">
        <f t="shared" si="16"/>
        <v>0</v>
      </c>
      <c r="G433" s="815"/>
      <c r="H433" s="575"/>
      <c r="I433" s="715"/>
    </row>
    <row r="434" spans="1:9" ht="15" customHeight="1">
      <c r="A434" s="574"/>
      <c r="B434" s="693"/>
      <c r="C434" s="832" t="s">
        <v>2081</v>
      </c>
      <c r="D434" s="799">
        <v>1</v>
      </c>
      <c r="E434" s="799">
        <v>1</v>
      </c>
      <c r="F434" s="809">
        <f t="shared" si="16"/>
        <v>0</v>
      </c>
      <c r="G434" s="815"/>
      <c r="H434" s="575"/>
      <c r="I434" s="715"/>
    </row>
    <row r="435" spans="1:9" ht="15" customHeight="1">
      <c r="A435" s="574"/>
      <c r="B435" s="693"/>
      <c r="C435" s="832" t="s">
        <v>2082</v>
      </c>
      <c r="D435" s="799">
        <v>1</v>
      </c>
      <c r="E435" s="799">
        <v>1</v>
      </c>
      <c r="F435" s="809">
        <f t="shared" si="16"/>
        <v>0</v>
      </c>
      <c r="G435" s="815"/>
      <c r="H435" s="575"/>
      <c r="I435" s="715"/>
    </row>
    <row r="436" spans="1:9" ht="15" customHeight="1">
      <c r="A436" s="574"/>
      <c r="B436" s="693"/>
      <c r="C436" s="832" t="s">
        <v>2082</v>
      </c>
      <c r="D436" s="799">
        <v>1</v>
      </c>
      <c r="E436" s="799">
        <v>1</v>
      </c>
      <c r="F436" s="809">
        <f t="shared" si="16"/>
        <v>0</v>
      </c>
      <c r="G436" s="815"/>
      <c r="H436" s="575"/>
      <c r="I436" s="715"/>
    </row>
    <row r="437" spans="1:9" ht="15" customHeight="1">
      <c r="A437" s="574"/>
      <c r="B437" s="693"/>
      <c r="C437" s="832" t="s">
        <v>1895</v>
      </c>
      <c r="D437" s="799">
        <v>1</v>
      </c>
      <c r="E437" s="799">
        <v>1</v>
      </c>
      <c r="F437" s="809">
        <f t="shared" si="16"/>
        <v>0</v>
      </c>
      <c r="G437" s="815"/>
      <c r="H437" s="575"/>
      <c r="I437" s="715"/>
    </row>
    <row r="438" spans="1:9" ht="15" customHeight="1">
      <c r="A438" s="574"/>
      <c r="B438" s="693"/>
      <c r="C438" s="875" t="s">
        <v>2083</v>
      </c>
      <c r="D438" s="799">
        <v>1</v>
      </c>
      <c r="E438" s="799">
        <v>1</v>
      </c>
      <c r="F438" s="809">
        <f t="shared" si="16"/>
        <v>0</v>
      </c>
      <c r="G438" s="815"/>
      <c r="H438" s="575"/>
      <c r="I438" s="715"/>
    </row>
    <row r="439" spans="1:9" ht="15" customHeight="1">
      <c r="A439" s="574"/>
      <c r="B439" s="693"/>
      <c r="C439" s="875" t="s">
        <v>2084</v>
      </c>
      <c r="D439" s="799">
        <v>1</v>
      </c>
      <c r="E439" s="799">
        <v>1</v>
      </c>
      <c r="F439" s="809">
        <f t="shared" si="16"/>
        <v>0</v>
      </c>
      <c r="G439" s="815"/>
      <c r="H439" s="575"/>
      <c r="I439" s="715"/>
    </row>
    <row r="440" spans="1:9" ht="15" customHeight="1">
      <c r="A440" s="574"/>
      <c r="B440" s="693"/>
      <c r="C440" s="803" t="s">
        <v>138</v>
      </c>
      <c r="D440" s="799">
        <v>1</v>
      </c>
      <c r="E440" s="799">
        <v>1</v>
      </c>
      <c r="F440" s="809">
        <f t="shared" si="16"/>
        <v>0</v>
      </c>
      <c r="G440" s="815"/>
      <c r="H440" s="575"/>
      <c r="I440" s="715"/>
    </row>
    <row r="441" spans="1:9" ht="15.75" customHeight="1">
      <c r="A441" s="574"/>
      <c r="B441" s="700"/>
      <c r="C441" s="876" t="s">
        <v>426</v>
      </c>
      <c r="D441" s="804">
        <v>1</v>
      </c>
      <c r="E441" s="804">
        <v>0</v>
      </c>
      <c r="F441" s="843">
        <f t="shared" si="16"/>
        <v>-1</v>
      </c>
      <c r="G441" s="821"/>
      <c r="H441" s="575"/>
      <c r="I441" s="715"/>
    </row>
    <row r="442" spans="1:9" ht="15">
      <c r="A442" s="666"/>
      <c r="B442" s="662"/>
      <c r="C442" s="667"/>
      <c r="D442" s="667"/>
      <c r="E442" s="667"/>
      <c r="F442" s="667"/>
      <c r="G442" s="668"/>
      <c r="H442" s="668"/>
      <c r="I442" s="715"/>
    </row>
    <row r="443" spans="1:9">
      <c r="C443" s="877" t="s">
        <v>2171</v>
      </c>
      <c r="D443" s="878">
        <f>SUM(D4:D441)</f>
        <v>1657</v>
      </c>
      <c r="E443" s="671">
        <f>SUM(E4:E441)</f>
        <v>1689</v>
      </c>
      <c r="F443" s="672">
        <f>E443-D443</f>
        <v>32</v>
      </c>
    </row>
    <row r="444" spans="1:9">
      <c r="C444" s="688" t="s">
        <v>1453</v>
      </c>
      <c r="D444" s="674">
        <f>COUNTIF(D4:D441, "&gt;0")</f>
        <v>387</v>
      </c>
      <c r="E444" s="674">
        <f>COUNTIF(E4:E441, "&gt;0")</f>
        <v>400</v>
      </c>
      <c r="F444" s="675">
        <f>E444-D444</f>
        <v>13</v>
      </c>
    </row>
    <row r="445" spans="1:9" ht="7.5" customHeight="1"/>
    <row r="446" spans="1:9">
      <c r="C446" s="966" t="s">
        <v>1626</v>
      </c>
      <c r="D446" s="966"/>
      <c r="E446" s="966"/>
      <c r="F446" s="676" t="s">
        <v>1627</v>
      </c>
    </row>
    <row r="447" spans="1:9">
      <c r="C447" s="966" t="s">
        <v>1628</v>
      </c>
      <c r="D447" s="966"/>
      <c r="E447" s="966"/>
      <c r="F447" s="677" t="s">
        <v>1627</v>
      </c>
    </row>
  </sheetData>
  <mergeCells count="3">
    <mergeCell ref="I2:BK2"/>
    <mergeCell ref="C446:E446"/>
    <mergeCell ref="C447:E447"/>
  </mergeCells>
  <conditionalFormatting sqref="F4:F52 F182:F316 F354:F444 F55:F180 F318:F352">
    <cfRule type="cellIs" dxfId="20" priority="2" operator="equal">
      <formula>0</formula>
    </cfRule>
    <cfRule type="cellIs" dxfId="19" priority="3" operator="greaterThan">
      <formula>0</formula>
    </cfRule>
    <cfRule type="cellIs" dxfId="18" priority="4" operator="lessThan">
      <formula>0</formula>
    </cfRule>
  </conditionalFormatting>
  <conditionalFormatting sqref="F181">
    <cfRule type="cellIs" dxfId="17" priority="5" operator="equal">
      <formula>0</formula>
    </cfRule>
    <cfRule type="cellIs" dxfId="16" priority="6" operator="greaterThan">
      <formula>0</formula>
    </cfRule>
    <cfRule type="cellIs" dxfId="15" priority="7" operator="lessThan">
      <formula>0</formula>
    </cfRule>
  </conditionalFormatting>
  <conditionalFormatting sqref="F53:F54">
    <cfRule type="cellIs" dxfId="14" priority="8" operator="equal">
      <formula>0</formula>
    </cfRule>
    <cfRule type="cellIs" dxfId="13" priority="9" operator="greaterThan">
      <formula>0</formula>
    </cfRule>
    <cfRule type="cellIs" dxfId="12" priority="10" operator="lessThan">
      <formula>0</formula>
    </cfRule>
  </conditionalFormatting>
  <printOptions horizontalCentered="1"/>
  <pageMargins left="0.31527777777777799" right="0.31527777777777799" top="0.74791666666666701" bottom="0.74791666666666701" header="0.51180555555555496" footer="0.51180555555555496"/>
  <pageSetup paperSize="9" fitToHeight="10" orientation="portrait" horizontalDpi="300" verticalDpi="300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M461"/>
  <sheetViews>
    <sheetView zoomScale="70" zoomScaleNormal="70" workbookViewId="0">
      <pane ySplit="1" topLeftCell="A38" activePane="bottomLeft" state="frozen"/>
      <selection pane="bottomLeft" activeCell="C28" sqref="C28"/>
    </sheetView>
  </sheetViews>
  <sheetFormatPr baseColWidth="10" defaultColWidth="11.42578125" defaultRowHeight="19.5"/>
  <cols>
    <col min="1" max="1" width="2.7109375" style="573" customWidth="1"/>
    <col min="2" max="2" width="31.7109375" style="689" customWidth="1"/>
    <col min="3" max="3" width="92.7109375" style="565" customWidth="1"/>
    <col min="4" max="5" width="8" style="573" customWidth="1"/>
    <col min="6" max="6" width="10.7109375" style="573" customWidth="1"/>
    <col min="7" max="7" width="64.42578125" style="582" customWidth="1"/>
    <col min="8" max="8" width="2.42578125" style="573" customWidth="1"/>
    <col min="9" max="9" width="5" style="573" customWidth="1"/>
    <col min="10" max="11" width="5.7109375" style="573" customWidth="1"/>
    <col min="12" max="12" width="5.7109375" style="711" customWidth="1"/>
    <col min="13" max="69" width="5.7109375" style="573" customWidth="1"/>
    <col min="70" max="70" width="5" style="573" customWidth="1"/>
    <col min="71" max="71" width="10" style="573" customWidth="1"/>
    <col min="72" max="72" width="10.140625" style="573" customWidth="1"/>
    <col min="73" max="1027" width="11.42578125" style="573"/>
  </cols>
  <sheetData>
    <row r="1" spans="1:73" s="573" customFormat="1" ht="84" customHeight="1" thickBot="1">
      <c r="A1" s="568"/>
      <c r="B1" s="678"/>
      <c r="C1" s="678"/>
      <c r="D1" s="571"/>
      <c r="E1" s="679"/>
      <c r="F1" s="893"/>
      <c r="G1" s="680"/>
      <c r="H1" s="572"/>
      <c r="J1" s="567"/>
      <c r="K1" s="567"/>
      <c r="L1" s="711"/>
      <c r="M1" s="567"/>
      <c r="N1" s="567"/>
      <c r="O1" s="567"/>
    </row>
    <row r="2" spans="1:73" s="582" customFormat="1" ht="20.100000000000001" customHeight="1" thickBot="1">
      <c r="A2" s="580"/>
      <c r="B2" s="744" t="s">
        <v>797</v>
      </c>
      <c r="C2" s="745" t="s">
        <v>0</v>
      </c>
      <c r="D2" s="746">
        <v>2021</v>
      </c>
      <c r="E2" s="746">
        <v>2022</v>
      </c>
      <c r="F2" s="747" t="s">
        <v>401</v>
      </c>
      <c r="G2" s="748" t="s">
        <v>477</v>
      </c>
      <c r="H2" s="581"/>
      <c r="I2" s="967" t="s">
        <v>1798</v>
      </c>
      <c r="J2" s="967"/>
      <c r="K2" s="967"/>
      <c r="L2" s="967"/>
      <c r="M2" s="967"/>
      <c r="N2" s="967"/>
      <c r="O2" s="967"/>
      <c r="P2" s="967"/>
      <c r="Q2" s="967"/>
      <c r="R2" s="967"/>
      <c r="S2" s="967"/>
      <c r="T2" s="967"/>
      <c r="U2" s="967"/>
      <c r="V2" s="967"/>
      <c r="W2" s="967"/>
      <c r="X2" s="967"/>
      <c r="Y2" s="967"/>
      <c r="Z2" s="967"/>
      <c r="AA2" s="967"/>
      <c r="AB2" s="967"/>
      <c r="AC2" s="967"/>
      <c r="AD2" s="967"/>
      <c r="AE2" s="967"/>
      <c r="AF2" s="967"/>
      <c r="AG2" s="967"/>
      <c r="AH2" s="967"/>
      <c r="AI2" s="967"/>
      <c r="AJ2" s="967"/>
      <c r="AK2" s="967"/>
      <c r="AL2" s="967"/>
      <c r="AM2" s="967"/>
      <c r="AN2" s="967"/>
      <c r="AO2" s="967"/>
      <c r="AP2" s="967"/>
      <c r="AQ2" s="967"/>
      <c r="AR2" s="967"/>
      <c r="AS2" s="967"/>
      <c r="AT2" s="967"/>
      <c r="AU2" s="967"/>
      <c r="AV2" s="967"/>
      <c r="AW2" s="967"/>
      <c r="AX2" s="967"/>
      <c r="AY2" s="967"/>
      <c r="AZ2" s="967"/>
      <c r="BA2" s="967"/>
      <c r="BB2" s="967"/>
      <c r="BC2" s="967"/>
      <c r="BD2" s="967"/>
      <c r="BE2" s="967"/>
      <c r="BF2" s="967"/>
      <c r="BG2" s="967"/>
      <c r="BH2" s="967"/>
      <c r="BI2" s="967"/>
      <c r="BJ2" s="967"/>
      <c r="BK2" s="967"/>
      <c r="BL2" s="967"/>
      <c r="BM2" s="967"/>
      <c r="BN2" s="967"/>
      <c r="BO2" s="749"/>
      <c r="BP2" s="749"/>
      <c r="BQ2" s="749"/>
      <c r="BR2" s="712" t="s">
        <v>1799</v>
      </c>
      <c r="BS2" s="713" t="s">
        <v>1645</v>
      </c>
      <c r="BT2" s="714" t="s">
        <v>1965</v>
      </c>
      <c r="BU2" s="714" t="s">
        <v>2085</v>
      </c>
    </row>
    <row r="3" spans="1:73" s="573" customFormat="1" ht="21" customHeight="1" thickBot="1">
      <c r="A3" s="574"/>
      <c r="B3" s="793" t="s">
        <v>799</v>
      </c>
      <c r="C3" s="575"/>
      <c r="D3" s="575"/>
      <c r="E3" s="575"/>
      <c r="F3" s="575"/>
      <c r="G3" s="575"/>
      <c r="H3" s="576"/>
    </row>
    <row r="4" spans="1:73" ht="15.75" customHeight="1">
      <c r="A4" s="574"/>
      <c r="B4" s="692"/>
      <c r="C4" s="794" t="s">
        <v>2013</v>
      </c>
      <c r="D4" s="795">
        <v>2</v>
      </c>
      <c r="E4" s="795">
        <v>2</v>
      </c>
      <c r="F4" s="796">
        <f t="shared" ref="F4:F30" si="0">E4-D4</f>
        <v>0</v>
      </c>
      <c r="G4" s="797" t="s">
        <v>2248</v>
      </c>
      <c r="H4" s="575"/>
      <c r="I4" s="715"/>
      <c r="J4" s="896"/>
      <c r="K4" s="896"/>
      <c r="L4" s="915"/>
      <c r="M4" s="896"/>
      <c r="N4" s="896"/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896"/>
      <c r="Z4" s="896"/>
      <c r="AA4" s="896"/>
      <c r="AB4" s="896"/>
      <c r="AC4" s="896"/>
      <c r="AD4" s="896"/>
      <c r="AE4" s="896"/>
      <c r="AF4" s="896"/>
      <c r="AG4" s="896"/>
      <c r="AH4" s="896"/>
      <c r="AI4" s="896"/>
      <c r="AJ4" s="896"/>
      <c r="AK4" s="896"/>
      <c r="AL4" s="896"/>
      <c r="AM4" s="896"/>
      <c r="AN4" s="896"/>
      <c r="AO4" s="896"/>
      <c r="AP4" s="896"/>
      <c r="AQ4" s="896"/>
      <c r="AR4" s="896"/>
      <c r="AS4" s="896"/>
      <c r="AT4" s="896"/>
      <c r="AU4" s="896"/>
      <c r="AV4" s="896"/>
      <c r="AW4" s="896"/>
      <c r="AX4" s="896"/>
      <c r="AY4" s="896"/>
      <c r="AZ4" s="896"/>
      <c r="BA4" s="896"/>
      <c r="BB4" s="896"/>
      <c r="BC4" s="896"/>
      <c r="BD4" s="896"/>
      <c r="BE4" s="896"/>
      <c r="BF4" s="896"/>
      <c r="BG4" s="896"/>
      <c r="BH4" s="896"/>
      <c r="BI4" s="896"/>
      <c r="BJ4" s="896"/>
      <c r="BK4" s="896"/>
      <c r="BL4" s="896"/>
      <c r="BM4" s="896"/>
      <c r="BN4" s="896"/>
      <c r="BO4" s="726"/>
      <c r="BP4" s="726"/>
      <c r="BQ4" s="726"/>
      <c r="BR4" s="717"/>
      <c r="BS4" s="717"/>
      <c r="BT4" s="717"/>
      <c r="BU4" s="717"/>
    </row>
    <row r="5" spans="1:73" s="573" customFormat="1" ht="15.75" customHeight="1">
      <c r="A5" s="574"/>
      <c r="B5" s="693"/>
      <c r="C5" s="798" t="s">
        <v>2088</v>
      </c>
      <c r="D5" s="799">
        <v>1</v>
      </c>
      <c r="E5" s="799">
        <v>1</v>
      </c>
      <c r="F5" s="800">
        <f t="shared" si="0"/>
        <v>0</v>
      </c>
      <c r="G5" s="802"/>
      <c r="H5" s="575"/>
      <c r="I5" s="715"/>
      <c r="J5" s="897">
        <v>164</v>
      </c>
      <c r="K5" s="896"/>
      <c r="L5" s="915"/>
      <c r="M5" s="896"/>
      <c r="N5" s="896"/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896"/>
      <c r="AA5" s="896"/>
      <c r="AB5" s="896"/>
      <c r="AC5" s="896"/>
      <c r="AD5" s="896"/>
      <c r="AE5" s="896"/>
      <c r="AF5" s="896"/>
      <c r="AG5" s="896"/>
      <c r="AH5" s="896"/>
      <c r="AI5" s="896"/>
      <c r="AJ5" s="896"/>
      <c r="AK5" s="896"/>
      <c r="AL5" s="896"/>
      <c r="AM5" s="896"/>
      <c r="AN5" s="896"/>
      <c r="AO5" s="896"/>
      <c r="AP5" s="896"/>
      <c r="AQ5" s="896"/>
      <c r="AR5" s="896"/>
      <c r="AS5" s="896"/>
      <c r="AT5" s="896"/>
      <c r="AU5" s="896"/>
      <c r="AV5" s="896"/>
      <c r="AW5" s="896"/>
      <c r="AX5" s="896"/>
      <c r="AY5" s="896"/>
      <c r="AZ5" s="896"/>
      <c r="BA5" s="896"/>
      <c r="BB5" s="896"/>
      <c r="BC5" s="896"/>
      <c r="BD5" s="896"/>
      <c r="BE5" s="896"/>
      <c r="BF5" s="896"/>
      <c r="BG5" s="896"/>
      <c r="BH5" s="896"/>
      <c r="BI5" s="896"/>
      <c r="BJ5" s="896"/>
      <c r="BK5" s="896"/>
      <c r="BL5" s="896"/>
      <c r="BM5" s="896"/>
      <c r="BN5" s="896"/>
      <c r="BO5" s="726"/>
      <c r="BP5" s="726"/>
      <c r="BQ5" s="726"/>
      <c r="BR5" s="717"/>
      <c r="BS5" s="717"/>
      <c r="BT5" s="717"/>
      <c r="BU5" s="717"/>
    </row>
    <row r="6" spans="1:73" s="573" customFormat="1" ht="15.75" customHeight="1">
      <c r="A6" s="574"/>
      <c r="B6" s="693"/>
      <c r="C6" s="912" t="s">
        <v>2172</v>
      </c>
      <c r="D6" s="799">
        <v>1</v>
      </c>
      <c r="E6" s="799">
        <v>1</v>
      </c>
      <c r="F6" s="800">
        <f t="shared" si="0"/>
        <v>0</v>
      </c>
      <c r="G6" s="802" t="s">
        <v>2225</v>
      </c>
      <c r="H6" s="575"/>
      <c r="I6" s="715"/>
      <c r="J6" s="897">
        <v>184</v>
      </c>
      <c r="K6" s="896"/>
      <c r="L6" s="915"/>
      <c r="M6" s="896"/>
      <c r="N6" s="896"/>
      <c r="O6" s="896"/>
      <c r="P6" s="896"/>
      <c r="Q6" s="896"/>
      <c r="R6" s="896"/>
      <c r="S6" s="896"/>
      <c r="T6" s="896"/>
      <c r="U6" s="896"/>
      <c r="V6" s="896"/>
      <c r="W6" s="896"/>
      <c r="X6" s="896"/>
      <c r="Y6" s="896"/>
      <c r="Z6" s="896"/>
      <c r="AA6" s="896"/>
      <c r="AB6" s="896"/>
      <c r="AC6" s="896"/>
      <c r="AD6" s="896"/>
      <c r="AE6" s="896"/>
      <c r="AF6" s="896"/>
      <c r="AG6" s="896"/>
      <c r="AH6" s="896"/>
      <c r="AI6" s="896"/>
      <c r="AJ6" s="896"/>
      <c r="AK6" s="896"/>
      <c r="AL6" s="896"/>
      <c r="AM6" s="896"/>
      <c r="AN6" s="896"/>
      <c r="AO6" s="896"/>
      <c r="AP6" s="896"/>
      <c r="AQ6" s="896"/>
      <c r="AR6" s="896"/>
      <c r="AS6" s="896"/>
      <c r="AT6" s="896"/>
      <c r="AU6" s="896"/>
      <c r="AV6" s="896"/>
      <c r="AW6" s="896"/>
      <c r="AX6" s="896"/>
      <c r="AY6" s="896"/>
      <c r="AZ6" s="896"/>
      <c r="BA6" s="896"/>
      <c r="BB6" s="896"/>
      <c r="BC6" s="896"/>
      <c r="BD6" s="896"/>
      <c r="BE6" s="896"/>
      <c r="BF6" s="896"/>
      <c r="BG6" s="896"/>
      <c r="BH6" s="896"/>
      <c r="BI6" s="896"/>
      <c r="BJ6" s="896"/>
      <c r="BK6" s="896"/>
      <c r="BL6" s="896"/>
      <c r="BM6" s="896"/>
      <c r="BN6" s="896"/>
      <c r="BO6" s="726"/>
      <c r="BP6" s="726"/>
      <c r="BQ6" s="726"/>
      <c r="BR6" s="717"/>
      <c r="BS6" s="717"/>
      <c r="BT6" s="717"/>
      <c r="BU6" s="717"/>
    </row>
    <row r="7" spans="1:73" s="573" customFormat="1" ht="15" customHeight="1">
      <c r="A7" s="574"/>
      <c r="B7" s="694"/>
      <c r="C7" s="803" t="s">
        <v>1900</v>
      </c>
      <c r="D7" s="808">
        <v>1</v>
      </c>
      <c r="E7" s="808">
        <v>1</v>
      </c>
      <c r="F7" s="809">
        <f t="shared" si="0"/>
        <v>0</v>
      </c>
      <c r="G7" s="815"/>
      <c r="H7" s="575"/>
      <c r="I7" s="715"/>
      <c r="J7" s="897">
        <v>175</v>
      </c>
      <c r="K7" s="896"/>
      <c r="L7" s="915"/>
      <c r="M7" s="896"/>
      <c r="N7" s="896"/>
      <c r="O7" s="896"/>
      <c r="P7" s="896"/>
      <c r="Q7" s="896"/>
      <c r="R7" s="896"/>
      <c r="S7" s="896"/>
      <c r="T7" s="896"/>
      <c r="U7" s="896"/>
      <c r="V7" s="896"/>
      <c r="W7" s="896"/>
      <c r="X7" s="896"/>
      <c r="Y7" s="896"/>
      <c r="Z7" s="896"/>
      <c r="AA7" s="896"/>
      <c r="AB7" s="896"/>
      <c r="AC7" s="896"/>
      <c r="AD7" s="896"/>
      <c r="AE7" s="896"/>
      <c r="AF7" s="896"/>
      <c r="AG7" s="896"/>
      <c r="AH7" s="896"/>
      <c r="AI7" s="896"/>
      <c r="AJ7" s="896"/>
      <c r="AK7" s="896"/>
      <c r="AL7" s="896"/>
      <c r="AM7" s="896"/>
      <c r="AN7" s="896"/>
      <c r="AO7" s="896"/>
      <c r="AP7" s="896"/>
      <c r="AQ7" s="896"/>
      <c r="AR7" s="896"/>
      <c r="AS7" s="896"/>
      <c r="AT7" s="896"/>
      <c r="AU7" s="896"/>
      <c r="AV7" s="896"/>
      <c r="AW7" s="896"/>
      <c r="AX7" s="896"/>
      <c r="AY7" s="896"/>
      <c r="AZ7" s="896"/>
      <c r="BA7" s="896"/>
      <c r="BB7" s="896"/>
      <c r="BC7" s="896"/>
      <c r="BD7" s="896"/>
      <c r="BE7" s="896"/>
      <c r="BF7" s="896"/>
      <c r="BG7" s="896"/>
      <c r="BH7" s="896"/>
      <c r="BI7" s="896"/>
      <c r="BJ7" s="896"/>
      <c r="BK7" s="896"/>
      <c r="BL7" s="896"/>
      <c r="BM7" s="896"/>
      <c r="BN7" s="896"/>
      <c r="BO7" s="726"/>
      <c r="BP7" s="726"/>
      <c r="BQ7" s="726"/>
      <c r="BR7" s="717"/>
      <c r="BS7" s="717"/>
      <c r="BT7" s="717"/>
      <c r="BU7" s="717"/>
    </row>
    <row r="8" spans="1:73" s="573" customFormat="1" ht="15" customHeight="1">
      <c r="A8" s="574"/>
      <c r="B8" s="694"/>
      <c r="C8" s="879" t="s">
        <v>2173</v>
      </c>
      <c r="D8" s="808">
        <v>1</v>
      </c>
      <c r="E8" s="808">
        <v>1</v>
      </c>
      <c r="F8" s="809">
        <f t="shared" si="0"/>
        <v>0</v>
      </c>
      <c r="G8" s="802" t="s">
        <v>2225</v>
      </c>
      <c r="H8" s="575"/>
      <c r="I8" s="715"/>
      <c r="J8" s="897">
        <v>183</v>
      </c>
      <c r="K8" s="896"/>
      <c r="L8" s="915"/>
      <c r="M8" s="896"/>
      <c r="N8" s="896"/>
      <c r="O8" s="896"/>
      <c r="P8" s="896"/>
      <c r="Q8" s="896"/>
      <c r="R8" s="896"/>
      <c r="S8" s="896"/>
      <c r="T8" s="896"/>
      <c r="U8" s="896"/>
      <c r="V8" s="896"/>
      <c r="W8" s="896"/>
      <c r="X8" s="896"/>
      <c r="Y8" s="896"/>
      <c r="Z8" s="896"/>
      <c r="AA8" s="896"/>
      <c r="AB8" s="896"/>
      <c r="AC8" s="896"/>
      <c r="AD8" s="896"/>
      <c r="AE8" s="896"/>
      <c r="AF8" s="896"/>
      <c r="AG8" s="896"/>
      <c r="AH8" s="896"/>
      <c r="AI8" s="896"/>
      <c r="AJ8" s="896"/>
      <c r="AK8" s="896"/>
      <c r="AL8" s="896"/>
      <c r="AM8" s="896"/>
      <c r="AN8" s="896"/>
      <c r="AO8" s="896"/>
      <c r="AP8" s="896"/>
      <c r="AQ8" s="896"/>
      <c r="AR8" s="896"/>
      <c r="AS8" s="896"/>
      <c r="AT8" s="896"/>
      <c r="AU8" s="896"/>
      <c r="AV8" s="896"/>
      <c r="AW8" s="896"/>
      <c r="AX8" s="896"/>
      <c r="AY8" s="896"/>
      <c r="AZ8" s="896"/>
      <c r="BA8" s="896"/>
      <c r="BB8" s="896"/>
      <c r="BC8" s="896"/>
      <c r="BD8" s="896"/>
      <c r="BE8" s="896"/>
      <c r="BF8" s="896"/>
      <c r="BG8" s="896"/>
      <c r="BH8" s="896"/>
      <c r="BI8" s="896"/>
      <c r="BJ8" s="896"/>
      <c r="BK8" s="896"/>
      <c r="BL8" s="896"/>
      <c r="BM8" s="896"/>
      <c r="BN8" s="896"/>
      <c r="BO8" s="726"/>
      <c r="BP8" s="726"/>
      <c r="BQ8" s="726"/>
      <c r="BR8" s="717"/>
      <c r="BS8" s="717"/>
      <c r="BT8" s="717"/>
      <c r="BU8" s="717"/>
    </row>
    <row r="9" spans="1:73" s="573" customFormat="1" ht="15" customHeight="1">
      <c r="A9" s="574"/>
      <c r="B9" s="693"/>
      <c r="C9" s="807" t="s">
        <v>1903</v>
      </c>
      <c r="D9" s="808">
        <v>1</v>
      </c>
      <c r="E9" s="808">
        <v>1</v>
      </c>
      <c r="F9" s="809">
        <f t="shared" si="0"/>
        <v>0</v>
      </c>
      <c r="G9" s="802"/>
      <c r="H9" s="575"/>
      <c r="I9" s="715"/>
      <c r="J9" s="897">
        <v>181</v>
      </c>
      <c r="K9" s="896"/>
      <c r="L9" s="915"/>
      <c r="M9" s="896"/>
      <c r="N9" s="896"/>
      <c r="O9" s="896"/>
      <c r="P9" s="896"/>
      <c r="Q9" s="896"/>
      <c r="R9" s="896"/>
      <c r="S9" s="896"/>
      <c r="T9" s="896"/>
      <c r="U9" s="896"/>
      <c r="V9" s="896"/>
      <c r="W9" s="896"/>
      <c r="X9" s="896"/>
      <c r="Y9" s="896"/>
      <c r="Z9" s="896"/>
      <c r="AA9" s="896"/>
      <c r="AB9" s="896"/>
      <c r="AC9" s="896"/>
      <c r="AD9" s="896"/>
      <c r="AE9" s="896"/>
      <c r="AF9" s="896"/>
      <c r="AG9" s="896"/>
      <c r="AH9" s="896"/>
      <c r="AI9" s="896"/>
      <c r="AJ9" s="896"/>
      <c r="AK9" s="896"/>
      <c r="AL9" s="896"/>
      <c r="AM9" s="896"/>
      <c r="AN9" s="896"/>
      <c r="AO9" s="896"/>
      <c r="AP9" s="896"/>
      <c r="AQ9" s="896"/>
      <c r="AR9" s="896"/>
      <c r="AS9" s="896"/>
      <c r="AT9" s="896"/>
      <c r="AU9" s="896"/>
      <c r="AV9" s="896"/>
      <c r="AW9" s="896"/>
      <c r="AX9" s="896"/>
      <c r="AY9" s="896"/>
      <c r="AZ9" s="896"/>
      <c r="BA9" s="896"/>
      <c r="BB9" s="896"/>
      <c r="BC9" s="896"/>
      <c r="BD9" s="896"/>
      <c r="BE9" s="896"/>
      <c r="BF9" s="896"/>
      <c r="BG9" s="896"/>
      <c r="BH9" s="896"/>
      <c r="BI9" s="896"/>
      <c r="BJ9" s="896"/>
      <c r="BK9" s="896"/>
      <c r="BL9" s="896"/>
      <c r="BM9" s="896"/>
      <c r="BN9" s="896"/>
      <c r="BO9" s="726"/>
      <c r="BP9" s="726"/>
      <c r="BQ9" s="726"/>
      <c r="BR9" s="717"/>
      <c r="BS9" s="717"/>
      <c r="BT9" s="717"/>
      <c r="BU9" s="717"/>
    </row>
    <row r="10" spans="1:73" s="573" customFormat="1" ht="15" customHeight="1">
      <c r="A10" s="574"/>
      <c r="B10" s="693"/>
      <c r="C10" s="810" t="s">
        <v>1905</v>
      </c>
      <c r="D10" s="811">
        <v>1</v>
      </c>
      <c r="E10" s="811">
        <v>1</v>
      </c>
      <c r="F10" s="809">
        <f t="shared" si="0"/>
        <v>0</v>
      </c>
      <c r="G10" s="802"/>
      <c r="H10" s="575"/>
      <c r="I10" s="715"/>
      <c r="J10" s="930">
        <v>174</v>
      </c>
      <c r="K10" s="896"/>
      <c r="L10" s="915"/>
      <c r="M10" s="896"/>
      <c r="N10" s="896"/>
      <c r="O10" s="896"/>
      <c r="P10" s="896"/>
      <c r="Q10" s="896"/>
      <c r="R10" s="896"/>
      <c r="S10" s="896"/>
      <c r="T10" s="896"/>
      <c r="U10" s="896"/>
      <c r="V10" s="896"/>
      <c r="W10" s="896"/>
      <c r="X10" s="896"/>
      <c r="Y10" s="896"/>
      <c r="Z10" s="896"/>
      <c r="AA10" s="896"/>
      <c r="AB10" s="896"/>
      <c r="AC10" s="896"/>
      <c r="AD10" s="896"/>
      <c r="AE10" s="896"/>
      <c r="AF10" s="896"/>
      <c r="AG10" s="896"/>
      <c r="AH10" s="896"/>
      <c r="AI10" s="896"/>
      <c r="AJ10" s="896"/>
      <c r="AK10" s="896"/>
      <c r="AL10" s="896"/>
      <c r="AM10" s="896"/>
      <c r="AN10" s="896"/>
      <c r="AO10" s="896"/>
      <c r="AP10" s="896"/>
      <c r="AQ10" s="896"/>
      <c r="AR10" s="896"/>
      <c r="AS10" s="896"/>
      <c r="AT10" s="896"/>
      <c r="AU10" s="896"/>
      <c r="AV10" s="896"/>
      <c r="AW10" s="896"/>
      <c r="AX10" s="896"/>
      <c r="AY10" s="896"/>
      <c r="AZ10" s="896"/>
      <c r="BA10" s="896"/>
      <c r="BB10" s="896"/>
      <c r="BC10" s="896"/>
      <c r="BD10" s="896"/>
      <c r="BE10" s="896"/>
      <c r="BF10" s="896"/>
      <c r="BG10" s="896"/>
      <c r="BH10" s="896"/>
      <c r="BI10" s="896"/>
      <c r="BJ10" s="896"/>
      <c r="BK10" s="896"/>
      <c r="BL10" s="896"/>
      <c r="BM10" s="896"/>
      <c r="BN10" s="896"/>
      <c r="BO10" s="726"/>
      <c r="BP10" s="726"/>
      <c r="BQ10" s="726"/>
      <c r="BR10" s="717"/>
      <c r="BS10" s="717"/>
      <c r="BT10" s="717"/>
      <c r="BU10" s="717"/>
    </row>
    <row r="11" spans="1:73" s="182" customFormat="1" ht="15" customHeight="1">
      <c r="A11" s="269"/>
      <c r="B11" s="693"/>
      <c r="C11" s="807" t="s">
        <v>1906</v>
      </c>
      <c r="D11" s="808">
        <v>1</v>
      </c>
      <c r="E11" s="808">
        <v>1</v>
      </c>
      <c r="F11" s="812">
        <f t="shared" si="0"/>
        <v>0</v>
      </c>
      <c r="G11" s="813"/>
      <c r="H11" s="270"/>
      <c r="I11" s="719"/>
      <c r="J11" s="897">
        <v>169</v>
      </c>
      <c r="K11" s="916"/>
      <c r="L11" s="917"/>
      <c r="M11" s="916"/>
      <c r="N11" s="916"/>
      <c r="O11" s="916"/>
      <c r="P11" s="916"/>
      <c r="Q11" s="916"/>
      <c r="R11" s="916"/>
      <c r="S11" s="916"/>
      <c r="T11" s="916"/>
      <c r="U11" s="916"/>
      <c r="V11" s="916"/>
      <c r="W11" s="916"/>
      <c r="X11" s="916"/>
      <c r="Y11" s="916"/>
      <c r="Z11" s="916"/>
      <c r="AA11" s="916"/>
      <c r="AB11" s="916"/>
      <c r="AC11" s="916"/>
      <c r="AD11" s="916"/>
      <c r="AE11" s="916"/>
      <c r="AF11" s="916"/>
      <c r="AG11" s="916"/>
      <c r="AH11" s="916"/>
      <c r="AI11" s="916"/>
      <c r="AJ11" s="916"/>
      <c r="AK11" s="916"/>
      <c r="AL11" s="916"/>
      <c r="AM11" s="916"/>
      <c r="AN11" s="916"/>
      <c r="AO11" s="916"/>
      <c r="AP11" s="916"/>
      <c r="AQ11" s="916"/>
      <c r="AR11" s="916"/>
      <c r="AS11" s="916"/>
      <c r="AT11" s="916"/>
      <c r="AU11" s="916"/>
      <c r="AV11" s="916"/>
      <c r="AW11" s="916"/>
      <c r="AX11" s="916"/>
      <c r="AY11" s="916"/>
      <c r="AZ11" s="916"/>
      <c r="BA11" s="916"/>
      <c r="BB11" s="916"/>
      <c r="BC11" s="916"/>
      <c r="BD11" s="916"/>
      <c r="BE11" s="916"/>
      <c r="BF11" s="916"/>
      <c r="BG11" s="916"/>
      <c r="BH11" s="916"/>
      <c r="BI11" s="916"/>
      <c r="BJ11" s="916"/>
      <c r="BK11" s="916"/>
      <c r="BL11" s="916"/>
      <c r="BM11" s="916"/>
      <c r="BN11" s="916"/>
      <c r="BO11" s="721"/>
      <c r="BP11" s="721"/>
      <c r="BQ11" s="721"/>
      <c r="BR11" s="717"/>
      <c r="BS11" s="723"/>
      <c r="BT11" s="723"/>
      <c r="BU11" s="717"/>
    </row>
    <row r="12" spans="1:73" s="573" customFormat="1" ht="15" customHeight="1">
      <c r="A12" s="574"/>
      <c r="B12" s="693"/>
      <c r="C12" s="807" t="s">
        <v>1633</v>
      </c>
      <c r="D12" s="808">
        <v>1</v>
      </c>
      <c r="E12" s="808">
        <v>1</v>
      </c>
      <c r="F12" s="809">
        <f t="shared" si="0"/>
        <v>0</v>
      </c>
      <c r="G12" s="802"/>
      <c r="H12" s="575"/>
      <c r="I12" s="715"/>
      <c r="J12" s="897">
        <v>165</v>
      </c>
      <c r="K12" s="896"/>
      <c r="L12" s="915"/>
      <c r="M12" s="896"/>
      <c r="N12" s="896"/>
      <c r="O12" s="896"/>
      <c r="P12" s="896"/>
      <c r="Q12" s="896"/>
      <c r="R12" s="896"/>
      <c r="S12" s="896"/>
      <c r="T12" s="896"/>
      <c r="U12" s="896"/>
      <c r="V12" s="896"/>
      <c r="W12" s="896"/>
      <c r="X12" s="896"/>
      <c r="Y12" s="896"/>
      <c r="Z12" s="896"/>
      <c r="AA12" s="896"/>
      <c r="AB12" s="896"/>
      <c r="AC12" s="896"/>
      <c r="AD12" s="896"/>
      <c r="AE12" s="896"/>
      <c r="AF12" s="896"/>
      <c r="AG12" s="896"/>
      <c r="AH12" s="896"/>
      <c r="AI12" s="896"/>
      <c r="AJ12" s="896"/>
      <c r="AK12" s="896"/>
      <c r="AL12" s="896"/>
      <c r="AM12" s="896"/>
      <c r="AN12" s="918"/>
      <c r="AO12" s="896"/>
      <c r="AP12" s="896"/>
      <c r="AQ12" s="896"/>
      <c r="AR12" s="896"/>
      <c r="AS12" s="896"/>
      <c r="AT12" s="896"/>
      <c r="AU12" s="896"/>
      <c r="AV12" s="896"/>
      <c r="AW12" s="896"/>
      <c r="AX12" s="896"/>
      <c r="AY12" s="896"/>
      <c r="AZ12" s="896"/>
      <c r="BA12" s="896"/>
      <c r="BB12" s="896"/>
      <c r="BC12" s="896"/>
      <c r="BD12" s="896"/>
      <c r="BE12" s="896"/>
      <c r="BF12" s="896"/>
      <c r="BG12" s="896"/>
      <c r="BH12" s="896"/>
      <c r="BI12" s="896"/>
      <c r="BJ12" s="896"/>
      <c r="BK12" s="896"/>
      <c r="BL12" s="896"/>
      <c r="BM12" s="896"/>
      <c r="BN12" s="896"/>
      <c r="BO12" s="726"/>
      <c r="BP12" s="726"/>
      <c r="BQ12" s="726"/>
      <c r="BR12" s="717"/>
      <c r="BS12" s="717"/>
      <c r="BT12" s="717"/>
      <c r="BU12" s="717"/>
    </row>
    <row r="13" spans="1:73" s="573" customFormat="1" ht="15" customHeight="1">
      <c r="A13" s="574"/>
      <c r="B13" s="693"/>
      <c r="C13" s="807" t="s">
        <v>1906</v>
      </c>
      <c r="D13" s="808">
        <v>1</v>
      </c>
      <c r="E13" s="808">
        <v>1</v>
      </c>
      <c r="F13" s="809">
        <f t="shared" si="0"/>
        <v>0</v>
      </c>
      <c r="G13" s="802"/>
      <c r="H13" s="575"/>
      <c r="I13" s="715"/>
      <c r="J13" s="897">
        <v>168</v>
      </c>
      <c r="K13" s="896"/>
      <c r="L13" s="915"/>
      <c r="M13" s="896"/>
      <c r="N13" s="896"/>
      <c r="O13" s="896"/>
      <c r="P13" s="896"/>
      <c r="Q13" s="896"/>
      <c r="R13" s="896"/>
      <c r="S13" s="896"/>
      <c r="T13" s="896"/>
      <c r="U13" s="896"/>
      <c r="V13" s="896"/>
      <c r="W13" s="896"/>
      <c r="X13" s="896"/>
      <c r="Y13" s="896"/>
      <c r="Z13" s="896"/>
      <c r="AA13" s="896"/>
      <c r="AB13" s="896"/>
      <c r="AC13" s="896"/>
      <c r="AD13" s="896"/>
      <c r="AE13" s="896"/>
      <c r="AF13" s="896"/>
      <c r="AG13" s="896"/>
      <c r="AH13" s="896"/>
      <c r="AI13" s="896"/>
      <c r="AJ13" s="896"/>
      <c r="AK13" s="896"/>
      <c r="AL13" s="896"/>
      <c r="AM13" s="896"/>
      <c r="AN13" s="918"/>
      <c r="AO13" s="896"/>
      <c r="AP13" s="896"/>
      <c r="AQ13" s="896"/>
      <c r="AR13" s="896"/>
      <c r="AS13" s="896"/>
      <c r="AT13" s="896"/>
      <c r="AU13" s="896"/>
      <c r="AV13" s="896"/>
      <c r="AW13" s="896"/>
      <c r="AX13" s="896"/>
      <c r="AY13" s="896"/>
      <c r="AZ13" s="896"/>
      <c r="BA13" s="896"/>
      <c r="BB13" s="896"/>
      <c r="BC13" s="896"/>
      <c r="BD13" s="896"/>
      <c r="BE13" s="896"/>
      <c r="BF13" s="896"/>
      <c r="BG13" s="896"/>
      <c r="BH13" s="896"/>
      <c r="BI13" s="896"/>
      <c r="BJ13" s="896"/>
      <c r="BK13" s="896"/>
      <c r="BL13" s="896"/>
      <c r="BM13" s="896"/>
      <c r="BN13" s="896"/>
      <c r="BO13" s="726"/>
      <c r="BP13" s="726"/>
      <c r="BQ13" s="726"/>
      <c r="BR13" s="717"/>
      <c r="BS13" s="717"/>
      <c r="BT13" s="717"/>
      <c r="BU13" s="717"/>
    </row>
    <row r="14" spans="1:73" s="573" customFormat="1" ht="15" customHeight="1">
      <c r="A14" s="574"/>
      <c r="B14" s="693"/>
      <c r="C14" s="807" t="s">
        <v>1634</v>
      </c>
      <c r="D14" s="808">
        <v>1</v>
      </c>
      <c r="E14" s="808">
        <v>1</v>
      </c>
      <c r="F14" s="809">
        <f t="shared" si="0"/>
        <v>0</v>
      </c>
      <c r="G14" s="802"/>
      <c r="H14" s="575"/>
      <c r="I14" s="715"/>
      <c r="J14" s="897">
        <v>167</v>
      </c>
      <c r="K14" s="896"/>
      <c r="L14" s="915"/>
      <c r="M14" s="896"/>
      <c r="N14" s="896"/>
      <c r="O14" s="896"/>
      <c r="P14" s="896"/>
      <c r="Q14" s="896"/>
      <c r="R14" s="896"/>
      <c r="S14" s="896"/>
      <c r="T14" s="896"/>
      <c r="U14" s="896"/>
      <c r="V14" s="896"/>
      <c r="W14" s="896"/>
      <c r="X14" s="896"/>
      <c r="Y14" s="896"/>
      <c r="Z14" s="896"/>
      <c r="AA14" s="896"/>
      <c r="AB14" s="896"/>
      <c r="AC14" s="896"/>
      <c r="AD14" s="896"/>
      <c r="AE14" s="896"/>
      <c r="AF14" s="896"/>
      <c r="AG14" s="896"/>
      <c r="AH14" s="896"/>
      <c r="AI14" s="896"/>
      <c r="AJ14" s="896"/>
      <c r="AK14" s="896"/>
      <c r="AL14" s="896"/>
      <c r="AM14" s="896"/>
      <c r="AN14" s="918"/>
      <c r="AO14" s="896"/>
      <c r="AP14" s="896"/>
      <c r="AQ14" s="896"/>
      <c r="AR14" s="896"/>
      <c r="AS14" s="896"/>
      <c r="AT14" s="896"/>
      <c r="AU14" s="896"/>
      <c r="AV14" s="896"/>
      <c r="AW14" s="896"/>
      <c r="AX14" s="896"/>
      <c r="AY14" s="896"/>
      <c r="AZ14" s="896"/>
      <c r="BA14" s="896"/>
      <c r="BB14" s="896"/>
      <c r="BC14" s="896"/>
      <c r="BD14" s="896"/>
      <c r="BE14" s="896"/>
      <c r="BF14" s="896"/>
      <c r="BG14" s="896"/>
      <c r="BH14" s="896"/>
      <c r="BI14" s="896"/>
      <c r="BJ14" s="896"/>
      <c r="BK14" s="896"/>
      <c r="BL14" s="896"/>
      <c r="BM14" s="896"/>
      <c r="BN14" s="896"/>
      <c r="BO14" s="726"/>
      <c r="BP14" s="726"/>
      <c r="BQ14" s="726"/>
      <c r="BR14" s="717"/>
      <c r="BS14" s="717"/>
      <c r="BT14" s="717"/>
      <c r="BU14" s="717"/>
    </row>
    <row r="15" spans="1:73" s="573" customFormat="1" ht="15" customHeight="1">
      <c r="A15" s="574"/>
      <c r="B15" s="693"/>
      <c r="C15" s="807" t="s">
        <v>1907</v>
      </c>
      <c r="D15" s="808">
        <v>1</v>
      </c>
      <c r="E15" s="808">
        <v>1</v>
      </c>
      <c r="F15" s="809">
        <f t="shared" si="0"/>
        <v>0</v>
      </c>
      <c r="G15" s="802"/>
      <c r="H15" s="575"/>
      <c r="I15" s="715"/>
      <c r="J15" s="897">
        <v>179</v>
      </c>
      <c r="K15" s="896"/>
      <c r="L15" s="915"/>
      <c r="M15" s="896"/>
      <c r="N15" s="896"/>
      <c r="O15" s="896"/>
      <c r="P15" s="896"/>
      <c r="Q15" s="896"/>
      <c r="R15" s="896"/>
      <c r="S15" s="896"/>
      <c r="T15" s="896"/>
      <c r="U15" s="896"/>
      <c r="V15" s="896"/>
      <c r="W15" s="896"/>
      <c r="X15" s="896"/>
      <c r="Y15" s="896"/>
      <c r="Z15" s="896"/>
      <c r="AA15" s="896"/>
      <c r="AB15" s="896"/>
      <c r="AC15" s="896"/>
      <c r="AD15" s="896"/>
      <c r="AE15" s="896"/>
      <c r="AF15" s="896"/>
      <c r="AG15" s="896"/>
      <c r="AH15" s="896"/>
      <c r="AI15" s="896"/>
      <c r="AJ15" s="896"/>
      <c r="AK15" s="896"/>
      <c r="AL15" s="896"/>
      <c r="AM15" s="896"/>
      <c r="AN15" s="918"/>
      <c r="AO15" s="896"/>
      <c r="AP15" s="896"/>
      <c r="AQ15" s="896"/>
      <c r="AR15" s="896"/>
      <c r="AS15" s="896"/>
      <c r="AT15" s="896"/>
      <c r="AU15" s="896"/>
      <c r="AV15" s="896"/>
      <c r="AW15" s="896"/>
      <c r="AX15" s="896"/>
      <c r="AY15" s="896"/>
      <c r="AZ15" s="896"/>
      <c r="BA15" s="896"/>
      <c r="BB15" s="896"/>
      <c r="BC15" s="896"/>
      <c r="BD15" s="896"/>
      <c r="BE15" s="896"/>
      <c r="BF15" s="896"/>
      <c r="BG15" s="896"/>
      <c r="BH15" s="896"/>
      <c r="BI15" s="896"/>
      <c r="BJ15" s="896"/>
      <c r="BK15" s="896"/>
      <c r="BL15" s="896"/>
      <c r="BM15" s="896"/>
      <c r="BN15" s="896"/>
      <c r="BO15" s="726"/>
      <c r="BP15" s="726"/>
      <c r="BQ15" s="726"/>
      <c r="BR15" s="717"/>
      <c r="BS15" s="717"/>
      <c r="BT15" s="717"/>
      <c r="BU15" s="717"/>
    </row>
    <row r="16" spans="1:73" s="573" customFormat="1" ht="15" customHeight="1">
      <c r="A16" s="574"/>
      <c r="B16" s="693"/>
      <c r="C16" s="807" t="s">
        <v>1907</v>
      </c>
      <c r="D16" s="808">
        <v>1</v>
      </c>
      <c r="E16" s="808">
        <v>1</v>
      </c>
      <c r="F16" s="809">
        <f t="shared" si="0"/>
        <v>0</v>
      </c>
      <c r="G16" s="802"/>
      <c r="H16" s="575"/>
      <c r="I16" s="715"/>
      <c r="J16" s="897">
        <v>180</v>
      </c>
      <c r="K16" s="896"/>
      <c r="L16" s="915"/>
      <c r="M16" s="896"/>
      <c r="N16" s="896"/>
      <c r="O16" s="896"/>
      <c r="P16" s="896"/>
      <c r="Q16" s="896"/>
      <c r="R16" s="896"/>
      <c r="S16" s="896"/>
      <c r="T16" s="896"/>
      <c r="U16" s="896"/>
      <c r="V16" s="896"/>
      <c r="W16" s="896"/>
      <c r="X16" s="896"/>
      <c r="Y16" s="896"/>
      <c r="Z16" s="896"/>
      <c r="AA16" s="896"/>
      <c r="AB16" s="896"/>
      <c r="AC16" s="896"/>
      <c r="AD16" s="896"/>
      <c r="AE16" s="896"/>
      <c r="AF16" s="896"/>
      <c r="AG16" s="896"/>
      <c r="AH16" s="896"/>
      <c r="AI16" s="896"/>
      <c r="AJ16" s="896"/>
      <c r="AK16" s="896"/>
      <c r="AL16" s="896"/>
      <c r="AM16" s="896"/>
      <c r="AN16" s="918"/>
      <c r="AO16" s="896"/>
      <c r="AP16" s="896"/>
      <c r="AQ16" s="896"/>
      <c r="AR16" s="896"/>
      <c r="AS16" s="896"/>
      <c r="AT16" s="896"/>
      <c r="AU16" s="896"/>
      <c r="AV16" s="896"/>
      <c r="AW16" s="896"/>
      <c r="AX16" s="896"/>
      <c r="AY16" s="896"/>
      <c r="AZ16" s="896"/>
      <c r="BA16" s="896"/>
      <c r="BB16" s="896"/>
      <c r="BC16" s="896"/>
      <c r="BD16" s="896"/>
      <c r="BE16" s="896"/>
      <c r="BF16" s="896"/>
      <c r="BG16" s="896"/>
      <c r="BH16" s="896"/>
      <c r="BI16" s="896"/>
      <c r="BJ16" s="896"/>
      <c r="BK16" s="896"/>
      <c r="BL16" s="896"/>
      <c r="BM16" s="896"/>
      <c r="BN16" s="896"/>
      <c r="BO16" s="726"/>
      <c r="BP16" s="726"/>
      <c r="BQ16" s="726"/>
      <c r="BR16" s="717"/>
      <c r="BS16" s="717"/>
      <c r="BT16" s="717"/>
      <c r="BU16" s="717"/>
    </row>
    <row r="17" spans="1:73" s="573" customFormat="1" ht="15" customHeight="1">
      <c r="A17" s="574"/>
      <c r="B17" s="693"/>
      <c r="C17" s="807" t="s">
        <v>1910</v>
      </c>
      <c r="D17" s="808">
        <v>1</v>
      </c>
      <c r="E17" s="808">
        <v>1</v>
      </c>
      <c r="F17" s="809">
        <f t="shared" si="0"/>
        <v>0</v>
      </c>
      <c r="G17" s="802"/>
      <c r="H17" s="575"/>
      <c r="I17" s="715"/>
      <c r="J17" s="897">
        <v>178</v>
      </c>
      <c r="K17" s="896"/>
      <c r="L17" s="915"/>
      <c r="M17" s="896"/>
      <c r="N17" s="896"/>
      <c r="O17" s="896"/>
      <c r="P17" s="896"/>
      <c r="Q17" s="896"/>
      <c r="R17" s="896"/>
      <c r="S17" s="896"/>
      <c r="T17" s="896"/>
      <c r="U17" s="896"/>
      <c r="V17" s="896"/>
      <c r="W17" s="896"/>
      <c r="X17" s="896"/>
      <c r="Y17" s="896"/>
      <c r="Z17" s="896"/>
      <c r="AA17" s="896"/>
      <c r="AB17" s="896"/>
      <c r="AC17" s="896"/>
      <c r="AD17" s="896"/>
      <c r="AE17" s="896"/>
      <c r="AF17" s="896"/>
      <c r="AG17" s="896"/>
      <c r="AH17" s="896"/>
      <c r="AI17" s="896"/>
      <c r="AJ17" s="896"/>
      <c r="AK17" s="896"/>
      <c r="AL17" s="896"/>
      <c r="AM17" s="896"/>
      <c r="AN17" s="918"/>
      <c r="AO17" s="896"/>
      <c r="AP17" s="896"/>
      <c r="AQ17" s="896"/>
      <c r="AR17" s="896"/>
      <c r="AS17" s="896"/>
      <c r="AT17" s="896"/>
      <c r="AU17" s="896"/>
      <c r="AV17" s="896"/>
      <c r="AW17" s="896"/>
      <c r="AX17" s="896"/>
      <c r="AY17" s="896"/>
      <c r="AZ17" s="896"/>
      <c r="BA17" s="896"/>
      <c r="BB17" s="896"/>
      <c r="BC17" s="896"/>
      <c r="BD17" s="896"/>
      <c r="BE17" s="896"/>
      <c r="BF17" s="896"/>
      <c r="BG17" s="896"/>
      <c r="BH17" s="896"/>
      <c r="BI17" s="896"/>
      <c r="BJ17" s="896"/>
      <c r="BK17" s="896"/>
      <c r="BL17" s="896"/>
      <c r="BM17" s="896"/>
      <c r="BN17" s="896"/>
      <c r="BO17" s="726"/>
      <c r="BP17" s="726"/>
      <c r="BQ17" s="726"/>
      <c r="BR17" s="717"/>
      <c r="BS17" s="717"/>
      <c r="BT17" s="717"/>
      <c r="BU17" s="717"/>
    </row>
    <row r="18" spans="1:73" s="573" customFormat="1" ht="15" customHeight="1">
      <c r="A18" s="574"/>
      <c r="B18" s="693" t="str">
        <f>"Supports de progression"</f>
        <v>Supports de progression</v>
      </c>
      <c r="C18" s="807" t="s">
        <v>1911</v>
      </c>
      <c r="D18" s="808">
        <v>1</v>
      </c>
      <c r="E18" s="808">
        <v>1</v>
      </c>
      <c r="F18" s="809">
        <f t="shared" si="0"/>
        <v>0</v>
      </c>
      <c r="G18" s="802"/>
      <c r="H18" s="575"/>
      <c r="I18" s="715"/>
      <c r="J18" s="897">
        <v>166</v>
      </c>
      <c r="K18" s="896"/>
      <c r="L18" s="915"/>
      <c r="M18" s="896"/>
      <c r="N18" s="896"/>
      <c r="O18" s="896"/>
      <c r="P18" s="896"/>
      <c r="Q18" s="896"/>
      <c r="R18" s="896"/>
      <c r="S18" s="896"/>
      <c r="T18" s="896"/>
      <c r="U18" s="896"/>
      <c r="V18" s="896"/>
      <c r="W18" s="896"/>
      <c r="X18" s="896"/>
      <c r="Y18" s="896"/>
      <c r="Z18" s="896"/>
      <c r="AA18" s="896"/>
      <c r="AB18" s="896"/>
      <c r="AC18" s="896"/>
      <c r="AD18" s="896"/>
      <c r="AE18" s="896"/>
      <c r="AF18" s="896"/>
      <c r="AG18" s="896"/>
      <c r="AH18" s="896"/>
      <c r="AI18" s="896"/>
      <c r="AJ18" s="896"/>
      <c r="AK18" s="896"/>
      <c r="AL18" s="896"/>
      <c r="AM18" s="896"/>
      <c r="AN18" s="918"/>
      <c r="AO18" s="896"/>
      <c r="AP18" s="896"/>
      <c r="AQ18" s="896"/>
      <c r="AR18" s="896"/>
      <c r="AS18" s="896"/>
      <c r="AT18" s="896"/>
      <c r="AU18" s="896"/>
      <c r="AV18" s="896"/>
      <c r="AW18" s="896"/>
      <c r="AX18" s="896"/>
      <c r="AY18" s="896"/>
      <c r="AZ18" s="896"/>
      <c r="BA18" s="896"/>
      <c r="BB18" s="896"/>
      <c r="BC18" s="896"/>
      <c r="BD18" s="896"/>
      <c r="BE18" s="896"/>
      <c r="BF18" s="896"/>
      <c r="BG18" s="896"/>
      <c r="BH18" s="896"/>
      <c r="BI18" s="896"/>
      <c r="BJ18" s="896"/>
      <c r="BK18" s="896"/>
      <c r="BL18" s="896"/>
      <c r="BM18" s="896"/>
      <c r="BN18" s="896"/>
      <c r="BO18" s="726"/>
      <c r="BP18" s="726"/>
      <c r="BQ18" s="726"/>
      <c r="BR18" s="717"/>
      <c r="BS18" s="717"/>
      <c r="BT18" s="717"/>
      <c r="BU18" s="717"/>
    </row>
    <row r="19" spans="1:73" s="573" customFormat="1" ht="15" customHeight="1">
      <c r="A19" s="574"/>
      <c r="B19" s="693"/>
      <c r="C19" s="807" t="s">
        <v>1912</v>
      </c>
      <c r="D19" s="808">
        <v>1</v>
      </c>
      <c r="E19" s="808">
        <v>1</v>
      </c>
      <c r="F19" s="809">
        <f t="shared" si="0"/>
        <v>0</v>
      </c>
      <c r="G19" s="802"/>
      <c r="H19" s="575"/>
      <c r="I19" s="715"/>
      <c r="J19" s="897">
        <v>160</v>
      </c>
      <c r="K19" s="896"/>
      <c r="L19" s="915"/>
      <c r="M19" s="896"/>
      <c r="N19" s="896"/>
      <c r="O19" s="896"/>
      <c r="P19" s="896"/>
      <c r="Q19" s="896"/>
      <c r="R19" s="896"/>
      <c r="S19" s="896"/>
      <c r="T19" s="896"/>
      <c r="U19" s="896"/>
      <c r="V19" s="896"/>
      <c r="W19" s="896"/>
      <c r="X19" s="896"/>
      <c r="Y19" s="896"/>
      <c r="Z19" s="896"/>
      <c r="AA19" s="896"/>
      <c r="AB19" s="896"/>
      <c r="AC19" s="896"/>
      <c r="AD19" s="896"/>
      <c r="AE19" s="896"/>
      <c r="AF19" s="896"/>
      <c r="AG19" s="896"/>
      <c r="AH19" s="896"/>
      <c r="AI19" s="896"/>
      <c r="AJ19" s="896"/>
      <c r="AK19" s="896"/>
      <c r="AL19" s="896"/>
      <c r="AM19" s="896"/>
      <c r="AN19" s="918"/>
      <c r="AO19" s="896"/>
      <c r="AP19" s="896"/>
      <c r="AQ19" s="896"/>
      <c r="AR19" s="896"/>
      <c r="AS19" s="896"/>
      <c r="AT19" s="896"/>
      <c r="AU19" s="896"/>
      <c r="AV19" s="896"/>
      <c r="AW19" s="896"/>
      <c r="AX19" s="896"/>
      <c r="AY19" s="896"/>
      <c r="AZ19" s="896"/>
      <c r="BA19" s="896"/>
      <c r="BB19" s="896"/>
      <c r="BC19" s="896"/>
      <c r="BD19" s="896"/>
      <c r="BE19" s="896"/>
      <c r="BF19" s="896"/>
      <c r="BG19" s="896"/>
      <c r="BH19" s="896"/>
      <c r="BI19" s="896"/>
      <c r="BJ19" s="896"/>
      <c r="BK19" s="896"/>
      <c r="BL19" s="896"/>
      <c r="BM19" s="896"/>
      <c r="BN19" s="896"/>
      <c r="BO19" s="726"/>
      <c r="BP19" s="726"/>
      <c r="BQ19" s="726"/>
      <c r="BR19" s="717"/>
      <c r="BS19" s="717"/>
      <c r="BT19" s="717"/>
      <c r="BU19" s="717"/>
    </row>
    <row r="20" spans="1:73" s="573" customFormat="1" ht="15" customHeight="1">
      <c r="A20" s="574"/>
      <c r="B20" s="693"/>
      <c r="C20" s="807" t="s">
        <v>1913</v>
      </c>
      <c r="D20" s="808">
        <v>1</v>
      </c>
      <c r="E20" s="808">
        <v>0</v>
      </c>
      <c r="F20" s="809">
        <f t="shared" si="0"/>
        <v>-1</v>
      </c>
      <c r="G20" s="802" t="s">
        <v>2273</v>
      </c>
      <c r="H20" s="575"/>
      <c r="I20" s="715"/>
      <c r="J20" s="919">
        <v>177</v>
      </c>
      <c r="K20" s="896"/>
      <c r="L20" s="915"/>
      <c r="M20" s="896"/>
      <c r="N20" s="896"/>
      <c r="O20" s="896"/>
      <c r="P20" s="896"/>
      <c r="Q20" s="896"/>
      <c r="R20" s="896"/>
      <c r="S20" s="896"/>
      <c r="T20" s="896"/>
      <c r="U20" s="896"/>
      <c r="V20" s="896"/>
      <c r="W20" s="896"/>
      <c r="X20" s="896"/>
      <c r="Y20" s="896"/>
      <c r="Z20" s="896"/>
      <c r="AA20" s="896"/>
      <c r="AB20" s="896"/>
      <c r="AC20" s="896"/>
      <c r="AD20" s="896"/>
      <c r="AE20" s="896"/>
      <c r="AF20" s="896"/>
      <c r="AG20" s="896"/>
      <c r="AH20" s="896"/>
      <c r="AI20" s="896"/>
      <c r="AJ20" s="896"/>
      <c r="AK20" s="896"/>
      <c r="AL20" s="896"/>
      <c r="AM20" s="896"/>
      <c r="AN20" s="918"/>
      <c r="AO20" s="896"/>
      <c r="AP20" s="896"/>
      <c r="AQ20" s="896"/>
      <c r="AR20" s="896"/>
      <c r="AS20" s="896"/>
      <c r="AT20" s="896"/>
      <c r="AU20" s="896"/>
      <c r="AV20" s="896"/>
      <c r="AW20" s="896"/>
      <c r="AX20" s="896"/>
      <c r="AY20" s="896"/>
      <c r="AZ20" s="896"/>
      <c r="BA20" s="896"/>
      <c r="BB20" s="896"/>
      <c r="BC20" s="896"/>
      <c r="BD20" s="896"/>
      <c r="BE20" s="896"/>
      <c r="BF20" s="896"/>
      <c r="BG20" s="896"/>
      <c r="BH20" s="896"/>
      <c r="BI20" s="896"/>
      <c r="BJ20" s="896"/>
      <c r="BK20" s="896"/>
      <c r="BL20" s="896"/>
      <c r="BM20" s="896"/>
      <c r="BN20" s="896"/>
      <c r="BO20" s="726"/>
      <c r="BP20" s="726"/>
      <c r="BQ20" s="726"/>
      <c r="BR20" s="717"/>
      <c r="BS20" s="717"/>
      <c r="BT20" s="717"/>
      <c r="BU20" s="717"/>
    </row>
    <row r="21" spans="1:73" s="573" customFormat="1" ht="15" customHeight="1">
      <c r="A21" s="574"/>
      <c r="B21" s="693"/>
      <c r="C21" s="807" t="s">
        <v>1914</v>
      </c>
      <c r="D21" s="808">
        <v>1</v>
      </c>
      <c r="E21" s="808">
        <v>1</v>
      </c>
      <c r="F21" s="809">
        <f t="shared" si="0"/>
        <v>0</v>
      </c>
      <c r="G21" s="802"/>
      <c r="H21" s="575"/>
      <c r="I21" s="715"/>
      <c r="J21" s="897">
        <v>176</v>
      </c>
      <c r="K21" s="896"/>
      <c r="L21" s="915"/>
      <c r="M21" s="896"/>
      <c r="N21" s="896"/>
      <c r="O21" s="896"/>
      <c r="P21" s="896"/>
      <c r="Q21" s="896"/>
      <c r="R21" s="896"/>
      <c r="S21" s="896"/>
      <c r="T21" s="896"/>
      <c r="U21" s="896"/>
      <c r="V21" s="896"/>
      <c r="W21" s="896"/>
      <c r="X21" s="896"/>
      <c r="Y21" s="896"/>
      <c r="Z21" s="896"/>
      <c r="AA21" s="896"/>
      <c r="AB21" s="896"/>
      <c r="AC21" s="896"/>
      <c r="AD21" s="896"/>
      <c r="AE21" s="896"/>
      <c r="AF21" s="896"/>
      <c r="AG21" s="896"/>
      <c r="AH21" s="896"/>
      <c r="AI21" s="896"/>
      <c r="AJ21" s="896"/>
      <c r="AK21" s="896"/>
      <c r="AL21" s="896"/>
      <c r="AM21" s="896"/>
      <c r="AN21" s="918"/>
      <c r="AO21" s="896"/>
      <c r="AP21" s="896"/>
      <c r="AQ21" s="896"/>
      <c r="AR21" s="896"/>
      <c r="AS21" s="896"/>
      <c r="AT21" s="896"/>
      <c r="AU21" s="896"/>
      <c r="AV21" s="896"/>
      <c r="AW21" s="896"/>
      <c r="AX21" s="896"/>
      <c r="AY21" s="896"/>
      <c r="AZ21" s="896"/>
      <c r="BA21" s="896"/>
      <c r="BB21" s="896"/>
      <c r="BC21" s="896"/>
      <c r="BD21" s="896"/>
      <c r="BE21" s="896"/>
      <c r="BF21" s="896"/>
      <c r="BG21" s="896"/>
      <c r="BH21" s="896"/>
      <c r="BI21" s="896"/>
      <c r="BJ21" s="896"/>
      <c r="BK21" s="896"/>
      <c r="BL21" s="896"/>
      <c r="BM21" s="896"/>
      <c r="BN21" s="896"/>
      <c r="BO21" s="726"/>
      <c r="BP21" s="726"/>
      <c r="BQ21" s="726"/>
      <c r="BR21" s="717"/>
      <c r="BS21" s="717"/>
      <c r="BT21" s="717"/>
      <c r="BU21" s="717"/>
    </row>
    <row r="22" spans="1:73" s="573" customFormat="1" ht="15" customHeight="1">
      <c r="A22" s="574"/>
      <c r="B22" s="693"/>
      <c r="C22" s="814" t="s">
        <v>1459</v>
      </c>
      <c r="D22" s="808">
        <v>1</v>
      </c>
      <c r="E22" s="808">
        <v>0</v>
      </c>
      <c r="F22" s="809">
        <f t="shared" si="0"/>
        <v>-1</v>
      </c>
      <c r="G22" s="802" t="s">
        <v>1361</v>
      </c>
      <c r="H22" s="575"/>
      <c r="I22" s="715"/>
      <c r="J22" s="919">
        <v>171</v>
      </c>
      <c r="K22" s="896"/>
      <c r="L22" s="915"/>
      <c r="M22" s="896"/>
      <c r="N22" s="896"/>
      <c r="O22" s="896"/>
      <c r="P22" s="896"/>
      <c r="Q22" s="896"/>
      <c r="R22" s="896"/>
      <c r="S22" s="896"/>
      <c r="T22" s="896"/>
      <c r="U22" s="896"/>
      <c r="V22" s="896"/>
      <c r="W22" s="896"/>
      <c r="X22" s="896"/>
      <c r="Y22" s="896"/>
      <c r="Z22" s="896"/>
      <c r="AA22" s="896"/>
      <c r="AB22" s="896"/>
      <c r="AC22" s="896"/>
      <c r="AD22" s="896"/>
      <c r="AE22" s="896"/>
      <c r="AF22" s="896"/>
      <c r="AG22" s="896"/>
      <c r="AH22" s="896"/>
      <c r="AI22" s="896"/>
      <c r="AJ22" s="896"/>
      <c r="AK22" s="896"/>
      <c r="AL22" s="896"/>
      <c r="AM22" s="896"/>
      <c r="AN22" s="918"/>
      <c r="AO22" s="896"/>
      <c r="AP22" s="896"/>
      <c r="AQ22" s="896"/>
      <c r="AR22" s="896"/>
      <c r="AS22" s="896"/>
      <c r="AT22" s="896"/>
      <c r="AU22" s="896"/>
      <c r="AV22" s="896"/>
      <c r="AW22" s="896"/>
      <c r="AX22" s="896"/>
      <c r="AY22" s="896"/>
      <c r="AZ22" s="896"/>
      <c r="BA22" s="896"/>
      <c r="BB22" s="896"/>
      <c r="BC22" s="896"/>
      <c r="BD22" s="896"/>
      <c r="BE22" s="896"/>
      <c r="BF22" s="896"/>
      <c r="BG22" s="896"/>
      <c r="BH22" s="896"/>
      <c r="BI22" s="896"/>
      <c r="BJ22" s="896"/>
      <c r="BK22" s="896"/>
      <c r="BL22" s="896"/>
      <c r="BM22" s="896"/>
      <c r="BN22" s="896"/>
      <c r="BO22" s="726"/>
      <c r="BP22" s="726"/>
      <c r="BQ22" s="726"/>
      <c r="BR22" s="717"/>
      <c r="BS22" s="717"/>
      <c r="BT22" s="717"/>
      <c r="BU22" s="717"/>
    </row>
    <row r="23" spans="1:73" s="573" customFormat="1" ht="15" customHeight="1">
      <c r="A23" s="574"/>
      <c r="B23" s="693"/>
      <c r="C23" s="816" t="s">
        <v>1459</v>
      </c>
      <c r="D23" s="808">
        <v>1</v>
      </c>
      <c r="E23" s="808">
        <v>0</v>
      </c>
      <c r="F23" s="809">
        <f t="shared" si="0"/>
        <v>-1</v>
      </c>
      <c r="G23" s="802" t="s">
        <v>1361</v>
      </c>
      <c r="H23" s="575"/>
      <c r="I23" s="715"/>
      <c r="J23" s="919">
        <v>172</v>
      </c>
      <c r="K23" s="896"/>
      <c r="L23" s="915"/>
      <c r="M23" s="896"/>
      <c r="N23" s="896"/>
      <c r="O23" s="896"/>
      <c r="P23" s="896"/>
      <c r="Q23" s="896"/>
      <c r="R23" s="896"/>
      <c r="S23" s="896"/>
      <c r="T23" s="896"/>
      <c r="U23" s="896"/>
      <c r="V23" s="896"/>
      <c r="W23" s="896"/>
      <c r="X23" s="896"/>
      <c r="Y23" s="896"/>
      <c r="Z23" s="896"/>
      <c r="AA23" s="896"/>
      <c r="AB23" s="896"/>
      <c r="AC23" s="896"/>
      <c r="AD23" s="896"/>
      <c r="AE23" s="896"/>
      <c r="AF23" s="896"/>
      <c r="AG23" s="896"/>
      <c r="AH23" s="896"/>
      <c r="AI23" s="896"/>
      <c r="AJ23" s="896"/>
      <c r="AK23" s="896"/>
      <c r="AL23" s="896"/>
      <c r="AM23" s="896"/>
      <c r="AN23" s="918"/>
      <c r="AO23" s="896"/>
      <c r="AP23" s="896"/>
      <c r="AQ23" s="896"/>
      <c r="AR23" s="896"/>
      <c r="AS23" s="896"/>
      <c r="AT23" s="896"/>
      <c r="AU23" s="896"/>
      <c r="AV23" s="896"/>
      <c r="AW23" s="896"/>
      <c r="AX23" s="896"/>
      <c r="AY23" s="896"/>
      <c r="AZ23" s="896"/>
      <c r="BA23" s="896"/>
      <c r="BB23" s="896"/>
      <c r="BC23" s="896"/>
      <c r="BD23" s="896"/>
      <c r="BE23" s="896"/>
      <c r="BF23" s="896"/>
      <c r="BG23" s="896"/>
      <c r="BH23" s="896"/>
      <c r="BI23" s="896"/>
      <c r="BJ23" s="896"/>
      <c r="BK23" s="896"/>
      <c r="BL23" s="896"/>
      <c r="BM23" s="896"/>
      <c r="BN23" s="896"/>
      <c r="BO23" s="726"/>
      <c r="BP23" s="726"/>
      <c r="BQ23" s="726"/>
      <c r="BR23" s="717"/>
      <c r="BS23" s="717"/>
      <c r="BT23" s="717"/>
      <c r="BU23" s="717"/>
    </row>
    <row r="24" spans="1:73" s="573" customFormat="1" ht="15" customHeight="1">
      <c r="A24" s="574"/>
      <c r="B24" s="693"/>
      <c r="C24" s="803" t="s">
        <v>1916</v>
      </c>
      <c r="D24" s="799">
        <v>1</v>
      </c>
      <c r="E24" s="799">
        <v>1</v>
      </c>
      <c r="F24" s="809">
        <f t="shared" si="0"/>
        <v>0</v>
      </c>
      <c r="G24" s="802"/>
      <c r="H24" s="575"/>
      <c r="I24" s="715"/>
      <c r="J24" s="897">
        <v>159</v>
      </c>
      <c r="K24" s="896"/>
      <c r="L24" s="915"/>
      <c r="M24" s="896"/>
      <c r="N24" s="896"/>
      <c r="O24" s="896"/>
      <c r="P24" s="896"/>
      <c r="Q24" s="896"/>
      <c r="R24" s="896"/>
      <c r="S24" s="896"/>
      <c r="T24" s="896"/>
      <c r="U24" s="896"/>
      <c r="V24" s="896"/>
      <c r="W24" s="896"/>
      <c r="X24" s="896"/>
      <c r="Y24" s="896"/>
      <c r="Z24" s="896"/>
      <c r="AA24" s="896"/>
      <c r="AB24" s="896"/>
      <c r="AC24" s="896"/>
      <c r="AD24" s="896"/>
      <c r="AE24" s="896"/>
      <c r="AF24" s="896"/>
      <c r="AG24" s="896"/>
      <c r="AH24" s="896"/>
      <c r="AI24" s="896"/>
      <c r="AJ24" s="896"/>
      <c r="AK24" s="896"/>
      <c r="AL24" s="896"/>
      <c r="AM24" s="896"/>
      <c r="AN24" s="918"/>
      <c r="AO24" s="896"/>
      <c r="AP24" s="896"/>
      <c r="AQ24" s="896"/>
      <c r="AR24" s="896"/>
      <c r="AS24" s="896"/>
      <c r="AT24" s="896"/>
      <c r="AU24" s="896"/>
      <c r="AV24" s="896"/>
      <c r="AW24" s="896"/>
      <c r="AX24" s="896"/>
      <c r="AY24" s="896"/>
      <c r="AZ24" s="896"/>
      <c r="BA24" s="896"/>
      <c r="BB24" s="896"/>
      <c r="BC24" s="896"/>
      <c r="BD24" s="896"/>
      <c r="BE24" s="896"/>
      <c r="BF24" s="896"/>
      <c r="BG24" s="896"/>
      <c r="BH24" s="896"/>
      <c r="BI24" s="896"/>
      <c r="BJ24" s="896"/>
      <c r="BK24" s="896"/>
      <c r="BL24" s="896"/>
      <c r="BM24" s="896"/>
      <c r="BN24" s="896"/>
      <c r="BO24" s="726"/>
      <c r="BP24" s="726"/>
      <c r="BQ24" s="726"/>
      <c r="BR24" s="717"/>
      <c r="BS24" s="717"/>
      <c r="BT24" s="717"/>
      <c r="BU24" s="717"/>
    </row>
    <row r="25" spans="1:73" s="573" customFormat="1" ht="15" customHeight="1">
      <c r="A25" s="574"/>
      <c r="B25" s="693"/>
      <c r="C25" s="803" t="s">
        <v>1916</v>
      </c>
      <c r="D25" s="799">
        <v>1</v>
      </c>
      <c r="E25" s="799">
        <v>1</v>
      </c>
      <c r="F25" s="809">
        <f t="shared" si="0"/>
        <v>0</v>
      </c>
      <c r="G25" s="802"/>
      <c r="H25" s="575"/>
      <c r="I25" s="715"/>
      <c r="J25" s="897">
        <v>158</v>
      </c>
      <c r="K25" s="896"/>
      <c r="L25" s="915"/>
      <c r="M25" s="896"/>
      <c r="N25" s="896"/>
      <c r="O25" s="896"/>
      <c r="P25" s="896"/>
      <c r="Q25" s="896"/>
      <c r="R25" s="896"/>
      <c r="S25" s="896"/>
      <c r="T25" s="896"/>
      <c r="U25" s="896"/>
      <c r="V25" s="896"/>
      <c r="W25" s="896"/>
      <c r="X25" s="896"/>
      <c r="Y25" s="896"/>
      <c r="Z25" s="896"/>
      <c r="AA25" s="896"/>
      <c r="AB25" s="896"/>
      <c r="AC25" s="896"/>
      <c r="AD25" s="896"/>
      <c r="AE25" s="896"/>
      <c r="AF25" s="896"/>
      <c r="AG25" s="896"/>
      <c r="AH25" s="896"/>
      <c r="AI25" s="896"/>
      <c r="AJ25" s="896"/>
      <c r="AK25" s="896"/>
      <c r="AL25" s="896"/>
      <c r="AM25" s="896"/>
      <c r="AN25" s="918"/>
      <c r="AO25" s="896"/>
      <c r="AP25" s="896"/>
      <c r="AQ25" s="896"/>
      <c r="AR25" s="896"/>
      <c r="AS25" s="896"/>
      <c r="AT25" s="896"/>
      <c r="AU25" s="896"/>
      <c r="AV25" s="896"/>
      <c r="AW25" s="896"/>
      <c r="AX25" s="896"/>
      <c r="AY25" s="896"/>
      <c r="AZ25" s="896"/>
      <c r="BA25" s="896"/>
      <c r="BB25" s="896"/>
      <c r="BC25" s="896"/>
      <c r="BD25" s="896"/>
      <c r="BE25" s="896"/>
      <c r="BF25" s="896"/>
      <c r="BG25" s="896"/>
      <c r="BH25" s="896"/>
      <c r="BI25" s="896"/>
      <c r="BJ25" s="896"/>
      <c r="BK25" s="896"/>
      <c r="BL25" s="896"/>
      <c r="BM25" s="896"/>
      <c r="BN25" s="896"/>
      <c r="BO25" s="726"/>
      <c r="BP25" s="726"/>
      <c r="BQ25" s="726"/>
      <c r="BR25" s="717"/>
      <c r="BS25" s="717"/>
      <c r="BT25" s="717"/>
      <c r="BU25" s="717"/>
    </row>
    <row r="26" spans="1:73" s="573" customFormat="1" ht="15" customHeight="1">
      <c r="A26" s="574"/>
      <c r="B26" s="693"/>
      <c r="C26" s="803" t="s">
        <v>1220</v>
      </c>
      <c r="D26" s="799">
        <v>1</v>
      </c>
      <c r="E26" s="799">
        <v>1</v>
      </c>
      <c r="F26" s="809">
        <f t="shared" si="0"/>
        <v>0</v>
      </c>
      <c r="G26" s="802"/>
      <c r="H26" s="575"/>
      <c r="I26" s="715"/>
      <c r="J26" s="896"/>
      <c r="K26" s="896"/>
      <c r="L26" s="915"/>
      <c r="M26" s="896"/>
      <c r="N26" s="896"/>
      <c r="O26" s="896"/>
      <c r="P26" s="896"/>
      <c r="Q26" s="896"/>
      <c r="R26" s="896"/>
      <c r="S26" s="896"/>
      <c r="T26" s="896"/>
      <c r="U26" s="896"/>
      <c r="V26" s="896"/>
      <c r="W26" s="896"/>
      <c r="X26" s="896"/>
      <c r="Y26" s="896"/>
      <c r="Z26" s="896"/>
      <c r="AA26" s="896"/>
      <c r="AB26" s="896"/>
      <c r="AC26" s="896"/>
      <c r="AD26" s="896"/>
      <c r="AE26" s="896"/>
      <c r="AF26" s="896"/>
      <c r="AG26" s="896"/>
      <c r="AH26" s="896"/>
      <c r="AI26" s="896"/>
      <c r="AJ26" s="896"/>
      <c r="AK26" s="896"/>
      <c r="AL26" s="896"/>
      <c r="AM26" s="896"/>
      <c r="AN26" s="918"/>
      <c r="AO26" s="896"/>
      <c r="AP26" s="896"/>
      <c r="AQ26" s="896"/>
      <c r="AR26" s="896"/>
      <c r="AS26" s="896"/>
      <c r="AT26" s="896"/>
      <c r="AU26" s="896"/>
      <c r="AV26" s="896"/>
      <c r="AW26" s="896"/>
      <c r="AX26" s="896"/>
      <c r="AY26" s="896"/>
      <c r="AZ26" s="896"/>
      <c r="BA26" s="896"/>
      <c r="BB26" s="896"/>
      <c r="BC26" s="896"/>
      <c r="BD26" s="896"/>
      <c r="BE26" s="896"/>
      <c r="BF26" s="896"/>
      <c r="BG26" s="896"/>
      <c r="BH26" s="896"/>
      <c r="BI26" s="896"/>
      <c r="BJ26" s="896"/>
      <c r="BK26" s="896"/>
      <c r="BL26" s="896"/>
      <c r="BM26" s="896"/>
      <c r="BN26" s="896"/>
      <c r="BO26" s="726"/>
      <c r="BP26" s="726"/>
      <c r="BQ26" s="726"/>
      <c r="BR26" s="717"/>
      <c r="BS26" s="717"/>
      <c r="BT26" s="717"/>
      <c r="BU26" s="717"/>
    </row>
    <row r="27" spans="1:73" s="573" customFormat="1" ht="15" customHeight="1">
      <c r="A27" s="574"/>
      <c r="B27" s="693"/>
      <c r="C27" s="807" t="s">
        <v>2090</v>
      </c>
      <c r="D27" s="808">
        <v>1</v>
      </c>
      <c r="E27" s="808">
        <v>1</v>
      </c>
      <c r="F27" s="800">
        <f t="shared" si="0"/>
        <v>0</v>
      </c>
      <c r="G27" s="817"/>
      <c r="H27" s="575"/>
      <c r="I27" s="715"/>
      <c r="J27" s="897">
        <v>163</v>
      </c>
      <c r="K27" s="896"/>
      <c r="L27" s="915"/>
      <c r="M27" s="896"/>
      <c r="N27" s="896"/>
      <c r="O27" s="896"/>
      <c r="P27" s="896"/>
      <c r="Q27" s="896"/>
      <c r="R27" s="896"/>
      <c r="S27" s="896"/>
      <c r="T27" s="896"/>
      <c r="U27" s="896"/>
      <c r="V27" s="896"/>
      <c r="W27" s="896"/>
      <c r="X27" s="896"/>
      <c r="Y27" s="896"/>
      <c r="Z27" s="896"/>
      <c r="AA27" s="896"/>
      <c r="AB27" s="896"/>
      <c r="AC27" s="896"/>
      <c r="AD27" s="896"/>
      <c r="AE27" s="896"/>
      <c r="AF27" s="896"/>
      <c r="AG27" s="896"/>
      <c r="AH27" s="896"/>
      <c r="AI27" s="896"/>
      <c r="AJ27" s="896"/>
      <c r="AK27" s="896"/>
      <c r="AL27" s="896"/>
      <c r="AM27" s="896"/>
      <c r="AN27" s="918"/>
      <c r="AO27" s="896"/>
      <c r="AP27" s="896"/>
      <c r="AQ27" s="896"/>
      <c r="AR27" s="896"/>
      <c r="AS27" s="896"/>
      <c r="AT27" s="896"/>
      <c r="AU27" s="896"/>
      <c r="AV27" s="896"/>
      <c r="AW27" s="896"/>
      <c r="AX27" s="896"/>
      <c r="AY27" s="896"/>
      <c r="AZ27" s="896"/>
      <c r="BA27" s="896"/>
      <c r="BB27" s="896"/>
      <c r="BC27" s="896"/>
      <c r="BD27" s="896"/>
      <c r="BE27" s="896"/>
      <c r="BF27" s="896"/>
      <c r="BG27" s="896"/>
      <c r="BH27" s="896"/>
      <c r="BI27" s="896"/>
      <c r="BJ27" s="896"/>
      <c r="BK27" s="896"/>
      <c r="BL27" s="896"/>
      <c r="BM27" s="896"/>
      <c r="BN27" s="896"/>
      <c r="BO27" s="726"/>
      <c r="BP27" s="726"/>
      <c r="BQ27" s="726"/>
      <c r="BR27" s="717"/>
      <c r="BS27" s="717"/>
      <c r="BT27" s="717"/>
      <c r="BU27" s="717"/>
    </row>
    <row r="28" spans="1:73" s="573" customFormat="1" ht="15" customHeight="1">
      <c r="A28" s="574"/>
      <c r="B28" s="693"/>
      <c r="C28" s="807" t="s">
        <v>2092</v>
      </c>
      <c r="D28" s="808">
        <v>1</v>
      </c>
      <c r="E28" s="799">
        <v>1</v>
      </c>
      <c r="F28" s="800">
        <f t="shared" si="0"/>
        <v>0</v>
      </c>
      <c r="G28" s="817"/>
      <c r="H28" s="575"/>
      <c r="I28" s="715"/>
      <c r="J28" s="897">
        <v>162</v>
      </c>
      <c r="K28" s="896"/>
      <c r="L28" s="915"/>
      <c r="M28" s="896"/>
      <c r="N28" s="896"/>
      <c r="O28" s="896"/>
      <c r="P28" s="896"/>
      <c r="Q28" s="896"/>
      <c r="R28" s="896"/>
      <c r="S28" s="896"/>
      <c r="T28" s="896"/>
      <c r="U28" s="896"/>
      <c r="V28" s="896"/>
      <c r="W28" s="896"/>
      <c r="X28" s="896"/>
      <c r="Y28" s="896"/>
      <c r="Z28" s="896"/>
      <c r="AA28" s="896"/>
      <c r="AB28" s="896"/>
      <c r="AC28" s="896"/>
      <c r="AD28" s="896"/>
      <c r="AE28" s="896"/>
      <c r="AF28" s="896"/>
      <c r="AG28" s="896"/>
      <c r="AH28" s="896"/>
      <c r="AI28" s="896"/>
      <c r="AJ28" s="896"/>
      <c r="AK28" s="896"/>
      <c r="AL28" s="896"/>
      <c r="AM28" s="896"/>
      <c r="AN28" s="918"/>
      <c r="AO28" s="896"/>
      <c r="AP28" s="896"/>
      <c r="AQ28" s="896"/>
      <c r="AR28" s="896"/>
      <c r="AS28" s="896"/>
      <c r="AT28" s="896"/>
      <c r="AU28" s="896"/>
      <c r="AV28" s="896"/>
      <c r="AW28" s="896"/>
      <c r="AX28" s="896"/>
      <c r="AY28" s="896"/>
      <c r="AZ28" s="896"/>
      <c r="BA28" s="896"/>
      <c r="BB28" s="896"/>
      <c r="BC28" s="896"/>
      <c r="BD28" s="896"/>
      <c r="BE28" s="896"/>
      <c r="BF28" s="896"/>
      <c r="BG28" s="896"/>
      <c r="BH28" s="896"/>
      <c r="BI28" s="896"/>
      <c r="BJ28" s="896"/>
      <c r="BK28" s="896"/>
      <c r="BL28" s="896"/>
      <c r="BM28" s="896"/>
      <c r="BN28" s="896"/>
      <c r="BO28" s="726"/>
      <c r="BP28" s="726"/>
      <c r="BQ28" s="726"/>
      <c r="BR28" s="717"/>
      <c r="BS28" s="717"/>
      <c r="BT28" s="717"/>
      <c r="BU28" s="717"/>
    </row>
    <row r="29" spans="1:73" s="573" customFormat="1" ht="15" customHeight="1">
      <c r="A29" s="574"/>
      <c r="B29" s="693"/>
      <c r="C29" s="807" t="s">
        <v>2092</v>
      </c>
      <c r="D29" s="846">
        <v>1</v>
      </c>
      <c r="E29" s="799">
        <v>1</v>
      </c>
      <c r="F29" s="800">
        <f t="shared" si="0"/>
        <v>0</v>
      </c>
      <c r="G29" s="817"/>
      <c r="H29" s="575"/>
      <c r="I29" s="715"/>
      <c r="J29" s="897">
        <v>161</v>
      </c>
      <c r="K29" s="896"/>
      <c r="L29" s="915"/>
      <c r="M29" s="896"/>
      <c r="N29" s="896"/>
      <c r="O29" s="896"/>
      <c r="P29" s="896"/>
      <c r="Q29" s="896"/>
      <c r="R29" s="896"/>
      <c r="S29" s="896"/>
      <c r="T29" s="896"/>
      <c r="U29" s="896"/>
      <c r="V29" s="896"/>
      <c r="W29" s="896"/>
      <c r="X29" s="896"/>
      <c r="Y29" s="896"/>
      <c r="Z29" s="896"/>
      <c r="AA29" s="896"/>
      <c r="AB29" s="896"/>
      <c r="AC29" s="896"/>
      <c r="AD29" s="896"/>
      <c r="AE29" s="896"/>
      <c r="AF29" s="896"/>
      <c r="AG29" s="896"/>
      <c r="AH29" s="896"/>
      <c r="AI29" s="896"/>
      <c r="AJ29" s="896"/>
      <c r="AK29" s="896"/>
      <c r="AL29" s="896"/>
      <c r="AM29" s="896"/>
      <c r="AN29" s="918"/>
      <c r="AO29" s="896"/>
      <c r="AP29" s="896"/>
      <c r="AQ29" s="896"/>
      <c r="AR29" s="896"/>
      <c r="AS29" s="896"/>
      <c r="AT29" s="896"/>
      <c r="AU29" s="896"/>
      <c r="AV29" s="896"/>
      <c r="AW29" s="896"/>
      <c r="AX29" s="896"/>
      <c r="AY29" s="896"/>
      <c r="AZ29" s="896"/>
      <c r="BA29" s="896"/>
      <c r="BB29" s="896"/>
      <c r="BC29" s="896"/>
      <c r="BD29" s="896"/>
      <c r="BE29" s="896"/>
      <c r="BF29" s="896"/>
      <c r="BG29" s="896"/>
      <c r="BH29" s="896"/>
      <c r="BI29" s="896"/>
      <c r="BJ29" s="896"/>
      <c r="BK29" s="896"/>
      <c r="BL29" s="896"/>
      <c r="BM29" s="896"/>
      <c r="BN29" s="896"/>
      <c r="BO29" s="726"/>
      <c r="BP29" s="726"/>
      <c r="BQ29" s="726"/>
      <c r="BR29" s="717"/>
      <c r="BS29" s="717"/>
      <c r="BT29" s="717"/>
      <c r="BU29" s="717"/>
    </row>
    <row r="30" spans="1:73" s="573" customFormat="1" ht="15" customHeight="1">
      <c r="A30" s="574"/>
      <c r="B30" s="693"/>
      <c r="C30" s="807" t="s">
        <v>2093</v>
      </c>
      <c r="D30" s="846">
        <v>1</v>
      </c>
      <c r="E30" s="799">
        <v>1</v>
      </c>
      <c r="F30" s="800">
        <f t="shared" si="0"/>
        <v>0</v>
      </c>
      <c r="G30" s="817"/>
      <c r="H30" s="575"/>
      <c r="I30" s="715"/>
      <c r="J30" s="897">
        <v>160</v>
      </c>
      <c r="K30" s="896"/>
      <c r="L30" s="915"/>
      <c r="M30" s="896"/>
      <c r="N30" s="896"/>
      <c r="O30" s="896"/>
      <c r="P30" s="896"/>
      <c r="Q30" s="896"/>
      <c r="R30" s="896"/>
      <c r="S30" s="896"/>
      <c r="T30" s="896"/>
      <c r="U30" s="896"/>
      <c r="V30" s="896"/>
      <c r="W30" s="896"/>
      <c r="X30" s="896"/>
      <c r="Y30" s="896"/>
      <c r="Z30" s="896"/>
      <c r="AA30" s="896"/>
      <c r="AB30" s="896"/>
      <c r="AC30" s="896"/>
      <c r="AD30" s="896"/>
      <c r="AE30" s="896"/>
      <c r="AF30" s="896"/>
      <c r="AG30" s="896"/>
      <c r="AH30" s="896"/>
      <c r="AI30" s="896"/>
      <c r="AJ30" s="896"/>
      <c r="AK30" s="896"/>
      <c r="AL30" s="896"/>
      <c r="AM30" s="896"/>
      <c r="AN30" s="896"/>
      <c r="AO30" s="896"/>
      <c r="AP30" s="896"/>
      <c r="AQ30" s="896"/>
      <c r="AR30" s="896"/>
      <c r="AS30" s="896"/>
      <c r="AT30" s="896"/>
      <c r="AU30" s="896"/>
      <c r="AV30" s="896"/>
      <c r="AW30" s="896"/>
      <c r="AX30" s="896"/>
      <c r="AY30" s="896"/>
      <c r="AZ30" s="896"/>
      <c r="BA30" s="896"/>
      <c r="BB30" s="896"/>
      <c r="BC30" s="896"/>
      <c r="BD30" s="896"/>
      <c r="BE30" s="896"/>
      <c r="BF30" s="896"/>
      <c r="BG30" s="896"/>
      <c r="BH30" s="896"/>
      <c r="BI30" s="896"/>
      <c r="BJ30" s="896"/>
      <c r="BK30" s="896"/>
      <c r="BL30" s="896"/>
      <c r="BM30" s="896"/>
      <c r="BN30" s="896"/>
      <c r="BO30" s="726"/>
      <c r="BP30" s="726"/>
      <c r="BQ30" s="726"/>
      <c r="BR30" s="717"/>
      <c r="BS30" s="717"/>
      <c r="BT30" s="717"/>
      <c r="BU30" s="717"/>
    </row>
    <row r="31" spans="1:73" s="573" customFormat="1" ht="15" customHeight="1" thickBot="1">
      <c r="A31" s="574"/>
      <c r="B31" s="700"/>
      <c r="C31" s="818"/>
      <c r="D31" s="819"/>
      <c r="E31" s="819"/>
      <c r="F31" s="820"/>
      <c r="G31" s="821"/>
      <c r="H31" s="575"/>
      <c r="I31" s="715"/>
      <c r="J31" s="896"/>
      <c r="K31" s="896"/>
      <c r="L31" s="915"/>
      <c r="M31" s="896"/>
      <c r="N31" s="896"/>
      <c r="O31" s="896"/>
      <c r="P31" s="896"/>
      <c r="Q31" s="896"/>
      <c r="R31" s="896"/>
      <c r="S31" s="896"/>
      <c r="T31" s="896"/>
      <c r="U31" s="896"/>
      <c r="V31" s="896"/>
      <c r="W31" s="896"/>
      <c r="X31" s="896"/>
      <c r="Y31" s="896"/>
      <c r="Z31" s="896"/>
      <c r="AA31" s="896"/>
      <c r="AB31" s="896"/>
      <c r="AC31" s="896"/>
      <c r="AD31" s="896"/>
      <c r="AE31" s="896"/>
      <c r="AF31" s="896"/>
      <c r="AG31" s="896"/>
      <c r="AH31" s="896"/>
      <c r="AI31" s="896"/>
      <c r="AJ31" s="896"/>
      <c r="AK31" s="896"/>
      <c r="AL31" s="896"/>
      <c r="AM31" s="896"/>
      <c r="AN31" s="896"/>
      <c r="AO31" s="896"/>
      <c r="AP31" s="896"/>
      <c r="AQ31" s="896"/>
      <c r="AR31" s="896"/>
      <c r="AS31" s="896"/>
      <c r="AT31" s="896"/>
      <c r="AU31" s="896"/>
      <c r="AV31" s="896"/>
      <c r="AW31" s="896"/>
      <c r="AX31" s="896"/>
      <c r="AY31" s="896"/>
      <c r="AZ31" s="896"/>
      <c r="BA31" s="896"/>
      <c r="BB31" s="896"/>
      <c r="BC31" s="896"/>
      <c r="BD31" s="896"/>
      <c r="BE31" s="896"/>
      <c r="BF31" s="896"/>
      <c r="BG31" s="896"/>
      <c r="BH31" s="896"/>
      <c r="BI31" s="896"/>
      <c r="BJ31" s="896"/>
      <c r="BK31" s="896"/>
      <c r="BL31" s="896"/>
      <c r="BM31" s="896"/>
      <c r="BN31" s="896"/>
      <c r="BO31" s="726"/>
      <c r="BP31" s="726"/>
      <c r="BQ31" s="726"/>
      <c r="BR31" s="717"/>
      <c r="BS31" s="717"/>
      <c r="BT31" s="717"/>
      <c r="BU31" s="717"/>
    </row>
    <row r="32" spans="1:73" s="573" customFormat="1" ht="15" customHeight="1">
      <c r="A32" s="574"/>
      <c r="B32" s="692"/>
      <c r="C32" s="822" t="s">
        <v>1732</v>
      </c>
      <c r="D32" s="823">
        <v>1</v>
      </c>
      <c r="E32" s="823">
        <v>1</v>
      </c>
      <c r="F32" s="824">
        <f t="shared" ref="F32:F99" si="1">E32-D32</f>
        <v>0</v>
      </c>
      <c r="G32" s="825" t="s">
        <v>1733</v>
      </c>
      <c r="H32" s="575"/>
      <c r="I32" s="715"/>
      <c r="J32" s="896"/>
      <c r="K32" s="896"/>
      <c r="L32" s="915"/>
      <c r="M32" s="896"/>
      <c r="N32" s="896"/>
      <c r="O32" s="896"/>
      <c r="P32" s="896"/>
      <c r="Q32" s="896"/>
      <c r="R32" s="896"/>
      <c r="S32" s="896"/>
      <c r="T32" s="896"/>
      <c r="U32" s="896"/>
      <c r="V32" s="896"/>
      <c r="W32" s="896"/>
      <c r="X32" s="896"/>
      <c r="Y32" s="896"/>
      <c r="Z32" s="896"/>
      <c r="AA32" s="896"/>
      <c r="AB32" s="896"/>
      <c r="AC32" s="896"/>
      <c r="AD32" s="896"/>
      <c r="AE32" s="896"/>
      <c r="AF32" s="896"/>
      <c r="AG32" s="896"/>
      <c r="AH32" s="896"/>
      <c r="AI32" s="896"/>
      <c r="AJ32" s="896"/>
      <c r="AK32" s="896"/>
      <c r="AL32" s="896"/>
      <c r="AM32" s="896"/>
      <c r="AN32" s="896"/>
      <c r="AO32" s="896"/>
      <c r="AP32" s="896"/>
      <c r="AQ32" s="896"/>
      <c r="AR32" s="896"/>
      <c r="AS32" s="896"/>
      <c r="AT32" s="896"/>
      <c r="AU32" s="896"/>
      <c r="AV32" s="896"/>
      <c r="AW32" s="896"/>
      <c r="AX32" s="896"/>
      <c r="AY32" s="896"/>
      <c r="AZ32" s="896"/>
      <c r="BA32" s="896"/>
      <c r="BB32" s="896"/>
      <c r="BC32" s="896"/>
      <c r="BD32" s="896"/>
      <c r="BE32" s="896"/>
      <c r="BF32" s="896"/>
      <c r="BG32" s="896"/>
      <c r="BH32" s="896"/>
      <c r="BI32" s="896"/>
      <c r="BJ32" s="896"/>
      <c r="BK32" s="896"/>
      <c r="BL32" s="896"/>
      <c r="BM32" s="896"/>
      <c r="BN32" s="896"/>
      <c r="BO32" s="726"/>
      <c r="BP32" s="726"/>
      <c r="BQ32" s="726"/>
      <c r="BR32" s="717"/>
      <c r="BS32" s="717"/>
      <c r="BT32" s="717"/>
      <c r="BU32" s="717"/>
    </row>
    <row r="33" spans="1:73" s="573" customFormat="1" ht="15" customHeight="1">
      <c r="A33" s="574"/>
      <c r="B33" s="694"/>
      <c r="C33" s="803" t="s">
        <v>1817</v>
      </c>
      <c r="D33" s="799">
        <v>1</v>
      </c>
      <c r="E33" s="799">
        <v>1</v>
      </c>
      <c r="F33" s="800">
        <f t="shared" si="1"/>
        <v>0</v>
      </c>
      <c r="G33" s="802"/>
      <c r="H33" s="575"/>
      <c r="I33" s="715"/>
      <c r="J33" s="896"/>
      <c r="K33" s="896"/>
      <c r="L33" s="915"/>
      <c r="M33" s="896"/>
      <c r="N33" s="896"/>
      <c r="O33" s="896"/>
      <c r="P33" s="896"/>
      <c r="Q33" s="896"/>
      <c r="R33" s="896"/>
      <c r="S33" s="896"/>
      <c r="T33" s="896"/>
      <c r="U33" s="896"/>
      <c r="V33" s="896"/>
      <c r="W33" s="896"/>
      <c r="X33" s="896"/>
      <c r="Y33" s="896"/>
      <c r="Z33" s="896"/>
      <c r="AA33" s="896"/>
      <c r="AB33" s="896"/>
      <c r="AC33" s="896"/>
      <c r="AD33" s="896"/>
      <c r="AE33" s="896"/>
      <c r="AF33" s="896"/>
      <c r="AG33" s="896"/>
      <c r="AH33" s="896"/>
      <c r="AI33" s="896"/>
      <c r="AJ33" s="896"/>
      <c r="AK33" s="896"/>
      <c r="AL33" s="896"/>
      <c r="AM33" s="896"/>
      <c r="AN33" s="896"/>
      <c r="AO33" s="896"/>
      <c r="AP33" s="896"/>
      <c r="AQ33" s="896"/>
      <c r="AR33" s="896"/>
      <c r="AS33" s="896"/>
      <c r="AT33" s="896"/>
      <c r="AU33" s="896"/>
      <c r="AV33" s="896"/>
      <c r="AW33" s="896"/>
      <c r="AX33" s="896"/>
      <c r="AY33" s="896"/>
      <c r="AZ33" s="896"/>
      <c r="BA33" s="896"/>
      <c r="BB33" s="896"/>
      <c r="BC33" s="896"/>
      <c r="BD33" s="896"/>
      <c r="BE33" s="896"/>
      <c r="BF33" s="896"/>
      <c r="BG33" s="896"/>
      <c r="BH33" s="896"/>
      <c r="BI33" s="896"/>
      <c r="BJ33" s="896"/>
      <c r="BK33" s="896"/>
      <c r="BL33" s="896"/>
      <c r="BM33" s="896"/>
      <c r="BN33" s="896"/>
      <c r="BO33" s="726"/>
      <c r="BP33" s="726"/>
      <c r="BQ33" s="726"/>
      <c r="BR33" s="717"/>
      <c r="BS33" s="717"/>
      <c r="BT33" s="717"/>
      <c r="BU33" s="717"/>
    </row>
    <row r="34" spans="1:73" s="573" customFormat="1" ht="15" customHeight="1">
      <c r="A34" s="574"/>
      <c r="B34" s="693"/>
      <c r="C34" s="803" t="s">
        <v>2176</v>
      </c>
      <c r="D34" s="799">
        <v>13</v>
      </c>
      <c r="E34" s="799">
        <v>13</v>
      </c>
      <c r="F34" s="800">
        <f t="shared" si="1"/>
        <v>0</v>
      </c>
      <c r="G34" s="802"/>
      <c r="H34" s="575"/>
      <c r="I34" s="715"/>
      <c r="J34" s="896"/>
      <c r="K34" s="896"/>
      <c r="L34" s="915"/>
      <c r="M34" s="896"/>
      <c r="N34" s="896"/>
      <c r="O34" s="896"/>
      <c r="P34" s="896"/>
      <c r="Q34" s="896"/>
      <c r="R34" s="896"/>
      <c r="S34" s="896"/>
      <c r="T34" s="896"/>
      <c r="U34" s="896"/>
      <c r="V34" s="896"/>
      <c r="W34" s="896"/>
      <c r="X34" s="896"/>
      <c r="Y34" s="896"/>
      <c r="Z34" s="896"/>
      <c r="AA34" s="896"/>
      <c r="AB34" s="896"/>
      <c r="AC34" s="896"/>
      <c r="AD34" s="896"/>
      <c r="AE34" s="896"/>
      <c r="AF34" s="896"/>
      <c r="AG34" s="896"/>
      <c r="AH34" s="896"/>
      <c r="AI34" s="896"/>
      <c r="AJ34" s="896"/>
      <c r="AK34" s="896"/>
      <c r="AL34" s="896"/>
      <c r="AM34" s="896"/>
      <c r="AN34" s="918"/>
      <c r="AO34" s="896"/>
      <c r="AP34" s="896"/>
      <c r="AQ34" s="896"/>
      <c r="AR34" s="896"/>
      <c r="AS34" s="896"/>
      <c r="AT34" s="896"/>
      <c r="AU34" s="896"/>
      <c r="AV34" s="896"/>
      <c r="AW34" s="896"/>
      <c r="AX34" s="896"/>
      <c r="AY34" s="896"/>
      <c r="AZ34" s="896"/>
      <c r="BA34" s="896"/>
      <c r="BB34" s="896"/>
      <c r="BC34" s="896"/>
      <c r="BD34" s="896"/>
      <c r="BE34" s="896"/>
      <c r="BF34" s="896"/>
      <c r="BG34" s="896"/>
      <c r="BH34" s="896"/>
      <c r="BI34" s="896"/>
      <c r="BJ34" s="896"/>
      <c r="BK34" s="896"/>
      <c r="BL34" s="896"/>
      <c r="BM34" s="896"/>
      <c r="BN34" s="896"/>
      <c r="BO34" s="726"/>
      <c r="BP34" s="726"/>
      <c r="BQ34" s="726"/>
      <c r="BR34" s="717"/>
      <c r="BS34" s="717"/>
      <c r="BT34" s="717"/>
      <c r="BU34" s="717"/>
    </row>
    <row r="35" spans="1:73" s="573" customFormat="1" ht="15" customHeight="1">
      <c r="A35" s="574"/>
      <c r="B35" s="693" t="s">
        <v>824</v>
      </c>
      <c r="C35" s="803" t="s">
        <v>386</v>
      </c>
      <c r="D35" s="826">
        <v>19</v>
      </c>
      <c r="E35" s="826">
        <v>19</v>
      </c>
      <c r="F35" s="827">
        <f t="shared" si="1"/>
        <v>0</v>
      </c>
      <c r="G35" s="815"/>
      <c r="H35" s="575"/>
      <c r="I35" s="715"/>
      <c r="J35" s="923">
        <v>92</v>
      </c>
      <c r="K35" s="923">
        <v>93</v>
      </c>
      <c r="L35" s="923">
        <v>94</v>
      </c>
      <c r="M35" s="923">
        <v>97</v>
      </c>
      <c r="N35" s="923">
        <v>98</v>
      </c>
      <c r="O35" s="923">
        <v>99</v>
      </c>
      <c r="P35" s="923">
        <v>100</v>
      </c>
      <c r="Q35" s="919">
        <v>104</v>
      </c>
      <c r="R35" s="897">
        <v>105</v>
      </c>
      <c r="S35" s="923">
        <v>106</v>
      </c>
      <c r="T35" s="919">
        <v>125</v>
      </c>
      <c r="U35" s="923">
        <v>119</v>
      </c>
      <c r="V35" s="923">
        <v>127</v>
      </c>
      <c r="W35" s="896"/>
      <c r="X35" s="923">
        <v>130</v>
      </c>
      <c r="Y35" s="924">
        <v>178</v>
      </c>
      <c r="Z35" s="923" t="s">
        <v>1878</v>
      </c>
      <c r="AA35" s="897" t="s">
        <v>1872</v>
      </c>
      <c r="AB35" s="923" t="s">
        <v>1874</v>
      </c>
      <c r="AC35" s="923" t="s">
        <v>1866</v>
      </c>
      <c r="AD35" s="923"/>
      <c r="AE35" s="897"/>
      <c r="AF35" s="896"/>
      <c r="AG35" s="896"/>
      <c r="AH35" s="896"/>
      <c r="AI35" s="896"/>
      <c r="AJ35" s="896"/>
      <c r="AK35" s="896"/>
      <c r="AL35" s="896"/>
      <c r="AM35" s="896"/>
      <c r="AN35" s="896"/>
      <c r="AO35" s="896"/>
      <c r="AP35" s="896"/>
      <c r="AQ35" s="896"/>
      <c r="AR35" s="896"/>
      <c r="AS35" s="896"/>
      <c r="AT35" s="896"/>
      <c r="AU35" s="896"/>
      <c r="AV35" s="896"/>
      <c r="AW35" s="896"/>
      <c r="AX35" s="896"/>
      <c r="AY35" s="896"/>
      <c r="AZ35" s="896"/>
      <c r="BA35" s="896"/>
      <c r="BB35" s="896"/>
      <c r="BC35" s="896"/>
      <c r="BD35" s="896"/>
      <c r="BE35" s="896"/>
      <c r="BF35" s="896"/>
      <c r="BG35" s="896"/>
      <c r="BH35" s="896"/>
      <c r="BI35" s="896"/>
      <c r="BJ35" s="896"/>
      <c r="BK35" s="896"/>
      <c r="BL35" s="896"/>
      <c r="BM35" s="896"/>
      <c r="BN35" s="896"/>
      <c r="BO35" s="726"/>
      <c r="BP35" s="726"/>
      <c r="BQ35" s="726"/>
      <c r="BR35" s="717"/>
      <c r="BS35" s="717"/>
      <c r="BT35" s="717"/>
      <c r="BU35" s="717"/>
    </row>
    <row r="36" spans="1:73" s="573" customFormat="1" ht="15" customHeight="1">
      <c r="A36" s="574"/>
      <c r="B36" s="693"/>
      <c r="C36" s="803" t="s">
        <v>1918</v>
      </c>
      <c r="D36" s="826">
        <v>3</v>
      </c>
      <c r="E36" s="826">
        <v>3</v>
      </c>
      <c r="F36" s="827">
        <f t="shared" si="1"/>
        <v>0</v>
      </c>
      <c r="G36" s="802"/>
      <c r="H36" s="575"/>
      <c r="I36" s="715"/>
      <c r="J36" s="896"/>
      <c r="K36" s="896"/>
      <c r="L36" s="896"/>
      <c r="M36" s="896"/>
      <c r="N36" s="896"/>
      <c r="O36" s="896"/>
      <c r="P36" s="896"/>
      <c r="Q36" s="896"/>
      <c r="R36" s="896"/>
      <c r="S36" s="896"/>
      <c r="T36" s="896"/>
      <c r="U36" s="896"/>
      <c r="V36" s="896"/>
      <c r="W36" s="896"/>
      <c r="X36" s="896"/>
      <c r="Y36" s="896"/>
      <c r="Z36" s="896"/>
      <c r="AA36" s="896"/>
      <c r="AB36" s="896"/>
      <c r="AC36" s="896"/>
      <c r="AD36" s="896"/>
      <c r="AE36" s="896"/>
      <c r="AF36" s="896"/>
      <c r="AG36" s="896"/>
      <c r="AH36" s="896"/>
      <c r="AI36" s="896"/>
      <c r="AJ36" s="896"/>
      <c r="AK36" s="896"/>
      <c r="AL36" s="896"/>
      <c r="AM36" s="896"/>
      <c r="AN36" s="896"/>
      <c r="AO36" s="896"/>
      <c r="AP36" s="896"/>
      <c r="AQ36" s="896"/>
      <c r="AR36" s="896"/>
      <c r="AS36" s="896"/>
      <c r="AT36" s="896"/>
      <c r="AU36" s="896"/>
      <c r="AV36" s="896"/>
      <c r="AW36" s="896"/>
      <c r="AX36" s="896"/>
      <c r="AY36" s="896"/>
      <c r="AZ36" s="896"/>
      <c r="BA36" s="896"/>
      <c r="BB36" s="896"/>
      <c r="BC36" s="896"/>
      <c r="BD36" s="896"/>
      <c r="BE36" s="896"/>
      <c r="BF36" s="896"/>
      <c r="BG36" s="896"/>
      <c r="BH36" s="896"/>
      <c r="BI36" s="896"/>
      <c r="BJ36" s="896"/>
      <c r="BK36" s="896"/>
      <c r="BL36" s="896"/>
      <c r="BM36" s="896"/>
      <c r="BN36" s="896"/>
      <c r="BO36" s="726"/>
      <c r="BP36" s="726"/>
      <c r="BQ36" s="726"/>
      <c r="BR36" s="717"/>
      <c r="BS36" s="717"/>
      <c r="BT36" s="717"/>
      <c r="BU36" s="717"/>
    </row>
    <row r="37" spans="1:73" s="573" customFormat="1" ht="15" customHeight="1">
      <c r="A37" s="574"/>
      <c r="B37" s="693"/>
      <c r="C37" s="803" t="s">
        <v>2178</v>
      </c>
      <c r="D37" s="826">
        <v>1</v>
      </c>
      <c r="E37" s="826">
        <v>1</v>
      </c>
      <c r="F37" s="827">
        <f t="shared" si="1"/>
        <v>0</v>
      </c>
      <c r="G37" s="802" t="s">
        <v>2179</v>
      </c>
      <c r="H37" s="575"/>
      <c r="I37" s="715"/>
      <c r="J37" s="896"/>
      <c r="K37" s="896"/>
      <c r="L37" s="896"/>
      <c r="M37" s="896"/>
      <c r="N37" s="896"/>
      <c r="O37" s="896"/>
      <c r="P37" s="896"/>
      <c r="Q37" s="896"/>
      <c r="R37" s="896"/>
      <c r="S37" s="896"/>
      <c r="T37" s="896"/>
      <c r="U37" s="896"/>
      <c r="V37" s="896"/>
      <c r="W37" s="896"/>
      <c r="X37" s="896"/>
      <c r="Y37" s="896"/>
      <c r="Z37" s="896"/>
      <c r="AA37" s="896"/>
      <c r="AB37" s="896"/>
      <c r="AC37" s="896"/>
      <c r="AD37" s="896"/>
      <c r="AE37" s="896"/>
      <c r="AF37" s="896"/>
      <c r="AG37" s="896"/>
      <c r="AH37" s="896"/>
      <c r="AI37" s="896"/>
      <c r="AJ37" s="896"/>
      <c r="AK37" s="896"/>
      <c r="AL37" s="896"/>
      <c r="AM37" s="896"/>
      <c r="AN37" s="896"/>
      <c r="AO37" s="896"/>
      <c r="AP37" s="896"/>
      <c r="AQ37" s="896"/>
      <c r="AR37" s="896"/>
      <c r="AS37" s="896"/>
      <c r="AT37" s="896"/>
      <c r="AU37" s="896"/>
      <c r="AV37" s="896"/>
      <c r="AW37" s="896"/>
      <c r="AX37" s="896"/>
      <c r="AY37" s="896"/>
      <c r="AZ37" s="896"/>
      <c r="BA37" s="896"/>
      <c r="BB37" s="896"/>
      <c r="BC37" s="896"/>
      <c r="BD37" s="896"/>
      <c r="BE37" s="896"/>
      <c r="BF37" s="896"/>
      <c r="BG37" s="896"/>
      <c r="BH37" s="896"/>
      <c r="BI37" s="896"/>
      <c r="BJ37" s="896"/>
      <c r="BK37" s="896"/>
      <c r="BL37" s="896"/>
      <c r="BM37" s="896"/>
      <c r="BN37" s="896"/>
      <c r="BO37" s="726"/>
      <c r="BP37" s="726"/>
      <c r="BQ37" s="726"/>
      <c r="BR37" s="717"/>
      <c r="BS37" s="717"/>
      <c r="BT37" s="717"/>
      <c r="BU37" s="717"/>
    </row>
    <row r="38" spans="1:73" s="573" customFormat="1" ht="15" customHeight="1">
      <c r="A38" s="574"/>
      <c r="B38" s="702"/>
      <c r="C38" s="803" t="s">
        <v>1736</v>
      </c>
      <c r="D38" s="808">
        <v>15</v>
      </c>
      <c r="E38" s="808">
        <v>1</v>
      </c>
      <c r="F38" s="809">
        <f t="shared" si="1"/>
        <v>-14</v>
      </c>
      <c r="G38" s="828"/>
      <c r="H38" s="575"/>
      <c r="I38" s="715"/>
      <c r="J38" s="896"/>
      <c r="K38" s="896"/>
      <c r="L38" s="896"/>
      <c r="M38" s="896"/>
      <c r="N38" s="896"/>
      <c r="O38" s="896"/>
      <c r="P38" s="896"/>
      <c r="Q38" s="896"/>
      <c r="R38" s="896"/>
      <c r="S38" s="896"/>
      <c r="T38" s="896"/>
      <c r="U38" s="896"/>
      <c r="V38" s="896"/>
      <c r="W38" s="896"/>
      <c r="X38" s="896"/>
      <c r="Y38" s="896"/>
      <c r="Z38" s="896"/>
      <c r="AA38" s="896"/>
      <c r="AB38" s="896"/>
      <c r="AC38" s="896"/>
      <c r="AD38" s="896"/>
      <c r="AE38" s="896"/>
      <c r="AF38" s="896"/>
      <c r="AG38" s="896"/>
      <c r="AH38" s="896"/>
      <c r="AI38" s="896"/>
      <c r="AJ38" s="896"/>
      <c r="AK38" s="896"/>
      <c r="AL38" s="896"/>
      <c r="AM38" s="896"/>
      <c r="AN38" s="896"/>
      <c r="AO38" s="896"/>
      <c r="AP38" s="896"/>
      <c r="AQ38" s="896"/>
      <c r="AR38" s="896"/>
      <c r="AS38" s="896"/>
      <c r="AT38" s="896"/>
      <c r="AU38" s="896"/>
      <c r="AV38" s="896"/>
      <c r="AW38" s="896"/>
      <c r="AX38" s="896"/>
      <c r="AY38" s="896"/>
      <c r="AZ38" s="896"/>
      <c r="BA38" s="896"/>
      <c r="BB38" s="896"/>
      <c r="BC38" s="896"/>
      <c r="BD38" s="896"/>
      <c r="BE38" s="896"/>
      <c r="BF38" s="896"/>
      <c r="BG38" s="896"/>
      <c r="BH38" s="896"/>
      <c r="BI38" s="896"/>
      <c r="BJ38" s="896"/>
      <c r="BK38" s="896"/>
      <c r="BL38" s="896"/>
      <c r="BM38" s="896"/>
      <c r="BN38" s="896"/>
      <c r="BO38" s="726"/>
      <c r="BP38" s="726"/>
      <c r="BQ38" s="726"/>
      <c r="BR38" s="717"/>
      <c r="BS38" s="717"/>
      <c r="BT38" s="717"/>
      <c r="BU38" s="717"/>
    </row>
    <row r="39" spans="1:73" s="573" customFormat="1" ht="15.75" customHeight="1" thickBot="1">
      <c r="A39" s="574"/>
      <c r="B39" s="700"/>
      <c r="C39" s="818" t="s">
        <v>2096</v>
      </c>
      <c r="D39" s="819">
        <v>1</v>
      </c>
      <c r="E39" s="819">
        <v>1</v>
      </c>
      <c r="F39" s="820">
        <f t="shared" si="1"/>
        <v>0</v>
      </c>
      <c r="G39" s="815"/>
      <c r="H39" s="575"/>
      <c r="I39" s="715"/>
      <c r="J39" s="896"/>
      <c r="K39" s="896"/>
      <c r="L39" s="915"/>
      <c r="M39" s="896"/>
      <c r="N39" s="896"/>
      <c r="O39" s="896"/>
      <c r="P39" s="896"/>
      <c r="Q39" s="896"/>
      <c r="R39" s="896"/>
      <c r="S39" s="896"/>
      <c r="T39" s="896"/>
      <c r="U39" s="896"/>
      <c r="V39" s="896"/>
      <c r="W39" s="896"/>
      <c r="X39" s="896"/>
      <c r="Y39" s="896"/>
      <c r="Z39" s="896"/>
      <c r="AA39" s="896"/>
      <c r="AB39" s="896"/>
      <c r="AC39" s="896"/>
      <c r="AD39" s="896"/>
      <c r="AE39" s="896"/>
      <c r="AF39" s="896"/>
      <c r="AG39" s="896"/>
      <c r="AH39" s="896"/>
      <c r="AI39" s="896"/>
      <c r="AJ39" s="896"/>
      <c r="AK39" s="896"/>
      <c r="AL39" s="896"/>
      <c r="AM39" s="896"/>
      <c r="AN39" s="896"/>
      <c r="AO39" s="896"/>
      <c r="AP39" s="896"/>
      <c r="AQ39" s="896"/>
      <c r="AR39" s="896"/>
      <c r="AS39" s="896"/>
      <c r="AT39" s="896"/>
      <c r="AU39" s="896"/>
      <c r="AV39" s="896"/>
      <c r="AW39" s="896"/>
      <c r="AX39" s="896"/>
      <c r="AY39" s="896"/>
      <c r="AZ39" s="896"/>
      <c r="BA39" s="896"/>
      <c r="BB39" s="896"/>
      <c r="BC39" s="896"/>
      <c r="BD39" s="896"/>
      <c r="BE39" s="896"/>
      <c r="BF39" s="896"/>
      <c r="BG39" s="896"/>
      <c r="BH39" s="896"/>
      <c r="BI39" s="896"/>
      <c r="BJ39" s="896"/>
      <c r="BK39" s="896"/>
      <c r="BL39" s="896"/>
      <c r="BM39" s="896"/>
      <c r="BN39" s="896"/>
      <c r="BO39" s="726"/>
      <c r="BP39" s="726"/>
      <c r="BQ39" s="726"/>
      <c r="BR39" s="717"/>
      <c r="BS39" s="717"/>
      <c r="BT39" s="717"/>
      <c r="BU39" s="717"/>
    </row>
    <row r="40" spans="1:73" s="573" customFormat="1" ht="15" customHeight="1">
      <c r="A40" s="574"/>
      <c r="B40" s="692"/>
      <c r="C40" s="822" t="s">
        <v>474</v>
      </c>
      <c r="D40" s="823">
        <v>5</v>
      </c>
      <c r="E40" s="823">
        <v>5</v>
      </c>
      <c r="F40" s="824">
        <f t="shared" si="1"/>
        <v>0</v>
      </c>
      <c r="G40" s="829"/>
      <c r="H40" s="575"/>
      <c r="I40" s="715"/>
      <c r="J40" s="896"/>
      <c r="K40" s="896"/>
      <c r="L40" s="915"/>
      <c r="M40" s="896"/>
      <c r="N40" s="896"/>
      <c r="O40" s="896"/>
      <c r="P40" s="896"/>
      <c r="Q40" s="896"/>
      <c r="R40" s="896"/>
      <c r="S40" s="896"/>
      <c r="T40" s="896"/>
      <c r="U40" s="896"/>
      <c r="V40" s="896"/>
      <c r="W40" s="896"/>
      <c r="X40" s="896"/>
      <c r="Y40" s="896"/>
      <c r="Z40" s="896"/>
      <c r="AA40" s="896"/>
      <c r="AB40" s="896"/>
      <c r="AC40" s="896"/>
      <c r="AD40" s="896"/>
      <c r="AE40" s="896"/>
      <c r="AF40" s="896"/>
      <c r="AG40" s="896"/>
      <c r="AH40" s="896"/>
      <c r="AI40" s="896"/>
      <c r="AJ40" s="896"/>
      <c r="AK40" s="896"/>
      <c r="AL40" s="896"/>
      <c r="AM40" s="896"/>
      <c r="AN40" s="896"/>
      <c r="AO40" s="896"/>
      <c r="AP40" s="896"/>
      <c r="AQ40" s="896"/>
      <c r="AR40" s="896"/>
      <c r="AS40" s="896"/>
      <c r="AT40" s="896"/>
      <c r="AU40" s="896"/>
      <c r="AV40" s="896"/>
      <c r="AW40" s="896"/>
      <c r="AX40" s="896"/>
      <c r="AY40" s="896"/>
      <c r="AZ40" s="896"/>
      <c r="BA40" s="896"/>
      <c r="BB40" s="896"/>
      <c r="BC40" s="896"/>
      <c r="BD40" s="896"/>
      <c r="BE40" s="896"/>
      <c r="BF40" s="896"/>
      <c r="BG40" s="896"/>
      <c r="BH40" s="896"/>
      <c r="BI40" s="896"/>
      <c r="BJ40" s="896"/>
      <c r="BK40" s="896"/>
      <c r="BL40" s="896"/>
      <c r="BM40" s="896"/>
      <c r="BN40" s="896"/>
      <c r="BO40" s="726"/>
      <c r="BP40" s="726"/>
      <c r="BQ40" s="726"/>
      <c r="BR40" s="717"/>
      <c r="BS40" s="717"/>
      <c r="BT40" s="717"/>
      <c r="BU40" s="717"/>
    </row>
    <row r="41" spans="1:73" s="573" customFormat="1" ht="15" customHeight="1">
      <c r="A41" s="574"/>
      <c r="B41" s="694"/>
      <c r="C41" s="803" t="s">
        <v>1021</v>
      </c>
      <c r="D41" s="799">
        <v>6</v>
      </c>
      <c r="E41" s="799">
        <v>6</v>
      </c>
      <c r="F41" s="800">
        <f t="shared" si="1"/>
        <v>0</v>
      </c>
      <c r="G41" s="815"/>
      <c r="H41" s="575"/>
      <c r="I41" s="715"/>
      <c r="J41" s="896"/>
      <c r="K41" s="896"/>
      <c r="L41" s="915"/>
      <c r="M41" s="896"/>
      <c r="N41" s="896"/>
      <c r="O41" s="896"/>
      <c r="P41" s="896"/>
      <c r="Q41" s="896"/>
      <c r="R41" s="896"/>
      <c r="S41" s="896"/>
      <c r="T41" s="896"/>
      <c r="U41" s="896"/>
      <c r="V41" s="896"/>
      <c r="W41" s="896"/>
      <c r="X41" s="896"/>
      <c r="Y41" s="896"/>
      <c r="Z41" s="896"/>
      <c r="AA41" s="896"/>
      <c r="AB41" s="896"/>
      <c r="AC41" s="896"/>
      <c r="AD41" s="896"/>
      <c r="AE41" s="896"/>
      <c r="AF41" s="896"/>
      <c r="AG41" s="896"/>
      <c r="AH41" s="896"/>
      <c r="AI41" s="896"/>
      <c r="AJ41" s="896"/>
      <c r="AK41" s="896"/>
      <c r="AL41" s="896"/>
      <c r="AM41" s="896"/>
      <c r="AN41" s="896"/>
      <c r="AO41" s="896"/>
      <c r="AP41" s="896"/>
      <c r="AQ41" s="896"/>
      <c r="AR41" s="896"/>
      <c r="AS41" s="896"/>
      <c r="AT41" s="896"/>
      <c r="AU41" s="896"/>
      <c r="AV41" s="896"/>
      <c r="AW41" s="896"/>
      <c r="AX41" s="896"/>
      <c r="AY41" s="896"/>
      <c r="AZ41" s="896"/>
      <c r="BA41" s="896"/>
      <c r="BB41" s="896"/>
      <c r="BC41" s="896"/>
      <c r="BD41" s="896"/>
      <c r="BE41" s="896"/>
      <c r="BF41" s="896"/>
      <c r="BG41" s="896"/>
      <c r="BH41" s="896"/>
      <c r="BI41" s="896"/>
      <c r="BJ41" s="896"/>
      <c r="BK41" s="896"/>
      <c r="BL41" s="896"/>
      <c r="BM41" s="896"/>
      <c r="BN41" s="896"/>
      <c r="BO41" s="726"/>
      <c r="BP41" s="726"/>
      <c r="BQ41" s="726"/>
      <c r="BR41" s="717"/>
      <c r="BS41" s="717"/>
      <c r="BT41" s="717"/>
      <c r="BU41" s="717"/>
    </row>
    <row r="42" spans="1:73" s="573" customFormat="1" ht="15" customHeight="1">
      <c r="A42" s="574"/>
      <c r="B42" s="693"/>
      <c r="C42" s="830" t="s">
        <v>1022</v>
      </c>
      <c r="D42" s="799">
        <v>14</v>
      </c>
      <c r="E42" s="799">
        <v>13</v>
      </c>
      <c r="F42" s="800">
        <f t="shared" si="1"/>
        <v>-1</v>
      </c>
      <c r="G42" s="815"/>
      <c r="H42" s="575"/>
      <c r="I42" s="715"/>
      <c r="J42" s="896"/>
      <c r="K42" s="896"/>
      <c r="L42" s="915"/>
      <c r="M42" s="896"/>
      <c r="N42" s="896"/>
      <c r="O42" s="896"/>
      <c r="P42" s="896"/>
      <c r="Q42" s="896"/>
      <c r="R42" s="896"/>
      <c r="S42" s="896"/>
      <c r="T42" s="896"/>
      <c r="U42" s="896"/>
      <c r="V42" s="896"/>
      <c r="W42" s="896"/>
      <c r="X42" s="896"/>
      <c r="Y42" s="896"/>
      <c r="Z42" s="896"/>
      <c r="AA42" s="896"/>
      <c r="AB42" s="896"/>
      <c r="AC42" s="896"/>
      <c r="AD42" s="896"/>
      <c r="AE42" s="896"/>
      <c r="AF42" s="896"/>
      <c r="AG42" s="896"/>
      <c r="AH42" s="896"/>
      <c r="AI42" s="896"/>
      <c r="AJ42" s="896"/>
      <c r="AK42" s="896"/>
      <c r="AL42" s="896"/>
      <c r="AM42" s="896"/>
      <c r="AN42" s="896"/>
      <c r="AO42" s="896"/>
      <c r="AP42" s="896"/>
      <c r="AQ42" s="896"/>
      <c r="AR42" s="896"/>
      <c r="AS42" s="896"/>
      <c r="AT42" s="896"/>
      <c r="AU42" s="896"/>
      <c r="AV42" s="896"/>
      <c r="AW42" s="896"/>
      <c r="AX42" s="896"/>
      <c r="AY42" s="896"/>
      <c r="AZ42" s="896"/>
      <c r="BA42" s="896"/>
      <c r="BB42" s="896"/>
      <c r="BC42" s="896"/>
      <c r="BD42" s="896"/>
      <c r="BE42" s="896"/>
      <c r="BF42" s="896"/>
      <c r="BG42" s="896"/>
      <c r="BH42" s="896"/>
      <c r="BI42" s="896"/>
      <c r="BJ42" s="896"/>
      <c r="BK42" s="896"/>
      <c r="BL42" s="896"/>
      <c r="BM42" s="896"/>
      <c r="BN42" s="896"/>
      <c r="BO42" s="726"/>
      <c r="BP42" s="726"/>
      <c r="BQ42" s="726"/>
      <c r="BR42" s="717"/>
      <c r="BS42" s="717"/>
      <c r="BT42" s="717"/>
      <c r="BU42" s="717"/>
    </row>
    <row r="43" spans="1:73" s="573" customFormat="1" ht="15" customHeight="1">
      <c r="A43" s="574"/>
      <c r="B43" s="693"/>
      <c r="C43" s="830" t="s">
        <v>2271</v>
      </c>
      <c r="D43" s="799">
        <v>3</v>
      </c>
      <c r="E43" s="799">
        <v>1</v>
      </c>
      <c r="F43" s="800">
        <f t="shared" si="1"/>
        <v>-2</v>
      </c>
      <c r="G43" s="802"/>
      <c r="H43" s="575"/>
      <c r="I43" s="715"/>
      <c r="J43" s="896"/>
      <c r="K43" s="896"/>
      <c r="L43" s="915"/>
      <c r="M43" s="896"/>
      <c r="N43" s="896"/>
      <c r="O43" s="896"/>
      <c r="P43" s="896"/>
      <c r="Q43" s="896"/>
      <c r="R43" s="896"/>
      <c r="S43" s="896"/>
      <c r="T43" s="896"/>
      <c r="U43" s="896"/>
      <c r="V43" s="896"/>
      <c r="W43" s="896"/>
      <c r="X43" s="896"/>
      <c r="Y43" s="896"/>
      <c r="Z43" s="896"/>
      <c r="AA43" s="896"/>
      <c r="AB43" s="896"/>
      <c r="AC43" s="896"/>
      <c r="AD43" s="896"/>
      <c r="AE43" s="896"/>
      <c r="AF43" s="896"/>
      <c r="AG43" s="896"/>
      <c r="AH43" s="896"/>
      <c r="AI43" s="896"/>
      <c r="AJ43" s="896"/>
      <c r="AK43" s="896"/>
      <c r="AL43" s="896"/>
      <c r="AM43" s="896"/>
      <c r="AN43" s="896"/>
      <c r="AO43" s="896"/>
      <c r="AP43" s="896"/>
      <c r="AQ43" s="896"/>
      <c r="AR43" s="896"/>
      <c r="AS43" s="896"/>
      <c r="AT43" s="896"/>
      <c r="AU43" s="896"/>
      <c r="AV43" s="896"/>
      <c r="AW43" s="896"/>
      <c r="AX43" s="896"/>
      <c r="AY43" s="896"/>
      <c r="AZ43" s="896"/>
      <c r="BA43" s="896"/>
      <c r="BB43" s="896"/>
      <c r="BC43" s="896"/>
      <c r="BD43" s="896"/>
      <c r="BE43" s="896"/>
      <c r="BF43" s="896"/>
      <c r="BG43" s="896"/>
      <c r="BH43" s="896"/>
      <c r="BI43" s="896"/>
      <c r="BJ43" s="896"/>
      <c r="BK43" s="896"/>
      <c r="BL43" s="896"/>
      <c r="BM43" s="896"/>
      <c r="BN43" s="896"/>
      <c r="BO43" s="726"/>
      <c r="BP43" s="726"/>
      <c r="BQ43" s="726"/>
      <c r="BR43" s="717"/>
      <c r="BS43" s="717"/>
      <c r="BT43" s="717"/>
      <c r="BU43" s="717"/>
    </row>
    <row r="44" spans="1:73" s="573" customFormat="1" ht="15" customHeight="1">
      <c r="A44" s="574"/>
      <c r="B44" s="693"/>
      <c r="C44" s="830" t="s">
        <v>2180</v>
      </c>
      <c r="D44" s="799">
        <v>1</v>
      </c>
      <c r="E44" s="799">
        <v>1</v>
      </c>
      <c r="F44" s="800">
        <f t="shared" si="1"/>
        <v>0</v>
      </c>
      <c r="G44" s="802"/>
      <c r="H44" s="575"/>
      <c r="I44" s="715"/>
      <c r="J44" s="896"/>
      <c r="K44" s="896"/>
      <c r="L44" s="915"/>
      <c r="M44" s="896"/>
      <c r="N44" s="896"/>
      <c r="O44" s="896"/>
      <c r="P44" s="896"/>
      <c r="Q44" s="896"/>
      <c r="R44" s="896"/>
      <c r="S44" s="896"/>
      <c r="T44" s="896"/>
      <c r="U44" s="896"/>
      <c r="V44" s="896"/>
      <c r="W44" s="896"/>
      <c r="X44" s="896"/>
      <c r="Y44" s="896"/>
      <c r="Z44" s="896"/>
      <c r="AA44" s="896"/>
      <c r="AB44" s="896"/>
      <c r="AC44" s="896"/>
      <c r="AD44" s="896"/>
      <c r="AE44" s="896"/>
      <c r="AF44" s="896"/>
      <c r="AG44" s="896"/>
      <c r="AH44" s="896"/>
      <c r="AI44" s="896"/>
      <c r="AJ44" s="896"/>
      <c r="AK44" s="896"/>
      <c r="AL44" s="896"/>
      <c r="AM44" s="896"/>
      <c r="AN44" s="896"/>
      <c r="AO44" s="896"/>
      <c r="AP44" s="896"/>
      <c r="AQ44" s="896"/>
      <c r="AR44" s="896"/>
      <c r="AS44" s="896"/>
      <c r="AT44" s="896"/>
      <c r="AU44" s="896"/>
      <c r="AV44" s="896"/>
      <c r="AW44" s="896"/>
      <c r="AX44" s="896"/>
      <c r="AY44" s="896"/>
      <c r="AZ44" s="896"/>
      <c r="BA44" s="896"/>
      <c r="BB44" s="896"/>
      <c r="BC44" s="896"/>
      <c r="BD44" s="896"/>
      <c r="BE44" s="896"/>
      <c r="BF44" s="896"/>
      <c r="BG44" s="896"/>
      <c r="BH44" s="896"/>
      <c r="BI44" s="896"/>
      <c r="BJ44" s="896"/>
      <c r="BK44" s="896"/>
      <c r="BL44" s="896"/>
      <c r="BM44" s="896"/>
      <c r="BN44" s="896"/>
      <c r="BO44" s="726"/>
      <c r="BP44" s="726"/>
      <c r="BQ44" s="726"/>
      <c r="BR44" s="717"/>
      <c r="BS44" s="717"/>
      <c r="BT44" s="717"/>
      <c r="BU44" s="717"/>
    </row>
    <row r="45" spans="1:73" s="573" customFormat="1" ht="15" customHeight="1">
      <c r="A45" s="574"/>
      <c r="B45" s="693"/>
      <c r="C45" s="830" t="s">
        <v>2272</v>
      </c>
      <c r="D45" s="799">
        <v>20</v>
      </c>
      <c r="E45" s="799">
        <v>20</v>
      </c>
      <c r="F45" s="800">
        <f t="shared" si="1"/>
        <v>0</v>
      </c>
      <c r="G45" s="802"/>
      <c r="H45" s="575"/>
      <c r="I45" s="715"/>
      <c r="J45" s="896"/>
      <c r="K45" s="896"/>
      <c r="L45" s="915"/>
      <c r="M45" s="896"/>
      <c r="N45" s="896"/>
      <c r="O45" s="896"/>
      <c r="P45" s="896"/>
      <c r="Q45" s="896"/>
      <c r="R45" s="896"/>
      <c r="S45" s="896"/>
      <c r="T45" s="896"/>
      <c r="U45" s="896"/>
      <c r="V45" s="896"/>
      <c r="W45" s="896"/>
      <c r="X45" s="896"/>
      <c r="Y45" s="896"/>
      <c r="Z45" s="896"/>
      <c r="AA45" s="896"/>
      <c r="AB45" s="896"/>
      <c r="AC45" s="896"/>
      <c r="AD45" s="896"/>
      <c r="AE45" s="896"/>
      <c r="AF45" s="896"/>
      <c r="AG45" s="896"/>
      <c r="AH45" s="896"/>
      <c r="AI45" s="896"/>
      <c r="AJ45" s="896"/>
      <c r="AK45" s="896"/>
      <c r="AL45" s="896"/>
      <c r="AM45" s="896"/>
      <c r="AN45" s="896"/>
      <c r="AO45" s="896"/>
      <c r="AP45" s="896"/>
      <c r="AQ45" s="896"/>
      <c r="AR45" s="896"/>
      <c r="AS45" s="896"/>
      <c r="AT45" s="896"/>
      <c r="AU45" s="896"/>
      <c r="AV45" s="896"/>
      <c r="AW45" s="896"/>
      <c r="AX45" s="896"/>
      <c r="AY45" s="896"/>
      <c r="AZ45" s="896"/>
      <c r="BA45" s="896"/>
      <c r="BB45" s="896"/>
      <c r="BC45" s="896"/>
      <c r="BD45" s="896"/>
      <c r="BE45" s="896"/>
      <c r="BF45" s="896"/>
      <c r="BG45" s="896"/>
      <c r="BH45" s="896"/>
      <c r="BI45" s="896"/>
      <c r="BJ45" s="896"/>
      <c r="BK45" s="896"/>
      <c r="BL45" s="896"/>
      <c r="BM45" s="896"/>
      <c r="BN45" s="896"/>
      <c r="BO45" s="726"/>
      <c r="BP45" s="726"/>
      <c r="BQ45" s="726"/>
      <c r="BR45" s="717"/>
      <c r="BS45" s="717"/>
      <c r="BT45" s="717"/>
      <c r="BU45" s="717"/>
    </row>
    <row r="46" spans="1:73" s="573" customFormat="1" ht="15.75" customHeight="1">
      <c r="A46" s="574"/>
      <c r="B46" s="693"/>
      <c r="C46" s="830" t="s">
        <v>1821</v>
      </c>
      <c r="D46" s="799">
        <v>121</v>
      </c>
      <c r="E46" s="799">
        <v>111</v>
      </c>
      <c r="F46" s="800">
        <f t="shared" si="1"/>
        <v>-10</v>
      </c>
      <c r="G46" s="802" t="s">
        <v>2261</v>
      </c>
      <c r="H46" s="575"/>
      <c r="I46" s="715"/>
      <c r="J46" s="896"/>
      <c r="K46" s="896"/>
      <c r="L46" s="915"/>
      <c r="M46" s="896"/>
      <c r="N46" s="896"/>
      <c r="O46" s="896"/>
      <c r="P46" s="896"/>
      <c r="Q46" s="896"/>
      <c r="R46" s="896"/>
      <c r="S46" s="896"/>
      <c r="T46" s="896"/>
      <c r="U46" s="896"/>
      <c r="V46" s="896"/>
      <c r="W46" s="896"/>
      <c r="X46" s="896"/>
      <c r="Y46" s="896"/>
      <c r="Z46" s="896"/>
      <c r="AA46" s="896"/>
      <c r="AB46" s="896"/>
      <c r="AC46" s="896"/>
      <c r="AD46" s="896"/>
      <c r="AE46" s="896"/>
      <c r="AF46" s="896"/>
      <c r="AG46" s="896"/>
      <c r="AH46" s="896"/>
      <c r="AI46" s="896"/>
      <c r="AJ46" s="896"/>
      <c r="AK46" s="896"/>
      <c r="AL46" s="896"/>
      <c r="AM46" s="896"/>
      <c r="AN46" s="896"/>
      <c r="AO46" s="896"/>
      <c r="AP46" s="896"/>
      <c r="AQ46" s="896"/>
      <c r="AR46" s="896"/>
      <c r="AS46" s="896"/>
      <c r="AT46" s="896"/>
      <c r="AU46" s="896"/>
      <c r="AV46" s="896"/>
      <c r="AW46" s="896"/>
      <c r="AX46" s="896"/>
      <c r="AY46" s="896"/>
      <c r="AZ46" s="896"/>
      <c r="BA46" s="896"/>
      <c r="BB46" s="896"/>
      <c r="BC46" s="896"/>
      <c r="BD46" s="896"/>
      <c r="BE46" s="896"/>
      <c r="BF46" s="896"/>
      <c r="BG46" s="896"/>
      <c r="BH46" s="896"/>
      <c r="BI46" s="896"/>
      <c r="BJ46" s="896"/>
      <c r="BK46" s="896"/>
      <c r="BL46" s="896"/>
      <c r="BM46" s="896"/>
      <c r="BN46" s="896"/>
      <c r="BO46" s="726"/>
      <c r="BP46" s="726"/>
      <c r="BQ46" s="726"/>
      <c r="BR46" s="717"/>
      <c r="BS46" s="717"/>
      <c r="BT46" s="717"/>
      <c r="BU46" s="717"/>
    </row>
    <row r="47" spans="1:73" s="573" customFormat="1" ht="15.75" customHeight="1">
      <c r="A47" s="574"/>
      <c r="B47" s="693"/>
      <c r="C47" s="830" t="s">
        <v>2274</v>
      </c>
      <c r="D47" s="799">
        <v>0</v>
      </c>
      <c r="E47" s="799">
        <v>24</v>
      </c>
      <c r="F47" s="800">
        <f t="shared" si="1"/>
        <v>24</v>
      </c>
      <c r="G47" s="802" t="s">
        <v>2275</v>
      </c>
      <c r="H47" s="575"/>
      <c r="I47" s="715"/>
      <c r="J47" s="896"/>
      <c r="K47" s="896"/>
      <c r="L47" s="915"/>
      <c r="M47" s="896"/>
      <c r="N47" s="896"/>
      <c r="O47" s="896"/>
      <c r="P47" s="896"/>
      <c r="Q47" s="896"/>
      <c r="R47" s="896"/>
      <c r="S47" s="896"/>
      <c r="T47" s="896"/>
      <c r="U47" s="896"/>
      <c r="V47" s="896"/>
      <c r="W47" s="896"/>
      <c r="X47" s="896"/>
      <c r="Y47" s="896"/>
      <c r="Z47" s="896"/>
      <c r="AA47" s="896"/>
      <c r="AB47" s="896"/>
      <c r="AC47" s="896"/>
      <c r="AD47" s="896"/>
      <c r="AE47" s="896"/>
      <c r="AF47" s="896"/>
      <c r="AG47" s="896"/>
      <c r="AH47" s="896"/>
      <c r="AI47" s="896"/>
      <c r="AJ47" s="896"/>
      <c r="AK47" s="896"/>
      <c r="AL47" s="896"/>
      <c r="AM47" s="896"/>
      <c r="AN47" s="896"/>
      <c r="AO47" s="896"/>
      <c r="AP47" s="896"/>
      <c r="AQ47" s="896"/>
      <c r="AR47" s="896"/>
      <c r="AS47" s="896"/>
      <c r="AT47" s="896"/>
      <c r="AU47" s="896"/>
      <c r="AV47" s="896"/>
      <c r="AW47" s="896"/>
      <c r="AX47" s="896"/>
      <c r="AY47" s="896"/>
      <c r="AZ47" s="896"/>
      <c r="BA47" s="896"/>
      <c r="BB47" s="896"/>
      <c r="BC47" s="896"/>
      <c r="BD47" s="896"/>
      <c r="BE47" s="896"/>
      <c r="BF47" s="896"/>
      <c r="BG47" s="896"/>
      <c r="BH47" s="896"/>
      <c r="BI47" s="896"/>
      <c r="BJ47" s="896"/>
      <c r="BK47" s="896"/>
      <c r="BL47" s="896"/>
      <c r="BM47" s="896"/>
      <c r="BN47" s="896"/>
      <c r="BO47" s="726"/>
      <c r="BP47" s="726"/>
      <c r="BQ47" s="726"/>
      <c r="BR47" s="717"/>
      <c r="BS47" s="717"/>
      <c r="BT47" s="717"/>
      <c r="BU47" s="717"/>
    </row>
    <row r="48" spans="1:73" s="573" customFormat="1" ht="15" customHeight="1">
      <c r="A48" s="574"/>
      <c r="B48" s="693"/>
      <c r="C48" s="803" t="s">
        <v>2017</v>
      </c>
      <c r="D48" s="799">
        <v>10</v>
      </c>
      <c r="E48" s="799">
        <v>10</v>
      </c>
      <c r="F48" s="800">
        <f t="shared" si="1"/>
        <v>0</v>
      </c>
      <c r="G48" s="815"/>
      <c r="H48" s="575"/>
      <c r="I48" s="715"/>
      <c r="J48" s="896"/>
      <c r="K48" s="896"/>
      <c r="L48" s="915"/>
      <c r="M48" s="896"/>
      <c r="N48" s="896"/>
      <c r="O48" s="896"/>
      <c r="P48" s="896"/>
      <c r="Q48" s="896"/>
      <c r="R48" s="896"/>
      <c r="S48" s="896"/>
      <c r="T48" s="896"/>
      <c r="U48" s="896"/>
      <c r="V48" s="896"/>
      <c r="W48" s="896"/>
      <c r="X48" s="896"/>
      <c r="Y48" s="896"/>
      <c r="Z48" s="896"/>
      <c r="AA48" s="896"/>
      <c r="AB48" s="896"/>
      <c r="AC48" s="896"/>
      <c r="AD48" s="896"/>
      <c r="AE48" s="896"/>
      <c r="AF48" s="896"/>
      <c r="AG48" s="896"/>
      <c r="AH48" s="896"/>
      <c r="AI48" s="896"/>
      <c r="AJ48" s="896"/>
      <c r="AK48" s="896"/>
      <c r="AL48" s="896"/>
      <c r="AM48" s="896"/>
      <c r="AN48" s="896"/>
      <c r="AO48" s="896"/>
      <c r="AP48" s="896"/>
      <c r="AQ48" s="896"/>
      <c r="AR48" s="896"/>
      <c r="AS48" s="896"/>
      <c r="AT48" s="896"/>
      <c r="AU48" s="896"/>
      <c r="AV48" s="896"/>
      <c r="AW48" s="896"/>
      <c r="AX48" s="896"/>
      <c r="AY48" s="896"/>
      <c r="AZ48" s="896"/>
      <c r="BA48" s="896"/>
      <c r="BB48" s="896"/>
      <c r="BC48" s="896"/>
      <c r="BD48" s="896"/>
      <c r="BE48" s="896"/>
      <c r="BF48" s="896"/>
      <c r="BG48" s="896"/>
      <c r="BH48" s="896"/>
      <c r="BI48" s="896"/>
      <c r="BJ48" s="896"/>
      <c r="BK48" s="896"/>
      <c r="BL48" s="896"/>
      <c r="BM48" s="896"/>
      <c r="BN48" s="896"/>
      <c r="BO48" s="726"/>
      <c r="BP48" s="726"/>
      <c r="BQ48" s="726"/>
      <c r="BR48" s="717"/>
      <c r="BS48" s="717"/>
      <c r="BT48" s="717"/>
      <c r="BU48" s="717"/>
    </row>
    <row r="49" spans="1:73" s="573" customFormat="1" ht="15" customHeight="1">
      <c r="A49" s="574"/>
      <c r="B49" s="693"/>
      <c r="C49" s="798" t="s">
        <v>1113</v>
      </c>
      <c r="D49" s="799">
        <v>110</v>
      </c>
      <c r="E49" s="799">
        <v>98</v>
      </c>
      <c r="F49" s="800">
        <f t="shared" si="1"/>
        <v>-12</v>
      </c>
      <c r="G49" s="802" t="s">
        <v>2260</v>
      </c>
      <c r="H49" s="575"/>
      <c r="I49" s="715"/>
      <c r="J49" s="896"/>
      <c r="K49" s="896"/>
      <c r="L49" s="915"/>
      <c r="M49" s="896"/>
      <c r="N49" s="896"/>
      <c r="O49" s="896"/>
      <c r="P49" s="896"/>
      <c r="Q49" s="896"/>
      <c r="R49" s="896"/>
      <c r="S49" s="896"/>
      <c r="T49" s="896"/>
      <c r="U49" s="896"/>
      <c r="V49" s="896"/>
      <c r="W49" s="896"/>
      <c r="X49" s="896"/>
      <c r="Y49" s="896"/>
      <c r="Z49" s="896"/>
      <c r="AA49" s="896"/>
      <c r="AB49" s="896"/>
      <c r="AC49" s="896"/>
      <c r="AD49" s="896"/>
      <c r="AE49" s="896"/>
      <c r="AF49" s="896"/>
      <c r="AG49" s="896"/>
      <c r="AH49" s="896"/>
      <c r="AI49" s="896"/>
      <c r="AJ49" s="896"/>
      <c r="AK49" s="896"/>
      <c r="AL49" s="896"/>
      <c r="AM49" s="896"/>
      <c r="AN49" s="896"/>
      <c r="AO49" s="896"/>
      <c r="AP49" s="896"/>
      <c r="AQ49" s="896"/>
      <c r="AR49" s="896"/>
      <c r="AS49" s="896"/>
      <c r="AT49" s="896"/>
      <c r="AU49" s="896"/>
      <c r="AV49" s="896"/>
      <c r="AW49" s="896"/>
      <c r="AX49" s="896"/>
      <c r="AY49" s="896"/>
      <c r="AZ49" s="896"/>
      <c r="BA49" s="896"/>
      <c r="BB49" s="896"/>
      <c r="BC49" s="896"/>
      <c r="BD49" s="896"/>
      <c r="BE49" s="896"/>
      <c r="BF49" s="896"/>
      <c r="BG49" s="896"/>
      <c r="BH49" s="896"/>
      <c r="BI49" s="896"/>
      <c r="BJ49" s="896"/>
      <c r="BK49" s="896"/>
      <c r="BL49" s="896"/>
      <c r="BM49" s="896"/>
      <c r="BN49" s="896"/>
      <c r="BO49" s="726"/>
      <c r="BP49" s="726"/>
      <c r="BQ49" s="726"/>
      <c r="BR49" s="717"/>
      <c r="BS49" s="717"/>
      <c r="BT49" s="717"/>
      <c r="BU49" s="717"/>
    </row>
    <row r="50" spans="1:73" s="573" customFormat="1" ht="15" customHeight="1">
      <c r="A50" s="574"/>
      <c r="B50" s="694"/>
      <c r="C50" s="830" t="s">
        <v>1029</v>
      </c>
      <c r="D50" s="799">
        <v>29</v>
      </c>
      <c r="E50" s="799">
        <v>29</v>
      </c>
      <c r="F50" s="800">
        <f t="shared" si="1"/>
        <v>0</v>
      </c>
      <c r="G50" s="815" t="s">
        <v>2247</v>
      </c>
      <c r="H50" s="575"/>
      <c r="I50" s="715"/>
      <c r="J50" s="896"/>
      <c r="K50" s="896"/>
      <c r="L50" s="915"/>
      <c r="M50" s="896"/>
      <c r="N50" s="896"/>
      <c r="O50" s="896"/>
      <c r="P50" s="896"/>
      <c r="Q50" s="896"/>
      <c r="R50" s="896"/>
      <c r="S50" s="896"/>
      <c r="T50" s="896"/>
      <c r="U50" s="896"/>
      <c r="V50" s="896"/>
      <c r="W50" s="896"/>
      <c r="X50" s="896"/>
      <c r="Y50" s="896"/>
      <c r="Z50" s="896"/>
      <c r="AA50" s="896"/>
      <c r="AB50" s="896"/>
      <c r="AC50" s="896"/>
      <c r="AD50" s="896"/>
      <c r="AE50" s="896"/>
      <c r="AF50" s="896"/>
      <c r="AG50" s="896"/>
      <c r="AH50" s="896"/>
      <c r="AI50" s="896"/>
      <c r="AJ50" s="896"/>
      <c r="AK50" s="896"/>
      <c r="AL50" s="896"/>
      <c r="AM50" s="896"/>
      <c r="AN50" s="896"/>
      <c r="AO50" s="896"/>
      <c r="AP50" s="896"/>
      <c r="AQ50" s="896"/>
      <c r="AR50" s="896"/>
      <c r="AS50" s="896"/>
      <c r="AT50" s="896"/>
      <c r="AU50" s="896"/>
      <c r="AV50" s="896"/>
      <c r="AW50" s="896"/>
      <c r="AX50" s="896"/>
      <c r="AY50" s="896"/>
      <c r="AZ50" s="896"/>
      <c r="BA50" s="896"/>
      <c r="BB50" s="896"/>
      <c r="BC50" s="896"/>
      <c r="BD50" s="896"/>
      <c r="BE50" s="896"/>
      <c r="BF50" s="896"/>
      <c r="BG50" s="896"/>
      <c r="BH50" s="896"/>
      <c r="BI50" s="896"/>
      <c r="BJ50" s="896"/>
      <c r="BK50" s="896"/>
      <c r="BL50" s="896"/>
      <c r="BM50" s="896"/>
      <c r="BN50" s="896"/>
      <c r="BO50" s="726"/>
      <c r="BP50" s="726"/>
      <c r="BQ50" s="726"/>
      <c r="BR50" s="717"/>
      <c r="BS50" s="717"/>
      <c r="BT50" s="717"/>
    </row>
    <row r="51" spans="1:73" s="573" customFormat="1" ht="15" customHeight="1">
      <c r="A51" s="574"/>
      <c r="B51" s="693"/>
      <c r="C51" s="830" t="s">
        <v>1644</v>
      </c>
      <c r="D51" s="799">
        <v>1</v>
      </c>
      <c r="E51" s="799">
        <v>1</v>
      </c>
      <c r="F51" s="800">
        <f t="shared" si="1"/>
        <v>0</v>
      </c>
      <c r="G51" s="815"/>
      <c r="H51" s="575"/>
      <c r="I51" s="715"/>
      <c r="J51" s="896"/>
      <c r="K51" s="896"/>
      <c r="L51" s="915"/>
      <c r="M51" s="896"/>
      <c r="N51" s="896"/>
      <c r="O51" s="896"/>
      <c r="P51" s="896"/>
      <c r="Q51" s="896"/>
      <c r="R51" s="896"/>
      <c r="S51" s="896"/>
      <c r="T51" s="896"/>
      <c r="U51" s="896"/>
      <c r="V51" s="896"/>
      <c r="W51" s="896"/>
      <c r="X51" s="896"/>
      <c r="Y51" s="896"/>
      <c r="Z51" s="896"/>
      <c r="AA51" s="896"/>
      <c r="AB51" s="896"/>
      <c r="AC51" s="896"/>
      <c r="AD51" s="896"/>
      <c r="AE51" s="896"/>
      <c r="AF51" s="896"/>
      <c r="AG51" s="896"/>
      <c r="AH51" s="896"/>
      <c r="AI51" s="896"/>
      <c r="AJ51" s="896"/>
      <c r="AK51" s="896"/>
      <c r="AL51" s="896"/>
      <c r="AM51" s="896"/>
      <c r="AN51" s="896"/>
      <c r="AO51" s="896"/>
      <c r="AP51" s="896"/>
      <c r="AQ51" s="896"/>
      <c r="AR51" s="896"/>
      <c r="AS51" s="896"/>
      <c r="AT51" s="896"/>
      <c r="AU51" s="896"/>
      <c r="AV51" s="896"/>
      <c r="AW51" s="896"/>
      <c r="AX51" s="896"/>
      <c r="AY51" s="896"/>
      <c r="AZ51" s="896"/>
      <c r="BA51" s="896"/>
      <c r="BB51" s="896"/>
      <c r="BC51" s="896"/>
      <c r="BD51" s="896"/>
      <c r="BE51" s="896"/>
      <c r="BF51" s="896"/>
      <c r="BG51" s="896"/>
      <c r="BH51" s="896"/>
      <c r="BI51" s="896"/>
      <c r="BJ51" s="896"/>
      <c r="BK51" s="896"/>
      <c r="BL51" s="896"/>
      <c r="BM51" s="896"/>
      <c r="BN51" s="896"/>
      <c r="BO51" s="726"/>
      <c r="BP51" s="726"/>
      <c r="BQ51" s="726"/>
      <c r="BR51" s="717"/>
      <c r="BS51" s="717"/>
      <c r="BT51" s="717"/>
      <c r="BU51" s="717"/>
    </row>
    <row r="52" spans="1:73" s="573" customFormat="1" ht="15" customHeight="1">
      <c r="A52" s="574"/>
      <c r="B52" s="693"/>
      <c r="C52" s="830" t="s">
        <v>1974</v>
      </c>
      <c r="D52" s="799">
        <v>12</v>
      </c>
      <c r="E52" s="799">
        <v>12</v>
      </c>
      <c r="F52" s="800">
        <f t="shared" si="1"/>
        <v>0</v>
      </c>
      <c r="G52" s="815"/>
      <c r="H52" s="575"/>
      <c r="I52" s="715"/>
      <c r="J52" s="896"/>
      <c r="K52" s="896"/>
      <c r="L52" s="915"/>
      <c r="M52" s="896"/>
      <c r="N52" s="896"/>
      <c r="O52" s="896"/>
      <c r="P52" s="896"/>
      <c r="Q52" s="896"/>
      <c r="R52" s="896"/>
      <c r="S52" s="896"/>
      <c r="T52" s="896"/>
      <c r="U52" s="896"/>
      <c r="V52" s="896"/>
      <c r="W52" s="896"/>
      <c r="X52" s="896"/>
      <c r="Y52" s="896"/>
      <c r="Z52" s="896"/>
      <c r="AA52" s="896"/>
      <c r="AB52" s="896"/>
      <c r="AC52" s="896"/>
      <c r="AD52" s="896"/>
      <c r="AE52" s="896"/>
      <c r="AF52" s="896"/>
      <c r="AG52" s="896"/>
      <c r="AH52" s="896"/>
      <c r="AI52" s="896"/>
      <c r="AJ52" s="896"/>
      <c r="AK52" s="896"/>
      <c r="AL52" s="896"/>
      <c r="AM52" s="896"/>
      <c r="AN52" s="896"/>
      <c r="AO52" s="896"/>
      <c r="AP52" s="896"/>
      <c r="AQ52" s="896"/>
      <c r="AR52" s="896"/>
      <c r="AS52" s="896"/>
      <c r="AT52" s="896"/>
      <c r="AU52" s="896"/>
      <c r="AV52" s="896"/>
      <c r="AW52" s="896"/>
      <c r="AX52" s="896"/>
      <c r="AY52" s="896"/>
      <c r="AZ52" s="896"/>
      <c r="BA52" s="896"/>
      <c r="BB52" s="896"/>
      <c r="BC52" s="896"/>
      <c r="BD52" s="896"/>
      <c r="BE52" s="896"/>
      <c r="BF52" s="896"/>
      <c r="BG52" s="896"/>
      <c r="BH52" s="896"/>
      <c r="BI52" s="896"/>
      <c r="BJ52" s="896"/>
      <c r="BK52" s="896"/>
      <c r="BL52" s="896"/>
      <c r="BM52" s="896"/>
      <c r="BN52" s="896"/>
      <c r="BO52" s="726"/>
      <c r="BP52" s="726"/>
      <c r="BQ52" s="726"/>
      <c r="BR52" s="717"/>
      <c r="BS52" s="717"/>
      <c r="BT52" s="717"/>
      <c r="BU52" s="717"/>
    </row>
    <row r="53" spans="1:73" s="573" customFormat="1" ht="15" customHeight="1">
      <c r="A53" s="574"/>
      <c r="B53" s="693"/>
      <c r="C53" s="830" t="s">
        <v>2183</v>
      </c>
      <c r="D53" s="799">
        <v>9</v>
      </c>
      <c r="E53" s="799">
        <v>4</v>
      </c>
      <c r="F53" s="800">
        <f t="shared" si="1"/>
        <v>-5</v>
      </c>
      <c r="G53" s="815" t="s">
        <v>2100</v>
      </c>
      <c r="H53" s="575"/>
      <c r="I53" s="715"/>
      <c r="J53" s="896"/>
      <c r="K53" s="896"/>
      <c r="L53" s="915"/>
      <c r="M53" s="896"/>
      <c r="N53" s="896"/>
      <c r="O53" s="896"/>
      <c r="P53" s="896"/>
      <c r="Q53" s="896"/>
      <c r="R53" s="896"/>
      <c r="S53" s="896"/>
      <c r="T53" s="896"/>
      <c r="U53" s="896"/>
      <c r="V53" s="896"/>
      <c r="W53" s="896"/>
      <c r="X53" s="896"/>
      <c r="Y53" s="896"/>
      <c r="Z53" s="896"/>
      <c r="AA53" s="896"/>
      <c r="AB53" s="896"/>
      <c r="AC53" s="896"/>
      <c r="AD53" s="896"/>
      <c r="AE53" s="896"/>
      <c r="AF53" s="896"/>
      <c r="AG53" s="896"/>
      <c r="AH53" s="896"/>
      <c r="AI53" s="896"/>
      <c r="AJ53" s="896"/>
      <c r="AK53" s="896"/>
      <c r="AL53" s="896"/>
      <c r="AM53" s="896"/>
      <c r="AN53" s="896"/>
      <c r="AO53" s="896"/>
      <c r="AP53" s="896"/>
      <c r="AQ53" s="896"/>
      <c r="AR53" s="896"/>
      <c r="AS53" s="896"/>
      <c r="AT53" s="896"/>
      <c r="AU53" s="896"/>
      <c r="AV53" s="896"/>
      <c r="AW53" s="896"/>
      <c r="AX53" s="896"/>
      <c r="AY53" s="896"/>
      <c r="AZ53" s="896"/>
      <c r="BA53" s="896"/>
      <c r="BB53" s="896"/>
      <c r="BC53" s="896"/>
      <c r="BD53" s="896"/>
      <c r="BE53" s="896"/>
      <c r="BF53" s="896"/>
      <c r="BG53" s="896"/>
      <c r="BH53" s="896"/>
      <c r="BI53" s="896"/>
      <c r="BJ53" s="896"/>
      <c r="BK53" s="896"/>
      <c r="BL53" s="896"/>
      <c r="BM53" s="896"/>
      <c r="BN53" s="896"/>
      <c r="BO53" s="726"/>
      <c r="BP53" s="726"/>
      <c r="BQ53" s="726"/>
      <c r="BR53" s="717"/>
      <c r="BS53" s="717"/>
      <c r="BT53" s="717"/>
      <c r="BU53" s="717"/>
    </row>
    <row r="54" spans="1:73" s="573" customFormat="1" ht="15" customHeight="1">
      <c r="A54" s="574"/>
      <c r="B54" s="693"/>
      <c r="C54" s="830" t="s">
        <v>410</v>
      </c>
      <c r="D54" s="799">
        <v>0</v>
      </c>
      <c r="E54" s="799">
        <v>0</v>
      </c>
      <c r="F54" s="800">
        <f t="shared" si="1"/>
        <v>0</v>
      </c>
      <c r="G54" s="815" t="s">
        <v>2101</v>
      </c>
      <c r="H54" s="575"/>
      <c r="I54" s="715"/>
      <c r="J54" s="896"/>
      <c r="K54" s="896"/>
      <c r="L54" s="915"/>
      <c r="M54" s="896"/>
      <c r="N54" s="896"/>
      <c r="O54" s="896"/>
      <c r="P54" s="896"/>
      <c r="Q54" s="896"/>
      <c r="R54" s="896"/>
      <c r="S54" s="896"/>
      <c r="T54" s="896"/>
      <c r="U54" s="896"/>
      <c r="V54" s="896"/>
      <c r="W54" s="896"/>
      <c r="X54" s="896"/>
      <c r="Y54" s="896"/>
      <c r="Z54" s="896"/>
      <c r="AA54" s="896"/>
      <c r="AB54" s="896"/>
      <c r="AC54" s="896"/>
      <c r="AD54" s="896"/>
      <c r="AE54" s="896"/>
      <c r="AF54" s="896"/>
      <c r="AG54" s="896"/>
      <c r="AH54" s="896"/>
      <c r="AI54" s="896"/>
      <c r="AJ54" s="896"/>
      <c r="AK54" s="896"/>
      <c r="AL54" s="896"/>
      <c r="AM54" s="896"/>
      <c r="AN54" s="896"/>
      <c r="AO54" s="896"/>
      <c r="AP54" s="896"/>
      <c r="AQ54" s="896"/>
      <c r="AR54" s="896"/>
      <c r="AS54" s="896"/>
      <c r="AT54" s="896"/>
      <c r="AU54" s="896"/>
      <c r="AV54" s="896"/>
      <c r="AW54" s="896"/>
      <c r="AX54" s="896"/>
      <c r="AY54" s="896"/>
      <c r="AZ54" s="896"/>
      <c r="BA54" s="896"/>
      <c r="BB54" s="896"/>
      <c r="BC54" s="896"/>
      <c r="BD54" s="896"/>
      <c r="BE54" s="896"/>
      <c r="BF54" s="896"/>
      <c r="BG54" s="896"/>
      <c r="BH54" s="896"/>
      <c r="BI54" s="896"/>
      <c r="BJ54" s="896"/>
      <c r="BK54" s="896"/>
      <c r="BL54" s="896"/>
      <c r="BM54" s="896"/>
      <c r="BN54" s="896"/>
      <c r="BO54" s="726"/>
      <c r="BP54" s="726"/>
      <c r="BQ54" s="726"/>
      <c r="BR54" s="717"/>
      <c r="BS54" s="717"/>
      <c r="BT54" s="717"/>
      <c r="BU54" s="717"/>
    </row>
    <row r="55" spans="1:73" s="573" customFormat="1" ht="15" customHeight="1">
      <c r="A55" s="574"/>
      <c r="B55" s="693"/>
      <c r="C55" s="803" t="s">
        <v>708</v>
      </c>
      <c r="D55" s="799">
        <v>4</v>
      </c>
      <c r="E55" s="799">
        <v>4</v>
      </c>
      <c r="F55" s="800">
        <f t="shared" si="1"/>
        <v>0</v>
      </c>
      <c r="G55" s="815"/>
      <c r="H55" s="575"/>
      <c r="I55" s="715"/>
      <c r="J55" s="896"/>
      <c r="K55" s="896"/>
      <c r="L55" s="915"/>
      <c r="M55" s="896"/>
      <c r="N55" s="896"/>
      <c r="O55" s="896"/>
      <c r="P55" s="896"/>
      <c r="Q55" s="896"/>
      <c r="R55" s="896"/>
      <c r="S55" s="896"/>
      <c r="T55" s="896"/>
      <c r="U55" s="896"/>
      <c r="V55" s="896"/>
      <c r="W55" s="896"/>
      <c r="X55" s="896"/>
      <c r="Y55" s="896"/>
      <c r="Z55" s="896"/>
      <c r="AA55" s="896"/>
      <c r="AB55" s="896"/>
      <c r="AC55" s="896"/>
      <c r="AD55" s="896"/>
      <c r="AE55" s="896"/>
      <c r="AF55" s="896"/>
      <c r="AG55" s="896"/>
      <c r="AH55" s="896"/>
      <c r="AI55" s="896"/>
      <c r="AJ55" s="896"/>
      <c r="AK55" s="896"/>
      <c r="AL55" s="896"/>
      <c r="AM55" s="896"/>
      <c r="AN55" s="896"/>
      <c r="AO55" s="896"/>
      <c r="AP55" s="896"/>
      <c r="AQ55" s="896"/>
      <c r="AR55" s="896"/>
      <c r="AS55" s="896"/>
      <c r="AT55" s="896"/>
      <c r="AU55" s="896"/>
      <c r="AV55" s="896"/>
      <c r="AW55" s="896"/>
      <c r="AX55" s="896"/>
      <c r="AY55" s="896"/>
      <c r="AZ55" s="896"/>
      <c r="BA55" s="896"/>
      <c r="BB55" s="896"/>
      <c r="BC55" s="896"/>
      <c r="BD55" s="896"/>
      <c r="BE55" s="896"/>
      <c r="BF55" s="896"/>
      <c r="BG55" s="896"/>
      <c r="BH55" s="896"/>
      <c r="BI55" s="896"/>
      <c r="BJ55" s="896"/>
      <c r="BK55" s="896"/>
      <c r="BL55" s="896"/>
      <c r="BM55" s="896"/>
      <c r="BN55" s="896"/>
      <c r="BO55" s="726"/>
      <c r="BP55" s="726"/>
      <c r="BQ55" s="726"/>
      <c r="BR55" s="717"/>
      <c r="BS55" s="717"/>
      <c r="BT55" s="717"/>
      <c r="BU55" s="717"/>
    </row>
    <row r="56" spans="1:73" s="573" customFormat="1" ht="15" customHeight="1">
      <c r="A56" s="574"/>
      <c r="B56" s="693"/>
      <c r="C56" s="803" t="s">
        <v>746</v>
      </c>
      <c r="D56" s="799">
        <v>22</v>
      </c>
      <c r="E56" s="799">
        <v>17</v>
      </c>
      <c r="F56" s="800">
        <f t="shared" si="1"/>
        <v>-5</v>
      </c>
      <c r="G56" s="815" t="s">
        <v>2102</v>
      </c>
      <c r="H56" s="575"/>
      <c r="I56" s="715"/>
      <c r="J56" s="896"/>
      <c r="K56" s="896"/>
      <c r="L56" s="915"/>
      <c r="M56" s="896"/>
      <c r="N56" s="896"/>
      <c r="O56" s="896"/>
      <c r="P56" s="896"/>
      <c r="Q56" s="896"/>
      <c r="R56" s="896"/>
      <c r="S56" s="896"/>
      <c r="T56" s="896"/>
      <c r="U56" s="896"/>
      <c r="V56" s="896"/>
      <c r="W56" s="896"/>
      <c r="X56" s="896"/>
      <c r="Y56" s="896"/>
      <c r="Z56" s="896"/>
      <c r="AA56" s="896"/>
      <c r="AB56" s="896"/>
      <c r="AC56" s="896"/>
      <c r="AD56" s="896"/>
      <c r="AE56" s="896"/>
      <c r="AF56" s="896"/>
      <c r="AG56" s="896"/>
      <c r="AH56" s="896"/>
      <c r="AI56" s="896"/>
      <c r="AJ56" s="896"/>
      <c r="AK56" s="896"/>
      <c r="AL56" s="896"/>
      <c r="AM56" s="896"/>
      <c r="AN56" s="896"/>
      <c r="AO56" s="896"/>
      <c r="AP56" s="896"/>
      <c r="AQ56" s="896"/>
      <c r="AR56" s="896"/>
      <c r="AS56" s="896"/>
      <c r="AT56" s="896"/>
      <c r="AU56" s="896"/>
      <c r="AV56" s="896"/>
      <c r="AW56" s="896"/>
      <c r="AX56" s="896"/>
      <c r="AY56" s="896"/>
      <c r="AZ56" s="896"/>
      <c r="BA56" s="896"/>
      <c r="BB56" s="896"/>
      <c r="BC56" s="896"/>
      <c r="BD56" s="896"/>
      <c r="BE56" s="896"/>
      <c r="BF56" s="896"/>
      <c r="BG56" s="896"/>
      <c r="BH56" s="896"/>
      <c r="BI56" s="896"/>
      <c r="BJ56" s="896"/>
      <c r="BK56" s="896"/>
      <c r="BL56" s="896"/>
      <c r="BM56" s="896"/>
      <c r="BN56" s="896"/>
      <c r="BO56" s="726"/>
      <c r="BP56" s="726"/>
      <c r="BQ56" s="726"/>
      <c r="BR56" s="717"/>
      <c r="BS56" s="717"/>
      <c r="BT56" s="717"/>
      <c r="BU56" s="717"/>
    </row>
    <row r="57" spans="1:73" s="573" customFormat="1" ht="15" customHeight="1">
      <c r="A57" s="574"/>
      <c r="B57" s="693" t="s">
        <v>36</v>
      </c>
      <c r="C57" s="803" t="s">
        <v>705</v>
      </c>
      <c r="D57" s="799">
        <v>1</v>
      </c>
      <c r="E57" s="799">
        <v>1</v>
      </c>
      <c r="F57" s="800">
        <f t="shared" si="1"/>
        <v>0</v>
      </c>
      <c r="G57" s="815" t="s">
        <v>2103</v>
      </c>
      <c r="H57" s="575"/>
      <c r="I57" s="715"/>
      <c r="J57" s="896"/>
      <c r="K57" s="896"/>
      <c r="L57" s="915"/>
      <c r="M57" s="896"/>
      <c r="N57" s="896"/>
      <c r="O57" s="896"/>
      <c r="P57" s="896"/>
      <c r="Q57" s="896"/>
      <c r="R57" s="896"/>
      <c r="S57" s="896"/>
      <c r="T57" s="896"/>
      <c r="U57" s="896"/>
      <c r="V57" s="896"/>
      <c r="W57" s="896"/>
      <c r="X57" s="896"/>
      <c r="Y57" s="896"/>
      <c r="Z57" s="896"/>
      <c r="AA57" s="896"/>
      <c r="AB57" s="896"/>
      <c r="AC57" s="896"/>
      <c r="AD57" s="896"/>
      <c r="AE57" s="896"/>
      <c r="AF57" s="896"/>
      <c r="AG57" s="896"/>
      <c r="AH57" s="896"/>
      <c r="AI57" s="896"/>
      <c r="AJ57" s="896"/>
      <c r="AK57" s="896"/>
      <c r="AL57" s="896"/>
      <c r="AM57" s="896"/>
      <c r="AN57" s="896"/>
      <c r="AO57" s="896"/>
      <c r="AP57" s="896"/>
      <c r="AQ57" s="896"/>
      <c r="AR57" s="896"/>
      <c r="AS57" s="896"/>
      <c r="AT57" s="896"/>
      <c r="AU57" s="896"/>
      <c r="AV57" s="896"/>
      <c r="AW57" s="896"/>
      <c r="AX57" s="896"/>
      <c r="AY57" s="896"/>
      <c r="AZ57" s="896"/>
      <c r="BA57" s="896"/>
      <c r="BB57" s="896"/>
      <c r="BC57" s="896"/>
      <c r="BD57" s="896"/>
      <c r="BE57" s="896"/>
      <c r="BF57" s="896"/>
      <c r="BG57" s="896"/>
      <c r="BH57" s="896"/>
      <c r="BI57" s="896"/>
      <c r="BJ57" s="896"/>
      <c r="BK57" s="896"/>
      <c r="BL57" s="896"/>
      <c r="BM57" s="896"/>
      <c r="BN57" s="896"/>
      <c r="BO57" s="726"/>
      <c r="BP57" s="726"/>
      <c r="BQ57" s="726"/>
      <c r="BR57" s="717"/>
      <c r="BS57" s="717"/>
      <c r="BT57" s="717"/>
      <c r="BU57" s="717"/>
    </row>
    <row r="58" spans="1:73" s="573" customFormat="1" ht="15" customHeight="1">
      <c r="A58" s="574"/>
      <c r="B58" s="693"/>
      <c r="C58" s="803" t="s">
        <v>835</v>
      </c>
      <c r="D58" s="799">
        <v>9</v>
      </c>
      <c r="E58" s="799">
        <v>9</v>
      </c>
      <c r="F58" s="800">
        <f t="shared" si="1"/>
        <v>0</v>
      </c>
      <c r="G58" s="815"/>
      <c r="H58" s="575"/>
      <c r="I58" s="715" t="s">
        <v>2246</v>
      </c>
      <c r="J58" s="897">
        <v>1</v>
      </c>
      <c r="K58" s="897">
        <v>2</v>
      </c>
      <c r="L58" s="900">
        <v>3</v>
      </c>
      <c r="M58" s="897">
        <v>4</v>
      </c>
      <c r="N58" s="897">
        <v>6</v>
      </c>
      <c r="O58" s="897">
        <v>7</v>
      </c>
      <c r="P58" s="897">
        <v>8</v>
      </c>
      <c r="Q58" s="897">
        <v>9</v>
      </c>
      <c r="R58" s="897">
        <v>10</v>
      </c>
      <c r="S58" s="896"/>
      <c r="T58" s="896"/>
      <c r="U58" s="896"/>
      <c r="V58" s="896"/>
      <c r="W58" s="896"/>
      <c r="X58" s="896"/>
      <c r="Y58" s="896"/>
      <c r="Z58" s="896"/>
      <c r="AA58" s="896"/>
      <c r="AB58" s="896"/>
      <c r="AC58" s="896"/>
      <c r="AD58" s="896"/>
      <c r="AE58" s="896"/>
      <c r="AF58" s="896"/>
      <c r="AG58" s="896"/>
      <c r="AH58" s="896"/>
      <c r="AI58" s="896"/>
      <c r="AJ58" s="896"/>
      <c r="AK58" s="896"/>
      <c r="AL58" s="896"/>
      <c r="AM58" s="896"/>
      <c r="AN58" s="896"/>
      <c r="AO58" s="896"/>
      <c r="AP58" s="896"/>
      <c r="AQ58" s="896"/>
      <c r="AR58" s="896"/>
      <c r="AS58" s="896"/>
      <c r="AT58" s="896"/>
      <c r="AU58" s="896"/>
      <c r="AV58" s="896"/>
      <c r="AW58" s="896"/>
      <c r="AX58" s="896"/>
      <c r="AY58" s="896"/>
      <c r="AZ58" s="896"/>
      <c r="BA58" s="896"/>
      <c r="BB58" s="896"/>
      <c r="BC58" s="896"/>
      <c r="BD58" s="896"/>
      <c r="BE58" s="896"/>
      <c r="BF58" s="896"/>
      <c r="BG58" s="896"/>
      <c r="BH58" s="896"/>
      <c r="BI58" s="896"/>
      <c r="BJ58" s="896"/>
      <c r="BK58" s="896"/>
      <c r="BL58" s="896"/>
      <c r="BM58" s="896"/>
      <c r="BN58" s="896"/>
      <c r="BO58" s="726"/>
      <c r="BP58" s="726"/>
      <c r="BQ58" s="726"/>
      <c r="BR58" s="717"/>
      <c r="BS58" s="717"/>
      <c r="BT58" s="717"/>
      <c r="BU58" s="717"/>
    </row>
    <row r="59" spans="1:73" s="573" customFormat="1" ht="15" customHeight="1">
      <c r="A59" s="574"/>
      <c r="B59" s="693"/>
      <c r="C59" s="803" t="s">
        <v>1557</v>
      </c>
      <c r="D59" s="799">
        <v>1</v>
      </c>
      <c r="E59" s="799">
        <v>1</v>
      </c>
      <c r="F59" s="800">
        <f t="shared" si="1"/>
        <v>0</v>
      </c>
      <c r="G59" s="815"/>
      <c r="H59" s="575"/>
      <c r="I59" s="715" t="s">
        <v>2246</v>
      </c>
      <c r="J59" s="897">
        <v>91</v>
      </c>
      <c r="K59" s="896"/>
      <c r="L59" s="896"/>
      <c r="M59" s="921"/>
      <c r="N59" s="896"/>
      <c r="O59" s="896"/>
      <c r="P59" s="896"/>
      <c r="Q59" s="896"/>
      <c r="R59" s="896"/>
      <c r="S59" s="896"/>
      <c r="T59" s="896"/>
      <c r="U59" s="896"/>
      <c r="V59" s="896"/>
      <c r="W59" s="896"/>
      <c r="X59" s="896"/>
      <c r="Y59" s="896"/>
      <c r="Z59" s="896"/>
      <c r="AA59" s="896"/>
      <c r="AB59" s="896"/>
      <c r="AC59" s="896"/>
      <c r="AD59" s="896"/>
      <c r="AE59" s="896"/>
      <c r="AF59" s="896"/>
      <c r="AG59" s="896"/>
      <c r="AH59" s="896"/>
      <c r="AI59" s="896"/>
      <c r="AJ59" s="896"/>
      <c r="AK59" s="896"/>
      <c r="AL59" s="896"/>
      <c r="AM59" s="896"/>
      <c r="AN59" s="896"/>
      <c r="AO59" s="896"/>
      <c r="AP59" s="896"/>
      <c r="AQ59" s="896"/>
      <c r="AR59" s="896"/>
      <c r="AS59" s="896"/>
      <c r="AT59" s="896"/>
      <c r="AU59" s="896"/>
      <c r="AV59" s="896"/>
      <c r="AW59" s="896"/>
      <c r="AX59" s="896"/>
      <c r="AY59" s="896"/>
      <c r="AZ59" s="896"/>
      <c r="BA59" s="896"/>
      <c r="BB59" s="896"/>
      <c r="BC59" s="896"/>
      <c r="BD59" s="896"/>
      <c r="BE59" s="896"/>
      <c r="BF59" s="896"/>
      <c r="BG59" s="896"/>
      <c r="BH59" s="896"/>
      <c r="BI59" s="896"/>
      <c r="BJ59" s="896"/>
      <c r="BK59" s="896"/>
      <c r="BL59" s="896"/>
      <c r="BM59" s="896"/>
      <c r="BN59" s="896"/>
      <c r="BO59" s="777"/>
      <c r="BP59" s="777"/>
      <c r="BQ59" s="777"/>
      <c r="BR59" s="717"/>
      <c r="BS59" s="717"/>
      <c r="BT59" s="717"/>
      <c r="BU59" s="717"/>
    </row>
    <row r="60" spans="1:73" s="573" customFormat="1" ht="15" customHeight="1">
      <c r="A60" s="574"/>
      <c r="B60" s="693"/>
      <c r="C60" s="803" t="s">
        <v>493</v>
      </c>
      <c r="D60" s="799">
        <v>3</v>
      </c>
      <c r="E60" s="799">
        <v>3</v>
      </c>
      <c r="F60" s="800">
        <f t="shared" si="1"/>
        <v>0</v>
      </c>
      <c r="G60" s="815"/>
      <c r="H60" s="575"/>
      <c r="I60" s="715" t="s">
        <v>2246</v>
      </c>
      <c r="J60" s="897">
        <v>57</v>
      </c>
      <c r="K60" s="897">
        <v>58</v>
      </c>
      <c r="L60" s="897">
        <v>59</v>
      </c>
      <c r="M60" s="915"/>
      <c r="N60" s="896"/>
      <c r="O60" s="896"/>
      <c r="P60" s="896"/>
      <c r="Q60" s="896"/>
      <c r="R60" s="896"/>
      <c r="S60" s="896"/>
      <c r="T60" s="896"/>
      <c r="U60" s="896"/>
      <c r="V60" s="896"/>
      <c r="W60" s="896"/>
      <c r="X60" s="896"/>
      <c r="Y60" s="896"/>
      <c r="Z60" s="896"/>
      <c r="AA60" s="896"/>
      <c r="AB60" s="896"/>
      <c r="AC60" s="896"/>
      <c r="AD60" s="896"/>
      <c r="AE60" s="896"/>
      <c r="AF60" s="896"/>
      <c r="AG60" s="896"/>
      <c r="AH60" s="896"/>
      <c r="AI60" s="896"/>
      <c r="AJ60" s="896"/>
      <c r="AK60" s="896"/>
      <c r="AL60" s="896"/>
      <c r="AM60" s="896"/>
      <c r="AN60" s="896"/>
      <c r="AO60" s="896"/>
      <c r="AP60" s="896"/>
      <c r="AQ60" s="896"/>
      <c r="AR60" s="896"/>
      <c r="AS60" s="896"/>
      <c r="AT60" s="896"/>
      <c r="AU60" s="896"/>
      <c r="AV60" s="896"/>
      <c r="AW60" s="896"/>
      <c r="AX60" s="896"/>
      <c r="AY60" s="896"/>
      <c r="AZ60" s="896"/>
      <c r="BA60" s="896"/>
      <c r="BB60" s="896"/>
      <c r="BC60" s="896"/>
      <c r="BD60" s="896"/>
      <c r="BE60" s="896"/>
      <c r="BF60" s="896"/>
      <c r="BG60" s="896"/>
      <c r="BH60" s="896"/>
      <c r="BI60" s="896"/>
      <c r="BJ60" s="896"/>
      <c r="BK60" s="896"/>
      <c r="BL60" s="896"/>
      <c r="BM60" s="896"/>
      <c r="BN60" s="896"/>
      <c r="BO60" s="777"/>
      <c r="BP60" s="777"/>
      <c r="BQ60" s="777"/>
      <c r="BR60" s="717"/>
      <c r="BS60" s="717"/>
      <c r="BT60" s="717"/>
      <c r="BU60" s="717"/>
    </row>
    <row r="61" spans="1:73" s="573" customFormat="1" ht="15" customHeight="1">
      <c r="A61" s="574"/>
      <c r="B61" s="693"/>
      <c r="C61" s="803" t="s">
        <v>495</v>
      </c>
      <c r="D61" s="808">
        <v>6</v>
      </c>
      <c r="E61" s="808">
        <v>6</v>
      </c>
      <c r="F61" s="809">
        <f t="shared" si="1"/>
        <v>0</v>
      </c>
      <c r="G61" s="828" t="s">
        <v>2104</v>
      </c>
      <c r="H61" s="575"/>
      <c r="I61" s="715" t="s">
        <v>2246</v>
      </c>
      <c r="J61" s="897">
        <v>62</v>
      </c>
      <c r="K61" s="897">
        <v>63</v>
      </c>
      <c r="L61" s="897">
        <v>64</v>
      </c>
      <c r="M61" s="900">
        <v>65</v>
      </c>
      <c r="N61" s="897">
        <v>183</v>
      </c>
      <c r="O61" s="897">
        <v>184</v>
      </c>
      <c r="P61" s="896"/>
      <c r="Q61" s="896"/>
      <c r="R61" s="896"/>
      <c r="S61" s="896"/>
      <c r="T61" s="896"/>
      <c r="U61" s="896"/>
      <c r="V61" s="896"/>
      <c r="W61" s="896"/>
      <c r="X61" s="896"/>
      <c r="Y61" s="896"/>
      <c r="Z61" s="896"/>
      <c r="AA61" s="896"/>
      <c r="AB61" s="896"/>
      <c r="AC61" s="896"/>
      <c r="AD61" s="896"/>
      <c r="AE61" s="896"/>
      <c r="AF61" s="896"/>
      <c r="AG61" s="896"/>
      <c r="AH61" s="896"/>
      <c r="AI61" s="896"/>
      <c r="AJ61" s="896"/>
      <c r="AK61" s="896"/>
      <c r="AL61" s="896"/>
      <c r="AM61" s="896"/>
      <c r="AN61" s="896"/>
      <c r="AO61" s="896"/>
      <c r="AP61" s="896"/>
      <c r="AQ61" s="896"/>
      <c r="AR61" s="896"/>
      <c r="AS61" s="896"/>
      <c r="AT61" s="896"/>
      <c r="AU61" s="896"/>
      <c r="AV61" s="896"/>
      <c r="AW61" s="896"/>
      <c r="AX61" s="896"/>
      <c r="AY61" s="896"/>
      <c r="AZ61" s="896"/>
      <c r="BA61" s="896"/>
      <c r="BB61" s="896"/>
      <c r="BC61" s="896"/>
      <c r="BD61" s="896"/>
      <c r="BE61" s="896"/>
      <c r="BF61" s="896"/>
      <c r="BG61" s="896"/>
      <c r="BH61" s="896"/>
      <c r="BI61" s="896"/>
      <c r="BJ61" s="896"/>
      <c r="BK61" s="896"/>
      <c r="BL61" s="896"/>
      <c r="BM61" s="896"/>
      <c r="BN61" s="896"/>
      <c r="BO61" s="777"/>
      <c r="BP61" s="777"/>
      <c r="BQ61" s="777"/>
      <c r="BR61" s="717"/>
      <c r="BS61" s="717"/>
      <c r="BT61" s="717"/>
      <c r="BU61" s="717"/>
    </row>
    <row r="62" spans="1:73" s="573" customFormat="1" ht="15" customHeight="1">
      <c r="A62" s="574"/>
      <c r="B62" s="693"/>
      <c r="C62" s="803" t="s">
        <v>1227</v>
      </c>
      <c r="D62" s="808">
        <v>4</v>
      </c>
      <c r="E62" s="808">
        <v>3</v>
      </c>
      <c r="F62" s="809">
        <f t="shared" si="1"/>
        <v>-1</v>
      </c>
      <c r="G62" s="828"/>
      <c r="H62" s="575"/>
      <c r="I62" s="715" t="s">
        <v>2246</v>
      </c>
      <c r="J62" s="897">
        <v>68</v>
      </c>
      <c r="K62" s="897">
        <v>69</v>
      </c>
      <c r="L62" s="896">
        <v>70</v>
      </c>
      <c r="M62" s="900">
        <v>147</v>
      </c>
      <c r="N62" s="896"/>
      <c r="O62" s="896"/>
      <c r="P62" s="896"/>
      <c r="Q62" s="896"/>
      <c r="R62" s="896"/>
      <c r="S62" s="896"/>
      <c r="T62" s="896"/>
      <c r="U62" s="896"/>
      <c r="V62" s="896"/>
      <c r="W62" s="896"/>
      <c r="X62" s="896"/>
      <c r="Y62" s="896"/>
      <c r="Z62" s="896"/>
      <c r="AA62" s="896"/>
      <c r="AB62" s="896"/>
      <c r="AC62" s="896"/>
      <c r="AD62" s="896"/>
      <c r="AE62" s="896"/>
      <c r="AF62" s="896"/>
      <c r="AG62" s="896"/>
      <c r="AH62" s="896"/>
      <c r="AI62" s="896"/>
      <c r="AJ62" s="896"/>
      <c r="AK62" s="896"/>
      <c r="AL62" s="896"/>
      <c r="AM62" s="896"/>
      <c r="AN62" s="896"/>
      <c r="AO62" s="896"/>
      <c r="AP62" s="896"/>
      <c r="AQ62" s="896"/>
      <c r="AR62" s="896"/>
      <c r="AS62" s="896"/>
      <c r="AT62" s="896"/>
      <c r="AU62" s="896"/>
      <c r="AV62" s="896"/>
      <c r="AW62" s="896"/>
      <c r="AX62" s="896"/>
      <c r="AY62" s="896"/>
      <c r="AZ62" s="896"/>
      <c r="BA62" s="896"/>
      <c r="BB62" s="896"/>
      <c r="BC62" s="896"/>
      <c r="BD62" s="896"/>
      <c r="BE62" s="896"/>
      <c r="BF62" s="896"/>
      <c r="BG62" s="896"/>
      <c r="BH62" s="896"/>
      <c r="BI62" s="896"/>
      <c r="BJ62" s="896"/>
      <c r="BK62" s="896"/>
      <c r="BL62" s="896"/>
      <c r="BM62" s="896"/>
      <c r="BN62" s="896"/>
      <c r="BO62" s="777"/>
      <c r="BP62" s="777"/>
      <c r="BQ62" s="777"/>
      <c r="BR62" s="717"/>
      <c r="BS62" s="717"/>
      <c r="BT62" s="717"/>
      <c r="BU62" s="717"/>
    </row>
    <row r="63" spans="1:73" s="573" customFormat="1" ht="15" customHeight="1">
      <c r="A63" s="574"/>
      <c r="B63" s="693"/>
      <c r="C63" s="803" t="s">
        <v>1161</v>
      </c>
      <c r="D63" s="799">
        <v>20</v>
      </c>
      <c r="E63" s="799">
        <v>20</v>
      </c>
      <c r="F63" s="800">
        <f t="shared" si="1"/>
        <v>0</v>
      </c>
      <c r="G63" s="802"/>
      <c r="H63" s="575"/>
      <c r="I63" s="715" t="s">
        <v>2246</v>
      </c>
      <c r="J63" s="897">
        <v>1</v>
      </c>
      <c r="K63" s="897">
        <v>2</v>
      </c>
      <c r="L63" s="897">
        <v>4</v>
      </c>
      <c r="M63" s="897">
        <v>5</v>
      </c>
      <c r="N63" s="897">
        <v>6</v>
      </c>
      <c r="O63" s="897">
        <v>7</v>
      </c>
      <c r="P63" s="897">
        <v>8</v>
      </c>
      <c r="Q63" s="899">
        <v>9</v>
      </c>
      <c r="R63" s="897">
        <v>31</v>
      </c>
      <c r="S63" s="897">
        <v>32</v>
      </c>
      <c r="T63" s="897">
        <v>33</v>
      </c>
      <c r="U63" s="896"/>
      <c r="V63" s="896">
        <v>35</v>
      </c>
      <c r="W63" s="896"/>
      <c r="X63" s="897">
        <v>51</v>
      </c>
      <c r="Y63" s="897">
        <v>52</v>
      </c>
      <c r="Z63" s="897">
        <v>114</v>
      </c>
      <c r="AA63" s="899">
        <v>115</v>
      </c>
      <c r="AB63" s="897">
        <v>116</v>
      </c>
      <c r="AC63" s="897">
        <v>117</v>
      </c>
      <c r="AD63" s="897">
        <v>118</v>
      </c>
      <c r="AE63" s="897">
        <v>187</v>
      </c>
      <c r="AF63" s="897">
        <v>188</v>
      </c>
      <c r="AG63" s="896"/>
      <c r="AH63" s="896"/>
      <c r="AI63" s="896"/>
      <c r="AJ63" s="896"/>
      <c r="AK63" s="896"/>
      <c r="AL63" s="896"/>
      <c r="AM63" s="896"/>
      <c r="AN63" s="896"/>
      <c r="AO63" s="896"/>
      <c r="AP63" s="896"/>
      <c r="AQ63" s="896"/>
      <c r="AR63" s="896"/>
      <c r="AS63" s="896"/>
      <c r="AT63" s="896"/>
      <c r="AU63" s="896"/>
      <c r="AV63" s="896"/>
      <c r="AW63" s="896"/>
      <c r="AX63" s="896"/>
      <c r="AY63" s="896"/>
      <c r="AZ63" s="896"/>
      <c r="BA63" s="896"/>
      <c r="BB63" s="896"/>
      <c r="BC63" s="896"/>
      <c r="BD63" s="896"/>
      <c r="BE63" s="896"/>
      <c r="BF63" s="896"/>
      <c r="BG63" s="896"/>
      <c r="BH63" s="896"/>
      <c r="BI63" s="896"/>
      <c r="BJ63" s="896"/>
      <c r="BK63" s="896"/>
      <c r="BL63" s="896"/>
      <c r="BM63" s="896"/>
      <c r="BN63" s="896"/>
      <c r="BO63" s="777"/>
      <c r="BP63" s="777"/>
      <c r="BQ63" s="777"/>
      <c r="BR63" s="717"/>
      <c r="BS63" s="717"/>
      <c r="BT63" s="717"/>
      <c r="BU63" s="717"/>
    </row>
    <row r="64" spans="1:73" s="573" customFormat="1" ht="15" customHeight="1">
      <c r="A64" s="574"/>
      <c r="B64" s="693"/>
      <c r="C64" s="803" t="s">
        <v>979</v>
      </c>
      <c r="D64" s="799">
        <v>14</v>
      </c>
      <c r="E64" s="799">
        <v>14</v>
      </c>
      <c r="F64" s="800">
        <f t="shared" si="1"/>
        <v>0</v>
      </c>
      <c r="G64" s="802"/>
      <c r="H64" s="575"/>
      <c r="I64" s="715" t="s">
        <v>2246</v>
      </c>
      <c r="J64" s="897">
        <v>41</v>
      </c>
      <c r="K64" s="897">
        <v>43</v>
      </c>
      <c r="L64" s="897">
        <v>44</v>
      </c>
      <c r="M64" s="897">
        <v>45</v>
      </c>
      <c r="N64" s="897">
        <v>46</v>
      </c>
      <c r="O64" s="897">
        <v>47</v>
      </c>
      <c r="P64" s="897">
        <v>48</v>
      </c>
      <c r="Q64" s="897">
        <v>49</v>
      </c>
      <c r="R64" s="897">
        <v>50</v>
      </c>
      <c r="S64" s="897">
        <v>55</v>
      </c>
      <c r="T64" s="897">
        <v>56</v>
      </c>
      <c r="U64" s="896"/>
      <c r="V64" s="897">
        <v>61</v>
      </c>
      <c r="W64" s="896"/>
      <c r="X64" s="897">
        <v>135</v>
      </c>
      <c r="Y64" s="897">
        <v>142</v>
      </c>
      <c r="Z64" s="896"/>
      <c r="AA64" s="896"/>
      <c r="AB64" s="896"/>
      <c r="AC64" s="896"/>
      <c r="AD64" s="896"/>
      <c r="AE64" s="896"/>
      <c r="AF64" s="896"/>
      <c r="AG64" s="896"/>
      <c r="AH64" s="896"/>
      <c r="AI64" s="896"/>
      <c r="AJ64" s="896"/>
      <c r="AK64" s="896"/>
      <c r="AL64" s="896"/>
      <c r="AM64" s="896"/>
      <c r="AN64" s="896"/>
      <c r="AO64" s="896"/>
      <c r="AP64" s="896"/>
      <c r="AQ64" s="896"/>
      <c r="AR64" s="896"/>
      <c r="AS64" s="896"/>
      <c r="AT64" s="896"/>
      <c r="AU64" s="896"/>
      <c r="AV64" s="896"/>
      <c r="AW64" s="896"/>
      <c r="AX64" s="896"/>
      <c r="AY64" s="896"/>
      <c r="AZ64" s="896"/>
      <c r="BA64" s="896"/>
      <c r="BB64" s="896"/>
      <c r="BC64" s="896"/>
      <c r="BD64" s="896"/>
      <c r="BE64" s="896"/>
      <c r="BF64" s="896"/>
      <c r="BG64" s="896"/>
      <c r="BH64" s="896"/>
      <c r="BI64" s="896"/>
      <c r="BJ64" s="896"/>
      <c r="BK64" s="896"/>
      <c r="BL64" s="896"/>
      <c r="BM64" s="896"/>
      <c r="BN64" s="896"/>
      <c r="BO64" s="777"/>
      <c r="BP64" s="777"/>
      <c r="BQ64" s="777"/>
      <c r="BR64" s="717"/>
      <c r="BS64" s="717"/>
      <c r="BT64" s="717"/>
      <c r="BU64" s="717"/>
    </row>
    <row r="65" spans="1:73" s="573" customFormat="1" ht="15" customHeight="1">
      <c r="A65" s="574"/>
      <c r="B65" s="693"/>
      <c r="C65" s="803" t="s">
        <v>837</v>
      </c>
      <c r="D65" s="799">
        <v>23</v>
      </c>
      <c r="E65" s="799">
        <v>23</v>
      </c>
      <c r="F65" s="800">
        <f t="shared" si="1"/>
        <v>0</v>
      </c>
      <c r="G65" s="815"/>
      <c r="H65" s="575"/>
      <c r="I65" s="715" t="s">
        <v>2246</v>
      </c>
      <c r="J65" s="900">
        <v>11</v>
      </c>
      <c r="K65" s="897">
        <v>12</v>
      </c>
      <c r="L65" s="897">
        <v>13</v>
      </c>
      <c r="M65" s="897">
        <v>14</v>
      </c>
      <c r="N65" s="897">
        <v>15</v>
      </c>
      <c r="O65" s="897">
        <v>16</v>
      </c>
      <c r="P65" s="897">
        <v>17</v>
      </c>
      <c r="Q65" s="897">
        <v>18</v>
      </c>
      <c r="R65" s="897">
        <v>19</v>
      </c>
      <c r="S65" s="897">
        <v>20</v>
      </c>
      <c r="T65" s="897">
        <v>21</v>
      </c>
      <c r="U65" s="897">
        <v>22</v>
      </c>
      <c r="V65" s="897">
        <v>23</v>
      </c>
      <c r="W65" s="897"/>
      <c r="X65" s="897">
        <v>24</v>
      </c>
      <c r="Y65" s="897">
        <v>25</v>
      </c>
      <c r="Z65" s="897">
        <v>26</v>
      </c>
      <c r="AA65" s="897">
        <v>27</v>
      </c>
      <c r="AB65" s="897">
        <v>28</v>
      </c>
      <c r="AC65" s="897">
        <v>36</v>
      </c>
      <c r="AD65" s="897">
        <v>38</v>
      </c>
      <c r="AE65" s="897">
        <v>39</v>
      </c>
      <c r="AF65" s="897">
        <v>40</v>
      </c>
      <c r="AG65" s="897">
        <v>54</v>
      </c>
      <c r="AH65" s="919">
        <v>60</v>
      </c>
      <c r="AI65" s="896"/>
      <c r="AJ65" s="896"/>
      <c r="AK65" s="896"/>
      <c r="AL65" s="896"/>
      <c r="AM65" s="896"/>
      <c r="AN65" s="896"/>
      <c r="AO65" s="896"/>
      <c r="AP65" s="896"/>
      <c r="AQ65" s="896"/>
      <c r="AR65" s="896"/>
      <c r="AS65" s="896"/>
      <c r="AT65" s="896"/>
      <c r="AU65" s="896"/>
      <c r="AV65" s="896"/>
      <c r="AW65" s="896"/>
      <c r="AX65" s="896"/>
      <c r="AY65" s="896"/>
      <c r="AZ65" s="896"/>
      <c r="BA65" s="896"/>
      <c r="BB65" s="896"/>
      <c r="BC65" s="896"/>
      <c r="BD65" s="896"/>
      <c r="BE65" s="896"/>
      <c r="BF65" s="896"/>
      <c r="BG65" s="896"/>
      <c r="BH65" s="896"/>
      <c r="BI65" s="896"/>
      <c r="BJ65" s="896"/>
      <c r="BK65" s="896"/>
      <c r="BL65" s="896"/>
      <c r="BM65" s="896"/>
      <c r="BN65" s="896"/>
      <c r="BO65" s="777"/>
      <c r="BP65" s="777"/>
      <c r="BQ65" s="777"/>
      <c r="BR65" s="717"/>
      <c r="BS65" s="717"/>
      <c r="BT65" s="717"/>
      <c r="BU65" s="717"/>
    </row>
    <row r="66" spans="1:73" s="573" customFormat="1" ht="15" customHeight="1">
      <c r="A66" s="574"/>
      <c r="B66" s="693"/>
      <c r="C66" s="803" t="s">
        <v>1464</v>
      </c>
      <c r="D66" s="799">
        <v>15</v>
      </c>
      <c r="E66" s="799">
        <v>15</v>
      </c>
      <c r="F66" s="800">
        <f t="shared" si="1"/>
        <v>0</v>
      </c>
      <c r="G66" s="815"/>
      <c r="H66" s="575"/>
      <c r="I66" s="715" t="s">
        <v>2246</v>
      </c>
      <c r="J66" s="897">
        <v>71</v>
      </c>
      <c r="K66" s="897">
        <v>72</v>
      </c>
      <c r="L66" s="897">
        <v>73</v>
      </c>
      <c r="M66" s="897">
        <v>74</v>
      </c>
      <c r="N66" s="897">
        <v>75</v>
      </c>
      <c r="O66" s="897">
        <v>76</v>
      </c>
      <c r="P66" s="900">
        <v>77</v>
      </c>
      <c r="Q66" s="897">
        <v>81</v>
      </c>
      <c r="R66" s="897">
        <v>82</v>
      </c>
      <c r="S66" s="897">
        <v>83</v>
      </c>
      <c r="T66" s="897">
        <v>84</v>
      </c>
      <c r="U66" s="896"/>
      <c r="V66" s="897">
        <v>86</v>
      </c>
      <c r="W66" s="896"/>
      <c r="X66" s="897">
        <v>87</v>
      </c>
      <c r="Y66" s="897">
        <v>88</v>
      </c>
      <c r="Z66" s="897">
        <v>89</v>
      </c>
      <c r="AA66" s="896"/>
      <c r="AB66" s="896"/>
      <c r="AC66" s="896"/>
      <c r="AD66" s="896"/>
      <c r="AE66" s="896"/>
      <c r="AF66" s="896"/>
      <c r="AG66" s="896"/>
      <c r="AH66" s="896"/>
      <c r="AI66" s="896"/>
      <c r="AJ66" s="896"/>
      <c r="AK66" s="896"/>
      <c r="AL66" s="896"/>
      <c r="AM66" s="896"/>
      <c r="AN66" s="896"/>
      <c r="AO66" s="896"/>
      <c r="AP66" s="896"/>
      <c r="AQ66" s="896"/>
      <c r="AR66" s="896"/>
      <c r="AS66" s="896"/>
      <c r="AT66" s="896"/>
      <c r="AU66" s="896"/>
      <c r="AV66" s="896"/>
      <c r="AW66" s="896"/>
      <c r="AX66" s="896"/>
      <c r="AY66" s="896"/>
      <c r="AZ66" s="896"/>
      <c r="BA66" s="896"/>
      <c r="BB66" s="896"/>
      <c r="BC66" s="896"/>
      <c r="BD66" s="896"/>
      <c r="BE66" s="896"/>
      <c r="BF66" s="896"/>
      <c r="BG66" s="896"/>
      <c r="BH66" s="896"/>
      <c r="BI66" s="896"/>
      <c r="BJ66" s="896"/>
      <c r="BK66" s="896"/>
      <c r="BL66" s="896"/>
      <c r="BM66" s="896"/>
      <c r="BN66" s="896"/>
      <c r="BO66" s="777"/>
      <c r="BP66" s="777"/>
      <c r="BQ66" s="777"/>
      <c r="BR66" s="717"/>
      <c r="BS66" s="717"/>
      <c r="BT66" s="717"/>
      <c r="BU66" s="717"/>
    </row>
    <row r="67" spans="1:73" s="573" customFormat="1" ht="15" customHeight="1">
      <c r="A67" s="574"/>
      <c r="B67" s="693"/>
      <c r="C67" s="803" t="s">
        <v>1919</v>
      </c>
      <c r="D67" s="799">
        <v>5</v>
      </c>
      <c r="E67" s="799">
        <v>1</v>
      </c>
      <c r="F67" s="800">
        <f t="shared" si="1"/>
        <v>-4</v>
      </c>
      <c r="G67" s="815"/>
      <c r="H67" s="575"/>
      <c r="I67" s="715" t="s">
        <v>2246</v>
      </c>
      <c r="J67" s="896">
        <v>145</v>
      </c>
      <c r="K67" s="897">
        <v>173</v>
      </c>
      <c r="L67" s="897">
        <v>174</v>
      </c>
      <c r="M67" s="897">
        <v>177</v>
      </c>
      <c r="N67" s="897">
        <v>182</v>
      </c>
      <c r="O67" s="904"/>
      <c r="P67" s="915"/>
      <c r="Q67" s="896"/>
      <c r="R67" s="896"/>
      <c r="S67" s="896"/>
      <c r="T67" s="896"/>
      <c r="U67" s="896"/>
      <c r="V67" s="896"/>
      <c r="W67" s="896"/>
      <c r="X67" s="896"/>
      <c r="Y67" s="896"/>
      <c r="Z67" s="896"/>
      <c r="AA67" s="896"/>
      <c r="AB67" s="896"/>
      <c r="AC67" s="896"/>
      <c r="AD67" s="896"/>
      <c r="AE67" s="896"/>
      <c r="AF67" s="896"/>
      <c r="AG67" s="896"/>
      <c r="AH67" s="896"/>
      <c r="AI67" s="896"/>
      <c r="AJ67" s="896"/>
      <c r="AK67" s="896"/>
      <c r="AL67" s="896"/>
      <c r="AM67" s="896"/>
      <c r="AN67" s="896"/>
      <c r="AO67" s="896"/>
      <c r="AP67" s="896"/>
      <c r="AQ67" s="896"/>
      <c r="AR67" s="896"/>
      <c r="AS67" s="896"/>
      <c r="AT67" s="896"/>
      <c r="AU67" s="896"/>
      <c r="AV67" s="896"/>
      <c r="AW67" s="896"/>
      <c r="AX67" s="896"/>
      <c r="AY67" s="896"/>
      <c r="AZ67" s="896"/>
      <c r="BA67" s="896"/>
      <c r="BB67" s="896"/>
      <c r="BC67" s="896"/>
      <c r="BD67" s="896"/>
      <c r="BE67" s="896"/>
      <c r="BF67" s="896"/>
      <c r="BG67" s="896"/>
      <c r="BH67" s="896"/>
      <c r="BI67" s="896"/>
      <c r="BJ67" s="896"/>
      <c r="BK67" s="896"/>
      <c r="BL67" s="896"/>
      <c r="BM67" s="896"/>
      <c r="BN67" s="896"/>
      <c r="BO67" s="777"/>
      <c r="BP67" s="777"/>
      <c r="BQ67" s="777"/>
      <c r="BR67" s="717"/>
      <c r="BS67" s="717"/>
      <c r="BT67" s="717"/>
      <c r="BU67" s="717"/>
    </row>
    <row r="68" spans="1:73" s="573" customFormat="1" ht="15" customHeight="1">
      <c r="A68" s="574"/>
      <c r="B68" s="693"/>
      <c r="C68" s="803" t="s">
        <v>1558</v>
      </c>
      <c r="D68" s="799">
        <v>8</v>
      </c>
      <c r="E68" s="799">
        <v>8</v>
      </c>
      <c r="F68" s="800">
        <f t="shared" si="1"/>
        <v>0</v>
      </c>
      <c r="G68" s="815" t="s">
        <v>1548</v>
      </c>
      <c r="H68" s="575"/>
      <c r="I68" s="715" t="s">
        <v>2246</v>
      </c>
      <c r="J68" s="897">
        <v>107</v>
      </c>
      <c r="K68" s="897">
        <v>109</v>
      </c>
      <c r="L68" s="897">
        <v>111</v>
      </c>
      <c r="M68" s="897">
        <v>113</v>
      </c>
      <c r="N68" s="900">
        <v>121</v>
      </c>
      <c r="O68" s="897">
        <v>122</v>
      </c>
      <c r="P68" s="897">
        <v>123</v>
      </c>
      <c r="Q68" s="897">
        <v>124</v>
      </c>
      <c r="R68" s="904"/>
      <c r="S68" s="904"/>
      <c r="T68" s="896"/>
      <c r="U68" s="896"/>
      <c r="V68" s="896"/>
      <c r="W68" s="896"/>
      <c r="X68" s="896"/>
      <c r="Y68" s="896"/>
      <c r="Z68" s="896"/>
      <c r="AA68" s="896"/>
      <c r="AB68" s="896"/>
      <c r="AC68" s="896"/>
      <c r="AD68" s="896"/>
      <c r="AE68" s="896"/>
      <c r="AF68" s="896"/>
      <c r="AG68" s="896"/>
      <c r="AH68" s="896"/>
      <c r="AI68" s="896"/>
      <c r="AJ68" s="896"/>
      <c r="AK68" s="896"/>
      <c r="AL68" s="896"/>
      <c r="AM68" s="896"/>
      <c r="AN68" s="896"/>
      <c r="AO68" s="896"/>
      <c r="AP68" s="896"/>
      <c r="AQ68" s="896"/>
      <c r="AR68" s="896"/>
      <c r="AS68" s="896"/>
      <c r="AT68" s="896"/>
      <c r="AU68" s="896"/>
      <c r="AV68" s="896"/>
      <c r="AW68" s="896"/>
      <c r="AX68" s="896"/>
      <c r="AY68" s="896"/>
      <c r="AZ68" s="896"/>
      <c r="BA68" s="896"/>
      <c r="BB68" s="896"/>
      <c r="BC68" s="896"/>
      <c r="BD68" s="896"/>
      <c r="BE68" s="896"/>
      <c r="BF68" s="896"/>
      <c r="BG68" s="896"/>
      <c r="BH68" s="896"/>
      <c r="BI68" s="896"/>
      <c r="BJ68" s="896"/>
      <c r="BK68" s="896"/>
      <c r="BL68" s="896"/>
      <c r="BM68" s="896"/>
      <c r="BN68" s="896"/>
      <c r="BO68" s="777"/>
      <c r="BP68" s="777"/>
      <c r="BQ68" s="777"/>
      <c r="BR68" s="717"/>
      <c r="BS68" s="717"/>
      <c r="BT68" s="717"/>
      <c r="BU68" s="717"/>
    </row>
    <row r="69" spans="1:73" s="573" customFormat="1" ht="15" customHeight="1">
      <c r="A69" s="574"/>
      <c r="B69" s="693"/>
      <c r="C69" s="803" t="s">
        <v>2184</v>
      </c>
      <c r="D69" s="799">
        <v>1</v>
      </c>
      <c r="E69" s="799"/>
      <c r="F69" s="800">
        <f t="shared" si="1"/>
        <v>-1</v>
      </c>
      <c r="G69" s="815"/>
      <c r="H69" s="575"/>
      <c r="I69" s="715" t="s">
        <v>2246</v>
      </c>
      <c r="J69" s="896">
        <v>185</v>
      </c>
      <c r="K69" s="896"/>
      <c r="L69" s="896"/>
      <c r="M69" s="896"/>
      <c r="N69" s="896"/>
      <c r="O69" s="896"/>
      <c r="P69" s="915"/>
      <c r="Q69" s="896"/>
      <c r="R69" s="896"/>
      <c r="S69" s="896"/>
      <c r="T69" s="896"/>
      <c r="U69" s="896"/>
      <c r="V69" s="896"/>
      <c r="W69" s="896"/>
      <c r="X69" s="896"/>
      <c r="Y69" s="896"/>
      <c r="Z69" s="896"/>
      <c r="AA69" s="896"/>
      <c r="AB69" s="896"/>
      <c r="AC69" s="896"/>
      <c r="AD69" s="896"/>
      <c r="AE69" s="896"/>
      <c r="AF69" s="896"/>
      <c r="AG69" s="896"/>
      <c r="AH69" s="896"/>
      <c r="AI69" s="896"/>
      <c r="AJ69" s="896"/>
      <c r="AK69" s="896"/>
      <c r="AL69" s="896"/>
      <c r="AM69" s="896"/>
      <c r="AN69" s="896"/>
      <c r="AO69" s="896"/>
      <c r="AP69" s="896"/>
      <c r="AQ69" s="896"/>
      <c r="AR69" s="896"/>
      <c r="AS69" s="896"/>
      <c r="AT69" s="896"/>
      <c r="AU69" s="896"/>
      <c r="AV69" s="896"/>
      <c r="AW69" s="896"/>
      <c r="AX69" s="896"/>
      <c r="AY69" s="896"/>
      <c r="AZ69" s="896"/>
      <c r="BA69" s="896"/>
      <c r="BB69" s="896"/>
      <c r="BC69" s="896"/>
      <c r="BD69" s="896"/>
      <c r="BE69" s="896"/>
      <c r="BF69" s="896"/>
      <c r="BG69" s="896"/>
      <c r="BH69" s="896"/>
      <c r="BI69" s="896"/>
      <c r="BJ69" s="896"/>
      <c r="BK69" s="896"/>
      <c r="BL69" s="896"/>
      <c r="BM69" s="896"/>
      <c r="BN69" s="896"/>
      <c r="BO69" s="777"/>
      <c r="BP69" s="777"/>
      <c r="BQ69" s="777"/>
      <c r="BR69" s="717"/>
      <c r="BS69" s="717"/>
      <c r="BT69" s="717"/>
      <c r="BU69" s="717"/>
    </row>
    <row r="70" spans="1:73" s="573" customFormat="1" ht="15" customHeight="1">
      <c r="A70" s="574"/>
      <c r="B70" s="693"/>
      <c r="C70" s="832" t="s">
        <v>1031</v>
      </c>
      <c r="D70" s="799">
        <v>49</v>
      </c>
      <c r="E70" s="799">
        <v>48</v>
      </c>
      <c r="F70" s="800">
        <f t="shared" si="1"/>
        <v>-1</v>
      </c>
      <c r="G70" s="815"/>
      <c r="H70" s="575"/>
      <c r="I70" s="715" t="s">
        <v>2250</v>
      </c>
      <c r="J70" s="897">
        <v>11</v>
      </c>
      <c r="K70" s="897">
        <v>12</v>
      </c>
      <c r="L70" s="897">
        <v>13</v>
      </c>
      <c r="M70" s="897">
        <v>14</v>
      </c>
      <c r="N70" s="897">
        <v>15</v>
      </c>
      <c r="O70" s="897">
        <v>21</v>
      </c>
      <c r="P70" s="897">
        <v>27</v>
      </c>
      <c r="Q70" s="897">
        <v>28</v>
      </c>
      <c r="R70" s="897">
        <v>29</v>
      </c>
      <c r="S70" s="897">
        <v>30</v>
      </c>
      <c r="T70" s="897">
        <v>32</v>
      </c>
      <c r="U70" s="897"/>
      <c r="V70" s="897">
        <v>35</v>
      </c>
      <c r="W70" s="897"/>
      <c r="X70" s="897">
        <v>40</v>
      </c>
      <c r="Y70" s="897">
        <v>41</v>
      </c>
      <c r="Z70" s="897">
        <v>42</v>
      </c>
      <c r="AA70" s="897">
        <v>43</v>
      </c>
      <c r="AB70" s="897">
        <v>45</v>
      </c>
      <c r="AC70" s="897">
        <v>50</v>
      </c>
      <c r="AD70" s="897">
        <v>51</v>
      </c>
      <c r="AE70" s="900">
        <v>56</v>
      </c>
      <c r="AF70" s="897">
        <v>58</v>
      </c>
      <c r="AG70" s="897">
        <v>60</v>
      </c>
      <c r="AH70" s="897">
        <v>62</v>
      </c>
      <c r="AI70" s="897">
        <v>76</v>
      </c>
      <c r="AJ70" s="897">
        <v>77</v>
      </c>
      <c r="AK70" s="897">
        <v>78</v>
      </c>
      <c r="AL70" s="897">
        <v>79</v>
      </c>
      <c r="AM70" s="897">
        <v>81</v>
      </c>
      <c r="AN70" s="897">
        <v>83</v>
      </c>
      <c r="AO70" s="897">
        <v>84</v>
      </c>
      <c r="AP70" s="897">
        <v>88</v>
      </c>
      <c r="AQ70" s="897">
        <v>89</v>
      </c>
      <c r="AR70" s="897">
        <v>90</v>
      </c>
      <c r="AS70" s="897">
        <v>92</v>
      </c>
      <c r="AT70" s="897">
        <v>93</v>
      </c>
      <c r="AU70" s="897">
        <v>94</v>
      </c>
      <c r="AV70" s="897">
        <v>96</v>
      </c>
      <c r="AW70" s="897">
        <v>98</v>
      </c>
      <c r="AX70" s="897">
        <v>99</v>
      </c>
      <c r="AY70" s="897">
        <v>100</v>
      </c>
      <c r="AZ70" s="897">
        <v>101</v>
      </c>
      <c r="BA70" s="919">
        <v>104</v>
      </c>
      <c r="BB70" s="897">
        <v>105</v>
      </c>
      <c r="BC70" s="897">
        <v>107</v>
      </c>
      <c r="BD70" s="897">
        <v>108</v>
      </c>
      <c r="BE70" s="897">
        <v>109</v>
      </c>
      <c r="BF70" s="897">
        <v>110</v>
      </c>
      <c r="BG70" s="897">
        <v>132</v>
      </c>
      <c r="BH70" s="897">
        <v>186</v>
      </c>
      <c r="BJ70" s="904"/>
      <c r="BK70" s="904"/>
      <c r="BL70" s="904"/>
      <c r="BM70" s="896"/>
      <c r="BN70" s="904"/>
      <c r="BP70" s="777"/>
      <c r="BQ70" s="777"/>
      <c r="BR70" s="717"/>
      <c r="BS70" s="717"/>
      <c r="BT70" s="717"/>
      <c r="BU70" s="717"/>
    </row>
    <row r="71" spans="1:73" s="573" customFormat="1" ht="15" customHeight="1">
      <c r="A71" s="574"/>
      <c r="B71" s="693"/>
      <c r="C71" s="803" t="s">
        <v>1035</v>
      </c>
      <c r="D71" s="826">
        <v>43</v>
      </c>
      <c r="E71" s="826">
        <v>43</v>
      </c>
      <c r="F71" s="827">
        <f>E71-D71</f>
        <v>0</v>
      </c>
      <c r="G71" s="833"/>
      <c r="H71" s="575"/>
      <c r="I71" s="715" t="s">
        <v>2251</v>
      </c>
      <c r="J71" s="919">
        <v>10</v>
      </c>
      <c r="K71" s="897">
        <v>16</v>
      </c>
      <c r="L71" s="919">
        <v>17</v>
      </c>
      <c r="M71" s="897">
        <v>18</v>
      </c>
      <c r="N71" s="897">
        <v>19</v>
      </c>
      <c r="O71" s="897">
        <v>20</v>
      </c>
      <c r="P71" s="897">
        <v>22</v>
      </c>
      <c r="Q71" s="897">
        <v>23</v>
      </c>
      <c r="R71" s="899" t="s">
        <v>1921</v>
      </c>
      <c r="S71" s="897">
        <v>24</v>
      </c>
      <c r="T71" s="897">
        <v>25</v>
      </c>
      <c r="U71" s="897"/>
      <c r="V71" s="897">
        <v>26</v>
      </c>
      <c r="W71" s="899"/>
      <c r="X71" s="925">
        <v>29</v>
      </c>
      <c r="Y71" s="897">
        <v>31</v>
      </c>
      <c r="Z71" s="897">
        <v>33</v>
      </c>
      <c r="AA71" s="897">
        <v>34</v>
      </c>
      <c r="AB71" s="897">
        <v>37</v>
      </c>
      <c r="AC71" s="897">
        <v>38</v>
      </c>
      <c r="AD71" s="897">
        <v>44</v>
      </c>
      <c r="AE71" s="900">
        <v>46</v>
      </c>
      <c r="AF71" s="897">
        <v>47</v>
      </c>
      <c r="AG71" s="897">
        <v>48</v>
      </c>
      <c r="AH71" s="897">
        <v>52</v>
      </c>
      <c r="AI71" s="897">
        <v>53</v>
      </c>
      <c r="AJ71" s="897">
        <v>54</v>
      </c>
      <c r="AK71" s="897">
        <v>55</v>
      </c>
      <c r="AL71" s="897">
        <v>57</v>
      </c>
      <c r="AM71" s="925">
        <v>58</v>
      </c>
      <c r="AN71" s="897">
        <v>59</v>
      </c>
      <c r="AO71" s="925">
        <v>60</v>
      </c>
      <c r="AP71" s="897">
        <v>61</v>
      </c>
      <c r="AQ71" s="897">
        <v>63</v>
      </c>
      <c r="AR71" s="897">
        <v>64</v>
      </c>
      <c r="AS71" s="897">
        <v>65</v>
      </c>
      <c r="AT71" s="897">
        <v>66</v>
      </c>
      <c r="AU71" s="897">
        <v>67</v>
      </c>
      <c r="AV71" s="897">
        <v>68</v>
      </c>
      <c r="AW71" s="897">
        <v>69</v>
      </c>
      <c r="AX71" s="897">
        <v>70</v>
      </c>
      <c r="AY71" s="897">
        <v>73</v>
      </c>
      <c r="AZ71" s="897">
        <v>74</v>
      </c>
      <c r="BA71" s="897">
        <v>75</v>
      </c>
      <c r="BB71" s="897">
        <v>91</v>
      </c>
      <c r="BC71" s="920">
        <v>95</v>
      </c>
      <c r="BD71" s="899" t="s">
        <v>1922</v>
      </c>
      <c r="BE71" s="920">
        <v>97</v>
      </c>
      <c r="BF71" s="925">
        <v>98</v>
      </c>
      <c r="BG71" s="920">
        <v>102</v>
      </c>
      <c r="BH71" s="920">
        <v>103</v>
      </c>
      <c r="BI71" s="904"/>
      <c r="BJ71" s="922"/>
      <c r="BK71" s="896"/>
      <c r="BL71" s="896"/>
      <c r="BM71" s="896"/>
      <c r="BN71" s="896"/>
      <c r="BO71" s="777"/>
      <c r="BP71" s="777"/>
      <c r="BQ71" s="777"/>
      <c r="BR71" s="717"/>
      <c r="BS71" s="717"/>
      <c r="BT71" s="717"/>
      <c r="BU71" s="717"/>
    </row>
    <row r="72" spans="1:73" s="573" customFormat="1" ht="15" customHeight="1">
      <c r="A72" s="574"/>
      <c r="B72" s="693"/>
      <c r="C72" s="832" t="s">
        <v>1229</v>
      </c>
      <c r="D72" s="799">
        <v>2</v>
      </c>
      <c r="E72" s="799"/>
      <c r="F72" s="800">
        <f t="shared" si="1"/>
        <v>-2</v>
      </c>
      <c r="G72" s="815" t="s">
        <v>2253</v>
      </c>
      <c r="H72" s="575"/>
      <c r="I72" s="715" t="s">
        <v>2251</v>
      </c>
      <c r="J72" s="896">
        <v>191</v>
      </c>
      <c r="K72" s="896">
        <v>192</v>
      </c>
      <c r="L72" s="896"/>
      <c r="M72" s="896"/>
      <c r="N72" s="904"/>
      <c r="O72" s="904"/>
      <c r="P72" s="896"/>
      <c r="Q72" s="896"/>
      <c r="R72" s="896"/>
      <c r="S72" s="896"/>
      <c r="T72" s="896"/>
      <c r="U72" s="896"/>
      <c r="V72" s="896"/>
      <c r="W72" s="896"/>
      <c r="X72" s="896"/>
      <c r="Y72" s="896"/>
      <c r="Z72" s="896"/>
      <c r="AA72" s="896"/>
      <c r="AB72" s="896"/>
      <c r="AC72" s="896"/>
      <c r="AD72" s="896"/>
      <c r="AE72" s="896"/>
      <c r="AF72" s="896"/>
      <c r="AG72" s="896"/>
      <c r="AH72" s="896"/>
      <c r="AI72" s="896"/>
      <c r="AJ72" s="896"/>
      <c r="AK72" s="896"/>
      <c r="AL72" s="896"/>
      <c r="AM72" s="896"/>
      <c r="AN72" s="896"/>
      <c r="AO72" s="896"/>
      <c r="AP72" s="896"/>
      <c r="AQ72" s="896"/>
      <c r="AR72" s="896"/>
      <c r="AS72" s="896"/>
      <c r="AT72" s="896"/>
      <c r="AU72" s="896"/>
      <c r="AV72" s="896"/>
      <c r="AW72" s="896"/>
      <c r="AX72" s="896"/>
      <c r="AY72" s="896"/>
      <c r="AZ72" s="896"/>
      <c r="BA72" s="896"/>
      <c r="BB72" s="896"/>
      <c r="BC72" s="896"/>
      <c r="BD72" s="896"/>
      <c r="BE72" s="896"/>
      <c r="BF72" s="896"/>
      <c r="BG72" s="896"/>
      <c r="BH72" s="896"/>
      <c r="BI72" s="896"/>
      <c r="BJ72" s="896"/>
      <c r="BK72" s="896"/>
      <c r="BL72" s="896"/>
      <c r="BM72" s="896"/>
      <c r="BN72" s="896"/>
      <c r="BO72" s="901"/>
      <c r="BP72" s="901"/>
      <c r="BQ72" s="777"/>
      <c r="BR72" s="717"/>
      <c r="BS72" s="717"/>
      <c r="BT72" s="717"/>
      <c r="BU72" s="717"/>
    </row>
    <row r="73" spans="1:73" s="573" customFormat="1" ht="15" customHeight="1">
      <c r="A73" s="574"/>
      <c r="B73" s="693"/>
      <c r="C73" s="814" t="s">
        <v>1923</v>
      </c>
      <c r="D73" s="808">
        <v>7</v>
      </c>
      <c r="E73" s="808">
        <v>30</v>
      </c>
      <c r="F73" s="809">
        <f t="shared" si="1"/>
        <v>23</v>
      </c>
      <c r="G73" s="834" t="s">
        <v>2106</v>
      </c>
      <c r="H73" s="575"/>
      <c r="I73" s="715" t="s">
        <v>2251</v>
      </c>
      <c r="J73" s="897">
        <v>112</v>
      </c>
      <c r="K73" s="897">
        <v>113</v>
      </c>
      <c r="L73" s="896">
        <v>114</v>
      </c>
      <c r="M73" s="897">
        <v>115</v>
      </c>
      <c r="N73" s="897">
        <v>116</v>
      </c>
      <c r="O73" s="897">
        <v>117</v>
      </c>
      <c r="P73" s="897">
        <v>118</v>
      </c>
      <c r="Q73" s="897">
        <v>119</v>
      </c>
      <c r="R73" s="897">
        <v>120</v>
      </c>
      <c r="S73" s="896">
        <v>121</v>
      </c>
      <c r="T73" s="897">
        <v>122</v>
      </c>
      <c r="U73" s="896"/>
      <c r="V73" s="896">
        <v>123</v>
      </c>
      <c r="W73" s="896"/>
      <c r="X73" s="897">
        <v>124</v>
      </c>
      <c r="Y73" s="896">
        <v>125</v>
      </c>
      <c r="Z73" s="896">
        <v>126</v>
      </c>
      <c r="AA73" s="897">
        <v>127</v>
      </c>
      <c r="AB73" s="897">
        <v>128</v>
      </c>
      <c r="AC73" s="897">
        <v>129</v>
      </c>
      <c r="AD73" s="915">
        <v>130</v>
      </c>
      <c r="AE73" s="896">
        <v>131</v>
      </c>
      <c r="AF73" s="896">
        <v>135</v>
      </c>
      <c r="AG73" s="896">
        <v>136</v>
      </c>
      <c r="AH73" s="896">
        <v>137</v>
      </c>
      <c r="AI73" s="896">
        <v>138</v>
      </c>
      <c r="AJ73" s="896">
        <v>139</v>
      </c>
      <c r="AK73" s="896">
        <v>140</v>
      </c>
      <c r="AL73" s="896">
        <v>141</v>
      </c>
      <c r="AM73" s="896">
        <v>142</v>
      </c>
      <c r="AN73" s="896">
        <v>143</v>
      </c>
      <c r="AO73" s="896">
        <v>144</v>
      </c>
      <c r="AP73" s="896">
        <v>145</v>
      </c>
      <c r="AQ73" s="897">
        <v>146</v>
      </c>
      <c r="AR73" s="897">
        <v>147</v>
      </c>
      <c r="AS73" s="896">
        <v>148</v>
      </c>
      <c r="AT73" s="896">
        <v>149</v>
      </c>
      <c r="AU73" s="896">
        <v>150</v>
      </c>
      <c r="AV73" s="896">
        <v>165</v>
      </c>
      <c r="AW73" s="896">
        <v>166</v>
      </c>
      <c r="AX73" s="896">
        <v>167</v>
      </c>
      <c r="AY73" s="896">
        <v>168</v>
      </c>
      <c r="AZ73" s="896">
        <v>169</v>
      </c>
      <c r="BA73" s="897">
        <v>170</v>
      </c>
      <c r="BB73" s="897">
        <v>171</v>
      </c>
      <c r="BC73" s="897">
        <v>173</v>
      </c>
      <c r="BD73" s="897">
        <v>174</v>
      </c>
      <c r="BE73" s="897">
        <v>175</v>
      </c>
      <c r="BF73" s="897">
        <v>176</v>
      </c>
      <c r="BG73" s="897">
        <v>177</v>
      </c>
      <c r="BH73" s="897">
        <v>178</v>
      </c>
      <c r="BI73" s="897">
        <v>179</v>
      </c>
      <c r="BJ73" s="897">
        <v>180</v>
      </c>
      <c r="BK73" s="897">
        <v>181</v>
      </c>
      <c r="BL73" s="897">
        <v>182</v>
      </c>
      <c r="BM73" s="897">
        <v>183</v>
      </c>
      <c r="BN73" s="897">
        <v>184</v>
      </c>
      <c r="BO73" s="897">
        <v>185</v>
      </c>
      <c r="BR73" s="717"/>
      <c r="BS73" s="717"/>
      <c r="BT73" s="717"/>
      <c r="BU73" s="717"/>
    </row>
    <row r="74" spans="1:73" s="573" customFormat="1" ht="15" customHeight="1" thickBot="1">
      <c r="A74" s="574"/>
      <c r="B74" s="693"/>
      <c r="C74" s="835" t="s">
        <v>834</v>
      </c>
      <c r="D74" s="804">
        <v>30</v>
      </c>
      <c r="E74" s="804">
        <v>30</v>
      </c>
      <c r="F74" s="805">
        <f t="shared" si="1"/>
        <v>0</v>
      </c>
      <c r="G74" s="815"/>
      <c r="H74" s="575"/>
      <c r="I74" s="715"/>
      <c r="J74" s="896"/>
      <c r="K74" s="896"/>
      <c r="L74" s="915"/>
      <c r="M74" s="896"/>
      <c r="N74" s="896"/>
      <c r="O74" s="896"/>
      <c r="P74" s="896"/>
      <c r="Q74" s="896"/>
      <c r="R74" s="896"/>
      <c r="S74" s="896"/>
      <c r="T74" s="896"/>
      <c r="U74" s="896"/>
      <c r="V74" s="896"/>
      <c r="W74" s="896"/>
      <c r="X74" s="896"/>
      <c r="Y74" s="896"/>
      <c r="Z74" s="896"/>
      <c r="AA74" s="896"/>
      <c r="AB74" s="896"/>
      <c r="AC74" s="896"/>
      <c r="AD74" s="896"/>
      <c r="AE74" s="896"/>
      <c r="AF74" s="896"/>
      <c r="AG74" s="896"/>
      <c r="AH74" s="896"/>
      <c r="AI74" s="896"/>
      <c r="AJ74" s="896"/>
      <c r="AK74" s="896"/>
      <c r="AL74" s="896"/>
      <c r="AM74" s="896"/>
      <c r="AN74" s="896"/>
      <c r="AO74" s="896"/>
      <c r="AP74" s="896"/>
      <c r="AQ74" s="896"/>
      <c r="AR74" s="896"/>
      <c r="AS74" s="896"/>
      <c r="AT74" s="896"/>
      <c r="AU74" s="896"/>
      <c r="AV74" s="896"/>
      <c r="AW74" s="896"/>
      <c r="AX74" s="896"/>
      <c r="AY74" s="896"/>
      <c r="AZ74" s="896"/>
      <c r="BA74" s="896"/>
      <c r="BB74" s="896"/>
      <c r="BC74" s="896"/>
      <c r="BD74" s="896"/>
      <c r="BE74" s="896"/>
      <c r="BF74" s="896"/>
      <c r="BG74" s="896"/>
      <c r="BH74" s="896"/>
      <c r="BI74" s="896"/>
      <c r="BJ74" s="896"/>
      <c r="BK74" s="896"/>
      <c r="BL74" s="896"/>
      <c r="BM74" s="896"/>
      <c r="BN74" s="896"/>
      <c r="BO74" s="726"/>
      <c r="BP74" s="726"/>
      <c r="BQ74" s="726"/>
      <c r="BR74" s="717"/>
      <c r="BS74" s="717"/>
      <c r="BT74" s="717"/>
      <c r="BU74" s="717"/>
    </row>
    <row r="75" spans="1:73" s="573" customFormat="1" ht="15" customHeight="1">
      <c r="A75" s="574"/>
      <c r="B75" s="692"/>
      <c r="C75" s="794" t="s">
        <v>74</v>
      </c>
      <c r="D75" s="823">
        <v>3</v>
      </c>
      <c r="E75" s="823">
        <v>3</v>
      </c>
      <c r="F75" s="824">
        <f t="shared" si="1"/>
        <v>0</v>
      </c>
      <c r="G75" s="825"/>
      <c r="H75" s="575"/>
      <c r="I75" s="715"/>
      <c r="J75" s="896"/>
      <c r="K75" s="896"/>
      <c r="L75" s="915"/>
      <c r="M75" s="896"/>
      <c r="N75" s="896"/>
      <c r="O75" s="896"/>
      <c r="P75" s="896"/>
      <c r="Q75" s="896"/>
      <c r="R75" s="896"/>
      <c r="S75" s="896"/>
      <c r="T75" s="896"/>
      <c r="U75" s="896"/>
      <c r="V75" s="896"/>
      <c r="W75" s="896"/>
      <c r="X75" s="896"/>
      <c r="Y75" s="896"/>
      <c r="Z75" s="896"/>
      <c r="AA75" s="896"/>
      <c r="AB75" s="896"/>
      <c r="AC75" s="896"/>
      <c r="AD75" s="896"/>
      <c r="AE75" s="896"/>
      <c r="AF75" s="896"/>
      <c r="AG75" s="896"/>
      <c r="AH75" s="896"/>
      <c r="AI75" s="896"/>
      <c r="AJ75" s="896"/>
      <c r="AK75" s="896"/>
      <c r="AL75" s="896"/>
      <c r="AM75" s="896"/>
      <c r="AN75" s="896"/>
      <c r="AO75" s="896"/>
      <c r="AP75" s="896"/>
      <c r="AQ75" s="896"/>
      <c r="AR75" s="896"/>
      <c r="AS75" s="896"/>
      <c r="AT75" s="896"/>
      <c r="AU75" s="896"/>
      <c r="AV75" s="896"/>
      <c r="AW75" s="896"/>
      <c r="AX75" s="896"/>
      <c r="AY75" s="896"/>
      <c r="AZ75" s="896"/>
      <c r="BA75" s="896"/>
      <c r="BB75" s="896"/>
      <c r="BC75" s="896"/>
      <c r="BD75" s="896"/>
      <c r="BE75" s="896"/>
      <c r="BF75" s="896"/>
      <c r="BG75" s="896"/>
      <c r="BH75" s="896"/>
      <c r="BI75" s="896"/>
      <c r="BJ75" s="896"/>
      <c r="BK75" s="896"/>
      <c r="BL75" s="896"/>
      <c r="BM75" s="896"/>
      <c r="BN75" s="896"/>
      <c r="BO75" s="726"/>
      <c r="BP75" s="726"/>
      <c r="BQ75" s="726"/>
      <c r="BR75" s="717"/>
      <c r="BS75" s="717"/>
      <c r="BT75" s="717"/>
      <c r="BU75" s="717"/>
    </row>
    <row r="76" spans="1:73" s="573" customFormat="1" ht="15.75" customHeight="1">
      <c r="A76" s="574"/>
      <c r="B76" s="693"/>
      <c r="C76" s="830" t="s">
        <v>1162</v>
      </c>
      <c r="D76" s="799">
        <v>2</v>
      </c>
      <c r="E76" s="799">
        <v>2</v>
      </c>
      <c r="F76" s="800">
        <f t="shared" si="1"/>
        <v>0</v>
      </c>
      <c r="G76" s="815"/>
      <c r="H76" s="575"/>
      <c r="I76" s="715"/>
      <c r="J76" s="896"/>
      <c r="K76" s="896"/>
      <c r="L76" s="915"/>
      <c r="M76" s="896"/>
      <c r="N76" s="896"/>
      <c r="O76" s="896"/>
      <c r="P76" s="896"/>
      <c r="Q76" s="896"/>
      <c r="R76" s="896"/>
      <c r="S76" s="896"/>
      <c r="T76" s="896"/>
      <c r="U76" s="896"/>
      <c r="V76" s="896"/>
      <c r="W76" s="896"/>
      <c r="X76" s="896"/>
      <c r="Y76" s="896"/>
      <c r="Z76" s="896"/>
      <c r="AA76" s="896"/>
      <c r="AB76" s="896"/>
      <c r="AC76" s="896"/>
      <c r="AD76" s="896"/>
      <c r="AE76" s="896"/>
      <c r="AF76" s="896"/>
      <c r="AG76" s="896"/>
      <c r="AH76" s="896"/>
      <c r="AI76" s="896"/>
      <c r="AJ76" s="896"/>
      <c r="AK76" s="896"/>
      <c r="AL76" s="896"/>
      <c r="AM76" s="896"/>
      <c r="AN76" s="896"/>
      <c r="AO76" s="896"/>
      <c r="AP76" s="896"/>
      <c r="AQ76" s="896"/>
      <c r="AR76" s="896"/>
      <c r="AS76" s="896"/>
      <c r="AT76" s="896"/>
      <c r="AU76" s="896"/>
      <c r="AV76" s="896"/>
      <c r="AW76" s="896"/>
      <c r="AX76" s="896"/>
      <c r="AY76" s="896"/>
      <c r="AZ76" s="896"/>
      <c r="BA76" s="896"/>
      <c r="BB76" s="896"/>
      <c r="BC76" s="896"/>
      <c r="BD76" s="896"/>
      <c r="BE76" s="896"/>
      <c r="BF76" s="896"/>
      <c r="BG76" s="896"/>
      <c r="BH76" s="896"/>
      <c r="BI76" s="896"/>
      <c r="BJ76" s="896"/>
      <c r="BK76" s="896"/>
      <c r="BL76" s="896"/>
      <c r="BM76" s="896"/>
      <c r="BN76" s="896"/>
      <c r="BO76" s="726"/>
      <c r="BP76" s="726"/>
      <c r="BQ76" s="726"/>
      <c r="BR76" s="717"/>
      <c r="BS76" s="717"/>
      <c r="BT76" s="717"/>
      <c r="BU76" s="717"/>
    </row>
    <row r="77" spans="1:73" s="573" customFormat="1" ht="15" customHeight="1">
      <c r="A77" s="574"/>
      <c r="B77" s="693"/>
      <c r="C77" s="830" t="s">
        <v>1163</v>
      </c>
      <c r="D77" s="799">
        <v>1</v>
      </c>
      <c r="E77" s="799">
        <v>1</v>
      </c>
      <c r="F77" s="800">
        <f t="shared" si="1"/>
        <v>0</v>
      </c>
      <c r="G77" s="815"/>
      <c r="H77" s="575"/>
      <c r="I77" s="715"/>
      <c r="J77" s="896"/>
      <c r="K77" s="896"/>
      <c r="L77" s="915"/>
      <c r="M77" s="896"/>
      <c r="N77" s="896"/>
      <c r="O77" s="896"/>
      <c r="P77" s="896"/>
      <c r="Q77" s="896"/>
      <c r="R77" s="896"/>
      <c r="S77" s="896"/>
      <c r="T77" s="896"/>
      <c r="U77" s="896"/>
      <c r="V77" s="896"/>
      <c r="W77" s="896"/>
      <c r="X77" s="896"/>
      <c r="Y77" s="896"/>
      <c r="Z77" s="896"/>
      <c r="AA77" s="896"/>
      <c r="AB77" s="896"/>
      <c r="AC77" s="896"/>
      <c r="AD77" s="896"/>
      <c r="AE77" s="896"/>
      <c r="AF77" s="896"/>
      <c r="AG77" s="896"/>
      <c r="AH77" s="896"/>
      <c r="AI77" s="896"/>
      <c r="AJ77" s="896"/>
      <c r="AK77" s="896"/>
      <c r="AL77" s="896"/>
      <c r="AM77" s="896"/>
      <c r="AN77" s="896"/>
      <c r="AO77" s="896"/>
      <c r="AP77" s="896"/>
      <c r="AQ77" s="896"/>
      <c r="AR77" s="896"/>
      <c r="AS77" s="896"/>
      <c r="AT77" s="896"/>
      <c r="AU77" s="896"/>
      <c r="AV77" s="896"/>
      <c r="AW77" s="896"/>
      <c r="AX77" s="896"/>
      <c r="AY77" s="896"/>
      <c r="AZ77" s="896"/>
      <c r="BA77" s="896"/>
      <c r="BB77" s="896"/>
      <c r="BC77" s="896"/>
      <c r="BD77" s="896"/>
      <c r="BE77" s="896"/>
      <c r="BF77" s="896"/>
      <c r="BG77" s="896"/>
      <c r="BH77" s="896"/>
      <c r="BI77" s="896"/>
      <c r="BJ77" s="896"/>
      <c r="BK77" s="896"/>
      <c r="BL77" s="896"/>
      <c r="BM77" s="896"/>
      <c r="BN77" s="896"/>
      <c r="BO77" s="726"/>
      <c r="BP77" s="726"/>
      <c r="BQ77" s="726"/>
      <c r="BR77" s="717"/>
      <c r="BS77" s="717"/>
      <c r="BT77" s="717"/>
      <c r="BU77" s="717"/>
    </row>
    <row r="78" spans="1:73" s="573" customFormat="1" ht="15" customHeight="1">
      <c r="A78" s="574"/>
      <c r="B78" s="693"/>
      <c r="C78" s="830" t="s">
        <v>1230</v>
      </c>
      <c r="D78" s="799">
        <v>1</v>
      </c>
      <c r="E78" s="799">
        <v>1</v>
      </c>
      <c r="F78" s="800">
        <f t="shared" si="1"/>
        <v>0</v>
      </c>
      <c r="G78" s="815"/>
      <c r="H78" s="575"/>
      <c r="I78" s="715"/>
      <c r="J78" s="896"/>
      <c r="K78" s="896"/>
      <c r="L78" s="915"/>
      <c r="M78" s="896"/>
      <c r="N78" s="896"/>
      <c r="O78" s="896"/>
      <c r="P78" s="896"/>
      <c r="Q78" s="896"/>
      <c r="R78" s="896"/>
      <c r="S78" s="896"/>
      <c r="T78" s="896"/>
      <c r="U78" s="896"/>
      <c r="V78" s="896"/>
      <c r="W78" s="896"/>
      <c r="X78" s="896"/>
      <c r="Y78" s="896"/>
      <c r="Z78" s="896"/>
      <c r="AA78" s="896"/>
      <c r="AB78" s="896"/>
      <c r="AC78" s="896"/>
      <c r="AD78" s="896"/>
      <c r="AE78" s="896"/>
      <c r="AF78" s="896"/>
      <c r="AG78" s="896"/>
      <c r="AH78" s="896"/>
      <c r="AI78" s="896"/>
      <c r="AJ78" s="896"/>
      <c r="AK78" s="896"/>
      <c r="AL78" s="896"/>
      <c r="AM78" s="896"/>
      <c r="AN78" s="896"/>
      <c r="AO78" s="896"/>
      <c r="AP78" s="896"/>
      <c r="AQ78" s="896"/>
      <c r="AR78" s="896"/>
      <c r="AS78" s="896"/>
      <c r="AT78" s="896"/>
      <c r="AU78" s="896"/>
      <c r="AV78" s="896"/>
      <c r="AW78" s="896"/>
      <c r="AX78" s="896"/>
      <c r="AY78" s="896"/>
      <c r="AZ78" s="896"/>
      <c r="BA78" s="896"/>
      <c r="BB78" s="896"/>
      <c r="BC78" s="896"/>
      <c r="BD78" s="896"/>
      <c r="BE78" s="896"/>
      <c r="BF78" s="896"/>
      <c r="BG78" s="896"/>
      <c r="BH78" s="896"/>
      <c r="BI78" s="896"/>
      <c r="BJ78" s="896"/>
      <c r="BK78" s="896"/>
      <c r="BL78" s="896"/>
      <c r="BM78" s="896"/>
      <c r="BN78" s="896"/>
      <c r="BO78" s="726"/>
      <c r="BP78" s="726"/>
      <c r="BQ78" s="726"/>
      <c r="BR78" s="717"/>
      <c r="BS78" s="717"/>
      <c r="BT78" s="717"/>
      <c r="BU78" s="717"/>
    </row>
    <row r="79" spans="1:73" s="573" customFormat="1" ht="15" customHeight="1">
      <c r="A79" s="574"/>
      <c r="B79" s="693"/>
      <c r="C79" s="830" t="s">
        <v>1231</v>
      </c>
      <c r="D79" s="799">
        <v>2</v>
      </c>
      <c r="E79" s="799">
        <v>2</v>
      </c>
      <c r="F79" s="800">
        <f t="shared" si="1"/>
        <v>0</v>
      </c>
      <c r="G79" s="815"/>
      <c r="H79" s="575"/>
      <c r="I79" s="715"/>
      <c r="J79" s="896"/>
      <c r="K79" s="896"/>
      <c r="L79" s="915"/>
      <c r="M79" s="896"/>
      <c r="N79" s="896"/>
      <c r="O79" s="896"/>
      <c r="P79" s="896"/>
      <c r="Q79" s="896"/>
      <c r="R79" s="896"/>
      <c r="S79" s="896"/>
      <c r="T79" s="896"/>
      <c r="U79" s="896"/>
      <c r="V79" s="896"/>
      <c r="W79" s="896"/>
      <c r="X79" s="896"/>
      <c r="Y79" s="896"/>
      <c r="Z79" s="896"/>
      <c r="AA79" s="896"/>
      <c r="AB79" s="896"/>
      <c r="AC79" s="896"/>
      <c r="AD79" s="896"/>
      <c r="AE79" s="896"/>
      <c r="AF79" s="896"/>
      <c r="AG79" s="896"/>
      <c r="AH79" s="896"/>
      <c r="AI79" s="896"/>
      <c r="AJ79" s="896"/>
      <c r="AK79" s="896"/>
      <c r="AL79" s="896"/>
      <c r="AM79" s="896"/>
      <c r="AN79" s="896"/>
      <c r="AO79" s="896"/>
      <c r="AP79" s="896"/>
      <c r="AQ79" s="896"/>
      <c r="AR79" s="896"/>
      <c r="AS79" s="896"/>
      <c r="AT79" s="896"/>
      <c r="AU79" s="896"/>
      <c r="AV79" s="896"/>
      <c r="AW79" s="896"/>
      <c r="AX79" s="896"/>
      <c r="AY79" s="896"/>
      <c r="AZ79" s="896"/>
      <c r="BA79" s="896"/>
      <c r="BB79" s="896"/>
      <c r="BC79" s="896"/>
      <c r="BD79" s="896"/>
      <c r="BE79" s="896"/>
      <c r="BF79" s="896"/>
      <c r="BG79" s="896"/>
      <c r="BH79" s="896"/>
      <c r="BI79" s="896"/>
      <c r="BJ79" s="896"/>
      <c r="BK79" s="896"/>
      <c r="BL79" s="896"/>
      <c r="BM79" s="896"/>
      <c r="BN79" s="896"/>
      <c r="BO79" s="726"/>
      <c r="BP79" s="726"/>
      <c r="BQ79" s="726"/>
      <c r="BR79" s="717"/>
      <c r="BS79" s="717"/>
      <c r="BT79" s="717"/>
      <c r="BU79" s="717"/>
    </row>
    <row r="80" spans="1:73" s="573" customFormat="1" ht="15" customHeight="1">
      <c r="A80" s="574"/>
      <c r="B80" s="693"/>
      <c r="C80" s="830" t="s">
        <v>1232</v>
      </c>
      <c r="D80" s="799">
        <v>1</v>
      </c>
      <c r="E80" s="799">
        <v>1</v>
      </c>
      <c r="F80" s="800">
        <f t="shared" si="1"/>
        <v>0</v>
      </c>
      <c r="G80" s="815"/>
      <c r="H80" s="575"/>
      <c r="I80" s="715"/>
      <c r="J80" s="896"/>
      <c r="K80" s="896"/>
      <c r="L80" s="915"/>
      <c r="M80" s="896"/>
      <c r="N80" s="896"/>
      <c r="O80" s="896"/>
      <c r="P80" s="896"/>
      <c r="Q80" s="896"/>
      <c r="R80" s="896"/>
      <c r="S80" s="896"/>
      <c r="T80" s="896"/>
      <c r="U80" s="896"/>
      <c r="V80" s="896"/>
      <c r="W80" s="896"/>
      <c r="X80" s="896"/>
      <c r="Y80" s="896"/>
      <c r="Z80" s="896"/>
      <c r="AA80" s="896"/>
      <c r="AB80" s="896"/>
      <c r="AC80" s="896"/>
      <c r="AD80" s="896"/>
      <c r="AE80" s="896"/>
      <c r="AF80" s="896"/>
      <c r="AG80" s="896"/>
      <c r="AH80" s="896"/>
      <c r="AI80" s="896"/>
      <c r="AJ80" s="896"/>
      <c r="AK80" s="896"/>
      <c r="AL80" s="896"/>
      <c r="AM80" s="896"/>
      <c r="AN80" s="896"/>
      <c r="AO80" s="896"/>
      <c r="AP80" s="896"/>
      <c r="AQ80" s="896"/>
      <c r="AR80" s="896"/>
      <c r="AS80" s="896"/>
      <c r="AT80" s="896"/>
      <c r="AU80" s="896"/>
      <c r="AV80" s="896"/>
      <c r="AW80" s="896"/>
      <c r="AX80" s="896"/>
      <c r="AY80" s="896"/>
      <c r="AZ80" s="896"/>
      <c r="BA80" s="896"/>
      <c r="BB80" s="896"/>
      <c r="BC80" s="896"/>
      <c r="BD80" s="896"/>
      <c r="BE80" s="896"/>
      <c r="BF80" s="896"/>
      <c r="BG80" s="896"/>
      <c r="BH80" s="896"/>
      <c r="BI80" s="896"/>
      <c r="BJ80" s="896"/>
      <c r="BK80" s="896"/>
      <c r="BL80" s="896"/>
      <c r="BM80" s="896"/>
      <c r="BN80" s="896"/>
      <c r="BO80" s="726"/>
      <c r="BP80" s="726"/>
      <c r="BQ80" s="726"/>
      <c r="BR80" s="717"/>
      <c r="BS80" s="717"/>
      <c r="BT80" s="717"/>
      <c r="BU80" s="717"/>
    </row>
    <row r="81" spans="1:73" s="573" customFormat="1" ht="15" customHeight="1">
      <c r="A81" s="574"/>
      <c r="B81" s="693"/>
      <c r="C81" s="830" t="s">
        <v>2226</v>
      </c>
      <c r="D81" s="799">
        <v>1</v>
      </c>
      <c r="E81" s="799">
        <v>1</v>
      </c>
      <c r="F81" s="800">
        <f t="shared" si="1"/>
        <v>0</v>
      </c>
      <c r="G81" s="815"/>
      <c r="H81" s="575"/>
      <c r="I81" s="715"/>
      <c r="J81" s="896"/>
      <c r="K81" s="896"/>
      <c r="L81" s="915"/>
      <c r="M81" s="896"/>
      <c r="N81" s="896"/>
      <c r="O81" s="896"/>
      <c r="P81" s="896"/>
      <c r="Q81" s="896"/>
      <c r="R81" s="896"/>
      <c r="S81" s="896"/>
      <c r="T81" s="896"/>
      <c r="U81" s="896"/>
      <c r="V81" s="896"/>
      <c r="W81" s="896"/>
      <c r="X81" s="896"/>
      <c r="Y81" s="896"/>
      <c r="Z81" s="896"/>
      <c r="AA81" s="896"/>
      <c r="AB81" s="896"/>
      <c r="AC81" s="896"/>
      <c r="AD81" s="896"/>
      <c r="AE81" s="896"/>
      <c r="AF81" s="896"/>
      <c r="AG81" s="896"/>
      <c r="AH81" s="896"/>
      <c r="AI81" s="896"/>
      <c r="AJ81" s="896"/>
      <c r="AK81" s="896"/>
      <c r="AL81" s="896"/>
      <c r="AM81" s="896"/>
      <c r="AN81" s="896"/>
      <c r="AO81" s="896"/>
      <c r="AP81" s="896"/>
      <c r="AQ81" s="896"/>
      <c r="AR81" s="896"/>
      <c r="AS81" s="896"/>
      <c r="AT81" s="896"/>
      <c r="AU81" s="896"/>
      <c r="AV81" s="896"/>
      <c r="AW81" s="896"/>
      <c r="AX81" s="896"/>
      <c r="AY81" s="896"/>
      <c r="AZ81" s="896"/>
      <c r="BA81" s="896"/>
      <c r="BB81" s="896"/>
      <c r="BC81" s="896"/>
      <c r="BD81" s="896"/>
      <c r="BE81" s="896"/>
      <c r="BF81" s="896"/>
      <c r="BG81" s="896"/>
      <c r="BH81" s="896"/>
      <c r="BI81" s="896"/>
      <c r="BJ81" s="896"/>
      <c r="BK81" s="896"/>
      <c r="BL81" s="896"/>
      <c r="BM81" s="896"/>
      <c r="BN81" s="896"/>
      <c r="BO81" s="726"/>
      <c r="BP81" s="726"/>
      <c r="BQ81" s="726"/>
      <c r="BR81" s="717"/>
      <c r="BS81" s="717"/>
      <c r="BT81" s="717"/>
      <c r="BU81" s="717"/>
    </row>
    <row r="82" spans="1:73" s="573" customFormat="1" ht="15" customHeight="1">
      <c r="A82" s="574"/>
      <c r="B82" s="693"/>
      <c r="C82" s="830" t="s">
        <v>2187</v>
      </c>
      <c r="D82" s="799">
        <v>1</v>
      </c>
      <c r="E82" s="799">
        <v>1</v>
      </c>
      <c r="F82" s="800">
        <f t="shared" si="1"/>
        <v>0</v>
      </c>
      <c r="G82" s="815"/>
      <c r="H82" s="575"/>
      <c r="I82" s="715"/>
      <c r="J82" s="897">
        <v>146</v>
      </c>
      <c r="K82" s="896"/>
      <c r="L82" s="915"/>
      <c r="M82" s="896"/>
      <c r="N82" s="896"/>
      <c r="O82" s="896"/>
      <c r="P82" s="896"/>
      <c r="Q82" s="896"/>
      <c r="R82" s="896"/>
      <c r="S82" s="896"/>
      <c r="T82" s="896"/>
      <c r="U82" s="896"/>
      <c r="V82" s="896"/>
      <c r="W82" s="896"/>
      <c r="X82" s="896"/>
      <c r="Y82" s="896"/>
      <c r="Z82" s="896"/>
      <c r="AA82" s="896"/>
      <c r="AB82" s="896"/>
      <c r="AC82" s="896"/>
      <c r="AD82" s="896"/>
      <c r="AE82" s="896"/>
      <c r="AF82" s="896"/>
      <c r="AG82" s="896"/>
      <c r="AH82" s="896"/>
      <c r="AI82" s="896"/>
      <c r="AJ82" s="896"/>
      <c r="AK82" s="896"/>
      <c r="AL82" s="896"/>
      <c r="AM82" s="896"/>
      <c r="AN82" s="896"/>
      <c r="AO82" s="896"/>
      <c r="AP82" s="896"/>
      <c r="AQ82" s="896"/>
      <c r="AR82" s="896"/>
      <c r="AS82" s="896"/>
      <c r="AT82" s="896"/>
      <c r="AU82" s="896"/>
      <c r="AV82" s="896"/>
      <c r="AW82" s="896"/>
      <c r="AX82" s="896"/>
      <c r="AY82" s="896"/>
      <c r="AZ82" s="896"/>
      <c r="BA82" s="896"/>
      <c r="BB82" s="896"/>
      <c r="BC82" s="896"/>
      <c r="BD82" s="896"/>
      <c r="BE82" s="896"/>
      <c r="BF82" s="896"/>
      <c r="BG82" s="896"/>
      <c r="BH82" s="896"/>
      <c r="BI82" s="896"/>
      <c r="BJ82" s="896"/>
      <c r="BK82" s="896"/>
      <c r="BL82" s="896"/>
      <c r="BM82" s="896"/>
      <c r="BN82" s="896"/>
      <c r="BO82" s="726"/>
      <c r="BP82" s="726"/>
      <c r="BQ82" s="726"/>
      <c r="BR82" s="717"/>
      <c r="BS82" s="717"/>
      <c r="BT82" s="717"/>
      <c r="BU82" s="717"/>
    </row>
    <row r="83" spans="1:73" s="573" customFormat="1" ht="15" customHeight="1">
      <c r="A83" s="574"/>
      <c r="B83" s="693"/>
      <c r="C83" s="830" t="s">
        <v>2310</v>
      </c>
      <c r="D83" s="799">
        <v>2</v>
      </c>
      <c r="E83" s="799">
        <v>2</v>
      </c>
      <c r="F83" s="800">
        <f>E83-D83</f>
        <v>0</v>
      </c>
      <c r="G83" s="802"/>
      <c r="H83" s="575"/>
      <c r="I83" s="715"/>
      <c r="J83" s="896"/>
      <c r="K83" s="896"/>
      <c r="L83" s="915"/>
      <c r="M83" s="896"/>
      <c r="N83" s="896"/>
      <c r="O83" s="896"/>
      <c r="P83" s="896"/>
      <c r="Q83" s="896"/>
      <c r="R83" s="896"/>
      <c r="S83" s="896"/>
      <c r="T83" s="896"/>
      <c r="U83" s="896"/>
      <c r="V83" s="896"/>
      <c r="W83" s="896"/>
      <c r="X83" s="896"/>
      <c r="Y83" s="896"/>
      <c r="Z83" s="896"/>
      <c r="AA83" s="896"/>
      <c r="AB83" s="896"/>
      <c r="AC83" s="896"/>
      <c r="AD83" s="896"/>
      <c r="AE83" s="896"/>
      <c r="AF83" s="896"/>
      <c r="AG83" s="896"/>
      <c r="AH83" s="896"/>
      <c r="AI83" s="896"/>
      <c r="AJ83" s="896"/>
      <c r="AK83" s="896"/>
      <c r="AL83" s="896"/>
      <c r="AM83" s="896"/>
      <c r="AN83" s="896"/>
      <c r="AO83" s="896"/>
      <c r="AP83" s="896"/>
      <c r="AQ83" s="896"/>
      <c r="AR83" s="896"/>
      <c r="AS83" s="896"/>
      <c r="AT83" s="896"/>
      <c r="AU83" s="896"/>
      <c r="AV83" s="896"/>
      <c r="AW83" s="896"/>
      <c r="AX83" s="896"/>
      <c r="AY83" s="896"/>
      <c r="AZ83" s="896"/>
      <c r="BA83" s="896"/>
      <c r="BB83" s="896"/>
      <c r="BC83" s="896"/>
      <c r="BD83" s="896"/>
      <c r="BE83" s="896"/>
      <c r="BF83" s="896"/>
      <c r="BG83" s="896"/>
      <c r="BH83" s="896"/>
      <c r="BI83" s="896"/>
      <c r="BJ83" s="896"/>
      <c r="BK83" s="896"/>
      <c r="BL83" s="896"/>
      <c r="BM83" s="896"/>
      <c r="BN83" s="896"/>
      <c r="BO83" s="726"/>
      <c r="BP83" s="726"/>
      <c r="BQ83" s="726"/>
      <c r="BR83" s="717"/>
      <c r="BS83" s="717"/>
      <c r="BT83" s="717"/>
      <c r="BU83" s="717"/>
    </row>
    <row r="84" spans="1:73" s="573" customFormat="1" ht="15" customHeight="1">
      <c r="A84" s="574"/>
      <c r="B84" s="693"/>
      <c r="C84" s="830" t="s">
        <v>2314</v>
      </c>
      <c r="D84" s="799">
        <v>1</v>
      </c>
      <c r="E84" s="799">
        <v>1</v>
      </c>
      <c r="F84" s="800">
        <f>E84-D84</f>
        <v>0</v>
      </c>
      <c r="G84" s="802"/>
      <c r="H84" s="575"/>
      <c r="I84" s="715"/>
      <c r="J84" s="896"/>
      <c r="K84" s="896"/>
      <c r="L84" s="915"/>
      <c r="M84" s="896"/>
      <c r="N84" s="896"/>
      <c r="O84" s="896"/>
      <c r="P84" s="896"/>
      <c r="Q84" s="896"/>
      <c r="R84" s="896"/>
      <c r="S84" s="896"/>
      <c r="T84" s="896"/>
      <c r="U84" s="896"/>
      <c r="V84" s="896"/>
      <c r="W84" s="896"/>
      <c r="X84" s="896"/>
      <c r="Y84" s="896"/>
      <c r="Z84" s="896"/>
      <c r="AA84" s="896"/>
      <c r="AB84" s="896"/>
      <c r="AC84" s="896"/>
      <c r="AD84" s="896"/>
      <c r="AE84" s="896"/>
      <c r="AF84" s="896"/>
      <c r="AG84" s="896"/>
      <c r="AH84" s="896"/>
      <c r="AI84" s="896"/>
      <c r="AJ84" s="896"/>
      <c r="AK84" s="896"/>
      <c r="AL84" s="896"/>
      <c r="AM84" s="896"/>
      <c r="AN84" s="896"/>
      <c r="AO84" s="896"/>
      <c r="AP84" s="896"/>
      <c r="AQ84" s="896"/>
      <c r="AR84" s="896"/>
      <c r="AS84" s="896"/>
      <c r="AT84" s="896"/>
      <c r="AU84" s="896"/>
      <c r="AV84" s="896"/>
      <c r="AW84" s="896"/>
      <c r="AX84" s="896"/>
      <c r="AY84" s="896"/>
      <c r="AZ84" s="896"/>
      <c r="BA84" s="896"/>
      <c r="BB84" s="896"/>
      <c r="BC84" s="896"/>
      <c r="BD84" s="896"/>
      <c r="BE84" s="896"/>
      <c r="BF84" s="896"/>
      <c r="BG84" s="896"/>
      <c r="BH84" s="896"/>
      <c r="BI84" s="896"/>
      <c r="BJ84" s="896"/>
      <c r="BK84" s="896"/>
      <c r="BL84" s="896"/>
      <c r="BM84" s="896"/>
      <c r="BN84" s="896"/>
      <c r="BO84" s="726"/>
      <c r="BP84" s="726"/>
      <c r="BQ84" s="726"/>
      <c r="BR84" s="717"/>
      <c r="BS84" s="717"/>
      <c r="BT84" s="717"/>
      <c r="BU84" s="717"/>
    </row>
    <row r="85" spans="1:73" s="573" customFormat="1" ht="15" customHeight="1">
      <c r="A85" s="574"/>
      <c r="B85" s="693"/>
      <c r="C85" s="830" t="s">
        <v>2227</v>
      </c>
      <c r="D85" s="799">
        <v>1</v>
      </c>
      <c r="E85" s="799">
        <v>1</v>
      </c>
      <c r="F85" s="800">
        <f t="shared" si="1"/>
        <v>0</v>
      </c>
      <c r="G85" s="815"/>
      <c r="H85" s="575"/>
      <c r="I85" s="715"/>
      <c r="J85" s="896"/>
      <c r="K85" s="896"/>
      <c r="L85" s="915"/>
      <c r="M85" s="896"/>
      <c r="N85" s="896"/>
      <c r="O85" s="896"/>
      <c r="P85" s="896"/>
      <c r="Q85" s="896"/>
      <c r="R85" s="896"/>
      <c r="S85" s="896"/>
      <c r="T85" s="896"/>
      <c r="U85" s="896"/>
      <c r="V85" s="896"/>
      <c r="W85" s="896"/>
      <c r="X85" s="896"/>
      <c r="Y85" s="896"/>
      <c r="Z85" s="896"/>
      <c r="AA85" s="896"/>
      <c r="AB85" s="896"/>
      <c r="AC85" s="896"/>
      <c r="AD85" s="896"/>
      <c r="AE85" s="896"/>
      <c r="AF85" s="896"/>
      <c r="AG85" s="896"/>
      <c r="AH85" s="896"/>
      <c r="AI85" s="896"/>
      <c r="AJ85" s="896"/>
      <c r="AK85" s="896"/>
      <c r="AL85" s="896"/>
      <c r="AM85" s="896"/>
      <c r="AN85" s="896"/>
      <c r="AO85" s="896"/>
      <c r="AP85" s="896"/>
      <c r="AQ85" s="896"/>
      <c r="AR85" s="896"/>
      <c r="AS85" s="896"/>
      <c r="AT85" s="896"/>
      <c r="AU85" s="896"/>
      <c r="AV85" s="896"/>
      <c r="AW85" s="896"/>
      <c r="AX85" s="896"/>
      <c r="AY85" s="896"/>
      <c r="AZ85" s="896"/>
      <c r="BA85" s="896"/>
      <c r="BB85" s="896"/>
      <c r="BC85" s="896"/>
      <c r="BD85" s="896"/>
      <c r="BE85" s="896"/>
      <c r="BF85" s="896"/>
      <c r="BG85" s="896"/>
      <c r="BH85" s="896"/>
      <c r="BI85" s="896"/>
      <c r="BJ85" s="896"/>
      <c r="BK85" s="896"/>
      <c r="BL85" s="896"/>
      <c r="BM85" s="896"/>
      <c r="BN85" s="896"/>
      <c r="BO85" s="726"/>
      <c r="BP85" s="726"/>
      <c r="BQ85" s="726"/>
      <c r="BR85" s="717"/>
      <c r="BS85" s="717"/>
      <c r="BT85" s="717"/>
      <c r="BU85" s="717"/>
    </row>
    <row r="86" spans="1:73" s="573" customFormat="1" ht="15" customHeight="1">
      <c r="A86" s="574"/>
      <c r="B86" s="693"/>
      <c r="C86" s="830" t="s">
        <v>2256</v>
      </c>
      <c r="D86" s="799">
        <v>5</v>
      </c>
      <c r="E86" s="799">
        <v>3</v>
      </c>
      <c r="F86" s="800">
        <f t="shared" si="1"/>
        <v>-2</v>
      </c>
      <c r="G86" s="802" t="s">
        <v>2313</v>
      </c>
      <c r="H86" s="575"/>
      <c r="I86" s="715"/>
      <c r="J86" s="896"/>
      <c r="K86" s="896"/>
      <c r="L86" s="915"/>
      <c r="M86" s="896"/>
      <c r="N86" s="896"/>
      <c r="O86" s="896"/>
      <c r="P86" s="896"/>
      <c r="Q86" s="896"/>
      <c r="R86" s="896"/>
      <c r="S86" s="896"/>
      <c r="T86" s="896"/>
      <c r="U86" s="896"/>
      <c r="V86" s="896"/>
      <c r="W86" s="896"/>
      <c r="X86" s="896"/>
      <c r="Y86" s="896"/>
      <c r="Z86" s="896"/>
      <c r="AA86" s="896"/>
      <c r="AB86" s="896"/>
      <c r="AC86" s="896"/>
      <c r="AD86" s="896"/>
      <c r="AE86" s="896"/>
      <c r="AF86" s="896"/>
      <c r="AG86" s="896"/>
      <c r="AH86" s="896"/>
      <c r="AI86" s="896"/>
      <c r="AJ86" s="896"/>
      <c r="AK86" s="896"/>
      <c r="AL86" s="896"/>
      <c r="AM86" s="896"/>
      <c r="AN86" s="896"/>
      <c r="AO86" s="896"/>
      <c r="AP86" s="896"/>
      <c r="AQ86" s="896"/>
      <c r="AR86" s="896"/>
      <c r="AS86" s="896"/>
      <c r="AT86" s="896"/>
      <c r="AU86" s="896"/>
      <c r="AV86" s="896"/>
      <c r="AW86" s="896"/>
      <c r="AX86" s="896"/>
      <c r="AY86" s="896"/>
      <c r="AZ86" s="896"/>
      <c r="BA86" s="896"/>
      <c r="BB86" s="896"/>
      <c r="BC86" s="896"/>
      <c r="BD86" s="896"/>
      <c r="BE86" s="896"/>
      <c r="BF86" s="896"/>
      <c r="BG86" s="896"/>
      <c r="BH86" s="896"/>
      <c r="BI86" s="896"/>
      <c r="BJ86" s="896"/>
      <c r="BK86" s="896"/>
      <c r="BL86" s="896"/>
      <c r="BM86" s="896"/>
      <c r="BN86" s="896"/>
      <c r="BO86" s="726"/>
      <c r="BP86" s="726"/>
      <c r="BQ86" s="726"/>
      <c r="BR86" s="717"/>
      <c r="BS86" s="717"/>
      <c r="BT86" s="717"/>
      <c r="BU86" s="717"/>
    </row>
    <row r="87" spans="1:73" s="573" customFormat="1" ht="15" customHeight="1">
      <c r="A87" s="574"/>
      <c r="B87" s="693"/>
      <c r="C87" s="830" t="s">
        <v>2312</v>
      </c>
      <c r="D87" s="799">
        <v>0</v>
      </c>
      <c r="E87" s="799">
        <v>2</v>
      </c>
      <c r="F87" s="800">
        <f t="shared" si="1"/>
        <v>2</v>
      </c>
      <c r="G87" s="802" t="s">
        <v>2311</v>
      </c>
      <c r="H87" s="575"/>
      <c r="I87" s="715"/>
      <c r="J87" s="896"/>
      <c r="K87" s="896"/>
      <c r="L87" s="915"/>
      <c r="M87" s="896"/>
      <c r="N87" s="896"/>
      <c r="O87" s="896"/>
      <c r="P87" s="896"/>
      <c r="Q87" s="896"/>
      <c r="R87" s="896"/>
      <c r="S87" s="896"/>
      <c r="T87" s="896"/>
      <c r="U87" s="896"/>
      <c r="V87" s="896"/>
      <c r="W87" s="896"/>
      <c r="X87" s="896"/>
      <c r="Y87" s="896"/>
      <c r="Z87" s="896"/>
      <c r="AA87" s="896"/>
      <c r="AB87" s="896"/>
      <c r="AC87" s="896"/>
      <c r="AD87" s="896"/>
      <c r="AE87" s="896"/>
      <c r="AF87" s="896"/>
      <c r="AG87" s="896"/>
      <c r="AH87" s="896"/>
      <c r="AI87" s="896"/>
      <c r="AJ87" s="896"/>
      <c r="AK87" s="896"/>
      <c r="AL87" s="896"/>
      <c r="AM87" s="896"/>
      <c r="AN87" s="896"/>
      <c r="AO87" s="896"/>
      <c r="AP87" s="896"/>
      <c r="AQ87" s="896"/>
      <c r="AR87" s="896"/>
      <c r="AS87" s="896"/>
      <c r="AT87" s="896"/>
      <c r="AU87" s="896"/>
      <c r="AV87" s="896"/>
      <c r="AW87" s="896"/>
      <c r="AX87" s="896"/>
      <c r="AY87" s="896"/>
      <c r="AZ87" s="896"/>
      <c r="BA87" s="896"/>
      <c r="BB87" s="896"/>
      <c r="BC87" s="896"/>
      <c r="BD87" s="896"/>
      <c r="BE87" s="896"/>
      <c r="BF87" s="896"/>
      <c r="BG87" s="896"/>
      <c r="BH87" s="896"/>
      <c r="BI87" s="896"/>
      <c r="BJ87" s="896"/>
      <c r="BK87" s="896"/>
      <c r="BL87" s="896"/>
      <c r="BM87" s="896"/>
      <c r="BN87" s="896"/>
      <c r="BO87" s="726"/>
      <c r="BP87" s="726"/>
      <c r="BQ87" s="726"/>
      <c r="BR87" s="717"/>
      <c r="BS87" s="717"/>
      <c r="BT87" s="717"/>
      <c r="BU87" s="717"/>
    </row>
    <row r="88" spans="1:73" s="573" customFormat="1" ht="15" customHeight="1">
      <c r="A88" s="574"/>
      <c r="B88" s="693" t="s">
        <v>856</v>
      </c>
      <c r="C88" s="830" t="s">
        <v>1167</v>
      </c>
      <c r="D88" s="799">
        <v>1</v>
      </c>
      <c r="E88" s="799">
        <v>1</v>
      </c>
      <c r="F88" s="800">
        <f t="shared" si="1"/>
        <v>0</v>
      </c>
      <c r="G88" s="815"/>
      <c r="H88" s="575"/>
      <c r="I88" s="715"/>
      <c r="J88" s="896"/>
      <c r="K88" s="896"/>
      <c r="L88" s="915"/>
      <c r="M88" s="896"/>
      <c r="N88" s="896"/>
      <c r="O88" s="896"/>
      <c r="P88" s="896"/>
      <c r="Q88" s="896"/>
      <c r="R88" s="896"/>
      <c r="S88" s="896"/>
      <c r="T88" s="896"/>
      <c r="U88" s="896"/>
      <c r="V88" s="896"/>
      <c r="W88" s="896"/>
      <c r="X88" s="896"/>
      <c r="Y88" s="896"/>
      <c r="Z88" s="896"/>
      <c r="AA88" s="896"/>
      <c r="AB88" s="896"/>
      <c r="AC88" s="896"/>
      <c r="AD88" s="896"/>
      <c r="AE88" s="896"/>
      <c r="AF88" s="896"/>
      <c r="AG88" s="896"/>
      <c r="AH88" s="896"/>
      <c r="AI88" s="896"/>
      <c r="AJ88" s="896"/>
      <c r="AK88" s="896"/>
      <c r="AL88" s="896"/>
      <c r="AM88" s="896"/>
      <c r="AN88" s="896"/>
      <c r="AO88" s="896"/>
      <c r="AP88" s="896"/>
      <c r="AQ88" s="896"/>
      <c r="AR88" s="896"/>
      <c r="AS88" s="896"/>
      <c r="AT88" s="896"/>
      <c r="AU88" s="896"/>
      <c r="AV88" s="896"/>
      <c r="AW88" s="896"/>
      <c r="AX88" s="896"/>
      <c r="AY88" s="896"/>
      <c r="AZ88" s="896"/>
      <c r="BA88" s="896"/>
      <c r="BB88" s="896"/>
      <c r="BC88" s="896"/>
      <c r="BD88" s="896"/>
      <c r="BE88" s="896"/>
      <c r="BF88" s="896"/>
      <c r="BG88" s="896"/>
      <c r="BH88" s="896"/>
      <c r="BI88" s="896"/>
      <c r="BJ88" s="896"/>
      <c r="BK88" s="896"/>
      <c r="BL88" s="896"/>
      <c r="BM88" s="896"/>
      <c r="BN88" s="896"/>
      <c r="BO88" s="726"/>
      <c r="BP88" s="726"/>
      <c r="BQ88" s="726"/>
      <c r="BR88" s="717"/>
      <c r="BS88" s="717"/>
      <c r="BT88" s="717"/>
      <c r="BU88" s="717"/>
    </row>
    <row r="89" spans="1:73" s="573" customFormat="1" ht="15" customHeight="1">
      <c r="A89" s="574"/>
      <c r="B89" s="693"/>
      <c r="C89" s="830" t="s">
        <v>2229</v>
      </c>
      <c r="D89" s="799">
        <v>1</v>
      </c>
      <c r="E89" s="799">
        <v>1</v>
      </c>
      <c r="F89" s="800">
        <f t="shared" si="1"/>
        <v>0</v>
      </c>
      <c r="G89" s="815"/>
      <c r="H89" s="575"/>
      <c r="I89" s="715"/>
      <c r="J89" s="896"/>
      <c r="K89" s="896"/>
      <c r="L89" s="915"/>
      <c r="M89" s="896"/>
      <c r="N89" s="896"/>
      <c r="O89" s="896"/>
      <c r="P89" s="896"/>
      <c r="Q89" s="896"/>
      <c r="R89" s="896"/>
      <c r="S89" s="896"/>
      <c r="T89" s="896"/>
      <c r="U89" s="896"/>
      <c r="V89" s="896"/>
      <c r="W89" s="896"/>
      <c r="X89" s="896"/>
      <c r="Y89" s="896"/>
      <c r="Z89" s="896"/>
      <c r="AA89" s="896"/>
      <c r="AB89" s="896"/>
      <c r="AC89" s="896"/>
      <c r="AD89" s="896"/>
      <c r="AE89" s="896"/>
      <c r="AF89" s="896"/>
      <c r="AG89" s="896"/>
      <c r="AH89" s="896"/>
      <c r="AI89" s="896"/>
      <c r="AJ89" s="896"/>
      <c r="AK89" s="896"/>
      <c r="AL89" s="896"/>
      <c r="AM89" s="896"/>
      <c r="AN89" s="896"/>
      <c r="AO89" s="896"/>
      <c r="AP89" s="896"/>
      <c r="AQ89" s="896"/>
      <c r="AR89" s="896"/>
      <c r="AS89" s="896"/>
      <c r="AT89" s="896"/>
      <c r="AU89" s="896"/>
      <c r="AV89" s="896"/>
      <c r="AW89" s="896"/>
      <c r="AX89" s="896"/>
      <c r="AY89" s="896"/>
      <c r="AZ89" s="896"/>
      <c r="BA89" s="896"/>
      <c r="BB89" s="896"/>
      <c r="BC89" s="896"/>
      <c r="BD89" s="896"/>
      <c r="BE89" s="896"/>
      <c r="BF89" s="896"/>
      <c r="BG89" s="896"/>
      <c r="BH89" s="896"/>
      <c r="BI89" s="896"/>
      <c r="BJ89" s="896"/>
      <c r="BK89" s="896"/>
      <c r="BL89" s="896"/>
      <c r="BM89" s="896"/>
      <c r="BN89" s="896"/>
      <c r="BO89" s="726"/>
      <c r="BP89" s="726"/>
      <c r="BQ89" s="726"/>
      <c r="BR89" s="717"/>
      <c r="BS89" s="717"/>
      <c r="BT89" s="717"/>
      <c r="BU89" s="717"/>
    </row>
    <row r="90" spans="1:73" s="573" customFormat="1" ht="15" customHeight="1">
      <c r="A90" s="574"/>
      <c r="B90" s="693"/>
      <c r="C90" s="830" t="s">
        <v>2230</v>
      </c>
      <c r="D90" s="799">
        <v>1</v>
      </c>
      <c r="E90" s="799">
        <v>1</v>
      </c>
      <c r="F90" s="800">
        <f t="shared" si="1"/>
        <v>0</v>
      </c>
      <c r="G90" s="815"/>
      <c r="H90" s="575"/>
      <c r="I90" s="715"/>
      <c r="J90" s="896"/>
      <c r="K90" s="896"/>
      <c r="L90" s="915"/>
      <c r="M90" s="896"/>
      <c r="N90" s="896"/>
      <c r="O90" s="896"/>
      <c r="P90" s="896"/>
      <c r="Q90" s="896"/>
      <c r="R90" s="896"/>
      <c r="S90" s="896"/>
      <c r="T90" s="896"/>
      <c r="U90" s="896"/>
      <c r="V90" s="896"/>
      <c r="W90" s="896"/>
      <c r="X90" s="896"/>
      <c r="Y90" s="896"/>
      <c r="Z90" s="896"/>
      <c r="AA90" s="896"/>
      <c r="AB90" s="896"/>
      <c r="AC90" s="896"/>
      <c r="AD90" s="896"/>
      <c r="AE90" s="896"/>
      <c r="AF90" s="896"/>
      <c r="AG90" s="896"/>
      <c r="AH90" s="896"/>
      <c r="AI90" s="896"/>
      <c r="AJ90" s="896"/>
      <c r="AK90" s="896"/>
      <c r="AL90" s="896"/>
      <c r="AM90" s="896"/>
      <c r="AN90" s="896"/>
      <c r="AO90" s="896"/>
      <c r="AP90" s="896"/>
      <c r="AQ90" s="896"/>
      <c r="AR90" s="896"/>
      <c r="AS90" s="896"/>
      <c r="AT90" s="896"/>
      <c r="AU90" s="896"/>
      <c r="AV90" s="896"/>
      <c r="AW90" s="896"/>
      <c r="AX90" s="896"/>
      <c r="AY90" s="896"/>
      <c r="AZ90" s="896"/>
      <c r="BA90" s="896"/>
      <c r="BB90" s="896"/>
      <c r="BC90" s="896"/>
      <c r="BD90" s="896"/>
      <c r="BE90" s="896"/>
      <c r="BF90" s="896"/>
      <c r="BG90" s="896"/>
      <c r="BH90" s="896"/>
      <c r="BI90" s="896"/>
      <c r="BJ90" s="896"/>
      <c r="BK90" s="896"/>
      <c r="BL90" s="896"/>
      <c r="BM90" s="896"/>
      <c r="BN90" s="896"/>
      <c r="BO90" s="726"/>
      <c r="BP90" s="726"/>
      <c r="BQ90" s="726"/>
      <c r="BR90" s="717"/>
      <c r="BS90" s="717"/>
      <c r="BT90" s="717"/>
      <c r="BU90" s="717"/>
    </row>
    <row r="91" spans="1:73" s="573" customFormat="1" ht="15" customHeight="1">
      <c r="A91" s="574"/>
      <c r="B91" s="693"/>
      <c r="C91" s="830" t="s">
        <v>2258</v>
      </c>
      <c r="D91" s="799">
        <v>1</v>
      </c>
      <c r="E91" s="799">
        <v>1</v>
      </c>
      <c r="F91" s="800">
        <f t="shared" si="1"/>
        <v>0</v>
      </c>
      <c r="G91" s="815"/>
      <c r="H91" s="575"/>
      <c r="I91" s="715"/>
      <c r="J91" s="896"/>
      <c r="K91" s="896"/>
      <c r="L91" s="915"/>
      <c r="M91" s="896"/>
      <c r="N91" s="896"/>
      <c r="O91" s="896"/>
      <c r="P91" s="896"/>
      <c r="Q91" s="896"/>
      <c r="R91" s="896"/>
      <c r="S91" s="896"/>
      <c r="T91" s="896"/>
      <c r="U91" s="896"/>
      <c r="V91" s="896"/>
      <c r="W91" s="896"/>
      <c r="X91" s="896"/>
      <c r="Y91" s="896"/>
      <c r="Z91" s="896"/>
      <c r="AA91" s="896"/>
      <c r="AB91" s="896"/>
      <c r="AC91" s="896"/>
      <c r="AD91" s="896"/>
      <c r="AE91" s="896"/>
      <c r="AF91" s="896"/>
      <c r="AG91" s="896"/>
      <c r="AH91" s="896"/>
      <c r="AI91" s="896"/>
      <c r="AJ91" s="896"/>
      <c r="AK91" s="896"/>
      <c r="AL91" s="896"/>
      <c r="AM91" s="896"/>
      <c r="AN91" s="896"/>
      <c r="AO91" s="896"/>
      <c r="AP91" s="896"/>
      <c r="AQ91" s="896"/>
      <c r="AR91" s="896"/>
      <c r="AS91" s="896"/>
      <c r="AT91" s="896"/>
      <c r="AU91" s="896"/>
      <c r="AV91" s="896"/>
      <c r="AW91" s="896"/>
      <c r="AX91" s="896"/>
      <c r="AY91" s="896"/>
      <c r="AZ91" s="896"/>
      <c r="BA91" s="896"/>
      <c r="BB91" s="896"/>
      <c r="BC91" s="896"/>
      <c r="BD91" s="896"/>
      <c r="BE91" s="896"/>
      <c r="BF91" s="896"/>
      <c r="BG91" s="896"/>
      <c r="BH91" s="896"/>
      <c r="BI91" s="896"/>
      <c r="BJ91" s="896"/>
      <c r="BK91" s="896"/>
      <c r="BL91" s="896"/>
      <c r="BM91" s="896"/>
      <c r="BN91" s="896"/>
      <c r="BO91" s="726"/>
      <c r="BP91" s="726"/>
      <c r="BQ91" s="726"/>
      <c r="BR91" s="717"/>
      <c r="BS91" s="717"/>
      <c r="BT91" s="717"/>
      <c r="BU91" s="717"/>
    </row>
    <row r="92" spans="1:73" s="573" customFormat="1" ht="15" customHeight="1">
      <c r="A92" s="574"/>
      <c r="B92" s="693"/>
      <c r="C92" s="830" t="s">
        <v>2254</v>
      </c>
      <c r="D92" s="799">
        <v>1</v>
      </c>
      <c r="E92" s="799">
        <v>1</v>
      </c>
      <c r="F92" s="800">
        <f t="shared" si="1"/>
        <v>0</v>
      </c>
      <c r="G92" s="815"/>
      <c r="H92" s="575"/>
      <c r="I92" s="715"/>
      <c r="J92" s="896"/>
      <c r="K92" s="896"/>
      <c r="L92" s="915"/>
      <c r="M92" s="896"/>
      <c r="N92" s="896"/>
      <c r="O92" s="896"/>
      <c r="P92" s="896"/>
      <c r="Q92" s="896"/>
      <c r="R92" s="896"/>
      <c r="S92" s="896"/>
      <c r="T92" s="896"/>
      <c r="U92" s="896"/>
      <c r="V92" s="896"/>
      <c r="W92" s="896"/>
      <c r="X92" s="896"/>
      <c r="Y92" s="896"/>
      <c r="Z92" s="896"/>
      <c r="AA92" s="896"/>
      <c r="AB92" s="896"/>
      <c r="AC92" s="896"/>
      <c r="AD92" s="896"/>
      <c r="AE92" s="896"/>
      <c r="AF92" s="896"/>
      <c r="AG92" s="896"/>
      <c r="AH92" s="896"/>
      <c r="AI92" s="896"/>
      <c r="AJ92" s="896"/>
      <c r="AK92" s="896"/>
      <c r="AL92" s="896"/>
      <c r="AM92" s="896"/>
      <c r="AN92" s="896"/>
      <c r="AO92" s="896"/>
      <c r="AP92" s="896"/>
      <c r="AQ92" s="896"/>
      <c r="AR92" s="896"/>
      <c r="AS92" s="896"/>
      <c r="AT92" s="896"/>
      <c r="AU92" s="896"/>
      <c r="AV92" s="896"/>
      <c r="AW92" s="896"/>
      <c r="AX92" s="896"/>
      <c r="AY92" s="896"/>
      <c r="AZ92" s="896"/>
      <c r="BA92" s="896"/>
      <c r="BB92" s="896"/>
      <c r="BC92" s="896"/>
      <c r="BD92" s="896"/>
      <c r="BE92" s="896"/>
      <c r="BF92" s="896"/>
      <c r="BG92" s="896"/>
      <c r="BH92" s="896"/>
      <c r="BI92" s="896"/>
      <c r="BJ92" s="896"/>
      <c r="BK92" s="896"/>
      <c r="BL92" s="896"/>
      <c r="BM92" s="896"/>
      <c r="BN92" s="896"/>
      <c r="BO92" s="726"/>
      <c r="BP92" s="726"/>
      <c r="BQ92" s="726"/>
      <c r="BR92" s="717"/>
      <c r="BS92" s="717"/>
      <c r="BT92" s="717"/>
      <c r="BU92" s="717"/>
    </row>
    <row r="93" spans="1:73" s="573" customFormat="1" ht="15" customHeight="1">
      <c r="A93" s="574"/>
      <c r="B93" s="693"/>
      <c r="C93" s="830" t="s">
        <v>2255</v>
      </c>
      <c r="D93" s="799">
        <v>1</v>
      </c>
      <c r="E93" s="799">
        <v>1</v>
      </c>
      <c r="F93" s="800">
        <f t="shared" si="1"/>
        <v>0</v>
      </c>
      <c r="G93" s="815"/>
      <c r="H93" s="575"/>
      <c r="I93" s="715"/>
      <c r="J93" s="896"/>
      <c r="K93" s="896"/>
      <c r="L93" s="915"/>
      <c r="M93" s="896"/>
      <c r="N93" s="896"/>
      <c r="O93" s="896"/>
      <c r="P93" s="896"/>
      <c r="Q93" s="896"/>
      <c r="R93" s="896"/>
      <c r="S93" s="896"/>
      <c r="T93" s="896"/>
      <c r="U93" s="896"/>
      <c r="V93" s="896"/>
      <c r="W93" s="896"/>
      <c r="X93" s="896"/>
      <c r="Y93" s="896"/>
      <c r="Z93" s="896"/>
      <c r="AA93" s="896"/>
      <c r="AB93" s="896"/>
      <c r="AC93" s="896"/>
      <c r="AD93" s="896"/>
      <c r="AE93" s="896"/>
      <c r="AF93" s="896"/>
      <c r="AG93" s="896"/>
      <c r="AH93" s="896"/>
      <c r="AI93" s="896"/>
      <c r="AJ93" s="896"/>
      <c r="AK93" s="896"/>
      <c r="AL93" s="896"/>
      <c r="AM93" s="896"/>
      <c r="AN93" s="896"/>
      <c r="AO93" s="896"/>
      <c r="AP93" s="896"/>
      <c r="AQ93" s="896"/>
      <c r="AR93" s="896"/>
      <c r="AS93" s="896"/>
      <c r="AT93" s="896"/>
      <c r="AU93" s="896"/>
      <c r="AV93" s="896"/>
      <c r="AW93" s="896"/>
      <c r="AX93" s="896"/>
      <c r="AY93" s="896"/>
      <c r="AZ93" s="896"/>
      <c r="BA93" s="896"/>
      <c r="BB93" s="896"/>
      <c r="BC93" s="896"/>
      <c r="BD93" s="896"/>
      <c r="BE93" s="896"/>
      <c r="BF93" s="896"/>
      <c r="BG93" s="896"/>
      <c r="BH93" s="896"/>
      <c r="BI93" s="896"/>
      <c r="BJ93" s="896"/>
      <c r="BK93" s="896"/>
      <c r="BL93" s="896"/>
      <c r="BM93" s="896"/>
      <c r="BN93" s="896"/>
      <c r="BO93" s="726"/>
      <c r="BP93" s="726"/>
      <c r="BQ93" s="726"/>
      <c r="BR93" s="717"/>
      <c r="BS93" s="717"/>
      <c r="BT93" s="717"/>
      <c r="BU93" s="717"/>
    </row>
    <row r="94" spans="1:73" s="573" customFormat="1" ht="15" customHeight="1">
      <c r="A94" s="574"/>
      <c r="B94" s="693"/>
      <c r="C94" s="830" t="s">
        <v>2259</v>
      </c>
      <c r="D94" s="799">
        <v>1</v>
      </c>
      <c r="E94" s="799">
        <v>1</v>
      </c>
      <c r="F94" s="800">
        <f t="shared" si="1"/>
        <v>0</v>
      </c>
      <c r="G94" s="802" t="s">
        <v>2257</v>
      </c>
      <c r="H94" s="575"/>
      <c r="I94" s="715"/>
      <c r="J94" s="897">
        <v>185</v>
      </c>
      <c r="K94" s="896"/>
      <c r="L94" s="915"/>
      <c r="M94" s="896"/>
      <c r="N94" s="896"/>
      <c r="O94" s="896"/>
      <c r="P94" s="896"/>
      <c r="Q94" s="896"/>
      <c r="R94" s="896"/>
      <c r="S94" s="896"/>
      <c r="T94" s="896"/>
      <c r="U94" s="896"/>
      <c r="V94" s="896"/>
      <c r="W94" s="896"/>
      <c r="X94" s="896"/>
      <c r="Y94" s="896"/>
      <c r="Z94" s="896"/>
      <c r="AA94" s="896"/>
      <c r="AB94" s="896"/>
      <c r="AC94" s="896"/>
      <c r="AD94" s="896"/>
      <c r="AE94" s="896"/>
      <c r="AF94" s="896"/>
      <c r="AG94" s="896"/>
      <c r="AH94" s="896"/>
      <c r="AI94" s="896"/>
      <c r="AJ94" s="896"/>
      <c r="AK94" s="896"/>
      <c r="AL94" s="896"/>
      <c r="AM94" s="896"/>
      <c r="AN94" s="896"/>
      <c r="AO94" s="896"/>
      <c r="AP94" s="896"/>
      <c r="AQ94" s="896"/>
      <c r="AR94" s="896"/>
      <c r="AS94" s="896"/>
      <c r="AT94" s="896"/>
      <c r="AU94" s="896"/>
      <c r="AV94" s="896"/>
      <c r="AW94" s="896"/>
      <c r="AX94" s="896"/>
      <c r="AY94" s="896"/>
      <c r="AZ94" s="896"/>
      <c r="BA94" s="896"/>
      <c r="BB94" s="896"/>
      <c r="BC94" s="896"/>
      <c r="BD94" s="896"/>
      <c r="BE94" s="896"/>
      <c r="BF94" s="896"/>
      <c r="BG94" s="896"/>
      <c r="BH94" s="896"/>
      <c r="BI94" s="896"/>
      <c r="BJ94" s="896"/>
      <c r="BK94" s="896"/>
      <c r="BL94" s="896"/>
      <c r="BM94" s="896"/>
      <c r="BN94" s="896"/>
      <c r="BO94" s="726"/>
      <c r="BP94" s="726"/>
      <c r="BQ94" s="726"/>
      <c r="BR94" s="717"/>
      <c r="BS94" s="717"/>
      <c r="BT94" s="717"/>
      <c r="BU94" s="717"/>
    </row>
    <row r="95" spans="1:73" s="573" customFormat="1" ht="15" customHeight="1">
      <c r="A95" s="574"/>
      <c r="B95" s="693"/>
      <c r="C95" s="830" t="s">
        <v>690</v>
      </c>
      <c r="D95" s="799">
        <v>2</v>
      </c>
      <c r="E95" s="799">
        <v>2</v>
      </c>
      <c r="F95" s="800">
        <f t="shared" si="1"/>
        <v>0</v>
      </c>
      <c r="G95" s="815"/>
      <c r="H95" s="575"/>
      <c r="I95" s="715"/>
      <c r="J95" s="896"/>
      <c r="K95" s="896"/>
      <c r="L95" s="915"/>
      <c r="M95" s="896"/>
      <c r="N95" s="896"/>
      <c r="O95" s="896"/>
      <c r="P95" s="896"/>
      <c r="Q95" s="896"/>
      <c r="R95" s="896"/>
      <c r="S95" s="896"/>
      <c r="T95" s="896"/>
      <c r="U95" s="896"/>
      <c r="V95" s="896"/>
      <c r="W95" s="896"/>
      <c r="X95" s="896"/>
      <c r="Y95" s="896"/>
      <c r="Z95" s="896"/>
      <c r="AA95" s="896"/>
      <c r="AB95" s="896"/>
      <c r="AC95" s="896"/>
      <c r="AD95" s="896"/>
      <c r="AE95" s="896"/>
      <c r="AF95" s="896"/>
      <c r="AG95" s="896"/>
      <c r="AH95" s="896"/>
      <c r="AI95" s="896"/>
      <c r="AJ95" s="896"/>
      <c r="AK95" s="896"/>
      <c r="AL95" s="896"/>
      <c r="AM95" s="896"/>
      <c r="AN95" s="896"/>
      <c r="AO95" s="896"/>
      <c r="AP95" s="896"/>
      <c r="AQ95" s="896"/>
      <c r="AR95" s="896"/>
      <c r="AS95" s="896"/>
      <c r="AT95" s="896"/>
      <c r="AU95" s="896"/>
      <c r="AV95" s="896"/>
      <c r="AW95" s="896"/>
      <c r="AX95" s="896"/>
      <c r="AY95" s="896"/>
      <c r="AZ95" s="896"/>
      <c r="BA95" s="896"/>
      <c r="BB95" s="896"/>
      <c r="BC95" s="896"/>
      <c r="BD95" s="896"/>
      <c r="BE95" s="896"/>
      <c r="BF95" s="896"/>
      <c r="BG95" s="896"/>
      <c r="BH95" s="896"/>
      <c r="BI95" s="896"/>
      <c r="BJ95" s="896"/>
      <c r="BK95" s="896"/>
      <c r="BL95" s="896"/>
      <c r="BM95" s="896"/>
      <c r="BN95" s="896"/>
      <c r="BO95" s="726"/>
      <c r="BP95" s="726"/>
      <c r="BQ95" s="726"/>
      <c r="BR95" s="717"/>
      <c r="BS95" s="717"/>
      <c r="BT95" s="717"/>
      <c r="BU95" s="717"/>
    </row>
    <row r="96" spans="1:73" s="573" customFormat="1" ht="15.75" customHeight="1">
      <c r="A96" s="574"/>
      <c r="B96" s="694"/>
      <c r="C96" s="830" t="s">
        <v>2231</v>
      </c>
      <c r="D96" s="799">
        <v>1</v>
      </c>
      <c r="E96" s="799">
        <v>2</v>
      </c>
      <c r="F96" s="800">
        <f t="shared" si="1"/>
        <v>1</v>
      </c>
      <c r="G96" s="815"/>
      <c r="H96" s="575"/>
      <c r="I96" s="715"/>
      <c r="J96" s="896"/>
      <c r="K96" s="896"/>
      <c r="L96" s="915"/>
      <c r="M96" s="896"/>
      <c r="N96" s="896"/>
      <c r="O96" s="896"/>
      <c r="P96" s="896"/>
      <c r="Q96" s="896"/>
      <c r="R96" s="896"/>
      <c r="S96" s="896"/>
      <c r="T96" s="896"/>
      <c r="U96" s="896"/>
      <c r="V96" s="896"/>
      <c r="W96" s="896"/>
      <c r="X96" s="896"/>
      <c r="Y96" s="896"/>
      <c r="Z96" s="896"/>
      <c r="AA96" s="896"/>
      <c r="AB96" s="896"/>
      <c r="AC96" s="896"/>
      <c r="AD96" s="896"/>
      <c r="AE96" s="896"/>
      <c r="AF96" s="896"/>
      <c r="AG96" s="896"/>
      <c r="AH96" s="896"/>
      <c r="AI96" s="896"/>
      <c r="AJ96" s="896"/>
      <c r="AK96" s="896"/>
      <c r="AL96" s="896"/>
      <c r="AM96" s="896"/>
      <c r="AN96" s="896"/>
      <c r="AO96" s="896"/>
      <c r="AP96" s="896"/>
      <c r="AQ96" s="896"/>
      <c r="AR96" s="896"/>
      <c r="AS96" s="896"/>
      <c r="AT96" s="896"/>
      <c r="AU96" s="896"/>
      <c r="AV96" s="896"/>
      <c r="AW96" s="896"/>
      <c r="AX96" s="896"/>
      <c r="AY96" s="896"/>
      <c r="AZ96" s="896"/>
      <c r="BA96" s="896"/>
      <c r="BB96" s="896"/>
      <c r="BC96" s="896"/>
      <c r="BD96" s="896"/>
      <c r="BE96" s="896"/>
      <c r="BF96" s="896"/>
      <c r="BG96" s="896"/>
      <c r="BH96" s="896"/>
      <c r="BI96" s="896"/>
      <c r="BJ96" s="896"/>
      <c r="BK96" s="896"/>
      <c r="BL96" s="896"/>
      <c r="BM96" s="896"/>
      <c r="BN96" s="896"/>
      <c r="BO96" s="726"/>
      <c r="BP96" s="726"/>
      <c r="BQ96" s="726"/>
      <c r="BR96" s="717"/>
      <c r="BS96" s="717"/>
      <c r="BT96" s="717"/>
      <c r="BU96" s="717"/>
    </row>
    <row r="97" spans="1:73" s="573" customFormat="1" ht="15" customHeight="1">
      <c r="A97" s="574"/>
      <c r="B97" s="693"/>
      <c r="C97" s="830" t="s">
        <v>1298</v>
      </c>
      <c r="D97" s="799">
        <v>1</v>
      </c>
      <c r="E97" s="799">
        <v>1</v>
      </c>
      <c r="F97" s="800">
        <f t="shared" si="1"/>
        <v>0</v>
      </c>
      <c r="G97" s="815"/>
      <c r="H97" s="575"/>
      <c r="I97" s="715"/>
      <c r="J97" s="896"/>
      <c r="K97" s="896"/>
      <c r="L97" s="915"/>
      <c r="M97" s="896"/>
      <c r="N97" s="896"/>
      <c r="O97" s="896"/>
      <c r="P97" s="896"/>
      <c r="Q97" s="896"/>
      <c r="R97" s="896"/>
      <c r="S97" s="896"/>
      <c r="T97" s="896"/>
      <c r="U97" s="896"/>
      <c r="V97" s="896"/>
      <c r="W97" s="896"/>
      <c r="X97" s="896"/>
      <c r="Y97" s="896"/>
      <c r="Z97" s="896"/>
      <c r="AA97" s="896"/>
      <c r="AB97" s="896"/>
      <c r="AC97" s="896"/>
      <c r="AD97" s="896"/>
      <c r="AE97" s="896"/>
      <c r="AF97" s="896"/>
      <c r="AG97" s="896"/>
      <c r="AH97" s="896"/>
      <c r="AI97" s="896"/>
      <c r="AJ97" s="896"/>
      <c r="AK97" s="896"/>
      <c r="AL97" s="896"/>
      <c r="AM97" s="896"/>
      <c r="AN97" s="896"/>
      <c r="AO97" s="896"/>
      <c r="AP97" s="896"/>
      <c r="AQ97" s="896"/>
      <c r="AR97" s="896"/>
      <c r="AS97" s="896"/>
      <c r="AT97" s="896"/>
      <c r="AU97" s="896"/>
      <c r="AV97" s="896"/>
      <c r="AW97" s="896"/>
      <c r="AX97" s="896"/>
      <c r="AY97" s="896"/>
      <c r="AZ97" s="896"/>
      <c r="BA97" s="896"/>
      <c r="BB97" s="896"/>
      <c r="BC97" s="896"/>
      <c r="BD97" s="896"/>
      <c r="BE97" s="896"/>
      <c r="BF97" s="896"/>
      <c r="BG97" s="896"/>
      <c r="BH97" s="896"/>
      <c r="BI97" s="896"/>
      <c r="BJ97" s="896"/>
      <c r="BK97" s="896"/>
      <c r="BL97" s="896"/>
      <c r="BM97" s="896"/>
      <c r="BN97" s="896"/>
      <c r="BO97" s="726"/>
      <c r="BP97" s="726"/>
      <c r="BQ97" s="726"/>
      <c r="BR97" s="717"/>
      <c r="BS97" s="717"/>
      <c r="BT97" s="717"/>
      <c r="BU97" s="717"/>
    </row>
    <row r="98" spans="1:73" s="573" customFormat="1" ht="15" customHeight="1">
      <c r="A98" s="574"/>
      <c r="B98" s="693"/>
      <c r="C98" s="830" t="s">
        <v>858</v>
      </c>
      <c r="D98" s="826">
        <v>1</v>
      </c>
      <c r="E98" s="826">
        <v>1</v>
      </c>
      <c r="F98" s="827">
        <f t="shared" si="1"/>
        <v>0</v>
      </c>
      <c r="G98" s="815"/>
      <c r="H98" s="575"/>
      <c r="I98" s="715"/>
      <c r="J98" s="896"/>
      <c r="K98" s="896"/>
      <c r="L98" s="915"/>
      <c r="M98" s="896"/>
      <c r="N98" s="896"/>
      <c r="O98" s="896"/>
      <c r="P98" s="896"/>
      <c r="Q98" s="896"/>
      <c r="R98" s="896"/>
      <c r="S98" s="896"/>
      <c r="T98" s="896"/>
      <c r="U98" s="896"/>
      <c r="V98" s="896"/>
      <c r="W98" s="896"/>
      <c r="X98" s="896"/>
      <c r="Y98" s="896"/>
      <c r="Z98" s="896"/>
      <c r="AA98" s="896"/>
      <c r="AB98" s="896"/>
      <c r="AC98" s="896"/>
      <c r="AD98" s="896"/>
      <c r="AE98" s="896"/>
      <c r="AF98" s="896"/>
      <c r="AG98" s="896"/>
      <c r="AH98" s="896"/>
      <c r="AI98" s="896"/>
      <c r="AJ98" s="896"/>
      <c r="AK98" s="896"/>
      <c r="AL98" s="896"/>
      <c r="AM98" s="896"/>
      <c r="AN98" s="896"/>
      <c r="AO98" s="896"/>
      <c r="AP98" s="896"/>
      <c r="AQ98" s="896"/>
      <c r="AR98" s="896"/>
      <c r="AS98" s="896"/>
      <c r="AT98" s="896"/>
      <c r="AU98" s="896"/>
      <c r="AV98" s="896"/>
      <c r="AW98" s="896"/>
      <c r="AX98" s="896"/>
      <c r="AY98" s="896"/>
      <c r="AZ98" s="896"/>
      <c r="BA98" s="896"/>
      <c r="BB98" s="896"/>
      <c r="BC98" s="896"/>
      <c r="BD98" s="896"/>
      <c r="BE98" s="896"/>
      <c r="BF98" s="896"/>
      <c r="BG98" s="896"/>
      <c r="BH98" s="896"/>
      <c r="BI98" s="896"/>
      <c r="BJ98" s="896"/>
      <c r="BK98" s="896"/>
      <c r="BL98" s="896"/>
      <c r="BM98" s="896"/>
      <c r="BN98" s="896"/>
      <c r="BO98" s="726"/>
      <c r="BP98" s="726"/>
      <c r="BQ98" s="726"/>
      <c r="BR98" s="717"/>
      <c r="BS98" s="717"/>
      <c r="BT98" s="717"/>
      <c r="BU98" s="717"/>
    </row>
    <row r="99" spans="1:73" s="573" customFormat="1" ht="15" customHeight="1">
      <c r="A99" s="574"/>
      <c r="B99" s="693"/>
      <c r="C99" s="798" t="s">
        <v>2270</v>
      </c>
      <c r="D99" s="799">
        <v>1</v>
      </c>
      <c r="E99" s="799">
        <v>1</v>
      </c>
      <c r="F99" s="800">
        <f t="shared" si="1"/>
        <v>0</v>
      </c>
      <c r="G99" s="885"/>
      <c r="H99" s="575"/>
      <c r="I99" s="715"/>
      <c r="J99" s="896"/>
      <c r="K99" s="896"/>
      <c r="L99" s="915"/>
      <c r="M99" s="896"/>
      <c r="N99" s="896"/>
      <c r="O99" s="896"/>
      <c r="P99" s="896"/>
      <c r="Q99" s="896"/>
      <c r="R99" s="896"/>
      <c r="S99" s="896"/>
      <c r="T99" s="896"/>
      <c r="U99" s="896"/>
      <c r="V99" s="896"/>
      <c r="W99" s="896"/>
      <c r="X99" s="896"/>
      <c r="Y99" s="896"/>
      <c r="Z99" s="896"/>
      <c r="AA99" s="896"/>
      <c r="AB99" s="896"/>
      <c r="AC99" s="896"/>
      <c r="AD99" s="896"/>
      <c r="AE99" s="896"/>
      <c r="AF99" s="896"/>
      <c r="AG99" s="896"/>
      <c r="AH99" s="896"/>
      <c r="AI99" s="896"/>
      <c r="AJ99" s="896"/>
      <c r="AK99" s="896"/>
      <c r="AL99" s="896"/>
      <c r="AM99" s="896"/>
      <c r="AN99" s="896"/>
      <c r="AO99" s="896"/>
      <c r="AP99" s="896"/>
      <c r="AQ99" s="896"/>
      <c r="AR99" s="896"/>
      <c r="AS99" s="896"/>
      <c r="AT99" s="896"/>
      <c r="AU99" s="896"/>
      <c r="AV99" s="896"/>
      <c r="AW99" s="896"/>
      <c r="AX99" s="896"/>
      <c r="AY99" s="896"/>
      <c r="AZ99" s="896"/>
      <c r="BA99" s="896"/>
      <c r="BB99" s="896"/>
      <c r="BC99" s="896"/>
      <c r="BD99" s="896"/>
      <c r="BE99" s="896"/>
      <c r="BF99" s="896"/>
      <c r="BG99" s="896"/>
      <c r="BH99" s="896"/>
      <c r="BI99" s="896"/>
      <c r="BJ99" s="896"/>
      <c r="BK99" s="896"/>
      <c r="BL99" s="896"/>
      <c r="BM99" s="896"/>
      <c r="BN99" s="896"/>
      <c r="BO99" s="726"/>
      <c r="BP99" s="726"/>
      <c r="BQ99" s="726"/>
      <c r="BR99" s="717"/>
      <c r="BS99" s="717"/>
      <c r="BT99" s="717"/>
      <c r="BU99" s="717"/>
    </row>
    <row r="100" spans="1:73" s="573" customFormat="1" ht="15" customHeight="1">
      <c r="A100" s="574"/>
      <c r="B100" s="693"/>
      <c r="C100" s="830" t="s">
        <v>1979</v>
      </c>
      <c r="D100" s="826">
        <v>3</v>
      </c>
      <c r="E100" s="826">
        <v>3</v>
      </c>
      <c r="F100" s="827">
        <f t="shared" ref="F100:F164" si="2">E100-D100</f>
        <v>0</v>
      </c>
      <c r="G100" s="815" t="s">
        <v>2110</v>
      </c>
      <c r="H100" s="575"/>
      <c r="I100" s="715"/>
      <c r="J100" s="896"/>
      <c r="K100" s="897">
        <v>126</v>
      </c>
      <c r="L100" s="900">
        <v>128</v>
      </c>
      <c r="M100" s="897" t="s">
        <v>1859</v>
      </c>
      <c r="N100" s="896"/>
      <c r="O100" s="896"/>
      <c r="P100" s="896"/>
      <c r="Q100" s="896"/>
      <c r="R100" s="896"/>
      <c r="S100" s="896"/>
      <c r="T100" s="896"/>
      <c r="U100" s="896"/>
      <c r="V100" s="896"/>
      <c r="W100" s="896"/>
      <c r="X100" s="896"/>
      <c r="Y100" s="896"/>
      <c r="Z100" s="896"/>
      <c r="AA100" s="896"/>
      <c r="AB100" s="896"/>
      <c r="AC100" s="896"/>
      <c r="AD100" s="896"/>
      <c r="AE100" s="896"/>
      <c r="AF100" s="896"/>
      <c r="AG100" s="896"/>
      <c r="AH100" s="896"/>
      <c r="AI100" s="896"/>
      <c r="AJ100" s="896"/>
      <c r="AK100" s="896"/>
      <c r="AL100" s="896"/>
      <c r="AM100" s="896"/>
      <c r="AN100" s="896"/>
      <c r="AO100" s="896"/>
      <c r="AP100" s="896"/>
      <c r="AQ100" s="896"/>
      <c r="AR100" s="896"/>
      <c r="AS100" s="896"/>
      <c r="AT100" s="896"/>
      <c r="AU100" s="896"/>
      <c r="AV100" s="896"/>
      <c r="AW100" s="896"/>
      <c r="AX100" s="896"/>
      <c r="AY100" s="896"/>
      <c r="AZ100" s="896"/>
      <c r="BA100" s="896"/>
      <c r="BB100" s="896"/>
      <c r="BC100" s="896"/>
      <c r="BD100" s="896"/>
      <c r="BE100" s="896"/>
      <c r="BF100" s="896"/>
      <c r="BG100" s="896"/>
      <c r="BH100" s="896"/>
      <c r="BI100" s="896"/>
      <c r="BJ100" s="896"/>
      <c r="BK100" s="896"/>
      <c r="BL100" s="896"/>
      <c r="BM100" s="896"/>
      <c r="BN100" s="896"/>
      <c r="BO100" s="726"/>
      <c r="BP100" s="726"/>
      <c r="BQ100" s="726"/>
      <c r="BR100" s="717"/>
      <c r="BS100" s="717"/>
      <c r="BT100" s="717"/>
      <c r="BU100" s="717"/>
    </row>
    <row r="101" spans="1:73" s="573" customFormat="1" ht="15" customHeight="1">
      <c r="A101" s="574"/>
      <c r="B101" s="693"/>
      <c r="C101" s="835" t="s">
        <v>1300</v>
      </c>
      <c r="D101" s="826">
        <v>1</v>
      </c>
      <c r="E101" s="826">
        <v>1</v>
      </c>
      <c r="F101" s="827">
        <f t="shared" si="2"/>
        <v>0</v>
      </c>
      <c r="G101" s="815"/>
      <c r="H101" s="575"/>
      <c r="I101" s="715"/>
      <c r="J101" s="896"/>
      <c r="K101" s="896"/>
      <c r="L101" s="915"/>
      <c r="M101" s="896"/>
      <c r="N101" s="896"/>
      <c r="O101" s="896"/>
      <c r="P101" s="896"/>
      <c r="Q101" s="896"/>
      <c r="R101" s="896"/>
      <c r="S101" s="896"/>
      <c r="T101" s="896"/>
      <c r="U101" s="896"/>
      <c r="V101" s="896"/>
      <c r="W101" s="896"/>
      <c r="X101" s="896"/>
      <c r="Y101" s="896"/>
      <c r="Z101" s="896"/>
      <c r="AA101" s="896"/>
      <c r="AB101" s="896"/>
      <c r="AC101" s="896"/>
      <c r="AD101" s="896"/>
      <c r="AE101" s="896"/>
      <c r="AF101" s="896"/>
      <c r="AG101" s="896"/>
      <c r="AH101" s="896"/>
      <c r="AI101" s="896"/>
      <c r="AJ101" s="896"/>
      <c r="AK101" s="896"/>
      <c r="AL101" s="896"/>
      <c r="AM101" s="896"/>
      <c r="AN101" s="896"/>
      <c r="AO101" s="896"/>
      <c r="AP101" s="896"/>
      <c r="AQ101" s="896"/>
      <c r="AR101" s="896"/>
      <c r="AS101" s="896"/>
      <c r="AT101" s="896"/>
      <c r="AU101" s="896"/>
      <c r="AV101" s="896"/>
      <c r="AW101" s="896"/>
      <c r="AX101" s="896"/>
      <c r="AY101" s="896"/>
      <c r="AZ101" s="896"/>
      <c r="BA101" s="896"/>
      <c r="BB101" s="896"/>
      <c r="BC101" s="896"/>
      <c r="BD101" s="896"/>
      <c r="BE101" s="896"/>
      <c r="BF101" s="896"/>
      <c r="BG101" s="896"/>
      <c r="BH101" s="896"/>
      <c r="BI101" s="896"/>
      <c r="BJ101" s="896"/>
      <c r="BK101" s="896"/>
      <c r="BL101" s="896"/>
      <c r="BM101" s="896"/>
      <c r="BN101" s="896"/>
      <c r="BO101" s="726"/>
      <c r="BP101" s="726"/>
      <c r="BQ101" s="726"/>
      <c r="BR101" s="717"/>
      <c r="BS101" s="717"/>
      <c r="BT101" s="717"/>
      <c r="BU101" s="717"/>
    </row>
    <row r="102" spans="1:73" s="573" customFormat="1" ht="15" customHeight="1" thickBot="1">
      <c r="A102" s="574"/>
      <c r="B102" s="693"/>
      <c r="C102" s="836" t="s">
        <v>71</v>
      </c>
      <c r="D102" s="819">
        <v>3</v>
      </c>
      <c r="E102" s="819">
        <v>3</v>
      </c>
      <c r="F102" s="820">
        <f t="shared" si="2"/>
        <v>0</v>
      </c>
      <c r="G102" s="817"/>
      <c r="H102" s="575"/>
      <c r="I102" s="715"/>
      <c r="J102" s="896"/>
      <c r="K102" s="896"/>
      <c r="L102" s="915"/>
      <c r="M102" s="896"/>
      <c r="N102" s="896"/>
      <c r="O102" s="896"/>
      <c r="P102" s="896"/>
      <c r="Q102" s="896"/>
      <c r="R102" s="896"/>
      <c r="S102" s="896"/>
      <c r="T102" s="896"/>
      <c r="U102" s="896"/>
      <c r="V102" s="896"/>
      <c r="W102" s="896"/>
      <c r="X102" s="896"/>
      <c r="Y102" s="896"/>
      <c r="Z102" s="896"/>
      <c r="AA102" s="896"/>
      <c r="AB102" s="896"/>
      <c r="AC102" s="896"/>
      <c r="AD102" s="896"/>
      <c r="AE102" s="896"/>
      <c r="AF102" s="896"/>
      <c r="AG102" s="896"/>
      <c r="AH102" s="896"/>
      <c r="AI102" s="896"/>
      <c r="AJ102" s="896"/>
      <c r="AK102" s="896"/>
      <c r="AL102" s="896"/>
      <c r="AM102" s="896"/>
      <c r="AN102" s="896"/>
      <c r="AO102" s="896"/>
      <c r="AP102" s="896"/>
      <c r="AQ102" s="896"/>
      <c r="AR102" s="896"/>
      <c r="AS102" s="896"/>
      <c r="AT102" s="896"/>
      <c r="AU102" s="896"/>
      <c r="AV102" s="896"/>
      <c r="AW102" s="896"/>
      <c r="AX102" s="896"/>
      <c r="AY102" s="896"/>
      <c r="AZ102" s="896"/>
      <c r="BA102" s="896"/>
      <c r="BB102" s="896"/>
      <c r="BC102" s="896"/>
      <c r="BD102" s="896"/>
      <c r="BE102" s="896"/>
      <c r="BF102" s="896"/>
      <c r="BG102" s="896"/>
      <c r="BH102" s="896"/>
      <c r="BI102" s="896"/>
      <c r="BJ102" s="896"/>
      <c r="BK102" s="896"/>
      <c r="BL102" s="896"/>
      <c r="BM102" s="896"/>
      <c r="BN102" s="896"/>
      <c r="BO102" s="726"/>
      <c r="BP102" s="726"/>
      <c r="BQ102" s="726"/>
      <c r="BR102" s="717"/>
      <c r="BS102" s="717"/>
      <c r="BT102" s="717"/>
      <c r="BU102" s="717"/>
    </row>
    <row r="103" spans="1:73" s="573" customFormat="1" ht="15" customHeight="1">
      <c r="A103" s="574"/>
      <c r="B103" s="692"/>
      <c r="C103" s="794" t="s">
        <v>1562</v>
      </c>
      <c r="D103" s="823">
        <v>2</v>
      </c>
      <c r="E103" s="823">
        <v>2</v>
      </c>
      <c r="F103" s="824">
        <f t="shared" si="2"/>
        <v>0</v>
      </c>
      <c r="G103" s="825" t="s">
        <v>2020</v>
      </c>
      <c r="H103" s="575"/>
      <c r="I103" s="715"/>
      <c r="J103" s="897">
        <v>1</v>
      </c>
      <c r="K103" s="897">
        <v>2</v>
      </c>
      <c r="L103" s="915"/>
      <c r="M103" s="896"/>
      <c r="N103" s="896"/>
      <c r="O103" s="896"/>
      <c r="P103" s="896"/>
      <c r="Q103" s="896"/>
      <c r="R103" s="896"/>
      <c r="S103" s="896"/>
      <c r="T103" s="896"/>
      <c r="U103" s="896"/>
      <c r="V103" s="896"/>
      <c r="W103" s="896"/>
      <c r="X103" s="896"/>
      <c r="Y103" s="896"/>
      <c r="Z103" s="896"/>
      <c r="AA103" s="896"/>
      <c r="AB103" s="896"/>
      <c r="AC103" s="896"/>
      <c r="AD103" s="896"/>
      <c r="AE103" s="896"/>
      <c r="AF103" s="896"/>
      <c r="AG103" s="896"/>
      <c r="AH103" s="896"/>
      <c r="AI103" s="896"/>
      <c r="AJ103" s="896"/>
      <c r="AK103" s="896"/>
      <c r="AL103" s="896"/>
      <c r="AM103" s="896"/>
      <c r="AN103" s="896"/>
      <c r="AO103" s="896"/>
      <c r="AP103" s="896"/>
      <c r="AQ103" s="896"/>
      <c r="AR103" s="896"/>
      <c r="AS103" s="896"/>
      <c r="AT103" s="896"/>
      <c r="AU103" s="896"/>
      <c r="AV103" s="896"/>
      <c r="AW103" s="896"/>
      <c r="AX103" s="896"/>
      <c r="AY103" s="896"/>
      <c r="AZ103" s="896"/>
      <c r="BA103" s="896"/>
      <c r="BB103" s="896"/>
      <c r="BC103" s="896"/>
      <c r="BD103" s="896"/>
      <c r="BE103" s="896"/>
      <c r="BF103" s="896"/>
      <c r="BG103" s="896"/>
      <c r="BH103" s="896"/>
      <c r="BI103" s="896"/>
      <c r="BJ103" s="896"/>
      <c r="BK103" s="896"/>
      <c r="BL103" s="896"/>
      <c r="BM103" s="896"/>
      <c r="BN103" s="896"/>
      <c r="BO103" s="726"/>
      <c r="BP103" s="726"/>
      <c r="BQ103" s="726"/>
      <c r="BR103" s="717"/>
      <c r="BS103" s="717"/>
      <c r="BT103" s="717"/>
      <c r="BU103" s="717"/>
    </row>
    <row r="104" spans="1:73" s="573" customFormat="1" ht="15" customHeight="1">
      <c r="A104" s="574"/>
      <c r="B104" s="693"/>
      <c r="C104" s="798" t="s">
        <v>1824</v>
      </c>
      <c r="D104" s="799">
        <v>2</v>
      </c>
      <c r="E104" s="799">
        <v>2</v>
      </c>
      <c r="F104" s="800">
        <f t="shared" si="2"/>
        <v>0</v>
      </c>
      <c r="G104" s="837" t="s">
        <v>2020</v>
      </c>
      <c r="H104" s="575"/>
      <c r="I104" s="715"/>
      <c r="J104" s="897">
        <v>1</v>
      </c>
      <c r="K104" s="897">
        <v>2</v>
      </c>
      <c r="L104" s="915"/>
      <c r="M104" s="896"/>
      <c r="N104" s="896"/>
      <c r="O104" s="896"/>
      <c r="P104" s="896"/>
      <c r="Q104" s="896"/>
      <c r="R104" s="896"/>
      <c r="S104" s="896"/>
      <c r="T104" s="896"/>
      <c r="U104" s="896"/>
      <c r="V104" s="896"/>
      <c r="W104" s="896"/>
      <c r="X104" s="896"/>
      <c r="Y104" s="896"/>
      <c r="Z104" s="896"/>
      <c r="AA104" s="896"/>
      <c r="AB104" s="896"/>
      <c r="AC104" s="896"/>
      <c r="AD104" s="896"/>
      <c r="AE104" s="896"/>
      <c r="AF104" s="896"/>
      <c r="AG104" s="896"/>
      <c r="AH104" s="896"/>
      <c r="AI104" s="896"/>
      <c r="AJ104" s="896"/>
      <c r="AK104" s="896"/>
      <c r="AL104" s="896"/>
      <c r="AM104" s="896"/>
      <c r="AN104" s="896"/>
      <c r="AO104" s="896"/>
      <c r="AP104" s="896"/>
      <c r="AQ104" s="896"/>
      <c r="AR104" s="896"/>
      <c r="AS104" s="896"/>
      <c r="AT104" s="896"/>
      <c r="AU104" s="896"/>
      <c r="AV104" s="896"/>
      <c r="AW104" s="896"/>
      <c r="AX104" s="896"/>
      <c r="AY104" s="896"/>
      <c r="AZ104" s="896"/>
      <c r="BA104" s="896"/>
      <c r="BB104" s="896"/>
      <c r="BC104" s="896"/>
      <c r="BD104" s="896"/>
      <c r="BE104" s="896"/>
      <c r="BF104" s="896"/>
      <c r="BG104" s="896"/>
      <c r="BH104" s="896"/>
      <c r="BI104" s="896"/>
      <c r="BJ104" s="896"/>
      <c r="BK104" s="896"/>
      <c r="BL104" s="896"/>
      <c r="BM104" s="896"/>
      <c r="BN104" s="896"/>
      <c r="BO104" s="726"/>
      <c r="BP104" s="726"/>
      <c r="BQ104" s="726"/>
      <c r="BR104" s="717"/>
      <c r="BS104" s="717"/>
      <c r="BT104" s="717"/>
      <c r="BU104" s="717"/>
    </row>
    <row r="105" spans="1:73" s="573" customFormat="1" ht="15.75" customHeight="1">
      <c r="A105" s="574"/>
      <c r="B105" s="694"/>
      <c r="C105" s="838" t="s">
        <v>1980</v>
      </c>
      <c r="D105" s="799">
        <v>1</v>
      </c>
      <c r="E105" s="799">
        <v>1</v>
      </c>
      <c r="F105" s="800">
        <f t="shared" si="2"/>
        <v>0</v>
      </c>
      <c r="G105" s="885" t="s">
        <v>2111</v>
      </c>
      <c r="H105" s="575"/>
      <c r="I105" s="715"/>
      <c r="J105" s="896">
        <v>0</v>
      </c>
      <c r="K105" s="896">
        <v>0</v>
      </c>
      <c r="L105" s="896">
        <v>0</v>
      </c>
      <c r="M105" s="896">
        <v>0</v>
      </c>
      <c r="N105" s="896">
        <v>0</v>
      </c>
      <c r="O105" s="896">
        <v>0</v>
      </c>
      <c r="P105" s="896">
        <v>0</v>
      </c>
      <c r="Q105" s="896">
        <v>0</v>
      </c>
      <c r="R105" s="896">
        <v>0</v>
      </c>
      <c r="S105" s="896">
        <v>0</v>
      </c>
      <c r="T105" s="896"/>
      <c r="U105" s="896"/>
      <c r="V105" s="896"/>
      <c r="W105" s="896"/>
      <c r="X105" s="896"/>
      <c r="Y105" s="896"/>
      <c r="Z105" s="896"/>
      <c r="AA105" s="896"/>
      <c r="AB105" s="896"/>
      <c r="AC105" s="896"/>
      <c r="AD105" s="896"/>
      <c r="AE105" s="896"/>
      <c r="AF105" s="896"/>
      <c r="AG105" s="896"/>
      <c r="AH105" s="896"/>
      <c r="AI105" s="896"/>
      <c r="AJ105" s="896"/>
      <c r="AK105" s="896"/>
      <c r="AL105" s="896"/>
      <c r="AM105" s="896"/>
      <c r="AN105" s="896"/>
      <c r="AO105" s="896"/>
      <c r="AP105" s="896"/>
      <c r="AQ105" s="896"/>
      <c r="AR105" s="896"/>
      <c r="AS105" s="896"/>
      <c r="AT105" s="896"/>
      <c r="AU105" s="896"/>
      <c r="AV105" s="896"/>
      <c r="AW105" s="896"/>
      <c r="AX105" s="896"/>
      <c r="AY105" s="896"/>
      <c r="AZ105" s="896"/>
      <c r="BA105" s="896"/>
      <c r="BB105" s="896"/>
      <c r="BC105" s="896"/>
      <c r="BD105" s="896"/>
      <c r="BE105" s="896"/>
      <c r="BF105" s="896"/>
      <c r="BG105" s="896"/>
      <c r="BH105" s="896"/>
      <c r="BI105" s="896"/>
      <c r="BJ105" s="896"/>
      <c r="BK105" s="896"/>
      <c r="BL105" s="896"/>
      <c r="BM105" s="896"/>
      <c r="BN105" s="896"/>
      <c r="BO105" s="726"/>
      <c r="BP105" s="726"/>
      <c r="BQ105" s="726"/>
      <c r="BR105" s="717"/>
      <c r="BS105" s="717"/>
      <c r="BT105" s="717"/>
      <c r="BU105" s="717"/>
    </row>
    <row r="106" spans="1:73" s="573" customFormat="1" ht="15.75" customHeight="1">
      <c r="A106" s="574"/>
      <c r="B106" s="694"/>
      <c r="C106" s="838" t="s">
        <v>2263</v>
      </c>
      <c r="D106" s="799">
        <v>0</v>
      </c>
      <c r="E106" s="799">
        <v>0</v>
      </c>
      <c r="F106" s="800">
        <f t="shared" si="2"/>
        <v>0</v>
      </c>
      <c r="G106" s="815" t="s">
        <v>2264</v>
      </c>
      <c r="H106" s="575"/>
      <c r="I106" s="715"/>
      <c r="J106" s="896"/>
      <c r="K106" s="896"/>
      <c r="L106" s="915"/>
      <c r="M106" s="896"/>
      <c r="N106" s="896"/>
      <c r="O106" s="896"/>
      <c r="P106" s="896"/>
      <c r="Q106" s="896"/>
      <c r="R106" s="896"/>
      <c r="S106" s="896"/>
      <c r="T106" s="896"/>
      <c r="U106" s="896"/>
      <c r="V106" s="896"/>
      <c r="W106" s="896"/>
      <c r="X106" s="896"/>
      <c r="Y106" s="896"/>
      <c r="Z106" s="896"/>
      <c r="AA106" s="896"/>
      <c r="AB106" s="896"/>
      <c r="AC106" s="896"/>
      <c r="AD106" s="896"/>
      <c r="AE106" s="896"/>
      <c r="AF106" s="896"/>
      <c r="AG106" s="896"/>
      <c r="AH106" s="896"/>
      <c r="AI106" s="896"/>
      <c r="AJ106" s="896"/>
      <c r="AK106" s="896"/>
      <c r="AL106" s="896"/>
      <c r="AM106" s="896"/>
      <c r="AN106" s="896"/>
      <c r="AO106" s="896"/>
      <c r="AP106" s="896"/>
      <c r="AQ106" s="896"/>
      <c r="AR106" s="896"/>
      <c r="AS106" s="896"/>
      <c r="AT106" s="896"/>
      <c r="AU106" s="896"/>
      <c r="AV106" s="896"/>
      <c r="AW106" s="896"/>
      <c r="AX106" s="896"/>
      <c r="AY106" s="896"/>
      <c r="AZ106" s="896"/>
      <c r="BA106" s="896"/>
      <c r="BB106" s="896"/>
      <c r="BC106" s="896"/>
      <c r="BD106" s="896"/>
      <c r="BE106" s="896"/>
      <c r="BF106" s="896"/>
      <c r="BG106" s="896"/>
      <c r="BH106" s="896"/>
      <c r="BI106" s="896"/>
      <c r="BJ106" s="896"/>
      <c r="BK106" s="896"/>
      <c r="BL106" s="896"/>
      <c r="BM106" s="896"/>
      <c r="BN106" s="896"/>
      <c r="BO106" s="726"/>
      <c r="BP106" s="726"/>
      <c r="BQ106" s="726"/>
      <c r="BR106" s="717"/>
      <c r="BS106" s="717"/>
      <c r="BT106" s="717"/>
      <c r="BU106" s="717"/>
    </row>
    <row r="107" spans="1:73" s="573" customFormat="1" ht="16.5">
      <c r="A107" s="574"/>
      <c r="B107" s="693"/>
      <c r="C107" s="830" t="s">
        <v>2189</v>
      </c>
      <c r="D107" s="799">
        <v>1</v>
      </c>
      <c r="E107" s="799">
        <v>1</v>
      </c>
      <c r="F107" s="800">
        <f t="shared" si="2"/>
        <v>0</v>
      </c>
      <c r="G107" s="815" t="s">
        <v>2190</v>
      </c>
      <c r="H107" s="575"/>
      <c r="I107" s="715"/>
      <c r="J107" s="896"/>
      <c r="K107" s="896"/>
      <c r="L107" s="915"/>
      <c r="M107" s="896"/>
      <c r="N107" s="896"/>
      <c r="O107" s="896"/>
      <c r="P107" s="896"/>
      <c r="Q107" s="896"/>
      <c r="R107" s="896"/>
      <c r="S107" s="896"/>
      <c r="T107" s="896"/>
      <c r="U107" s="896"/>
      <c r="V107" s="896"/>
      <c r="W107" s="896"/>
      <c r="X107" s="896"/>
      <c r="Y107" s="896"/>
      <c r="Z107" s="896"/>
      <c r="AA107" s="896"/>
      <c r="AB107" s="896"/>
      <c r="AC107" s="896"/>
      <c r="AD107" s="896"/>
      <c r="AE107" s="896"/>
      <c r="AF107" s="896"/>
      <c r="AG107" s="896"/>
      <c r="AH107" s="896"/>
      <c r="AI107" s="896"/>
      <c r="AJ107" s="896"/>
      <c r="AK107" s="896"/>
      <c r="AL107" s="896"/>
      <c r="AM107" s="896"/>
      <c r="AN107" s="896"/>
      <c r="AO107" s="896"/>
      <c r="AP107" s="896"/>
      <c r="AQ107" s="896"/>
      <c r="AR107" s="896"/>
      <c r="AS107" s="896"/>
      <c r="AT107" s="896"/>
      <c r="AU107" s="896"/>
      <c r="AV107" s="896"/>
      <c r="AW107" s="896"/>
      <c r="AX107" s="896"/>
      <c r="AY107" s="896"/>
      <c r="AZ107" s="896"/>
      <c r="BA107" s="896"/>
      <c r="BB107" s="896"/>
      <c r="BC107" s="896"/>
      <c r="BD107" s="896"/>
      <c r="BE107" s="896"/>
      <c r="BF107" s="896"/>
      <c r="BG107" s="896"/>
      <c r="BH107" s="896"/>
      <c r="BI107" s="896"/>
      <c r="BJ107" s="896"/>
      <c r="BK107" s="896"/>
      <c r="BL107" s="896"/>
      <c r="BM107" s="896"/>
      <c r="BN107" s="896"/>
      <c r="BO107" s="726"/>
      <c r="BP107" s="726"/>
      <c r="BQ107" s="726"/>
      <c r="BR107" s="717"/>
      <c r="BS107" s="717"/>
      <c r="BT107" s="717"/>
      <c r="BU107" s="717"/>
    </row>
    <row r="108" spans="1:73" s="573" customFormat="1" ht="15" customHeight="1">
      <c r="A108" s="574"/>
      <c r="B108" s="693"/>
      <c r="C108" s="830" t="s">
        <v>1379</v>
      </c>
      <c r="D108" s="799">
        <v>1</v>
      </c>
      <c r="E108" s="799">
        <v>1</v>
      </c>
      <c r="F108" s="800">
        <f t="shared" si="2"/>
        <v>0</v>
      </c>
      <c r="G108" s="815" t="s">
        <v>2190</v>
      </c>
      <c r="H108" s="575"/>
      <c r="I108" s="715"/>
      <c r="J108" s="896"/>
      <c r="K108" s="896"/>
      <c r="L108" s="915"/>
      <c r="M108" s="896"/>
      <c r="N108" s="896"/>
      <c r="O108" s="896"/>
      <c r="P108" s="896"/>
      <c r="Q108" s="896"/>
      <c r="R108" s="896"/>
      <c r="S108" s="896"/>
      <c r="T108" s="896"/>
      <c r="U108" s="896"/>
      <c r="V108" s="896"/>
      <c r="W108" s="896"/>
      <c r="X108" s="896"/>
      <c r="Y108" s="896"/>
      <c r="Z108" s="896"/>
      <c r="AA108" s="896"/>
      <c r="AB108" s="896"/>
      <c r="AC108" s="896"/>
      <c r="AD108" s="896"/>
      <c r="AE108" s="896"/>
      <c r="AF108" s="896"/>
      <c r="AG108" s="896"/>
      <c r="AH108" s="896"/>
      <c r="AI108" s="896"/>
      <c r="AJ108" s="896"/>
      <c r="AK108" s="896"/>
      <c r="AL108" s="896"/>
      <c r="AM108" s="896"/>
      <c r="AN108" s="896"/>
      <c r="AO108" s="896"/>
      <c r="AP108" s="896"/>
      <c r="AQ108" s="896"/>
      <c r="AR108" s="896"/>
      <c r="AS108" s="896"/>
      <c r="AT108" s="896"/>
      <c r="AU108" s="896"/>
      <c r="AV108" s="896"/>
      <c r="AW108" s="896"/>
      <c r="AX108" s="896"/>
      <c r="AY108" s="896"/>
      <c r="AZ108" s="896"/>
      <c r="BA108" s="896"/>
      <c r="BB108" s="896"/>
      <c r="BC108" s="896"/>
      <c r="BD108" s="896"/>
      <c r="BE108" s="896"/>
      <c r="BF108" s="896"/>
      <c r="BG108" s="896"/>
      <c r="BH108" s="896"/>
      <c r="BI108" s="896"/>
      <c r="BJ108" s="896"/>
      <c r="BK108" s="896"/>
      <c r="BL108" s="896"/>
      <c r="BM108" s="896"/>
      <c r="BN108" s="896"/>
      <c r="BO108" s="726"/>
      <c r="BP108" s="726"/>
      <c r="BQ108" s="726"/>
      <c r="BR108" s="717"/>
      <c r="BS108" s="717"/>
      <c r="BT108" s="717"/>
      <c r="BU108" s="717"/>
    </row>
    <row r="109" spans="1:73" s="573" customFormat="1" ht="15" customHeight="1">
      <c r="A109" s="574"/>
      <c r="B109" s="693" t="s">
        <v>862</v>
      </c>
      <c r="C109" s="830" t="s">
        <v>1238</v>
      </c>
      <c r="D109" s="799">
        <v>1</v>
      </c>
      <c r="E109" s="799">
        <v>1</v>
      </c>
      <c r="F109" s="800">
        <f t="shared" si="2"/>
        <v>0</v>
      </c>
      <c r="G109" s="815" t="s">
        <v>2190</v>
      </c>
      <c r="H109" s="575"/>
      <c r="I109" s="715"/>
      <c r="J109" s="896"/>
      <c r="K109" s="896"/>
      <c r="L109" s="915"/>
      <c r="M109" s="896"/>
      <c r="N109" s="896"/>
      <c r="O109" s="896"/>
      <c r="P109" s="896"/>
      <c r="Q109" s="896"/>
      <c r="R109" s="896"/>
      <c r="S109" s="896"/>
      <c r="T109" s="896"/>
      <c r="U109" s="896"/>
      <c r="V109" s="896"/>
      <c r="W109" s="896"/>
      <c r="X109" s="896"/>
      <c r="Y109" s="896"/>
      <c r="Z109" s="896"/>
      <c r="AA109" s="896"/>
      <c r="AB109" s="896"/>
      <c r="AC109" s="896"/>
      <c r="AD109" s="896"/>
      <c r="AE109" s="896"/>
      <c r="AF109" s="896"/>
      <c r="AG109" s="896"/>
      <c r="AH109" s="896"/>
      <c r="AI109" s="896"/>
      <c r="AJ109" s="896"/>
      <c r="AK109" s="896"/>
      <c r="AL109" s="896"/>
      <c r="AM109" s="896"/>
      <c r="AN109" s="896"/>
      <c r="AO109" s="896"/>
      <c r="AP109" s="896"/>
      <c r="AQ109" s="896"/>
      <c r="AR109" s="896"/>
      <c r="AS109" s="896"/>
      <c r="AT109" s="896"/>
      <c r="AU109" s="896"/>
      <c r="AV109" s="896"/>
      <c r="AW109" s="896"/>
      <c r="AX109" s="896"/>
      <c r="AY109" s="896"/>
      <c r="AZ109" s="896"/>
      <c r="BA109" s="896"/>
      <c r="BB109" s="896"/>
      <c r="BC109" s="896"/>
      <c r="BD109" s="896"/>
      <c r="BE109" s="896"/>
      <c r="BF109" s="896"/>
      <c r="BG109" s="896"/>
      <c r="BH109" s="896"/>
      <c r="BI109" s="896"/>
      <c r="BJ109" s="896"/>
      <c r="BK109" s="896"/>
      <c r="BL109" s="896"/>
      <c r="BM109" s="896"/>
      <c r="BN109" s="896"/>
      <c r="BO109" s="726"/>
      <c r="BP109" s="726"/>
      <c r="BQ109" s="726"/>
      <c r="BR109" s="717"/>
      <c r="BS109" s="717"/>
      <c r="BT109" s="717"/>
      <c r="BU109" s="717"/>
    </row>
    <row r="110" spans="1:73" s="573" customFormat="1" ht="15" customHeight="1">
      <c r="A110" s="574"/>
      <c r="B110" s="693"/>
      <c r="C110" s="839" t="s">
        <v>1564</v>
      </c>
      <c r="D110" s="826">
        <v>1</v>
      </c>
      <c r="E110" s="826">
        <v>1</v>
      </c>
      <c r="F110" s="827">
        <f t="shared" si="2"/>
        <v>0</v>
      </c>
      <c r="G110" s="817"/>
      <c r="H110" s="575"/>
      <c r="I110" s="715"/>
      <c r="J110" s="897">
        <v>143</v>
      </c>
      <c r="K110" s="896"/>
      <c r="L110" s="915"/>
      <c r="M110" s="896"/>
      <c r="N110" s="896"/>
      <c r="O110" s="896"/>
      <c r="P110" s="896"/>
      <c r="Q110" s="896"/>
      <c r="R110" s="896"/>
      <c r="S110" s="896"/>
      <c r="T110" s="896"/>
      <c r="U110" s="896"/>
      <c r="V110" s="896"/>
      <c r="W110" s="896"/>
      <c r="X110" s="896"/>
      <c r="Y110" s="896"/>
      <c r="Z110" s="896"/>
      <c r="AA110" s="896"/>
      <c r="AB110" s="896"/>
      <c r="AC110" s="896"/>
      <c r="AD110" s="896"/>
      <c r="AE110" s="896"/>
      <c r="AF110" s="896"/>
      <c r="AG110" s="896"/>
      <c r="AH110" s="896"/>
      <c r="AI110" s="896"/>
      <c r="AJ110" s="896"/>
      <c r="AK110" s="896"/>
      <c r="AL110" s="896"/>
      <c r="AM110" s="896"/>
      <c r="AN110" s="896"/>
      <c r="AO110" s="896"/>
      <c r="AP110" s="896"/>
      <c r="AQ110" s="896"/>
      <c r="AR110" s="896"/>
      <c r="AS110" s="896"/>
      <c r="AT110" s="896"/>
      <c r="AU110" s="896"/>
      <c r="AV110" s="896"/>
      <c r="AW110" s="896"/>
      <c r="AX110" s="896"/>
      <c r="AY110" s="896"/>
      <c r="AZ110" s="896"/>
      <c r="BA110" s="896"/>
      <c r="BB110" s="896"/>
      <c r="BC110" s="896"/>
      <c r="BD110" s="896"/>
      <c r="BE110" s="896"/>
      <c r="BF110" s="896"/>
      <c r="BG110" s="896"/>
      <c r="BH110" s="896"/>
      <c r="BI110" s="896"/>
      <c r="BJ110" s="896"/>
      <c r="BK110" s="896"/>
      <c r="BL110" s="896"/>
      <c r="BM110" s="896"/>
      <c r="BN110" s="896"/>
      <c r="BO110" s="726"/>
      <c r="BP110" s="726"/>
      <c r="BQ110" s="726"/>
      <c r="BR110" s="717"/>
      <c r="BS110" s="717"/>
      <c r="BT110" s="717"/>
      <c r="BU110" s="717"/>
    </row>
    <row r="111" spans="1:73" s="573" customFormat="1" ht="15" customHeight="1">
      <c r="A111" s="574"/>
      <c r="B111" s="693"/>
      <c r="C111" s="840" t="s">
        <v>2022</v>
      </c>
      <c r="D111" s="808">
        <v>1</v>
      </c>
      <c r="E111" s="808">
        <v>1</v>
      </c>
      <c r="F111" s="809">
        <f t="shared" si="2"/>
        <v>0</v>
      </c>
      <c r="G111" s="815" t="s">
        <v>2023</v>
      </c>
      <c r="H111" s="575"/>
      <c r="I111" s="715"/>
      <c r="J111" s="897">
        <v>0</v>
      </c>
      <c r="K111" s="896"/>
      <c r="L111" s="915"/>
      <c r="M111" s="896"/>
      <c r="N111" s="896"/>
      <c r="O111" s="896"/>
      <c r="P111" s="896"/>
      <c r="Q111" s="896"/>
      <c r="R111" s="896"/>
      <c r="S111" s="896"/>
      <c r="T111" s="896"/>
      <c r="U111" s="896"/>
      <c r="V111" s="896"/>
      <c r="W111" s="896"/>
      <c r="X111" s="896"/>
      <c r="Y111" s="896"/>
      <c r="Z111" s="896"/>
      <c r="AA111" s="896"/>
      <c r="AB111" s="896"/>
      <c r="AC111" s="896"/>
      <c r="AD111" s="896"/>
      <c r="AE111" s="896"/>
      <c r="AF111" s="896"/>
      <c r="AG111" s="896"/>
      <c r="AH111" s="896"/>
      <c r="AI111" s="896"/>
      <c r="AJ111" s="896"/>
      <c r="AK111" s="896"/>
      <c r="AL111" s="896"/>
      <c r="AM111" s="896"/>
      <c r="AN111" s="896"/>
      <c r="AO111" s="896"/>
      <c r="AP111" s="896"/>
      <c r="AQ111" s="896"/>
      <c r="AR111" s="896"/>
      <c r="AS111" s="896"/>
      <c r="AT111" s="896"/>
      <c r="AU111" s="896"/>
      <c r="AV111" s="896"/>
      <c r="AW111" s="896"/>
      <c r="AX111" s="896"/>
      <c r="AY111" s="896"/>
      <c r="AZ111" s="896"/>
      <c r="BA111" s="896"/>
      <c r="BB111" s="896"/>
      <c r="BC111" s="896"/>
      <c r="BD111" s="896"/>
      <c r="BE111" s="896"/>
      <c r="BF111" s="896"/>
      <c r="BG111" s="896"/>
      <c r="BH111" s="896"/>
      <c r="BI111" s="896"/>
      <c r="BJ111" s="896"/>
      <c r="BK111" s="896"/>
      <c r="BL111" s="896"/>
      <c r="BM111" s="896"/>
      <c r="BN111" s="896"/>
      <c r="BO111" s="726"/>
      <c r="BP111" s="726"/>
      <c r="BQ111" s="726"/>
      <c r="BR111" s="717"/>
      <c r="BS111" s="717"/>
      <c r="BT111" s="717"/>
      <c r="BU111" s="717"/>
    </row>
    <row r="112" spans="1:73" s="573" customFormat="1" ht="15" customHeight="1">
      <c r="A112" s="574"/>
      <c r="B112" s="693"/>
      <c r="C112" s="840" t="s">
        <v>2024</v>
      </c>
      <c r="D112" s="808">
        <v>1</v>
      </c>
      <c r="E112" s="808">
        <v>1</v>
      </c>
      <c r="F112" s="809">
        <f t="shared" si="2"/>
        <v>0</v>
      </c>
      <c r="G112" s="815" t="s">
        <v>2025</v>
      </c>
      <c r="H112" s="575"/>
      <c r="I112" s="715"/>
      <c r="J112" s="897">
        <v>0</v>
      </c>
      <c r="K112" s="896"/>
      <c r="L112" s="915"/>
      <c r="M112" s="896"/>
      <c r="N112" s="896"/>
      <c r="O112" s="896"/>
      <c r="P112" s="896"/>
      <c r="Q112" s="896"/>
      <c r="R112" s="896"/>
      <c r="S112" s="896"/>
      <c r="T112" s="896"/>
      <c r="U112" s="896"/>
      <c r="V112" s="896"/>
      <c r="W112" s="896"/>
      <c r="X112" s="896"/>
      <c r="Y112" s="896"/>
      <c r="Z112" s="896"/>
      <c r="AA112" s="896"/>
      <c r="AB112" s="896"/>
      <c r="AC112" s="896"/>
      <c r="AD112" s="896"/>
      <c r="AE112" s="896"/>
      <c r="AF112" s="896"/>
      <c r="AG112" s="896"/>
      <c r="AH112" s="896"/>
      <c r="AI112" s="896"/>
      <c r="AJ112" s="896"/>
      <c r="AK112" s="896"/>
      <c r="AL112" s="896"/>
      <c r="AM112" s="896"/>
      <c r="AN112" s="896"/>
      <c r="AO112" s="896"/>
      <c r="AP112" s="896"/>
      <c r="AQ112" s="896"/>
      <c r="AR112" s="896"/>
      <c r="AS112" s="896"/>
      <c r="AT112" s="896"/>
      <c r="AU112" s="896"/>
      <c r="AV112" s="896"/>
      <c r="AW112" s="896"/>
      <c r="AX112" s="896"/>
      <c r="AY112" s="896"/>
      <c r="AZ112" s="896"/>
      <c r="BA112" s="896"/>
      <c r="BB112" s="896"/>
      <c r="BC112" s="896"/>
      <c r="BD112" s="896"/>
      <c r="BE112" s="896"/>
      <c r="BF112" s="896"/>
      <c r="BG112" s="896"/>
      <c r="BH112" s="896"/>
      <c r="BI112" s="896"/>
      <c r="BJ112" s="896"/>
      <c r="BK112" s="896"/>
      <c r="BL112" s="896"/>
      <c r="BM112" s="896"/>
      <c r="BN112" s="896"/>
      <c r="BO112" s="726"/>
      <c r="BP112" s="726"/>
      <c r="BQ112" s="726"/>
      <c r="BR112" s="717"/>
      <c r="BS112" s="717"/>
      <c r="BT112" s="717"/>
      <c r="BU112" s="717"/>
    </row>
    <row r="113" spans="1:73" s="573" customFormat="1" ht="15" customHeight="1">
      <c r="A113" s="574"/>
      <c r="B113" s="693"/>
      <c r="C113" s="830" t="s">
        <v>2113</v>
      </c>
      <c r="D113" s="808">
        <v>5</v>
      </c>
      <c r="E113" s="808">
        <v>5</v>
      </c>
      <c r="F113" s="809">
        <f t="shared" si="2"/>
        <v>0</v>
      </c>
      <c r="G113" s="815"/>
      <c r="H113" s="575"/>
      <c r="I113" s="715"/>
      <c r="J113" s="897">
        <v>1</v>
      </c>
      <c r="K113" s="897">
        <v>2</v>
      </c>
      <c r="L113" s="897">
        <v>3</v>
      </c>
      <c r="M113" s="897">
        <v>4</v>
      </c>
      <c r="N113" s="897">
        <v>5</v>
      </c>
      <c r="O113" s="896"/>
      <c r="P113" s="896"/>
      <c r="Q113" s="896"/>
      <c r="R113" s="896"/>
      <c r="S113" s="896"/>
      <c r="T113" s="896"/>
      <c r="U113" s="896"/>
      <c r="V113" s="896"/>
      <c r="W113" s="896"/>
      <c r="X113" s="896"/>
      <c r="Y113" s="896"/>
      <c r="Z113" s="896"/>
      <c r="AA113" s="896"/>
      <c r="AB113" s="896"/>
      <c r="AC113" s="896"/>
      <c r="AD113" s="896"/>
      <c r="AE113" s="896"/>
      <c r="AF113" s="896"/>
      <c r="AG113" s="896"/>
      <c r="AH113" s="896"/>
      <c r="AI113" s="896"/>
      <c r="AJ113" s="896"/>
      <c r="AK113" s="896"/>
      <c r="AL113" s="896"/>
      <c r="AM113" s="896"/>
      <c r="AN113" s="896"/>
      <c r="AO113" s="896"/>
      <c r="AP113" s="896"/>
      <c r="AQ113" s="896"/>
      <c r="AR113" s="896"/>
      <c r="AS113" s="896"/>
      <c r="AT113" s="896"/>
      <c r="AU113" s="896"/>
      <c r="AV113" s="896"/>
      <c r="AW113" s="896"/>
      <c r="AX113" s="896"/>
      <c r="AY113" s="896"/>
      <c r="AZ113" s="896"/>
      <c r="BA113" s="896"/>
      <c r="BB113" s="896"/>
      <c r="BC113" s="896"/>
      <c r="BD113" s="896"/>
      <c r="BE113" s="896"/>
      <c r="BF113" s="896"/>
      <c r="BG113" s="896"/>
      <c r="BH113" s="896"/>
      <c r="BI113" s="896"/>
      <c r="BJ113" s="896"/>
      <c r="BK113" s="896"/>
      <c r="BL113" s="896"/>
      <c r="BM113" s="896"/>
      <c r="BN113" s="896"/>
      <c r="BO113" s="726"/>
      <c r="BP113" s="726"/>
      <c r="BQ113" s="726"/>
      <c r="BR113" s="717"/>
      <c r="BS113" s="717"/>
      <c r="BT113" s="717"/>
      <c r="BU113" s="717"/>
    </row>
    <row r="114" spans="1:73" s="573" customFormat="1" ht="15" customHeight="1" thickBot="1">
      <c r="A114" s="574"/>
      <c r="B114" s="707"/>
      <c r="C114" s="841" t="s">
        <v>864</v>
      </c>
      <c r="D114" s="842">
        <v>3</v>
      </c>
      <c r="E114" s="842">
        <v>5</v>
      </c>
      <c r="F114" s="843">
        <f t="shared" si="2"/>
        <v>2</v>
      </c>
      <c r="G114" s="844"/>
      <c r="H114" s="575"/>
      <c r="I114" s="715"/>
      <c r="J114" s="896"/>
      <c r="K114" s="896"/>
      <c r="L114" s="915"/>
      <c r="M114" s="896"/>
      <c r="N114" s="896"/>
      <c r="O114" s="896"/>
      <c r="P114" s="896"/>
      <c r="Q114" s="896"/>
      <c r="R114" s="896"/>
      <c r="S114" s="896"/>
      <c r="T114" s="896"/>
      <c r="U114" s="896"/>
      <c r="V114" s="896"/>
      <c r="W114" s="896"/>
      <c r="X114" s="896"/>
      <c r="Y114" s="896"/>
      <c r="Z114" s="896"/>
      <c r="AA114" s="896"/>
      <c r="AB114" s="896"/>
      <c r="AC114" s="896"/>
      <c r="AD114" s="896"/>
      <c r="AE114" s="896"/>
      <c r="AF114" s="896"/>
      <c r="AG114" s="896"/>
      <c r="AH114" s="896"/>
      <c r="AI114" s="896"/>
      <c r="AJ114" s="896"/>
      <c r="AK114" s="896"/>
      <c r="AL114" s="896"/>
      <c r="AM114" s="896"/>
      <c r="AN114" s="896"/>
      <c r="AO114" s="896"/>
      <c r="AP114" s="896"/>
      <c r="AQ114" s="896"/>
      <c r="AR114" s="896"/>
      <c r="AS114" s="896"/>
      <c r="AT114" s="896"/>
      <c r="AU114" s="896"/>
      <c r="AV114" s="896"/>
      <c r="AW114" s="896"/>
      <c r="AX114" s="896"/>
      <c r="AY114" s="896"/>
      <c r="AZ114" s="896"/>
      <c r="BA114" s="896"/>
      <c r="BB114" s="896"/>
      <c r="BC114" s="896"/>
      <c r="BD114" s="896"/>
      <c r="BE114" s="896"/>
      <c r="BF114" s="896"/>
      <c r="BG114" s="896"/>
      <c r="BH114" s="896"/>
      <c r="BI114" s="896"/>
      <c r="BJ114" s="896"/>
      <c r="BK114" s="896"/>
      <c r="BL114" s="896"/>
      <c r="BM114" s="896"/>
      <c r="BN114" s="896"/>
      <c r="BO114" s="726"/>
      <c r="BP114" s="726"/>
      <c r="BQ114" s="726"/>
      <c r="BR114" s="717"/>
      <c r="BS114" s="717"/>
      <c r="BT114" s="717"/>
      <c r="BU114" s="717"/>
    </row>
    <row r="115" spans="1:73" s="573" customFormat="1" ht="15" customHeight="1">
      <c r="A115" s="574"/>
      <c r="B115" s="702"/>
      <c r="C115" s="845" t="s">
        <v>1239</v>
      </c>
      <c r="D115" s="846">
        <v>3</v>
      </c>
      <c r="E115" s="846">
        <v>3</v>
      </c>
      <c r="F115" s="847">
        <f t="shared" si="2"/>
        <v>0</v>
      </c>
      <c r="G115" s="837"/>
      <c r="H115" s="575"/>
      <c r="I115" s="715"/>
      <c r="J115" s="897">
        <v>1</v>
      </c>
      <c r="K115" s="897">
        <v>2</v>
      </c>
      <c r="L115" s="897">
        <v>3</v>
      </c>
      <c r="M115" s="921"/>
      <c r="N115" s="896"/>
      <c r="O115" s="896"/>
      <c r="P115" s="896"/>
      <c r="Q115" s="896"/>
      <c r="R115" s="896"/>
      <c r="S115" s="896"/>
      <c r="T115" s="896"/>
      <c r="U115" s="896"/>
      <c r="V115" s="896"/>
      <c r="W115" s="896"/>
      <c r="X115" s="896"/>
      <c r="Y115" s="896"/>
      <c r="Z115" s="896"/>
      <c r="AA115" s="896"/>
      <c r="AB115" s="896"/>
      <c r="AC115" s="896"/>
      <c r="AD115" s="896"/>
      <c r="AE115" s="896"/>
      <c r="AF115" s="896"/>
      <c r="AG115" s="896"/>
      <c r="AH115" s="896"/>
      <c r="AI115" s="896"/>
      <c r="AJ115" s="896"/>
      <c r="AK115" s="896"/>
      <c r="AL115" s="896"/>
      <c r="AM115" s="896"/>
      <c r="AN115" s="896"/>
      <c r="AO115" s="896"/>
      <c r="AP115" s="896"/>
      <c r="AQ115" s="896"/>
      <c r="AR115" s="896"/>
      <c r="AS115" s="896"/>
      <c r="AT115" s="896"/>
      <c r="AU115" s="896"/>
      <c r="AV115" s="896"/>
      <c r="AW115" s="896"/>
      <c r="AX115" s="896"/>
      <c r="AY115" s="896"/>
      <c r="AZ115" s="896"/>
      <c r="BA115" s="896"/>
      <c r="BB115" s="896"/>
      <c r="BC115" s="896"/>
      <c r="BD115" s="896"/>
      <c r="BE115" s="896"/>
      <c r="BF115" s="896"/>
      <c r="BG115" s="896"/>
      <c r="BH115" s="896"/>
      <c r="BI115" s="896"/>
      <c r="BJ115" s="896"/>
      <c r="BK115" s="896"/>
      <c r="BL115" s="896"/>
      <c r="BM115" s="896"/>
      <c r="BN115" s="896"/>
      <c r="BO115" s="726"/>
      <c r="BP115" s="726"/>
      <c r="BQ115" s="726"/>
      <c r="BR115" s="717"/>
      <c r="BS115" s="717"/>
      <c r="BT115" s="717"/>
      <c r="BU115" s="717"/>
    </row>
    <row r="116" spans="1:73" s="573" customFormat="1" ht="15" customHeight="1">
      <c r="A116" s="574"/>
      <c r="B116" s="702"/>
      <c r="C116" s="803" t="s">
        <v>1240</v>
      </c>
      <c r="D116" s="808">
        <v>5</v>
      </c>
      <c r="E116" s="808">
        <v>5</v>
      </c>
      <c r="F116" s="809">
        <f t="shared" si="2"/>
        <v>0</v>
      </c>
      <c r="G116" s="885"/>
      <c r="H116" s="575"/>
      <c r="I116" s="715"/>
      <c r="J116" s="897">
        <v>4</v>
      </c>
      <c r="K116" s="897">
        <v>5</v>
      </c>
      <c r="L116" s="919">
        <v>6</v>
      </c>
      <c r="M116" s="929">
        <v>7</v>
      </c>
      <c r="N116" s="897">
        <v>8</v>
      </c>
      <c r="O116" s="896"/>
      <c r="P116" s="896"/>
      <c r="Q116" s="896"/>
      <c r="R116" s="896"/>
      <c r="S116" s="896"/>
      <c r="T116" s="896"/>
      <c r="U116" s="896"/>
      <c r="V116" s="896"/>
      <c r="W116" s="896"/>
      <c r="X116" s="896"/>
      <c r="Y116" s="896"/>
      <c r="Z116" s="896"/>
      <c r="AA116" s="896"/>
      <c r="AB116" s="896"/>
      <c r="AC116" s="896"/>
      <c r="AD116" s="896"/>
      <c r="AE116" s="896"/>
      <c r="AF116" s="896"/>
      <c r="AG116" s="896"/>
      <c r="AH116" s="896"/>
      <c r="AI116" s="896"/>
      <c r="AJ116" s="896"/>
      <c r="AK116" s="896"/>
      <c r="AL116" s="896"/>
      <c r="AM116" s="896"/>
      <c r="AN116" s="896"/>
      <c r="AO116" s="896"/>
      <c r="AP116" s="896"/>
      <c r="AQ116" s="896"/>
      <c r="AR116" s="896"/>
      <c r="AS116" s="896"/>
      <c r="AT116" s="896"/>
      <c r="AU116" s="896"/>
      <c r="AV116" s="896"/>
      <c r="AW116" s="896"/>
      <c r="AX116" s="896"/>
      <c r="AY116" s="896"/>
      <c r="AZ116" s="896"/>
      <c r="BA116" s="896"/>
      <c r="BB116" s="896"/>
      <c r="BC116" s="896"/>
      <c r="BD116" s="896"/>
      <c r="BE116" s="896"/>
      <c r="BF116" s="896"/>
      <c r="BG116" s="896"/>
      <c r="BH116" s="896"/>
      <c r="BI116" s="896"/>
      <c r="BJ116" s="896"/>
      <c r="BK116" s="896"/>
      <c r="BL116" s="896"/>
      <c r="BM116" s="896"/>
      <c r="BN116" s="896"/>
      <c r="BO116" s="726"/>
      <c r="BP116" s="726"/>
      <c r="BQ116" s="726"/>
      <c r="BR116" s="717"/>
      <c r="BS116" s="717"/>
      <c r="BT116" s="717"/>
      <c r="BU116" s="717"/>
    </row>
    <row r="117" spans="1:73" s="573" customFormat="1" ht="15" customHeight="1">
      <c r="A117" s="574"/>
      <c r="B117" s="702"/>
      <c r="C117" s="803" t="s">
        <v>1751</v>
      </c>
      <c r="D117" s="808">
        <v>1</v>
      </c>
      <c r="E117" s="808">
        <v>1</v>
      </c>
      <c r="F117" s="809">
        <f t="shared" si="2"/>
        <v>0</v>
      </c>
      <c r="G117" s="802"/>
      <c r="H117" s="575"/>
      <c r="I117" s="715"/>
      <c r="J117" s="897">
        <v>9</v>
      </c>
      <c r="K117" s="896"/>
      <c r="L117" s="896"/>
      <c r="M117" s="921"/>
      <c r="N117" s="896"/>
      <c r="O117" s="896"/>
      <c r="P117" s="896"/>
      <c r="Q117" s="896"/>
      <c r="R117" s="896"/>
      <c r="S117" s="896"/>
      <c r="T117" s="896"/>
      <c r="U117" s="896"/>
      <c r="V117" s="896"/>
      <c r="W117" s="896"/>
      <c r="X117" s="896"/>
      <c r="Y117" s="896"/>
      <c r="Z117" s="896"/>
      <c r="AA117" s="896"/>
      <c r="AB117" s="896"/>
      <c r="AC117" s="896"/>
      <c r="AD117" s="896"/>
      <c r="AE117" s="896"/>
      <c r="AF117" s="896"/>
      <c r="AG117" s="896"/>
      <c r="AH117" s="896"/>
      <c r="AI117" s="896"/>
      <c r="AJ117" s="896"/>
      <c r="AK117" s="896"/>
      <c r="AL117" s="896"/>
      <c r="AM117" s="896"/>
      <c r="AN117" s="896"/>
      <c r="AO117" s="896"/>
      <c r="AP117" s="896"/>
      <c r="AQ117" s="896"/>
      <c r="AR117" s="896"/>
      <c r="AS117" s="896"/>
      <c r="AT117" s="896"/>
      <c r="AU117" s="896"/>
      <c r="AV117" s="896"/>
      <c r="AW117" s="896"/>
      <c r="AX117" s="896"/>
      <c r="AY117" s="896"/>
      <c r="AZ117" s="896"/>
      <c r="BA117" s="896"/>
      <c r="BB117" s="896"/>
      <c r="BC117" s="896"/>
      <c r="BD117" s="896"/>
      <c r="BE117" s="896"/>
      <c r="BF117" s="896"/>
      <c r="BG117" s="896"/>
      <c r="BH117" s="896"/>
      <c r="BI117" s="896"/>
      <c r="BJ117" s="896"/>
      <c r="BK117" s="896"/>
      <c r="BL117" s="896"/>
      <c r="BM117" s="896"/>
      <c r="BN117" s="896"/>
      <c r="BO117" s="726"/>
      <c r="BP117" s="726"/>
      <c r="BQ117" s="726"/>
      <c r="BR117" s="717"/>
      <c r="BS117" s="717"/>
      <c r="BT117" s="717"/>
      <c r="BU117" s="717"/>
    </row>
    <row r="118" spans="1:73" s="573" customFormat="1" ht="15" customHeight="1">
      <c r="A118" s="574"/>
      <c r="B118" s="702"/>
      <c r="C118" s="803" t="s">
        <v>2028</v>
      </c>
      <c r="D118" s="808">
        <v>1</v>
      </c>
      <c r="E118" s="808">
        <v>1</v>
      </c>
      <c r="F118" s="809">
        <f t="shared" si="2"/>
        <v>0</v>
      </c>
      <c r="G118" s="815"/>
      <c r="H118" s="575"/>
      <c r="I118" s="715"/>
      <c r="J118" s="897">
        <v>10</v>
      </c>
      <c r="K118" s="896"/>
      <c r="L118" s="896"/>
      <c r="M118" s="921"/>
      <c r="N118" s="896"/>
      <c r="O118" s="896"/>
      <c r="P118" s="896"/>
      <c r="Q118" s="896"/>
      <c r="R118" s="896"/>
      <c r="S118" s="896"/>
      <c r="T118" s="896"/>
      <c r="U118" s="896"/>
      <c r="V118" s="896"/>
      <c r="W118" s="896"/>
      <c r="X118" s="896"/>
      <c r="Y118" s="896"/>
      <c r="Z118" s="896"/>
      <c r="AA118" s="896"/>
      <c r="AB118" s="896"/>
      <c r="AC118" s="896"/>
      <c r="AD118" s="896"/>
      <c r="AE118" s="896"/>
      <c r="AF118" s="896"/>
      <c r="AG118" s="896"/>
      <c r="AH118" s="896"/>
      <c r="AI118" s="896"/>
      <c r="AJ118" s="896"/>
      <c r="AK118" s="896"/>
      <c r="AL118" s="896"/>
      <c r="AM118" s="896"/>
      <c r="AN118" s="896"/>
      <c r="AO118" s="896"/>
      <c r="AP118" s="896"/>
      <c r="AQ118" s="896"/>
      <c r="AR118" s="896"/>
      <c r="AS118" s="896"/>
      <c r="AT118" s="896"/>
      <c r="AU118" s="896"/>
      <c r="AV118" s="896"/>
      <c r="AW118" s="896"/>
      <c r="AX118" s="896"/>
      <c r="AY118" s="896"/>
      <c r="AZ118" s="896"/>
      <c r="BA118" s="896"/>
      <c r="BB118" s="896"/>
      <c r="BC118" s="896"/>
      <c r="BD118" s="896"/>
      <c r="BE118" s="896"/>
      <c r="BF118" s="896"/>
      <c r="BG118" s="896"/>
      <c r="BH118" s="896"/>
      <c r="BI118" s="896"/>
      <c r="BJ118" s="896"/>
      <c r="BK118" s="896"/>
      <c r="BL118" s="896"/>
      <c r="BM118" s="896"/>
      <c r="BN118" s="896"/>
      <c r="BO118" s="726"/>
      <c r="BP118" s="726"/>
      <c r="BQ118" s="726"/>
      <c r="BR118" s="717"/>
      <c r="BS118" s="717"/>
      <c r="BT118" s="717"/>
      <c r="BU118" s="717"/>
    </row>
    <row r="119" spans="1:73" s="573" customFormat="1" ht="15" customHeight="1">
      <c r="A119" s="574"/>
      <c r="B119" s="702"/>
      <c r="C119" s="803" t="s">
        <v>1468</v>
      </c>
      <c r="D119" s="808">
        <v>2</v>
      </c>
      <c r="E119" s="808">
        <v>2</v>
      </c>
      <c r="F119" s="809">
        <f t="shared" si="2"/>
        <v>0</v>
      </c>
      <c r="G119" s="932" t="s">
        <v>2315</v>
      </c>
      <c r="H119" s="575"/>
      <c r="I119" s="715"/>
      <c r="J119" s="896">
        <v>0</v>
      </c>
      <c r="K119" s="896">
        <v>0</v>
      </c>
      <c r="L119" s="915"/>
      <c r="M119" s="896"/>
      <c r="N119" s="896"/>
      <c r="O119" s="896"/>
      <c r="P119" s="896"/>
      <c r="Q119" s="896"/>
      <c r="R119" s="896"/>
      <c r="S119" s="896"/>
      <c r="T119" s="896"/>
      <c r="U119" s="896"/>
      <c r="V119" s="896"/>
      <c r="W119" s="896"/>
      <c r="X119" s="896"/>
      <c r="Y119" s="896"/>
      <c r="Z119" s="896"/>
      <c r="AA119" s="896"/>
      <c r="AB119" s="896"/>
      <c r="AC119" s="896"/>
      <c r="AD119" s="896"/>
      <c r="AE119" s="896"/>
      <c r="AF119" s="896"/>
      <c r="AG119" s="896"/>
      <c r="AH119" s="896"/>
      <c r="AI119" s="896"/>
      <c r="AJ119" s="896"/>
      <c r="AK119" s="896"/>
      <c r="AL119" s="896"/>
      <c r="AM119" s="896"/>
      <c r="AN119" s="896"/>
      <c r="AO119" s="896"/>
      <c r="AP119" s="896"/>
      <c r="AQ119" s="896"/>
      <c r="AR119" s="896"/>
      <c r="AS119" s="896"/>
      <c r="AT119" s="896"/>
      <c r="AU119" s="896"/>
      <c r="AV119" s="896"/>
      <c r="AW119" s="896"/>
      <c r="AX119" s="896"/>
      <c r="AY119" s="896"/>
      <c r="AZ119" s="896"/>
      <c r="BA119" s="896"/>
      <c r="BB119" s="896"/>
      <c r="BC119" s="896"/>
      <c r="BD119" s="896"/>
      <c r="BE119" s="896"/>
      <c r="BF119" s="896"/>
      <c r="BG119" s="896"/>
      <c r="BH119" s="896"/>
      <c r="BI119" s="896"/>
      <c r="BJ119" s="896"/>
      <c r="BK119" s="896"/>
      <c r="BL119" s="896"/>
      <c r="BM119" s="896"/>
      <c r="BN119" s="896"/>
      <c r="BO119" s="726"/>
      <c r="BP119" s="726"/>
      <c r="BQ119" s="726"/>
      <c r="BR119" s="717"/>
      <c r="BS119" s="717"/>
      <c r="BT119" s="717"/>
      <c r="BU119" s="717"/>
    </row>
    <row r="120" spans="1:73" s="573" customFormat="1" ht="15" customHeight="1">
      <c r="A120" s="574"/>
      <c r="B120" s="702"/>
      <c r="C120" s="803" t="s">
        <v>2192</v>
      </c>
      <c r="D120" s="808">
        <v>2</v>
      </c>
      <c r="E120" s="808">
        <v>2</v>
      </c>
      <c r="F120" s="809">
        <f t="shared" si="2"/>
        <v>0</v>
      </c>
      <c r="G120" s="815"/>
      <c r="H120" s="575"/>
      <c r="I120" s="715"/>
      <c r="J120" s="897">
        <v>1</v>
      </c>
      <c r="K120" s="897">
        <v>2</v>
      </c>
      <c r="L120" s="915"/>
      <c r="M120" s="896"/>
      <c r="N120" s="896"/>
      <c r="O120" s="896"/>
      <c r="P120" s="896"/>
      <c r="Q120" s="896"/>
      <c r="R120" s="896"/>
      <c r="S120" s="896"/>
      <c r="T120" s="896"/>
      <c r="U120" s="896"/>
      <c r="V120" s="896"/>
      <c r="W120" s="896"/>
      <c r="X120" s="896"/>
      <c r="Y120" s="896"/>
      <c r="Z120" s="896"/>
      <c r="AA120" s="896"/>
      <c r="AB120" s="896"/>
      <c r="AC120" s="896"/>
      <c r="AD120" s="896"/>
      <c r="AE120" s="896"/>
      <c r="AF120" s="896"/>
      <c r="AG120" s="896"/>
      <c r="AH120" s="896"/>
      <c r="AI120" s="896"/>
      <c r="AJ120" s="896"/>
      <c r="AK120" s="896"/>
      <c r="AL120" s="896"/>
      <c r="AM120" s="896"/>
      <c r="AN120" s="896"/>
      <c r="AO120" s="896"/>
      <c r="AP120" s="896"/>
      <c r="AQ120" s="896"/>
      <c r="AR120" s="896"/>
      <c r="AS120" s="896"/>
      <c r="AT120" s="896"/>
      <c r="AU120" s="896"/>
      <c r="AV120" s="896"/>
      <c r="AW120" s="896"/>
      <c r="AX120" s="896"/>
      <c r="AY120" s="896"/>
      <c r="AZ120" s="896"/>
      <c r="BA120" s="896"/>
      <c r="BB120" s="896"/>
      <c r="BC120" s="896"/>
      <c r="BD120" s="896"/>
      <c r="BE120" s="896"/>
      <c r="BF120" s="896"/>
      <c r="BG120" s="896"/>
      <c r="BH120" s="896"/>
      <c r="BI120" s="896"/>
      <c r="BJ120" s="896"/>
      <c r="BK120" s="896"/>
      <c r="BL120" s="896"/>
      <c r="BM120" s="896"/>
      <c r="BN120" s="896"/>
      <c r="BO120" s="726"/>
      <c r="BP120" s="726"/>
      <c r="BQ120" s="726"/>
      <c r="BR120" s="717"/>
      <c r="BS120" s="717"/>
      <c r="BT120" s="717"/>
      <c r="BU120" s="717"/>
    </row>
    <row r="121" spans="1:73" s="573" customFormat="1" ht="15" customHeight="1">
      <c r="A121" s="574"/>
      <c r="B121" s="694"/>
      <c r="C121" s="803" t="s">
        <v>2266</v>
      </c>
      <c r="D121" s="808">
        <v>11</v>
      </c>
      <c r="E121" s="808">
        <v>0</v>
      </c>
      <c r="F121" s="809">
        <f t="shared" si="2"/>
        <v>-11</v>
      </c>
      <c r="G121" s="815" t="s">
        <v>2233</v>
      </c>
      <c r="H121" s="575"/>
      <c r="I121" s="715"/>
      <c r="J121" s="896"/>
      <c r="K121" s="896"/>
      <c r="L121" s="915"/>
      <c r="M121" s="896"/>
      <c r="N121" s="896"/>
      <c r="O121" s="896"/>
      <c r="P121" s="896"/>
      <c r="Q121" s="896"/>
      <c r="R121" s="896"/>
      <c r="S121" s="896"/>
      <c r="T121" s="896"/>
      <c r="U121" s="896"/>
      <c r="V121" s="896"/>
      <c r="W121" s="896"/>
      <c r="X121" s="896"/>
      <c r="Y121" s="896"/>
      <c r="Z121" s="896"/>
      <c r="AA121" s="896"/>
      <c r="AB121" s="896"/>
      <c r="AC121" s="896"/>
      <c r="AD121" s="896"/>
      <c r="AE121" s="896"/>
      <c r="AF121" s="896"/>
      <c r="AG121" s="896"/>
      <c r="AH121" s="896"/>
      <c r="AI121" s="896"/>
      <c r="AJ121" s="896"/>
      <c r="AK121" s="896"/>
      <c r="AL121" s="896"/>
      <c r="AM121" s="896"/>
      <c r="AN121" s="896"/>
      <c r="AO121" s="896"/>
      <c r="AP121" s="896"/>
      <c r="AQ121" s="896"/>
      <c r="AR121" s="896"/>
      <c r="AS121" s="896"/>
      <c r="AT121" s="896"/>
      <c r="AU121" s="896"/>
      <c r="AV121" s="896"/>
      <c r="AW121" s="896"/>
      <c r="AX121" s="896"/>
      <c r="AY121" s="896"/>
      <c r="AZ121" s="896"/>
      <c r="BA121" s="896"/>
      <c r="BB121" s="896"/>
      <c r="BC121" s="896"/>
      <c r="BD121" s="896"/>
      <c r="BE121" s="896"/>
      <c r="BF121" s="896"/>
      <c r="BG121" s="896"/>
      <c r="BH121" s="896"/>
      <c r="BI121" s="896"/>
      <c r="BJ121" s="896"/>
      <c r="BK121" s="896"/>
      <c r="BL121" s="896"/>
      <c r="BM121" s="896"/>
      <c r="BN121" s="896"/>
      <c r="BO121" s="726"/>
      <c r="BP121" s="726"/>
      <c r="BQ121" s="726"/>
      <c r="BR121" s="717"/>
      <c r="BS121" s="717"/>
      <c r="BT121" s="717"/>
      <c r="BU121" s="717"/>
    </row>
    <row r="122" spans="1:73" s="573" customFormat="1" ht="15" customHeight="1">
      <c r="A122" s="574"/>
      <c r="B122" s="694"/>
      <c r="C122" s="803" t="s">
        <v>120</v>
      </c>
      <c r="D122" s="808">
        <v>9</v>
      </c>
      <c r="E122" s="808">
        <v>9</v>
      </c>
      <c r="F122" s="809">
        <f t="shared" si="2"/>
        <v>0</v>
      </c>
      <c r="G122" s="815" t="s">
        <v>2116</v>
      </c>
      <c r="H122" s="575"/>
      <c r="I122" s="715"/>
      <c r="J122" s="896"/>
      <c r="K122" s="896"/>
      <c r="L122" s="915"/>
      <c r="M122" s="896"/>
      <c r="N122" s="896"/>
      <c r="O122" s="896"/>
      <c r="P122" s="896"/>
      <c r="Q122" s="896"/>
      <c r="R122" s="896"/>
      <c r="S122" s="896"/>
      <c r="T122" s="896"/>
      <c r="U122" s="896"/>
      <c r="V122" s="896"/>
      <c r="W122" s="896"/>
      <c r="X122" s="896"/>
      <c r="Y122" s="896"/>
      <c r="Z122" s="896"/>
      <c r="AA122" s="896"/>
      <c r="AB122" s="896"/>
      <c r="AC122" s="896"/>
      <c r="AD122" s="896"/>
      <c r="AE122" s="896"/>
      <c r="AF122" s="896"/>
      <c r="AG122" s="896"/>
      <c r="AH122" s="896"/>
      <c r="AI122" s="896"/>
      <c r="AJ122" s="896"/>
      <c r="AK122" s="896"/>
      <c r="AL122" s="896"/>
      <c r="AM122" s="896"/>
      <c r="AN122" s="896"/>
      <c r="AO122" s="896"/>
      <c r="AP122" s="896"/>
      <c r="AQ122" s="896"/>
      <c r="AR122" s="896"/>
      <c r="AS122" s="896"/>
      <c r="AT122" s="896"/>
      <c r="AU122" s="896"/>
      <c r="AV122" s="896"/>
      <c r="AW122" s="896"/>
      <c r="AX122" s="896"/>
      <c r="AY122" s="896"/>
      <c r="AZ122" s="896"/>
      <c r="BA122" s="896"/>
      <c r="BB122" s="896"/>
      <c r="BC122" s="896"/>
      <c r="BD122" s="896"/>
      <c r="BE122" s="896"/>
      <c r="BF122" s="896"/>
      <c r="BG122" s="896"/>
      <c r="BH122" s="896"/>
      <c r="BI122" s="896"/>
      <c r="BJ122" s="896"/>
      <c r="BK122" s="896"/>
      <c r="BL122" s="896"/>
      <c r="BM122" s="896"/>
      <c r="BN122" s="896"/>
      <c r="BO122" s="726"/>
      <c r="BP122" s="726"/>
      <c r="BQ122" s="726"/>
      <c r="BR122" s="717"/>
      <c r="BS122" s="717"/>
      <c r="BT122" s="717"/>
      <c r="BU122" s="717"/>
    </row>
    <row r="123" spans="1:73" s="573" customFormat="1" ht="15" customHeight="1">
      <c r="A123" s="574"/>
      <c r="B123" s="693"/>
      <c r="C123" s="845" t="s">
        <v>2029</v>
      </c>
      <c r="D123" s="799">
        <v>3</v>
      </c>
      <c r="E123" s="799">
        <v>3</v>
      </c>
      <c r="F123" s="800">
        <f t="shared" si="2"/>
        <v>0</v>
      </c>
      <c r="G123" s="837"/>
      <c r="H123" s="575"/>
      <c r="I123" s="715"/>
      <c r="J123" s="897">
        <v>3</v>
      </c>
      <c r="K123" s="897">
        <v>6</v>
      </c>
      <c r="L123" s="897">
        <v>9</v>
      </c>
      <c r="M123" s="897"/>
      <c r="N123" s="897"/>
      <c r="O123" s="897"/>
      <c r="P123" s="897"/>
      <c r="Q123" s="896"/>
      <c r="R123" s="896"/>
      <c r="S123" s="896"/>
      <c r="T123" s="896"/>
      <c r="U123" s="896"/>
      <c r="V123" s="896"/>
      <c r="W123" s="896"/>
      <c r="X123" s="896"/>
      <c r="Y123" s="896"/>
      <c r="Z123" s="896"/>
      <c r="AA123" s="896"/>
      <c r="AB123" s="896"/>
      <c r="AC123" s="896"/>
      <c r="AD123" s="896"/>
      <c r="AE123" s="896"/>
      <c r="AF123" s="896"/>
      <c r="AG123" s="896"/>
      <c r="AH123" s="896"/>
      <c r="AI123" s="896"/>
      <c r="AJ123" s="896"/>
      <c r="AK123" s="896"/>
      <c r="AL123" s="896"/>
      <c r="AM123" s="896"/>
      <c r="AN123" s="896"/>
      <c r="AO123" s="896"/>
      <c r="AP123" s="896"/>
      <c r="AQ123" s="896"/>
      <c r="AR123" s="896"/>
      <c r="AS123" s="896"/>
      <c r="AT123" s="896"/>
      <c r="AU123" s="896"/>
      <c r="AV123" s="896"/>
      <c r="AW123" s="896"/>
      <c r="AX123" s="896"/>
      <c r="AY123" s="896"/>
      <c r="AZ123" s="896"/>
      <c r="BA123" s="896"/>
      <c r="BB123" s="896"/>
      <c r="BC123" s="896"/>
      <c r="BD123" s="896"/>
      <c r="BE123" s="896"/>
      <c r="BF123" s="896"/>
      <c r="BG123" s="896"/>
      <c r="BH123" s="896"/>
      <c r="BI123" s="896"/>
      <c r="BJ123" s="896"/>
      <c r="BK123" s="896"/>
      <c r="BL123" s="896"/>
      <c r="BM123" s="896"/>
      <c r="BN123" s="896"/>
      <c r="BO123" s="726"/>
      <c r="BP123" s="726"/>
      <c r="BQ123" s="726"/>
      <c r="BR123" s="717"/>
      <c r="BS123" s="717"/>
      <c r="BT123" s="717"/>
      <c r="BU123" s="717"/>
    </row>
    <row r="124" spans="1:73" s="573" customFormat="1" ht="15" customHeight="1">
      <c r="A124" s="574"/>
      <c r="B124" s="693"/>
      <c r="C124" s="845" t="s">
        <v>2030</v>
      </c>
      <c r="D124" s="799">
        <v>7</v>
      </c>
      <c r="E124" s="799">
        <v>7</v>
      </c>
      <c r="F124" s="800">
        <f t="shared" si="2"/>
        <v>0</v>
      </c>
      <c r="G124" s="837"/>
      <c r="H124" s="575"/>
      <c r="I124" s="715"/>
      <c r="J124" s="897">
        <v>1</v>
      </c>
      <c r="K124" s="897">
        <v>2</v>
      </c>
      <c r="L124" s="897">
        <v>4</v>
      </c>
      <c r="M124" s="897">
        <v>5</v>
      </c>
      <c r="N124" s="897">
        <v>7</v>
      </c>
      <c r="O124" s="897">
        <v>8</v>
      </c>
      <c r="P124" s="897">
        <v>10</v>
      </c>
      <c r="Q124" s="896"/>
      <c r="R124" s="896"/>
      <c r="S124" s="896"/>
      <c r="T124" s="896"/>
      <c r="U124" s="896"/>
      <c r="V124" s="896"/>
      <c r="W124" s="896"/>
      <c r="X124" s="896"/>
      <c r="Y124" s="896"/>
      <c r="Z124" s="896"/>
      <c r="AA124" s="896"/>
      <c r="AB124" s="896"/>
      <c r="AC124" s="896"/>
      <c r="AD124" s="896"/>
      <c r="AE124" s="896"/>
      <c r="AF124" s="896"/>
      <c r="AG124" s="896"/>
      <c r="AH124" s="896"/>
      <c r="AI124" s="896"/>
      <c r="AJ124" s="896"/>
      <c r="AK124" s="896"/>
      <c r="AL124" s="896"/>
      <c r="AM124" s="896"/>
      <c r="AN124" s="896"/>
      <c r="AO124" s="896"/>
      <c r="AP124" s="896"/>
      <c r="AQ124" s="896"/>
      <c r="AR124" s="896"/>
      <c r="AS124" s="896"/>
      <c r="AT124" s="896"/>
      <c r="AU124" s="896"/>
      <c r="AV124" s="896"/>
      <c r="AW124" s="896"/>
      <c r="AX124" s="896"/>
      <c r="AY124" s="896"/>
      <c r="AZ124" s="896"/>
      <c r="BA124" s="896"/>
      <c r="BB124" s="896"/>
      <c r="BC124" s="896"/>
      <c r="BD124" s="896"/>
      <c r="BE124" s="896"/>
      <c r="BF124" s="896"/>
      <c r="BG124" s="896"/>
      <c r="BH124" s="896"/>
      <c r="BI124" s="896"/>
      <c r="BJ124" s="896"/>
      <c r="BK124" s="896"/>
      <c r="BL124" s="896"/>
      <c r="BM124" s="896"/>
      <c r="BN124" s="896"/>
      <c r="BO124" s="726"/>
      <c r="BP124" s="726"/>
      <c r="BQ124" s="726"/>
      <c r="BR124" s="717"/>
      <c r="BS124" s="717"/>
      <c r="BT124" s="717"/>
      <c r="BU124" s="717"/>
    </row>
    <row r="125" spans="1:73" s="573" customFormat="1" ht="15" customHeight="1">
      <c r="A125" s="574"/>
      <c r="B125" s="693"/>
      <c r="C125" s="803" t="s">
        <v>2117</v>
      </c>
      <c r="D125" s="799">
        <v>1</v>
      </c>
      <c r="E125" s="799">
        <v>1</v>
      </c>
      <c r="F125" s="800">
        <f t="shared" si="2"/>
        <v>0</v>
      </c>
      <c r="G125" s="815" t="s">
        <v>2234</v>
      </c>
      <c r="H125" s="575"/>
      <c r="I125" s="715"/>
      <c r="J125" s="896"/>
      <c r="K125" s="896"/>
      <c r="L125" s="915"/>
      <c r="M125" s="896"/>
      <c r="N125" s="896"/>
      <c r="O125" s="896"/>
      <c r="P125" s="896"/>
      <c r="Q125" s="896"/>
      <c r="R125" s="896"/>
      <c r="S125" s="896"/>
      <c r="T125" s="896"/>
      <c r="U125" s="896"/>
      <c r="V125" s="896"/>
      <c r="W125" s="896"/>
      <c r="X125" s="896"/>
      <c r="Y125" s="896"/>
      <c r="Z125" s="896"/>
      <c r="AA125" s="896"/>
      <c r="AB125" s="896"/>
      <c r="AC125" s="896"/>
      <c r="AD125" s="896"/>
      <c r="AE125" s="896"/>
      <c r="AF125" s="896"/>
      <c r="AG125" s="896"/>
      <c r="AH125" s="896"/>
      <c r="AI125" s="896"/>
      <c r="AJ125" s="896"/>
      <c r="AK125" s="896"/>
      <c r="AL125" s="896"/>
      <c r="AM125" s="896"/>
      <c r="AN125" s="896"/>
      <c r="AO125" s="896"/>
      <c r="AP125" s="896"/>
      <c r="AQ125" s="896"/>
      <c r="AR125" s="896"/>
      <c r="AS125" s="896"/>
      <c r="AT125" s="896"/>
      <c r="AU125" s="896"/>
      <c r="AV125" s="896"/>
      <c r="AW125" s="896"/>
      <c r="AX125" s="896"/>
      <c r="AY125" s="896"/>
      <c r="AZ125" s="896"/>
      <c r="BA125" s="896"/>
      <c r="BB125" s="896"/>
      <c r="BC125" s="896"/>
      <c r="BD125" s="896"/>
      <c r="BE125" s="896"/>
      <c r="BF125" s="896"/>
      <c r="BG125" s="896"/>
      <c r="BH125" s="896"/>
      <c r="BI125" s="896"/>
      <c r="BJ125" s="896"/>
      <c r="BK125" s="896"/>
      <c r="BL125" s="896"/>
      <c r="BM125" s="896"/>
      <c r="BN125" s="896"/>
      <c r="BO125" s="726"/>
      <c r="BP125" s="726"/>
      <c r="BQ125" s="726"/>
      <c r="BR125" s="717"/>
      <c r="BS125" s="717"/>
      <c r="BT125" s="717"/>
      <c r="BU125" s="717"/>
    </row>
    <row r="126" spans="1:73" s="573" customFormat="1" ht="15" customHeight="1">
      <c r="A126" s="574"/>
      <c r="B126" s="702" t="s">
        <v>866</v>
      </c>
      <c r="C126" s="803" t="s">
        <v>403</v>
      </c>
      <c r="D126" s="799">
        <v>12</v>
      </c>
      <c r="E126" s="799">
        <v>12</v>
      </c>
      <c r="F126" s="800">
        <f t="shared" si="2"/>
        <v>0</v>
      </c>
      <c r="G126" s="815"/>
      <c r="H126" s="575"/>
      <c r="I126" s="715"/>
      <c r="J126" s="896"/>
      <c r="K126" s="896"/>
      <c r="L126" s="915"/>
      <c r="M126" s="896"/>
      <c r="N126" s="896"/>
      <c r="O126" s="896"/>
      <c r="P126" s="896"/>
      <c r="Q126" s="896"/>
      <c r="R126" s="896"/>
      <c r="S126" s="896"/>
      <c r="T126" s="896"/>
      <c r="U126" s="896"/>
      <c r="V126" s="896"/>
      <c r="W126" s="896"/>
      <c r="X126" s="896"/>
      <c r="Y126" s="896"/>
      <c r="Z126" s="896"/>
      <c r="AA126" s="896"/>
      <c r="AB126" s="896"/>
      <c r="AC126" s="896"/>
      <c r="AD126" s="896"/>
      <c r="AE126" s="896"/>
      <c r="AF126" s="896"/>
      <c r="AG126" s="896"/>
      <c r="AH126" s="896"/>
      <c r="AI126" s="896"/>
      <c r="AJ126" s="896"/>
      <c r="AK126" s="896"/>
      <c r="AL126" s="896"/>
      <c r="AM126" s="896"/>
      <c r="AN126" s="896"/>
      <c r="AO126" s="896"/>
      <c r="AP126" s="896"/>
      <c r="AQ126" s="896"/>
      <c r="AR126" s="896"/>
      <c r="AS126" s="896"/>
      <c r="AT126" s="896"/>
      <c r="AU126" s="896"/>
      <c r="AV126" s="896"/>
      <c r="AW126" s="896"/>
      <c r="AX126" s="896"/>
      <c r="AY126" s="896"/>
      <c r="AZ126" s="896"/>
      <c r="BA126" s="896"/>
      <c r="BB126" s="896"/>
      <c r="BC126" s="896"/>
      <c r="BD126" s="896"/>
      <c r="BE126" s="896"/>
      <c r="BF126" s="896"/>
      <c r="BG126" s="896"/>
      <c r="BH126" s="896"/>
      <c r="BI126" s="896"/>
      <c r="BJ126" s="896"/>
      <c r="BK126" s="896"/>
      <c r="BL126" s="896"/>
      <c r="BM126" s="896"/>
      <c r="BN126" s="896"/>
      <c r="BO126" s="726"/>
      <c r="BP126" s="726"/>
      <c r="BQ126" s="726"/>
      <c r="BR126" s="717"/>
      <c r="BS126" s="717"/>
      <c r="BT126" s="717"/>
      <c r="BU126" s="717"/>
    </row>
    <row r="127" spans="1:73" s="573" customFormat="1" ht="15" customHeight="1">
      <c r="A127" s="574"/>
      <c r="B127" s="693"/>
      <c r="C127" s="803" t="s">
        <v>513</v>
      </c>
      <c r="D127" s="799">
        <v>10</v>
      </c>
      <c r="E127" s="799">
        <v>10</v>
      </c>
      <c r="F127" s="800">
        <f t="shared" si="2"/>
        <v>0</v>
      </c>
      <c r="G127" s="815"/>
      <c r="H127" s="575"/>
      <c r="I127" s="715"/>
      <c r="J127" s="897">
        <v>1</v>
      </c>
      <c r="K127" s="897">
        <v>2</v>
      </c>
      <c r="L127" s="897">
        <v>3</v>
      </c>
      <c r="M127" s="897">
        <v>4</v>
      </c>
      <c r="N127" s="897">
        <v>5</v>
      </c>
      <c r="O127" s="897">
        <v>6</v>
      </c>
      <c r="P127" s="897">
        <v>7</v>
      </c>
      <c r="Q127" s="897">
        <v>8</v>
      </c>
      <c r="R127" s="897">
        <v>9</v>
      </c>
      <c r="S127" s="897">
        <v>10</v>
      </c>
      <c r="T127" s="897">
        <v>11</v>
      </c>
      <c r="U127" s="896"/>
      <c r="V127" s="896"/>
      <c r="W127" s="896"/>
      <c r="X127" s="896"/>
      <c r="Y127" s="896"/>
      <c r="Z127" s="896"/>
      <c r="AA127" s="896"/>
      <c r="AB127" s="896"/>
      <c r="AC127" s="896"/>
      <c r="AD127" s="896"/>
      <c r="AE127" s="896"/>
      <c r="AF127" s="896"/>
      <c r="AG127" s="896"/>
      <c r="AH127" s="896"/>
      <c r="AI127" s="896"/>
      <c r="AJ127" s="896"/>
      <c r="AK127" s="896"/>
      <c r="AL127" s="896"/>
      <c r="AM127" s="896"/>
      <c r="AN127" s="896"/>
      <c r="AO127" s="896"/>
      <c r="AP127" s="896"/>
      <c r="AQ127" s="896"/>
      <c r="AR127" s="896"/>
      <c r="AS127" s="896"/>
      <c r="AT127" s="896"/>
      <c r="AU127" s="896"/>
      <c r="AV127" s="896"/>
      <c r="AW127" s="896"/>
      <c r="AX127" s="896"/>
      <c r="AY127" s="896"/>
      <c r="AZ127" s="896"/>
      <c r="BA127" s="896"/>
      <c r="BB127" s="896"/>
      <c r="BC127" s="896"/>
      <c r="BD127" s="896"/>
      <c r="BE127" s="896"/>
      <c r="BF127" s="896"/>
      <c r="BG127" s="896"/>
      <c r="BH127" s="896"/>
      <c r="BI127" s="896"/>
      <c r="BJ127" s="896"/>
      <c r="BK127" s="896"/>
      <c r="BL127" s="896"/>
      <c r="BM127" s="896"/>
      <c r="BN127" s="896"/>
      <c r="BO127" s="726"/>
      <c r="BP127" s="726"/>
      <c r="BQ127" s="726"/>
      <c r="BR127" s="717"/>
      <c r="BS127" s="717"/>
      <c r="BT127" s="717"/>
      <c r="BU127" s="717"/>
    </row>
    <row r="128" spans="1:73" s="573" customFormat="1" ht="15" customHeight="1">
      <c r="A128" s="574"/>
      <c r="B128" s="693"/>
      <c r="C128" s="803" t="s">
        <v>2118</v>
      </c>
      <c r="D128" s="799">
        <v>1</v>
      </c>
      <c r="E128" s="799">
        <v>1</v>
      </c>
      <c r="F128" s="800">
        <f t="shared" si="2"/>
        <v>0</v>
      </c>
      <c r="G128" s="815"/>
      <c r="H128" s="575"/>
      <c r="I128" s="715"/>
      <c r="J128" s="896"/>
      <c r="K128" s="896"/>
      <c r="L128" s="896"/>
      <c r="M128" s="896"/>
      <c r="N128" s="896"/>
      <c r="O128" s="896"/>
      <c r="P128" s="896"/>
      <c r="Q128" s="896"/>
      <c r="R128" s="896"/>
      <c r="S128" s="896"/>
      <c r="T128" s="896"/>
      <c r="U128" s="896"/>
      <c r="V128" s="896"/>
      <c r="W128" s="896"/>
      <c r="X128" s="896"/>
      <c r="Y128" s="896"/>
      <c r="Z128" s="896"/>
      <c r="AA128" s="896"/>
      <c r="AB128" s="896"/>
      <c r="AC128" s="896"/>
      <c r="AD128" s="896"/>
      <c r="AE128" s="896"/>
      <c r="AF128" s="896"/>
      <c r="AG128" s="896"/>
      <c r="AH128" s="896"/>
      <c r="AI128" s="896"/>
      <c r="AJ128" s="896"/>
      <c r="AK128" s="896"/>
      <c r="AL128" s="896"/>
      <c r="AM128" s="896"/>
      <c r="AN128" s="896"/>
      <c r="AO128" s="896"/>
      <c r="AP128" s="896"/>
      <c r="AQ128" s="896"/>
      <c r="AR128" s="896"/>
      <c r="AS128" s="896"/>
      <c r="AT128" s="896"/>
      <c r="AU128" s="896"/>
      <c r="AV128" s="896"/>
      <c r="AW128" s="896"/>
      <c r="AX128" s="896"/>
      <c r="AY128" s="896"/>
      <c r="AZ128" s="896"/>
      <c r="BA128" s="896"/>
      <c r="BB128" s="896"/>
      <c r="BC128" s="896"/>
      <c r="BD128" s="896"/>
      <c r="BE128" s="896"/>
      <c r="BF128" s="896"/>
      <c r="BG128" s="896"/>
      <c r="BH128" s="896"/>
      <c r="BI128" s="896"/>
      <c r="BJ128" s="896"/>
      <c r="BK128" s="896"/>
      <c r="BL128" s="896"/>
      <c r="BM128" s="896"/>
      <c r="BN128" s="896"/>
      <c r="BO128" s="726"/>
      <c r="BP128" s="726"/>
      <c r="BQ128" s="726"/>
      <c r="BR128" s="717"/>
      <c r="BS128" s="717"/>
      <c r="BT128" s="717"/>
      <c r="BU128" s="717"/>
    </row>
    <row r="129" spans="1:73" s="573" customFormat="1" ht="15" customHeight="1">
      <c r="A129" s="574"/>
      <c r="B129" s="693"/>
      <c r="C129" s="803" t="s">
        <v>2119</v>
      </c>
      <c r="D129" s="799">
        <v>1</v>
      </c>
      <c r="E129" s="799">
        <v>1</v>
      </c>
      <c r="F129" s="800">
        <f t="shared" si="2"/>
        <v>0</v>
      </c>
      <c r="G129" s="815"/>
      <c r="H129" s="575"/>
      <c r="I129" s="715"/>
      <c r="J129" s="896"/>
      <c r="K129" s="896"/>
      <c r="L129" s="896"/>
      <c r="M129" s="896"/>
      <c r="N129" s="896"/>
      <c r="O129" s="896"/>
      <c r="P129" s="896"/>
      <c r="Q129" s="896"/>
      <c r="R129" s="896"/>
      <c r="S129" s="896"/>
      <c r="T129" s="896"/>
      <c r="U129" s="896"/>
      <c r="V129" s="896"/>
      <c r="W129" s="896"/>
      <c r="X129" s="896"/>
      <c r="Y129" s="896"/>
      <c r="Z129" s="896"/>
      <c r="AA129" s="896"/>
      <c r="AB129" s="896"/>
      <c r="AC129" s="896"/>
      <c r="AD129" s="896"/>
      <c r="AE129" s="896"/>
      <c r="AF129" s="896"/>
      <c r="AG129" s="896"/>
      <c r="AH129" s="896"/>
      <c r="AI129" s="896"/>
      <c r="AJ129" s="896"/>
      <c r="AK129" s="896"/>
      <c r="AL129" s="896"/>
      <c r="AM129" s="896"/>
      <c r="AN129" s="896"/>
      <c r="AO129" s="896"/>
      <c r="AP129" s="896"/>
      <c r="AQ129" s="896"/>
      <c r="AR129" s="896"/>
      <c r="AS129" s="896"/>
      <c r="AT129" s="896"/>
      <c r="AU129" s="896"/>
      <c r="AV129" s="896"/>
      <c r="AW129" s="896"/>
      <c r="AX129" s="896"/>
      <c r="AY129" s="896"/>
      <c r="AZ129" s="896"/>
      <c r="BA129" s="896"/>
      <c r="BB129" s="896"/>
      <c r="BC129" s="896"/>
      <c r="BD129" s="896"/>
      <c r="BE129" s="896"/>
      <c r="BF129" s="896"/>
      <c r="BG129" s="896"/>
      <c r="BH129" s="896"/>
      <c r="BI129" s="896"/>
      <c r="BJ129" s="896"/>
      <c r="BK129" s="896"/>
      <c r="BL129" s="896"/>
      <c r="BM129" s="896"/>
      <c r="BN129" s="896"/>
      <c r="BO129" s="726"/>
      <c r="BP129" s="726"/>
      <c r="BQ129" s="726"/>
      <c r="BR129" s="717"/>
      <c r="BS129" s="717"/>
      <c r="BT129" s="717"/>
      <c r="BU129" s="717"/>
    </row>
    <row r="130" spans="1:73" s="573" customFormat="1" ht="15" customHeight="1">
      <c r="A130" s="574"/>
      <c r="B130" s="693"/>
      <c r="C130" s="803" t="s">
        <v>1754</v>
      </c>
      <c r="D130" s="799">
        <v>1</v>
      </c>
      <c r="E130" s="799">
        <v>1</v>
      </c>
      <c r="F130" s="800">
        <f t="shared" si="2"/>
        <v>0</v>
      </c>
      <c r="G130" s="815" t="s">
        <v>1755</v>
      </c>
      <c r="H130" s="575"/>
      <c r="I130" s="715"/>
      <c r="J130" s="897">
        <v>134</v>
      </c>
      <c r="K130" s="896"/>
      <c r="L130" s="915"/>
      <c r="M130" s="896"/>
      <c r="N130" s="896"/>
      <c r="O130" s="896"/>
      <c r="P130" s="896"/>
      <c r="Q130" s="896"/>
      <c r="R130" s="896"/>
      <c r="S130" s="896"/>
      <c r="T130" s="896"/>
      <c r="U130" s="896"/>
      <c r="V130" s="896"/>
      <c r="W130" s="896"/>
      <c r="X130" s="896"/>
      <c r="Y130" s="896"/>
      <c r="Z130" s="896"/>
      <c r="AA130" s="896"/>
      <c r="AB130" s="896"/>
      <c r="AC130" s="896"/>
      <c r="AD130" s="896"/>
      <c r="AE130" s="896"/>
      <c r="AF130" s="896"/>
      <c r="AG130" s="896"/>
      <c r="AH130" s="896"/>
      <c r="AI130" s="896"/>
      <c r="AJ130" s="896"/>
      <c r="AK130" s="896"/>
      <c r="AL130" s="896"/>
      <c r="AM130" s="896"/>
      <c r="AN130" s="896"/>
      <c r="AO130" s="896"/>
      <c r="AP130" s="896"/>
      <c r="AQ130" s="896"/>
      <c r="AR130" s="896"/>
      <c r="AS130" s="896"/>
      <c r="AT130" s="896"/>
      <c r="AU130" s="896"/>
      <c r="AV130" s="896"/>
      <c r="AW130" s="896"/>
      <c r="AX130" s="896"/>
      <c r="AY130" s="896"/>
      <c r="AZ130" s="896"/>
      <c r="BA130" s="896"/>
      <c r="BB130" s="896"/>
      <c r="BC130" s="896"/>
      <c r="BD130" s="896"/>
      <c r="BE130" s="896"/>
      <c r="BF130" s="896"/>
      <c r="BG130" s="896"/>
      <c r="BH130" s="896"/>
      <c r="BI130" s="896"/>
      <c r="BJ130" s="896"/>
      <c r="BK130" s="896"/>
      <c r="BL130" s="896"/>
      <c r="BM130" s="896"/>
      <c r="BN130" s="896"/>
      <c r="BO130" s="726"/>
      <c r="BP130" s="726"/>
      <c r="BQ130" s="726"/>
      <c r="BR130" s="717"/>
      <c r="BS130" s="717"/>
      <c r="BT130" s="717"/>
      <c r="BU130" s="717"/>
    </row>
    <row r="131" spans="1:73" s="573" customFormat="1" ht="15" customHeight="1">
      <c r="A131" s="574"/>
      <c r="B131" s="693"/>
      <c r="C131" s="803" t="s">
        <v>1174</v>
      </c>
      <c r="D131" s="799">
        <v>1</v>
      </c>
      <c r="E131" s="799">
        <v>1</v>
      </c>
      <c r="F131" s="800">
        <f t="shared" si="2"/>
        <v>0</v>
      </c>
      <c r="G131" s="815"/>
      <c r="H131" s="575"/>
      <c r="I131" s="715"/>
      <c r="J131" s="897">
        <v>0</v>
      </c>
      <c r="K131" s="896"/>
      <c r="L131" s="915"/>
      <c r="M131" s="896"/>
      <c r="N131" s="896"/>
      <c r="O131" s="896"/>
      <c r="P131" s="896"/>
      <c r="Q131" s="896"/>
      <c r="R131" s="896"/>
      <c r="S131" s="896"/>
      <c r="T131" s="896"/>
      <c r="U131" s="896"/>
      <c r="V131" s="896"/>
      <c r="W131" s="896"/>
      <c r="X131" s="896"/>
      <c r="Y131" s="896"/>
      <c r="Z131" s="896"/>
      <c r="AA131" s="896"/>
      <c r="AB131" s="896"/>
      <c r="AC131" s="896"/>
      <c r="AD131" s="896"/>
      <c r="AE131" s="896"/>
      <c r="AF131" s="896"/>
      <c r="AG131" s="896"/>
      <c r="AH131" s="896"/>
      <c r="AI131" s="896"/>
      <c r="AJ131" s="896"/>
      <c r="AK131" s="896"/>
      <c r="AL131" s="896"/>
      <c r="AM131" s="896"/>
      <c r="AN131" s="896"/>
      <c r="AO131" s="896"/>
      <c r="AP131" s="896"/>
      <c r="AQ131" s="896"/>
      <c r="AR131" s="896"/>
      <c r="AS131" s="896"/>
      <c r="AT131" s="896"/>
      <c r="AU131" s="896"/>
      <c r="AV131" s="896"/>
      <c r="AW131" s="896"/>
      <c r="AX131" s="896"/>
      <c r="AY131" s="896"/>
      <c r="AZ131" s="896"/>
      <c r="BA131" s="896"/>
      <c r="BB131" s="896"/>
      <c r="BC131" s="896"/>
      <c r="BD131" s="896"/>
      <c r="BE131" s="896"/>
      <c r="BF131" s="896"/>
      <c r="BG131" s="896"/>
      <c r="BH131" s="896"/>
      <c r="BI131" s="896"/>
      <c r="BJ131" s="896"/>
      <c r="BK131" s="896"/>
      <c r="BL131" s="896"/>
      <c r="BM131" s="896"/>
      <c r="BN131" s="896"/>
      <c r="BO131" s="726"/>
      <c r="BP131" s="726"/>
      <c r="BQ131" s="726"/>
      <c r="BR131" s="717"/>
      <c r="BS131" s="717"/>
      <c r="BT131" s="717"/>
      <c r="BU131" s="717"/>
    </row>
    <row r="132" spans="1:73" s="573" customFormat="1" ht="15" customHeight="1">
      <c r="A132" s="574"/>
      <c r="B132" s="693"/>
      <c r="C132" s="803" t="s">
        <v>2121</v>
      </c>
      <c r="D132" s="799">
        <v>1</v>
      </c>
      <c r="E132" s="799">
        <v>1</v>
      </c>
      <c r="F132" s="800">
        <f t="shared" si="2"/>
        <v>0</v>
      </c>
      <c r="G132" s="815"/>
      <c r="H132" s="575"/>
      <c r="I132" s="715"/>
      <c r="J132" s="896"/>
      <c r="K132" s="896"/>
      <c r="L132" s="915"/>
      <c r="M132" s="896"/>
      <c r="N132" s="896"/>
      <c r="O132" s="896"/>
      <c r="P132" s="896"/>
      <c r="Q132" s="896"/>
      <c r="R132" s="896"/>
      <c r="S132" s="896"/>
      <c r="T132" s="896"/>
      <c r="U132" s="896"/>
      <c r="V132" s="896"/>
      <c r="W132" s="896"/>
      <c r="X132" s="896"/>
      <c r="Y132" s="896"/>
      <c r="Z132" s="896"/>
      <c r="AA132" s="896"/>
      <c r="AB132" s="896"/>
      <c r="AC132" s="896"/>
      <c r="AD132" s="896"/>
      <c r="AE132" s="896"/>
      <c r="AF132" s="896"/>
      <c r="AG132" s="896"/>
      <c r="AH132" s="896"/>
      <c r="AI132" s="896"/>
      <c r="AJ132" s="896"/>
      <c r="AK132" s="896"/>
      <c r="AL132" s="896"/>
      <c r="AM132" s="896"/>
      <c r="AN132" s="896"/>
      <c r="AO132" s="896"/>
      <c r="AP132" s="896"/>
      <c r="AQ132" s="896"/>
      <c r="AR132" s="896"/>
      <c r="AS132" s="896"/>
      <c r="AT132" s="896"/>
      <c r="AU132" s="896"/>
      <c r="AV132" s="896"/>
      <c r="AW132" s="896"/>
      <c r="AX132" s="896"/>
      <c r="AY132" s="896"/>
      <c r="AZ132" s="896"/>
      <c r="BA132" s="896"/>
      <c r="BB132" s="896"/>
      <c r="BC132" s="896"/>
      <c r="BD132" s="896"/>
      <c r="BE132" s="896"/>
      <c r="BF132" s="896"/>
      <c r="BG132" s="896"/>
      <c r="BH132" s="896"/>
      <c r="BI132" s="896"/>
      <c r="BJ132" s="896"/>
      <c r="BK132" s="896"/>
      <c r="BL132" s="896"/>
      <c r="BM132" s="896"/>
      <c r="BN132" s="896"/>
      <c r="BO132" s="726"/>
      <c r="BP132" s="726"/>
      <c r="BQ132" s="726"/>
      <c r="BR132" s="717"/>
      <c r="BS132" s="717"/>
      <c r="BT132" s="717"/>
      <c r="BU132" s="717"/>
    </row>
    <row r="133" spans="1:73" s="573" customFormat="1" ht="15" customHeight="1">
      <c r="A133" s="574"/>
      <c r="B133" s="693"/>
      <c r="C133" s="803" t="s">
        <v>1756</v>
      </c>
      <c r="D133" s="799">
        <v>1</v>
      </c>
      <c r="E133" s="799">
        <v>1</v>
      </c>
      <c r="F133" s="800">
        <f t="shared" si="2"/>
        <v>0</v>
      </c>
      <c r="G133" s="802"/>
      <c r="H133" s="575"/>
      <c r="I133" s="715"/>
      <c r="J133" s="896"/>
      <c r="K133" s="896"/>
      <c r="L133" s="915"/>
      <c r="M133" s="896"/>
      <c r="N133" s="896"/>
      <c r="O133" s="896"/>
      <c r="P133" s="896"/>
      <c r="Q133" s="896"/>
      <c r="R133" s="896"/>
      <c r="S133" s="896"/>
      <c r="T133" s="896"/>
      <c r="U133" s="896"/>
      <c r="V133" s="896"/>
      <c r="W133" s="896"/>
      <c r="X133" s="896"/>
      <c r="Y133" s="896"/>
      <c r="Z133" s="896"/>
      <c r="AA133" s="896"/>
      <c r="AB133" s="896"/>
      <c r="AC133" s="896"/>
      <c r="AD133" s="896"/>
      <c r="AE133" s="896"/>
      <c r="AF133" s="896"/>
      <c r="AG133" s="896"/>
      <c r="AH133" s="896"/>
      <c r="AI133" s="896"/>
      <c r="AJ133" s="896"/>
      <c r="AK133" s="896"/>
      <c r="AL133" s="896"/>
      <c r="AM133" s="896"/>
      <c r="AN133" s="896"/>
      <c r="AO133" s="896"/>
      <c r="AP133" s="896"/>
      <c r="AQ133" s="896"/>
      <c r="AR133" s="896"/>
      <c r="AS133" s="896"/>
      <c r="AT133" s="896"/>
      <c r="AU133" s="896"/>
      <c r="AV133" s="896"/>
      <c r="AW133" s="896"/>
      <c r="AX133" s="896"/>
      <c r="AY133" s="896"/>
      <c r="AZ133" s="896"/>
      <c r="BA133" s="896"/>
      <c r="BB133" s="896"/>
      <c r="BC133" s="896"/>
      <c r="BD133" s="896"/>
      <c r="BE133" s="896"/>
      <c r="BF133" s="896"/>
      <c r="BG133" s="896"/>
      <c r="BH133" s="896"/>
      <c r="BI133" s="896"/>
      <c r="BJ133" s="896"/>
      <c r="BK133" s="896"/>
      <c r="BL133" s="896"/>
      <c r="BM133" s="896"/>
      <c r="BN133" s="896"/>
      <c r="BO133" s="726"/>
      <c r="BP133" s="726"/>
      <c r="BQ133" s="726"/>
      <c r="BR133" s="717"/>
      <c r="BS133" s="717"/>
      <c r="BT133" s="717"/>
      <c r="BU133" s="717"/>
    </row>
    <row r="134" spans="1:73" s="573" customFormat="1" ht="15" customHeight="1">
      <c r="A134" s="574"/>
      <c r="B134" s="693"/>
      <c r="C134" s="803" t="s">
        <v>1470</v>
      </c>
      <c r="D134" s="799">
        <v>1</v>
      </c>
      <c r="E134" s="799">
        <v>1</v>
      </c>
      <c r="F134" s="800">
        <f t="shared" si="2"/>
        <v>0</v>
      </c>
      <c r="G134" s="815"/>
      <c r="H134" s="575"/>
      <c r="I134" s="715"/>
      <c r="J134" s="897">
        <v>0</v>
      </c>
      <c r="K134" s="896"/>
      <c r="L134" s="915"/>
      <c r="M134" s="896"/>
      <c r="N134" s="896"/>
      <c r="O134" s="896"/>
      <c r="P134" s="896"/>
      <c r="Q134" s="896"/>
      <c r="R134" s="896"/>
      <c r="S134" s="896"/>
      <c r="T134" s="896"/>
      <c r="U134" s="896"/>
      <c r="V134" s="896"/>
      <c r="W134" s="896"/>
      <c r="X134" s="896"/>
      <c r="Y134" s="896"/>
      <c r="Z134" s="896"/>
      <c r="AA134" s="896"/>
      <c r="AB134" s="896"/>
      <c r="AC134" s="896"/>
      <c r="AD134" s="896"/>
      <c r="AE134" s="896"/>
      <c r="AF134" s="896"/>
      <c r="AG134" s="896"/>
      <c r="AH134" s="896"/>
      <c r="AI134" s="896"/>
      <c r="AJ134" s="896"/>
      <c r="AK134" s="896"/>
      <c r="AL134" s="896"/>
      <c r="AM134" s="896"/>
      <c r="AN134" s="896"/>
      <c r="AO134" s="896"/>
      <c r="AP134" s="896"/>
      <c r="AQ134" s="896"/>
      <c r="AR134" s="896"/>
      <c r="AS134" s="896"/>
      <c r="AT134" s="896"/>
      <c r="AU134" s="896"/>
      <c r="AV134" s="896"/>
      <c r="AW134" s="896"/>
      <c r="AX134" s="896"/>
      <c r="AY134" s="896"/>
      <c r="AZ134" s="896"/>
      <c r="BA134" s="896"/>
      <c r="BB134" s="896"/>
      <c r="BC134" s="896"/>
      <c r="BD134" s="896"/>
      <c r="BE134" s="896"/>
      <c r="BF134" s="896"/>
      <c r="BG134" s="896"/>
      <c r="BH134" s="896"/>
      <c r="BI134" s="896"/>
      <c r="BJ134" s="896"/>
      <c r="BK134" s="896"/>
      <c r="BL134" s="896"/>
      <c r="BM134" s="896"/>
      <c r="BN134" s="896"/>
      <c r="BO134" s="726"/>
      <c r="BP134" s="726"/>
      <c r="BQ134" s="726"/>
      <c r="BR134" s="717"/>
      <c r="BS134" s="717"/>
      <c r="BT134" s="717"/>
      <c r="BU134" s="717"/>
    </row>
    <row r="135" spans="1:73" s="573" customFormat="1" ht="15" customHeight="1" thickBot="1">
      <c r="A135" s="574"/>
      <c r="B135" s="700"/>
      <c r="C135" s="849" t="s">
        <v>1471</v>
      </c>
      <c r="D135" s="819">
        <v>1</v>
      </c>
      <c r="E135" s="819">
        <v>0</v>
      </c>
      <c r="F135" s="820">
        <f t="shared" si="2"/>
        <v>-1</v>
      </c>
      <c r="G135" s="821" t="s">
        <v>1830</v>
      </c>
      <c r="H135" s="575"/>
      <c r="I135" s="715"/>
      <c r="J135" s="896"/>
      <c r="K135" s="896"/>
      <c r="L135" s="915"/>
      <c r="M135" s="896"/>
      <c r="N135" s="896"/>
      <c r="O135" s="896"/>
      <c r="P135" s="896"/>
      <c r="Q135" s="896"/>
      <c r="R135" s="896"/>
      <c r="S135" s="896"/>
      <c r="T135" s="896"/>
      <c r="U135" s="896"/>
      <c r="V135" s="896"/>
      <c r="W135" s="896"/>
      <c r="X135" s="896"/>
      <c r="Y135" s="896"/>
      <c r="Z135" s="896"/>
      <c r="AA135" s="896"/>
      <c r="AB135" s="896"/>
      <c r="AC135" s="896"/>
      <c r="AD135" s="896"/>
      <c r="AE135" s="896"/>
      <c r="AF135" s="896"/>
      <c r="AG135" s="896"/>
      <c r="AH135" s="896"/>
      <c r="AI135" s="896"/>
      <c r="AJ135" s="896"/>
      <c r="AK135" s="896"/>
      <c r="AL135" s="896"/>
      <c r="AM135" s="896"/>
      <c r="AN135" s="896"/>
      <c r="AO135" s="896"/>
      <c r="AP135" s="896"/>
      <c r="AQ135" s="896"/>
      <c r="AR135" s="896"/>
      <c r="AS135" s="896"/>
      <c r="AT135" s="896"/>
      <c r="AU135" s="896"/>
      <c r="AV135" s="896"/>
      <c r="AW135" s="896"/>
      <c r="AX135" s="896"/>
      <c r="AY135" s="896"/>
      <c r="AZ135" s="896"/>
      <c r="BA135" s="896"/>
      <c r="BB135" s="896"/>
      <c r="BC135" s="896"/>
      <c r="BD135" s="896"/>
      <c r="BE135" s="896"/>
      <c r="BF135" s="896"/>
      <c r="BG135" s="896"/>
      <c r="BH135" s="896"/>
      <c r="BI135" s="896"/>
      <c r="BJ135" s="896"/>
      <c r="BK135" s="896"/>
      <c r="BL135" s="896"/>
      <c r="BM135" s="896"/>
      <c r="BN135" s="896"/>
      <c r="BO135" s="726"/>
      <c r="BP135" s="726"/>
      <c r="BQ135" s="726"/>
      <c r="BR135" s="717"/>
      <c r="BS135" s="717"/>
      <c r="BT135" s="717"/>
      <c r="BU135" s="717"/>
    </row>
    <row r="136" spans="1:73" s="573" customFormat="1" ht="15" customHeight="1">
      <c r="A136" s="574"/>
      <c r="B136" s="694"/>
      <c r="C136" s="803" t="s">
        <v>1043</v>
      </c>
      <c r="D136" s="799">
        <v>1</v>
      </c>
      <c r="E136" s="799">
        <v>1</v>
      </c>
      <c r="F136" s="800">
        <f t="shared" si="2"/>
        <v>0</v>
      </c>
      <c r="G136" s="815" t="s">
        <v>2122</v>
      </c>
      <c r="H136" s="575"/>
      <c r="I136" s="715"/>
      <c r="J136" s="896"/>
      <c r="K136" s="896"/>
      <c r="L136" s="915"/>
      <c r="M136" s="896"/>
      <c r="N136" s="896"/>
      <c r="O136" s="896"/>
      <c r="P136" s="896"/>
      <c r="Q136" s="896"/>
      <c r="R136" s="896"/>
      <c r="S136" s="896"/>
      <c r="T136" s="896"/>
      <c r="U136" s="896"/>
      <c r="V136" s="896"/>
      <c r="W136" s="896"/>
      <c r="X136" s="896"/>
      <c r="Y136" s="896"/>
      <c r="Z136" s="896"/>
      <c r="AA136" s="896"/>
      <c r="AB136" s="896"/>
      <c r="AC136" s="896"/>
      <c r="AD136" s="896"/>
      <c r="AE136" s="896"/>
      <c r="AF136" s="896"/>
      <c r="AG136" s="896"/>
      <c r="AH136" s="896"/>
      <c r="AI136" s="896"/>
      <c r="AJ136" s="896"/>
      <c r="AK136" s="896"/>
      <c r="AL136" s="896"/>
      <c r="AM136" s="896"/>
      <c r="AN136" s="896"/>
      <c r="AO136" s="896"/>
      <c r="AP136" s="896"/>
      <c r="AQ136" s="896"/>
      <c r="AR136" s="896"/>
      <c r="AS136" s="896"/>
      <c r="AT136" s="896"/>
      <c r="AU136" s="896"/>
      <c r="AV136" s="896"/>
      <c r="AW136" s="896"/>
      <c r="AX136" s="896"/>
      <c r="AY136" s="896"/>
      <c r="AZ136" s="896"/>
      <c r="BA136" s="896"/>
      <c r="BB136" s="896"/>
      <c r="BC136" s="896"/>
      <c r="BD136" s="896"/>
      <c r="BE136" s="896"/>
      <c r="BF136" s="896"/>
      <c r="BG136" s="896"/>
      <c r="BH136" s="896"/>
      <c r="BI136" s="896"/>
      <c r="BJ136" s="896"/>
      <c r="BK136" s="896"/>
      <c r="BL136" s="896"/>
      <c r="BM136" s="896"/>
      <c r="BN136" s="896"/>
      <c r="BO136" s="726"/>
      <c r="BP136" s="726"/>
      <c r="BQ136" s="726"/>
      <c r="BR136" s="717"/>
      <c r="BS136" s="717"/>
      <c r="BT136" s="717"/>
    </row>
    <row r="137" spans="1:73" s="573" customFormat="1" ht="15" customHeight="1">
      <c r="A137" s="574"/>
      <c r="B137" s="693" t="s">
        <v>91</v>
      </c>
      <c r="C137" s="803"/>
      <c r="D137" s="799"/>
      <c r="E137" s="799"/>
      <c r="F137" s="800">
        <f t="shared" si="2"/>
        <v>0</v>
      </c>
      <c r="G137" s="815"/>
      <c r="H137" s="575"/>
      <c r="I137" s="715"/>
      <c r="J137" s="896"/>
      <c r="K137" s="896"/>
      <c r="L137" s="915"/>
      <c r="M137" s="896"/>
      <c r="N137" s="896"/>
      <c r="O137" s="896"/>
      <c r="P137" s="896"/>
      <c r="Q137" s="896"/>
      <c r="R137" s="896"/>
      <c r="S137" s="896"/>
      <c r="T137" s="896"/>
      <c r="U137" s="896"/>
      <c r="V137" s="896"/>
      <c r="W137" s="896"/>
      <c r="X137" s="896"/>
      <c r="Y137" s="896"/>
      <c r="Z137" s="896"/>
      <c r="AA137" s="896"/>
      <c r="AB137" s="896"/>
      <c r="AC137" s="896"/>
      <c r="AD137" s="896"/>
      <c r="AE137" s="896"/>
      <c r="AF137" s="896"/>
      <c r="AG137" s="896"/>
      <c r="AH137" s="896"/>
      <c r="AI137" s="896"/>
      <c r="AJ137" s="896"/>
      <c r="AK137" s="896"/>
      <c r="AL137" s="896"/>
      <c r="AM137" s="896"/>
      <c r="AN137" s="896"/>
      <c r="AO137" s="896"/>
      <c r="AP137" s="896"/>
      <c r="AQ137" s="896"/>
      <c r="AR137" s="896"/>
      <c r="AS137" s="896"/>
      <c r="AT137" s="896"/>
      <c r="AU137" s="896"/>
      <c r="AV137" s="896"/>
      <c r="AW137" s="896"/>
      <c r="AX137" s="896"/>
      <c r="AY137" s="896"/>
      <c r="AZ137" s="896"/>
      <c r="BA137" s="896"/>
      <c r="BB137" s="896"/>
      <c r="BC137" s="896"/>
      <c r="BD137" s="896"/>
      <c r="BE137" s="896"/>
      <c r="BF137" s="896"/>
      <c r="BG137" s="896"/>
      <c r="BH137" s="896"/>
      <c r="BI137" s="896"/>
      <c r="BJ137" s="896"/>
      <c r="BK137" s="896"/>
      <c r="BL137" s="896"/>
      <c r="BM137" s="896"/>
      <c r="BN137" s="896"/>
      <c r="BO137" s="726"/>
      <c r="BP137" s="726"/>
      <c r="BQ137" s="726"/>
      <c r="BR137" s="717"/>
      <c r="BS137" s="717"/>
      <c r="BT137" s="717"/>
    </row>
    <row r="138" spans="1:73" s="573" customFormat="1" ht="15" customHeight="1" thickBot="1">
      <c r="A138" s="574"/>
      <c r="B138" s="700"/>
      <c r="C138" s="849" t="s">
        <v>1938</v>
      </c>
      <c r="D138" s="799">
        <v>1</v>
      </c>
      <c r="E138" s="799">
        <v>1</v>
      </c>
      <c r="F138" s="820">
        <f t="shared" si="2"/>
        <v>0</v>
      </c>
      <c r="G138" s="821"/>
      <c r="H138" s="575"/>
      <c r="I138" s="715"/>
      <c r="J138" s="896"/>
      <c r="K138" s="896"/>
      <c r="L138" s="915"/>
      <c r="M138" s="896"/>
      <c r="N138" s="896"/>
      <c r="O138" s="896"/>
      <c r="P138" s="896"/>
      <c r="Q138" s="896"/>
      <c r="R138" s="896"/>
      <c r="S138" s="896"/>
      <c r="T138" s="896"/>
      <c r="U138" s="896"/>
      <c r="V138" s="896"/>
      <c r="W138" s="896"/>
      <c r="X138" s="896"/>
      <c r="Y138" s="896"/>
      <c r="Z138" s="896"/>
      <c r="AA138" s="896"/>
      <c r="AB138" s="896"/>
      <c r="AC138" s="896"/>
      <c r="AD138" s="896"/>
      <c r="AE138" s="896"/>
      <c r="AF138" s="896"/>
      <c r="AG138" s="896"/>
      <c r="AH138" s="896"/>
      <c r="AI138" s="896"/>
      <c r="AJ138" s="896"/>
      <c r="AK138" s="896"/>
      <c r="AL138" s="896"/>
      <c r="AM138" s="896"/>
      <c r="AN138" s="896"/>
      <c r="AO138" s="896"/>
      <c r="AP138" s="896"/>
      <c r="AQ138" s="896"/>
      <c r="AR138" s="896"/>
      <c r="AS138" s="896"/>
      <c r="AT138" s="896"/>
      <c r="AU138" s="896"/>
      <c r="AV138" s="896"/>
      <c r="AW138" s="896"/>
      <c r="AX138" s="896"/>
      <c r="AY138" s="896"/>
      <c r="AZ138" s="896"/>
      <c r="BA138" s="896"/>
      <c r="BB138" s="896"/>
      <c r="BC138" s="896"/>
      <c r="BD138" s="896"/>
      <c r="BE138" s="896"/>
      <c r="BF138" s="896"/>
      <c r="BG138" s="896"/>
      <c r="BH138" s="896"/>
      <c r="BI138" s="896"/>
      <c r="BJ138" s="896"/>
      <c r="BK138" s="896"/>
      <c r="BL138" s="896"/>
      <c r="BM138" s="896"/>
      <c r="BN138" s="896"/>
      <c r="BO138" s="726"/>
      <c r="BP138" s="726"/>
      <c r="BQ138" s="726"/>
      <c r="BR138" s="717"/>
      <c r="BS138" s="717"/>
      <c r="BT138" s="717"/>
    </row>
    <row r="139" spans="1:73" s="573" customFormat="1" ht="15" customHeight="1">
      <c r="A139" s="574"/>
      <c r="B139" s="692"/>
      <c r="C139" s="822" t="s">
        <v>777</v>
      </c>
      <c r="D139" s="823">
        <v>2</v>
      </c>
      <c r="E139" s="823">
        <v>0</v>
      </c>
      <c r="F139" s="824">
        <f t="shared" si="2"/>
        <v>-2</v>
      </c>
      <c r="G139" s="825" t="s">
        <v>2304</v>
      </c>
      <c r="H139" s="575"/>
      <c r="I139" s="715"/>
      <c r="J139" s="896"/>
      <c r="K139" s="896"/>
      <c r="L139" s="915"/>
      <c r="M139" s="896"/>
      <c r="N139" s="896"/>
      <c r="O139" s="896"/>
      <c r="P139" s="896"/>
      <c r="Q139" s="896"/>
      <c r="R139" s="896"/>
      <c r="S139" s="896"/>
      <c r="T139" s="896"/>
      <c r="U139" s="896"/>
      <c r="V139" s="896"/>
      <c r="W139" s="896"/>
      <c r="X139" s="896"/>
      <c r="Y139" s="896"/>
      <c r="Z139" s="896"/>
      <c r="AA139" s="896"/>
      <c r="AB139" s="896"/>
      <c r="AC139" s="896"/>
      <c r="AD139" s="896"/>
      <c r="AE139" s="896"/>
      <c r="AF139" s="896"/>
      <c r="AG139" s="896"/>
      <c r="AH139" s="896"/>
      <c r="AI139" s="896"/>
      <c r="AJ139" s="896"/>
      <c r="AK139" s="896"/>
      <c r="AL139" s="896"/>
      <c r="AM139" s="896"/>
      <c r="AN139" s="896"/>
      <c r="AO139" s="896"/>
      <c r="AP139" s="896"/>
      <c r="AQ139" s="896"/>
      <c r="AR139" s="896"/>
      <c r="AS139" s="896"/>
      <c r="AT139" s="896"/>
      <c r="AU139" s="896"/>
      <c r="AV139" s="896"/>
      <c r="AW139" s="896"/>
      <c r="AX139" s="896"/>
      <c r="AY139" s="896"/>
      <c r="AZ139" s="896"/>
      <c r="BA139" s="896"/>
      <c r="BB139" s="896"/>
      <c r="BC139" s="896"/>
      <c r="BD139" s="896"/>
      <c r="BE139" s="896"/>
      <c r="BF139" s="896"/>
      <c r="BG139" s="896"/>
      <c r="BH139" s="896"/>
      <c r="BI139" s="896"/>
      <c r="BJ139" s="896"/>
      <c r="BK139" s="896"/>
      <c r="BL139" s="896"/>
      <c r="BM139" s="896"/>
      <c r="BN139" s="896"/>
      <c r="BO139" s="726"/>
      <c r="BP139" s="726"/>
      <c r="BQ139" s="726"/>
      <c r="BR139" s="717"/>
      <c r="BS139" s="717"/>
      <c r="BT139" s="717"/>
    </row>
    <row r="140" spans="1:73" s="573" customFormat="1" ht="15" customHeight="1">
      <c r="A140" s="574"/>
      <c r="B140" s="693"/>
      <c r="C140" s="845" t="s">
        <v>948</v>
      </c>
      <c r="D140" s="799">
        <v>1</v>
      </c>
      <c r="E140" s="799">
        <v>1</v>
      </c>
      <c r="F140" s="800">
        <f t="shared" si="2"/>
        <v>0</v>
      </c>
      <c r="G140" s="837"/>
      <c r="H140" s="575"/>
      <c r="I140" s="715"/>
      <c r="J140" s="896"/>
      <c r="K140" s="896"/>
      <c r="L140" s="915"/>
      <c r="M140" s="896"/>
      <c r="N140" s="896"/>
      <c r="O140" s="896"/>
      <c r="P140" s="896"/>
      <c r="Q140" s="896"/>
      <c r="R140" s="896"/>
      <c r="S140" s="896"/>
      <c r="T140" s="896"/>
      <c r="U140" s="896"/>
      <c r="V140" s="896"/>
      <c r="W140" s="896"/>
      <c r="X140" s="896"/>
      <c r="Y140" s="896"/>
      <c r="Z140" s="896"/>
      <c r="AA140" s="896"/>
      <c r="AB140" s="896"/>
      <c r="AC140" s="896"/>
      <c r="AD140" s="896"/>
      <c r="AE140" s="896"/>
      <c r="AF140" s="896"/>
      <c r="AG140" s="896"/>
      <c r="AH140" s="896"/>
      <c r="AI140" s="896"/>
      <c r="AJ140" s="896"/>
      <c r="AK140" s="896"/>
      <c r="AL140" s="896"/>
      <c r="AM140" s="896"/>
      <c r="AN140" s="896"/>
      <c r="AO140" s="896"/>
      <c r="AP140" s="896"/>
      <c r="AQ140" s="896"/>
      <c r="AR140" s="896"/>
      <c r="AS140" s="896"/>
      <c r="AT140" s="896"/>
      <c r="AU140" s="896"/>
      <c r="AV140" s="896"/>
      <c r="AW140" s="896"/>
      <c r="AX140" s="896"/>
      <c r="AY140" s="896"/>
      <c r="AZ140" s="896"/>
      <c r="BA140" s="896"/>
      <c r="BB140" s="896"/>
      <c r="BC140" s="896"/>
      <c r="BD140" s="896"/>
      <c r="BE140" s="896"/>
      <c r="BF140" s="896"/>
      <c r="BG140" s="896"/>
      <c r="BH140" s="896"/>
      <c r="BI140" s="896"/>
      <c r="BJ140" s="896"/>
      <c r="BK140" s="896"/>
      <c r="BL140" s="896"/>
      <c r="BM140" s="896"/>
      <c r="BN140" s="896"/>
      <c r="BO140" s="726"/>
      <c r="BP140" s="726"/>
      <c r="BQ140" s="726"/>
      <c r="BR140" s="717"/>
      <c r="BS140" s="717"/>
      <c r="BT140" s="717"/>
    </row>
    <row r="141" spans="1:73" s="573" customFormat="1" ht="15" customHeight="1">
      <c r="A141" s="574"/>
      <c r="B141" s="694"/>
      <c r="C141" s="803" t="s">
        <v>1046</v>
      </c>
      <c r="D141" s="799">
        <v>4</v>
      </c>
      <c r="E141" s="799">
        <v>2</v>
      </c>
      <c r="F141" s="800">
        <f t="shared" si="2"/>
        <v>-2</v>
      </c>
      <c r="G141" s="815"/>
      <c r="H141" s="575"/>
      <c r="I141" s="715"/>
      <c r="J141" s="896"/>
      <c r="K141" s="896"/>
      <c r="L141" s="915"/>
      <c r="M141" s="896"/>
      <c r="N141" s="896"/>
      <c r="O141" s="896"/>
      <c r="P141" s="896"/>
      <c r="Q141" s="896"/>
      <c r="R141" s="896"/>
      <c r="S141" s="896"/>
      <c r="T141" s="896"/>
      <c r="U141" s="896"/>
      <c r="V141" s="896"/>
      <c r="W141" s="896"/>
      <c r="X141" s="896"/>
      <c r="Y141" s="896"/>
      <c r="Z141" s="896"/>
      <c r="AA141" s="896"/>
      <c r="AB141" s="896"/>
      <c r="AC141" s="896"/>
      <c r="AD141" s="896"/>
      <c r="AE141" s="896"/>
      <c r="AF141" s="896"/>
      <c r="AG141" s="896"/>
      <c r="AH141" s="896"/>
      <c r="AI141" s="896"/>
      <c r="AJ141" s="896"/>
      <c r="AK141" s="896"/>
      <c r="AL141" s="896"/>
      <c r="AM141" s="896"/>
      <c r="AN141" s="896"/>
      <c r="AO141" s="896"/>
      <c r="AP141" s="896"/>
      <c r="AQ141" s="896"/>
      <c r="AR141" s="896"/>
      <c r="AS141" s="896"/>
      <c r="AT141" s="896"/>
      <c r="AU141" s="896"/>
      <c r="AV141" s="896"/>
      <c r="AW141" s="896"/>
      <c r="AX141" s="896"/>
      <c r="AY141" s="896"/>
      <c r="AZ141" s="896"/>
      <c r="BA141" s="896"/>
      <c r="BB141" s="896"/>
      <c r="BC141" s="896"/>
      <c r="BD141" s="896"/>
      <c r="BE141" s="896"/>
      <c r="BF141" s="896"/>
      <c r="BG141" s="896"/>
      <c r="BH141" s="896"/>
      <c r="BI141" s="896"/>
      <c r="BJ141" s="896"/>
      <c r="BK141" s="896"/>
      <c r="BL141" s="896"/>
      <c r="BM141" s="896"/>
      <c r="BN141" s="896"/>
      <c r="BO141" s="726"/>
      <c r="BP141" s="726"/>
      <c r="BQ141" s="726"/>
      <c r="BR141" s="717"/>
      <c r="BS141" s="717"/>
      <c r="BT141" s="717"/>
    </row>
    <row r="142" spans="1:73" s="573" customFormat="1" ht="15" customHeight="1">
      <c r="A142" s="574"/>
      <c r="B142" s="693"/>
      <c r="C142" s="803" t="s">
        <v>1176</v>
      </c>
      <c r="D142" s="799">
        <v>2</v>
      </c>
      <c r="E142" s="799">
        <v>1</v>
      </c>
      <c r="F142" s="800">
        <f t="shared" si="2"/>
        <v>-1</v>
      </c>
      <c r="G142" s="815"/>
      <c r="H142" s="575"/>
      <c r="I142" s="715"/>
      <c r="J142" s="896"/>
      <c r="K142" s="896"/>
      <c r="L142" s="915"/>
      <c r="M142" s="896"/>
      <c r="N142" s="896"/>
      <c r="O142" s="896"/>
      <c r="P142" s="896"/>
      <c r="Q142" s="896"/>
      <c r="R142" s="896"/>
      <c r="S142" s="896"/>
      <c r="T142" s="896"/>
      <c r="U142" s="896"/>
      <c r="V142" s="896"/>
      <c r="W142" s="896"/>
      <c r="X142" s="896"/>
      <c r="Y142" s="896"/>
      <c r="Z142" s="896"/>
      <c r="AA142" s="896"/>
      <c r="AB142" s="896"/>
      <c r="AC142" s="896"/>
      <c r="AD142" s="896"/>
      <c r="AE142" s="896"/>
      <c r="AF142" s="896"/>
      <c r="AG142" s="896"/>
      <c r="AH142" s="896"/>
      <c r="AI142" s="896"/>
      <c r="AJ142" s="896"/>
      <c r="AK142" s="896"/>
      <c r="AL142" s="896"/>
      <c r="AM142" s="896"/>
      <c r="AN142" s="896"/>
      <c r="AO142" s="896"/>
      <c r="AP142" s="896"/>
      <c r="AQ142" s="896"/>
      <c r="AR142" s="896"/>
      <c r="AS142" s="896"/>
      <c r="AT142" s="896"/>
      <c r="AU142" s="896"/>
      <c r="AV142" s="896"/>
      <c r="AW142" s="896"/>
      <c r="AX142" s="896"/>
      <c r="AY142" s="896"/>
      <c r="AZ142" s="896"/>
      <c r="BA142" s="896"/>
      <c r="BB142" s="896"/>
      <c r="BC142" s="896"/>
      <c r="BD142" s="896"/>
      <c r="BE142" s="896"/>
      <c r="BF142" s="896"/>
      <c r="BG142" s="896"/>
      <c r="BH142" s="896"/>
      <c r="BI142" s="896"/>
      <c r="BJ142" s="896"/>
      <c r="BK142" s="896"/>
      <c r="BL142" s="896"/>
      <c r="BM142" s="896"/>
      <c r="BN142" s="896"/>
      <c r="BO142" s="726"/>
      <c r="BP142" s="726"/>
      <c r="BQ142" s="726"/>
      <c r="BR142" s="717"/>
      <c r="BS142" s="717"/>
      <c r="BT142" s="717"/>
    </row>
    <row r="143" spans="1:73" s="573" customFormat="1" ht="15" customHeight="1">
      <c r="A143" s="574"/>
      <c r="B143" s="693"/>
      <c r="C143" s="803" t="s">
        <v>884</v>
      </c>
      <c r="D143" s="799">
        <v>1</v>
      </c>
      <c r="E143" s="799">
        <v>0</v>
      </c>
      <c r="F143" s="800">
        <f t="shared" si="2"/>
        <v>-1</v>
      </c>
      <c r="G143" s="815" t="s">
        <v>2304</v>
      </c>
      <c r="H143" s="575"/>
      <c r="I143" s="715"/>
      <c r="J143" s="896"/>
      <c r="K143" s="896"/>
      <c r="L143" s="915"/>
      <c r="M143" s="896"/>
      <c r="N143" s="896"/>
      <c r="O143" s="896"/>
      <c r="P143" s="896"/>
      <c r="Q143" s="896"/>
      <c r="R143" s="896"/>
      <c r="S143" s="896"/>
      <c r="T143" s="896"/>
      <c r="U143" s="896"/>
      <c r="V143" s="896"/>
      <c r="W143" s="896"/>
      <c r="X143" s="896"/>
      <c r="Y143" s="896"/>
      <c r="Z143" s="896"/>
      <c r="AA143" s="896"/>
      <c r="AB143" s="896"/>
      <c r="AC143" s="896"/>
      <c r="AD143" s="896"/>
      <c r="AE143" s="896"/>
      <c r="AF143" s="896"/>
      <c r="AG143" s="896"/>
      <c r="AH143" s="896"/>
      <c r="AI143" s="896"/>
      <c r="AJ143" s="896"/>
      <c r="AK143" s="896"/>
      <c r="AL143" s="896"/>
      <c r="AM143" s="896"/>
      <c r="AN143" s="896"/>
      <c r="AO143" s="896"/>
      <c r="AP143" s="896"/>
      <c r="AQ143" s="896"/>
      <c r="AR143" s="896"/>
      <c r="AS143" s="896"/>
      <c r="AT143" s="896"/>
      <c r="AU143" s="896"/>
      <c r="AV143" s="896"/>
      <c r="AW143" s="896"/>
      <c r="AX143" s="896"/>
      <c r="AY143" s="896"/>
      <c r="AZ143" s="896"/>
      <c r="BA143" s="896"/>
      <c r="BB143" s="896"/>
      <c r="BC143" s="896"/>
      <c r="BD143" s="896"/>
      <c r="BE143" s="896"/>
      <c r="BF143" s="896"/>
      <c r="BG143" s="896"/>
      <c r="BH143" s="896"/>
      <c r="BI143" s="896"/>
      <c r="BJ143" s="896"/>
      <c r="BK143" s="896"/>
      <c r="BL143" s="896"/>
      <c r="BM143" s="896"/>
      <c r="BN143" s="896"/>
      <c r="BO143" s="726"/>
      <c r="BP143" s="726"/>
      <c r="BQ143" s="726"/>
      <c r="BR143" s="717"/>
      <c r="BS143" s="717"/>
      <c r="BT143" s="717"/>
    </row>
    <row r="144" spans="1:73" s="573" customFormat="1" ht="15" customHeight="1">
      <c r="A144" s="574"/>
      <c r="B144" s="693"/>
      <c r="C144" s="803" t="s">
        <v>2193</v>
      </c>
      <c r="D144" s="799">
        <v>1</v>
      </c>
      <c r="E144" s="799">
        <v>0</v>
      </c>
      <c r="F144" s="800">
        <f t="shared" si="2"/>
        <v>-1</v>
      </c>
      <c r="G144" s="815" t="s">
        <v>2304</v>
      </c>
      <c r="H144" s="575"/>
      <c r="I144" s="715"/>
      <c r="J144" s="896"/>
      <c r="K144" s="896"/>
      <c r="L144" s="915"/>
      <c r="M144" s="896"/>
      <c r="N144" s="896"/>
      <c r="O144" s="896"/>
      <c r="P144" s="896"/>
      <c r="Q144" s="896"/>
      <c r="R144" s="896"/>
      <c r="S144" s="896"/>
      <c r="T144" s="896"/>
      <c r="U144" s="896"/>
      <c r="V144" s="896"/>
      <c r="W144" s="896"/>
      <c r="X144" s="896"/>
      <c r="Y144" s="896"/>
      <c r="Z144" s="896"/>
      <c r="AA144" s="896"/>
      <c r="AB144" s="896"/>
      <c r="AC144" s="896"/>
      <c r="AD144" s="896"/>
      <c r="AE144" s="896"/>
      <c r="AF144" s="896"/>
      <c r="AG144" s="896"/>
      <c r="AH144" s="896"/>
      <c r="AI144" s="896"/>
      <c r="AJ144" s="896"/>
      <c r="AK144" s="896"/>
      <c r="AL144" s="896"/>
      <c r="AM144" s="896"/>
      <c r="AN144" s="896"/>
      <c r="AO144" s="896"/>
      <c r="AP144" s="896"/>
      <c r="AQ144" s="896"/>
      <c r="AR144" s="896"/>
      <c r="AS144" s="896"/>
      <c r="AT144" s="896"/>
      <c r="AU144" s="896"/>
      <c r="AV144" s="896"/>
      <c r="AW144" s="896"/>
      <c r="AX144" s="896"/>
      <c r="AY144" s="896"/>
      <c r="AZ144" s="896"/>
      <c r="BA144" s="896"/>
      <c r="BB144" s="896"/>
      <c r="BC144" s="896"/>
      <c r="BD144" s="896"/>
      <c r="BE144" s="896"/>
      <c r="BF144" s="896"/>
      <c r="BG144" s="896"/>
      <c r="BH144" s="896"/>
      <c r="BI144" s="896"/>
      <c r="BJ144" s="896"/>
      <c r="BK144" s="896"/>
      <c r="BL144" s="896"/>
      <c r="BM144" s="896"/>
      <c r="BN144" s="896"/>
      <c r="BO144" s="726"/>
      <c r="BP144" s="726"/>
      <c r="BQ144" s="726"/>
      <c r="BR144" s="717"/>
      <c r="BS144" s="717"/>
      <c r="BT144" s="717"/>
    </row>
    <row r="145" spans="1:72" s="573" customFormat="1" ht="15" customHeight="1">
      <c r="A145" s="574"/>
      <c r="B145" s="693"/>
      <c r="C145" s="803" t="s">
        <v>885</v>
      </c>
      <c r="D145" s="799">
        <v>1</v>
      </c>
      <c r="E145" s="799">
        <v>0</v>
      </c>
      <c r="F145" s="800">
        <f t="shared" si="2"/>
        <v>-1</v>
      </c>
      <c r="G145" s="815" t="s">
        <v>2304</v>
      </c>
      <c r="H145" s="575"/>
      <c r="I145" s="715"/>
      <c r="J145" s="896"/>
      <c r="K145" s="896"/>
      <c r="L145" s="915"/>
      <c r="M145" s="896"/>
      <c r="N145" s="896"/>
      <c r="O145" s="896"/>
      <c r="P145" s="896"/>
      <c r="Q145" s="896"/>
      <c r="R145" s="896"/>
      <c r="S145" s="896"/>
      <c r="T145" s="896"/>
      <c r="U145" s="896"/>
      <c r="V145" s="896"/>
      <c r="W145" s="896"/>
      <c r="X145" s="896"/>
      <c r="Y145" s="896"/>
      <c r="Z145" s="896"/>
      <c r="AA145" s="896"/>
      <c r="AB145" s="896"/>
      <c r="AC145" s="896"/>
      <c r="AD145" s="896"/>
      <c r="AE145" s="896"/>
      <c r="AF145" s="896"/>
      <c r="AG145" s="896"/>
      <c r="AH145" s="896"/>
      <c r="AI145" s="896"/>
      <c r="AJ145" s="896"/>
      <c r="AK145" s="896"/>
      <c r="AL145" s="896"/>
      <c r="AM145" s="896"/>
      <c r="AN145" s="896"/>
      <c r="AO145" s="896"/>
      <c r="AP145" s="896"/>
      <c r="AQ145" s="896"/>
      <c r="AR145" s="896"/>
      <c r="AS145" s="896"/>
      <c r="AT145" s="896"/>
      <c r="AU145" s="896"/>
      <c r="AV145" s="896"/>
      <c r="AW145" s="896"/>
      <c r="AX145" s="896"/>
      <c r="AY145" s="896"/>
      <c r="AZ145" s="896"/>
      <c r="BA145" s="896"/>
      <c r="BB145" s="896"/>
      <c r="BC145" s="896"/>
      <c r="BD145" s="896"/>
      <c r="BE145" s="896"/>
      <c r="BF145" s="896"/>
      <c r="BG145" s="896"/>
      <c r="BH145" s="896"/>
      <c r="BI145" s="896"/>
      <c r="BJ145" s="896"/>
      <c r="BK145" s="896"/>
      <c r="BL145" s="896"/>
      <c r="BM145" s="896"/>
      <c r="BN145" s="896"/>
      <c r="BO145" s="726"/>
      <c r="BP145" s="726"/>
      <c r="BQ145" s="726"/>
      <c r="BR145" s="717"/>
      <c r="BS145" s="717"/>
      <c r="BT145" s="717"/>
    </row>
    <row r="146" spans="1:72" s="573" customFormat="1" ht="15" customHeight="1">
      <c r="A146" s="574"/>
      <c r="B146" s="693"/>
      <c r="C146" s="803" t="s">
        <v>1177</v>
      </c>
      <c r="D146" s="799">
        <v>1</v>
      </c>
      <c r="E146" s="799">
        <v>0</v>
      </c>
      <c r="F146" s="800">
        <f t="shared" si="2"/>
        <v>-1</v>
      </c>
      <c r="G146" s="815" t="s">
        <v>2304</v>
      </c>
      <c r="H146" s="575"/>
      <c r="I146" s="715"/>
      <c r="J146" s="896"/>
      <c r="K146" s="896"/>
      <c r="L146" s="915"/>
      <c r="M146" s="896"/>
      <c r="N146" s="896"/>
      <c r="O146" s="896"/>
      <c r="P146" s="896"/>
      <c r="Q146" s="896"/>
      <c r="R146" s="896"/>
      <c r="S146" s="896"/>
      <c r="T146" s="896"/>
      <c r="U146" s="896"/>
      <c r="V146" s="896"/>
      <c r="W146" s="896"/>
      <c r="X146" s="896"/>
      <c r="Y146" s="896"/>
      <c r="Z146" s="896"/>
      <c r="AA146" s="896"/>
      <c r="AB146" s="896"/>
      <c r="AC146" s="896"/>
      <c r="AD146" s="896"/>
      <c r="AE146" s="896"/>
      <c r="AF146" s="896"/>
      <c r="AG146" s="896"/>
      <c r="AH146" s="896"/>
      <c r="AI146" s="896"/>
      <c r="AJ146" s="896"/>
      <c r="AK146" s="896"/>
      <c r="AL146" s="896"/>
      <c r="AM146" s="896"/>
      <c r="AN146" s="896"/>
      <c r="AO146" s="896"/>
      <c r="AP146" s="896"/>
      <c r="AQ146" s="896"/>
      <c r="AR146" s="896"/>
      <c r="AS146" s="896"/>
      <c r="AT146" s="896"/>
      <c r="AU146" s="896"/>
      <c r="AV146" s="896"/>
      <c r="AW146" s="896"/>
      <c r="AX146" s="896"/>
      <c r="AY146" s="896"/>
      <c r="AZ146" s="896"/>
      <c r="BA146" s="896"/>
      <c r="BB146" s="896"/>
      <c r="BC146" s="896"/>
      <c r="BD146" s="896"/>
      <c r="BE146" s="896"/>
      <c r="BF146" s="896"/>
      <c r="BG146" s="896"/>
      <c r="BH146" s="896"/>
      <c r="BI146" s="896"/>
      <c r="BJ146" s="896"/>
      <c r="BK146" s="896"/>
      <c r="BL146" s="896"/>
      <c r="BM146" s="896"/>
      <c r="BN146" s="896"/>
      <c r="BO146" s="726"/>
      <c r="BP146" s="726"/>
      <c r="BQ146" s="726"/>
      <c r="BR146" s="717"/>
      <c r="BS146" s="717"/>
      <c r="BT146" s="717"/>
    </row>
    <row r="147" spans="1:72" s="573" customFormat="1" ht="15" customHeight="1">
      <c r="A147" s="574"/>
      <c r="B147" s="693" t="s">
        <v>873</v>
      </c>
      <c r="C147" s="803" t="s">
        <v>880</v>
      </c>
      <c r="D147" s="799">
        <v>5</v>
      </c>
      <c r="E147" s="799">
        <v>0</v>
      </c>
      <c r="F147" s="800">
        <f t="shared" si="2"/>
        <v>-5</v>
      </c>
      <c r="G147" s="815" t="s">
        <v>2304</v>
      </c>
      <c r="H147" s="575"/>
      <c r="I147" s="715"/>
      <c r="J147" s="896"/>
      <c r="K147" s="896"/>
      <c r="L147" s="915"/>
      <c r="M147" s="896"/>
      <c r="N147" s="896"/>
      <c r="O147" s="896"/>
      <c r="P147" s="896"/>
      <c r="Q147" s="896"/>
      <c r="R147" s="896"/>
      <c r="S147" s="896"/>
      <c r="T147" s="896"/>
      <c r="U147" s="896"/>
      <c r="V147" s="896"/>
      <c r="W147" s="896"/>
      <c r="X147" s="896"/>
      <c r="Y147" s="896"/>
      <c r="Z147" s="896"/>
      <c r="AA147" s="896"/>
      <c r="AB147" s="896"/>
      <c r="AC147" s="896"/>
      <c r="AD147" s="896"/>
      <c r="AE147" s="896"/>
      <c r="AF147" s="896"/>
      <c r="AG147" s="896"/>
      <c r="AH147" s="896"/>
      <c r="AI147" s="896"/>
      <c r="AJ147" s="896"/>
      <c r="AK147" s="896"/>
      <c r="AL147" s="896"/>
      <c r="AM147" s="896"/>
      <c r="AN147" s="896"/>
      <c r="AO147" s="896"/>
      <c r="AP147" s="896"/>
      <c r="AQ147" s="896"/>
      <c r="AR147" s="896"/>
      <c r="AS147" s="896"/>
      <c r="AT147" s="896"/>
      <c r="AU147" s="896"/>
      <c r="AV147" s="896"/>
      <c r="AW147" s="896"/>
      <c r="AX147" s="896"/>
      <c r="AY147" s="896"/>
      <c r="AZ147" s="896"/>
      <c r="BA147" s="896"/>
      <c r="BB147" s="896"/>
      <c r="BC147" s="896"/>
      <c r="BD147" s="896"/>
      <c r="BE147" s="896"/>
      <c r="BF147" s="896"/>
      <c r="BG147" s="896"/>
      <c r="BH147" s="896"/>
      <c r="BI147" s="896"/>
      <c r="BJ147" s="896"/>
      <c r="BK147" s="896"/>
      <c r="BL147" s="896"/>
      <c r="BM147" s="896"/>
      <c r="BN147" s="896"/>
      <c r="BO147" s="726"/>
      <c r="BP147" s="726"/>
      <c r="BQ147" s="726"/>
      <c r="BR147" s="717"/>
      <c r="BS147" s="717"/>
      <c r="BT147" s="717"/>
    </row>
    <row r="148" spans="1:72" s="573" customFormat="1" ht="15" customHeight="1">
      <c r="A148" s="574"/>
      <c r="B148" s="693"/>
      <c r="C148" s="803" t="s">
        <v>878</v>
      </c>
      <c r="D148" s="799">
        <v>1</v>
      </c>
      <c r="E148" s="799">
        <v>0</v>
      </c>
      <c r="F148" s="800">
        <f t="shared" si="2"/>
        <v>-1</v>
      </c>
      <c r="G148" s="815" t="s">
        <v>2304</v>
      </c>
      <c r="H148" s="575"/>
      <c r="I148" s="715"/>
      <c r="J148" s="896"/>
      <c r="K148" s="896"/>
      <c r="L148" s="915"/>
      <c r="M148" s="896"/>
      <c r="N148" s="896"/>
      <c r="O148" s="896"/>
      <c r="P148" s="896"/>
      <c r="Q148" s="896"/>
      <c r="R148" s="896"/>
      <c r="S148" s="896"/>
      <c r="T148" s="896"/>
      <c r="U148" s="896"/>
      <c r="V148" s="896"/>
      <c r="W148" s="896"/>
      <c r="X148" s="896"/>
      <c r="Y148" s="896"/>
      <c r="Z148" s="896"/>
      <c r="AA148" s="896"/>
      <c r="AB148" s="896"/>
      <c r="AC148" s="896"/>
      <c r="AD148" s="896"/>
      <c r="AE148" s="896"/>
      <c r="AF148" s="896"/>
      <c r="AG148" s="896"/>
      <c r="AH148" s="896"/>
      <c r="AI148" s="896"/>
      <c r="AJ148" s="896"/>
      <c r="AK148" s="896"/>
      <c r="AL148" s="896"/>
      <c r="AM148" s="896"/>
      <c r="AN148" s="896"/>
      <c r="AO148" s="896"/>
      <c r="AP148" s="896"/>
      <c r="AQ148" s="896"/>
      <c r="AR148" s="896"/>
      <c r="AS148" s="896"/>
      <c r="AT148" s="896"/>
      <c r="AU148" s="896"/>
      <c r="AV148" s="896"/>
      <c r="AW148" s="896"/>
      <c r="AX148" s="896"/>
      <c r="AY148" s="896"/>
      <c r="AZ148" s="896"/>
      <c r="BA148" s="896"/>
      <c r="BB148" s="896"/>
      <c r="BC148" s="896"/>
      <c r="BD148" s="896"/>
      <c r="BE148" s="896"/>
      <c r="BF148" s="896"/>
      <c r="BG148" s="896"/>
      <c r="BH148" s="896"/>
      <c r="BI148" s="896"/>
      <c r="BJ148" s="896"/>
      <c r="BK148" s="896"/>
      <c r="BL148" s="896"/>
      <c r="BM148" s="896"/>
      <c r="BN148" s="896"/>
      <c r="BO148" s="726"/>
      <c r="BP148" s="726"/>
      <c r="BQ148" s="726"/>
      <c r="BR148" s="717"/>
      <c r="BS148" s="717"/>
      <c r="BT148" s="717"/>
    </row>
    <row r="149" spans="1:72" s="573" customFormat="1" ht="15" customHeight="1">
      <c r="A149" s="574"/>
      <c r="B149" s="693"/>
      <c r="C149" s="803" t="s">
        <v>879</v>
      </c>
      <c r="D149" s="799">
        <v>6</v>
      </c>
      <c r="E149" s="799">
        <v>0</v>
      </c>
      <c r="F149" s="800">
        <f t="shared" si="2"/>
        <v>-6</v>
      </c>
      <c r="G149" s="815" t="s">
        <v>2304</v>
      </c>
      <c r="H149" s="575"/>
      <c r="I149" s="715"/>
      <c r="J149" s="896"/>
      <c r="K149" s="896"/>
      <c r="L149" s="915"/>
      <c r="M149" s="896"/>
      <c r="N149" s="896"/>
      <c r="O149" s="896"/>
      <c r="P149" s="896"/>
      <c r="Q149" s="896"/>
      <c r="R149" s="896"/>
      <c r="S149" s="896"/>
      <c r="T149" s="896"/>
      <c r="U149" s="896"/>
      <c r="V149" s="896"/>
      <c r="W149" s="896"/>
      <c r="X149" s="896"/>
      <c r="Y149" s="896"/>
      <c r="Z149" s="896"/>
      <c r="AA149" s="896"/>
      <c r="AB149" s="896"/>
      <c r="AC149" s="896"/>
      <c r="AD149" s="896"/>
      <c r="AE149" s="896"/>
      <c r="AF149" s="896"/>
      <c r="AG149" s="896"/>
      <c r="AH149" s="896"/>
      <c r="AI149" s="896"/>
      <c r="AJ149" s="896"/>
      <c r="AK149" s="896"/>
      <c r="AL149" s="896"/>
      <c r="AM149" s="896"/>
      <c r="AN149" s="896"/>
      <c r="AO149" s="896"/>
      <c r="AP149" s="896"/>
      <c r="AQ149" s="896"/>
      <c r="AR149" s="896"/>
      <c r="AS149" s="896"/>
      <c r="AT149" s="896"/>
      <c r="AU149" s="896"/>
      <c r="AV149" s="896"/>
      <c r="AW149" s="896"/>
      <c r="AX149" s="896"/>
      <c r="AY149" s="896"/>
      <c r="AZ149" s="896"/>
      <c r="BA149" s="896"/>
      <c r="BB149" s="896"/>
      <c r="BC149" s="896"/>
      <c r="BD149" s="896"/>
      <c r="BE149" s="896"/>
      <c r="BF149" s="896"/>
      <c r="BG149" s="896"/>
      <c r="BH149" s="896"/>
      <c r="BI149" s="896"/>
      <c r="BJ149" s="896"/>
      <c r="BK149" s="896"/>
      <c r="BL149" s="896"/>
      <c r="BM149" s="896"/>
      <c r="BN149" s="896"/>
      <c r="BO149" s="726"/>
      <c r="BP149" s="726"/>
      <c r="BQ149" s="726"/>
      <c r="BR149" s="717"/>
      <c r="BS149" s="717"/>
      <c r="BT149" s="717"/>
    </row>
    <row r="150" spans="1:72" s="573" customFormat="1" ht="15" customHeight="1">
      <c r="A150" s="574"/>
      <c r="B150" s="693"/>
      <c r="C150" s="803" t="s">
        <v>1127</v>
      </c>
      <c r="D150" s="799">
        <v>2</v>
      </c>
      <c r="E150" s="799">
        <v>0</v>
      </c>
      <c r="F150" s="800">
        <f t="shared" si="2"/>
        <v>-2</v>
      </c>
      <c r="G150" s="815" t="s">
        <v>2304</v>
      </c>
      <c r="H150" s="575"/>
      <c r="I150" s="715"/>
      <c r="J150" s="896"/>
      <c r="K150" s="896"/>
      <c r="L150" s="915"/>
      <c r="M150" s="896"/>
      <c r="N150" s="896"/>
      <c r="O150" s="896"/>
      <c r="P150" s="896"/>
      <c r="Q150" s="896"/>
      <c r="R150" s="896"/>
      <c r="S150" s="896"/>
      <c r="T150" s="896"/>
      <c r="U150" s="896"/>
      <c r="V150" s="896"/>
      <c r="W150" s="896"/>
      <c r="X150" s="896"/>
      <c r="Y150" s="896"/>
      <c r="Z150" s="896"/>
      <c r="AA150" s="896"/>
      <c r="AB150" s="896"/>
      <c r="AC150" s="896"/>
      <c r="AD150" s="896"/>
      <c r="AE150" s="896"/>
      <c r="AF150" s="896"/>
      <c r="AG150" s="896"/>
      <c r="AH150" s="896"/>
      <c r="AI150" s="896"/>
      <c r="AJ150" s="896"/>
      <c r="AK150" s="896"/>
      <c r="AL150" s="896"/>
      <c r="AM150" s="896"/>
      <c r="AN150" s="896"/>
      <c r="AO150" s="896"/>
      <c r="AP150" s="896"/>
      <c r="AQ150" s="896"/>
      <c r="AR150" s="896"/>
      <c r="AS150" s="896"/>
      <c r="AT150" s="896"/>
      <c r="AU150" s="896"/>
      <c r="AV150" s="896"/>
      <c r="AW150" s="896"/>
      <c r="AX150" s="896"/>
      <c r="AY150" s="896"/>
      <c r="AZ150" s="896"/>
      <c r="BA150" s="896"/>
      <c r="BB150" s="896"/>
      <c r="BC150" s="896"/>
      <c r="BD150" s="896"/>
      <c r="BE150" s="896"/>
      <c r="BF150" s="896"/>
      <c r="BG150" s="896"/>
      <c r="BH150" s="896"/>
      <c r="BI150" s="896"/>
      <c r="BJ150" s="896"/>
      <c r="BK150" s="896"/>
      <c r="BL150" s="896"/>
      <c r="BM150" s="896"/>
      <c r="BN150" s="896"/>
      <c r="BO150" s="726"/>
      <c r="BP150" s="726"/>
      <c r="BQ150" s="726"/>
      <c r="BR150" s="717"/>
      <c r="BS150" s="717"/>
      <c r="BT150" s="717"/>
    </row>
    <row r="151" spans="1:72" s="573" customFormat="1" ht="15" customHeight="1">
      <c r="A151" s="574"/>
      <c r="B151" s="693"/>
      <c r="C151" s="803" t="s">
        <v>1178</v>
      </c>
      <c r="D151" s="799">
        <v>2</v>
      </c>
      <c r="E151" s="799">
        <v>0</v>
      </c>
      <c r="F151" s="800">
        <f t="shared" si="2"/>
        <v>-2</v>
      </c>
      <c r="G151" s="815" t="s">
        <v>2304</v>
      </c>
      <c r="H151" s="575"/>
      <c r="I151" s="715"/>
      <c r="J151" s="896"/>
      <c r="K151" s="896"/>
      <c r="L151" s="915"/>
      <c r="M151" s="896"/>
      <c r="N151" s="896"/>
      <c r="O151" s="896"/>
      <c r="P151" s="896"/>
      <c r="Q151" s="896"/>
      <c r="R151" s="896"/>
      <c r="S151" s="896"/>
      <c r="T151" s="896"/>
      <c r="U151" s="896"/>
      <c r="V151" s="896"/>
      <c r="W151" s="896"/>
      <c r="X151" s="896"/>
      <c r="Y151" s="896"/>
      <c r="Z151" s="896"/>
      <c r="AA151" s="896"/>
      <c r="AB151" s="896"/>
      <c r="AC151" s="896"/>
      <c r="AD151" s="896"/>
      <c r="AE151" s="896"/>
      <c r="AF151" s="896"/>
      <c r="AG151" s="896"/>
      <c r="AH151" s="896"/>
      <c r="AI151" s="896"/>
      <c r="AJ151" s="896"/>
      <c r="AK151" s="896"/>
      <c r="AL151" s="896"/>
      <c r="AM151" s="896"/>
      <c r="AN151" s="896"/>
      <c r="AO151" s="896"/>
      <c r="AP151" s="896"/>
      <c r="AQ151" s="896"/>
      <c r="AR151" s="896"/>
      <c r="AS151" s="896"/>
      <c r="AT151" s="896"/>
      <c r="AU151" s="896"/>
      <c r="AV151" s="896"/>
      <c r="AW151" s="896"/>
      <c r="AX151" s="896"/>
      <c r="AY151" s="896"/>
      <c r="AZ151" s="896"/>
      <c r="BA151" s="896"/>
      <c r="BB151" s="896"/>
      <c r="BC151" s="896"/>
      <c r="BD151" s="896"/>
      <c r="BE151" s="896"/>
      <c r="BF151" s="896"/>
      <c r="BG151" s="896"/>
      <c r="BH151" s="896"/>
      <c r="BI151" s="896"/>
      <c r="BJ151" s="896"/>
      <c r="BK151" s="896"/>
      <c r="BL151" s="896"/>
      <c r="BM151" s="896"/>
      <c r="BN151" s="896"/>
      <c r="BO151" s="726"/>
      <c r="BP151" s="726"/>
      <c r="BQ151" s="726"/>
      <c r="BR151" s="717"/>
      <c r="BS151" s="717"/>
      <c r="BT151" s="717"/>
    </row>
    <row r="152" spans="1:72" s="573" customFormat="1" ht="15" customHeight="1">
      <c r="A152" s="574"/>
      <c r="B152" s="693"/>
      <c r="C152" s="803" t="s">
        <v>876</v>
      </c>
      <c r="D152" s="799">
        <v>5</v>
      </c>
      <c r="E152" s="799">
        <v>0</v>
      </c>
      <c r="F152" s="800">
        <f t="shared" si="2"/>
        <v>-5</v>
      </c>
      <c r="G152" s="815" t="s">
        <v>2304</v>
      </c>
      <c r="H152" s="575"/>
      <c r="I152" s="715"/>
      <c r="J152" s="896"/>
      <c r="K152" s="896"/>
      <c r="L152" s="915"/>
      <c r="M152" s="896"/>
      <c r="N152" s="896"/>
      <c r="O152" s="896"/>
      <c r="P152" s="896"/>
      <c r="Q152" s="896"/>
      <c r="R152" s="896"/>
      <c r="S152" s="896"/>
      <c r="T152" s="896"/>
      <c r="U152" s="896"/>
      <c r="V152" s="896"/>
      <c r="W152" s="896"/>
      <c r="X152" s="896"/>
      <c r="Y152" s="896"/>
      <c r="Z152" s="896"/>
      <c r="AA152" s="896"/>
      <c r="AB152" s="896"/>
      <c r="AC152" s="896"/>
      <c r="AD152" s="896"/>
      <c r="AE152" s="896"/>
      <c r="AF152" s="896"/>
      <c r="AG152" s="896"/>
      <c r="AH152" s="896"/>
      <c r="AI152" s="896"/>
      <c r="AJ152" s="896"/>
      <c r="AK152" s="896"/>
      <c r="AL152" s="896"/>
      <c r="AM152" s="896"/>
      <c r="AN152" s="896"/>
      <c r="AO152" s="896"/>
      <c r="AP152" s="896"/>
      <c r="AQ152" s="896"/>
      <c r="AR152" s="896"/>
      <c r="AS152" s="896"/>
      <c r="AT152" s="896"/>
      <c r="AU152" s="896"/>
      <c r="AV152" s="896"/>
      <c r="AW152" s="896"/>
      <c r="AX152" s="896"/>
      <c r="AY152" s="896"/>
      <c r="AZ152" s="896"/>
      <c r="BA152" s="896"/>
      <c r="BB152" s="896"/>
      <c r="BC152" s="896"/>
      <c r="BD152" s="896"/>
      <c r="BE152" s="896"/>
      <c r="BF152" s="896"/>
      <c r="BG152" s="896"/>
      <c r="BH152" s="896"/>
      <c r="BI152" s="896"/>
      <c r="BJ152" s="896"/>
      <c r="BK152" s="896"/>
      <c r="BL152" s="896"/>
      <c r="BM152" s="896"/>
      <c r="BN152" s="896"/>
      <c r="BO152" s="726"/>
      <c r="BP152" s="726"/>
      <c r="BQ152" s="726"/>
      <c r="BR152" s="717"/>
      <c r="BS152" s="717"/>
      <c r="BT152" s="717"/>
    </row>
    <row r="153" spans="1:72" s="573" customFormat="1" ht="15" customHeight="1">
      <c r="A153" s="574"/>
      <c r="B153" s="693"/>
      <c r="C153" s="803" t="s">
        <v>883</v>
      </c>
      <c r="D153" s="799">
        <v>3</v>
      </c>
      <c r="E153" s="799">
        <v>0</v>
      </c>
      <c r="F153" s="800">
        <f t="shared" si="2"/>
        <v>-3</v>
      </c>
      <c r="G153" s="815" t="s">
        <v>2304</v>
      </c>
      <c r="H153" s="575"/>
      <c r="I153" s="715"/>
      <c r="J153" s="896"/>
      <c r="K153" s="896"/>
      <c r="L153" s="915"/>
      <c r="M153" s="896"/>
      <c r="N153" s="896"/>
      <c r="O153" s="896"/>
      <c r="P153" s="896"/>
      <c r="Q153" s="896"/>
      <c r="R153" s="896"/>
      <c r="S153" s="896"/>
      <c r="T153" s="896"/>
      <c r="U153" s="896"/>
      <c r="V153" s="896"/>
      <c r="W153" s="896"/>
      <c r="X153" s="896"/>
      <c r="Y153" s="896"/>
      <c r="Z153" s="896"/>
      <c r="AA153" s="896"/>
      <c r="AB153" s="896"/>
      <c r="AC153" s="896"/>
      <c r="AD153" s="896"/>
      <c r="AE153" s="896"/>
      <c r="AF153" s="896"/>
      <c r="AG153" s="896"/>
      <c r="AH153" s="896"/>
      <c r="AI153" s="896"/>
      <c r="AJ153" s="896"/>
      <c r="AK153" s="896"/>
      <c r="AL153" s="896"/>
      <c r="AM153" s="896"/>
      <c r="AN153" s="896"/>
      <c r="AO153" s="896"/>
      <c r="AP153" s="896"/>
      <c r="AQ153" s="896"/>
      <c r="AR153" s="896"/>
      <c r="AS153" s="896"/>
      <c r="AT153" s="896"/>
      <c r="AU153" s="896"/>
      <c r="AV153" s="896"/>
      <c r="AW153" s="896"/>
      <c r="AX153" s="896"/>
      <c r="AY153" s="896"/>
      <c r="AZ153" s="896"/>
      <c r="BA153" s="896"/>
      <c r="BB153" s="896"/>
      <c r="BC153" s="896"/>
      <c r="BD153" s="896"/>
      <c r="BE153" s="896"/>
      <c r="BF153" s="896"/>
      <c r="BG153" s="896"/>
      <c r="BH153" s="896"/>
      <c r="BI153" s="896"/>
      <c r="BJ153" s="896"/>
      <c r="BK153" s="896"/>
      <c r="BL153" s="896"/>
      <c r="BM153" s="896"/>
      <c r="BN153" s="896"/>
      <c r="BO153" s="726"/>
      <c r="BP153" s="726"/>
      <c r="BQ153" s="726"/>
      <c r="BR153" s="717"/>
      <c r="BS153" s="717"/>
      <c r="BT153" s="717"/>
    </row>
    <row r="154" spans="1:72" s="573" customFormat="1" ht="15" customHeight="1">
      <c r="A154" s="574"/>
      <c r="B154" s="693"/>
      <c r="C154" s="803" t="s">
        <v>1576</v>
      </c>
      <c r="D154" s="799">
        <v>1</v>
      </c>
      <c r="E154" s="799">
        <v>0</v>
      </c>
      <c r="F154" s="800">
        <f t="shared" si="2"/>
        <v>-1</v>
      </c>
      <c r="G154" s="815" t="s">
        <v>2304</v>
      </c>
      <c r="H154" s="575"/>
      <c r="I154" s="715"/>
      <c r="J154" s="896"/>
      <c r="K154" s="896"/>
      <c r="L154" s="915"/>
      <c r="M154" s="896"/>
      <c r="N154" s="896"/>
      <c r="O154" s="896"/>
      <c r="P154" s="896"/>
      <c r="Q154" s="896"/>
      <c r="R154" s="896"/>
      <c r="S154" s="896"/>
      <c r="T154" s="896"/>
      <c r="U154" s="896"/>
      <c r="V154" s="896"/>
      <c r="W154" s="896"/>
      <c r="X154" s="896"/>
      <c r="Y154" s="896"/>
      <c r="Z154" s="896"/>
      <c r="AA154" s="896"/>
      <c r="AB154" s="896"/>
      <c r="AC154" s="896"/>
      <c r="AD154" s="896"/>
      <c r="AE154" s="896"/>
      <c r="AF154" s="896"/>
      <c r="AG154" s="896"/>
      <c r="AH154" s="896"/>
      <c r="AI154" s="896"/>
      <c r="AJ154" s="896"/>
      <c r="AK154" s="896"/>
      <c r="AL154" s="896"/>
      <c r="AM154" s="896"/>
      <c r="AN154" s="896"/>
      <c r="AO154" s="896"/>
      <c r="AP154" s="896"/>
      <c r="AQ154" s="896"/>
      <c r="AR154" s="896"/>
      <c r="AS154" s="896"/>
      <c r="AT154" s="896"/>
      <c r="AU154" s="896"/>
      <c r="AV154" s="896"/>
      <c r="AW154" s="896"/>
      <c r="AX154" s="896"/>
      <c r="AY154" s="896"/>
      <c r="AZ154" s="896"/>
      <c r="BA154" s="896"/>
      <c r="BB154" s="896"/>
      <c r="BC154" s="896"/>
      <c r="BD154" s="896"/>
      <c r="BE154" s="896"/>
      <c r="BF154" s="896"/>
      <c r="BG154" s="896"/>
      <c r="BH154" s="896"/>
      <c r="BI154" s="896"/>
      <c r="BJ154" s="896"/>
      <c r="BK154" s="896"/>
      <c r="BL154" s="896"/>
      <c r="BM154" s="896"/>
      <c r="BN154" s="896"/>
      <c r="BO154" s="726"/>
      <c r="BP154" s="726"/>
      <c r="BQ154" s="726"/>
      <c r="BR154" s="717"/>
      <c r="BS154" s="717"/>
      <c r="BT154" s="717"/>
    </row>
    <row r="155" spans="1:72" s="573" customFormat="1" ht="15" customHeight="1">
      <c r="A155" s="574"/>
      <c r="B155" s="693"/>
      <c r="C155" s="803" t="s">
        <v>877</v>
      </c>
      <c r="D155" s="799">
        <v>5</v>
      </c>
      <c r="E155" s="799">
        <v>0</v>
      </c>
      <c r="F155" s="800">
        <f t="shared" si="2"/>
        <v>-5</v>
      </c>
      <c r="G155" s="815" t="s">
        <v>2304</v>
      </c>
      <c r="H155" s="575"/>
      <c r="I155" s="715"/>
      <c r="J155" s="896"/>
      <c r="K155" s="896"/>
      <c r="L155" s="915"/>
      <c r="M155" s="896"/>
      <c r="N155" s="896"/>
      <c r="O155" s="896"/>
      <c r="P155" s="896"/>
      <c r="Q155" s="896"/>
      <c r="R155" s="896"/>
      <c r="S155" s="896"/>
      <c r="T155" s="896"/>
      <c r="U155" s="896"/>
      <c r="V155" s="896"/>
      <c r="W155" s="896"/>
      <c r="X155" s="896"/>
      <c r="Y155" s="896"/>
      <c r="Z155" s="896"/>
      <c r="AA155" s="896"/>
      <c r="AB155" s="896"/>
      <c r="AC155" s="896"/>
      <c r="AD155" s="896"/>
      <c r="AE155" s="896"/>
      <c r="AF155" s="896"/>
      <c r="AG155" s="896"/>
      <c r="AH155" s="896"/>
      <c r="AI155" s="896"/>
      <c r="AJ155" s="896"/>
      <c r="AK155" s="896"/>
      <c r="AL155" s="896"/>
      <c r="AM155" s="896"/>
      <c r="AN155" s="896"/>
      <c r="AO155" s="896"/>
      <c r="AP155" s="896"/>
      <c r="AQ155" s="896"/>
      <c r="AR155" s="896"/>
      <c r="AS155" s="896"/>
      <c r="AT155" s="896"/>
      <c r="AU155" s="896"/>
      <c r="AV155" s="896"/>
      <c r="AW155" s="896"/>
      <c r="AX155" s="896"/>
      <c r="AY155" s="896"/>
      <c r="AZ155" s="896"/>
      <c r="BA155" s="896"/>
      <c r="BB155" s="896"/>
      <c r="BC155" s="896"/>
      <c r="BD155" s="896"/>
      <c r="BE155" s="896"/>
      <c r="BF155" s="896"/>
      <c r="BG155" s="896"/>
      <c r="BH155" s="896"/>
      <c r="BI155" s="896"/>
      <c r="BJ155" s="896"/>
      <c r="BK155" s="896"/>
      <c r="BL155" s="896"/>
      <c r="BM155" s="896"/>
      <c r="BN155" s="896"/>
      <c r="BO155" s="726"/>
      <c r="BP155" s="726"/>
      <c r="BQ155" s="726"/>
      <c r="BR155" s="717"/>
      <c r="BS155" s="717"/>
      <c r="BT155" s="717"/>
    </row>
    <row r="156" spans="1:72" s="573" customFormat="1" ht="15.75" customHeight="1" thickBot="1">
      <c r="A156" s="574"/>
      <c r="B156" s="693"/>
      <c r="C156" s="830" t="s">
        <v>118</v>
      </c>
      <c r="D156" s="799">
        <v>1</v>
      </c>
      <c r="E156" s="799">
        <v>0</v>
      </c>
      <c r="F156" s="800">
        <f t="shared" si="2"/>
        <v>-1</v>
      </c>
      <c r="G156" s="815" t="s">
        <v>2304</v>
      </c>
      <c r="H156" s="575"/>
      <c r="I156" s="715"/>
      <c r="J156" s="896"/>
      <c r="K156" s="896"/>
      <c r="L156" s="915"/>
      <c r="M156" s="896"/>
      <c r="N156" s="896"/>
      <c r="O156" s="896"/>
      <c r="P156" s="896"/>
      <c r="Q156" s="896"/>
      <c r="R156" s="896"/>
      <c r="S156" s="896"/>
      <c r="T156" s="896"/>
      <c r="U156" s="896"/>
      <c r="V156" s="896"/>
      <c r="W156" s="896"/>
      <c r="X156" s="896"/>
      <c r="Y156" s="896"/>
      <c r="Z156" s="896"/>
      <c r="AA156" s="896"/>
      <c r="AB156" s="896"/>
      <c r="AC156" s="896"/>
      <c r="AD156" s="896"/>
      <c r="AE156" s="896"/>
      <c r="AF156" s="896"/>
      <c r="AG156" s="896"/>
      <c r="AH156" s="896"/>
      <c r="AI156" s="896"/>
      <c r="AJ156" s="896"/>
      <c r="AK156" s="896"/>
      <c r="AL156" s="896"/>
      <c r="AM156" s="896"/>
      <c r="AN156" s="896"/>
      <c r="AO156" s="896"/>
      <c r="AP156" s="896"/>
      <c r="AQ156" s="896"/>
      <c r="AR156" s="896"/>
      <c r="AS156" s="896"/>
      <c r="AT156" s="896"/>
      <c r="AU156" s="896"/>
      <c r="AV156" s="896"/>
      <c r="AW156" s="896"/>
      <c r="AX156" s="896"/>
      <c r="AY156" s="896"/>
      <c r="AZ156" s="896"/>
      <c r="BA156" s="896"/>
      <c r="BB156" s="896"/>
      <c r="BC156" s="896"/>
      <c r="BD156" s="896"/>
      <c r="BE156" s="896"/>
      <c r="BF156" s="896"/>
      <c r="BG156" s="896"/>
      <c r="BH156" s="896"/>
      <c r="BI156" s="896"/>
      <c r="BJ156" s="896"/>
      <c r="BK156" s="896"/>
      <c r="BL156" s="896"/>
      <c r="BM156" s="896"/>
      <c r="BN156" s="896"/>
      <c r="BO156" s="726"/>
      <c r="BP156" s="726"/>
      <c r="BQ156" s="726"/>
      <c r="BR156" s="717"/>
      <c r="BS156" s="717"/>
      <c r="BT156" s="717"/>
    </row>
    <row r="157" spans="1:72" s="573" customFormat="1" ht="15" customHeight="1">
      <c r="A157" s="574"/>
      <c r="B157" s="692"/>
      <c r="C157" s="850" t="s">
        <v>2032</v>
      </c>
      <c r="D157" s="823">
        <v>12</v>
      </c>
      <c r="E157" s="823">
        <v>12</v>
      </c>
      <c r="F157" s="796">
        <f t="shared" si="2"/>
        <v>0</v>
      </c>
      <c r="G157" s="887"/>
      <c r="H157" s="575"/>
      <c r="I157" s="715"/>
      <c r="J157" s="896"/>
      <c r="K157" s="896"/>
      <c r="L157" s="915"/>
      <c r="M157" s="896"/>
      <c r="N157" s="896"/>
      <c r="O157" s="896"/>
      <c r="P157" s="896"/>
      <c r="Q157" s="896"/>
      <c r="R157" s="896"/>
      <c r="S157" s="896"/>
      <c r="T157" s="896"/>
      <c r="U157" s="896"/>
      <c r="V157" s="896"/>
      <c r="W157" s="896"/>
      <c r="X157" s="896"/>
      <c r="Y157" s="896"/>
      <c r="Z157" s="896"/>
      <c r="AA157" s="896"/>
      <c r="AB157" s="896"/>
      <c r="AC157" s="896"/>
      <c r="AD157" s="896"/>
      <c r="AE157" s="896"/>
      <c r="AF157" s="896"/>
      <c r="AG157" s="896"/>
      <c r="AH157" s="896"/>
      <c r="AI157" s="896"/>
      <c r="AJ157" s="896"/>
      <c r="AK157" s="896"/>
      <c r="AL157" s="896"/>
      <c r="AM157" s="896"/>
      <c r="AN157" s="896"/>
      <c r="AO157" s="896"/>
      <c r="AP157" s="896"/>
      <c r="AQ157" s="896"/>
      <c r="AR157" s="896"/>
      <c r="AS157" s="896"/>
      <c r="AT157" s="896"/>
      <c r="AU157" s="896"/>
      <c r="AV157" s="896"/>
      <c r="AW157" s="896"/>
      <c r="AX157" s="896"/>
      <c r="AY157" s="896"/>
      <c r="AZ157" s="896"/>
      <c r="BA157" s="896"/>
      <c r="BB157" s="896"/>
      <c r="BC157" s="896"/>
      <c r="BD157" s="896"/>
      <c r="BE157" s="896"/>
      <c r="BF157" s="896"/>
      <c r="BG157" s="896"/>
      <c r="BH157" s="896"/>
      <c r="BI157" s="896"/>
      <c r="BJ157" s="896"/>
      <c r="BK157" s="896"/>
      <c r="BL157" s="896"/>
      <c r="BM157" s="896"/>
      <c r="BN157" s="896"/>
      <c r="BO157" s="726"/>
      <c r="BP157" s="726"/>
      <c r="BQ157" s="726"/>
      <c r="BR157" s="717"/>
      <c r="BS157" s="717"/>
      <c r="BT157" s="717"/>
    </row>
    <row r="158" spans="1:72" s="573" customFormat="1" ht="15" customHeight="1">
      <c r="A158" s="574"/>
      <c r="B158" s="693"/>
      <c r="C158" s="803" t="s">
        <v>2033</v>
      </c>
      <c r="D158" s="799">
        <v>1</v>
      </c>
      <c r="E158" s="799">
        <v>1</v>
      </c>
      <c r="F158" s="800">
        <f t="shared" si="2"/>
        <v>0</v>
      </c>
      <c r="G158" s="888" t="s">
        <v>2269</v>
      </c>
      <c r="H158" s="575"/>
      <c r="I158" s="715"/>
      <c r="J158" s="896"/>
      <c r="K158" s="896"/>
      <c r="L158" s="915"/>
      <c r="M158" s="896"/>
      <c r="N158" s="896"/>
      <c r="O158" s="896"/>
      <c r="P158" s="896"/>
      <c r="Q158" s="896"/>
      <c r="R158" s="896"/>
      <c r="S158" s="896"/>
      <c r="T158" s="896"/>
      <c r="U158" s="896"/>
      <c r="V158" s="896"/>
      <c r="W158" s="896"/>
      <c r="X158" s="896"/>
      <c r="Y158" s="896"/>
      <c r="Z158" s="896"/>
      <c r="AA158" s="896"/>
      <c r="AB158" s="896"/>
      <c r="AC158" s="896"/>
      <c r="AD158" s="896"/>
      <c r="AE158" s="896"/>
      <c r="AF158" s="896"/>
      <c r="AG158" s="896"/>
      <c r="AH158" s="896"/>
      <c r="AI158" s="896"/>
      <c r="AJ158" s="896"/>
      <c r="AK158" s="896"/>
      <c r="AL158" s="896"/>
      <c r="AM158" s="896"/>
      <c r="AN158" s="896"/>
      <c r="AO158" s="896"/>
      <c r="AP158" s="896"/>
      <c r="AQ158" s="896"/>
      <c r="AR158" s="896"/>
      <c r="AS158" s="896"/>
      <c r="AT158" s="896"/>
      <c r="AU158" s="896"/>
      <c r="AV158" s="896"/>
      <c r="AW158" s="896"/>
      <c r="AX158" s="896"/>
      <c r="AY158" s="896"/>
      <c r="AZ158" s="896"/>
      <c r="BA158" s="896"/>
      <c r="BB158" s="896"/>
      <c r="BC158" s="896"/>
      <c r="BD158" s="896"/>
      <c r="BE158" s="896"/>
      <c r="BF158" s="896"/>
      <c r="BG158" s="896"/>
      <c r="BH158" s="896"/>
      <c r="BI158" s="896"/>
      <c r="BJ158" s="896"/>
      <c r="BK158" s="896"/>
      <c r="BL158" s="896"/>
      <c r="BM158" s="896"/>
      <c r="BN158" s="896"/>
      <c r="BO158" s="726"/>
      <c r="BP158" s="726"/>
      <c r="BQ158" s="726"/>
      <c r="BR158" s="717"/>
      <c r="BS158" s="717"/>
      <c r="BT158" s="717"/>
    </row>
    <row r="159" spans="1:72" s="573" customFormat="1" ht="15" customHeight="1">
      <c r="A159" s="574"/>
      <c r="B159" s="693"/>
      <c r="C159" s="803" t="s">
        <v>2268</v>
      </c>
      <c r="D159" s="799">
        <v>13</v>
      </c>
      <c r="E159" s="799">
        <v>18</v>
      </c>
      <c r="F159" s="800">
        <f t="shared" si="2"/>
        <v>5</v>
      </c>
      <c r="G159" s="837"/>
      <c r="H159" s="575"/>
      <c r="I159" s="715"/>
      <c r="J159" s="896"/>
      <c r="K159" s="896"/>
      <c r="L159" s="915"/>
      <c r="M159" s="896"/>
      <c r="N159" s="896"/>
      <c r="O159" s="896"/>
      <c r="P159" s="896"/>
      <c r="Q159" s="896"/>
      <c r="R159" s="896"/>
      <c r="S159" s="896"/>
      <c r="T159" s="896"/>
      <c r="U159" s="896"/>
      <c r="V159" s="896"/>
      <c r="W159" s="896"/>
      <c r="X159" s="896"/>
      <c r="Y159" s="896"/>
      <c r="Z159" s="896"/>
      <c r="AA159" s="896"/>
      <c r="AB159" s="896"/>
      <c r="AC159" s="896"/>
      <c r="AD159" s="896"/>
      <c r="AE159" s="896"/>
      <c r="AF159" s="896"/>
      <c r="AG159" s="896"/>
      <c r="AH159" s="896"/>
      <c r="AI159" s="896"/>
      <c r="AJ159" s="896"/>
      <c r="AK159" s="896"/>
      <c r="AL159" s="896"/>
      <c r="AM159" s="896"/>
      <c r="AN159" s="896"/>
      <c r="AO159" s="896"/>
      <c r="AP159" s="896"/>
      <c r="AQ159" s="896"/>
      <c r="AR159" s="896"/>
      <c r="AS159" s="896"/>
      <c r="AT159" s="896"/>
      <c r="AU159" s="896"/>
      <c r="AV159" s="896"/>
      <c r="AW159" s="896"/>
      <c r="AX159" s="896"/>
      <c r="AY159" s="896"/>
      <c r="AZ159" s="896"/>
      <c r="BA159" s="896"/>
      <c r="BB159" s="896"/>
      <c r="BC159" s="896"/>
      <c r="BD159" s="896"/>
      <c r="BE159" s="896"/>
      <c r="BF159" s="896"/>
      <c r="BG159" s="896"/>
      <c r="BH159" s="896"/>
      <c r="BI159" s="896"/>
      <c r="BJ159" s="896"/>
      <c r="BK159" s="896"/>
      <c r="BL159" s="896"/>
      <c r="BM159" s="896"/>
      <c r="BN159" s="896"/>
      <c r="BO159" s="726"/>
      <c r="BP159" s="726"/>
      <c r="BQ159" s="726"/>
      <c r="BR159" s="717"/>
      <c r="BS159" s="717"/>
      <c r="BT159" s="717"/>
    </row>
    <row r="160" spans="1:72" s="573" customFormat="1" ht="15" customHeight="1">
      <c r="A160" s="574"/>
      <c r="B160" s="693"/>
      <c r="C160" s="803" t="s">
        <v>2267</v>
      </c>
      <c r="D160" s="799">
        <v>0</v>
      </c>
      <c r="E160" s="799">
        <v>10</v>
      </c>
      <c r="F160" s="800">
        <f t="shared" si="2"/>
        <v>10</v>
      </c>
      <c r="G160" s="837"/>
      <c r="H160" s="575"/>
      <c r="I160" s="715"/>
      <c r="J160" s="896"/>
      <c r="K160" s="896"/>
      <c r="L160" s="915"/>
      <c r="M160" s="896"/>
      <c r="N160" s="896"/>
      <c r="O160" s="896"/>
      <c r="P160" s="896"/>
      <c r="Q160" s="896"/>
      <c r="R160" s="896"/>
      <c r="S160" s="896"/>
      <c r="T160" s="896"/>
      <c r="U160" s="896"/>
      <c r="V160" s="896"/>
      <c r="W160" s="896"/>
      <c r="X160" s="896"/>
      <c r="Y160" s="896"/>
      <c r="Z160" s="896"/>
      <c r="AA160" s="896"/>
      <c r="AB160" s="896"/>
      <c r="AC160" s="896"/>
      <c r="AD160" s="896"/>
      <c r="AE160" s="896"/>
      <c r="AF160" s="896"/>
      <c r="AG160" s="896"/>
      <c r="AH160" s="896"/>
      <c r="AI160" s="896"/>
      <c r="AJ160" s="896"/>
      <c r="AK160" s="896"/>
      <c r="AL160" s="896"/>
      <c r="AM160" s="896"/>
      <c r="AN160" s="896"/>
      <c r="AO160" s="896"/>
      <c r="AP160" s="896"/>
      <c r="AQ160" s="896"/>
      <c r="AR160" s="896"/>
      <c r="AS160" s="896"/>
      <c r="AT160" s="896"/>
      <c r="AU160" s="896"/>
      <c r="AV160" s="896"/>
      <c r="AW160" s="896"/>
      <c r="AX160" s="896"/>
      <c r="AY160" s="896"/>
      <c r="AZ160" s="896"/>
      <c r="BA160" s="896"/>
      <c r="BB160" s="896"/>
      <c r="BC160" s="896"/>
      <c r="BD160" s="896"/>
      <c r="BE160" s="896"/>
      <c r="BF160" s="896"/>
      <c r="BG160" s="896"/>
      <c r="BH160" s="896"/>
      <c r="BI160" s="896"/>
      <c r="BJ160" s="896"/>
      <c r="BK160" s="896"/>
      <c r="BL160" s="896"/>
      <c r="BM160" s="896"/>
      <c r="BN160" s="896"/>
      <c r="BO160" s="726"/>
      <c r="BP160" s="726"/>
      <c r="BQ160" s="726"/>
      <c r="BR160" s="717"/>
      <c r="BS160" s="717"/>
      <c r="BT160" s="717"/>
    </row>
    <row r="161" spans="1:72" s="573" customFormat="1" ht="15" customHeight="1">
      <c r="A161" s="574"/>
      <c r="B161" s="693"/>
      <c r="C161" s="845" t="s">
        <v>1578</v>
      </c>
      <c r="D161" s="799">
        <v>10</v>
      </c>
      <c r="E161" s="799">
        <v>0</v>
      </c>
      <c r="F161" s="800">
        <f t="shared" si="2"/>
        <v>-10</v>
      </c>
      <c r="G161" s="837" t="s">
        <v>2304</v>
      </c>
      <c r="H161" s="575"/>
      <c r="I161" s="715"/>
      <c r="J161" s="896"/>
      <c r="K161" s="896"/>
      <c r="L161" s="915"/>
      <c r="M161" s="896"/>
      <c r="N161" s="896"/>
      <c r="O161" s="896"/>
      <c r="P161" s="896"/>
      <c r="Q161" s="896"/>
      <c r="R161" s="896"/>
      <c r="S161" s="896"/>
      <c r="T161" s="896"/>
      <c r="U161" s="896"/>
      <c r="V161" s="896"/>
      <c r="W161" s="896"/>
      <c r="X161" s="896"/>
      <c r="Y161" s="896"/>
      <c r="Z161" s="896"/>
      <c r="AA161" s="896"/>
      <c r="AB161" s="896"/>
      <c r="AC161" s="896"/>
      <c r="AD161" s="896"/>
      <c r="AE161" s="896"/>
      <c r="AF161" s="896"/>
      <c r="AG161" s="896"/>
      <c r="AH161" s="896"/>
      <c r="AI161" s="896"/>
      <c r="AJ161" s="896"/>
      <c r="AK161" s="896"/>
      <c r="AL161" s="896"/>
      <c r="AM161" s="896"/>
      <c r="AN161" s="896"/>
      <c r="AO161" s="896"/>
      <c r="AP161" s="896"/>
      <c r="AQ161" s="896"/>
      <c r="AR161" s="896"/>
      <c r="AS161" s="896"/>
      <c r="AT161" s="896"/>
      <c r="AU161" s="896"/>
      <c r="AV161" s="896"/>
      <c r="AW161" s="896"/>
      <c r="AX161" s="896"/>
      <c r="AY161" s="896"/>
      <c r="AZ161" s="896"/>
      <c r="BA161" s="896"/>
      <c r="BB161" s="896"/>
      <c r="BC161" s="896"/>
      <c r="BD161" s="896"/>
      <c r="BE161" s="896"/>
      <c r="BF161" s="896"/>
      <c r="BG161" s="896"/>
      <c r="BH161" s="896"/>
      <c r="BI161" s="896"/>
      <c r="BJ161" s="896"/>
      <c r="BK161" s="896"/>
      <c r="BL161" s="896"/>
      <c r="BM161" s="896"/>
      <c r="BN161" s="896"/>
      <c r="BO161" s="726"/>
      <c r="BP161" s="726"/>
      <c r="BQ161" s="726"/>
      <c r="BR161" s="717"/>
      <c r="BS161" s="717"/>
      <c r="BT161" s="717"/>
    </row>
    <row r="162" spans="1:72" s="573" customFormat="1" ht="15" customHeight="1">
      <c r="A162" s="574"/>
      <c r="B162" s="694"/>
      <c r="C162" s="845" t="s">
        <v>1247</v>
      </c>
      <c r="D162" s="799">
        <v>7</v>
      </c>
      <c r="E162" s="799">
        <v>0</v>
      </c>
      <c r="F162" s="800">
        <f t="shared" si="2"/>
        <v>-7</v>
      </c>
      <c r="G162" s="837" t="s">
        <v>2304</v>
      </c>
      <c r="H162" s="575"/>
      <c r="I162" s="715"/>
      <c r="J162" s="896"/>
      <c r="K162" s="896"/>
      <c r="L162" s="915"/>
      <c r="M162" s="896"/>
      <c r="N162" s="896"/>
      <c r="O162" s="896"/>
      <c r="P162" s="896"/>
      <c r="Q162" s="896"/>
      <c r="R162" s="896"/>
      <c r="S162" s="896"/>
      <c r="T162" s="896"/>
      <c r="U162" s="896"/>
      <c r="V162" s="896"/>
      <c r="W162" s="896"/>
      <c r="X162" s="896"/>
      <c r="Y162" s="896"/>
      <c r="Z162" s="896"/>
      <c r="AA162" s="896"/>
      <c r="AB162" s="896"/>
      <c r="AC162" s="896"/>
      <c r="AD162" s="896"/>
      <c r="AE162" s="896"/>
      <c r="AF162" s="896"/>
      <c r="AG162" s="896"/>
      <c r="AH162" s="896"/>
      <c r="AI162" s="896"/>
      <c r="AJ162" s="896"/>
      <c r="AK162" s="896"/>
      <c r="AL162" s="896"/>
      <c r="AM162" s="896"/>
      <c r="AN162" s="896"/>
      <c r="AO162" s="896"/>
      <c r="AP162" s="896"/>
      <c r="AQ162" s="896"/>
      <c r="AR162" s="896"/>
      <c r="AS162" s="896"/>
      <c r="AT162" s="896"/>
      <c r="AU162" s="896"/>
      <c r="AV162" s="896"/>
      <c r="AW162" s="896"/>
      <c r="AX162" s="896"/>
      <c r="AY162" s="896"/>
      <c r="AZ162" s="896"/>
      <c r="BA162" s="896"/>
      <c r="BB162" s="896"/>
      <c r="BC162" s="896"/>
      <c r="BD162" s="896"/>
      <c r="BE162" s="896"/>
      <c r="BF162" s="896"/>
      <c r="BG162" s="896"/>
      <c r="BH162" s="896"/>
      <c r="BI162" s="896"/>
      <c r="BJ162" s="896"/>
      <c r="BK162" s="896"/>
      <c r="BL162" s="896"/>
      <c r="BM162" s="896"/>
      <c r="BN162" s="896"/>
      <c r="BO162" s="726"/>
      <c r="BP162" s="726"/>
      <c r="BQ162" s="726"/>
      <c r="BR162" s="717"/>
      <c r="BS162" s="717"/>
      <c r="BT162" s="717"/>
    </row>
    <row r="163" spans="1:72" s="573" customFormat="1" ht="15" customHeight="1">
      <c r="A163" s="574"/>
      <c r="B163" s="693"/>
      <c r="C163" s="830" t="s">
        <v>716</v>
      </c>
      <c r="D163" s="799">
        <v>3</v>
      </c>
      <c r="E163" s="799">
        <v>0</v>
      </c>
      <c r="F163" s="800">
        <f t="shared" si="2"/>
        <v>-3</v>
      </c>
      <c r="G163" s="837" t="s">
        <v>2304</v>
      </c>
      <c r="H163" s="575"/>
      <c r="I163" s="715"/>
      <c r="J163" s="896"/>
      <c r="K163" s="896"/>
      <c r="L163" s="915"/>
      <c r="M163" s="896"/>
      <c r="N163" s="896"/>
      <c r="O163" s="896"/>
      <c r="P163" s="896"/>
      <c r="Q163" s="896"/>
      <c r="R163" s="896"/>
      <c r="S163" s="896"/>
      <c r="T163" s="896"/>
      <c r="U163" s="896"/>
      <c r="V163" s="896"/>
      <c r="W163" s="896"/>
      <c r="X163" s="896"/>
      <c r="Y163" s="896"/>
      <c r="Z163" s="896"/>
      <c r="AA163" s="896"/>
      <c r="AB163" s="896"/>
      <c r="AC163" s="896"/>
      <c r="AD163" s="896"/>
      <c r="AE163" s="896"/>
      <c r="AF163" s="896"/>
      <c r="AG163" s="896"/>
      <c r="AH163" s="896"/>
      <c r="AI163" s="896"/>
      <c r="AJ163" s="896"/>
      <c r="AK163" s="896"/>
      <c r="AL163" s="896"/>
      <c r="AM163" s="896"/>
      <c r="AN163" s="896"/>
      <c r="AO163" s="896"/>
      <c r="AP163" s="896"/>
      <c r="AQ163" s="896"/>
      <c r="AR163" s="896"/>
      <c r="AS163" s="896"/>
      <c r="AT163" s="896"/>
      <c r="AU163" s="896"/>
      <c r="AV163" s="896"/>
      <c r="AW163" s="896"/>
      <c r="AX163" s="896"/>
      <c r="AY163" s="896"/>
      <c r="AZ163" s="896"/>
      <c r="BA163" s="896"/>
      <c r="BB163" s="896"/>
      <c r="BC163" s="896"/>
      <c r="BD163" s="896"/>
      <c r="BE163" s="896"/>
      <c r="BF163" s="896"/>
      <c r="BG163" s="896"/>
      <c r="BH163" s="896"/>
      <c r="BI163" s="896"/>
      <c r="BJ163" s="896"/>
      <c r="BK163" s="896"/>
      <c r="BL163" s="896"/>
      <c r="BM163" s="896"/>
      <c r="BN163" s="896"/>
      <c r="BO163" s="726"/>
      <c r="BP163" s="726"/>
      <c r="BQ163" s="726"/>
      <c r="BR163" s="717"/>
      <c r="BS163" s="717"/>
      <c r="BT163" s="717"/>
    </row>
    <row r="164" spans="1:72" s="573" customFormat="1" ht="15" customHeight="1">
      <c r="A164" s="574"/>
      <c r="B164" s="693"/>
      <c r="C164" s="803" t="s">
        <v>1312</v>
      </c>
      <c r="D164" s="799">
        <v>1</v>
      </c>
      <c r="E164" s="799">
        <v>1</v>
      </c>
      <c r="F164" s="800">
        <f t="shared" si="2"/>
        <v>0</v>
      </c>
      <c r="G164" s="815"/>
      <c r="H164" s="575"/>
      <c r="I164" s="715"/>
      <c r="J164" s="896"/>
      <c r="K164" s="896"/>
      <c r="L164" s="915"/>
      <c r="M164" s="896"/>
      <c r="N164" s="896"/>
      <c r="O164" s="896"/>
      <c r="P164" s="896"/>
      <c r="Q164" s="896"/>
      <c r="R164" s="896"/>
      <c r="S164" s="896"/>
      <c r="T164" s="896"/>
      <c r="U164" s="896"/>
      <c r="V164" s="896"/>
      <c r="W164" s="896"/>
      <c r="X164" s="896"/>
      <c r="Y164" s="896"/>
      <c r="Z164" s="896"/>
      <c r="AA164" s="896"/>
      <c r="AB164" s="896"/>
      <c r="AC164" s="896"/>
      <c r="AD164" s="896"/>
      <c r="AE164" s="896"/>
      <c r="AF164" s="896"/>
      <c r="AG164" s="896"/>
      <c r="AH164" s="896"/>
      <c r="AI164" s="896"/>
      <c r="AJ164" s="896"/>
      <c r="AK164" s="896"/>
      <c r="AL164" s="896"/>
      <c r="AM164" s="896"/>
      <c r="AN164" s="896"/>
      <c r="AO164" s="896"/>
      <c r="AP164" s="896"/>
      <c r="AQ164" s="896"/>
      <c r="AR164" s="896"/>
      <c r="AS164" s="896"/>
      <c r="AT164" s="896"/>
      <c r="AU164" s="896"/>
      <c r="AV164" s="896"/>
      <c r="AW164" s="896"/>
      <c r="AX164" s="896"/>
      <c r="AY164" s="896"/>
      <c r="AZ164" s="896"/>
      <c r="BA164" s="896"/>
      <c r="BB164" s="896"/>
      <c r="BC164" s="896"/>
      <c r="BD164" s="896"/>
      <c r="BE164" s="896"/>
      <c r="BF164" s="896"/>
      <c r="BG164" s="896"/>
      <c r="BH164" s="896"/>
      <c r="BI164" s="896"/>
      <c r="BJ164" s="896"/>
      <c r="BK164" s="896"/>
      <c r="BL164" s="896"/>
      <c r="BM164" s="896"/>
      <c r="BN164" s="896"/>
      <c r="BO164" s="726"/>
      <c r="BP164" s="726"/>
      <c r="BQ164" s="726"/>
      <c r="BR164" s="717"/>
      <c r="BS164" s="717"/>
      <c r="BT164" s="717"/>
    </row>
    <row r="165" spans="1:72" s="573" customFormat="1" ht="15" customHeight="1">
      <c r="A165" s="574"/>
      <c r="B165" s="693" t="s">
        <v>887</v>
      </c>
      <c r="C165" s="803" t="s">
        <v>2124</v>
      </c>
      <c r="D165" s="799">
        <v>1</v>
      </c>
      <c r="E165" s="799">
        <v>0</v>
      </c>
      <c r="F165" s="800">
        <f t="shared" ref="F165:F228" si="3">E165-D165</f>
        <v>-1</v>
      </c>
      <c r="G165" s="837" t="s">
        <v>2304</v>
      </c>
      <c r="H165" s="575"/>
      <c r="I165" s="715"/>
      <c r="J165" s="896"/>
      <c r="K165" s="896"/>
      <c r="L165" s="915"/>
      <c r="M165" s="896"/>
      <c r="N165" s="896"/>
      <c r="O165" s="896"/>
      <c r="P165" s="896"/>
      <c r="Q165" s="896"/>
      <c r="R165" s="896"/>
      <c r="S165" s="896"/>
      <c r="T165" s="896"/>
      <c r="U165" s="896"/>
      <c r="V165" s="896"/>
      <c r="W165" s="896"/>
      <c r="X165" s="896"/>
      <c r="Y165" s="896"/>
      <c r="Z165" s="896"/>
      <c r="AA165" s="896"/>
      <c r="AB165" s="896"/>
      <c r="AC165" s="896"/>
      <c r="AD165" s="896"/>
      <c r="AE165" s="896"/>
      <c r="AF165" s="896"/>
      <c r="AG165" s="896"/>
      <c r="AH165" s="896"/>
      <c r="AI165" s="896"/>
      <c r="AJ165" s="896"/>
      <c r="AK165" s="896"/>
      <c r="AL165" s="896"/>
      <c r="AM165" s="896"/>
      <c r="AN165" s="896"/>
      <c r="AO165" s="896"/>
      <c r="AP165" s="896"/>
      <c r="AQ165" s="896"/>
      <c r="AR165" s="896"/>
      <c r="AS165" s="896"/>
      <c r="AT165" s="896"/>
      <c r="AU165" s="896"/>
      <c r="AV165" s="896"/>
      <c r="AW165" s="896"/>
      <c r="AX165" s="896"/>
      <c r="AY165" s="896"/>
      <c r="AZ165" s="896"/>
      <c r="BA165" s="896"/>
      <c r="BB165" s="896"/>
      <c r="BC165" s="896"/>
      <c r="BD165" s="896"/>
      <c r="BE165" s="896"/>
      <c r="BF165" s="896"/>
      <c r="BG165" s="896"/>
      <c r="BH165" s="896"/>
      <c r="BI165" s="896"/>
      <c r="BJ165" s="896"/>
      <c r="BK165" s="896"/>
      <c r="BL165" s="896"/>
      <c r="BM165" s="896"/>
      <c r="BN165" s="896"/>
      <c r="BO165" s="726"/>
      <c r="BP165" s="726"/>
      <c r="BQ165" s="726"/>
      <c r="BR165" s="717"/>
      <c r="BS165" s="717"/>
      <c r="BT165" s="717"/>
    </row>
    <row r="166" spans="1:72" s="573" customFormat="1" ht="15" customHeight="1">
      <c r="A166" s="574"/>
      <c r="B166" s="693"/>
      <c r="C166" s="803" t="s">
        <v>986</v>
      </c>
      <c r="D166" s="799">
        <v>1</v>
      </c>
      <c r="E166" s="799">
        <v>1</v>
      </c>
      <c r="F166" s="800">
        <f t="shared" si="3"/>
        <v>0</v>
      </c>
      <c r="G166" s="815"/>
      <c r="H166" s="575"/>
      <c r="I166" s="715"/>
      <c r="J166" s="896"/>
      <c r="K166" s="896"/>
      <c r="L166" s="915"/>
      <c r="M166" s="896"/>
      <c r="N166" s="896"/>
      <c r="O166" s="896"/>
      <c r="P166" s="896"/>
      <c r="Q166" s="896"/>
      <c r="R166" s="896"/>
      <c r="S166" s="896"/>
      <c r="T166" s="896"/>
      <c r="U166" s="896"/>
      <c r="V166" s="896"/>
      <c r="W166" s="896"/>
      <c r="X166" s="896"/>
      <c r="Y166" s="896"/>
      <c r="Z166" s="896"/>
      <c r="AA166" s="896"/>
      <c r="AB166" s="896"/>
      <c r="AC166" s="896"/>
      <c r="AD166" s="896"/>
      <c r="AE166" s="896"/>
      <c r="AF166" s="896"/>
      <c r="AG166" s="896"/>
      <c r="AH166" s="896"/>
      <c r="AI166" s="896"/>
      <c r="AJ166" s="896"/>
      <c r="AK166" s="896"/>
      <c r="AL166" s="896"/>
      <c r="AM166" s="896"/>
      <c r="AN166" s="896"/>
      <c r="AO166" s="896"/>
      <c r="AP166" s="896"/>
      <c r="AQ166" s="896"/>
      <c r="AR166" s="896"/>
      <c r="AS166" s="896"/>
      <c r="AT166" s="896"/>
      <c r="AU166" s="896"/>
      <c r="AV166" s="896"/>
      <c r="AW166" s="896"/>
      <c r="AX166" s="896"/>
      <c r="AY166" s="896"/>
      <c r="AZ166" s="896"/>
      <c r="BA166" s="896"/>
      <c r="BB166" s="896"/>
      <c r="BC166" s="896"/>
      <c r="BD166" s="896"/>
      <c r="BE166" s="896"/>
      <c r="BF166" s="896"/>
      <c r="BG166" s="896"/>
      <c r="BH166" s="896"/>
      <c r="BI166" s="896"/>
      <c r="BJ166" s="896"/>
      <c r="BK166" s="896"/>
      <c r="BL166" s="896"/>
      <c r="BM166" s="896"/>
      <c r="BN166" s="896"/>
      <c r="BO166" s="726"/>
      <c r="BP166" s="726"/>
      <c r="BQ166" s="726"/>
      <c r="BR166" s="717"/>
      <c r="BS166" s="717"/>
      <c r="BT166" s="717"/>
    </row>
    <row r="167" spans="1:72" s="573" customFormat="1" ht="15" customHeight="1">
      <c r="A167" s="574"/>
      <c r="B167" s="693"/>
      <c r="C167" s="803" t="s">
        <v>1132</v>
      </c>
      <c r="D167" s="799">
        <v>2</v>
      </c>
      <c r="E167" s="799">
        <v>0</v>
      </c>
      <c r="F167" s="800">
        <f t="shared" si="3"/>
        <v>-2</v>
      </c>
      <c r="G167" s="837" t="s">
        <v>2304</v>
      </c>
      <c r="H167" s="575"/>
      <c r="I167" s="715"/>
      <c r="J167" s="896"/>
      <c r="K167" s="896"/>
      <c r="L167" s="915"/>
      <c r="M167" s="896"/>
      <c r="N167" s="896"/>
      <c r="O167" s="896"/>
      <c r="P167" s="896"/>
      <c r="Q167" s="896"/>
      <c r="R167" s="896"/>
      <c r="S167" s="896"/>
      <c r="T167" s="896"/>
      <c r="U167" s="896"/>
      <c r="V167" s="896"/>
      <c r="W167" s="896"/>
      <c r="X167" s="896"/>
      <c r="Y167" s="896"/>
      <c r="Z167" s="896"/>
      <c r="AA167" s="896"/>
      <c r="AB167" s="896"/>
      <c r="AC167" s="896"/>
      <c r="AD167" s="896"/>
      <c r="AE167" s="896"/>
      <c r="AF167" s="896"/>
      <c r="AG167" s="896"/>
      <c r="AH167" s="896"/>
      <c r="AI167" s="896"/>
      <c r="AJ167" s="896"/>
      <c r="AK167" s="896"/>
      <c r="AL167" s="896"/>
      <c r="AM167" s="896"/>
      <c r="AN167" s="896"/>
      <c r="AO167" s="896"/>
      <c r="AP167" s="896"/>
      <c r="AQ167" s="896"/>
      <c r="AR167" s="896"/>
      <c r="AS167" s="896"/>
      <c r="AT167" s="896"/>
      <c r="AU167" s="896"/>
      <c r="AV167" s="896"/>
      <c r="AW167" s="896"/>
      <c r="AX167" s="896"/>
      <c r="AY167" s="896"/>
      <c r="AZ167" s="896"/>
      <c r="BA167" s="896"/>
      <c r="BB167" s="896"/>
      <c r="BC167" s="896"/>
      <c r="BD167" s="896"/>
      <c r="BE167" s="896"/>
      <c r="BF167" s="896"/>
      <c r="BG167" s="896"/>
      <c r="BH167" s="896"/>
      <c r="BI167" s="896"/>
      <c r="BJ167" s="896"/>
      <c r="BK167" s="896"/>
      <c r="BL167" s="896"/>
      <c r="BM167" s="896"/>
      <c r="BN167" s="896"/>
      <c r="BO167" s="726"/>
      <c r="BP167" s="726"/>
      <c r="BQ167" s="726"/>
      <c r="BR167" s="717"/>
      <c r="BS167" s="717"/>
      <c r="BT167" s="717"/>
    </row>
    <row r="168" spans="1:72" s="573" customFormat="1" ht="15" customHeight="1">
      <c r="A168" s="574"/>
      <c r="B168" s="693"/>
      <c r="C168" s="803" t="s">
        <v>892</v>
      </c>
      <c r="D168" s="799">
        <v>5</v>
      </c>
      <c r="E168" s="799">
        <v>0</v>
      </c>
      <c r="F168" s="800">
        <f t="shared" si="3"/>
        <v>-5</v>
      </c>
      <c r="G168" s="837" t="s">
        <v>2304</v>
      </c>
      <c r="H168" s="575"/>
      <c r="I168" s="715"/>
      <c r="J168" s="896"/>
      <c r="K168" s="896"/>
      <c r="L168" s="915"/>
      <c r="M168" s="896"/>
      <c r="N168" s="896"/>
      <c r="O168" s="896"/>
      <c r="P168" s="896"/>
      <c r="Q168" s="896"/>
      <c r="R168" s="896"/>
      <c r="S168" s="896"/>
      <c r="T168" s="896"/>
      <c r="U168" s="896"/>
      <c r="V168" s="896"/>
      <c r="W168" s="896"/>
      <c r="X168" s="896"/>
      <c r="Y168" s="896"/>
      <c r="Z168" s="896"/>
      <c r="AA168" s="896"/>
      <c r="AB168" s="896"/>
      <c r="AC168" s="896"/>
      <c r="AD168" s="896"/>
      <c r="AE168" s="896"/>
      <c r="AF168" s="896"/>
      <c r="AG168" s="896"/>
      <c r="AH168" s="896"/>
      <c r="AI168" s="896"/>
      <c r="AJ168" s="896"/>
      <c r="AK168" s="896"/>
      <c r="AL168" s="896"/>
      <c r="AM168" s="896"/>
      <c r="AN168" s="896"/>
      <c r="AO168" s="896"/>
      <c r="AP168" s="896"/>
      <c r="AQ168" s="896"/>
      <c r="AR168" s="896"/>
      <c r="AS168" s="896"/>
      <c r="AT168" s="896"/>
      <c r="AU168" s="896"/>
      <c r="AV168" s="896"/>
      <c r="AW168" s="896"/>
      <c r="AX168" s="896"/>
      <c r="AY168" s="896"/>
      <c r="AZ168" s="896"/>
      <c r="BA168" s="896"/>
      <c r="BB168" s="896"/>
      <c r="BC168" s="896"/>
      <c r="BD168" s="896"/>
      <c r="BE168" s="896"/>
      <c r="BF168" s="896"/>
      <c r="BG168" s="896"/>
      <c r="BH168" s="896"/>
      <c r="BI168" s="896"/>
      <c r="BJ168" s="896"/>
      <c r="BK168" s="896"/>
      <c r="BL168" s="896"/>
      <c r="BM168" s="896"/>
      <c r="BN168" s="896"/>
      <c r="BO168" s="726"/>
      <c r="BP168" s="726"/>
      <c r="BQ168" s="726"/>
      <c r="BR168" s="717"/>
      <c r="BS168" s="717"/>
      <c r="BT168" s="717"/>
    </row>
    <row r="169" spans="1:72" s="573" customFormat="1" ht="15" customHeight="1" thickBot="1">
      <c r="A169" s="574"/>
      <c r="B169" s="700"/>
      <c r="C169" s="849" t="s">
        <v>1133</v>
      </c>
      <c r="D169" s="819">
        <v>2</v>
      </c>
      <c r="E169" s="819">
        <v>0</v>
      </c>
      <c r="F169" s="820">
        <f t="shared" si="3"/>
        <v>-2</v>
      </c>
      <c r="G169" s="837" t="s">
        <v>2304</v>
      </c>
      <c r="H169" s="575"/>
      <c r="I169" s="715"/>
      <c r="J169" s="896"/>
      <c r="K169" s="896"/>
      <c r="L169" s="915"/>
      <c r="M169" s="896"/>
      <c r="N169" s="896"/>
      <c r="O169" s="896"/>
      <c r="P169" s="896"/>
      <c r="Q169" s="896"/>
      <c r="R169" s="896"/>
      <c r="S169" s="896"/>
      <c r="T169" s="896"/>
      <c r="U169" s="896"/>
      <c r="V169" s="896"/>
      <c r="W169" s="896"/>
      <c r="X169" s="896"/>
      <c r="Y169" s="896"/>
      <c r="Z169" s="896"/>
      <c r="AA169" s="896"/>
      <c r="AB169" s="896"/>
      <c r="AC169" s="896"/>
      <c r="AD169" s="896"/>
      <c r="AE169" s="896"/>
      <c r="AF169" s="896"/>
      <c r="AG169" s="896"/>
      <c r="AH169" s="896"/>
      <c r="AI169" s="896"/>
      <c r="AJ169" s="896"/>
      <c r="AK169" s="896"/>
      <c r="AL169" s="896"/>
      <c r="AM169" s="896"/>
      <c r="AN169" s="896"/>
      <c r="AO169" s="896"/>
      <c r="AP169" s="896"/>
      <c r="AQ169" s="896"/>
      <c r="AR169" s="896"/>
      <c r="AS169" s="896"/>
      <c r="AT169" s="896"/>
      <c r="AU169" s="896"/>
      <c r="AV169" s="896"/>
      <c r="AW169" s="896"/>
      <c r="AX169" s="896"/>
      <c r="AY169" s="896"/>
      <c r="AZ169" s="896"/>
      <c r="BA169" s="896"/>
      <c r="BB169" s="896"/>
      <c r="BC169" s="896"/>
      <c r="BD169" s="896"/>
      <c r="BE169" s="896"/>
      <c r="BF169" s="896"/>
      <c r="BG169" s="896"/>
      <c r="BH169" s="896"/>
      <c r="BI169" s="896"/>
      <c r="BJ169" s="896"/>
      <c r="BK169" s="896"/>
      <c r="BL169" s="896"/>
      <c r="BM169" s="896"/>
      <c r="BN169" s="896"/>
      <c r="BO169" s="726"/>
      <c r="BP169" s="726"/>
      <c r="BQ169" s="726"/>
      <c r="BR169" s="717"/>
      <c r="BS169" s="717"/>
      <c r="BT169" s="717"/>
    </row>
    <row r="170" spans="1:72" s="573" customFormat="1" ht="15" customHeight="1">
      <c r="A170" s="574"/>
      <c r="B170" s="692"/>
      <c r="C170" s="794" t="s">
        <v>901</v>
      </c>
      <c r="D170" s="823">
        <v>2</v>
      </c>
      <c r="E170" s="823">
        <v>2</v>
      </c>
      <c r="F170" s="824">
        <f t="shared" si="3"/>
        <v>0</v>
      </c>
      <c r="G170" s="825"/>
      <c r="H170" s="575"/>
      <c r="I170" s="715"/>
      <c r="J170" s="896"/>
      <c r="K170" s="896"/>
      <c r="L170" s="915"/>
      <c r="M170" s="896"/>
      <c r="N170" s="896"/>
      <c r="O170" s="896"/>
      <c r="P170" s="896"/>
      <c r="Q170" s="896"/>
      <c r="R170" s="896"/>
      <c r="S170" s="896"/>
      <c r="T170" s="896"/>
      <c r="U170" s="896"/>
      <c r="V170" s="896"/>
      <c r="W170" s="896"/>
      <c r="X170" s="896"/>
      <c r="Y170" s="896"/>
      <c r="Z170" s="896"/>
      <c r="AA170" s="896"/>
      <c r="AB170" s="896"/>
      <c r="AC170" s="896"/>
      <c r="AD170" s="896"/>
      <c r="AE170" s="896"/>
      <c r="AF170" s="896"/>
      <c r="AG170" s="896"/>
      <c r="AH170" s="896"/>
      <c r="AI170" s="896"/>
      <c r="AJ170" s="896"/>
      <c r="AK170" s="896"/>
      <c r="AL170" s="896"/>
      <c r="AM170" s="896"/>
      <c r="AN170" s="896"/>
      <c r="AO170" s="896"/>
      <c r="AP170" s="896"/>
      <c r="AQ170" s="896"/>
      <c r="AR170" s="896"/>
      <c r="AS170" s="896"/>
      <c r="AT170" s="896"/>
      <c r="AU170" s="896"/>
      <c r="AV170" s="896"/>
      <c r="AW170" s="896"/>
      <c r="AX170" s="896"/>
      <c r="AY170" s="896"/>
      <c r="AZ170" s="896"/>
      <c r="BA170" s="896"/>
      <c r="BB170" s="896"/>
      <c r="BC170" s="896"/>
      <c r="BD170" s="896"/>
      <c r="BE170" s="896"/>
      <c r="BF170" s="896"/>
      <c r="BG170" s="896"/>
      <c r="BH170" s="896"/>
      <c r="BI170" s="896"/>
      <c r="BJ170" s="896"/>
      <c r="BK170" s="896"/>
      <c r="BL170" s="896"/>
      <c r="BM170" s="896"/>
      <c r="BN170" s="896"/>
      <c r="BO170" s="726"/>
      <c r="BP170" s="726"/>
      <c r="BQ170" s="726"/>
      <c r="BR170" s="717"/>
      <c r="BS170" s="717"/>
      <c r="BT170" s="717"/>
    </row>
    <row r="171" spans="1:72" s="573" customFormat="1" ht="15" customHeight="1">
      <c r="A171" s="574"/>
      <c r="B171" s="693"/>
      <c r="C171" s="798" t="s">
        <v>1313</v>
      </c>
      <c r="D171" s="799">
        <v>1</v>
      </c>
      <c r="E171" s="799">
        <v>1</v>
      </c>
      <c r="F171" s="800">
        <f t="shared" si="3"/>
        <v>0</v>
      </c>
      <c r="G171" s="815"/>
      <c r="H171" s="575"/>
      <c r="I171" s="715"/>
      <c r="J171" s="896"/>
      <c r="K171" s="896"/>
      <c r="L171" s="915"/>
      <c r="M171" s="896"/>
      <c r="N171" s="896"/>
      <c r="O171" s="896"/>
      <c r="P171" s="896"/>
      <c r="Q171" s="896"/>
      <c r="R171" s="896"/>
      <c r="S171" s="896"/>
      <c r="T171" s="896"/>
      <c r="U171" s="896"/>
      <c r="V171" s="896"/>
      <c r="W171" s="896"/>
      <c r="X171" s="896"/>
      <c r="Y171" s="896"/>
      <c r="Z171" s="896"/>
      <c r="AA171" s="896"/>
      <c r="AB171" s="896"/>
      <c r="AC171" s="896"/>
      <c r="AD171" s="896"/>
      <c r="AE171" s="896"/>
      <c r="AF171" s="896"/>
      <c r="AG171" s="896"/>
      <c r="AH171" s="896"/>
      <c r="AI171" s="896"/>
      <c r="AJ171" s="896"/>
      <c r="AK171" s="896"/>
      <c r="AL171" s="896"/>
      <c r="AM171" s="896"/>
      <c r="AN171" s="896"/>
      <c r="AO171" s="896"/>
      <c r="AP171" s="896"/>
      <c r="AQ171" s="896"/>
      <c r="AR171" s="896"/>
      <c r="AS171" s="896"/>
      <c r="AT171" s="896"/>
      <c r="AU171" s="896"/>
      <c r="AV171" s="896"/>
      <c r="AW171" s="896"/>
      <c r="AX171" s="896"/>
      <c r="AY171" s="896"/>
      <c r="AZ171" s="896"/>
      <c r="BA171" s="896"/>
      <c r="BB171" s="896"/>
      <c r="BC171" s="896"/>
      <c r="BD171" s="896"/>
      <c r="BE171" s="896"/>
      <c r="BF171" s="896"/>
      <c r="BG171" s="896"/>
      <c r="BH171" s="896"/>
      <c r="BI171" s="896"/>
      <c r="BJ171" s="896"/>
      <c r="BK171" s="896"/>
      <c r="BL171" s="896"/>
      <c r="BM171" s="896"/>
      <c r="BN171" s="896"/>
      <c r="BO171" s="726"/>
      <c r="BP171" s="726"/>
      <c r="BQ171" s="726"/>
      <c r="BR171" s="717"/>
      <c r="BS171" s="717"/>
      <c r="BT171" s="717"/>
    </row>
    <row r="172" spans="1:72" s="573" customFormat="1" ht="15" customHeight="1">
      <c r="A172" s="574"/>
      <c r="B172" s="694"/>
      <c r="C172" s="803" t="s">
        <v>1051</v>
      </c>
      <c r="D172" s="799">
        <v>11</v>
      </c>
      <c r="E172" s="799">
        <v>11</v>
      </c>
      <c r="F172" s="800">
        <f t="shared" si="3"/>
        <v>0</v>
      </c>
      <c r="G172" s="815" t="s">
        <v>2294</v>
      </c>
      <c r="H172" s="575"/>
      <c r="I172" s="715"/>
      <c r="J172" s="896"/>
      <c r="K172" s="896"/>
      <c r="L172" s="915"/>
      <c r="M172" s="896"/>
      <c r="N172" s="896"/>
      <c r="O172" s="896"/>
      <c r="P172" s="896"/>
      <c r="Q172" s="896"/>
      <c r="R172" s="896"/>
      <c r="S172" s="896"/>
      <c r="T172" s="896"/>
      <c r="U172" s="896"/>
      <c r="V172" s="896"/>
      <c r="W172" s="896"/>
      <c r="X172" s="896"/>
      <c r="Y172" s="896"/>
      <c r="Z172" s="896"/>
      <c r="AA172" s="896"/>
      <c r="AB172" s="896"/>
      <c r="AC172" s="896"/>
      <c r="AD172" s="896"/>
      <c r="AE172" s="896"/>
      <c r="AF172" s="896"/>
      <c r="AG172" s="896"/>
      <c r="AH172" s="896"/>
      <c r="AI172" s="896"/>
      <c r="AJ172" s="896"/>
      <c r="AK172" s="896"/>
      <c r="AL172" s="896"/>
      <c r="AM172" s="896"/>
      <c r="AN172" s="896"/>
      <c r="AO172" s="896"/>
      <c r="AP172" s="896"/>
      <c r="AQ172" s="896"/>
      <c r="AR172" s="896"/>
      <c r="AS172" s="896"/>
      <c r="AT172" s="896"/>
      <c r="AU172" s="896"/>
      <c r="AV172" s="896"/>
      <c r="AW172" s="896"/>
      <c r="AX172" s="896"/>
      <c r="AY172" s="896"/>
      <c r="AZ172" s="896"/>
      <c r="BA172" s="896"/>
      <c r="BB172" s="896"/>
      <c r="BC172" s="896"/>
      <c r="BD172" s="896"/>
      <c r="BE172" s="896"/>
      <c r="BF172" s="896"/>
      <c r="BG172" s="896"/>
      <c r="BH172" s="896"/>
      <c r="BI172" s="896"/>
      <c r="BJ172" s="896"/>
      <c r="BK172" s="896"/>
      <c r="BL172" s="896"/>
      <c r="BM172" s="896"/>
      <c r="BN172" s="896"/>
      <c r="BO172" s="726"/>
      <c r="BP172" s="726"/>
      <c r="BQ172" s="726"/>
      <c r="BR172" s="717"/>
      <c r="BS172" s="717"/>
      <c r="BT172" s="717"/>
    </row>
    <row r="173" spans="1:72" s="573" customFormat="1" ht="15" customHeight="1">
      <c r="A173" s="574"/>
      <c r="B173" s="693"/>
      <c r="C173" s="803" t="s">
        <v>1052</v>
      </c>
      <c r="D173" s="799">
        <v>1</v>
      </c>
      <c r="E173" s="799">
        <v>1</v>
      </c>
      <c r="F173" s="800">
        <f t="shared" si="3"/>
        <v>0</v>
      </c>
      <c r="G173" s="815" t="s">
        <v>2316</v>
      </c>
      <c r="H173" s="575"/>
      <c r="I173" s="715"/>
      <c r="J173" s="896"/>
      <c r="K173" s="896"/>
      <c r="L173" s="915"/>
      <c r="M173" s="896"/>
      <c r="N173" s="896"/>
      <c r="O173" s="896"/>
      <c r="P173" s="896"/>
      <c r="Q173" s="896"/>
      <c r="R173" s="896"/>
      <c r="S173" s="896"/>
      <c r="T173" s="896"/>
      <c r="U173" s="896"/>
      <c r="V173" s="896"/>
      <c r="W173" s="896"/>
      <c r="X173" s="896"/>
      <c r="Y173" s="896"/>
      <c r="Z173" s="896"/>
      <c r="AA173" s="896"/>
      <c r="AB173" s="896"/>
      <c r="AC173" s="896"/>
      <c r="AD173" s="896"/>
      <c r="AE173" s="896"/>
      <c r="AF173" s="896"/>
      <c r="AG173" s="896"/>
      <c r="AH173" s="896"/>
      <c r="AI173" s="896"/>
      <c r="AJ173" s="896"/>
      <c r="AK173" s="896"/>
      <c r="AL173" s="896"/>
      <c r="AM173" s="896"/>
      <c r="AN173" s="896"/>
      <c r="AO173" s="896"/>
      <c r="AP173" s="896"/>
      <c r="AQ173" s="896"/>
      <c r="AR173" s="896"/>
      <c r="AS173" s="896"/>
      <c r="AT173" s="896"/>
      <c r="AU173" s="896"/>
      <c r="AV173" s="896"/>
      <c r="AW173" s="896"/>
      <c r="AX173" s="896"/>
      <c r="AY173" s="896"/>
      <c r="AZ173" s="896"/>
      <c r="BA173" s="896"/>
      <c r="BB173" s="896"/>
      <c r="BC173" s="896"/>
      <c r="BD173" s="896"/>
      <c r="BE173" s="896"/>
      <c r="BF173" s="896"/>
      <c r="BG173" s="896"/>
      <c r="BH173" s="896"/>
      <c r="BI173" s="896"/>
      <c r="BJ173" s="896"/>
      <c r="BK173" s="896"/>
      <c r="BL173" s="896"/>
      <c r="BM173" s="896"/>
      <c r="BN173" s="896"/>
      <c r="BO173" s="726"/>
      <c r="BP173" s="726"/>
      <c r="BQ173" s="726"/>
      <c r="BR173" s="717"/>
      <c r="BS173" s="717"/>
      <c r="BT173" s="717"/>
    </row>
    <row r="174" spans="1:72" s="573" customFormat="1" ht="15" customHeight="1">
      <c r="A174" s="574"/>
      <c r="B174" s="693"/>
      <c r="C174" s="803" t="s">
        <v>1053</v>
      </c>
      <c r="D174" s="799">
        <v>1</v>
      </c>
      <c r="E174" s="799">
        <v>1</v>
      </c>
      <c r="F174" s="800">
        <f t="shared" si="3"/>
        <v>0</v>
      </c>
      <c r="G174" s="815"/>
      <c r="H174" s="575"/>
      <c r="I174" s="715"/>
      <c r="J174" s="896"/>
      <c r="K174" s="896"/>
      <c r="L174" s="915"/>
      <c r="M174" s="896"/>
      <c r="N174" s="896"/>
      <c r="O174" s="896"/>
      <c r="P174" s="896"/>
      <c r="Q174" s="896"/>
      <c r="R174" s="896"/>
      <c r="S174" s="896"/>
      <c r="T174" s="896"/>
      <c r="U174" s="896"/>
      <c r="V174" s="896"/>
      <c r="W174" s="896"/>
      <c r="X174" s="896"/>
      <c r="Y174" s="896"/>
      <c r="Z174" s="896"/>
      <c r="AA174" s="896"/>
      <c r="AB174" s="896"/>
      <c r="AC174" s="896"/>
      <c r="AD174" s="896"/>
      <c r="AE174" s="896"/>
      <c r="AF174" s="896"/>
      <c r="AG174" s="896"/>
      <c r="AH174" s="896"/>
      <c r="AI174" s="896"/>
      <c r="AJ174" s="896"/>
      <c r="AK174" s="896"/>
      <c r="AL174" s="896"/>
      <c r="AM174" s="896"/>
      <c r="AN174" s="896"/>
      <c r="AO174" s="896"/>
      <c r="AP174" s="896"/>
      <c r="AQ174" s="896"/>
      <c r="AR174" s="896"/>
      <c r="AS174" s="896"/>
      <c r="AT174" s="896"/>
      <c r="AU174" s="896"/>
      <c r="AV174" s="896"/>
      <c r="AW174" s="896"/>
      <c r="AX174" s="896"/>
      <c r="AY174" s="896"/>
      <c r="AZ174" s="896"/>
      <c r="BA174" s="896"/>
      <c r="BB174" s="896"/>
      <c r="BC174" s="896"/>
      <c r="BD174" s="896"/>
      <c r="BE174" s="896"/>
      <c r="BF174" s="896"/>
      <c r="BG174" s="896"/>
      <c r="BH174" s="896"/>
      <c r="BI174" s="896"/>
      <c r="BJ174" s="896"/>
      <c r="BK174" s="896"/>
      <c r="BL174" s="896"/>
      <c r="BM174" s="896"/>
      <c r="BN174" s="896"/>
      <c r="BO174" s="726"/>
      <c r="BP174" s="726"/>
      <c r="BQ174" s="726"/>
      <c r="BR174" s="717"/>
      <c r="BS174" s="717"/>
      <c r="BT174" s="717"/>
    </row>
    <row r="175" spans="1:72" s="573" customFormat="1" ht="15" customHeight="1">
      <c r="A175" s="574"/>
      <c r="B175" s="693"/>
      <c r="C175" s="803" t="s">
        <v>1136</v>
      </c>
      <c r="D175" s="799">
        <v>1</v>
      </c>
      <c r="E175" s="799">
        <v>1</v>
      </c>
      <c r="F175" s="800">
        <f t="shared" si="3"/>
        <v>0</v>
      </c>
      <c r="G175" s="815"/>
      <c r="H175" s="575"/>
      <c r="I175" s="715"/>
      <c r="J175" s="896"/>
      <c r="K175" s="896"/>
      <c r="L175" s="915"/>
      <c r="M175" s="896"/>
      <c r="N175" s="896"/>
      <c r="O175" s="896"/>
      <c r="P175" s="896"/>
      <c r="Q175" s="896"/>
      <c r="R175" s="896"/>
      <c r="S175" s="896"/>
      <c r="T175" s="896"/>
      <c r="U175" s="896"/>
      <c r="V175" s="896"/>
      <c r="W175" s="896"/>
      <c r="X175" s="896"/>
      <c r="Y175" s="896"/>
      <c r="Z175" s="896"/>
      <c r="AA175" s="896"/>
      <c r="AB175" s="896"/>
      <c r="AC175" s="896"/>
      <c r="AD175" s="896"/>
      <c r="AE175" s="896"/>
      <c r="AF175" s="896"/>
      <c r="AG175" s="896"/>
      <c r="AH175" s="896"/>
      <c r="AI175" s="896"/>
      <c r="AJ175" s="896"/>
      <c r="AK175" s="896"/>
      <c r="AL175" s="896"/>
      <c r="AM175" s="896"/>
      <c r="AN175" s="896"/>
      <c r="AO175" s="896"/>
      <c r="AP175" s="896"/>
      <c r="AQ175" s="896"/>
      <c r="AR175" s="896"/>
      <c r="AS175" s="896"/>
      <c r="AT175" s="896"/>
      <c r="AU175" s="896"/>
      <c r="AV175" s="896"/>
      <c r="AW175" s="896"/>
      <c r="AX175" s="896"/>
      <c r="AY175" s="896"/>
      <c r="AZ175" s="896"/>
      <c r="BA175" s="896"/>
      <c r="BB175" s="896"/>
      <c r="BC175" s="896"/>
      <c r="BD175" s="896"/>
      <c r="BE175" s="896"/>
      <c r="BF175" s="896"/>
      <c r="BG175" s="896"/>
      <c r="BH175" s="896"/>
      <c r="BI175" s="896"/>
      <c r="BJ175" s="896"/>
      <c r="BK175" s="896"/>
      <c r="BL175" s="896"/>
      <c r="BM175" s="896"/>
      <c r="BN175" s="896"/>
      <c r="BO175" s="726"/>
      <c r="BP175" s="726"/>
      <c r="BQ175" s="726"/>
      <c r="BR175" s="717"/>
      <c r="BS175" s="717"/>
      <c r="BT175" s="717"/>
    </row>
    <row r="176" spans="1:72" s="573" customFormat="1" ht="15" customHeight="1">
      <c r="A176" s="574"/>
      <c r="B176" s="693"/>
      <c r="C176" s="803" t="s">
        <v>2293</v>
      </c>
      <c r="D176" s="799">
        <v>1</v>
      </c>
      <c r="E176" s="799">
        <v>1</v>
      </c>
      <c r="F176" s="800">
        <f t="shared" si="3"/>
        <v>0</v>
      </c>
      <c r="G176" s="815"/>
      <c r="H176" s="575"/>
      <c r="I176" s="715"/>
      <c r="J176" s="896"/>
      <c r="K176" s="896"/>
      <c r="L176" s="915"/>
      <c r="M176" s="896"/>
      <c r="N176" s="896"/>
      <c r="O176" s="896"/>
      <c r="P176" s="896"/>
      <c r="Q176" s="896"/>
      <c r="R176" s="896"/>
      <c r="S176" s="896"/>
      <c r="T176" s="896"/>
      <c r="U176" s="896"/>
      <c r="V176" s="896"/>
      <c r="W176" s="896"/>
      <c r="X176" s="896"/>
      <c r="Y176" s="896"/>
      <c r="Z176" s="896"/>
      <c r="AA176" s="896"/>
      <c r="AB176" s="896"/>
      <c r="AC176" s="896"/>
      <c r="AD176" s="896"/>
      <c r="AE176" s="896"/>
      <c r="AF176" s="896"/>
      <c r="AG176" s="896"/>
      <c r="AH176" s="896"/>
      <c r="AI176" s="896"/>
      <c r="AJ176" s="896"/>
      <c r="AK176" s="896"/>
      <c r="AL176" s="896"/>
      <c r="AM176" s="896"/>
      <c r="AN176" s="896"/>
      <c r="AO176" s="896"/>
      <c r="AP176" s="896"/>
      <c r="AQ176" s="896"/>
      <c r="AR176" s="896"/>
      <c r="AS176" s="896"/>
      <c r="AT176" s="896"/>
      <c r="AU176" s="896"/>
      <c r="AV176" s="896"/>
      <c r="AW176" s="896"/>
      <c r="AX176" s="896"/>
      <c r="AY176" s="896"/>
      <c r="AZ176" s="896"/>
      <c r="BA176" s="896"/>
      <c r="BB176" s="896"/>
      <c r="BC176" s="896"/>
      <c r="BD176" s="896"/>
      <c r="BE176" s="896"/>
      <c r="BF176" s="896"/>
      <c r="BG176" s="896"/>
      <c r="BH176" s="896"/>
      <c r="BI176" s="896"/>
      <c r="BJ176" s="896"/>
      <c r="BK176" s="896"/>
      <c r="BL176" s="896"/>
      <c r="BM176" s="896"/>
      <c r="BN176" s="896"/>
      <c r="BO176" s="726"/>
      <c r="BP176" s="726"/>
      <c r="BQ176" s="726"/>
      <c r="BR176" s="717"/>
      <c r="BS176" s="717"/>
      <c r="BT176" s="717"/>
    </row>
    <row r="177" spans="1:72" s="573" customFormat="1" ht="15" customHeight="1">
      <c r="A177" s="574"/>
      <c r="B177" s="693"/>
      <c r="C177" s="803" t="s">
        <v>428</v>
      </c>
      <c r="D177" s="799">
        <v>1</v>
      </c>
      <c r="E177" s="799">
        <v>1</v>
      </c>
      <c r="F177" s="800">
        <f t="shared" si="3"/>
        <v>0</v>
      </c>
      <c r="G177" s="815" t="s">
        <v>2316</v>
      </c>
      <c r="H177" s="575"/>
      <c r="I177" s="715"/>
      <c r="J177" s="896"/>
      <c r="K177" s="896"/>
      <c r="L177" s="915"/>
      <c r="M177" s="896"/>
      <c r="N177" s="896"/>
      <c r="O177" s="896"/>
      <c r="P177" s="896"/>
      <c r="Q177" s="896"/>
      <c r="R177" s="896"/>
      <c r="S177" s="896"/>
      <c r="T177" s="896"/>
      <c r="U177" s="896"/>
      <c r="V177" s="896"/>
      <c r="W177" s="896"/>
      <c r="X177" s="896"/>
      <c r="Y177" s="896"/>
      <c r="Z177" s="896"/>
      <c r="AA177" s="896"/>
      <c r="AB177" s="896"/>
      <c r="AC177" s="896"/>
      <c r="AD177" s="896"/>
      <c r="AE177" s="896"/>
      <c r="AF177" s="896"/>
      <c r="AG177" s="896"/>
      <c r="AH177" s="896"/>
      <c r="AI177" s="896"/>
      <c r="AJ177" s="896"/>
      <c r="AK177" s="896"/>
      <c r="AL177" s="896"/>
      <c r="AM177" s="896"/>
      <c r="AN177" s="896"/>
      <c r="AO177" s="896"/>
      <c r="AP177" s="896"/>
      <c r="AQ177" s="896"/>
      <c r="AR177" s="896"/>
      <c r="AS177" s="896"/>
      <c r="AT177" s="896"/>
      <c r="AU177" s="896"/>
      <c r="AV177" s="896"/>
      <c r="AW177" s="896"/>
      <c r="AX177" s="896"/>
      <c r="AY177" s="896"/>
      <c r="AZ177" s="896"/>
      <c r="BA177" s="896"/>
      <c r="BB177" s="896"/>
      <c r="BC177" s="896"/>
      <c r="BD177" s="896"/>
      <c r="BE177" s="896"/>
      <c r="BF177" s="896"/>
      <c r="BG177" s="896"/>
      <c r="BH177" s="896"/>
      <c r="BI177" s="896"/>
      <c r="BJ177" s="896"/>
      <c r="BK177" s="896"/>
      <c r="BL177" s="896"/>
      <c r="BM177" s="896"/>
      <c r="BN177" s="896"/>
      <c r="BO177" s="726"/>
      <c r="BP177" s="726"/>
      <c r="BQ177" s="726"/>
      <c r="BR177" s="717"/>
      <c r="BS177" s="717"/>
      <c r="BT177" s="717"/>
    </row>
    <row r="178" spans="1:72" s="573" customFormat="1" ht="15" customHeight="1">
      <c r="A178" s="574"/>
      <c r="B178" s="693"/>
      <c r="C178" s="803" t="s">
        <v>1476</v>
      </c>
      <c r="D178" s="799">
        <v>2</v>
      </c>
      <c r="E178" s="799">
        <v>2</v>
      </c>
      <c r="F178" s="800">
        <f t="shared" si="3"/>
        <v>0</v>
      </c>
      <c r="G178" s="815"/>
      <c r="H178" s="575"/>
      <c r="I178" s="715"/>
      <c r="J178" s="896"/>
      <c r="K178" s="896"/>
      <c r="L178" s="915"/>
      <c r="M178" s="896"/>
      <c r="N178" s="896"/>
      <c r="O178" s="896"/>
      <c r="P178" s="896"/>
      <c r="Q178" s="896"/>
      <c r="R178" s="896"/>
      <c r="S178" s="896"/>
      <c r="T178" s="896"/>
      <c r="U178" s="896"/>
      <c r="V178" s="896"/>
      <c r="W178" s="896"/>
      <c r="X178" s="896"/>
      <c r="Y178" s="896"/>
      <c r="Z178" s="896"/>
      <c r="AA178" s="896"/>
      <c r="AB178" s="896"/>
      <c r="AC178" s="896"/>
      <c r="AD178" s="896"/>
      <c r="AE178" s="896"/>
      <c r="AF178" s="896"/>
      <c r="AG178" s="896"/>
      <c r="AH178" s="896"/>
      <c r="AI178" s="896"/>
      <c r="AJ178" s="896"/>
      <c r="AK178" s="896"/>
      <c r="AL178" s="896"/>
      <c r="AM178" s="896"/>
      <c r="AN178" s="896"/>
      <c r="AO178" s="896"/>
      <c r="AP178" s="896"/>
      <c r="AQ178" s="896"/>
      <c r="AR178" s="896"/>
      <c r="AS178" s="896"/>
      <c r="AT178" s="896"/>
      <c r="AU178" s="896"/>
      <c r="AV178" s="896"/>
      <c r="AW178" s="896"/>
      <c r="AX178" s="896"/>
      <c r="AY178" s="896"/>
      <c r="AZ178" s="896"/>
      <c r="BA178" s="896"/>
      <c r="BB178" s="896"/>
      <c r="BC178" s="896"/>
      <c r="BD178" s="896"/>
      <c r="BE178" s="896"/>
      <c r="BF178" s="896"/>
      <c r="BG178" s="896"/>
      <c r="BH178" s="896"/>
      <c r="BI178" s="896"/>
      <c r="BJ178" s="896"/>
      <c r="BK178" s="896"/>
      <c r="BL178" s="896"/>
      <c r="BM178" s="896"/>
      <c r="BN178" s="896"/>
      <c r="BO178" s="726"/>
      <c r="BP178" s="726"/>
      <c r="BQ178" s="726"/>
      <c r="BR178" s="717"/>
      <c r="BS178" s="717"/>
      <c r="BT178" s="717"/>
    </row>
    <row r="179" spans="1:72" s="573" customFormat="1" ht="15" customHeight="1">
      <c r="A179" s="574"/>
      <c r="B179" s="693" t="s">
        <v>896</v>
      </c>
      <c r="C179" s="803" t="s">
        <v>432</v>
      </c>
      <c r="D179" s="799">
        <v>1</v>
      </c>
      <c r="E179" s="799">
        <v>1</v>
      </c>
      <c r="F179" s="800">
        <f t="shared" si="3"/>
        <v>0</v>
      </c>
      <c r="G179" s="815"/>
      <c r="H179" s="575"/>
      <c r="I179" s="715"/>
      <c r="J179" s="896"/>
      <c r="K179" s="896"/>
      <c r="L179" s="915"/>
      <c r="M179" s="896"/>
      <c r="N179" s="896"/>
      <c r="O179" s="896"/>
      <c r="P179" s="896"/>
      <c r="Q179" s="896"/>
      <c r="R179" s="896"/>
      <c r="S179" s="896"/>
      <c r="T179" s="896"/>
      <c r="U179" s="896"/>
      <c r="V179" s="896"/>
      <c r="W179" s="896"/>
      <c r="X179" s="896"/>
      <c r="Y179" s="896"/>
      <c r="Z179" s="896"/>
      <c r="AA179" s="896"/>
      <c r="AB179" s="896"/>
      <c r="AC179" s="896"/>
      <c r="AD179" s="896"/>
      <c r="AE179" s="896"/>
      <c r="AF179" s="896"/>
      <c r="AG179" s="896"/>
      <c r="AH179" s="896"/>
      <c r="AI179" s="896"/>
      <c r="AJ179" s="896"/>
      <c r="AK179" s="896"/>
      <c r="AL179" s="896"/>
      <c r="AM179" s="896"/>
      <c r="AN179" s="896"/>
      <c r="AO179" s="896"/>
      <c r="AP179" s="896"/>
      <c r="AQ179" s="896"/>
      <c r="AR179" s="896"/>
      <c r="AS179" s="896"/>
      <c r="AT179" s="896"/>
      <c r="AU179" s="896"/>
      <c r="AV179" s="896"/>
      <c r="AW179" s="896"/>
      <c r="AX179" s="896"/>
      <c r="AY179" s="896"/>
      <c r="AZ179" s="896"/>
      <c r="BA179" s="896"/>
      <c r="BB179" s="896"/>
      <c r="BC179" s="896"/>
      <c r="BD179" s="896"/>
      <c r="BE179" s="896"/>
      <c r="BF179" s="896"/>
      <c r="BG179" s="896"/>
      <c r="BH179" s="896"/>
      <c r="BI179" s="896"/>
      <c r="BJ179" s="896"/>
      <c r="BK179" s="896"/>
      <c r="BL179" s="896"/>
      <c r="BM179" s="896"/>
      <c r="BN179" s="896"/>
      <c r="BO179" s="726"/>
      <c r="BP179" s="726"/>
      <c r="BQ179" s="726"/>
      <c r="BR179" s="717"/>
      <c r="BS179" s="717"/>
      <c r="BT179" s="717"/>
    </row>
    <row r="180" spans="1:72" s="573" customFormat="1" ht="15" customHeight="1">
      <c r="A180" s="574"/>
      <c r="B180" s="693"/>
      <c r="C180" s="803" t="s">
        <v>2035</v>
      </c>
      <c r="D180" s="799">
        <v>2</v>
      </c>
      <c r="E180" s="799">
        <v>2</v>
      </c>
      <c r="F180" s="800">
        <f t="shared" si="3"/>
        <v>0</v>
      </c>
      <c r="G180" s="815"/>
      <c r="H180" s="575"/>
      <c r="I180" s="715"/>
      <c r="J180" s="896"/>
      <c r="K180" s="896"/>
      <c r="L180" s="915"/>
      <c r="M180" s="896"/>
      <c r="N180" s="896"/>
      <c r="O180" s="896"/>
      <c r="P180" s="896"/>
      <c r="Q180" s="896"/>
      <c r="R180" s="896"/>
      <c r="S180" s="896"/>
      <c r="T180" s="896"/>
      <c r="U180" s="896"/>
      <c r="V180" s="896"/>
      <c r="W180" s="896"/>
      <c r="X180" s="896"/>
      <c r="Y180" s="896"/>
      <c r="Z180" s="896"/>
      <c r="AA180" s="896"/>
      <c r="AB180" s="896"/>
      <c r="AC180" s="896"/>
      <c r="AD180" s="896"/>
      <c r="AE180" s="896"/>
      <c r="AF180" s="896"/>
      <c r="AG180" s="896"/>
      <c r="AH180" s="896"/>
      <c r="AI180" s="896"/>
      <c r="AJ180" s="896"/>
      <c r="AK180" s="896"/>
      <c r="AL180" s="896"/>
      <c r="AM180" s="896"/>
      <c r="AN180" s="896"/>
      <c r="AO180" s="896"/>
      <c r="AP180" s="896"/>
      <c r="AQ180" s="896"/>
      <c r="AR180" s="896"/>
      <c r="AS180" s="896"/>
      <c r="AT180" s="896"/>
      <c r="AU180" s="896"/>
      <c r="AV180" s="896"/>
      <c r="AW180" s="896"/>
      <c r="AX180" s="896"/>
      <c r="AY180" s="896"/>
      <c r="AZ180" s="896"/>
      <c r="BA180" s="896"/>
      <c r="BB180" s="896"/>
      <c r="BC180" s="896"/>
      <c r="BD180" s="896"/>
      <c r="BE180" s="896"/>
      <c r="BF180" s="896"/>
      <c r="BG180" s="896"/>
      <c r="BH180" s="896"/>
      <c r="BI180" s="896"/>
      <c r="BJ180" s="896"/>
      <c r="BK180" s="896"/>
      <c r="BL180" s="896"/>
      <c r="BM180" s="896"/>
      <c r="BN180" s="896"/>
      <c r="BO180" s="726"/>
      <c r="BP180" s="726"/>
      <c r="BQ180" s="726"/>
      <c r="BR180" s="717"/>
      <c r="BS180" s="717"/>
      <c r="BT180" s="717"/>
    </row>
    <row r="181" spans="1:72" s="573" customFormat="1" ht="15" customHeight="1">
      <c r="A181" s="574"/>
      <c r="B181" s="693"/>
      <c r="C181" s="803" t="s">
        <v>430</v>
      </c>
      <c r="D181" s="799">
        <v>1</v>
      </c>
      <c r="E181" s="799">
        <v>1</v>
      </c>
      <c r="F181" s="800">
        <f t="shared" si="3"/>
        <v>0</v>
      </c>
      <c r="G181" s="815"/>
      <c r="H181" s="575"/>
      <c r="I181" s="715"/>
      <c r="J181" s="726"/>
      <c r="K181" s="726"/>
      <c r="L181" s="716"/>
      <c r="M181" s="726"/>
      <c r="N181" s="726"/>
      <c r="O181" s="726"/>
      <c r="P181" s="726"/>
      <c r="Q181" s="726"/>
      <c r="R181" s="726"/>
      <c r="S181" s="726"/>
      <c r="T181" s="726"/>
      <c r="U181" s="726"/>
      <c r="V181" s="726"/>
      <c r="W181" s="726"/>
      <c r="X181" s="726"/>
      <c r="Y181" s="726"/>
      <c r="Z181" s="726"/>
      <c r="AA181" s="726"/>
      <c r="AB181" s="726"/>
      <c r="AC181" s="726"/>
      <c r="AD181" s="726"/>
      <c r="AE181" s="726"/>
      <c r="AF181" s="726"/>
      <c r="AG181" s="726"/>
      <c r="AH181" s="726"/>
      <c r="AI181" s="726"/>
      <c r="AJ181" s="726"/>
      <c r="AK181" s="726"/>
      <c r="AL181" s="726"/>
      <c r="AM181" s="726"/>
      <c r="AN181" s="726"/>
      <c r="AO181" s="726"/>
      <c r="AP181" s="726"/>
      <c r="AQ181" s="726"/>
      <c r="AR181" s="726"/>
      <c r="AS181" s="726"/>
      <c r="AT181" s="726"/>
      <c r="AU181" s="726"/>
      <c r="AV181" s="726"/>
      <c r="AW181" s="726"/>
      <c r="AX181" s="726"/>
      <c r="AY181" s="726"/>
      <c r="AZ181" s="726"/>
      <c r="BA181" s="726"/>
      <c r="BB181" s="726"/>
      <c r="BC181" s="726"/>
      <c r="BD181" s="726"/>
      <c r="BE181" s="726"/>
      <c r="BF181" s="726"/>
      <c r="BG181" s="726"/>
      <c r="BH181" s="726"/>
      <c r="BI181" s="726"/>
      <c r="BJ181" s="726"/>
      <c r="BK181" s="726"/>
      <c r="BL181" s="726"/>
      <c r="BM181" s="726"/>
      <c r="BN181" s="726"/>
      <c r="BO181" s="726"/>
      <c r="BP181" s="726"/>
      <c r="BQ181" s="726"/>
      <c r="BR181" s="717"/>
      <c r="BS181" s="717"/>
      <c r="BT181" s="717"/>
    </row>
    <row r="182" spans="1:72" s="573" customFormat="1" ht="15" customHeight="1">
      <c r="A182" s="574"/>
      <c r="B182" s="693"/>
      <c r="C182" s="803" t="s">
        <v>1137</v>
      </c>
      <c r="D182" s="799">
        <v>1</v>
      </c>
      <c r="E182" s="799">
        <v>1</v>
      </c>
      <c r="F182" s="800">
        <f t="shared" si="3"/>
        <v>0</v>
      </c>
      <c r="G182" s="815"/>
      <c r="H182" s="575"/>
      <c r="I182" s="715"/>
      <c r="J182" s="726"/>
      <c r="K182" s="726"/>
      <c r="L182" s="716"/>
      <c r="M182" s="726"/>
      <c r="N182" s="726"/>
      <c r="O182" s="726"/>
      <c r="P182" s="726"/>
      <c r="Q182" s="726"/>
      <c r="R182" s="726"/>
      <c r="S182" s="726"/>
      <c r="T182" s="726"/>
      <c r="U182" s="726"/>
      <c r="V182" s="726"/>
      <c r="W182" s="726"/>
      <c r="X182" s="726"/>
      <c r="Y182" s="726"/>
      <c r="Z182" s="726"/>
      <c r="AA182" s="726"/>
      <c r="AB182" s="726"/>
      <c r="AC182" s="726"/>
      <c r="AD182" s="726"/>
      <c r="AE182" s="726"/>
      <c r="AF182" s="726"/>
      <c r="AG182" s="726"/>
      <c r="AH182" s="726"/>
      <c r="AI182" s="726"/>
      <c r="AJ182" s="726"/>
      <c r="AK182" s="726"/>
      <c r="AL182" s="726"/>
      <c r="AM182" s="726"/>
      <c r="AN182" s="726"/>
      <c r="AO182" s="726"/>
      <c r="AP182" s="726"/>
      <c r="AQ182" s="726"/>
      <c r="AR182" s="726"/>
      <c r="AS182" s="726"/>
      <c r="AT182" s="726"/>
      <c r="AU182" s="726"/>
      <c r="AV182" s="726"/>
      <c r="AW182" s="726"/>
      <c r="AX182" s="726"/>
      <c r="AY182" s="726"/>
      <c r="AZ182" s="726"/>
      <c r="BA182" s="726"/>
      <c r="BB182" s="726"/>
      <c r="BC182" s="726"/>
      <c r="BD182" s="726"/>
      <c r="BE182" s="726"/>
      <c r="BF182" s="726"/>
      <c r="BG182" s="726"/>
      <c r="BH182" s="726"/>
      <c r="BI182" s="726"/>
      <c r="BJ182" s="726"/>
      <c r="BK182" s="726"/>
      <c r="BL182" s="726"/>
      <c r="BM182" s="726"/>
      <c r="BN182" s="726"/>
      <c r="BO182" s="726"/>
      <c r="BP182" s="726"/>
      <c r="BQ182" s="726"/>
      <c r="BR182" s="717"/>
      <c r="BS182" s="717"/>
      <c r="BT182" s="717"/>
    </row>
    <row r="183" spans="1:72" s="573" customFormat="1" ht="15" customHeight="1">
      <c r="A183" s="574"/>
      <c r="B183" s="693"/>
      <c r="C183" s="803" t="s">
        <v>1833</v>
      </c>
      <c r="D183" s="799">
        <v>1</v>
      </c>
      <c r="E183" s="799">
        <v>1</v>
      </c>
      <c r="F183" s="800">
        <f t="shared" si="3"/>
        <v>0</v>
      </c>
      <c r="G183" s="815"/>
      <c r="H183" s="575"/>
      <c r="I183" s="715"/>
      <c r="J183" s="726"/>
      <c r="K183" s="726"/>
      <c r="L183" s="71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726"/>
      <c r="Y183" s="726"/>
      <c r="Z183" s="726"/>
      <c r="AA183" s="726"/>
      <c r="AB183" s="726"/>
      <c r="AC183" s="726"/>
      <c r="AD183" s="726"/>
      <c r="AE183" s="726"/>
      <c r="AF183" s="726"/>
      <c r="AG183" s="726"/>
      <c r="AH183" s="726"/>
      <c r="AI183" s="726"/>
      <c r="AJ183" s="726"/>
      <c r="AK183" s="726"/>
      <c r="AL183" s="726"/>
      <c r="AM183" s="726"/>
      <c r="AN183" s="726"/>
      <c r="AO183" s="726"/>
      <c r="AP183" s="726"/>
      <c r="AQ183" s="726"/>
      <c r="AR183" s="726"/>
      <c r="AS183" s="726"/>
      <c r="AT183" s="726"/>
      <c r="AU183" s="726"/>
      <c r="AV183" s="726"/>
      <c r="AW183" s="726"/>
      <c r="AX183" s="726"/>
      <c r="AY183" s="726"/>
      <c r="AZ183" s="726"/>
      <c r="BA183" s="726"/>
      <c r="BB183" s="726"/>
      <c r="BC183" s="726"/>
      <c r="BD183" s="726"/>
      <c r="BE183" s="726"/>
      <c r="BF183" s="726"/>
      <c r="BG183" s="726"/>
      <c r="BH183" s="726"/>
      <c r="BI183" s="726"/>
      <c r="BJ183" s="726"/>
      <c r="BK183" s="726"/>
      <c r="BL183" s="726"/>
      <c r="BM183" s="726"/>
      <c r="BN183" s="726"/>
      <c r="BO183" s="726"/>
      <c r="BP183" s="726"/>
      <c r="BQ183" s="726"/>
      <c r="BR183" s="717"/>
      <c r="BS183" s="717"/>
      <c r="BT183" s="717"/>
    </row>
    <row r="184" spans="1:72" s="573" customFormat="1" ht="15" customHeight="1">
      <c r="A184" s="574"/>
      <c r="B184" s="693"/>
      <c r="C184" s="803" t="s">
        <v>988</v>
      </c>
      <c r="D184" s="799">
        <v>1</v>
      </c>
      <c r="E184" s="799">
        <v>1</v>
      </c>
      <c r="F184" s="800">
        <f t="shared" si="3"/>
        <v>0</v>
      </c>
      <c r="G184" s="815"/>
      <c r="H184" s="575"/>
      <c r="I184" s="715"/>
      <c r="J184" s="726"/>
      <c r="K184" s="726"/>
      <c r="L184" s="71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6"/>
      <c r="W184" s="726"/>
      <c r="X184" s="726"/>
      <c r="Y184" s="726"/>
      <c r="Z184" s="726"/>
      <c r="AA184" s="726"/>
      <c r="AB184" s="726"/>
      <c r="AC184" s="726"/>
      <c r="AD184" s="726"/>
      <c r="AE184" s="726"/>
      <c r="AF184" s="726"/>
      <c r="AG184" s="726"/>
      <c r="AH184" s="726"/>
      <c r="AI184" s="726"/>
      <c r="AJ184" s="726"/>
      <c r="AK184" s="726"/>
      <c r="AL184" s="726"/>
      <c r="AM184" s="726"/>
      <c r="AN184" s="726"/>
      <c r="AO184" s="726"/>
      <c r="AP184" s="726"/>
      <c r="AQ184" s="726"/>
      <c r="AR184" s="726"/>
      <c r="AS184" s="726"/>
      <c r="AT184" s="726"/>
      <c r="AU184" s="726"/>
      <c r="AV184" s="726"/>
      <c r="AW184" s="726"/>
      <c r="AX184" s="726"/>
      <c r="AY184" s="726"/>
      <c r="AZ184" s="726"/>
      <c r="BA184" s="726"/>
      <c r="BB184" s="726"/>
      <c r="BC184" s="726"/>
      <c r="BD184" s="726"/>
      <c r="BE184" s="726"/>
      <c r="BF184" s="726"/>
      <c r="BG184" s="726"/>
      <c r="BH184" s="726"/>
      <c r="BI184" s="726"/>
      <c r="BJ184" s="726"/>
      <c r="BK184" s="726"/>
      <c r="BL184" s="726"/>
      <c r="BM184" s="726"/>
      <c r="BN184" s="726"/>
      <c r="BO184" s="726"/>
      <c r="BP184" s="726"/>
      <c r="BQ184" s="726"/>
      <c r="BR184" s="717"/>
      <c r="BS184" s="717"/>
      <c r="BT184" s="717"/>
    </row>
    <row r="185" spans="1:72" s="573" customFormat="1" ht="15" customHeight="1">
      <c r="A185" s="574"/>
      <c r="B185" s="693"/>
      <c r="C185" s="803" t="s">
        <v>2244</v>
      </c>
      <c r="D185" s="799">
        <v>1</v>
      </c>
      <c r="E185" s="799">
        <v>1</v>
      </c>
      <c r="F185" s="800">
        <f t="shared" si="3"/>
        <v>0</v>
      </c>
      <c r="G185" s="815" t="s">
        <v>2316</v>
      </c>
      <c r="H185" s="575"/>
      <c r="I185" s="715"/>
      <c r="J185" s="726"/>
      <c r="K185" s="726"/>
      <c r="L185" s="716"/>
      <c r="M185" s="726"/>
      <c r="N185" s="726"/>
      <c r="O185" s="726"/>
      <c r="P185" s="726"/>
      <c r="Q185" s="726"/>
      <c r="R185" s="726"/>
      <c r="S185" s="726"/>
      <c r="T185" s="726"/>
      <c r="U185" s="726"/>
      <c r="V185" s="726"/>
      <c r="W185" s="726"/>
      <c r="X185" s="726"/>
      <c r="Y185" s="726"/>
      <c r="Z185" s="726"/>
      <c r="AA185" s="726"/>
      <c r="AB185" s="726"/>
      <c r="AC185" s="726"/>
      <c r="AD185" s="726"/>
      <c r="AE185" s="726"/>
      <c r="AF185" s="726"/>
      <c r="AG185" s="726"/>
      <c r="AH185" s="726"/>
      <c r="AI185" s="726"/>
      <c r="AJ185" s="726"/>
      <c r="AK185" s="726"/>
      <c r="AL185" s="726"/>
      <c r="AM185" s="726"/>
      <c r="AN185" s="726"/>
      <c r="AO185" s="726"/>
      <c r="AP185" s="726"/>
      <c r="AQ185" s="726"/>
      <c r="AR185" s="726"/>
      <c r="AS185" s="726"/>
      <c r="AT185" s="726"/>
      <c r="AU185" s="726"/>
      <c r="AV185" s="726"/>
      <c r="AW185" s="726"/>
      <c r="AX185" s="726"/>
      <c r="AY185" s="726"/>
      <c r="AZ185" s="726"/>
      <c r="BA185" s="726"/>
      <c r="BB185" s="726"/>
      <c r="BC185" s="726"/>
      <c r="BD185" s="726"/>
      <c r="BE185" s="726"/>
      <c r="BF185" s="726"/>
      <c r="BG185" s="726"/>
      <c r="BH185" s="726"/>
      <c r="BI185" s="726"/>
      <c r="BJ185" s="726"/>
      <c r="BK185" s="726"/>
      <c r="BL185" s="726"/>
      <c r="BM185" s="726"/>
      <c r="BN185" s="726"/>
      <c r="BO185" s="726"/>
      <c r="BP185" s="726"/>
      <c r="BQ185" s="726"/>
      <c r="BR185" s="717"/>
      <c r="BS185" s="717"/>
      <c r="BT185" s="717"/>
    </row>
    <row r="186" spans="1:72" s="573" customFormat="1" ht="15" customHeight="1">
      <c r="A186" s="574"/>
      <c r="B186" s="693"/>
      <c r="C186" s="816" t="s">
        <v>2295</v>
      </c>
      <c r="D186" s="799">
        <v>0</v>
      </c>
      <c r="E186" s="799">
        <v>1</v>
      </c>
      <c r="F186" s="800">
        <f t="shared" si="3"/>
        <v>1</v>
      </c>
      <c r="G186" s="815" t="s">
        <v>2316</v>
      </c>
      <c r="H186" s="575"/>
      <c r="I186" s="715"/>
      <c r="J186" s="726"/>
      <c r="K186" s="726"/>
      <c r="L186" s="716"/>
      <c r="M186" s="726"/>
      <c r="N186" s="726"/>
      <c r="O186" s="726"/>
      <c r="P186" s="726"/>
      <c r="Q186" s="726"/>
      <c r="R186" s="726"/>
      <c r="S186" s="726"/>
      <c r="T186" s="726"/>
      <c r="U186" s="726"/>
      <c r="V186" s="726"/>
      <c r="W186" s="726"/>
      <c r="X186" s="726"/>
      <c r="Y186" s="726"/>
      <c r="Z186" s="726"/>
      <c r="AA186" s="726"/>
      <c r="AB186" s="726"/>
      <c r="AC186" s="726"/>
      <c r="AD186" s="726"/>
      <c r="AE186" s="726"/>
      <c r="AF186" s="726"/>
      <c r="AG186" s="726"/>
      <c r="AH186" s="726"/>
      <c r="AI186" s="726"/>
      <c r="AJ186" s="726"/>
      <c r="AK186" s="726"/>
      <c r="AL186" s="726"/>
      <c r="AM186" s="726"/>
      <c r="AN186" s="726"/>
      <c r="AO186" s="726"/>
      <c r="AP186" s="726"/>
      <c r="AQ186" s="726"/>
      <c r="AR186" s="726"/>
      <c r="AS186" s="726"/>
      <c r="AT186" s="726"/>
      <c r="AU186" s="726"/>
      <c r="AV186" s="726"/>
      <c r="AW186" s="726"/>
      <c r="AX186" s="726"/>
      <c r="AY186" s="726"/>
      <c r="AZ186" s="726"/>
      <c r="BA186" s="726"/>
      <c r="BB186" s="726"/>
      <c r="BC186" s="726"/>
      <c r="BD186" s="726"/>
      <c r="BE186" s="726"/>
      <c r="BF186" s="726"/>
      <c r="BG186" s="726"/>
      <c r="BH186" s="726"/>
      <c r="BI186" s="726"/>
      <c r="BJ186" s="726"/>
      <c r="BK186" s="726"/>
      <c r="BL186" s="726"/>
      <c r="BM186" s="726"/>
      <c r="BN186" s="726"/>
      <c r="BO186" s="726"/>
      <c r="BP186" s="726"/>
      <c r="BQ186" s="726"/>
      <c r="BR186" s="717"/>
      <c r="BS186" s="717"/>
      <c r="BT186" s="717"/>
    </row>
    <row r="187" spans="1:72" s="573" customFormat="1" ht="15" customHeight="1">
      <c r="A187" s="574"/>
      <c r="B187" s="693"/>
      <c r="C187" s="816" t="s">
        <v>1477</v>
      </c>
      <c r="D187" s="826">
        <v>1</v>
      </c>
      <c r="E187" s="826">
        <v>1</v>
      </c>
      <c r="F187" s="827">
        <f t="shared" si="3"/>
        <v>0</v>
      </c>
      <c r="G187" s="815"/>
      <c r="H187" s="575"/>
      <c r="I187" s="715"/>
      <c r="J187" s="726"/>
      <c r="K187" s="726"/>
      <c r="L187" s="716"/>
      <c r="M187" s="726"/>
      <c r="N187" s="726"/>
      <c r="O187" s="726"/>
      <c r="P187" s="726"/>
      <c r="Q187" s="726"/>
      <c r="R187" s="726"/>
      <c r="S187" s="726"/>
      <c r="T187" s="726"/>
      <c r="U187" s="726"/>
      <c r="V187" s="726"/>
      <c r="W187" s="726"/>
      <c r="X187" s="726"/>
      <c r="Y187" s="726"/>
      <c r="Z187" s="726"/>
      <c r="AA187" s="726"/>
      <c r="AB187" s="726"/>
      <c r="AC187" s="726"/>
      <c r="AD187" s="726"/>
      <c r="AE187" s="726"/>
      <c r="AF187" s="726"/>
      <c r="AG187" s="726"/>
      <c r="AH187" s="726"/>
      <c r="AI187" s="726"/>
      <c r="AJ187" s="726"/>
      <c r="AK187" s="726"/>
      <c r="AL187" s="726"/>
      <c r="AM187" s="726"/>
      <c r="AN187" s="726"/>
      <c r="AO187" s="726"/>
      <c r="AP187" s="726"/>
      <c r="AQ187" s="726"/>
      <c r="AR187" s="726"/>
      <c r="AS187" s="726"/>
      <c r="AT187" s="726"/>
      <c r="AU187" s="726"/>
      <c r="AV187" s="726"/>
      <c r="AW187" s="726"/>
      <c r="AX187" s="726"/>
      <c r="AY187" s="726"/>
      <c r="AZ187" s="726"/>
      <c r="BA187" s="726"/>
      <c r="BB187" s="726"/>
      <c r="BC187" s="726"/>
      <c r="BD187" s="726"/>
      <c r="BE187" s="726"/>
      <c r="BF187" s="726"/>
      <c r="BG187" s="726"/>
      <c r="BH187" s="726"/>
      <c r="BI187" s="726"/>
      <c r="BJ187" s="726"/>
      <c r="BK187" s="726"/>
      <c r="BL187" s="726"/>
      <c r="BM187" s="726"/>
      <c r="BN187" s="726"/>
      <c r="BO187" s="726"/>
      <c r="BP187" s="726"/>
      <c r="BQ187" s="726"/>
      <c r="BR187" s="717"/>
      <c r="BS187" s="717"/>
      <c r="BT187" s="717"/>
    </row>
    <row r="188" spans="1:72" s="573" customFormat="1" ht="15" customHeight="1" thickBot="1">
      <c r="A188" s="574"/>
      <c r="B188" s="700"/>
      <c r="C188" s="849" t="s">
        <v>548</v>
      </c>
      <c r="D188" s="819">
        <v>2</v>
      </c>
      <c r="E188" s="819">
        <v>2</v>
      </c>
      <c r="F188" s="820">
        <f t="shared" si="3"/>
        <v>0</v>
      </c>
      <c r="G188" s="821"/>
      <c r="H188" s="575"/>
      <c r="I188" s="715"/>
      <c r="J188" s="726"/>
      <c r="K188" s="726"/>
      <c r="L188" s="716"/>
      <c r="M188" s="726"/>
      <c r="N188" s="726"/>
      <c r="O188" s="726"/>
      <c r="P188" s="726"/>
      <c r="Q188" s="726"/>
      <c r="R188" s="726"/>
      <c r="S188" s="726"/>
      <c r="T188" s="726"/>
      <c r="U188" s="726"/>
      <c r="V188" s="726"/>
      <c r="W188" s="726"/>
      <c r="X188" s="726"/>
      <c r="Y188" s="726"/>
      <c r="Z188" s="726"/>
      <c r="AA188" s="726"/>
      <c r="AB188" s="726"/>
      <c r="AC188" s="726"/>
      <c r="AD188" s="726"/>
      <c r="AE188" s="726"/>
      <c r="AF188" s="726"/>
      <c r="AG188" s="726"/>
      <c r="AH188" s="726"/>
      <c r="AI188" s="726"/>
      <c r="AJ188" s="726"/>
      <c r="AK188" s="726"/>
      <c r="AL188" s="726"/>
      <c r="AM188" s="726"/>
      <c r="AN188" s="726"/>
      <c r="AO188" s="726"/>
      <c r="AP188" s="726"/>
      <c r="AQ188" s="726"/>
      <c r="AR188" s="726"/>
      <c r="AS188" s="726"/>
      <c r="AT188" s="726"/>
      <c r="AU188" s="726"/>
      <c r="AV188" s="726"/>
      <c r="AW188" s="726"/>
      <c r="AX188" s="726"/>
      <c r="AY188" s="726"/>
      <c r="AZ188" s="726"/>
      <c r="BA188" s="726"/>
      <c r="BB188" s="726"/>
      <c r="BC188" s="726"/>
      <c r="BD188" s="726"/>
      <c r="BE188" s="726"/>
      <c r="BF188" s="726"/>
      <c r="BG188" s="726"/>
      <c r="BH188" s="726"/>
      <c r="BI188" s="726"/>
      <c r="BJ188" s="726"/>
      <c r="BK188" s="726"/>
      <c r="BL188" s="726"/>
      <c r="BM188" s="726"/>
      <c r="BN188" s="726"/>
      <c r="BO188" s="726"/>
      <c r="BP188" s="726"/>
      <c r="BQ188" s="726"/>
      <c r="BR188" s="717"/>
      <c r="BS188" s="717"/>
      <c r="BT188" s="717"/>
    </row>
    <row r="189" spans="1:72" s="573" customFormat="1" ht="15" customHeight="1">
      <c r="A189" s="574"/>
      <c r="B189" s="692"/>
      <c r="C189" s="794" t="s">
        <v>122</v>
      </c>
      <c r="D189" s="823">
        <v>2</v>
      </c>
      <c r="E189" s="823">
        <v>2</v>
      </c>
      <c r="F189" s="824">
        <f t="shared" si="3"/>
        <v>0</v>
      </c>
      <c r="G189" s="825"/>
      <c r="H189" s="575"/>
      <c r="I189" s="715"/>
      <c r="J189" s="726"/>
      <c r="K189" s="726"/>
      <c r="L189" s="716"/>
      <c r="M189" s="726"/>
      <c r="N189" s="726"/>
      <c r="O189" s="726"/>
      <c r="P189" s="726"/>
      <c r="Q189" s="726"/>
      <c r="R189" s="726"/>
      <c r="S189" s="726"/>
      <c r="T189" s="726"/>
      <c r="U189" s="726"/>
      <c r="V189" s="726"/>
      <c r="W189" s="726"/>
      <c r="X189" s="726"/>
      <c r="Y189" s="726"/>
      <c r="Z189" s="726"/>
      <c r="AA189" s="726"/>
      <c r="AB189" s="726"/>
      <c r="AC189" s="726"/>
      <c r="AD189" s="726"/>
      <c r="AE189" s="726"/>
      <c r="AF189" s="726"/>
      <c r="AG189" s="726"/>
      <c r="AH189" s="726"/>
      <c r="AI189" s="726"/>
      <c r="AJ189" s="726"/>
      <c r="AK189" s="726"/>
      <c r="AL189" s="726"/>
      <c r="AM189" s="726"/>
      <c r="AN189" s="726"/>
      <c r="AO189" s="726"/>
      <c r="AP189" s="726"/>
      <c r="AQ189" s="726"/>
      <c r="AR189" s="726"/>
      <c r="AS189" s="726"/>
      <c r="AT189" s="726"/>
      <c r="AU189" s="726"/>
      <c r="AV189" s="726"/>
      <c r="AW189" s="726"/>
      <c r="AX189" s="726"/>
      <c r="AY189" s="726"/>
      <c r="AZ189" s="726"/>
      <c r="BA189" s="726"/>
      <c r="BB189" s="726"/>
      <c r="BC189" s="726"/>
      <c r="BD189" s="726"/>
      <c r="BE189" s="726"/>
      <c r="BF189" s="726"/>
      <c r="BG189" s="726"/>
      <c r="BH189" s="726"/>
      <c r="BI189" s="726"/>
      <c r="BJ189" s="726"/>
      <c r="BK189" s="726"/>
      <c r="BL189" s="726"/>
      <c r="BM189" s="726"/>
      <c r="BN189" s="726"/>
      <c r="BO189" s="726"/>
      <c r="BP189" s="726"/>
      <c r="BQ189" s="726"/>
      <c r="BR189" s="717"/>
      <c r="BS189" s="717"/>
      <c r="BT189" s="717"/>
    </row>
    <row r="190" spans="1:72" s="573" customFormat="1" ht="15" customHeight="1">
      <c r="A190" s="574"/>
      <c r="B190" s="694"/>
      <c r="C190" s="830" t="s">
        <v>2036</v>
      </c>
      <c r="D190" s="799">
        <v>1</v>
      </c>
      <c r="E190" s="799">
        <v>1</v>
      </c>
      <c r="F190" s="800">
        <f t="shared" si="3"/>
        <v>0</v>
      </c>
      <c r="G190" s="815"/>
      <c r="H190" s="575"/>
      <c r="I190" s="715"/>
      <c r="J190" s="726"/>
      <c r="K190" s="726"/>
      <c r="L190" s="716"/>
      <c r="M190" s="726"/>
      <c r="N190" s="726"/>
      <c r="O190" s="726"/>
      <c r="P190" s="726"/>
      <c r="Q190" s="726"/>
      <c r="R190" s="726"/>
      <c r="S190" s="726"/>
      <c r="T190" s="726"/>
      <c r="U190" s="726"/>
      <c r="V190" s="726"/>
      <c r="W190" s="726"/>
      <c r="X190" s="726"/>
      <c r="Y190" s="726"/>
      <c r="Z190" s="726"/>
      <c r="AA190" s="726"/>
      <c r="AB190" s="726"/>
      <c r="AC190" s="726"/>
      <c r="AD190" s="726"/>
      <c r="AE190" s="726"/>
      <c r="AF190" s="726"/>
      <c r="AG190" s="726"/>
      <c r="AH190" s="726"/>
      <c r="AI190" s="726"/>
      <c r="AJ190" s="726"/>
      <c r="AK190" s="726"/>
      <c r="AL190" s="726"/>
      <c r="AM190" s="726"/>
      <c r="AN190" s="726"/>
      <c r="AO190" s="726"/>
      <c r="AP190" s="726"/>
      <c r="AQ190" s="726"/>
      <c r="AR190" s="726"/>
      <c r="AS190" s="726"/>
      <c r="AT190" s="726"/>
      <c r="AU190" s="726"/>
      <c r="AV190" s="726"/>
      <c r="AW190" s="726"/>
      <c r="AX190" s="726"/>
      <c r="AY190" s="726"/>
      <c r="AZ190" s="726"/>
      <c r="BA190" s="726"/>
      <c r="BB190" s="726"/>
      <c r="BC190" s="726"/>
      <c r="BD190" s="726"/>
      <c r="BE190" s="726"/>
      <c r="BF190" s="726"/>
      <c r="BG190" s="726"/>
      <c r="BH190" s="726"/>
      <c r="BI190" s="726"/>
      <c r="BJ190" s="726"/>
      <c r="BK190" s="726"/>
      <c r="BL190" s="726"/>
      <c r="BM190" s="726"/>
      <c r="BN190" s="726"/>
      <c r="BO190" s="726"/>
      <c r="BP190" s="726"/>
      <c r="BQ190" s="726"/>
      <c r="BR190" s="717"/>
      <c r="BS190" s="717"/>
      <c r="BT190" s="717"/>
    </row>
    <row r="191" spans="1:72" s="573" customFormat="1" ht="15.75" customHeight="1">
      <c r="A191" s="574"/>
      <c r="B191" s="693" t="s">
        <v>902</v>
      </c>
      <c r="C191" s="830" t="s">
        <v>903</v>
      </c>
      <c r="D191" s="799">
        <v>1</v>
      </c>
      <c r="E191" s="799">
        <v>1</v>
      </c>
      <c r="F191" s="800">
        <f t="shared" si="3"/>
        <v>0</v>
      </c>
      <c r="G191" s="815"/>
      <c r="H191" s="575"/>
      <c r="I191" s="715"/>
      <c r="J191" s="726"/>
      <c r="K191" s="726"/>
      <c r="L191" s="716"/>
      <c r="M191" s="726"/>
      <c r="N191" s="726"/>
      <c r="O191" s="726"/>
      <c r="P191" s="726"/>
      <c r="Q191" s="726"/>
      <c r="R191" s="726"/>
      <c r="S191" s="726"/>
      <c r="T191" s="726"/>
      <c r="U191" s="726"/>
      <c r="V191" s="726"/>
      <c r="W191" s="726"/>
      <c r="X191" s="726"/>
      <c r="Y191" s="726"/>
      <c r="Z191" s="726"/>
      <c r="AA191" s="726"/>
      <c r="AB191" s="726"/>
      <c r="AC191" s="726"/>
      <c r="AD191" s="726"/>
      <c r="AE191" s="726"/>
      <c r="AF191" s="726"/>
      <c r="AG191" s="726"/>
      <c r="AH191" s="726"/>
      <c r="AI191" s="726"/>
      <c r="AJ191" s="726"/>
      <c r="AK191" s="726"/>
      <c r="AL191" s="726"/>
      <c r="AM191" s="726"/>
      <c r="AN191" s="726"/>
      <c r="AO191" s="726"/>
      <c r="AP191" s="726"/>
      <c r="AQ191" s="726"/>
      <c r="AR191" s="726"/>
      <c r="AS191" s="726"/>
      <c r="AT191" s="726"/>
      <c r="AU191" s="726"/>
      <c r="AV191" s="726"/>
      <c r="AW191" s="726"/>
      <c r="AX191" s="726"/>
      <c r="AY191" s="726"/>
      <c r="AZ191" s="726"/>
      <c r="BA191" s="726"/>
      <c r="BB191" s="726"/>
      <c r="BC191" s="726"/>
      <c r="BD191" s="726"/>
      <c r="BE191" s="726"/>
      <c r="BF191" s="726"/>
      <c r="BG191" s="726"/>
      <c r="BH191" s="726"/>
      <c r="BI191" s="726"/>
      <c r="BJ191" s="726"/>
      <c r="BK191" s="726"/>
      <c r="BL191" s="726"/>
      <c r="BM191" s="726"/>
      <c r="BN191" s="726"/>
      <c r="BO191" s="726"/>
      <c r="BP191" s="726"/>
      <c r="BQ191" s="726"/>
      <c r="BR191" s="717"/>
      <c r="BS191" s="717"/>
      <c r="BT191" s="717"/>
    </row>
    <row r="192" spans="1:72" s="573" customFormat="1" ht="15.75" customHeight="1">
      <c r="A192" s="574"/>
      <c r="B192" s="693"/>
      <c r="C192" s="835" t="s">
        <v>1581</v>
      </c>
      <c r="D192" s="826">
        <v>1</v>
      </c>
      <c r="E192" s="826">
        <v>1</v>
      </c>
      <c r="F192" s="827">
        <f t="shared" si="3"/>
        <v>0</v>
      </c>
      <c r="G192" s="817"/>
      <c r="H192" s="575"/>
      <c r="I192" s="715"/>
      <c r="J192" s="726"/>
      <c r="K192" s="726"/>
      <c r="L192" s="716"/>
      <c r="M192" s="726"/>
      <c r="N192" s="726"/>
      <c r="O192" s="726"/>
      <c r="P192" s="726"/>
      <c r="Q192" s="726"/>
      <c r="R192" s="726"/>
      <c r="S192" s="726"/>
      <c r="T192" s="726"/>
      <c r="U192" s="726"/>
      <c r="V192" s="726"/>
      <c r="W192" s="726"/>
      <c r="X192" s="726"/>
      <c r="Y192" s="726"/>
      <c r="Z192" s="726"/>
      <c r="AA192" s="726"/>
      <c r="AB192" s="726"/>
      <c r="AC192" s="726"/>
      <c r="AD192" s="726"/>
      <c r="AE192" s="726"/>
      <c r="AF192" s="726"/>
      <c r="AG192" s="726"/>
      <c r="AH192" s="726"/>
      <c r="AI192" s="726"/>
      <c r="AJ192" s="726"/>
      <c r="AK192" s="726"/>
      <c r="AL192" s="726"/>
      <c r="AM192" s="726"/>
      <c r="AN192" s="726"/>
      <c r="AO192" s="726"/>
      <c r="AP192" s="726"/>
      <c r="AQ192" s="726"/>
      <c r="AR192" s="726"/>
      <c r="AS192" s="726"/>
      <c r="AT192" s="726"/>
      <c r="AU192" s="726"/>
      <c r="AV192" s="726"/>
      <c r="AW192" s="726"/>
      <c r="AX192" s="726"/>
      <c r="AY192" s="726"/>
      <c r="AZ192" s="726"/>
      <c r="BA192" s="726"/>
      <c r="BB192" s="726"/>
      <c r="BC192" s="726"/>
      <c r="BD192" s="726"/>
      <c r="BE192" s="726"/>
      <c r="BF192" s="726"/>
      <c r="BG192" s="726"/>
      <c r="BH192" s="726"/>
      <c r="BI192" s="726"/>
      <c r="BJ192" s="726"/>
      <c r="BK192" s="726"/>
      <c r="BL192" s="726"/>
      <c r="BM192" s="726"/>
      <c r="BN192" s="726"/>
      <c r="BO192" s="726"/>
      <c r="BP192" s="726"/>
      <c r="BQ192" s="726"/>
      <c r="BR192" s="717"/>
      <c r="BS192" s="717"/>
      <c r="BT192" s="717"/>
    </row>
    <row r="193" spans="1:72" s="573" customFormat="1" ht="15" customHeight="1" thickBot="1">
      <c r="A193" s="574"/>
      <c r="B193" s="700"/>
      <c r="C193" s="836" t="s">
        <v>532</v>
      </c>
      <c r="D193" s="819">
        <v>2</v>
      </c>
      <c r="E193" s="819">
        <v>2</v>
      </c>
      <c r="F193" s="820">
        <f t="shared" si="3"/>
        <v>0</v>
      </c>
      <c r="G193" s="821" t="s">
        <v>2129</v>
      </c>
      <c r="H193" s="575"/>
      <c r="I193" s="715"/>
      <c r="J193" s="726"/>
      <c r="K193" s="726"/>
      <c r="L193" s="716"/>
      <c r="M193" s="726"/>
      <c r="N193" s="726"/>
      <c r="O193" s="726"/>
      <c r="P193" s="726"/>
      <c r="Q193" s="726"/>
      <c r="R193" s="726"/>
      <c r="S193" s="726"/>
      <c r="T193" s="726"/>
      <c r="U193" s="726"/>
      <c r="V193" s="726"/>
      <c r="W193" s="726"/>
      <c r="X193" s="726"/>
      <c r="Y193" s="726"/>
      <c r="Z193" s="726"/>
      <c r="AA193" s="726"/>
      <c r="AB193" s="726"/>
      <c r="AC193" s="726"/>
      <c r="AD193" s="726"/>
      <c r="AE193" s="726"/>
      <c r="AF193" s="726"/>
      <c r="AG193" s="726"/>
      <c r="AH193" s="726"/>
      <c r="AI193" s="726"/>
      <c r="AJ193" s="726"/>
      <c r="AK193" s="726"/>
      <c r="AL193" s="726"/>
      <c r="AM193" s="726"/>
      <c r="AN193" s="726"/>
      <c r="AO193" s="726"/>
      <c r="AP193" s="726"/>
      <c r="AQ193" s="726"/>
      <c r="AR193" s="726"/>
      <c r="AS193" s="726"/>
      <c r="AT193" s="726"/>
      <c r="AU193" s="726"/>
      <c r="AV193" s="726"/>
      <c r="AW193" s="726"/>
      <c r="AX193" s="726"/>
      <c r="AY193" s="726"/>
      <c r="AZ193" s="726"/>
      <c r="BA193" s="726"/>
      <c r="BB193" s="726"/>
      <c r="BC193" s="726"/>
      <c r="BD193" s="726"/>
      <c r="BE193" s="726"/>
      <c r="BF193" s="726"/>
      <c r="BG193" s="726"/>
      <c r="BH193" s="726"/>
      <c r="BI193" s="726"/>
      <c r="BJ193" s="726"/>
      <c r="BK193" s="726"/>
      <c r="BL193" s="726"/>
      <c r="BM193" s="726"/>
      <c r="BN193" s="726"/>
      <c r="BO193" s="726"/>
      <c r="BP193" s="726"/>
      <c r="BQ193" s="726"/>
      <c r="BR193" s="717"/>
      <c r="BS193" s="717"/>
      <c r="BT193" s="717"/>
    </row>
    <row r="194" spans="1:72" s="573" customFormat="1" ht="15" customHeight="1">
      <c r="A194" s="574"/>
      <c r="B194" s="692"/>
      <c r="C194" s="822" t="s">
        <v>537</v>
      </c>
      <c r="D194" s="823">
        <v>1</v>
      </c>
      <c r="E194" s="823">
        <v>1</v>
      </c>
      <c r="F194" s="824">
        <f t="shared" si="3"/>
        <v>0</v>
      </c>
      <c r="G194" s="825"/>
      <c r="H194" s="575"/>
      <c r="I194" s="715"/>
      <c r="J194" s="726"/>
      <c r="K194" s="726"/>
      <c r="L194" s="71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726"/>
      <c r="Y194" s="726"/>
      <c r="Z194" s="726"/>
      <c r="AA194" s="726"/>
      <c r="AB194" s="726"/>
      <c r="AC194" s="726"/>
      <c r="AD194" s="726"/>
      <c r="AE194" s="726"/>
      <c r="AF194" s="726"/>
      <c r="AG194" s="726"/>
      <c r="AH194" s="726"/>
      <c r="AI194" s="726"/>
      <c r="AJ194" s="726"/>
      <c r="AK194" s="726"/>
      <c r="AL194" s="726"/>
      <c r="AM194" s="726"/>
      <c r="AN194" s="726"/>
      <c r="AO194" s="726"/>
      <c r="AP194" s="726"/>
      <c r="AQ194" s="726"/>
      <c r="AR194" s="726"/>
      <c r="AS194" s="726"/>
      <c r="AT194" s="726"/>
      <c r="AU194" s="726"/>
      <c r="AV194" s="726"/>
      <c r="AW194" s="726"/>
      <c r="AX194" s="726"/>
      <c r="AY194" s="726"/>
      <c r="AZ194" s="726"/>
      <c r="BA194" s="726"/>
      <c r="BB194" s="726"/>
      <c r="BC194" s="726"/>
      <c r="BD194" s="726"/>
      <c r="BE194" s="726"/>
      <c r="BF194" s="726"/>
      <c r="BG194" s="726"/>
      <c r="BH194" s="726"/>
      <c r="BI194" s="726"/>
      <c r="BJ194" s="726"/>
      <c r="BK194" s="726"/>
      <c r="BL194" s="726"/>
      <c r="BM194" s="726"/>
      <c r="BN194" s="726"/>
      <c r="BO194" s="726"/>
      <c r="BP194" s="726"/>
      <c r="BQ194" s="726"/>
      <c r="BR194" s="717"/>
      <c r="BS194" s="717"/>
      <c r="BT194" s="717"/>
    </row>
    <row r="195" spans="1:72" s="573" customFormat="1" ht="15" customHeight="1">
      <c r="A195" s="574"/>
      <c r="B195" s="694"/>
      <c r="C195" s="845" t="s">
        <v>538</v>
      </c>
      <c r="D195" s="799">
        <v>1</v>
      </c>
      <c r="E195" s="799">
        <v>1</v>
      </c>
      <c r="F195" s="800">
        <f t="shared" si="3"/>
        <v>0</v>
      </c>
      <c r="G195" s="851" t="s">
        <v>1650</v>
      </c>
      <c r="H195" s="575"/>
      <c r="I195" s="715"/>
      <c r="J195" s="726"/>
      <c r="K195" s="726"/>
      <c r="L195" s="71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6"/>
      <c r="W195" s="726"/>
      <c r="X195" s="726"/>
      <c r="Y195" s="726"/>
      <c r="Z195" s="726"/>
      <c r="AA195" s="726"/>
      <c r="AB195" s="726"/>
      <c r="AC195" s="726"/>
      <c r="AD195" s="726"/>
      <c r="AE195" s="726"/>
      <c r="AF195" s="726"/>
      <c r="AG195" s="726"/>
      <c r="AH195" s="726"/>
      <c r="AI195" s="726"/>
      <c r="AJ195" s="726"/>
      <c r="AK195" s="726"/>
      <c r="AL195" s="726"/>
      <c r="AM195" s="726"/>
      <c r="AN195" s="726"/>
      <c r="AO195" s="726"/>
      <c r="AP195" s="726"/>
      <c r="AQ195" s="726"/>
      <c r="AR195" s="726"/>
      <c r="AS195" s="726"/>
      <c r="AT195" s="726"/>
      <c r="AU195" s="726"/>
      <c r="AV195" s="726"/>
      <c r="AW195" s="726"/>
      <c r="AX195" s="726"/>
      <c r="AY195" s="726"/>
      <c r="AZ195" s="726"/>
      <c r="BA195" s="726"/>
      <c r="BB195" s="726"/>
      <c r="BC195" s="726"/>
      <c r="BD195" s="726"/>
      <c r="BE195" s="726"/>
      <c r="BF195" s="726"/>
      <c r="BG195" s="726"/>
      <c r="BH195" s="726"/>
      <c r="BI195" s="726"/>
      <c r="BJ195" s="726"/>
      <c r="BK195" s="726"/>
      <c r="BL195" s="726"/>
      <c r="BM195" s="726"/>
      <c r="BN195" s="726"/>
      <c r="BO195" s="726"/>
      <c r="BP195" s="726"/>
      <c r="BQ195" s="726"/>
      <c r="BR195" s="717"/>
      <c r="BS195" s="717"/>
      <c r="BT195" s="717"/>
    </row>
    <row r="196" spans="1:72" s="573" customFormat="1" ht="15" customHeight="1">
      <c r="A196" s="574"/>
      <c r="B196" s="693"/>
      <c r="C196" s="803" t="s">
        <v>420</v>
      </c>
      <c r="D196" s="799">
        <v>2</v>
      </c>
      <c r="E196" s="799">
        <v>2</v>
      </c>
      <c r="F196" s="800">
        <f t="shared" si="3"/>
        <v>0</v>
      </c>
      <c r="G196" s="815"/>
      <c r="H196" s="575"/>
      <c r="I196" s="715"/>
      <c r="J196" s="726"/>
      <c r="K196" s="726"/>
      <c r="L196" s="716"/>
      <c r="M196" s="726"/>
      <c r="N196" s="726"/>
      <c r="O196" s="726"/>
      <c r="P196" s="726"/>
      <c r="Q196" s="726"/>
      <c r="R196" s="726"/>
      <c r="S196" s="726"/>
      <c r="T196" s="726"/>
      <c r="U196" s="726"/>
      <c r="V196" s="726"/>
      <c r="W196" s="726"/>
      <c r="X196" s="726"/>
      <c r="Y196" s="726"/>
      <c r="Z196" s="726"/>
      <c r="AA196" s="726"/>
      <c r="AB196" s="726"/>
      <c r="AC196" s="726"/>
      <c r="AD196" s="726"/>
      <c r="AE196" s="726"/>
      <c r="AF196" s="726"/>
      <c r="AG196" s="726"/>
      <c r="AH196" s="726"/>
      <c r="AI196" s="726"/>
      <c r="AJ196" s="726"/>
      <c r="AK196" s="726"/>
      <c r="AL196" s="726"/>
      <c r="AM196" s="726"/>
      <c r="AN196" s="726"/>
      <c r="AO196" s="726"/>
      <c r="AP196" s="726"/>
      <c r="AQ196" s="726"/>
      <c r="AR196" s="726"/>
      <c r="AS196" s="726"/>
      <c r="AT196" s="726"/>
      <c r="AU196" s="726"/>
      <c r="AV196" s="726"/>
      <c r="AW196" s="726"/>
      <c r="AX196" s="726"/>
      <c r="AY196" s="726"/>
      <c r="AZ196" s="726"/>
      <c r="BA196" s="726"/>
      <c r="BB196" s="726"/>
      <c r="BC196" s="726"/>
      <c r="BD196" s="726"/>
      <c r="BE196" s="726"/>
      <c r="BF196" s="726"/>
      <c r="BG196" s="726"/>
      <c r="BH196" s="726"/>
      <c r="BI196" s="726"/>
      <c r="BJ196" s="726"/>
      <c r="BK196" s="726"/>
      <c r="BL196" s="726"/>
      <c r="BM196" s="726"/>
      <c r="BN196" s="726"/>
      <c r="BO196" s="726"/>
      <c r="BP196" s="726"/>
      <c r="BQ196" s="726"/>
      <c r="BR196" s="717"/>
      <c r="BS196" s="717"/>
      <c r="BT196" s="717"/>
    </row>
    <row r="197" spans="1:72" s="573" customFormat="1" ht="15" customHeight="1">
      <c r="A197" s="574"/>
      <c r="B197" s="693"/>
      <c r="C197" s="803" t="s">
        <v>1582</v>
      </c>
      <c r="D197" s="799">
        <v>1</v>
      </c>
      <c r="E197" s="799">
        <v>1</v>
      </c>
      <c r="F197" s="800">
        <f t="shared" si="3"/>
        <v>0</v>
      </c>
      <c r="G197" s="815" t="s">
        <v>1228</v>
      </c>
      <c r="H197" s="575"/>
      <c r="I197" s="715"/>
      <c r="J197" s="726"/>
      <c r="K197" s="726"/>
      <c r="L197" s="716"/>
      <c r="M197" s="726"/>
      <c r="N197" s="726"/>
      <c r="O197" s="726"/>
      <c r="P197" s="726"/>
      <c r="Q197" s="726"/>
      <c r="R197" s="726"/>
      <c r="S197" s="726"/>
      <c r="T197" s="726"/>
      <c r="U197" s="726"/>
      <c r="V197" s="726"/>
      <c r="W197" s="726"/>
      <c r="X197" s="726"/>
      <c r="Y197" s="726"/>
      <c r="Z197" s="726"/>
      <c r="AA197" s="726"/>
      <c r="AB197" s="726"/>
      <c r="AC197" s="726"/>
      <c r="AD197" s="726"/>
      <c r="AE197" s="726"/>
      <c r="AF197" s="726"/>
      <c r="AG197" s="726"/>
      <c r="AH197" s="726"/>
      <c r="AI197" s="726"/>
      <c r="AJ197" s="726"/>
      <c r="AK197" s="726"/>
      <c r="AL197" s="726"/>
      <c r="AM197" s="726"/>
      <c r="AN197" s="726"/>
      <c r="AO197" s="726"/>
      <c r="AP197" s="726"/>
      <c r="AQ197" s="726"/>
      <c r="AR197" s="726"/>
      <c r="AS197" s="726"/>
      <c r="AT197" s="726"/>
      <c r="AU197" s="726"/>
      <c r="AV197" s="726"/>
      <c r="AW197" s="726"/>
      <c r="AX197" s="726"/>
      <c r="AY197" s="726"/>
      <c r="AZ197" s="726"/>
      <c r="BA197" s="726"/>
      <c r="BB197" s="726"/>
      <c r="BC197" s="726"/>
      <c r="BD197" s="726"/>
      <c r="BE197" s="726"/>
      <c r="BF197" s="726"/>
      <c r="BG197" s="726"/>
      <c r="BH197" s="726"/>
      <c r="BI197" s="726"/>
      <c r="BJ197" s="726"/>
      <c r="BK197" s="726"/>
      <c r="BL197" s="726"/>
      <c r="BM197" s="726"/>
      <c r="BN197" s="726"/>
      <c r="BO197" s="726"/>
      <c r="BP197" s="726"/>
      <c r="BQ197" s="726"/>
      <c r="BR197" s="717"/>
      <c r="BS197" s="717"/>
      <c r="BT197" s="717"/>
    </row>
    <row r="198" spans="1:72" s="573" customFormat="1" ht="15" customHeight="1">
      <c r="A198" s="574"/>
      <c r="B198" s="693"/>
      <c r="C198" s="803" t="s">
        <v>634</v>
      </c>
      <c r="D198" s="799">
        <v>1</v>
      </c>
      <c r="E198" s="799">
        <v>1</v>
      </c>
      <c r="F198" s="800">
        <f t="shared" si="3"/>
        <v>0</v>
      </c>
      <c r="G198" s="815"/>
      <c r="H198" s="575"/>
      <c r="I198" s="715"/>
      <c r="J198" s="726"/>
      <c r="K198" s="726"/>
      <c r="L198" s="716"/>
      <c r="M198" s="726"/>
      <c r="N198" s="726"/>
      <c r="O198" s="726"/>
      <c r="P198" s="726"/>
      <c r="Q198" s="726"/>
      <c r="R198" s="726"/>
      <c r="S198" s="726"/>
      <c r="T198" s="726"/>
      <c r="U198" s="726"/>
      <c r="V198" s="726"/>
      <c r="W198" s="726"/>
      <c r="X198" s="726"/>
      <c r="Y198" s="726"/>
      <c r="Z198" s="726"/>
      <c r="AA198" s="726"/>
      <c r="AB198" s="726"/>
      <c r="AC198" s="726"/>
      <c r="AD198" s="726"/>
      <c r="AE198" s="726"/>
      <c r="AF198" s="726"/>
      <c r="AG198" s="726"/>
      <c r="AH198" s="726"/>
      <c r="AI198" s="726"/>
      <c r="AJ198" s="726"/>
      <c r="AK198" s="726"/>
      <c r="AL198" s="726"/>
      <c r="AM198" s="726"/>
      <c r="AN198" s="726"/>
      <c r="AO198" s="726"/>
      <c r="AP198" s="726"/>
      <c r="AQ198" s="726"/>
      <c r="AR198" s="726"/>
      <c r="AS198" s="726"/>
      <c r="AT198" s="726"/>
      <c r="AU198" s="726"/>
      <c r="AV198" s="726"/>
      <c r="AW198" s="726"/>
      <c r="AX198" s="726"/>
      <c r="AY198" s="726"/>
      <c r="AZ198" s="726"/>
      <c r="BA198" s="726"/>
      <c r="BB198" s="726"/>
      <c r="BC198" s="726"/>
      <c r="BD198" s="726"/>
      <c r="BE198" s="726"/>
      <c r="BF198" s="726"/>
      <c r="BG198" s="726"/>
      <c r="BH198" s="726"/>
      <c r="BI198" s="726"/>
      <c r="BJ198" s="726"/>
      <c r="BK198" s="726"/>
      <c r="BL198" s="726"/>
      <c r="BM198" s="726"/>
      <c r="BN198" s="726"/>
      <c r="BO198" s="726"/>
      <c r="BP198" s="726"/>
      <c r="BQ198" s="726"/>
      <c r="BR198" s="717"/>
      <c r="BS198" s="717"/>
      <c r="BT198" s="717"/>
    </row>
    <row r="199" spans="1:72" s="573" customFormat="1" ht="15" customHeight="1">
      <c r="A199" s="574"/>
      <c r="B199" s="693"/>
      <c r="C199" s="803" t="s">
        <v>415</v>
      </c>
      <c r="D199" s="799">
        <v>5</v>
      </c>
      <c r="E199" s="799">
        <v>5</v>
      </c>
      <c r="F199" s="800">
        <f t="shared" si="3"/>
        <v>0</v>
      </c>
      <c r="G199" s="815"/>
      <c r="H199" s="575"/>
      <c r="I199" s="715"/>
      <c r="J199" s="726"/>
      <c r="K199" s="726"/>
      <c r="L199" s="716"/>
      <c r="M199" s="726"/>
      <c r="N199" s="726"/>
      <c r="O199" s="726"/>
      <c r="P199" s="726"/>
      <c r="Q199" s="726"/>
      <c r="R199" s="726"/>
      <c r="S199" s="726"/>
      <c r="T199" s="726"/>
      <c r="U199" s="726"/>
      <c r="V199" s="726"/>
      <c r="W199" s="726"/>
      <c r="X199" s="726"/>
      <c r="Y199" s="726"/>
      <c r="Z199" s="726"/>
      <c r="AA199" s="726"/>
      <c r="AB199" s="726"/>
      <c r="AC199" s="726"/>
      <c r="AD199" s="726"/>
      <c r="AE199" s="726"/>
      <c r="AF199" s="726"/>
      <c r="AG199" s="726"/>
      <c r="AH199" s="726"/>
      <c r="AI199" s="726"/>
      <c r="AJ199" s="726"/>
      <c r="AK199" s="726"/>
      <c r="AL199" s="726"/>
      <c r="AM199" s="726"/>
      <c r="AN199" s="726"/>
      <c r="AO199" s="726"/>
      <c r="AP199" s="726"/>
      <c r="AQ199" s="726"/>
      <c r="AR199" s="726"/>
      <c r="AS199" s="726"/>
      <c r="AT199" s="726"/>
      <c r="AU199" s="726"/>
      <c r="AV199" s="726"/>
      <c r="AW199" s="726"/>
      <c r="AX199" s="726"/>
      <c r="AY199" s="726"/>
      <c r="AZ199" s="726"/>
      <c r="BA199" s="726"/>
      <c r="BB199" s="726"/>
      <c r="BC199" s="726"/>
      <c r="BD199" s="726"/>
      <c r="BE199" s="726"/>
      <c r="BF199" s="726"/>
      <c r="BG199" s="726"/>
      <c r="BH199" s="726"/>
      <c r="BI199" s="726"/>
      <c r="BJ199" s="726"/>
      <c r="BK199" s="726"/>
      <c r="BL199" s="726"/>
      <c r="BM199" s="726"/>
      <c r="BN199" s="726"/>
      <c r="BO199" s="726"/>
      <c r="BP199" s="726"/>
      <c r="BQ199" s="726"/>
      <c r="BR199" s="717"/>
      <c r="BS199" s="717"/>
      <c r="BT199" s="717"/>
    </row>
    <row r="200" spans="1:72" s="573" customFormat="1" ht="15" customHeight="1">
      <c r="A200" s="574"/>
      <c r="B200" s="693"/>
      <c r="C200" s="803" t="s">
        <v>416</v>
      </c>
      <c r="D200" s="799">
        <v>2</v>
      </c>
      <c r="E200" s="799">
        <v>2</v>
      </c>
      <c r="F200" s="800">
        <f t="shared" si="3"/>
        <v>0</v>
      </c>
      <c r="G200" s="815"/>
      <c r="H200" s="575"/>
      <c r="I200" s="715"/>
      <c r="J200" s="726"/>
      <c r="K200" s="726"/>
      <c r="L200" s="716"/>
      <c r="M200" s="726"/>
      <c r="N200" s="726"/>
      <c r="O200" s="726"/>
      <c r="P200" s="726"/>
      <c r="Q200" s="726"/>
      <c r="R200" s="726"/>
      <c r="S200" s="726"/>
      <c r="T200" s="726"/>
      <c r="U200" s="726"/>
      <c r="V200" s="726"/>
      <c r="W200" s="726"/>
      <c r="X200" s="726"/>
      <c r="Y200" s="726"/>
      <c r="Z200" s="726"/>
      <c r="AA200" s="726"/>
      <c r="AB200" s="726"/>
      <c r="AC200" s="726"/>
      <c r="AD200" s="726"/>
      <c r="AE200" s="726"/>
      <c r="AF200" s="726"/>
      <c r="AG200" s="726"/>
      <c r="AH200" s="726"/>
      <c r="AI200" s="726"/>
      <c r="AJ200" s="726"/>
      <c r="AK200" s="726"/>
      <c r="AL200" s="726"/>
      <c r="AM200" s="726"/>
      <c r="AN200" s="726"/>
      <c r="AO200" s="726"/>
      <c r="AP200" s="726"/>
      <c r="AQ200" s="726"/>
      <c r="AR200" s="726"/>
      <c r="AS200" s="726"/>
      <c r="AT200" s="726"/>
      <c r="AU200" s="726"/>
      <c r="AV200" s="726"/>
      <c r="AW200" s="726"/>
      <c r="AX200" s="726"/>
      <c r="AY200" s="726"/>
      <c r="AZ200" s="726"/>
      <c r="BA200" s="726"/>
      <c r="BB200" s="726"/>
      <c r="BC200" s="726"/>
      <c r="BD200" s="726"/>
      <c r="BE200" s="726"/>
      <c r="BF200" s="726"/>
      <c r="BG200" s="726"/>
      <c r="BH200" s="726"/>
      <c r="BI200" s="726"/>
      <c r="BJ200" s="726"/>
      <c r="BK200" s="726"/>
      <c r="BL200" s="726"/>
      <c r="BM200" s="726"/>
      <c r="BN200" s="726"/>
      <c r="BO200" s="726"/>
      <c r="BP200" s="726"/>
      <c r="BQ200" s="726"/>
      <c r="BR200" s="717"/>
      <c r="BS200" s="717"/>
      <c r="BT200" s="717"/>
    </row>
    <row r="201" spans="1:72" s="573" customFormat="1" ht="15" customHeight="1">
      <c r="A201" s="574"/>
      <c r="B201" s="693"/>
      <c r="C201" s="803" t="s">
        <v>1252</v>
      </c>
      <c r="D201" s="799">
        <v>17</v>
      </c>
      <c r="E201" s="799">
        <v>13</v>
      </c>
      <c r="F201" s="800">
        <f t="shared" si="3"/>
        <v>-4</v>
      </c>
      <c r="G201" s="885" t="s">
        <v>2296</v>
      </c>
      <c r="H201" s="575"/>
      <c r="I201" s="715"/>
      <c r="J201" s="726"/>
      <c r="K201" s="726"/>
      <c r="L201" s="716"/>
      <c r="M201" s="726"/>
      <c r="N201" s="726"/>
      <c r="O201" s="726"/>
      <c r="P201" s="726"/>
      <c r="Q201" s="726"/>
      <c r="R201" s="726"/>
      <c r="S201" s="726"/>
      <c r="T201" s="726"/>
      <c r="U201" s="726"/>
      <c r="V201" s="726"/>
      <c r="W201" s="726"/>
      <c r="X201" s="726"/>
      <c r="Y201" s="726"/>
      <c r="Z201" s="726"/>
      <c r="AA201" s="726"/>
      <c r="AB201" s="726"/>
      <c r="AC201" s="726"/>
      <c r="AD201" s="726"/>
      <c r="AE201" s="726"/>
      <c r="AF201" s="726"/>
      <c r="AG201" s="726"/>
      <c r="AH201" s="726"/>
      <c r="AI201" s="726"/>
      <c r="AJ201" s="726"/>
      <c r="AK201" s="726"/>
      <c r="AL201" s="726"/>
      <c r="AM201" s="726"/>
      <c r="AN201" s="726"/>
      <c r="AO201" s="726"/>
      <c r="AP201" s="726"/>
      <c r="AQ201" s="726"/>
      <c r="AR201" s="726"/>
      <c r="AS201" s="726"/>
      <c r="AT201" s="726"/>
      <c r="AU201" s="726"/>
      <c r="AV201" s="726"/>
      <c r="AW201" s="726"/>
      <c r="AX201" s="726"/>
      <c r="AY201" s="726"/>
      <c r="AZ201" s="726"/>
      <c r="BA201" s="726"/>
      <c r="BB201" s="726"/>
      <c r="BC201" s="726"/>
      <c r="BD201" s="726"/>
      <c r="BE201" s="726"/>
      <c r="BF201" s="726"/>
      <c r="BG201" s="726"/>
      <c r="BH201" s="726"/>
      <c r="BI201" s="726"/>
      <c r="BJ201" s="726"/>
      <c r="BK201" s="726"/>
      <c r="BL201" s="726"/>
      <c r="BM201" s="726"/>
      <c r="BN201" s="726"/>
      <c r="BO201" s="726"/>
      <c r="BP201" s="726"/>
      <c r="BQ201" s="726"/>
      <c r="BR201" s="717"/>
      <c r="BS201" s="717"/>
      <c r="BT201" s="717"/>
    </row>
    <row r="202" spans="1:72" s="573" customFormat="1" ht="15" customHeight="1">
      <c r="A202" s="574"/>
      <c r="B202" s="693"/>
      <c r="C202" s="803" t="s">
        <v>1059</v>
      </c>
      <c r="D202" s="799">
        <v>2</v>
      </c>
      <c r="E202" s="799">
        <v>2</v>
      </c>
      <c r="F202" s="800">
        <f t="shared" si="3"/>
        <v>0</v>
      </c>
      <c r="G202" s="815"/>
      <c r="H202" s="575"/>
      <c r="I202" s="715"/>
      <c r="J202" s="726"/>
      <c r="K202" s="726"/>
      <c r="L202" s="716"/>
      <c r="M202" s="726"/>
      <c r="N202" s="726"/>
      <c r="O202" s="726"/>
      <c r="P202" s="726"/>
      <c r="Q202" s="726"/>
      <c r="R202" s="726"/>
      <c r="S202" s="726"/>
      <c r="T202" s="726"/>
      <c r="U202" s="726"/>
      <c r="V202" s="726"/>
      <c r="W202" s="726"/>
      <c r="X202" s="726"/>
      <c r="Y202" s="726"/>
      <c r="Z202" s="726"/>
      <c r="AA202" s="726"/>
      <c r="AB202" s="726"/>
      <c r="AC202" s="726"/>
      <c r="AD202" s="726"/>
      <c r="AE202" s="726"/>
      <c r="AF202" s="726"/>
      <c r="AG202" s="726"/>
      <c r="AH202" s="726"/>
      <c r="AI202" s="726"/>
      <c r="AJ202" s="726"/>
      <c r="AK202" s="726"/>
      <c r="AL202" s="726"/>
      <c r="AM202" s="726"/>
      <c r="AN202" s="726"/>
      <c r="AO202" s="726"/>
      <c r="AP202" s="726"/>
      <c r="AQ202" s="726"/>
      <c r="AR202" s="726"/>
      <c r="AS202" s="726"/>
      <c r="AT202" s="726"/>
      <c r="AU202" s="726"/>
      <c r="AV202" s="726"/>
      <c r="AW202" s="726"/>
      <c r="AX202" s="726"/>
      <c r="AY202" s="726"/>
      <c r="AZ202" s="726"/>
      <c r="BA202" s="726"/>
      <c r="BB202" s="726"/>
      <c r="BC202" s="726"/>
      <c r="BD202" s="726"/>
      <c r="BE202" s="726"/>
      <c r="BF202" s="726"/>
      <c r="BG202" s="726"/>
      <c r="BH202" s="726"/>
      <c r="BI202" s="726"/>
      <c r="BJ202" s="726"/>
      <c r="BK202" s="726"/>
      <c r="BL202" s="726"/>
      <c r="BM202" s="726"/>
      <c r="BN202" s="726"/>
      <c r="BO202" s="726"/>
      <c r="BP202" s="726"/>
      <c r="BQ202" s="726"/>
      <c r="BR202" s="717"/>
      <c r="BS202" s="717"/>
      <c r="BT202" s="717"/>
    </row>
    <row r="203" spans="1:72" s="573" customFormat="1" ht="15" customHeight="1">
      <c r="A203" s="574"/>
      <c r="B203" s="693"/>
      <c r="C203" s="803" t="s">
        <v>2298</v>
      </c>
      <c r="D203" s="799">
        <v>1</v>
      </c>
      <c r="E203" s="799">
        <v>1</v>
      </c>
      <c r="F203" s="800">
        <f t="shared" si="3"/>
        <v>0</v>
      </c>
      <c r="G203" s="815"/>
      <c r="H203" s="575"/>
      <c r="I203" s="715"/>
      <c r="J203" s="726"/>
      <c r="K203" s="726"/>
      <c r="L203" s="716"/>
      <c r="M203" s="726"/>
      <c r="N203" s="726"/>
      <c r="O203" s="726"/>
      <c r="P203" s="726"/>
      <c r="Q203" s="726"/>
      <c r="R203" s="726"/>
      <c r="S203" s="726"/>
      <c r="T203" s="726"/>
      <c r="U203" s="726"/>
      <c r="V203" s="726"/>
      <c r="W203" s="726"/>
      <c r="X203" s="726"/>
      <c r="Y203" s="726"/>
      <c r="Z203" s="726"/>
      <c r="AA203" s="726"/>
      <c r="AB203" s="726"/>
      <c r="AC203" s="726"/>
      <c r="AD203" s="726"/>
      <c r="AE203" s="726"/>
      <c r="AF203" s="726"/>
      <c r="AG203" s="726"/>
      <c r="AH203" s="726"/>
      <c r="AI203" s="726"/>
      <c r="AJ203" s="726"/>
      <c r="AK203" s="726"/>
      <c r="AL203" s="726"/>
      <c r="AM203" s="726"/>
      <c r="AN203" s="726"/>
      <c r="AO203" s="726"/>
      <c r="AP203" s="726"/>
      <c r="AQ203" s="726"/>
      <c r="AR203" s="726"/>
      <c r="AS203" s="726"/>
      <c r="AT203" s="726"/>
      <c r="AU203" s="726"/>
      <c r="AV203" s="726"/>
      <c r="AW203" s="726"/>
      <c r="AX203" s="726"/>
      <c r="AY203" s="726"/>
      <c r="AZ203" s="726"/>
      <c r="BA203" s="726"/>
      <c r="BB203" s="726"/>
      <c r="BC203" s="726"/>
      <c r="BD203" s="726"/>
      <c r="BE203" s="726"/>
      <c r="BF203" s="726"/>
      <c r="BG203" s="726"/>
      <c r="BH203" s="726"/>
      <c r="BI203" s="726"/>
      <c r="BJ203" s="726"/>
      <c r="BK203" s="726"/>
      <c r="BL203" s="726"/>
      <c r="BM203" s="726"/>
      <c r="BN203" s="726"/>
      <c r="BO203" s="726"/>
      <c r="BP203" s="726"/>
      <c r="BQ203" s="726"/>
      <c r="BR203" s="717"/>
      <c r="BS203" s="717"/>
      <c r="BT203" s="717"/>
    </row>
    <row r="204" spans="1:72" s="573" customFormat="1" ht="15" customHeight="1">
      <c r="A204" s="574"/>
      <c r="B204" s="693"/>
      <c r="C204" s="803" t="s">
        <v>989</v>
      </c>
      <c r="D204" s="799">
        <v>1</v>
      </c>
      <c r="E204" s="799">
        <v>1</v>
      </c>
      <c r="F204" s="800">
        <f t="shared" si="3"/>
        <v>0</v>
      </c>
      <c r="G204" s="815"/>
      <c r="H204" s="575"/>
      <c r="I204" s="715"/>
      <c r="J204" s="726"/>
      <c r="K204" s="726"/>
      <c r="L204" s="716"/>
      <c r="M204" s="726"/>
      <c r="N204" s="726"/>
      <c r="O204" s="726"/>
      <c r="P204" s="726"/>
      <c r="Q204" s="726"/>
      <c r="R204" s="726"/>
      <c r="S204" s="726"/>
      <c r="T204" s="726"/>
      <c r="U204" s="726"/>
      <c r="V204" s="726"/>
      <c r="W204" s="726"/>
      <c r="X204" s="726"/>
      <c r="Y204" s="726"/>
      <c r="Z204" s="726"/>
      <c r="AA204" s="726"/>
      <c r="AB204" s="726"/>
      <c r="AC204" s="726"/>
      <c r="AD204" s="726"/>
      <c r="AE204" s="726"/>
      <c r="AF204" s="726"/>
      <c r="AG204" s="726"/>
      <c r="AH204" s="726"/>
      <c r="AI204" s="726"/>
      <c r="AJ204" s="726"/>
      <c r="AK204" s="726"/>
      <c r="AL204" s="726"/>
      <c r="AM204" s="726"/>
      <c r="AN204" s="726"/>
      <c r="AO204" s="726"/>
      <c r="AP204" s="726"/>
      <c r="AQ204" s="726"/>
      <c r="AR204" s="726"/>
      <c r="AS204" s="726"/>
      <c r="AT204" s="726"/>
      <c r="AU204" s="726"/>
      <c r="AV204" s="726"/>
      <c r="AW204" s="726"/>
      <c r="AX204" s="726"/>
      <c r="AY204" s="726"/>
      <c r="AZ204" s="726"/>
      <c r="BA204" s="726"/>
      <c r="BB204" s="726"/>
      <c r="BC204" s="726"/>
      <c r="BD204" s="726"/>
      <c r="BE204" s="726"/>
      <c r="BF204" s="726"/>
      <c r="BG204" s="726"/>
      <c r="BH204" s="726"/>
      <c r="BI204" s="726"/>
      <c r="BJ204" s="726"/>
      <c r="BK204" s="726"/>
      <c r="BL204" s="726"/>
      <c r="BM204" s="726"/>
      <c r="BN204" s="726"/>
      <c r="BO204" s="726"/>
      <c r="BP204" s="726"/>
      <c r="BQ204" s="726"/>
      <c r="BR204" s="717"/>
      <c r="BS204" s="717"/>
      <c r="BT204" s="717"/>
    </row>
    <row r="205" spans="1:72" s="573" customFormat="1" ht="15" customHeight="1">
      <c r="A205" s="574"/>
      <c r="B205" s="693"/>
      <c r="C205" s="803" t="s">
        <v>2197</v>
      </c>
      <c r="D205" s="799">
        <v>1</v>
      </c>
      <c r="E205" s="799">
        <v>1</v>
      </c>
      <c r="F205" s="800">
        <f t="shared" si="3"/>
        <v>0</v>
      </c>
      <c r="G205" s="815"/>
      <c r="H205" s="575"/>
      <c r="I205" s="715"/>
      <c r="J205" s="726"/>
      <c r="K205" s="726"/>
      <c r="L205" s="71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726"/>
      <c r="Y205" s="726"/>
      <c r="Z205" s="726"/>
      <c r="AA205" s="726"/>
      <c r="AB205" s="726"/>
      <c r="AC205" s="726"/>
      <c r="AD205" s="726"/>
      <c r="AE205" s="726"/>
      <c r="AF205" s="726"/>
      <c r="AG205" s="726"/>
      <c r="AH205" s="726"/>
      <c r="AI205" s="726"/>
      <c r="AJ205" s="726"/>
      <c r="AK205" s="726"/>
      <c r="AL205" s="726"/>
      <c r="AM205" s="726"/>
      <c r="AN205" s="726"/>
      <c r="AO205" s="726"/>
      <c r="AP205" s="726"/>
      <c r="AQ205" s="726"/>
      <c r="AR205" s="726"/>
      <c r="AS205" s="726"/>
      <c r="AT205" s="726"/>
      <c r="AU205" s="726"/>
      <c r="AV205" s="726"/>
      <c r="AW205" s="726"/>
      <c r="AX205" s="726"/>
      <c r="AY205" s="726"/>
      <c r="AZ205" s="726"/>
      <c r="BA205" s="726"/>
      <c r="BB205" s="726"/>
      <c r="BC205" s="726"/>
      <c r="BD205" s="726"/>
      <c r="BE205" s="726"/>
      <c r="BF205" s="726"/>
      <c r="BG205" s="726"/>
      <c r="BH205" s="726"/>
      <c r="BI205" s="726"/>
      <c r="BJ205" s="726"/>
      <c r="BK205" s="726"/>
      <c r="BL205" s="726"/>
      <c r="BM205" s="726"/>
      <c r="BN205" s="726"/>
      <c r="BO205" s="726"/>
      <c r="BP205" s="726"/>
      <c r="BQ205" s="726"/>
      <c r="BR205" s="717"/>
      <c r="BS205" s="717"/>
      <c r="BT205" s="717"/>
    </row>
    <row r="206" spans="1:72" s="573" customFormat="1" ht="15" customHeight="1">
      <c r="A206" s="574"/>
      <c r="B206" s="693"/>
      <c r="C206" s="803" t="s">
        <v>990</v>
      </c>
      <c r="D206" s="799">
        <v>1</v>
      </c>
      <c r="E206" s="799">
        <v>1</v>
      </c>
      <c r="F206" s="800">
        <f t="shared" si="3"/>
        <v>0</v>
      </c>
      <c r="G206" s="815"/>
      <c r="H206" s="575"/>
      <c r="I206" s="715"/>
      <c r="J206" s="726"/>
      <c r="K206" s="726"/>
      <c r="L206" s="71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6"/>
      <c r="W206" s="726"/>
      <c r="X206" s="726"/>
      <c r="Y206" s="726"/>
      <c r="Z206" s="726"/>
      <c r="AA206" s="726"/>
      <c r="AB206" s="726"/>
      <c r="AC206" s="726"/>
      <c r="AD206" s="726"/>
      <c r="AE206" s="726"/>
      <c r="AF206" s="726"/>
      <c r="AG206" s="726"/>
      <c r="AH206" s="726"/>
      <c r="AI206" s="726"/>
      <c r="AJ206" s="726"/>
      <c r="AK206" s="726"/>
      <c r="AL206" s="726"/>
      <c r="AM206" s="726"/>
      <c r="AN206" s="726"/>
      <c r="AO206" s="726"/>
      <c r="AP206" s="726"/>
      <c r="AQ206" s="726"/>
      <c r="AR206" s="726"/>
      <c r="AS206" s="726"/>
      <c r="AT206" s="726"/>
      <c r="AU206" s="726"/>
      <c r="AV206" s="726"/>
      <c r="AW206" s="726"/>
      <c r="AX206" s="726"/>
      <c r="AY206" s="726"/>
      <c r="AZ206" s="726"/>
      <c r="BA206" s="726"/>
      <c r="BB206" s="726"/>
      <c r="BC206" s="726"/>
      <c r="BD206" s="726"/>
      <c r="BE206" s="726"/>
      <c r="BF206" s="726"/>
      <c r="BG206" s="726"/>
      <c r="BH206" s="726"/>
      <c r="BI206" s="726"/>
      <c r="BJ206" s="726"/>
      <c r="BK206" s="726"/>
      <c r="BL206" s="726"/>
      <c r="BM206" s="726"/>
      <c r="BN206" s="726"/>
      <c r="BO206" s="726"/>
      <c r="BP206" s="726"/>
      <c r="BQ206" s="726"/>
      <c r="BR206" s="717"/>
      <c r="BS206" s="717"/>
      <c r="BT206" s="717"/>
    </row>
    <row r="207" spans="1:72" s="573" customFormat="1" ht="15" customHeight="1">
      <c r="A207" s="574"/>
      <c r="B207" s="693" t="s">
        <v>411</v>
      </c>
      <c r="C207" s="803" t="s">
        <v>414</v>
      </c>
      <c r="D207" s="799">
        <v>1</v>
      </c>
      <c r="E207" s="799">
        <v>1</v>
      </c>
      <c r="F207" s="800">
        <f t="shared" si="3"/>
        <v>0</v>
      </c>
      <c r="G207" s="851"/>
      <c r="H207" s="575"/>
      <c r="I207" s="715"/>
      <c r="J207" s="726"/>
      <c r="K207" s="726"/>
      <c r="L207" s="716"/>
      <c r="M207" s="726"/>
      <c r="N207" s="726"/>
      <c r="O207" s="726"/>
      <c r="P207" s="726"/>
      <c r="Q207" s="726"/>
      <c r="R207" s="726"/>
      <c r="S207" s="726"/>
      <c r="T207" s="726"/>
      <c r="U207" s="726"/>
      <c r="V207" s="726"/>
      <c r="W207" s="726"/>
      <c r="X207" s="726"/>
      <c r="Y207" s="726"/>
      <c r="Z207" s="726"/>
      <c r="AA207" s="726"/>
      <c r="AB207" s="726"/>
      <c r="AC207" s="726"/>
      <c r="AD207" s="726"/>
      <c r="AE207" s="726"/>
      <c r="AF207" s="726"/>
      <c r="AG207" s="726"/>
      <c r="AH207" s="726"/>
      <c r="AI207" s="726"/>
      <c r="AJ207" s="726"/>
      <c r="AK207" s="726"/>
      <c r="AL207" s="726"/>
      <c r="AM207" s="726"/>
      <c r="AN207" s="726"/>
      <c r="AO207" s="726"/>
      <c r="AP207" s="726"/>
      <c r="AQ207" s="726"/>
      <c r="AR207" s="726"/>
      <c r="AS207" s="726"/>
      <c r="AT207" s="726"/>
      <c r="AU207" s="726"/>
      <c r="AV207" s="726"/>
      <c r="AW207" s="726"/>
      <c r="AX207" s="726"/>
      <c r="AY207" s="726"/>
      <c r="AZ207" s="726"/>
      <c r="BA207" s="726"/>
      <c r="BB207" s="726"/>
      <c r="BC207" s="726"/>
      <c r="BD207" s="726"/>
      <c r="BE207" s="726"/>
      <c r="BF207" s="726"/>
      <c r="BG207" s="726"/>
      <c r="BH207" s="726"/>
      <c r="BI207" s="726"/>
      <c r="BJ207" s="726"/>
      <c r="BK207" s="726"/>
      <c r="BL207" s="726"/>
      <c r="BM207" s="726"/>
      <c r="BN207" s="726"/>
      <c r="BO207" s="726"/>
      <c r="BP207" s="726"/>
      <c r="BQ207" s="726"/>
      <c r="BR207" s="717"/>
      <c r="BS207" s="717"/>
      <c r="BT207" s="717"/>
    </row>
    <row r="208" spans="1:72" s="573" customFormat="1" ht="15" customHeight="1">
      <c r="A208" s="574"/>
      <c r="B208" s="693"/>
      <c r="C208" s="803" t="s">
        <v>1060</v>
      </c>
      <c r="D208" s="799">
        <v>1</v>
      </c>
      <c r="E208" s="799">
        <v>1</v>
      </c>
      <c r="F208" s="800">
        <f t="shared" si="3"/>
        <v>0</v>
      </c>
      <c r="G208" s="837"/>
      <c r="H208" s="575"/>
      <c r="I208" s="715"/>
      <c r="J208" s="726"/>
      <c r="K208" s="726"/>
      <c r="L208" s="716"/>
      <c r="M208" s="726"/>
      <c r="N208" s="726"/>
      <c r="O208" s="726"/>
      <c r="P208" s="726"/>
      <c r="Q208" s="726"/>
      <c r="R208" s="726"/>
      <c r="S208" s="726"/>
      <c r="T208" s="726"/>
      <c r="U208" s="726"/>
      <c r="V208" s="726"/>
      <c r="W208" s="726"/>
      <c r="X208" s="726"/>
      <c r="Y208" s="726"/>
      <c r="Z208" s="726"/>
      <c r="AA208" s="726"/>
      <c r="AB208" s="726"/>
      <c r="AC208" s="726"/>
      <c r="AD208" s="726"/>
      <c r="AE208" s="726"/>
      <c r="AF208" s="726"/>
      <c r="AG208" s="726"/>
      <c r="AH208" s="726"/>
      <c r="AI208" s="726"/>
      <c r="AJ208" s="726"/>
      <c r="AK208" s="726"/>
      <c r="AL208" s="726"/>
      <c r="AM208" s="726"/>
      <c r="AN208" s="726"/>
      <c r="AO208" s="726"/>
      <c r="AP208" s="726"/>
      <c r="AQ208" s="726"/>
      <c r="AR208" s="726"/>
      <c r="AS208" s="726"/>
      <c r="AT208" s="726"/>
      <c r="AU208" s="726"/>
      <c r="AV208" s="726"/>
      <c r="AW208" s="726"/>
      <c r="AX208" s="726"/>
      <c r="AY208" s="726"/>
      <c r="AZ208" s="726"/>
      <c r="BA208" s="726"/>
      <c r="BB208" s="726"/>
      <c r="BC208" s="726"/>
      <c r="BD208" s="726"/>
      <c r="BE208" s="726"/>
      <c r="BF208" s="726"/>
      <c r="BG208" s="726"/>
      <c r="BH208" s="726"/>
      <c r="BI208" s="726"/>
      <c r="BJ208" s="726"/>
      <c r="BK208" s="726"/>
      <c r="BL208" s="726"/>
      <c r="BM208" s="726"/>
      <c r="BN208" s="726"/>
      <c r="BO208" s="726"/>
      <c r="BP208" s="726"/>
      <c r="BQ208" s="726"/>
      <c r="BR208" s="717"/>
      <c r="BS208" s="717"/>
      <c r="BT208" s="717"/>
    </row>
    <row r="209" spans="1:72" s="573" customFormat="1" ht="15" customHeight="1">
      <c r="A209" s="574"/>
      <c r="B209" s="693"/>
      <c r="C209" s="803" t="s">
        <v>2198</v>
      </c>
      <c r="D209" s="799">
        <v>1</v>
      </c>
      <c r="E209" s="799">
        <v>1</v>
      </c>
      <c r="F209" s="800">
        <f t="shared" si="3"/>
        <v>0</v>
      </c>
      <c r="G209" s="837"/>
      <c r="H209" s="575"/>
      <c r="I209" s="715"/>
      <c r="J209" s="726"/>
      <c r="K209" s="726"/>
      <c r="L209" s="716"/>
      <c r="M209" s="726"/>
      <c r="N209" s="726"/>
      <c r="O209" s="726"/>
      <c r="P209" s="726"/>
      <c r="Q209" s="726"/>
      <c r="R209" s="726"/>
      <c r="S209" s="726"/>
      <c r="T209" s="726"/>
      <c r="U209" s="726"/>
      <c r="V209" s="726"/>
      <c r="W209" s="726"/>
      <c r="X209" s="726"/>
      <c r="Y209" s="726"/>
      <c r="Z209" s="726"/>
      <c r="AA209" s="726"/>
      <c r="AB209" s="726"/>
      <c r="AC209" s="726"/>
      <c r="AD209" s="726"/>
      <c r="AE209" s="726"/>
      <c r="AF209" s="726"/>
      <c r="AG209" s="726"/>
      <c r="AH209" s="726"/>
      <c r="AI209" s="726"/>
      <c r="AJ209" s="726"/>
      <c r="AK209" s="726"/>
      <c r="AL209" s="726"/>
      <c r="AM209" s="726"/>
      <c r="AN209" s="726"/>
      <c r="AO209" s="726"/>
      <c r="AP209" s="726"/>
      <c r="AQ209" s="726"/>
      <c r="AR209" s="726"/>
      <c r="AS209" s="726"/>
      <c r="AT209" s="726"/>
      <c r="AU209" s="726"/>
      <c r="AV209" s="726"/>
      <c r="AW209" s="726"/>
      <c r="AX209" s="726"/>
      <c r="AY209" s="726"/>
      <c r="AZ209" s="726"/>
      <c r="BA209" s="726"/>
      <c r="BB209" s="726"/>
      <c r="BC209" s="726"/>
      <c r="BD209" s="726"/>
      <c r="BE209" s="726"/>
      <c r="BF209" s="726"/>
      <c r="BG209" s="726"/>
      <c r="BH209" s="726"/>
      <c r="BI209" s="726"/>
      <c r="BJ209" s="726"/>
      <c r="BK209" s="726"/>
      <c r="BL209" s="726"/>
      <c r="BM209" s="726"/>
      <c r="BN209" s="726"/>
      <c r="BO209" s="726"/>
      <c r="BP209" s="726"/>
      <c r="BQ209" s="726"/>
      <c r="BR209" s="717"/>
      <c r="BS209" s="717"/>
      <c r="BT209" s="717"/>
    </row>
    <row r="210" spans="1:72" s="573" customFormat="1" ht="15" customHeight="1">
      <c r="A210" s="574"/>
      <c r="B210" s="693"/>
      <c r="C210" s="803" t="s">
        <v>1479</v>
      </c>
      <c r="D210" s="799">
        <v>1</v>
      </c>
      <c r="E210" s="799">
        <v>1</v>
      </c>
      <c r="F210" s="800">
        <f t="shared" si="3"/>
        <v>0</v>
      </c>
      <c r="G210" s="851"/>
      <c r="H210" s="575"/>
      <c r="I210" s="715"/>
      <c r="J210" s="726"/>
      <c r="K210" s="726"/>
      <c r="L210" s="716"/>
      <c r="M210" s="726"/>
      <c r="N210" s="726"/>
      <c r="O210" s="726"/>
      <c r="P210" s="726"/>
      <c r="Q210" s="726"/>
      <c r="R210" s="726"/>
      <c r="S210" s="726"/>
      <c r="T210" s="726"/>
      <c r="U210" s="726"/>
      <c r="V210" s="726"/>
      <c r="W210" s="726"/>
      <c r="X210" s="726"/>
      <c r="Y210" s="726"/>
      <c r="Z210" s="726"/>
      <c r="AA210" s="726"/>
      <c r="AB210" s="726"/>
      <c r="AC210" s="726"/>
      <c r="AD210" s="726"/>
      <c r="AE210" s="726"/>
      <c r="AF210" s="726"/>
      <c r="AG210" s="726"/>
      <c r="AH210" s="726"/>
      <c r="AI210" s="726"/>
      <c r="AJ210" s="726"/>
      <c r="AK210" s="726"/>
      <c r="AL210" s="726"/>
      <c r="AM210" s="726"/>
      <c r="AN210" s="726"/>
      <c r="AO210" s="726"/>
      <c r="AP210" s="726"/>
      <c r="AQ210" s="726"/>
      <c r="AR210" s="726"/>
      <c r="AS210" s="726"/>
      <c r="AT210" s="726"/>
      <c r="AU210" s="726"/>
      <c r="AV210" s="726"/>
      <c r="AW210" s="726"/>
      <c r="AX210" s="726"/>
      <c r="AY210" s="726"/>
      <c r="AZ210" s="726"/>
      <c r="BA210" s="726"/>
      <c r="BB210" s="726"/>
      <c r="BC210" s="726"/>
      <c r="BD210" s="726"/>
      <c r="BE210" s="726"/>
      <c r="BF210" s="726"/>
      <c r="BG210" s="726"/>
      <c r="BH210" s="726"/>
      <c r="BI210" s="726"/>
      <c r="BJ210" s="726"/>
      <c r="BK210" s="726"/>
      <c r="BL210" s="726"/>
      <c r="BM210" s="726"/>
      <c r="BN210" s="726"/>
      <c r="BO210" s="726"/>
      <c r="BP210" s="726"/>
      <c r="BQ210" s="726"/>
      <c r="BR210" s="717"/>
      <c r="BS210" s="717"/>
      <c r="BT210" s="717"/>
    </row>
    <row r="211" spans="1:72" s="573" customFormat="1" ht="15" customHeight="1">
      <c r="A211" s="574"/>
      <c r="B211" s="693"/>
      <c r="C211" s="803" t="s">
        <v>1062</v>
      </c>
      <c r="D211" s="799">
        <v>2</v>
      </c>
      <c r="E211" s="799">
        <v>2</v>
      </c>
      <c r="F211" s="800">
        <f t="shared" si="3"/>
        <v>0</v>
      </c>
      <c r="G211" s="815"/>
      <c r="H211" s="575"/>
      <c r="I211" s="715"/>
      <c r="J211" s="726"/>
      <c r="K211" s="726"/>
      <c r="L211" s="716"/>
      <c r="M211" s="726"/>
      <c r="N211" s="726"/>
      <c r="O211" s="726"/>
      <c r="P211" s="726"/>
      <c r="Q211" s="726"/>
      <c r="R211" s="726"/>
      <c r="S211" s="726"/>
      <c r="T211" s="726"/>
      <c r="U211" s="726"/>
      <c r="V211" s="726"/>
      <c r="W211" s="726"/>
      <c r="X211" s="726"/>
      <c r="Y211" s="726"/>
      <c r="Z211" s="726"/>
      <c r="AA211" s="726"/>
      <c r="AB211" s="726"/>
      <c r="AC211" s="726"/>
      <c r="AD211" s="726"/>
      <c r="AE211" s="726"/>
      <c r="AF211" s="726"/>
      <c r="AG211" s="726"/>
      <c r="AH211" s="726"/>
      <c r="AI211" s="726"/>
      <c r="AJ211" s="726"/>
      <c r="AK211" s="726"/>
      <c r="AL211" s="726"/>
      <c r="AM211" s="726"/>
      <c r="AN211" s="726"/>
      <c r="AO211" s="726"/>
      <c r="AP211" s="726"/>
      <c r="AQ211" s="726"/>
      <c r="AR211" s="726"/>
      <c r="AS211" s="726"/>
      <c r="AT211" s="726"/>
      <c r="AU211" s="726"/>
      <c r="AV211" s="726"/>
      <c r="AW211" s="726"/>
      <c r="AX211" s="726"/>
      <c r="AY211" s="726"/>
      <c r="AZ211" s="726"/>
      <c r="BA211" s="726"/>
      <c r="BB211" s="726"/>
      <c r="BC211" s="726"/>
      <c r="BD211" s="726"/>
      <c r="BE211" s="726"/>
      <c r="BF211" s="726"/>
      <c r="BG211" s="726"/>
      <c r="BH211" s="726"/>
      <c r="BI211" s="726"/>
      <c r="BJ211" s="726"/>
      <c r="BK211" s="726"/>
      <c r="BL211" s="726"/>
      <c r="BM211" s="726"/>
      <c r="BN211" s="726"/>
      <c r="BO211" s="726"/>
      <c r="BP211" s="726"/>
      <c r="BQ211" s="726"/>
      <c r="BR211" s="717"/>
      <c r="BS211" s="717"/>
      <c r="BT211" s="717"/>
    </row>
    <row r="212" spans="1:72" s="573" customFormat="1" ht="15" customHeight="1">
      <c r="A212" s="574"/>
      <c r="B212" s="693"/>
      <c r="C212" s="832" t="s">
        <v>421</v>
      </c>
      <c r="D212" s="799">
        <v>2</v>
      </c>
      <c r="E212" s="799">
        <v>2</v>
      </c>
      <c r="F212" s="800">
        <f t="shared" si="3"/>
        <v>0</v>
      </c>
      <c r="G212" s="815"/>
      <c r="H212" s="575"/>
      <c r="I212" s="715"/>
      <c r="J212" s="726"/>
      <c r="K212" s="726"/>
      <c r="L212" s="716"/>
      <c r="M212" s="726"/>
      <c r="N212" s="726"/>
      <c r="O212" s="726"/>
      <c r="P212" s="726"/>
      <c r="Q212" s="726"/>
      <c r="R212" s="726"/>
      <c r="S212" s="726"/>
      <c r="T212" s="726"/>
      <c r="U212" s="726"/>
      <c r="V212" s="726"/>
      <c r="W212" s="726"/>
      <c r="X212" s="726"/>
      <c r="Y212" s="726"/>
      <c r="Z212" s="726"/>
      <c r="AA212" s="726"/>
      <c r="AB212" s="726"/>
      <c r="AC212" s="726"/>
      <c r="AD212" s="726"/>
      <c r="AE212" s="726"/>
      <c r="AF212" s="726"/>
      <c r="AG212" s="726"/>
      <c r="AH212" s="726"/>
      <c r="AI212" s="726"/>
      <c r="AJ212" s="726"/>
      <c r="AK212" s="726"/>
      <c r="AL212" s="726"/>
      <c r="AM212" s="726"/>
      <c r="AN212" s="726"/>
      <c r="AO212" s="726"/>
      <c r="AP212" s="726"/>
      <c r="AQ212" s="726"/>
      <c r="AR212" s="726"/>
      <c r="AS212" s="726"/>
      <c r="AT212" s="726"/>
      <c r="AU212" s="726"/>
      <c r="AV212" s="726"/>
      <c r="AW212" s="726"/>
      <c r="AX212" s="726"/>
      <c r="AY212" s="726"/>
      <c r="AZ212" s="726"/>
      <c r="BA212" s="726"/>
      <c r="BB212" s="726"/>
      <c r="BC212" s="726"/>
      <c r="BD212" s="726"/>
      <c r="BE212" s="726"/>
      <c r="BF212" s="726"/>
      <c r="BG212" s="726"/>
      <c r="BH212" s="726"/>
      <c r="BI212" s="726"/>
      <c r="BJ212" s="726"/>
      <c r="BK212" s="726"/>
      <c r="BL212" s="726"/>
      <c r="BM212" s="726"/>
      <c r="BN212" s="726"/>
      <c r="BO212" s="726"/>
      <c r="BP212" s="726"/>
      <c r="BQ212" s="726"/>
      <c r="BR212" s="717"/>
      <c r="BS212" s="717"/>
      <c r="BT212" s="717"/>
    </row>
    <row r="213" spans="1:72" s="573" customFormat="1" ht="15" customHeight="1">
      <c r="A213" s="574"/>
      <c r="B213" s="693"/>
      <c r="C213" s="803" t="s">
        <v>1063</v>
      </c>
      <c r="D213" s="799">
        <v>1</v>
      </c>
      <c r="E213" s="799">
        <v>1</v>
      </c>
      <c r="F213" s="800">
        <f t="shared" si="3"/>
        <v>0</v>
      </c>
      <c r="G213" s="802"/>
      <c r="H213" s="575"/>
      <c r="I213" s="715"/>
      <c r="J213" s="726"/>
      <c r="K213" s="726"/>
      <c r="L213" s="716"/>
      <c r="M213" s="726"/>
      <c r="N213" s="726"/>
      <c r="O213" s="726"/>
      <c r="P213" s="726"/>
      <c r="Q213" s="726"/>
      <c r="R213" s="726"/>
      <c r="S213" s="726"/>
      <c r="T213" s="726"/>
      <c r="U213" s="726"/>
      <c r="V213" s="726"/>
      <c r="W213" s="726"/>
      <c r="X213" s="726"/>
      <c r="Y213" s="726"/>
      <c r="Z213" s="726"/>
      <c r="AA213" s="726"/>
      <c r="AB213" s="726"/>
      <c r="AC213" s="726"/>
      <c r="AD213" s="726"/>
      <c r="AE213" s="726"/>
      <c r="AF213" s="726"/>
      <c r="AG213" s="726"/>
      <c r="AH213" s="726"/>
      <c r="AI213" s="726"/>
      <c r="AJ213" s="726"/>
      <c r="AK213" s="726"/>
      <c r="AL213" s="726"/>
      <c r="AM213" s="726"/>
      <c r="AN213" s="726"/>
      <c r="AO213" s="726"/>
      <c r="AP213" s="726"/>
      <c r="AQ213" s="726"/>
      <c r="AR213" s="726"/>
      <c r="AS213" s="726"/>
      <c r="AT213" s="726"/>
      <c r="AU213" s="726"/>
      <c r="AV213" s="726"/>
      <c r="AW213" s="726"/>
      <c r="AX213" s="726"/>
      <c r="AY213" s="726"/>
      <c r="AZ213" s="726"/>
      <c r="BA213" s="726"/>
      <c r="BB213" s="726"/>
      <c r="BC213" s="726"/>
      <c r="BD213" s="726"/>
      <c r="BE213" s="726"/>
      <c r="BF213" s="726"/>
      <c r="BG213" s="726"/>
      <c r="BH213" s="726"/>
      <c r="BI213" s="726"/>
      <c r="BJ213" s="726"/>
      <c r="BK213" s="726"/>
      <c r="BL213" s="726"/>
      <c r="BM213" s="726"/>
      <c r="BN213" s="726"/>
      <c r="BO213" s="726"/>
      <c r="BP213" s="726"/>
      <c r="BQ213" s="726"/>
      <c r="BR213" s="717"/>
      <c r="BS213" s="717"/>
      <c r="BT213" s="717"/>
    </row>
    <row r="214" spans="1:72" s="573" customFormat="1" ht="15.75" customHeight="1">
      <c r="A214" s="574"/>
      <c r="B214" s="693"/>
      <c r="C214" s="803" t="s">
        <v>1064</v>
      </c>
      <c r="D214" s="799">
        <v>1</v>
      </c>
      <c r="E214" s="799">
        <v>1</v>
      </c>
      <c r="F214" s="800">
        <f t="shared" si="3"/>
        <v>0</v>
      </c>
      <c r="G214" s="815"/>
      <c r="H214" s="575"/>
      <c r="I214" s="715"/>
      <c r="J214" s="726"/>
      <c r="K214" s="726"/>
      <c r="L214" s="716"/>
      <c r="M214" s="726"/>
      <c r="N214" s="726"/>
      <c r="O214" s="726"/>
      <c r="P214" s="726"/>
      <c r="Q214" s="726"/>
      <c r="R214" s="726"/>
      <c r="S214" s="726"/>
      <c r="T214" s="726"/>
      <c r="U214" s="726"/>
      <c r="V214" s="726"/>
      <c r="W214" s="726"/>
      <c r="X214" s="726"/>
      <c r="Y214" s="726"/>
      <c r="Z214" s="726"/>
      <c r="AA214" s="726"/>
      <c r="AB214" s="726"/>
      <c r="AC214" s="726"/>
      <c r="AD214" s="726"/>
      <c r="AE214" s="726"/>
      <c r="AF214" s="726"/>
      <c r="AG214" s="726"/>
      <c r="AH214" s="726"/>
      <c r="AI214" s="726"/>
      <c r="AJ214" s="726"/>
      <c r="AK214" s="726"/>
      <c r="AL214" s="726"/>
      <c r="AM214" s="726"/>
      <c r="AN214" s="726"/>
      <c r="AO214" s="726"/>
      <c r="AP214" s="726"/>
      <c r="AQ214" s="726"/>
      <c r="AR214" s="726"/>
      <c r="AS214" s="726"/>
      <c r="AT214" s="726"/>
      <c r="AU214" s="726"/>
      <c r="AV214" s="726"/>
      <c r="AW214" s="726"/>
      <c r="AX214" s="726"/>
      <c r="AY214" s="726"/>
      <c r="AZ214" s="726"/>
      <c r="BA214" s="726"/>
      <c r="BB214" s="726"/>
      <c r="BC214" s="726"/>
      <c r="BD214" s="726"/>
      <c r="BE214" s="726"/>
      <c r="BF214" s="726"/>
      <c r="BG214" s="726"/>
      <c r="BH214" s="726"/>
      <c r="BI214" s="726"/>
      <c r="BJ214" s="726"/>
      <c r="BK214" s="726"/>
      <c r="BL214" s="726"/>
      <c r="BM214" s="726"/>
      <c r="BN214" s="726"/>
      <c r="BO214" s="726"/>
      <c r="BP214" s="726"/>
      <c r="BQ214" s="726"/>
      <c r="BR214" s="717"/>
      <c r="BS214" s="717"/>
      <c r="BT214" s="717"/>
    </row>
    <row r="215" spans="1:72" s="573" customFormat="1" ht="15.75" customHeight="1">
      <c r="A215" s="574"/>
      <c r="B215" s="693"/>
      <c r="C215" s="803" t="s">
        <v>1835</v>
      </c>
      <c r="D215" s="799">
        <v>1</v>
      </c>
      <c r="E215" s="799">
        <v>1</v>
      </c>
      <c r="F215" s="800">
        <f t="shared" si="3"/>
        <v>0</v>
      </c>
      <c r="G215" s="815"/>
      <c r="H215" s="575"/>
      <c r="I215" s="715"/>
      <c r="J215" s="726"/>
      <c r="K215" s="726"/>
      <c r="L215" s="716"/>
      <c r="M215" s="726"/>
      <c r="N215" s="726"/>
      <c r="O215" s="726"/>
      <c r="P215" s="726"/>
      <c r="Q215" s="726"/>
      <c r="R215" s="726"/>
      <c r="S215" s="726"/>
      <c r="T215" s="726"/>
      <c r="U215" s="726"/>
      <c r="V215" s="726"/>
      <c r="W215" s="726"/>
      <c r="X215" s="726"/>
      <c r="Y215" s="726"/>
      <c r="Z215" s="726"/>
      <c r="AA215" s="726"/>
      <c r="AB215" s="726"/>
      <c r="AC215" s="726"/>
      <c r="AD215" s="726"/>
      <c r="AE215" s="726"/>
      <c r="AF215" s="726"/>
      <c r="AG215" s="726"/>
      <c r="AH215" s="726"/>
      <c r="AI215" s="726"/>
      <c r="AJ215" s="726"/>
      <c r="AK215" s="726"/>
      <c r="AL215" s="726"/>
      <c r="AM215" s="726"/>
      <c r="AN215" s="726"/>
      <c r="AO215" s="726"/>
      <c r="AP215" s="726"/>
      <c r="AQ215" s="726"/>
      <c r="AR215" s="726"/>
      <c r="AS215" s="726"/>
      <c r="AT215" s="726"/>
      <c r="AU215" s="726"/>
      <c r="AV215" s="726"/>
      <c r="AW215" s="726"/>
      <c r="AX215" s="726"/>
      <c r="AY215" s="726"/>
      <c r="AZ215" s="726"/>
      <c r="BA215" s="726"/>
      <c r="BB215" s="726"/>
      <c r="BC215" s="726"/>
      <c r="BD215" s="726"/>
      <c r="BE215" s="726"/>
      <c r="BF215" s="726"/>
      <c r="BG215" s="726"/>
      <c r="BH215" s="726"/>
      <c r="BI215" s="726"/>
      <c r="BJ215" s="726"/>
      <c r="BK215" s="726"/>
      <c r="BL215" s="726"/>
      <c r="BM215" s="726"/>
      <c r="BN215" s="726"/>
      <c r="BO215" s="726"/>
      <c r="BP215" s="726"/>
      <c r="BQ215" s="726"/>
      <c r="BR215" s="717"/>
      <c r="BS215" s="717"/>
      <c r="BT215" s="717"/>
    </row>
    <row r="216" spans="1:72" s="573" customFormat="1" ht="15" customHeight="1">
      <c r="A216" s="574"/>
      <c r="B216" s="693"/>
      <c r="C216" s="803" t="s">
        <v>906</v>
      </c>
      <c r="D216" s="799">
        <v>1</v>
      </c>
      <c r="E216" s="799">
        <v>1</v>
      </c>
      <c r="F216" s="800">
        <f t="shared" si="3"/>
        <v>0</v>
      </c>
      <c r="G216" s="815"/>
      <c r="H216" s="575"/>
      <c r="I216" s="715"/>
      <c r="J216" s="726"/>
      <c r="K216" s="726"/>
      <c r="L216" s="71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726"/>
      <c r="Y216" s="726"/>
      <c r="Z216" s="726"/>
      <c r="AA216" s="726"/>
      <c r="AB216" s="726"/>
      <c r="AC216" s="726"/>
      <c r="AD216" s="726"/>
      <c r="AE216" s="726"/>
      <c r="AF216" s="726"/>
      <c r="AG216" s="726"/>
      <c r="AH216" s="726"/>
      <c r="AI216" s="726"/>
      <c r="AJ216" s="726"/>
      <c r="AK216" s="726"/>
      <c r="AL216" s="726"/>
      <c r="AM216" s="726"/>
      <c r="AN216" s="726"/>
      <c r="AO216" s="726"/>
      <c r="AP216" s="726"/>
      <c r="AQ216" s="726"/>
      <c r="AR216" s="726"/>
      <c r="AS216" s="726"/>
      <c r="AT216" s="726"/>
      <c r="AU216" s="726"/>
      <c r="AV216" s="726"/>
      <c r="AW216" s="726"/>
      <c r="AX216" s="726"/>
      <c r="AY216" s="726"/>
      <c r="AZ216" s="726"/>
      <c r="BA216" s="726"/>
      <c r="BB216" s="726"/>
      <c r="BC216" s="726"/>
      <c r="BD216" s="726"/>
      <c r="BE216" s="726"/>
      <c r="BF216" s="726"/>
      <c r="BG216" s="726"/>
      <c r="BH216" s="726"/>
      <c r="BI216" s="726"/>
      <c r="BJ216" s="726"/>
      <c r="BK216" s="726"/>
      <c r="BL216" s="726"/>
      <c r="BM216" s="726"/>
      <c r="BN216" s="726"/>
      <c r="BO216" s="726"/>
      <c r="BP216" s="726"/>
      <c r="BQ216" s="726"/>
      <c r="BR216" s="717"/>
      <c r="BS216" s="717"/>
      <c r="BT216" s="717"/>
    </row>
    <row r="217" spans="1:72" s="573" customFormat="1" ht="15" customHeight="1">
      <c r="A217" s="574"/>
      <c r="B217" s="693"/>
      <c r="C217" s="816" t="s">
        <v>1065</v>
      </c>
      <c r="D217" s="799">
        <v>2</v>
      </c>
      <c r="E217" s="799">
        <v>1</v>
      </c>
      <c r="F217" s="800">
        <f t="shared" si="3"/>
        <v>-1</v>
      </c>
      <c r="G217" s="817" t="s">
        <v>2297</v>
      </c>
      <c r="H217" s="575"/>
      <c r="I217" s="715"/>
      <c r="J217" s="726"/>
      <c r="K217" s="726"/>
      <c r="L217" s="71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6"/>
      <c r="W217" s="726"/>
      <c r="X217" s="726"/>
      <c r="Y217" s="726"/>
      <c r="Z217" s="726"/>
      <c r="AA217" s="726"/>
      <c r="AB217" s="726"/>
      <c r="AC217" s="726"/>
      <c r="AD217" s="726"/>
      <c r="AE217" s="726"/>
      <c r="AF217" s="726"/>
      <c r="AG217" s="726"/>
      <c r="AH217" s="726"/>
      <c r="AI217" s="726"/>
      <c r="AJ217" s="726"/>
      <c r="AK217" s="726"/>
      <c r="AL217" s="726"/>
      <c r="AM217" s="726"/>
      <c r="AN217" s="726"/>
      <c r="AO217" s="726"/>
      <c r="AP217" s="726"/>
      <c r="AQ217" s="726"/>
      <c r="AR217" s="726"/>
      <c r="AS217" s="726"/>
      <c r="AT217" s="726"/>
      <c r="AU217" s="726"/>
      <c r="AV217" s="726"/>
      <c r="AW217" s="726"/>
      <c r="AX217" s="726"/>
      <c r="AY217" s="726"/>
      <c r="AZ217" s="726"/>
      <c r="BA217" s="726"/>
      <c r="BB217" s="726"/>
      <c r="BC217" s="726"/>
      <c r="BD217" s="726"/>
      <c r="BE217" s="726"/>
      <c r="BF217" s="726"/>
      <c r="BG217" s="726"/>
      <c r="BH217" s="726"/>
      <c r="BI217" s="726"/>
      <c r="BJ217" s="726"/>
      <c r="BK217" s="726"/>
      <c r="BL217" s="726"/>
      <c r="BM217" s="726"/>
      <c r="BN217" s="726"/>
      <c r="BO217" s="726"/>
      <c r="BP217" s="726"/>
      <c r="BQ217" s="726"/>
      <c r="BR217" s="717"/>
      <c r="BS217" s="717"/>
      <c r="BT217" s="717"/>
    </row>
    <row r="218" spans="1:72" s="573" customFormat="1" ht="15" customHeight="1">
      <c r="A218" s="574"/>
      <c r="B218" s="693"/>
      <c r="C218" s="816" t="s">
        <v>2199</v>
      </c>
      <c r="D218" s="826">
        <v>4</v>
      </c>
      <c r="E218" s="826">
        <v>4</v>
      </c>
      <c r="F218" s="827">
        <f t="shared" si="3"/>
        <v>0</v>
      </c>
      <c r="G218" s="817"/>
      <c r="H218" s="575"/>
      <c r="I218" s="715"/>
      <c r="J218" s="726"/>
      <c r="K218" s="726"/>
      <c r="L218" s="716"/>
      <c r="M218" s="726"/>
      <c r="N218" s="726"/>
      <c r="O218" s="726"/>
      <c r="P218" s="726"/>
      <c r="Q218" s="726"/>
      <c r="R218" s="726"/>
      <c r="S218" s="726"/>
      <c r="T218" s="726"/>
      <c r="U218" s="726"/>
      <c r="V218" s="726"/>
      <c r="W218" s="726"/>
      <c r="X218" s="726"/>
      <c r="Y218" s="726"/>
      <c r="Z218" s="726"/>
      <c r="AA218" s="726"/>
      <c r="AB218" s="726"/>
      <c r="AC218" s="726"/>
      <c r="AD218" s="726"/>
      <c r="AE218" s="726"/>
      <c r="AF218" s="726"/>
      <c r="AG218" s="726"/>
      <c r="AH218" s="726"/>
      <c r="AI218" s="726"/>
      <c r="AJ218" s="726"/>
      <c r="AK218" s="726"/>
      <c r="AL218" s="726"/>
      <c r="AM218" s="726"/>
      <c r="AN218" s="726"/>
      <c r="AO218" s="726"/>
      <c r="AP218" s="726"/>
      <c r="AQ218" s="726"/>
      <c r="AR218" s="726"/>
      <c r="AS218" s="726"/>
      <c r="AT218" s="726"/>
      <c r="AU218" s="726"/>
      <c r="AV218" s="726"/>
      <c r="AW218" s="726"/>
      <c r="AX218" s="726"/>
      <c r="AY218" s="726"/>
      <c r="AZ218" s="726"/>
      <c r="BA218" s="726"/>
      <c r="BB218" s="726"/>
      <c r="BC218" s="726"/>
      <c r="BD218" s="726"/>
      <c r="BE218" s="726"/>
      <c r="BF218" s="726"/>
      <c r="BG218" s="726"/>
      <c r="BH218" s="726"/>
      <c r="BI218" s="726"/>
      <c r="BJ218" s="726"/>
      <c r="BK218" s="726"/>
      <c r="BL218" s="726"/>
      <c r="BM218" s="726"/>
      <c r="BN218" s="726"/>
      <c r="BO218" s="726"/>
      <c r="BP218" s="726"/>
      <c r="BQ218" s="726"/>
      <c r="BR218" s="717"/>
      <c r="BS218" s="717"/>
      <c r="BT218" s="717"/>
    </row>
    <row r="219" spans="1:72" s="573" customFormat="1" ht="15" customHeight="1">
      <c r="A219" s="574"/>
      <c r="B219" s="702"/>
      <c r="C219" s="816" t="s">
        <v>1836</v>
      </c>
      <c r="D219" s="826">
        <v>2</v>
      </c>
      <c r="E219" s="826">
        <v>2</v>
      </c>
      <c r="F219" s="827">
        <f t="shared" si="3"/>
        <v>0</v>
      </c>
      <c r="G219" s="817"/>
      <c r="H219" s="575"/>
      <c r="I219" s="715"/>
      <c r="J219" s="726"/>
      <c r="K219" s="726"/>
      <c r="L219" s="716"/>
      <c r="M219" s="726"/>
      <c r="N219" s="726"/>
      <c r="O219" s="726"/>
      <c r="P219" s="726"/>
      <c r="Q219" s="726"/>
      <c r="R219" s="726"/>
      <c r="S219" s="726"/>
      <c r="T219" s="726"/>
      <c r="U219" s="726"/>
      <c r="V219" s="726"/>
      <c r="W219" s="726"/>
      <c r="X219" s="726"/>
      <c r="Y219" s="726"/>
      <c r="Z219" s="726"/>
      <c r="AA219" s="726"/>
      <c r="AB219" s="726"/>
      <c r="AC219" s="726"/>
      <c r="AD219" s="726"/>
      <c r="AE219" s="726"/>
      <c r="AF219" s="726"/>
      <c r="AG219" s="726"/>
      <c r="AH219" s="726"/>
      <c r="AI219" s="726"/>
      <c r="AJ219" s="726"/>
      <c r="AK219" s="726"/>
      <c r="AL219" s="726"/>
      <c r="AM219" s="726"/>
      <c r="AN219" s="726"/>
      <c r="AO219" s="726"/>
      <c r="AP219" s="726"/>
      <c r="AQ219" s="726"/>
      <c r="AR219" s="726"/>
      <c r="AS219" s="726"/>
      <c r="AT219" s="726"/>
      <c r="AU219" s="726"/>
      <c r="AV219" s="726"/>
      <c r="AW219" s="726"/>
      <c r="AX219" s="726"/>
      <c r="AY219" s="726"/>
      <c r="AZ219" s="726"/>
      <c r="BA219" s="726"/>
      <c r="BB219" s="726"/>
      <c r="BC219" s="726"/>
      <c r="BD219" s="726"/>
      <c r="BE219" s="726"/>
      <c r="BF219" s="726"/>
      <c r="BG219" s="726"/>
      <c r="BH219" s="726"/>
      <c r="BI219" s="726"/>
      <c r="BJ219" s="726"/>
      <c r="BK219" s="726"/>
      <c r="BL219" s="726"/>
      <c r="BM219" s="726"/>
      <c r="BN219" s="726"/>
      <c r="BO219" s="726"/>
      <c r="BP219" s="726"/>
      <c r="BQ219" s="726"/>
      <c r="BR219" s="717"/>
      <c r="BS219" s="717"/>
      <c r="BT219" s="717"/>
    </row>
    <row r="220" spans="1:72" s="573" customFormat="1" ht="15" customHeight="1">
      <c r="A220" s="574"/>
      <c r="B220" s="702"/>
      <c r="C220" s="803" t="s">
        <v>2306</v>
      </c>
      <c r="D220" s="808">
        <v>1</v>
      </c>
      <c r="E220" s="808">
        <v>1</v>
      </c>
      <c r="F220" s="809">
        <f t="shared" si="3"/>
        <v>0</v>
      </c>
      <c r="G220" s="817"/>
      <c r="H220" s="575"/>
      <c r="I220" s="715"/>
      <c r="J220" s="726"/>
      <c r="K220" s="726"/>
      <c r="L220" s="716"/>
      <c r="M220" s="726"/>
      <c r="N220" s="726"/>
      <c r="O220" s="726"/>
      <c r="P220" s="726"/>
      <c r="Q220" s="726"/>
      <c r="R220" s="726"/>
      <c r="S220" s="726"/>
      <c r="T220" s="726"/>
      <c r="U220" s="726"/>
      <c r="V220" s="726"/>
      <c r="W220" s="726"/>
      <c r="X220" s="726"/>
      <c r="Y220" s="726"/>
      <c r="Z220" s="726"/>
      <c r="AA220" s="726"/>
      <c r="AB220" s="726"/>
      <c r="AC220" s="726"/>
      <c r="AD220" s="726"/>
      <c r="AE220" s="726"/>
      <c r="AF220" s="726"/>
      <c r="AG220" s="726"/>
      <c r="AH220" s="726"/>
      <c r="AI220" s="726"/>
      <c r="AJ220" s="726"/>
      <c r="AK220" s="726"/>
      <c r="AL220" s="726"/>
      <c r="AM220" s="726"/>
      <c r="AN220" s="726"/>
      <c r="AO220" s="726"/>
      <c r="AP220" s="726"/>
      <c r="AQ220" s="726"/>
      <c r="AR220" s="726"/>
      <c r="AS220" s="726"/>
      <c r="AT220" s="726"/>
      <c r="AU220" s="726"/>
      <c r="AV220" s="726"/>
      <c r="AW220" s="726"/>
      <c r="AX220" s="726"/>
      <c r="AY220" s="726"/>
      <c r="AZ220" s="726"/>
      <c r="BA220" s="726"/>
      <c r="BB220" s="726"/>
      <c r="BC220" s="726"/>
      <c r="BD220" s="726"/>
      <c r="BE220" s="726"/>
      <c r="BF220" s="726"/>
      <c r="BG220" s="726"/>
      <c r="BH220" s="726"/>
      <c r="BI220" s="726"/>
      <c r="BJ220" s="726"/>
      <c r="BK220" s="726"/>
      <c r="BL220" s="726"/>
      <c r="BM220" s="726"/>
      <c r="BN220" s="726"/>
      <c r="BO220" s="726"/>
      <c r="BP220" s="726"/>
      <c r="BQ220" s="726"/>
      <c r="BR220" s="717"/>
      <c r="BS220" s="717"/>
      <c r="BT220" s="717"/>
    </row>
    <row r="221" spans="1:72" s="573" customFormat="1" ht="15" customHeight="1">
      <c r="A221" s="574"/>
      <c r="B221" s="702"/>
      <c r="C221" s="803" t="s">
        <v>2307</v>
      </c>
      <c r="D221" s="808">
        <v>0</v>
      </c>
      <c r="E221" s="808">
        <v>1</v>
      </c>
      <c r="F221" s="809">
        <f t="shared" si="3"/>
        <v>1</v>
      </c>
      <c r="G221" s="817"/>
      <c r="H221" s="575"/>
      <c r="I221" s="715"/>
      <c r="J221" s="726"/>
      <c r="K221" s="726"/>
      <c r="L221" s="716"/>
      <c r="M221" s="726"/>
      <c r="N221" s="726"/>
      <c r="O221" s="726"/>
      <c r="P221" s="726"/>
      <c r="Q221" s="726"/>
      <c r="R221" s="726"/>
      <c r="S221" s="726"/>
      <c r="T221" s="726"/>
      <c r="U221" s="726"/>
      <c r="V221" s="726"/>
      <c r="W221" s="726"/>
      <c r="X221" s="726"/>
      <c r="Y221" s="726"/>
      <c r="Z221" s="726"/>
      <c r="AA221" s="726"/>
      <c r="AB221" s="726"/>
      <c r="AC221" s="726"/>
      <c r="AD221" s="726"/>
      <c r="AE221" s="726"/>
      <c r="AF221" s="726"/>
      <c r="AG221" s="726"/>
      <c r="AH221" s="726"/>
      <c r="AI221" s="726"/>
      <c r="AJ221" s="726"/>
      <c r="AK221" s="726"/>
      <c r="AL221" s="726"/>
      <c r="AM221" s="726"/>
      <c r="AN221" s="726"/>
      <c r="AO221" s="726"/>
      <c r="AP221" s="726"/>
      <c r="AQ221" s="726"/>
      <c r="AR221" s="726"/>
      <c r="AS221" s="726"/>
      <c r="AT221" s="726"/>
      <c r="AU221" s="726"/>
      <c r="AV221" s="726"/>
      <c r="AW221" s="726"/>
      <c r="AX221" s="726"/>
      <c r="AY221" s="726"/>
      <c r="AZ221" s="726"/>
      <c r="BA221" s="726"/>
      <c r="BB221" s="726"/>
      <c r="BC221" s="726"/>
      <c r="BD221" s="726"/>
      <c r="BE221" s="726"/>
      <c r="BF221" s="726"/>
      <c r="BG221" s="726"/>
      <c r="BH221" s="726"/>
      <c r="BI221" s="726"/>
      <c r="BJ221" s="726"/>
      <c r="BK221" s="726"/>
      <c r="BL221" s="726"/>
      <c r="BM221" s="726"/>
      <c r="BN221" s="726"/>
      <c r="BO221" s="726"/>
      <c r="BP221" s="726"/>
      <c r="BQ221" s="726"/>
      <c r="BR221" s="717"/>
      <c r="BS221" s="717"/>
      <c r="BT221" s="717"/>
    </row>
    <row r="222" spans="1:72" s="573" customFormat="1" ht="15" customHeight="1" thickBot="1">
      <c r="A222" s="574"/>
      <c r="B222" s="700"/>
      <c r="C222" s="818"/>
      <c r="D222" s="819"/>
      <c r="E222" s="819"/>
      <c r="F222" s="820"/>
      <c r="G222" s="821"/>
      <c r="H222" s="575"/>
      <c r="I222" s="715"/>
      <c r="J222" s="726"/>
      <c r="K222" s="726"/>
      <c r="L222" s="716"/>
      <c r="M222" s="726"/>
      <c r="N222" s="726"/>
      <c r="O222" s="726"/>
      <c r="P222" s="726"/>
      <c r="Q222" s="726"/>
      <c r="R222" s="726"/>
      <c r="S222" s="726"/>
      <c r="T222" s="726"/>
      <c r="U222" s="726"/>
      <c r="V222" s="726"/>
      <c r="W222" s="726"/>
      <c r="X222" s="726"/>
      <c r="Y222" s="726"/>
      <c r="Z222" s="726"/>
      <c r="AA222" s="726"/>
      <c r="AB222" s="726"/>
      <c r="AC222" s="726"/>
      <c r="AD222" s="726"/>
      <c r="AE222" s="726"/>
      <c r="AF222" s="726"/>
      <c r="AG222" s="726"/>
      <c r="AH222" s="726"/>
      <c r="AI222" s="726"/>
      <c r="AJ222" s="726"/>
      <c r="AK222" s="726"/>
      <c r="AL222" s="726"/>
      <c r="AM222" s="726"/>
      <c r="AN222" s="726"/>
      <c r="AO222" s="726"/>
      <c r="AP222" s="726"/>
      <c r="AQ222" s="726"/>
      <c r="AR222" s="726"/>
      <c r="AS222" s="726"/>
      <c r="AT222" s="726"/>
      <c r="AU222" s="726"/>
      <c r="AV222" s="726"/>
      <c r="AW222" s="726"/>
      <c r="AX222" s="726"/>
      <c r="AY222" s="726"/>
      <c r="AZ222" s="726"/>
      <c r="BA222" s="726"/>
      <c r="BB222" s="726"/>
      <c r="BC222" s="726"/>
      <c r="BD222" s="726"/>
      <c r="BE222" s="726"/>
      <c r="BF222" s="726"/>
      <c r="BG222" s="726"/>
      <c r="BH222" s="726"/>
      <c r="BI222" s="726"/>
      <c r="BJ222" s="726"/>
      <c r="BK222" s="726"/>
      <c r="BL222" s="726"/>
      <c r="BM222" s="726"/>
      <c r="BN222" s="726"/>
      <c r="BO222" s="726"/>
      <c r="BP222" s="726"/>
      <c r="BQ222" s="726"/>
      <c r="BR222" s="717"/>
      <c r="BS222" s="717"/>
      <c r="BT222" s="717"/>
    </row>
    <row r="223" spans="1:72" s="573" customFormat="1" ht="15" customHeight="1">
      <c r="A223" s="574"/>
      <c r="B223" s="694"/>
      <c r="C223" s="803" t="s">
        <v>1068</v>
      </c>
      <c r="D223" s="808">
        <v>1</v>
      </c>
      <c r="E223" s="808">
        <v>1</v>
      </c>
      <c r="F223" s="809">
        <f t="shared" si="3"/>
        <v>0</v>
      </c>
      <c r="G223" s="815"/>
      <c r="H223" s="575"/>
      <c r="I223" s="715"/>
      <c r="J223" s="726"/>
      <c r="K223" s="726"/>
      <c r="L223" s="716"/>
      <c r="M223" s="726"/>
      <c r="N223" s="726"/>
      <c r="O223" s="726"/>
      <c r="P223" s="726"/>
      <c r="Q223" s="726"/>
      <c r="R223" s="726"/>
      <c r="S223" s="726"/>
      <c r="T223" s="726"/>
      <c r="U223" s="726"/>
      <c r="V223" s="726"/>
      <c r="W223" s="726"/>
      <c r="X223" s="726"/>
      <c r="Y223" s="726"/>
      <c r="Z223" s="726"/>
      <c r="AA223" s="726"/>
      <c r="AB223" s="726"/>
      <c r="AC223" s="726"/>
      <c r="AD223" s="726"/>
      <c r="AE223" s="726"/>
      <c r="AF223" s="726"/>
      <c r="AG223" s="726"/>
      <c r="AH223" s="726"/>
      <c r="AI223" s="726"/>
      <c r="AJ223" s="726"/>
      <c r="AK223" s="726"/>
      <c r="AL223" s="726"/>
      <c r="AM223" s="726"/>
      <c r="AN223" s="726"/>
      <c r="AO223" s="726"/>
      <c r="AP223" s="726"/>
      <c r="AQ223" s="726"/>
      <c r="AR223" s="726"/>
      <c r="AS223" s="726"/>
      <c r="AT223" s="726"/>
      <c r="AU223" s="726"/>
      <c r="AV223" s="726"/>
      <c r="AW223" s="726"/>
      <c r="AX223" s="726"/>
      <c r="AY223" s="726"/>
      <c r="AZ223" s="726"/>
      <c r="BA223" s="726"/>
      <c r="BB223" s="726"/>
      <c r="BC223" s="726"/>
      <c r="BD223" s="726"/>
      <c r="BE223" s="726"/>
      <c r="BF223" s="726"/>
      <c r="BG223" s="726"/>
      <c r="BH223" s="726"/>
      <c r="BI223" s="726"/>
      <c r="BJ223" s="726"/>
      <c r="BK223" s="726"/>
      <c r="BL223" s="726"/>
      <c r="BM223" s="726"/>
      <c r="BN223" s="726"/>
      <c r="BO223" s="726"/>
      <c r="BP223" s="726"/>
      <c r="BQ223" s="726"/>
      <c r="BR223" s="717"/>
      <c r="BS223" s="717"/>
      <c r="BT223" s="717"/>
    </row>
    <row r="224" spans="1:72" s="573" customFormat="1" ht="15" customHeight="1">
      <c r="A224" s="574"/>
      <c r="B224" s="693" t="s">
        <v>907</v>
      </c>
      <c r="C224" s="803" t="s">
        <v>908</v>
      </c>
      <c r="D224" s="808">
        <v>1</v>
      </c>
      <c r="E224" s="808">
        <v>1</v>
      </c>
      <c r="F224" s="809">
        <f t="shared" si="3"/>
        <v>0</v>
      </c>
      <c r="G224" s="815"/>
      <c r="H224" s="575"/>
      <c r="I224" s="715"/>
      <c r="J224" s="726"/>
      <c r="K224" s="726"/>
      <c r="L224" s="716"/>
      <c r="M224" s="726"/>
      <c r="N224" s="726"/>
      <c r="O224" s="726"/>
      <c r="P224" s="726"/>
      <c r="Q224" s="726"/>
      <c r="R224" s="726"/>
      <c r="S224" s="726"/>
      <c r="T224" s="726"/>
      <c r="U224" s="726"/>
      <c r="V224" s="726"/>
      <c r="W224" s="726"/>
      <c r="X224" s="726"/>
      <c r="Y224" s="726"/>
      <c r="Z224" s="726"/>
      <c r="AA224" s="726"/>
      <c r="AB224" s="726"/>
      <c r="AC224" s="726"/>
      <c r="AD224" s="726"/>
      <c r="AE224" s="726"/>
      <c r="AF224" s="726"/>
      <c r="AG224" s="726"/>
      <c r="AH224" s="726"/>
      <c r="AI224" s="726"/>
      <c r="AJ224" s="726"/>
      <c r="AK224" s="726"/>
      <c r="AL224" s="726"/>
      <c r="AM224" s="726"/>
      <c r="AN224" s="726"/>
      <c r="AO224" s="726"/>
      <c r="AP224" s="726"/>
      <c r="AQ224" s="726"/>
      <c r="AR224" s="726"/>
      <c r="AS224" s="726"/>
      <c r="AT224" s="726"/>
      <c r="AU224" s="726"/>
      <c r="AV224" s="726"/>
      <c r="AW224" s="726"/>
      <c r="AX224" s="726"/>
      <c r="AY224" s="726"/>
      <c r="AZ224" s="726"/>
      <c r="BA224" s="726"/>
      <c r="BB224" s="726"/>
      <c r="BC224" s="726"/>
      <c r="BD224" s="726"/>
      <c r="BE224" s="726"/>
      <c r="BF224" s="726"/>
      <c r="BG224" s="726"/>
      <c r="BH224" s="726"/>
      <c r="BI224" s="726"/>
      <c r="BJ224" s="726"/>
      <c r="BK224" s="726"/>
      <c r="BL224" s="726"/>
      <c r="BM224" s="726"/>
      <c r="BN224" s="726"/>
      <c r="BO224" s="726"/>
      <c r="BP224" s="726"/>
      <c r="BQ224" s="726"/>
      <c r="BR224" s="717"/>
      <c r="BS224" s="717"/>
      <c r="BT224" s="717"/>
    </row>
    <row r="225" spans="1:72" s="573" customFormat="1" ht="15" customHeight="1">
      <c r="A225" s="574"/>
      <c r="B225" s="693"/>
      <c r="C225" s="803" t="s">
        <v>1659</v>
      </c>
      <c r="D225" s="808">
        <v>1</v>
      </c>
      <c r="E225" s="808">
        <v>0</v>
      </c>
      <c r="F225" s="809">
        <f t="shared" si="3"/>
        <v>-1</v>
      </c>
      <c r="G225" s="815"/>
      <c r="H225" s="575"/>
      <c r="I225" s="715"/>
      <c r="J225" s="726"/>
      <c r="K225" s="726"/>
      <c r="L225" s="716"/>
      <c r="M225" s="726"/>
      <c r="N225" s="726"/>
      <c r="O225" s="726"/>
      <c r="P225" s="726"/>
      <c r="Q225" s="726"/>
      <c r="R225" s="726"/>
      <c r="S225" s="726"/>
      <c r="T225" s="726"/>
      <c r="U225" s="726"/>
      <c r="V225" s="726"/>
      <c r="W225" s="726"/>
      <c r="X225" s="726"/>
      <c r="Y225" s="726"/>
      <c r="Z225" s="726"/>
      <c r="AA225" s="726"/>
      <c r="AB225" s="726"/>
      <c r="AC225" s="726"/>
      <c r="AD225" s="726"/>
      <c r="AE225" s="726"/>
      <c r="AF225" s="726"/>
      <c r="AG225" s="726"/>
      <c r="AH225" s="726"/>
      <c r="AI225" s="726"/>
      <c r="AJ225" s="726"/>
      <c r="AK225" s="726"/>
      <c r="AL225" s="726"/>
      <c r="AM225" s="726"/>
      <c r="AN225" s="726"/>
      <c r="AO225" s="726"/>
      <c r="AP225" s="726"/>
      <c r="AQ225" s="726"/>
      <c r="AR225" s="726"/>
      <c r="AS225" s="726"/>
      <c r="AT225" s="726"/>
      <c r="AU225" s="726"/>
      <c r="AV225" s="726"/>
      <c r="AW225" s="726"/>
      <c r="AX225" s="726"/>
      <c r="AY225" s="726"/>
      <c r="AZ225" s="726"/>
      <c r="BA225" s="726"/>
      <c r="BB225" s="726"/>
      <c r="BC225" s="726"/>
      <c r="BD225" s="726"/>
      <c r="BE225" s="726"/>
      <c r="BF225" s="726"/>
      <c r="BG225" s="726"/>
      <c r="BH225" s="726"/>
      <c r="BI225" s="726"/>
      <c r="BJ225" s="726"/>
      <c r="BK225" s="726"/>
      <c r="BL225" s="726"/>
      <c r="BM225" s="726"/>
      <c r="BN225" s="726"/>
      <c r="BO225" s="726"/>
      <c r="BP225" s="726"/>
      <c r="BQ225" s="726"/>
      <c r="BR225" s="717"/>
      <c r="BS225" s="717"/>
      <c r="BT225" s="717"/>
    </row>
    <row r="226" spans="1:72" s="573" customFormat="1" ht="15" customHeight="1">
      <c r="A226" s="574"/>
      <c r="B226" s="693"/>
      <c r="C226" s="803" t="s">
        <v>1941</v>
      </c>
      <c r="D226" s="808">
        <v>2</v>
      </c>
      <c r="E226" s="808">
        <v>2</v>
      </c>
      <c r="F226" s="809">
        <f t="shared" si="3"/>
        <v>0</v>
      </c>
      <c r="G226" s="817"/>
      <c r="H226" s="575"/>
      <c r="I226" s="715"/>
      <c r="J226" s="726"/>
      <c r="K226" s="726"/>
      <c r="L226" s="716"/>
      <c r="M226" s="726"/>
      <c r="N226" s="726"/>
      <c r="O226" s="726"/>
      <c r="P226" s="726"/>
      <c r="Q226" s="726"/>
      <c r="R226" s="726"/>
      <c r="S226" s="726"/>
      <c r="T226" s="726"/>
      <c r="U226" s="726"/>
      <c r="V226" s="726"/>
      <c r="W226" s="726"/>
      <c r="X226" s="726"/>
      <c r="Y226" s="726"/>
      <c r="Z226" s="726"/>
      <c r="AA226" s="726"/>
      <c r="AB226" s="726"/>
      <c r="AC226" s="726"/>
      <c r="AD226" s="726"/>
      <c r="AE226" s="726"/>
      <c r="AF226" s="726"/>
      <c r="AG226" s="726"/>
      <c r="AH226" s="726"/>
      <c r="AI226" s="726"/>
      <c r="AJ226" s="726"/>
      <c r="AK226" s="726"/>
      <c r="AL226" s="726"/>
      <c r="AM226" s="726"/>
      <c r="AN226" s="726"/>
      <c r="AO226" s="726"/>
      <c r="AP226" s="726"/>
      <c r="AQ226" s="726"/>
      <c r="AR226" s="726"/>
      <c r="AS226" s="726"/>
      <c r="AT226" s="726"/>
      <c r="AU226" s="726"/>
      <c r="AV226" s="726"/>
      <c r="AW226" s="726"/>
      <c r="AX226" s="726"/>
      <c r="AY226" s="726"/>
      <c r="AZ226" s="726"/>
      <c r="BA226" s="726"/>
      <c r="BB226" s="726"/>
      <c r="BC226" s="726"/>
      <c r="BD226" s="726"/>
      <c r="BE226" s="726"/>
      <c r="BF226" s="726"/>
      <c r="BG226" s="726"/>
      <c r="BH226" s="726"/>
      <c r="BI226" s="726"/>
      <c r="BJ226" s="726"/>
      <c r="BK226" s="726"/>
      <c r="BL226" s="726"/>
      <c r="BM226" s="726"/>
      <c r="BN226" s="726"/>
      <c r="BO226" s="726"/>
      <c r="BP226" s="726"/>
      <c r="BQ226" s="726"/>
      <c r="BR226" s="717"/>
      <c r="BS226" s="717"/>
      <c r="BT226" s="717"/>
    </row>
    <row r="227" spans="1:72" s="573" customFormat="1" ht="15" customHeight="1">
      <c r="A227" s="574"/>
      <c r="B227" s="693"/>
      <c r="C227" s="803" t="s">
        <v>910</v>
      </c>
      <c r="D227" s="808">
        <v>1</v>
      </c>
      <c r="E227" s="808">
        <v>1</v>
      </c>
      <c r="F227" s="809">
        <f t="shared" si="3"/>
        <v>0</v>
      </c>
      <c r="G227" s="817"/>
      <c r="H227" s="575"/>
      <c r="I227" s="715"/>
      <c r="J227" s="726"/>
      <c r="K227" s="726"/>
      <c r="L227" s="71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726"/>
      <c r="Y227" s="726"/>
      <c r="Z227" s="726"/>
      <c r="AA227" s="726"/>
      <c r="AB227" s="726"/>
      <c r="AC227" s="726"/>
      <c r="AD227" s="726"/>
      <c r="AE227" s="726"/>
      <c r="AF227" s="726"/>
      <c r="AG227" s="726"/>
      <c r="AH227" s="726"/>
      <c r="AI227" s="726"/>
      <c r="AJ227" s="726"/>
      <c r="AK227" s="726"/>
      <c r="AL227" s="726"/>
      <c r="AM227" s="726"/>
      <c r="AN227" s="726"/>
      <c r="AO227" s="726"/>
      <c r="AP227" s="726"/>
      <c r="AQ227" s="726"/>
      <c r="AR227" s="726"/>
      <c r="AS227" s="726"/>
      <c r="AT227" s="726"/>
      <c r="AU227" s="726"/>
      <c r="AV227" s="726"/>
      <c r="AW227" s="726"/>
      <c r="AX227" s="726"/>
      <c r="AY227" s="726"/>
      <c r="AZ227" s="726"/>
      <c r="BA227" s="726"/>
      <c r="BB227" s="726"/>
      <c r="BC227" s="726"/>
      <c r="BD227" s="726"/>
      <c r="BE227" s="726"/>
      <c r="BF227" s="726"/>
      <c r="BG227" s="726"/>
      <c r="BH227" s="726"/>
      <c r="BI227" s="726"/>
      <c r="BJ227" s="726"/>
      <c r="BK227" s="726"/>
      <c r="BL227" s="726"/>
      <c r="BM227" s="726"/>
      <c r="BN227" s="726"/>
      <c r="BO227" s="726"/>
      <c r="BP227" s="726"/>
      <c r="BQ227" s="726"/>
      <c r="BR227" s="717"/>
      <c r="BS227" s="717"/>
      <c r="BT227" s="717"/>
    </row>
    <row r="228" spans="1:72" s="573" customFormat="1" ht="15" customHeight="1" thickBot="1">
      <c r="A228" s="574"/>
      <c r="B228" s="700"/>
      <c r="C228" s="849" t="s">
        <v>1661</v>
      </c>
      <c r="D228" s="852">
        <v>2</v>
      </c>
      <c r="E228" s="852">
        <v>1</v>
      </c>
      <c r="F228" s="853">
        <f t="shared" si="3"/>
        <v>-1</v>
      </c>
      <c r="G228" s="821"/>
      <c r="H228" s="575"/>
      <c r="I228" s="715"/>
      <c r="J228" s="726"/>
      <c r="K228" s="726"/>
      <c r="L228" s="71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6"/>
      <c r="W228" s="726"/>
      <c r="X228" s="726"/>
      <c r="Y228" s="726"/>
      <c r="Z228" s="726"/>
      <c r="AA228" s="726"/>
      <c r="AB228" s="726"/>
      <c r="AC228" s="726"/>
      <c r="AD228" s="726"/>
      <c r="AE228" s="726"/>
      <c r="AF228" s="726"/>
      <c r="AG228" s="726"/>
      <c r="AH228" s="726"/>
      <c r="AI228" s="726"/>
      <c r="AJ228" s="726"/>
      <c r="AK228" s="726"/>
      <c r="AL228" s="726"/>
      <c r="AM228" s="726"/>
      <c r="AN228" s="726"/>
      <c r="AO228" s="726"/>
      <c r="AP228" s="726"/>
      <c r="AQ228" s="726"/>
      <c r="AR228" s="726"/>
      <c r="AS228" s="726"/>
      <c r="AT228" s="726"/>
      <c r="AU228" s="726"/>
      <c r="AV228" s="726"/>
      <c r="AW228" s="726"/>
      <c r="AX228" s="726"/>
      <c r="AY228" s="726"/>
      <c r="AZ228" s="726"/>
      <c r="BA228" s="726"/>
      <c r="BB228" s="726"/>
      <c r="BC228" s="726"/>
      <c r="BD228" s="726"/>
      <c r="BE228" s="726"/>
      <c r="BF228" s="726"/>
      <c r="BG228" s="726"/>
      <c r="BH228" s="726"/>
      <c r="BI228" s="726"/>
      <c r="BJ228" s="726"/>
      <c r="BK228" s="726"/>
      <c r="BL228" s="726"/>
      <c r="BM228" s="726"/>
      <c r="BN228" s="726"/>
      <c r="BO228" s="726"/>
      <c r="BP228" s="726"/>
      <c r="BQ228" s="726"/>
      <c r="BR228" s="717"/>
      <c r="BS228" s="717"/>
      <c r="BT228" s="717"/>
    </row>
    <row r="229" spans="1:72" s="645" customFormat="1" ht="9.9499999999999993" customHeight="1" thickBot="1">
      <c r="A229" s="641"/>
      <c r="B229" s="642"/>
      <c r="C229" s="575"/>
      <c r="D229" s="575"/>
      <c r="E229" s="575"/>
      <c r="F229" s="575"/>
      <c r="G229" s="575"/>
      <c r="H229" s="575"/>
      <c r="I229" s="733"/>
      <c r="J229" s="734"/>
      <c r="K229" s="734"/>
      <c r="L229" s="735"/>
      <c r="M229" s="734"/>
      <c r="N229" s="734"/>
      <c r="O229" s="734"/>
      <c r="P229" s="734"/>
      <c r="Q229" s="734"/>
      <c r="R229" s="734"/>
      <c r="S229" s="734"/>
      <c r="T229" s="734"/>
      <c r="U229" s="734"/>
      <c r="V229" s="734"/>
      <c r="W229" s="734"/>
      <c r="X229" s="734"/>
      <c r="Y229" s="734"/>
      <c r="Z229" s="734"/>
      <c r="AA229" s="734"/>
      <c r="AB229" s="734"/>
      <c r="AC229" s="734"/>
      <c r="AD229" s="734"/>
      <c r="AE229" s="734"/>
      <c r="AF229" s="734"/>
      <c r="AG229" s="734"/>
      <c r="AH229" s="734"/>
      <c r="AI229" s="734"/>
      <c r="AJ229" s="734"/>
      <c r="AK229" s="734"/>
      <c r="AL229" s="734"/>
      <c r="AM229" s="734"/>
      <c r="AN229" s="734"/>
      <c r="AO229" s="734"/>
      <c r="AP229" s="734"/>
      <c r="AQ229" s="734"/>
      <c r="AR229" s="734"/>
      <c r="AS229" s="734"/>
      <c r="AT229" s="734"/>
      <c r="AU229" s="734"/>
      <c r="AV229" s="734"/>
      <c r="AW229" s="734"/>
      <c r="AX229" s="734"/>
      <c r="AY229" s="734"/>
      <c r="AZ229" s="734"/>
      <c r="BA229" s="734"/>
      <c r="BB229" s="734"/>
      <c r="BC229" s="734"/>
      <c r="BD229" s="734"/>
      <c r="BE229" s="734"/>
      <c r="BF229" s="734"/>
      <c r="BG229" s="734"/>
      <c r="BH229" s="734"/>
      <c r="BI229" s="734"/>
      <c r="BJ229" s="734"/>
      <c r="BK229" s="734"/>
      <c r="BL229" s="734"/>
      <c r="BM229" s="734"/>
      <c r="BN229" s="734"/>
      <c r="BO229" s="734"/>
      <c r="BP229" s="734"/>
      <c r="BQ229" s="734"/>
      <c r="BR229" s="736"/>
      <c r="BS229" s="736"/>
      <c r="BT229" s="736"/>
    </row>
    <row r="230" spans="1:72" s="573" customFormat="1" ht="21" customHeight="1" thickBot="1">
      <c r="A230" s="574"/>
      <c r="B230" s="583" t="s">
        <v>922</v>
      </c>
      <c r="C230" s="666"/>
      <c r="D230" s="668"/>
      <c r="E230" s="668"/>
      <c r="F230" s="668"/>
      <c r="G230" s="668"/>
      <c r="H230" s="575"/>
      <c r="I230" s="715"/>
      <c r="J230" s="737"/>
      <c r="K230" s="737"/>
      <c r="L230" s="738"/>
      <c r="M230" s="737"/>
      <c r="N230" s="737"/>
      <c r="O230" s="737"/>
      <c r="P230" s="737"/>
      <c r="Q230" s="737"/>
      <c r="R230" s="737"/>
      <c r="S230" s="737"/>
      <c r="T230" s="737"/>
      <c r="U230" s="737"/>
      <c r="V230" s="737"/>
      <c r="W230" s="737"/>
      <c r="X230" s="737"/>
      <c r="Y230" s="737"/>
      <c r="Z230" s="737"/>
      <c r="AA230" s="737"/>
      <c r="AB230" s="737"/>
      <c r="AC230" s="737"/>
      <c r="AD230" s="737"/>
      <c r="AE230" s="737"/>
      <c r="AF230" s="737"/>
      <c r="AG230" s="737"/>
      <c r="AH230" s="737"/>
      <c r="AI230" s="737"/>
      <c r="AJ230" s="737"/>
      <c r="AK230" s="737"/>
      <c r="AL230" s="737"/>
      <c r="AM230" s="737"/>
      <c r="AN230" s="737"/>
      <c r="AO230" s="737"/>
      <c r="AP230" s="737"/>
      <c r="AQ230" s="737"/>
      <c r="AR230" s="737"/>
      <c r="AS230" s="737"/>
      <c r="AT230" s="737"/>
      <c r="AU230" s="737"/>
      <c r="AV230" s="737"/>
      <c r="AW230" s="737"/>
      <c r="AX230" s="737"/>
      <c r="AY230" s="737"/>
      <c r="AZ230" s="737"/>
      <c r="BA230" s="737"/>
      <c r="BB230" s="737"/>
      <c r="BC230" s="737"/>
      <c r="BD230" s="737"/>
      <c r="BE230" s="737"/>
      <c r="BF230" s="737"/>
      <c r="BG230" s="737"/>
      <c r="BH230" s="737"/>
      <c r="BI230" s="737"/>
      <c r="BJ230" s="737"/>
      <c r="BK230" s="737"/>
      <c r="BL230" s="737"/>
      <c r="BM230" s="737"/>
      <c r="BN230" s="737"/>
      <c r="BO230" s="737"/>
      <c r="BP230" s="737"/>
      <c r="BQ230" s="737"/>
      <c r="BR230" s="739"/>
      <c r="BS230" s="739"/>
      <c r="BT230" s="739"/>
    </row>
    <row r="231" spans="1:72" s="573" customFormat="1" ht="15" customHeight="1">
      <c r="A231" s="574"/>
      <c r="B231" s="693"/>
      <c r="C231" s="803" t="s">
        <v>2132</v>
      </c>
      <c r="D231" s="799">
        <v>1</v>
      </c>
      <c r="E231" s="799">
        <v>1</v>
      </c>
      <c r="F231" s="800">
        <f t="shared" ref="F231:F249" si="4">E231-D231</f>
        <v>0</v>
      </c>
      <c r="G231" s="815"/>
      <c r="H231" s="575"/>
      <c r="I231" s="715"/>
      <c r="J231" s="897">
        <v>115</v>
      </c>
      <c r="K231" s="896"/>
      <c r="L231" s="915"/>
      <c r="M231" s="896"/>
      <c r="N231" s="896"/>
      <c r="O231" s="896"/>
      <c r="P231" s="896"/>
      <c r="Q231" s="896"/>
      <c r="R231" s="896"/>
      <c r="S231" s="896"/>
      <c r="T231" s="896"/>
      <c r="U231" s="896"/>
      <c r="V231" s="896"/>
      <c r="W231" s="896"/>
      <c r="X231" s="896"/>
      <c r="Y231" s="896"/>
      <c r="Z231" s="896"/>
      <c r="AA231" s="896"/>
      <c r="AB231" s="896"/>
      <c r="AC231" s="896"/>
      <c r="AD231" s="896"/>
      <c r="AE231" s="896"/>
      <c r="AF231" s="896"/>
      <c r="AG231" s="896"/>
      <c r="AH231" s="896"/>
      <c r="AI231" s="896"/>
      <c r="AJ231" s="896"/>
      <c r="AK231" s="896"/>
      <c r="AL231" s="896"/>
      <c r="AM231" s="896"/>
      <c r="AN231" s="896"/>
      <c r="AO231" s="896"/>
      <c r="AP231" s="896"/>
      <c r="AQ231" s="896"/>
      <c r="AR231" s="896"/>
      <c r="AS231" s="896"/>
      <c r="AT231" s="896"/>
      <c r="AU231" s="896"/>
      <c r="AV231" s="896"/>
      <c r="AW231" s="896"/>
      <c r="AX231" s="896"/>
      <c r="AY231" s="896"/>
      <c r="AZ231" s="896"/>
      <c r="BA231" s="896"/>
      <c r="BB231" s="896"/>
      <c r="BC231" s="896"/>
      <c r="BD231" s="896"/>
      <c r="BE231" s="896"/>
      <c r="BF231" s="896"/>
      <c r="BG231" s="896"/>
      <c r="BH231" s="896"/>
      <c r="BI231" s="896"/>
      <c r="BJ231" s="896"/>
      <c r="BK231" s="896"/>
      <c r="BL231" s="896"/>
      <c r="BM231" s="896"/>
      <c r="BN231" s="896"/>
      <c r="BO231" s="896"/>
      <c r="BP231" s="896"/>
      <c r="BQ231" s="896"/>
      <c r="BR231" s="896"/>
      <c r="BS231" s="896"/>
      <c r="BT231" s="896"/>
    </row>
    <row r="232" spans="1:72" s="573" customFormat="1" ht="15" customHeight="1">
      <c r="A232" s="574"/>
      <c r="B232" s="693"/>
      <c r="C232" s="803" t="s">
        <v>2133</v>
      </c>
      <c r="D232" s="799">
        <v>1</v>
      </c>
      <c r="E232" s="799">
        <v>1</v>
      </c>
      <c r="F232" s="800">
        <f t="shared" si="4"/>
        <v>0</v>
      </c>
      <c r="G232" s="802"/>
      <c r="H232" s="575"/>
      <c r="I232" s="715"/>
      <c r="J232" s="897">
        <v>111</v>
      </c>
      <c r="K232" s="896"/>
      <c r="L232" s="915"/>
      <c r="M232" s="896"/>
      <c r="N232" s="896"/>
      <c r="O232" s="896"/>
      <c r="P232" s="896"/>
      <c r="Q232" s="896"/>
      <c r="R232" s="896"/>
      <c r="S232" s="896"/>
      <c r="T232" s="896"/>
      <c r="U232" s="896"/>
      <c r="V232" s="896"/>
      <c r="W232" s="896"/>
      <c r="X232" s="896"/>
      <c r="Y232" s="896"/>
      <c r="Z232" s="896"/>
      <c r="AA232" s="896"/>
      <c r="AB232" s="896"/>
      <c r="AC232" s="896"/>
      <c r="AD232" s="896"/>
      <c r="AE232" s="896"/>
      <c r="AF232" s="896"/>
      <c r="AG232" s="896"/>
      <c r="AH232" s="896"/>
      <c r="AI232" s="896"/>
      <c r="AJ232" s="896"/>
      <c r="AK232" s="896"/>
      <c r="AL232" s="896"/>
      <c r="AM232" s="896"/>
      <c r="AN232" s="896"/>
      <c r="AO232" s="896"/>
      <c r="AP232" s="896"/>
      <c r="AQ232" s="896"/>
      <c r="AR232" s="896"/>
      <c r="AS232" s="896"/>
      <c r="AT232" s="896"/>
      <c r="AU232" s="896"/>
      <c r="AV232" s="896"/>
      <c r="AW232" s="896"/>
      <c r="AX232" s="896"/>
      <c r="AY232" s="896"/>
      <c r="AZ232" s="896"/>
      <c r="BA232" s="896"/>
      <c r="BB232" s="896"/>
      <c r="BC232" s="896"/>
      <c r="BD232" s="896"/>
      <c r="BE232" s="896"/>
      <c r="BF232" s="896"/>
      <c r="BG232" s="896"/>
      <c r="BH232" s="896"/>
      <c r="BI232" s="896"/>
      <c r="BJ232" s="896"/>
      <c r="BK232" s="896"/>
      <c r="BL232" s="896"/>
      <c r="BM232" s="896"/>
      <c r="BN232" s="896"/>
      <c r="BO232" s="896"/>
      <c r="BP232" s="896"/>
      <c r="BQ232" s="896"/>
      <c r="BR232" s="896"/>
      <c r="BS232" s="896"/>
      <c r="BT232" s="896"/>
    </row>
    <row r="233" spans="1:72" s="573" customFormat="1" ht="15" customHeight="1">
      <c r="A233" s="574"/>
      <c r="B233" s="693"/>
      <c r="C233" s="803" t="s">
        <v>2134</v>
      </c>
      <c r="D233" s="799">
        <v>1</v>
      </c>
      <c r="E233" s="799">
        <v>1</v>
      </c>
      <c r="F233" s="800">
        <f t="shared" si="4"/>
        <v>0</v>
      </c>
      <c r="G233" s="802"/>
      <c r="H233" s="575"/>
      <c r="I233" s="715"/>
      <c r="J233" s="897">
        <v>112</v>
      </c>
      <c r="K233" s="896"/>
      <c r="L233" s="915"/>
      <c r="M233" s="896"/>
      <c r="N233" s="896"/>
      <c r="O233" s="896"/>
      <c r="P233" s="896"/>
      <c r="Q233" s="896"/>
      <c r="R233" s="896"/>
      <c r="S233" s="896"/>
      <c r="T233" s="896"/>
      <c r="U233" s="896"/>
      <c r="V233" s="896"/>
      <c r="W233" s="896"/>
      <c r="X233" s="896"/>
      <c r="Y233" s="896"/>
      <c r="Z233" s="896"/>
      <c r="AA233" s="896"/>
      <c r="AB233" s="896"/>
      <c r="AC233" s="896"/>
      <c r="AD233" s="896"/>
      <c r="AE233" s="896"/>
      <c r="AF233" s="896"/>
      <c r="AG233" s="896"/>
      <c r="AH233" s="896"/>
      <c r="AI233" s="896"/>
      <c r="AJ233" s="896"/>
      <c r="AK233" s="896"/>
      <c r="AL233" s="896"/>
      <c r="AM233" s="896"/>
      <c r="AN233" s="896"/>
      <c r="AO233" s="896"/>
      <c r="AP233" s="896"/>
      <c r="AQ233" s="896"/>
      <c r="AR233" s="896"/>
      <c r="AS233" s="896"/>
      <c r="AT233" s="896"/>
      <c r="AU233" s="896"/>
      <c r="AV233" s="896"/>
      <c r="AW233" s="896"/>
      <c r="AX233" s="896"/>
      <c r="AY233" s="896"/>
      <c r="AZ233" s="896"/>
      <c r="BA233" s="896"/>
      <c r="BB233" s="896"/>
      <c r="BC233" s="896"/>
      <c r="BD233" s="896"/>
      <c r="BE233" s="896"/>
      <c r="BF233" s="896"/>
      <c r="BG233" s="896"/>
      <c r="BH233" s="896"/>
      <c r="BI233" s="896"/>
      <c r="BJ233" s="896"/>
      <c r="BK233" s="896"/>
      <c r="BL233" s="896"/>
      <c r="BM233" s="896"/>
      <c r="BN233" s="896"/>
      <c r="BO233" s="896"/>
      <c r="BP233" s="896"/>
      <c r="BQ233" s="896"/>
      <c r="BR233" s="896"/>
      <c r="BS233" s="896"/>
      <c r="BT233" s="896"/>
    </row>
    <row r="234" spans="1:72" s="573" customFormat="1" ht="15" customHeight="1">
      <c r="A234" s="574"/>
      <c r="B234" s="693" t="s">
        <v>923</v>
      </c>
      <c r="C234" s="803" t="s">
        <v>2135</v>
      </c>
      <c r="D234" s="799">
        <v>0</v>
      </c>
      <c r="E234" s="799">
        <v>0</v>
      </c>
      <c r="F234" s="800">
        <f t="shared" si="4"/>
        <v>0</v>
      </c>
      <c r="G234" s="802"/>
      <c r="H234" s="575"/>
      <c r="I234" s="715"/>
      <c r="J234" s="896"/>
      <c r="K234" s="896"/>
      <c r="L234" s="915"/>
      <c r="M234" s="896"/>
      <c r="N234" s="896"/>
      <c r="O234" s="896"/>
      <c r="P234" s="896"/>
      <c r="Q234" s="896"/>
      <c r="R234" s="896"/>
      <c r="S234" s="896"/>
      <c r="T234" s="896"/>
      <c r="U234" s="896"/>
      <c r="V234" s="896"/>
      <c r="W234" s="896"/>
      <c r="X234" s="896"/>
      <c r="Y234" s="896"/>
      <c r="Z234" s="896"/>
      <c r="AA234" s="896"/>
      <c r="AB234" s="896"/>
      <c r="AC234" s="896"/>
      <c r="AD234" s="896"/>
      <c r="AE234" s="896"/>
      <c r="AF234" s="896"/>
      <c r="AG234" s="896"/>
      <c r="AH234" s="896"/>
      <c r="AI234" s="896"/>
      <c r="AJ234" s="896"/>
      <c r="AK234" s="896"/>
      <c r="AL234" s="896"/>
      <c r="AM234" s="896"/>
      <c r="AN234" s="896"/>
      <c r="AO234" s="896"/>
      <c r="AP234" s="896"/>
      <c r="AQ234" s="896"/>
      <c r="AR234" s="896"/>
      <c r="AS234" s="896"/>
      <c r="AT234" s="896"/>
      <c r="AU234" s="896"/>
      <c r="AV234" s="896"/>
      <c r="AW234" s="896"/>
      <c r="AX234" s="896"/>
      <c r="AY234" s="896"/>
      <c r="AZ234" s="896"/>
      <c r="BA234" s="896"/>
      <c r="BB234" s="896"/>
      <c r="BC234" s="896"/>
      <c r="BD234" s="896"/>
      <c r="BE234" s="896"/>
      <c r="BF234" s="896"/>
      <c r="BG234" s="896"/>
      <c r="BH234" s="896"/>
      <c r="BI234" s="896"/>
      <c r="BJ234" s="896"/>
      <c r="BK234" s="896"/>
      <c r="BL234" s="896"/>
      <c r="BM234" s="896"/>
      <c r="BN234" s="896"/>
      <c r="BO234" s="896"/>
      <c r="BP234" s="896"/>
      <c r="BQ234" s="896"/>
      <c r="BR234" s="896"/>
      <c r="BS234" s="896"/>
      <c r="BT234" s="896"/>
    </row>
    <row r="235" spans="1:72" s="573" customFormat="1" ht="15" customHeight="1">
      <c r="A235" s="574"/>
      <c r="B235" s="693"/>
      <c r="C235" s="803" t="s">
        <v>2136</v>
      </c>
      <c r="D235" s="799">
        <v>1</v>
      </c>
      <c r="E235" s="799">
        <v>1</v>
      </c>
      <c r="F235" s="800">
        <f t="shared" si="4"/>
        <v>0</v>
      </c>
      <c r="G235" s="802"/>
      <c r="H235" s="575"/>
      <c r="I235" s="715"/>
      <c r="J235" s="897"/>
      <c r="K235" s="896"/>
      <c r="L235" s="915"/>
      <c r="M235" s="896"/>
      <c r="N235" s="896"/>
      <c r="O235" s="896"/>
      <c r="P235" s="896"/>
      <c r="Q235" s="896"/>
      <c r="R235" s="896"/>
      <c r="S235" s="896"/>
      <c r="T235" s="896"/>
      <c r="U235" s="896"/>
      <c r="V235" s="896"/>
      <c r="W235" s="896"/>
      <c r="X235" s="896"/>
      <c r="Y235" s="896"/>
      <c r="Z235" s="896"/>
      <c r="AA235" s="896"/>
      <c r="AB235" s="896"/>
      <c r="AC235" s="896"/>
      <c r="AD235" s="896"/>
      <c r="AE235" s="896"/>
      <c r="AF235" s="896"/>
      <c r="AG235" s="896"/>
      <c r="AH235" s="896"/>
      <c r="AI235" s="896"/>
      <c r="AJ235" s="896"/>
      <c r="AK235" s="896"/>
      <c r="AL235" s="896"/>
      <c r="AM235" s="896"/>
      <c r="AN235" s="896"/>
      <c r="AO235" s="896"/>
      <c r="AP235" s="896"/>
      <c r="AQ235" s="896"/>
      <c r="AR235" s="896"/>
      <c r="AS235" s="896"/>
      <c r="AT235" s="896"/>
      <c r="AU235" s="896"/>
      <c r="AV235" s="896"/>
      <c r="AW235" s="896"/>
      <c r="AX235" s="896"/>
      <c r="AY235" s="896"/>
      <c r="AZ235" s="896"/>
      <c r="BA235" s="896"/>
      <c r="BB235" s="896"/>
      <c r="BC235" s="896"/>
      <c r="BD235" s="896"/>
      <c r="BE235" s="896"/>
      <c r="BF235" s="896"/>
      <c r="BG235" s="896"/>
      <c r="BH235" s="896"/>
      <c r="BI235" s="896"/>
      <c r="BJ235" s="896"/>
      <c r="BK235" s="896"/>
      <c r="BL235" s="896"/>
      <c r="BM235" s="896"/>
      <c r="BN235" s="896"/>
      <c r="BO235" s="896"/>
      <c r="BP235" s="896"/>
      <c r="BQ235" s="896"/>
      <c r="BR235" s="896"/>
      <c r="BS235" s="896"/>
      <c r="BT235" s="896"/>
    </row>
    <row r="236" spans="1:72" s="573" customFormat="1" ht="15" customHeight="1">
      <c r="A236" s="574"/>
      <c r="B236" s="693"/>
      <c r="C236" s="803" t="s">
        <v>2137</v>
      </c>
      <c r="D236" s="799">
        <v>1</v>
      </c>
      <c r="E236" s="799">
        <v>1</v>
      </c>
      <c r="F236" s="800">
        <f t="shared" si="4"/>
        <v>0</v>
      </c>
      <c r="G236" s="815"/>
      <c r="H236" s="575"/>
      <c r="I236" s="715"/>
      <c r="J236" s="897">
        <v>410</v>
      </c>
      <c r="K236" s="896"/>
      <c r="L236" s="915"/>
      <c r="M236" s="896"/>
      <c r="N236" s="896"/>
      <c r="O236" s="896"/>
      <c r="P236" s="896"/>
      <c r="Q236" s="896"/>
      <c r="R236" s="896"/>
      <c r="S236" s="896"/>
      <c r="T236" s="896"/>
      <c r="U236" s="896"/>
      <c r="V236" s="896"/>
      <c r="W236" s="896"/>
      <c r="X236" s="896"/>
      <c r="Y236" s="896"/>
      <c r="Z236" s="896"/>
      <c r="AA236" s="896"/>
      <c r="AB236" s="896"/>
      <c r="AC236" s="896"/>
      <c r="AD236" s="896"/>
      <c r="AE236" s="896"/>
      <c r="AF236" s="896"/>
      <c r="AG236" s="896"/>
      <c r="AH236" s="896"/>
      <c r="AI236" s="896"/>
      <c r="AJ236" s="896"/>
      <c r="AK236" s="896"/>
      <c r="AL236" s="896"/>
      <c r="AM236" s="896"/>
      <c r="AN236" s="896"/>
      <c r="AO236" s="896"/>
      <c r="AP236" s="896"/>
      <c r="AQ236" s="896"/>
      <c r="AR236" s="896"/>
      <c r="AS236" s="896"/>
      <c r="AT236" s="896"/>
      <c r="AU236" s="896"/>
      <c r="AV236" s="896"/>
      <c r="AW236" s="896"/>
      <c r="AX236" s="896"/>
      <c r="AY236" s="896"/>
      <c r="AZ236" s="896"/>
      <c r="BA236" s="896"/>
      <c r="BB236" s="896"/>
      <c r="BC236" s="896"/>
      <c r="BD236" s="896"/>
      <c r="BE236" s="896"/>
      <c r="BF236" s="896"/>
      <c r="BG236" s="896"/>
      <c r="BH236" s="896"/>
      <c r="BI236" s="896"/>
      <c r="BJ236" s="896"/>
      <c r="BK236" s="896"/>
      <c r="BL236" s="896"/>
      <c r="BM236" s="896"/>
      <c r="BN236" s="896"/>
      <c r="BO236" s="896"/>
      <c r="BP236" s="896"/>
      <c r="BQ236" s="896"/>
      <c r="BR236" s="896"/>
      <c r="BS236" s="896"/>
      <c r="BT236" s="896"/>
    </row>
    <row r="237" spans="1:72" s="573" customFormat="1" ht="15" customHeight="1">
      <c r="A237" s="574"/>
      <c r="B237" s="693"/>
      <c r="C237" s="803" t="s">
        <v>1766</v>
      </c>
      <c r="D237" s="799">
        <v>1</v>
      </c>
      <c r="E237" s="799">
        <v>0</v>
      </c>
      <c r="F237" s="800">
        <f t="shared" si="4"/>
        <v>-1</v>
      </c>
      <c r="G237" s="815"/>
      <c r="H237" s="575"/>
      <c r="I237" s="715"/>
      <c r="J237" s="919">
        <v>116</v>
      </c>
      <c r="K237" s="896"/>
      <c r="L237" s="915"/>
      <c r="M237" s="896"/>
      <c r="N237" s="896"/>
      <c r="O237" s="896"/>
      <c r="P237" s="896"/>
      <c r="Q237" s="896"/>
      <c r="R237" s="896"/>
      <c r="S237" s="896"/>
      <c r="T237" s="896"/>
      <c r="U237" s="896"/>
      <c r="V237" s="896"/>
      <c r="W237" s="896"/>
      <c r="X237" s="896"/>
      <c r="Y237" s="896"/>
      <c r="Z237" s="896"/>
      <c r="AA237" s="896"/>
      <c r="AB237" s="896"/>
      <c r="AC237" s="896"/>
      <c r="AD237" s="896"/>
      <c r="AE237" s="896"/>
      <c r="AF237" s="896"/>
      <c r="AG237" s="896"/>
      <c r="AH237" s="896"/>
      <c r="AI237" s="896"/>
      <c r="AJ237" s="896"/>
      <c r="AK237" s="896"/>
      <c r="AL237" s="896"/>
      <c r="AM237" s="896"/>
      <c r="AN237" s="896"/>
      <c r="AO237" s="896"/>
      <c r="AP237" s="896"/>
      <c r="AQ237" s="896"/>
      <c r="AR237" s="896"/>
      <c r="AS237" s="896"/>
      <c r="AT237" s="896"/>
      <c r="AU237" s="896"/>
      <c r="AV237" s="896"/>
      <c r="AW237" s="896"/>
      <c r="AX237" s="896"/>
      <c r="AY237" s="896"/>
      <c r="AZ237" s="896"/>
      <c r="BA237" s="896"/>
      <c r="BB237" s="896"/>
      <c r="BC237" s="896"/>
      <c r="BD237" s="896"/>
      <c r="BE237" s="896"/>
      <c r="BF237" s="896"/>
      <c r="BG237" s="896"/>
      <c r="BH237" s="896"/>
      <c r="BI237" s="896"/>
      <c r="BJ237" s="896"/>
      <c r="BK237" s="896"/>
      <c r="BL237" s="896"/>
      <c r="BM237" s="896"/>
      <c r="BN237" s="896"/>
      <c r="BO237" s="896"/>
      <c r="BP237" s="896"/>
      <c r="BQ237" s="896"/>
      <c r="BR237" s="896"/>
      <c r="BS237" s="896"/>
      <c r="BT237" s="896"/>
    </row>
    <row r="238" spans="1:72" s="573" customFormat="1" ht="15" customHeight="1">
      <c r="A238" s="574"/>
      <c r="B238" s="693"/>
      <c r="C238" s="803" t="s">
        <v>2138</v>
      </c>
      <c r="D238" s="799">
        <v>1</v>
      </c>
      <c r="E238" s="799">
        <v>1</v>
      </c>
      <c r="F238" s="800">
        <f t="shared" si="4"/>
        <v>0</v>
      </c>
      <c r="G238" s="815"/>
      <c r="H238" s="575"/>
      <c r="I238" s="715"/>
      <c r="J238" s="897">
        <v>117</v>
      </c>
      <c r="K238" s="896"/>
      <c r="L238" s="915"/>
      <c r="M238" s="896"/>
      <c r="N238" s="896"/>
      <c r="O238" s="896"/>
      <c r="P238" s="896"/>
      <c r="Q238" s="896"/>
      <c r="R238" s="896"/>
      <c r="S238" s="896"/>
      <c r="T238" s="896"/>
      <c r="U238" s="896"/>
      <c r="V238" s="896"/>
      <c r="W238" s="896"/>
      <c r="X238" s="896"/>
      <c r="Y238" s="896"/>
      <c r="Z238" s="896"/>
      <c r="AA238" s="896"/>
      <c r="AB238" s="896"/>
      <c r="AC238" s="896"/>
      <c r="AD238" s="896"/>
      <c r="AE238" s="896"/>
      <c r="AF238" s="896"/>
      <c r="AG238" s="896"/>
      <c r="AH238" s="896"/>
      <c r="AI238" s="896"/>
      <c r="AJ238" s="896"/>
      <c r="AK238" s="896"/>
      <c r="AL238" s="896"/>
      <c r="AM238" s="896"/>
      <c r="AN238" s="896"/>
      <c r="AO238" s="896"/>
      <c r="AP238" s="896"/>
      <c r="AQ238" s="896"/>
      <c r="AR238" s="896"/>
      <c r="AS238" s="896"/>
      <c r="AT238" s="896"/>
      <c r="AU238" s="896"/>
      <c r="AV238" s="896"/>
      <c r="AW238" s="896"/>
      <c r="AX238" s="896"/>
      <c r="AY238" s="896"/>
      <c r="AZ238" s="896"/>
      <c r="BA238" s="896"/>
      <c r="BB238" s="896"/>
      <c r="BC238" s="896"/>
      <c r="BD238" s="896"/>
      <c r="BE238" s="896"/>
      <c r="BF238" s="896"/>
      <c r="BG238" s="896"/>
      <c r="BH238" s="896"/>
      <c r="BI238" s="896"/>
      <c r="BJ238" s="896"/>
      <c r="BK238" s="896"/>
      <c r="BL238" s="896"/>
      <c r="BM238" s="896"/>
      <c r="BN238" s="896"/>
      <c r="BO238" s="896"/>
      <c r="BP238" s="896"/>
      <c r="BQ238" s="896"/>
      <c r="BR238" s="896"/>
      <c r="BS238" s="896"/>
      <c r="BT238" s="896"/>
    </row>
    <row r="239" spans="1:72" s="573" customFormat="1" ht="15" customHeight="1">
      <c r="A239" s="574"/>
      <c r="B239" s="693"/>
      <c r="C239" s="803" t="s">
        <v>2139</v>
      </c>
      <c r="D239" s="799">
        <v>1</v>
      </c>
      <c r="E239" s="799">
        <v>1</v>
      </c>
      <c r="F239" s="800">
        <f t="shared" si="4"/>
        <v>0</v>
      </c>
      <c r="G239" s="815"/>
      <c r="H239" s="575"/>
      <c r="I239" s="715"/>
      <c r="J239" s="897">
        <v>118</v>
      </c>
      <c r="K239" s="896"/>
      <c r="L239" s="915"/>
      <c r="M239" s="896"/>
      <c r="N239" s="896"/>
      <c r="O239" s="896"/>
      <c r="P239" s="896"/>
      <c r="Q239" s="896"/>
      <c r="R239" s="896"/>
      <c r="S239" s="896"/>
      <c r="T239" s="896"/>
      <c r="U239" s="896"/>
      <c r="V239" s="896"/>
      <c r="W239" s="896"/>
      <c r="X239" s="896"/>
      <c r="Y239" s="896"/>
      <c r="Z239" s="896"/>
      <c r="AA239" s="896"/>
      <c r="AB239" s="896"/>
      <c r="AC239" s="896"/>
      <c r="AD239" s="896"/>
      <c r="AE239" s="896"/>
      <c r="AF239" s="896"/>
      <c r="AG239" s="896"/>
      <c r="AH239" s="896"/>
      <c r="AI239" s="896"/>
      <c r="AJ239" s="896"/>
      <c r="AK239" s="896"/>
      <c r="AL239" s="896"/>
      <c r="AM239" s="896"/>
      <c r="AN239" s="896"/>
      <c r="AO239" s="896"/>
      <c r="AP239" s="896"/>
      <c r="AQ239" s="896"/>
      <c r="AR239" s="896"/>
      <c r="AS239" s="896"/>
      <c r="AT239" s="896"/>
      <c r="AU239" s="896"/>
      <c r="AV239" s="896"/>
      <c r="AW239" s="896"/>
      <c r="AX239" s="896"/>
      <c r="AY239" s="896"/>
      <c r="AZ239" s="896"/>
      <c r="BA239" s="896"/>
      <c r="BB239" s="896"/>
      <c r="BC239" s="896"/>
      <c r="BD239" s="896"/>
      <c r="BE239" s="896"/>
      <c r="BF239" s="896"/>
      <c r="BG239" s="896"/>
      <c r="BH239" s="896"/>
      <c r="BI239" s="896"/>
      <c r="BJ239" s="896"/>
      <c r="BK239" s="896"/>
      <c r="BL239" s="896"/>
      <c r="BM239" s="896"/>
      <c r="BN239" s="896"/>
      <c r="BO239" s="896"/>
      <c r="BP239" s="896"/>
      <c r="BQ239" s="896"/>
      <c r="BR239" s="896"/>
      <c r="BS239" s="896"/>
      <c r="BT239" s="896"/>
    </row>
    <row r="240" spans="1:72" s="573" customFormat="1" ht="15" customHeight="1">
      <c r="A240" s="574"/>
      <c r="B240" s="693"/>
      <c r="C240" s="803" t="s">
        <v>2140</v>
      </c>
      <c r="D240" s="799">
        <v>1</v>
      </c>
      <c r="E240" s="799">
        <v>0</v>
      </c>
      <c r="F240" s="800">
        <f t="shared" si="4"/>
        <v>-1</v>
      </c>
      <c r="G240" s="802" t="s">
        <v>63</v>
      </c>
      <c r="H240" s="575"/>
      <c r="I240" s="715"/>
      <c r="J240" s="919">
        <v>119</v>
      </c>
      <c r="K240" s="896"/>
      <c r="L240" s="915"/>
      <c r="M240" s="896"/>
      <c r="N240" s="896"/>
      <c r="O240" s="896"/>
      <c r="P240" s="896"/>
      <c r="Q240" s="896"/>
      <c r="R240" s="896"/>
      <c r="S240" s="896"/>
      <c r="T240" s="896"/>
      <c r="U240" s="896"/>
      <c r="V240" s="896"/>
      <c r="W240" s="896"/>
      <c r="X240" s="896"/>
      <c r="Y240" s="896"/>
      <c r="Z240" s="896"/>
      <c r="AA240" s="896"/>
      <c r="AB240" s="896"/>
      <c r="AC240" s="896"/>
      <c r="AD240" s="896"/>
      <c r="AE240" s="896"/>
      <c r="AF240" s="896"/>
      <c r="AG240" s="896"/>
      <c r="AH240" s="896"/>
      <c r="AI240" s="896"/>
      <c r="AJ240" s="896"/>
      <c r="AK240" s="896"/>
      <c r="AL240" s="896"/>
      <c r="AM240" s="896"/>
      <c r="AN240" s="896"/>
      <c r="AO240" s="896"/>
      <c r="AP240" s="896"/>
      <c r="AQ240" s="896"/>
      <c r="AR240" s="896"/>
      <c r="AS240" s="896"/>
      <c r="AT240" s="896"/>
      <c r="AU240" s="896"/>
      <c r="AV240" s="896"/>
      <c r="AW240" s="896"/>
      <c r="AX240" s="896"/>
      <c r="AY240" s="896"/>
      <c r="AZ240" s="896"/>
      <c r="BA240" s="896"/>
      <c r="BB240" s="896"/>
      <c r="BC240" s="896"/>
      <c r="BD240" s="896"/>
      <c r="BE240" s="896"/>
      <c r="BF240" s="896"/>
      <c r="BG240" s="896"/>
      <c r="BH240" s="896"/>
      <c r="BI240" s="896"/>
      <c r="BJ240" s="896"/>
      <c r="BK240" s="896"/>
      <c r="BL240" s="896"/>
      <c r="BM240" s="896"/>
      <c r="BN240" s="896"/>
      <c r="BO240" s="896"/>
      <c r="BP240" s="896"/>
      <c r="BQ240" s="896"/>
      <c r="BR240" s="896"/>
      <c r="BS240" s="896"/>
      <c r="BT240" s="896"/>
    </row>
    <row r="241" spans="1:72" s="573" customFormat="1" ht="15" customHeight="1">
      <c r="A241" s="574"/>
      <c r="B241" s="693"/>
      <c r="C241" s="803" t="s">
        <v>2141</v>
      </c>
      <c r="D241" s="799">
        <v>0</v>
      </c>
      <c r="E241" s="799">
        <v>0</v>
      </c>
      <c r="F241" s="800">
        <f t="shared" si="4"/>
        <v>0</v>
      </c>
      <c r="G241" s="802" t="s">
        <v>2200</v>
      </c>
      <c r="H241" s="575"/>
      <c r="I241" s="715"/>
      <c r="J241" s="919">
        <v>120</v>
      </c>
      <c r="K241" s="896"/>
      <c r="L241" s="915"/>
      <c r="M241" s="896"/>
      <c r="N241" s="896"/>
      <c r="O241" s="896"/>
      <c r="P241" s="896"/>
      <c r="Q241" s="896"/>
      <c r="R241" s="896"/>
      <c r="S241" s="896"/>
      <c r="T241" s="896"/>
      <c r="U241" s="896"/>
      <c r="V241" s="896"/>
      <c r="W241" s="896"/>
      <c r="X241" s="896"/>
      <c r="Y241" s="896"/>
      <c r="Z241" s="896"/>
      <c r="AA241" s="896"/>
      <c r="AB241" s="896"/>
      <c r="AC241" s="896"/>
      <c r="AD241" s="896"/>
      <c r="AE241" s="896"/>
      <c r="AF241" s="896"/>
      <c r="AG241" s="896"/>
      <c r="AH241" s="896"/>
      <c r="AI241" s="896"/>
      <c r="AJ241" s="896"/>
      <c r="AK241" s="896"/>
      <c r="AL241" s="896"/>
      <c r="AM241" s="896"/>
      <c r="AN241" s="896"/>
      <c r="AO241" s="896"/>
      <c r="AP241" s="896"/>
      <c r="AQ241" s="896"/>
      <c r="AR241" s="896"/>
      <c r="AS241" s="896"/>
      <c r="AT241" s="896"/>
      <c r="AU241" s="896"/>
      <c r="AV241" s="896"/>
      <c r="AW241" s="896"/>
      <c r="AX241" s="896"/>
      <c r="AY241" s="896"/>
      <c r="AZ241" s="896"/>
      <c r="BA241" s="896"/>
      <c r="BB241" s="896"/>
      <c r="BC241" s="896"/>
      <c r="BD241" s="896"/>
      <c r="BE241" s="896"/>
      <c r="BF241" s="896"/>
      <c r="BG241" s="896"/>
      <c r="BH241" s="896"/>
      <c r="BI241" s="896"/>
      <c r="BJ241" s="896"/>
      <c r="BK241" s="896"/>
      <c r="BL241" s="896"/>
      <c r="BM241" s="896"/>
      <c r="BN241" s="896"/>
      <c r="BO241" s="896"/>
      <c r="BP241" s="896"/>
      <c r="BQ241" s="896"/>
      <c r="BR241" s="896"/>
      <c r="BS241" s="896"/>
      <c r="BT241" s="896"/>
    </row>
    <row r="242" spans="1:72" s="573" customFormat="1" ht="15" customHeight="1">
      <c r="A242" s="574"/>
      <c r="B242" s="693"/>
      <c r="C242" s="803" t="s">
        <v>2142</v>
      </c>
      <c r="D242" s="799">
        <v>1</v>
      </c>
      <c r="E242" s="799">
        <v>1</v>
      </c>
      <c r="F242" s="800">
        <f t="shared" si="4"/>
        <v>0</v>
      </c>
      <c r="G242" s="815"/>
      <c r="H242" s="575"/>
      <c r="I242" s="715"/>
      <c r="J242" s="897">
        <v>121</v>
      </c>
      <c r="K242" s="896"/>
      <c r="L242" s="915"/>
      <c r="M242" s="896"/>
      <c r="N242" s="896"/>
      <c r="O242" s="896"/>
      <c r="P242" s="896"/>
      <c r="Q242" s="896"/>
      <c r="R242" s="896"/>
      <c r="S242" s="896"/>
      <c r="T242" s="896"/>
      <c r="U242" s="896"/>
      <c r="V242" s="896"/>
      <c r="W242" s="896"/>
      <c r="X242" s="896"/>
      <c r="Y242" s="896"/>
      <c r="Z242" s="896"/>
      <c r="AA242" s="896"/>
      <c r="AB242" s="896"/>
      <c r="AC242" s="896"/>
      <c r="AD242" s="896"/>
      <c r="AE242" s="896"/>
      <c r="AF242" s="896"/>
      <c r="AG242" s="896"/>
      <c r="AH242" s="896"/>
      <c r="AI242" s="896"/>
      <c r="AJ242" s="896"/>
      <c r="AK242" s="896"/>
      <c r="AL242" s="896"/>
      <c r="AM242" s="896"/>
      <c r="AN242" s="896"/>
      <c r="AO242" s="896"/>
      <c r="AP242" s="896"/>
      <c r="AQ242" s="896"/>
      <c r="AR242" s="896"/>
      <c r="AS242" s="896"/>
      <c r="AT242" s="896"/>
      <c r="AU242" s="896"/>
      <c r="AV242" s="896"/>
      <c r="AW242" s="896"/>
      <c r="AX242" s="896"/>
      <c r="AY242" s="896"/>
      <c r="AZ242" s="896"/>
      <c r="BA242" s="896"/>
      <c r="BB242" s="896"/>
      <c r="BC242" s="896"/>
      <c r="BD242" s="896"/>
      <c r="BE242" s="896"/>
      <c r="BF242" s="896"/>
      <c r="BG242" s="896"/>
      <c r="BH242" s="896"/>
      <c r="BI242" s="896"/>
      <c r="BJ242" s="896"/>
      <c r="BK242" s="896"/>
      <c r="BL242" s="896"/>
      <c r="BM242" s="896"/>
      <c r="BN242" s="896"/>
      <c r="BO242" s="896"/>
      <c r="BP242" s="896"/>
      <c r="BQ242" s="896"/>
      <c r="BR242" s="896"/>
      <c r="BS242" s="896"/>
      <c r="BT242" s="896"/>
    </row>
    <row r="243" spans="1:72" s="573" customFormat="1" ht="15" customHeight="1">
      <c r="A243" s="574"/>
      <c r="B243" s="693"/>
      <c r="C243" s="803" t="s">
        <v>1839</v>
      </c>
      <c r="D243" s="799">
        <v>1</v>
      </c>
      <c r="E243" s="799">
        <v>1</v>
      </c>
      <c r="F243" s="800">
        <f t="shared" si="4"/>
        <v>0</v>
      </c>
      <c r="G243" s="815"/>
      <c r="H243" s="575"/>
      <c r="I243" s="715"/>
      <c r="J243" s="897">
        <v>122</v>
      </c>
      <c r="K243" s="896"/>
      <c r="L243" s="915"/>
      <c r="M243" s="896"/>
      <c r="N243" s="896"/>
      <c r="O243" s="896"/>
      <c r="P243" s="896"/>
      <c r="Q243" s="896"/>
      <c r="R243" s="896"/>
      <c r="S243" s="896"/>
      <c r="T243" s="896"/>
      <c r="U243" s="896"/>
      <c r="V243" s="896"/>
      <c r="W243" s="896"/>
      <c r="X243" s="896"/>
      <c r="Y243" s="896"/>
      <c r="Z243" s="896"/>
      <c r="AA243" s="896"/>
      <c r="AB243" s="896"/>
      <c r="AC243" s="896"/>
      <c r="AD243" s="896"/>
      <c r="AE243" s="896"/>
      <c r="AF243" s="896"/>
      <c r="AG243" s="896"/>
      <c r="AH243" s="896"/>
      <c r="AI243" s="896"/>
      <c r="AJ243" s="896"/>
      <c r="AK243" s="896"/>
      <c r="AL243" s="896"/>
      <c r="AM243" s="896"/>
      <c r="AN243" s="896"/>
      <c r="AO243" s="896"/>
      <c r="AP243" s="896"/>
      <c r="AQ243" s="896"/>
      <c r="AR243" s="896"/>
      <c r="AS243" s="896"/>
      <c r="AT243" s="896"/>
      <c r="AU243" s="896"/>
      <c r="AV243" s="896"/>
      <c r="AW243" s="896"/>
      <c r="AX243" s="896"/>
      <c r="AY243" s="896"/>
      <c r="AZ243" s="896"/>
      <c r="BA243" s="896"/>
      <c r="BB243" s="896"/>
      <c r="BC243" s="896"/>
      <c r="BD243" s="896"/>
      <c r="BE243" s="896"/>
      <c r="BF243" s="896"/>
      <c r="BG243" s="896"/>
      <c r="BH243" s="896"/>
      <c r="BI243" s="896"/>
      <c r="BJ243" s="896"/>
      <c r="BK243" s="896"/>
      <c r="BL243" s="896"/>
      <c r="BM243" s="896"/>
      <c r="BN243" s="896"/>
      <c r="BO243" s="896"/>
      <c r="BP243" s="896"/>
      <c r="BQ243" s="896"/>
      <c r="BR243" s="896"/>
      <c r="BS243" s="896"/>
      <c r="BT243" s="896"/>
    </row>
    <row r="244" spans="1:72" s="573" customFormat="1" ht="15" customHeight="1">
      <c r="A244" s="574"/>
      <c r="B244" s="693"/>
      <c r="C244" s="803" t="s">
        <v>1839</v>
      </c>
      <c r="D244" s="799">
        <v>1</v>
      </c>
      <c r="E244" s="799">
        <v>1</v>
      </c>
      <c r="F244" s="800">
        <f t="shared" si="4"/>
        <v>0</v>
      </c>
      <c r="G244" s="815"/>
      <c r="H244" s="575"/>
      <c r="I244" s="715"/>
      <c r="J244" s="897">
        <v>123</v>
      </c>
      <c r="K244" s="896"/>
      <c r="L244" s="915"/>
      <c r="M244" s="896"/>
      <c r="N244" s="896"/>
      <c r="O244" s="896"/>
      <c r="P244" s="896"/>
      <c r="Q244" s="896"/>
      <c r="R244" s="896"/>
      <c r="S244" s="896"/>
      <c r="T244" s="896"/>
      <c r="U244" s="896"/>
      <c r="V244" s="896"/>
      <c r="W244" s="896"/>
      <c r="X244" s="896"/>
      <c r="Y244" s="896"/>
      <c r="Z244" s="896"/>
      <c r="AA244" s="896"/>
      <c r="AB244" s="896"/>
      <c r="AC244" s="896"/>
      <c r="AD244" s="896"/>
      <c r="AE244" s="896"/>
      <c r="AF244" s="896"/>
      <c r="AG244" s="896"/>
      <c r="AH244" s="896"/>
      <c r="AI244" s="896"/>
      <c r="AJ244" s="896"/>
      <c r="AK244" s="896"/>
      <c r="AL244" s="896"/>
      <c r="AM244" s="896"/>
      <c r="AN244" s="896"/>
      <c r="AO244" s="896"/>
      <c r="AP244" s="896"/>
      <c r="AQ244" s="896"/>
      <c r="AR244" s="896"/>
      <c r="AS244" s="896"/>
      <c r="AT244" s="896"/>
      <c r="AU244" s="896"/>
      <c r="AV244" s="896"/>
      <c r="AW244" s="896"/>
      <c r="AX244" s="896"/>
      <c r="AY244" s="896"/>
      <c r="AZ244" s="896"/>
      <c r="BA244" s="896"/>
      <c r="BB244" s="896"/>
      <c r="BC244" s="896"/>
      <c r="BD244" s="896"/>
      <c r="BE244" s="896"/>
      <c r="BF244" s="896"/>
      <c r="BG244" s="896"/>
      <c r="BH244" s="896"/>
      <c r="BI244" s="896"/>
      <c r="BJ244" s="896"/>
      <c r="BK244" s="896"/>
      <c r="BL244" s="896"/>
      <c r="BM244" s="896"/>
      <c r="BN244" s="896"/>
      <c r="BO244" s="896"/>
      <c r="BP244" s="896"/>
      <c r="BQ244" s="896"/>
      <c r="BR244" s="896"/>
      <c r="BS244" s="896"/>
      <c r="BT244" s="896"/>
    </row>
    <row r="245" spans="1:72" s="573" customFormat="1" ht="15" customHeight="1">
      <c r="A245" s="574"/>
      <c r="B245" s="693"/>
      <c r="C245" s="803" t="s">
        <v>2201</v>
      </c>
      <c r="D245" s="799">
        <v>1</v>
      </c>
      <c r="E245" s="799">
        <v>1</v>
      </c>
      <c r="F245" s="800">
        <f t="shared" si="4"/>
        <v>0</v>
      </c>
      <c r="G245" s="802" t="s">
        <v>2236</v>
      </c>
      <c r="H245" s="575"/>
      <c r="I245" s="715"/>
      <c r="J245" s="896"/>
      <c r="K245" s="896"/>
      <c r="L245" s="915"/>
      <c r="M245" s="896"/>
      <c r="N245" s="896"/>
      <c r="O245" s="896"/>
      <c r="P245" s="896"/>
      <c r="Q245" s="896"/>
      <c r="R245" s="896"/>
      <c r="S245" s="896"/>
      <c r="T245" s="896"/>
      <c r="U245" s="896"/>
      <c r="V245" s="896"/>
      <c r="W245" s="896"/>
      <c r="X245" s="896"/>
      <c r="Y245" s="896"/>
      <c r="Z245" s="896"/>
      <c r="AA245" s="896"/>
      <c r="AB245" s="896"/>
      <c r="AC245" s="896"/>
      <c r="AD245" s="896"/>
      <c r="AE245" s="896"/>
      <c r="AF245" s="896"/>
      <c r="AG245" s="896"/>
      <c r="AH245" s="896"/>
      <c r="AI245" s="896"/>
      <c r="AJ245" s="896"/>
      <c r="AK245" s="896"/>
      <c r="AL245" s="896"/>
      <c r="AM245" s="896"/>
      <c r="AN245" s="896"/>
      <c r="AO245" s="896"/>
      <c r="AP245" s="896"/>
      <c r="AQ245" s="896"/>
      <c r="AR245" s="896"/>
      <c r="AS245" s="896"/>
      <c r="AT245" s="896"/>
      <c r="AU245" s="896"/>
      <c r="AV245" s="896"/>
      <c r="AW245" s="896"/>
      <c r="AX245" s="896"/>
      <c r="AY245" s="896"/>
      <c r="AZ245" s="896"/>
      <c r="BA245" s="896"/>
      <c r="BB245" s="896"/>
      <c r="BC245" s="896"/>
      <c r="BD245" s="896"/>
      <c r="BE245" s="896"/>
      <c r="BF245" s="896"/>
      <c r="BG245" s="896"/>
      <c r="BH245" s="896"/>
      <c r="BI245" s="896"/>
      <c r="BJ245" s="896"/>
      <c r="BK245" s="896"/>
      <c r="BL245" s="896"/>
      <c r="BM245" s="896"/>
      <c r="BN245" s="896"/>
      <c r="BO245" s="896"/>
      <c r="BP245" s="896"/>
      <c r="BQ245" s="896"/>
      <c r="BR245" s="896"/>
      <c r="BS245" s="896"/>
      <c r="BT245" s="896"/>
    </row>
    <row r="246" spans="1:72" s="573" customFormat="1" ht="15" customHeight="1">
      <c r="A246" s="574"/>
      <c r="B246" s="693"/>
      <c r="C246" s="803" t="s">
        <v>2202</v>
      </c>
      <c r="D246" s="799">
        <v>1</v>
      </c>
      <c r="E246" s="799">
        <v>0</v>
      </c>
      <c r="F246" s="800">
        <f t="shared" si="4"/>
        <v>-1</v>
      </c>
      <c r="G246" s="802" t="s">
        <v>1361</v>
      </c>
      <c r="H246" s="575"/>
      <c r="I246" s="715"/>
      <c r="J246" s="896"/>
      <c r="K246" s="896"/>
      <c r="L246" s="915"/>
      <c r="M246" s="896"/>
      <c r="N246" s="896"/>
      <c r="O246" s="896"/>
      <c r="P246" s="896"/>
      <c r="Q246" s="896"/>
      <c r="R246" s="896"/>
      <c r="S246" s="896"/>
      <c r="T246" s="896"/>
      <c r="U246" s="896"/>
      <c r="V246" s="896"/>
      <c r="W246" s="896"/>
      <c r="X246" s="896"/>
      <c r="Y246" s="896"/>
      <c r="Z246" s="896"/>
      <c r="AA246" s="896"/>
      <c r="AB246" s="896"/>
      <c r="AC246" s="896"/>
      <c r="AD246" s="896"/>
      <c r="AE246" s="896"/>
      <c r="AF246" s="896"/>
      <c r="AG246" s="896"/>
      <c r="AH246" s="896"/>
      <c r="AI246" s="896"/>
      <c r="AJ246" s="896"/>
      <c r="AK246" s="896"/>
      <c r="AL246" s="896"/>
      <c r="AM246" s="896"/>
      <c r="AN246" s="896"/>
      <c r="AO246" s="896"/>
      <c r="AP246" s="896"/>
      <c r="AQ246" s="896"/>
      <c r="AR246" s="896"/>
      <c r="AS246" s="896"/>
      <c r="AT246" s="896"/>
      <c r="AU246" s="896"/>
      <c r="AV246" s="896"/>
      <c r="AW246" s="896"/>
      <c r="AX246" s="896"/>
      <c r="AY246" s="896"/>
      <c r="AZ246" s="896"/>
      <c r="BA246" s="896"/>
      <c r="BB246" s="896"/>
      <c r="BC246" s="896"/>
      <c r="BD246" s="896"/>
      <c r="BE246" s="896"/>
      <c r="BF246" s="896"/>
      <c r="BG246" s="896"/>
      <c r="BH246" s="896"/>
      <c r="BI246" s="896"/>
      <c r="BJ246" s="896"/>
      <c r="BK246" s="896"/>
      <c r="BL246" s="896"/>
      <c r="BM246" s="896"/>
      <c r="BN246" s="896"/>
      <c r="BO246" s="896"/>
      <c r="BP246" s="896"/>
      <c r="BQ246" s="896"/>
      <c r="BR246" s="896"/>
      <c r="BS246" s="896"/>
      <c r="BT246" s="896"/>
    </row>
    <row r="247" spans="1:72" s="573" customFormat="1" ht="15" customHeight="1">
      <c r="A247" s="574"/>
      <c r="B247" s="693"/>
      <c r="C247" s="803" t="s">
        <v>1769</v>
      </c>
      <c r="D247" s="799">
        <v>1</v>
      </c>
      <c r="E247" s="799">
        <v>1</v>
      </c>
      <c r="F247" s="800">
        <f t="shared" si="4"/>
        <v>0</v>
      </c>
      <c r="G247" s="815"/>
      <c r="H247" s="575"/>
      <c r="I247" s="715"/>
      <c r="J247" s="897">
        <v>124</v>
      </c>
      <c r="K247" s="896"/>
      <c r="L247" s="915"/>
      <c r="M247" s="896"/>
      <c r="N247" s="896"/>
      <c r="O247" s="896"/>
      <c r="P247" s="896"/>
      <c r="Q247" s="896"/>
      <c r="R247" s="896"/>
      <c r="S247" s="896"/>
      <c r="T247" s="896"/>
      <c r="U247" s="896"/>
      <c r="V247" s="896"/>
      <c r="W247" s="896"/>
      <c r="X247" s="896"/>
      <c r="Y247" s="896"/>
      <c r="Z247" s="896"/>
      <c r="AA247" s="896"/>
      <c r="AB247" s="896"/>
      <c r="AC247" s="896"/>
      <c r="AD247" s="896"/>
      <c r="AE247" s="896"/>
      <c r="AF247" s="896"/>
      <c r="AG247" s="896"/>
      <c r="AH247" s="896"/>
      <c r="AI247" s="896"/>
      <c r="AJ247" s="896"/>
      <c r="AK247" s="896"/>
      <c r="AL247" s="896"/>
      <c r="AM247" s="896"/>
      <c r="AN247" s="896"/>
      <c r="AO247" s="896"/>
      <c r="AP247" s="896"/>
      <c r="AQ247" s="896"/>
      <c r="AR247" s="896"/>
      <c r="AS247" s="896"/>
      <c r="AT247" s="896"/>
      <c r="AU247" s="896"/>
      <c r="AV247" s="896"/>
      <c r="AW247" s="896"/>
      <c r="AX247" s="896"/>
      <c r="AY247" s="896"/>
      <c r="AZ247" s="896"/>
      <c r="BA247" s="896"/>
      <c r="BB247" s="896"/>
      <c r="BC247" s="896"/>
      <c r="BD247" s="896"/>
      <c r="BE247" s="896"/>
      <c r="BF247" s="896"/>
      <c r="BG247" s="896"/>
      <c r="BH247" s="896"/>
      <c r="BI247" s="896"/>
      <c r="BJ247" s="896"/>
      <c r="BK247" s="896"/>
      <c r="BL247" s="896"/>
      <c r="BM247" s="896"/>
      <c r="BN247" s="896"/>
      <c r="BO247" s="896"/>
      <c r="BP247" s="896"/>
      <c r="BQ247" s="896"/>
      <c r="BR247" s="896"/>
      <c r="BS247" s="896"/>
      <c r="BT247" s="896"/>
    </row>
    <row r="248" spans="1:72" s="573" customFormat="1" ht="15" customHeight="1">
      <c r="A248" s="574"/>
      <c r="B248" s="693"/>
      <c r="C248" s="803" t="s">
        <v>2203</v>
      </c>
      <c r="D248" s="799">
        <v>1</v>
      </c>
      <c r="E248" s="799">
        <v>0</v>
      </c>
      <c r="F248" s="800">
        <f t="shared" si="4"/>
        <v>-1</v>
      </c>
      <c r="G248" s="802" t="s">
        <v>1361</v>
      </c>
      <c r="H248" s="575"/>
      <c r="I248" s="715"/>
      <c r="J248" s="919">
        <v>411</v>
      </c>
      <c r="K248" s="896"/>
      <c r="L248" s="915"/>
      <c r="M248" s="896"/>
      <c r="N248" s="896"/>
      <c r="O248" s="896"/>
      <c r="P248" s="896"/>
      <c r="Q248" s="896"/>
      <c r="R248" s="896"/>
      <c r="S248" s="896"/>
      <c r="T248" s="896"/>
      <c r="U248" s="896"/>
      <c r="V248" s="896"/>
      <c r="W248" s="896"/>
      <c r="X248" s="896"/>
      <c r="Y248" s="896"/>
      <c r="Z248" s="896"/>
      <c r="AA248" s="896"/>
      <c r="AB248" s="896"/>
      <c r="AC248" s="896"/>
      <c r="AD248" s="896"/>
      <c r="AE248" s="896"/>
      <c r="AF248" s="896"/>
      <c r="AG248" s="896"/>
      <c r="AH248" s="896"/>
      <c r="AI248" s="896"/>
      <c r="AJ248" s="896"/>
      <c r="AK248" s="896"/>
      <c r="AL248" s="896"/>
      <c r="AM248" s="896"/>
      <c r="AN248" s="896"/>
      <c r="AO248" s="896"/>
      <c r="AP248" s="896"/>
      <c r="AQ248" s="896"/>
      <c r="AR248" s="896"/>
      <c r="AS248" s="896"/>
      <c r="AT248" s="896"/>
      <c r="AU248" s="896"/>
      <c r="AV248" s="896"/>
      <c r="AW248" s="896"/>
      <c r="AX248" s="896"/>
      <c r="AY248" s="896"/>
      <c r="AZ248" s="896"/>
      <c r="BA248" s="896"/>
      <c r="BB248" s="896"/>
      <c r="BC248" s="896"/>
      <c r="BD248" s="896"/>
      <c r="BE248" s="896"/>
      <c r="BF248" s="896"/>
      <c r="BG248" s="896"/>
      <c r="BH248" s="896"/>
      <c r="BI248" s="896"/>
      <c r="BJ248" s="896"/>
      <c r="BK248" s="896"/>
      <c r="BL248" s="896"/>
      <c r="BM248" s="896"/>
      <c r="BN248" s="896"/>
      <c r="BO248" s="896"/>
      <c r="BP248" s="896"/>
      <c r="BQ248" s="896"/>
      <c r="BR248" s="896"/>
      <c r="BS248" s="896"/>
      <c r="BT248" s="896"/>
    </row>
    <row r="249" spans="1:72" s="573" customFormat="1" ht="15" customHeight="1">
      <c r="A249" s="574"/>
      <c r="B249" s="693"/>
      <c r="C249" s="803" t="s">
        <v>2204</v>
      </c>
      <c r="D249" s="799">
        <v>1</v>
      </c>
      <c r="E249" s="799">
        <v>2</v>
      </c>
      <c r="F249" s="800">
        <f t="shared" si="4"/>
        <v>1</v>
      </c>
      <c r="G249" s="802" t="s">
        <v>2237</v>
      </c>
      <c r="H249" s="575"/>
      <c r="I249" s="715"/>
      <c r="J249" s="896"/>
      <c r="K249" s="896"/>
      <c r="L249" s="915"/>
      <c r="M249" s="896"/>
      <c r="N249" s="896"/>
      <c r="O249" s="896"/>
      <c r="P249" s="896"/>
      <c r="Q249" s="896"/>
      <c r="R249" s="896"/>
      <c r="S249" s="896"/>
      <c r="T249" s="896"/>
      <c r="U249" s="896"/>
      <c r="V249" s="896"/>
      <c r="W249" s="896"/>
      <c r="X249" s="896"/>
      <c r="Y249" s="896"/>
      <c r="Z249" s="896"/>
      <c r="AA249" s="896"/>
      <c r="AB249" s="896"/>
      <c r="AC249" s="896"/>
      <c r="AD249" s="896"/>
      <c r="AE249" s="896"/>
      <c r="AF249" s="896"/>
      <c r="AG249" s="896"/>
      <c r="AH249" s="896"/>
      <c r="AI249" s="896"/>
      <c r="AJ249" s="896"/>
      <c r="AK249" s="896"/>
      <c r="AL249" s="896"/>
      <c r="AM249" s="896"/>
      <c r="AN249" s="896"/>
      <c r="AO249" s="896"/>
      <c r="AP249" s="896"/>
      <c r="AQ249" s="896"/>
      <c r="AR249" s="896"/>
      <c r="AS249" s="896"/>
      <c r="AT249" s="896"/>
      <c r="AU249" s="896"/>
      <c r="AV249" s="896"/>
      <c r="AW249" s="896"/>
      <c r="AX249" s="896"/>
      <c r="AY249" s="896"/>
      <c r="AZ249" s="896"/>
      <c r="BA249" s="896"/>
      <c r="BB249" s="896"/>
      <c r="BC249" s="896"/>
      <c r="BD249" s="896"/>
      <c r="BE249" s="896"/>
      <c r="BF249" s="896"/>
      <c r="BG249" s="896"/>
      <c r="BH249" s="896"/>
      <c r="BI249" s="896"/>
      <c r="BJ249" s="896"/>
      <c r="BK249" s="896"/>
      <c r="BL249" s="896"/>
      <c r="BM249" s="896"/>
      <c r="BN249" s="896"/>
      <c r="BO249" s="896"/>
      <c r="BP249" s="896"/>
      <c r="BQ249" s="896"/>
      <c r="BR249" s="896"/>
      <c r="BS249" s="896"/>
      <c r="BT249" s="896"/>
    </row>
    <row r="250" spans="1:72" s="573" customFormat="1" ht="15" customHeight="1">
      <c r="A250" s="574"/>
      <c r="B250" s="693"/>
      <c r="C250" s="803" t="s">
        <v>2041</v>
      </c>
      <c r="D250" s="799">
        <v>1</v>
      </c>
      <c r="E250" s="799">
        <v>1</v>
      </c>
      <c r="F250" s="800">
        <f t="shared" ref="F250:F306" si="5">E250-D250</f>
        <v>0</v>
      </c>
      <c r="G250" s="815"/>
      <c r="H250" s="575"/>
      <c r="I250" s="715"/>
      <c r="J250" s="896"/>
      <c r="K250" s="896"/>
      <c r="L250" s="915"/>
      <c r="M250" s="896"/>
      <c r="N250" s="896"/>
      <c r="O250" s="896"/>
      <c r="P250" s="896"/>
      <c r="Q250" s="896"/>
      <c r="R250" s="896"/>
      <c r="S250" s="896"/>
      <c r="T250" s="896"/>
      <c r="U250" s="896"/>
      <c r="V250" s="896"/>
      <c r="W250" s="896"/>
      <c r="X250" s="896"/>
      <c r="Y250" s="896"/>
      <c r="Z250" s="896"/>
      <c r="AA250" s="896"/>
      <c r="AB250" s="896"/>
      <c r="AC250" s="896"/>
      <c r="AD250" s="896"/>
      <c r="AE250" s="896"/>
      <c r="AF250" s="896"/>
      <c r="AG250" s="896"/>
      <c r="AH250" s="896"/>
      <c r="AI250" s="896"/>
      <c r="AJ250" s="896"/>
      <c r="AK250" s="896"/>
      <c r="AL250" s="896"/>
      <c r="AM250" s="896"/>
      <c r="AN250" s="896"/>
      <c r="AO250" s="896"/>
      <c r="AP250" s="896"/>
      <c r="AQ250" s="896"/>
      <c r="AR250" s="896"/>
      <c r="AS250" s="896"/>
      <c r="AT250" s="896"/>
      <c r="AU250" s="896"/>
      <c r="AV250" s="896"/>
      <c r="AW250" s="896"/>
      <c r="AX250" s="896"/>
      <c r="AY250" s="896"/>
      <c r="AZ250" s="896"/>
      <c r="BA250" s="896"/>
      <c r="BB250" s="896"/>
      <c r="BC250" s="896"/>
      <c r="BD250" s="896"/>
      <c r="BE250" s="896"/>
      <c r="BF250" s="896"/>
      <c r="BG250" s="896"/>
      <c r="BH250" s="896"/>
      <c r="BI250" s="896"/>
      <c r="BJ250" s="896"/>
      <c r="BK250" s="896"/>
      <c r="BL250" s="896"/>
      <c r="BM250" s="896"/>
      <c r="BN250" s="896"/>
      <c r="BO250" s="896"/>
      <c r="BP250" s="896"/>
      <c r="BQ250" s="896"/>
      <c r="BR250" s="896"/>
      <c r="BS250" s="896"/>
      <c r="BT250" s="896"/>
    </row>
    <row r="251" spans="1:72" s="573" customFormat="1" ht="15" customHeight="1">
      <c r="A251" s="574"/>
      <c r="B251" s="693"/>
      <c r="C251" s="803" t="s">
        <v>2041</v>
      </c>
      <c r="D251" s="799">
        <v>1</v>
      </c>
      <c r="E251" s="799">
        <v>0</v>
      </c>
      <c r="F251" s="800">
        <f t="shared" si="5"/>
        <v>-1</v>
      </c>
      <c r="G251" s="802" t="s">
        <v>2286</v>
      </c>
      <c r="H251" s="575"/>
      <c r="I251" s="715"/>
      <c r="J251" s="896"/>
      <c r="K251" s="896"/>
      <c r="L251" s="915"/>
      <c r="M251" s="896"/>
      <c r="N251" s="896"/>
      <c r="O251" s="896"/>
      <c r="P251" s="896"/>
      <c r="Q251" s="896"/>
      <c r="R251" s="896"/>
      <c r="S251" s="896"/>
      <c r="T251" s="896"/>
      <c r="U251" s="896"/>
      <c r="V251" s="896"/>
      <c r="W251" s="896"/>
      <c r="X251" s="896"/>
      <c r="Y251" s="896"/>
      <c r="Z251" s="896"/>
      <c r="AA251" s="896"/>
      <c r="AB251" s="896"/>
      <c r="AC251" s="896"/>
      <c r="AD251" s="896"/>
      <c r="AE251" s="896"/>
      <c r="AF251" s="896"/>
      <c r="AG251" s="896"/>
      <c r="AH251" s="896"/>
      <c r="AI251" s="896"/>
      <c r="AJ251" s="896"/>
      <c r="AK251" s="896"/>
      <c r="AL251" s="896"/>
      <c r="AM251" s="896"/>
      <c r="AN251" s="896"/>
      <c r="AO251" s="896"/>
      <c r="AP251" s="896"/>
      <c r="AQ251" s="896"/>
      <c r="AR251" s="896"/>
      <c r="AS251" s="896"/>
      <c r="AT251" s="896"/>
      <c r="AU251" s="896"/>
      <c r="AV251" s="896"/>
      <c r="AW251" s="896"/>
      <c r="AX251" s="896"/>
      <c r="AY251" s="896"/>
      <c r="AZ251" s="896"/>
      <c r="BA251" s="896"/>
      <c r="BB251" s="896"/>
      <c r="BC251" s="896"/>
      <c r="BD251" s="896"/>
      <c r="BE251" s="896"/>
      <c r="BF251" s="896"/>
      <c r="BG251" s="896"/>
      <c r="BH251" s="896"/>
      <c r="BI251" s="896"/>
      <c r="BJ251" s="896"/>
      <c r="BK251" s="896"/>
      <c r="BL251" s="896"/>
      <c r="BM251" s="896"/>
      <c r="BN251" s="896"/>
      <c r="BO251" s="896"/>
      <c r="BP251" s="896"/>
      <c r="BQ251" s="896"/>
      <c r="BR251" s="896"/>
      <c r="BS251" s="896"/>
      <c r="BT251" s="896"/>
    </row>
    <row r="252" spans="1:72" s="573" customFormat="1" ht="15" customHeight="1">
      <c r="A252" s="574"/>
      <c r="B252" s="693"/>
      <c r="C252" s="803" t="s">
        <v>2043</v>
      </c>
      <c r="D252" s="799">
        <v>1</v>
      </c>
      <c r="E252" s="799">
        <v>1</v>
      </c>
      <c r="F252" s="800">
        <f t="shared" si="5"/>
        <v>0</v>
      </c>
      <c r="G252" s="815"/>
      <c r="H252" s="575"/>
      <c r="I252" s="715"/>
      <c r="J252" s="897">
        <v>110</v>
      </c>
      <c r="K252" s="896"/>
      <c r="L252" s="915"/>
      <c r="M252" s="896"/>
      <c r="N252" s="896"/>
      <c r="O252" s="896"/>
      <c r="P252" s="896"/>
      <c r="Q252" s="896"/>
      <c r="R252" s="896"/>
      <c r="S252" s="896"/>
      <c r="T252" s="896"/>
      <c r="U252" s="896"/>
      <c r="V252" s="896"/>
      <c r="W252" s="896"/>
      <c r="X252" s="896"/>
      <c r="Y252" s="896"/>
      <c r="Z252" s="896"/>
      <c r="AA252" s="896"/>
      <c r="AB252" s="896"/>
      <c r="AC252" s="896"/>
      <c r="AD252" s="896"/>
      <c r="AE252" s="896"/>
      <c r="AF252" s="896"/>
      <c r="AG252" s="896"/>
      <c r="AH252" s="896"/>
      <c r="AI252" s="896"/>
      <c r="AJ252" s="896"/>
      <c r="AK252" s="896"/>
      <c r="AL252" s="896"/>
      <c r="AM252" s="896"/>
      <c r="AN252" s="896"/>
      <c r="AO252" s="896"/>
      <c r="AP252" s="896"/>
      <c r="AQ252" s="896"/>
      <c r="AR252" s="896"/>
      <c r="AS252" s="896"/>
      <c r="AT252" s="896"/>
      <c r="AU252" s="896"/>
      <c r="AV252" s="896"/>
      <c r="AW252" s="896"/>
      <c r="AX252" s="896"/>
      <c r="AY252" s="896"/>
      <c r="AZ252" s="896"/>
      <c r="BA252" s="896"/>
      <c r="BB252" s="896"/>
      <c r="BC252" s="896"/>
      <c r="BD252" s="896"/>
      <c r="BE252" s="896"/>
      <c r="BF252" s="896"/>
      <c r="BG252" s="896"/>
      <c r="BH252" s="896"/>
      <c r="BI252" s="896"/>
      <c r="BJ252" s="896"/>
      <c r="BK252" s="896"/>
      <c r="BL252" s="896"/>
      <c r="BM252" s="896"/>
      <c r="BN252" s="896"/>
      <c r="BO252" s="896"/>
      <c r="BP252" s="896"/>
      <c r="BQ252" s="896"/>
      <c r="BR252" s="896"/>
      <c r="BS252" s="896"/>
      <c r="BT252" s="896"/>
    </row>
    <row r="253" spans="1:72" s="573" customFormat="1" ht="15" customHeight="1">
      <c r="A253" s="574"/>
      <c r="B253" s="693"/>
      <c r="C253" s="803" t="s">
        <v>2285</v>
      </c>
      <c r="D253" s="799">
        <v>0</v>
      </c>
      <c r="E253" s="799">
        <v>1</v>
      </c>
      <c r="F253" s="800">
        <f t="shared" si="5"/>
        <v>1</v>
      </c>
      <c r="G253" s="802" t="s">
        <v>2287</v>
      </c>
      <c r="H253" s="575"/>
      <c r="I253" s="715"/>
      <c r="J253" s="919">
        <v>108</v>
      </c>
      <c r="K253" s="896"/>
      <c r="L253" s="915"/>
      <c r="M253" s="896"/>
      <c r="N253" s="896"/>
      <c r="O253" s="896"/>
      <c r="P253" s="896"/>
      <c r="Q253" s="896"/>
      <c r="R253" s="896"/>
      <c r="S253" s="896"/>
      <c r="T253" s="896"/>
      <c r="U253" s="896"/>
      <c r="V253" s="896"/>
      <c r="W253" s="896"/>
      <c r="X253" s="896"/>
      <c r="Y253" s="896"/>
      <c r="Z253" s="896"/>
      <c r="AA253" s="896"/>
      <c r="AB253" s="896"/>
      <c r="AC253" s="896"/>
      <c r="AD253" s="896"/>
      <c r="AE253" s="896"/>
      <c r="AF253" s="896"/>
      <c r="AG253" s="896"/>
      <c r="AH253" s="896"/>
      <c r="AI253" s="896"/>
      <c r="AJ253" s="896"/>
      <c r="AK253" s="896"/>
      <c r="AL253" s="896"/>
      <c r="AM253" s="896"/>
      <c r="AN253" s="896"/>
      <c r="AO253" s="896"/>
      <c r="AP253" s="896"/>
      <c r="AQ253" s="896"/>
      <c r="AR253" s="896"/>
      <c r="AS253" s="896"/>
      <c r="AT253" s="896"/>
      <c r="AU253" s="896"/>
      <c r="AV253" s="896"/>
      <c r="AW253" s="896"/>
      <c r="AX253" s="896"/>
      <c r="AY253" s="896"/>
      <c r="AZ253" s="896"/>
      <c r="BA253" s="896"/>
      <c r="BB253" s="896"/>
      <c r="BC253" s="896"/>
      <c r="BD253" s="896"/>
      <c r="BE253" s="896"/>
      <c r="BF253" s="896"/>
      <c r="BG253" s="896"/>
      <c r="BH253" s="896"/>
      <c r="BI253" s="896"/>
      <c r="BJ253" s="896"/>
      <c r="BK253" s="896"/>
      <c r="BL253" s="896"/>
      <c r="BM253" s="896"/>
      <c r="BN253" s="896"/>
      <c r="BO253" s="896"/>
      <c r="BP253" s="896"/>
      <c r="BQ253" s="896"/>
      <c r="BR253" s="896"/>
      <c r="BS253" s="896"/>
      <c r="BT253" s="896"/>
    </row>
    <row r="254" spans="1:72" s="573" customFormat="1" ht="15" customHeight="1">
      <c r="A254" s="574"/>
      <c r="B254" s="693"/>
      <c r="C254" s="803" t="s">
        <v>2040</v>
      </c>
      <c r="D254" s="799">
        <v>1</v>
      </c>
      <c r="E254" s="799">
        <v>0</v>
      </c>
      <c r="F254" s="800">
        <f t="shared" si="5"/>
        <v>-1</v>
      </c>
      <c r="G254" s="802" t="s">
        <v>2288</v>
      </c>
      <c r="H254" s="575"/>
      <c r="I254" s="715"/>
      <c r="J254" s="897">
        <v>109</v>
      </c>
      <c r="K254" s="896"/>
      <c r="L254" s="915"/>
      <c r="M254" s="896"/>
      <c r="N254" s="896"/>
      <c r="O254" s="896"/>
      <c r="P254" s="896"/>
      <c r="Q254" s="896"/>
      <c r="R254" s="896"/>
      <c r="S254" s="896"/>
      <c r="T254" s="896"/>
      <c r="U254" s="896"/>
      <c r="V254" s="896"/>
      <c r="W254" s="896"/>
      <c r="X254" s="896"/>
      <c r="Y254" s="896"/>
      <c r="Z254" s="896"/>
      <c r="AA254" s="896"/>
      <c r="AB254" s="896"/>
      <c r="AC254" s="896"/>
      <c r="AD254" s="896"/>
      <c r="AE254" s="896"/>
      <c r="AF254" s="896"/>
      <c r="AG254" s="896"/>
      <c r="AH254" s="896"/>
      <c r="AI254" s="896"/>
      <c r="AJ254" s="896"/>
      <c r="AK254" s="896"/>
      <c r="AL254" s="896"/>
      <c r="AM254" s="896"/>
      <c r="AN254" s="896"/>
      <c r="AO254" s="896"/>
      <c r="AP254" s="896"/>
      <c r="AQ254" s="896"/>
      <c r="AR254" s="896"/>
      <c r="AS254" s="896"/>
      <c r="AT254" s="896"/>
      <c r="AU254" s="896"/>
      <c r="AV254" s="896"/>
      <c r="AW254" s="896"/>
      <c r="AX254" s="896"/>
      <c r="AY254" s="896"/>
      <c r="AZ254" s="896"/>
      <c r="BA254" s="896"/>
      <c r="BB254" s="896"/>
      <c r="BC254" s="896"/>
      <c r="BD254" s="896"/>
      <c r="BE254" s="896"/>
      <c r="BF254" s="896"/>
      <c r="BG254" s="896"/>
      <c r="BH254" s="896"/>
      <c r="BI254" s="896"/>
      <c r="BJ254" s="896"/>
      <c r="BK254" s="896"/>
      <c r="BL254" s="896"/>
      <c r="BM254" s="896"/>
      <c r="BN254" s="896"/>
      <c r="BO254" s="896"/>
      <c r="BP254" s="896"/>
      <c r="BQ254" s="896"/>
      <c r="BR254" s="896"/>
      <c r="BS254" s="896"/>
      <c r="BT254" s="896"/>
    </row>
    <row r="255" spans="1:72" s="573" customFormat="1" ht="15" customHeight="1">
      <c r="A255" s="574"/>
      <c r="B255" s="693"/>
      <c r="C255" s="803" t="s">
        <v>2039</v>
      </c>
      <c r="D255" s="799">
        <v>0</v>
      </c>
      <c r="E255" s="799">
        <v>1</v>
      </c>
      <c r="F255" s="800">
        <f t="shared" si="5"/>
        <v>1</v>
      </c>
      <c r="G255" s="802" t="s">
        <v>2289</v>
      </c>
      <c r="H255" s="575"/>
      <c r="I255" s="715"/>
      <c r="J255" s="897">
        <v>107</v>
      </c>
      <c r="K255" s="896"/>
      <c r="L255" s="915"/>
      <c r="M255" s="896"/>
      <c r="N255" s="896"/>
      <c r="O255" s="896"/>
      <c r="P255" s="896"/>
      <c r="Q255" s="896"/>
      <c r="R255" s="896"/>
      <c r="S255" s="896"/>
      <c r="T255" s="896"/>
      <c r="U255" s="896"/>
      <c r="V255" s="896"/>
      <c r="W255" s="896"/>
      <c r="X255" s="896"/>
      <c r="Y255" s="896"/>
      <c r="Z255" s="896"/>
      <c r="AA255" s="896"/>
      <c r="AB255" s="896"/>
      <c r="AC255" s="896"/>
      <c r="AD255" s="896"/>
      <c r="AE255" s="896"/>
      <c r="AF255" s="896"/>
      <c r="AG255" s="896"/>
      <c r="AH255" s="896"/>
      <c r="AI255" s="896"/>
      <c r="AJ255" s="896"/>
      <c r="AK255" s="896"/>
      <c r="AL255" s="896"/>
      <c r="AM255" s="896"/>
      <c r="AN255" s="896"/>
      <c r="AO255" s="896"/>
      <c r="AP255" s="896"/>
      <c r="AQ255" s="896"/>
      <c r="AR255" s="896"/>
      <c r="AS255" s="896"/>
      <c r="AT255" s="896"/>
      <c r="AU255" s="896"/>
      <c r="AV255" s="896"/>
      <c r="AW255" s="896"/>
      <c r="AX255" s="896"/>
      <c r="AY255" s="896"/>
      <c r="AZ255" s="896"/>
      <c r="BA255" s="896"/>
      <c r="BB255" s="896"/>
      <c r="BC255" s="896"/>
      <c r="BD255" s="896"/>
      <c r="BE255" s="896"/>
      <c r="BF255" s="896"/>
      <c r="BG255" s="896"/>
      <c r="BH255" s="896"/>
      <c r="BI255" s="896"/>
      <c r="BJ255" s="896"/>
      <c r="BK255" s="896"/>
      <c r="BL255" s="896"/>
      <c r="BM255" s="896"/>
      <c r="BN255" s="896"/>
      <c r="BO255" s="896"/>
      <c r="BP255" s="896"/>
      <c r="BQ255" s="896"/>
      <c r="BR255" s="896"/>
      <c r="BS255" s="896"/>
      <c r="BT255" s="896"/>
    </row>
    <row r="256" spans="1:72" s="573" customFormat="1" ht="15" customHeight="1">
      <c r="A256" s="574"/>
      <c r="B256" s="693"/>
      <c r="C256" s="803"/>
      <c r="D256" s="799"/>
      <c r="E256" s="799"/>
      <c r="F256" s="800">
        <f t="shared" si="5"/>
        <v>0</v>
      </c>
      <c r="G256" s="837"/>
      <c r="H256" s="575"/>
      <c r="I256" s="715"/>
      <c r="K256" s="896"/>
      <c r="L256" s="915"/>
      <c r="M256" s="896"/>
      <c r="N256" s="896"/>
      <c r="O256" s="896"/>
      <c r="P256" s="896"/>
      <c r="Q256" s="896"/>
      <c r="R256" s="896"/>
      <c r="S256" s="896"/>
      <c r="T256" s="896"/>
      <c r="U256" s="896"/>
      <c r="V256" s="896"/>
      <c r="W256" s="896"/>
      <c r="X256" s="896"/>
      <c r="Y256" s="896"/>
      <c r="Z256" s="896"/>
      <c r="AA256" s="896"/>
      <c r="AB256" s="896"/>
      <c r="AC256" s="896"/>
      <c r="AD256" s="896"/>
      <c r="AE256" s="896"/>
      <c r="AF256" s="896"/>
      <c r="AG256" s="896"/>
      <c r="AH256" s="896"/>
      <c r="AI256" s="896"/>
      <c r="AJ256" s="896"/>
      <c r="AK256" s="896"/>
      <c r="AL256" s="896"/>
      <c r="AM256" s="896"/>
      <c r="AN256" s="896"/>
      <c r="AO256" s="896"/>
      <c r="AP256" s="896"/>
      <c r="AQ256" s="896"/>
      <c r="AR256" s="896"/>
      <c r="AS256" s="896"/>
      <c r="AT256" s="896"/>
      <c r="AU256" s="896"/>
      <c r="AV256" s="896"/>
      <c r="AW256" s="896"/>
      <c r="AX256" s="896"/>
      <c r="AY256" s="896"/>
      <c r="AZ256" s="896"/>
      <c r="BA256" s="896"/>
      <c r="BB256" s="896"/>
      <c r="BC256" s="896"/>
      <c r="BD256" s="896"/>
      <c r="BE256" s="896"/>
      <c r="BF256" s="896"/>
      <c r="BG256" s="896"/>
      <c r="BH256" s="896"/>
      <c r="BI256" s="896"/>
      <c r="BJ256" s="896"/>
      <c r="BK256" s="896"/>
      <c r="BL256" s="896"/>
      <c r="BM256" s="896"/>
      <c r="BN256" s="896"/>
      <c r="BO256" s="896"/>
      <c r="BP256" s="896"/>
      <c r="BQ256" s="896"/>
      <c r="BR256" s="896"/>
      <c r="BS256" s="896"/>
      <c r="BT256" s="896"/>
    </row>
    <row r="257" spans="1:72" s="573" customFormat="1" ht="15" customHeight="1" thickBot="1">
      <c r="A257" s="574"/>
      <c r="B257" s="693"/>
      <c r="C257" s="855"/>
      <c r="D257" s="804"/>
      <c r="E257" s="804"/>
      <c r="F257" s="805">
        <f t="shared" si="5"/>
        <v>0</v>
      </c>
      <c r="G257" s="856"/>
      <c r="H257" s="575"/>
      <c r="I257" s="715"/>
      <c r="J257" s="896"/>
      <c r="K257" s="896"/>
      <c r="L257" s="915"/>
      <c r="M257" s="896"/>
      <c r="N257" s="896"/>
      <c r="O257" s="896"/>
      <c r="P257" s="896"/>
      <c r="Q257" s="896"/>
      <c r="R257" s="896"/>
      <c r="S257" s="896"/>
      <c r="T257" s="896"/>
      <c r="U257" s="896"/>
      <c r="V257" s="896"/>
      <c r="W257" s="896"/>
      <c r="X257" s="896"/>
      <c r="Y257" s="896"/>
      <c r="Z257" s="896"/>
      <c r="AA257" s="896"/>
      <c r="AB257" s="896"/>
      <c r="AC257" s="896"/>
      <c r="AD257" s="896"/>
      <c r="AE257" s="896"/>
      <c r="AF257" s="896"/>
      <c r="AG257" s="896"/>
      <c r="AH257" s="896"/>
      <c r="AI257" s="896"/>
      <c r="AJ257" s="896"/>
      <c r="AK257" s="896"/>
      <c r="AL257" s="896"/>
      <c r="AM257" s="896"/>
      <c r="AN257" s="896"/>
      <c r="AO257" s="896"/>
      <c r="AP257" s="896"/>
      <c r="AQ257" s="896"/>
      <c r="AR257" s="896"/>
      <c r="AS257" s="896"/>
      <c r="AT257" s="896"/>
      <c r="AU257" s="896"/>
      <c r="AV257" s="896"/>
      <c r="AW257" s="896"/>
      <c r="AX257" s="896"/>
      <c r="AY257" s="896"/>
      <c r="AZ257" s="896"/>
      <c r="BA257" s="896"/>
      <c r="BB257" s="896"/>
      <c r="BC257" s="896"/>
      <c r="BD257" s="896"/>
      <c r="BE257" s="896"/>
      <c r="BF257" s="896"/>
      <c r="BG257" s="896"/>
      <c r="BH257" s="896"/>
      <c r="BI257" s="896"/>
      <c r="BJ257" s="896"/>
      <c r="BK257" s="896"/>
      <c r="BL257" s="896"/>
      <c r="BM257" s="896"/>
      <c r="BN257" s="896"/>
      <c r="BO257" s="896"/>
      <c r="BP257" s="896"/>
      <c r="BQ257" s="896"/>
      <c r="BR257" s="896"/>
      <c r="BS257" s="896"/>
      <c r="BT257" s="896"/>
    </row>
    <row r="258" spans="1:72" s="573" customFormat="1" ht="15" customHeight="1">
      <c r="A258" s="574"/>
      <c r="B258" s="692"/>
      <c r="C258" s="794" t="s">
        <v>2143</v>
      </c>
      <c r="D258" s="823">
        <v>10</v>
      </c>
      <c r="E258" s="823">
        <v>6</v>
      </c>
      <c r="F258" s="824">
        <f t="shared" si="5"/>
        <v>-4</v>
      </c>
      <c r="G258" s="829" t="s">
        <v>2276</v>
      </c>
      <c r="H258" s="575"/>
      <c r="I258" s="715"/>
      <c r="J258" s="896"/>
      <c r="K258" s="896"/>
      <c r="L258" s="896"/>
      <c r="M258" s="896"/>
      <c r="N258" s="896"/>
      <c r="O258" s="896"/>
      <c r="P258" s="896"/>
      <c r="Q258" s="896"/>
      <c r="R258" s="915"/>
      <c r="S258" s="896"/>
      <c r="T258" s="896"/>
      <c r="U258" s="896"/>
      <c r="V258" s="896"/>
      <c r="W258" s="896"/>
      <c r="X258" s="896"/>
      <c r="Y258" s="896"/>
      <c r="Z258" s="896"/>
      <c r="AA258" s="896"/>
      <c r="AB258" s="896"/>
      <c r="AC258" s="896"/>
      <c r="AD258" s="896"/>
      <c r="AE258" s="896"/>
      <c r="AF258" s="896"/>
      <c r="AG258" s="896"/>
      <c r="AH258" s="896"/>
      <c r="AI258" s="896"/>
      <c r="AJ258" s="896"/>
      <c r="AK258" s="896"/>
      <c r="AL258" s="896"/>
      <c r="AM258" s="896"/>
      <c r="AN258" s="896"/>
      <c r="AO258" s="896"/>
      <c r="AP258" s="896"/>
      <c r="AQ258" s="896"/>
      <c r="AR258" s="896"/>
      <c r="AS258" s="896"/>
      <c r="AT258" s="896"/>
      <c r="AU258" s="896"/>
      <c r="AV258" s="896"/>
      <c r="AW258" s="896"/>
      <c r="AX258" s="896"/>
      <c r="AY258" s="896"/>
      <c r="AZ258" s="896"/>
      <c r="BA258" s="896"/>
      <c r="BB258" s="896"/>
      <c r="BC258" s="896"/>
      <c r="BD258" s="896"/>
      <c r="BE258" s="896"/>
      <c r="BF258" s="896"/>
      <c r="BG258" s="896"/>
      <c r="BH258" s="896"/>
      <c r="BI258" s="896"/>
      <c r="BJ258" s="896"/>
      <c r="BK258" s="896"/>
      <c r="BL258" s="896"/>
      <c r="BM258" s="896"/>
      <c r="BN258" s="896"/>
      <c r="BO258" s="896"/>
      <c r="BP258" s="896"/>
      <c r="BQ258" s="896"/>
      <c r="BR258" s="896"/>
      <c r="BS258" s="896"/>
      <c r="BT258" s="896"/>
    </row>
    <row r="259" spans="1:72" s="573" customFormat="1" ht="15" customHeight="1">
      <c r="A259" s="574"/>
      <c r="B259" s="694"/>
      <c r="C259" s="803" t="s">
        <v>1688</v>
      </c>
      <c r="D259" s="799">
        <v>1</v>
      </c>
      <c r="E259" s="799">
        <v>0</v>
      </c>
      <c r="F259" s="800">
        <f t="shared" si="5"/>
        <v>-1</v>
      </c>
      <c r="G259" s="802" t="s">
        <v>2277</v>
      </c>
      <c r="H259" s="575"/>
      <c r="I259" s="715"/>
      <c r="J259" s="896"/>
      <c r="K259" s="896"/>
      <c r="L259" s="915"/>
      <c r="M259" s="896"/>
      <c r="N259" s="896"/>
      <c r="O259" s="896"/>
      <c r="P259" s="896"/>
      <c r="Q259" s="896"/>
      <c r="R259" s="896"/>
      <c r="S259" s="896"/>
      <c r="T259" s="896"/>
      <c r="U259" s="896"/>
      <c r="V259" s="896"/>
      <c r="W259" s="896"/>
      <c r="X259" s="896"/>
      <c r="Y259" s="896"/>
      <c r="Z259" s="896"/>
      <c r="AA259" s="896"/>
      <c r="AB259" s="896"/>
      <c r="AC259" s="896"/>
      <c r="AD259" s="896"/>
      <c r="AE259" s="896"/>
      <c r="AF259" s="896"/>
      <c r="AG259" s="896"/>
      <c r="AH259" s="896"/>
      <c r="AI259" s="896"/>
      <c r="AJ259" s="896"/>
      <c r="AK259" s="896"/>
      <c r="AL259" s="896"/>
      <c r="AM259" s="896"/>
      <c r="AN259" s="896"/>
      <c r="AO259" s="896"/>
      <c r="AP259" s="896"/>
      <c r="AQ259" s="896"/>
      <c r="AR259" s="896"/>
      <c r="AS259" s="896"/>
      <c r="AT259" s="896"/>
      <c r="AU259" s="896"/>
      <c r="AV259" s="896"/>
      <c r="AW259" s="896"/>
      <c r="AX259" s="896"/>
      <c r="AY259" s="896"/>
      <c r="AZ259" s="896"/>
      <c r="BA259" s="896"/>
      <c r="BB259" s="896"/>
      <c r="BC259" s="896"/>
      <c r="BD259" s="896"/>
      <c r="BE259" s="896"/>
      <c r="BF259" s="896"/>
      <c r="BG259" s="896"/>
      <c r="BH259" s="896"/>
      <c r="BI259" s="896"/>
      <c r="BJ259" s="896"/>
      <c r="BK259" s="896"/>
      <c r="BL259" s="896"/>
      <c r="BM259" s="896"/>
      <c r="BN259" s="896"/>
      <c r="BO259" s="896"/>
      <c r="BP259" s="896"/>
      <c r="BQ259" s="896"/>
      <c r="BR259" s="896"/>
      <c r="BS259" s="896"/>
      <c r="BT259" s="896"/>
    </row>
    <row r="260" spans="1:72" s="573" customFormat="1" ht="15" customHeight="1">
      <c r="A260" s="574"/>
      <c r="B260" s="694"/>
      <c r="C260" s="803" t="s">
        <v>1849</v>
      </c>
      <c r="D260" s="799">
        <v>2</v>
      </c>
      <c r="E260" s="799">
        <v>0</v>
      </c>
      <c r="F260" s="800">
        <f t="shared" si="5"/>
        <v>-2</v>
      </c>
      <c r="G260" s="851" t="s">
        <v>1645</v>
      </c>
      <c r="H260" s="575"/>
      <c r="I260" s="715"/>
      <c r="J260" s="896"/>
      <c r="K260" s="896"/>
      <c r="L260" s="915"/>
      <c r="M260" s="896"/>
      <c r="N260" s="896"/>
      <c r="O260" s="896"/>
      <c r="P260" s="896"/>
      <c r="Q260" s="896"/>
      <c r="R260" s="896"/>
      <c r="S260" s="896"/>
      <c r="T260" s="896"/>
      <c r="U260" s="896"/>
      <c r="V260" s="896"/>
      <c r="W260" s="896"/>
      <c r="X260" s="896"/>
      <c r="Y260" s="896"/>
      <c r="Z260" s="896"/>
      <c r="AA260" s="896"/>
      <c r="AB260" s="896"/>
      <c r="AC260" s="896"/>
      <c r="AD260" s="896"/>
      <c r="AE260" s="896"/>
      <c r="AF260" s="896"/>
      <c r="AG260" s="896"/>
      <c r="AH260" s="896"/>
      <c r="AI260" s="896"/>
      <c r="AJ260" s="896"/>
      <c r="AK260" s="896"/>
      <c r="AL260" s="896"/>
      <c r="AM260" s="896"/>
      <c r="AN260" s="896"/>
      <c r="AO260" s="896"/>
      <c r="AP260" s="896"/>
      <c r="AQ260" s="896"/>
      <c r="AR260" s="896"/>
      <c r="AS260" s="896"/>
      <c r="AT260" s="896"/>
      <c r="AU260" s="896"/>
      <c r="AV260" s="896"/>
      <c r="AW260" s="896"/>
      <c r="AX260" s="896"/>
      <c r="AY260" s="896"/>
      <c r="AZ260" s="896"/>
      <c r="BA260" s="896"/>
      <c r="BB260" s="896"/>
      <c r="BC260" s="896"/>
      <c r="BD260" s="896"/>
      <c r="BE260" s="896"/>
      <c r="BF260" s="896"/>
      <c r="BG260" s="896"/>
      <c r="BH260" s="896"/>
      <c r="BI260" s="896"/>
      <c r="BJ260" s="896"/>
      <c r="BK260" s="896"/>
      <c r="BL260" s="896"/>
      <c r="BM260" s="896"/>
      <c r="BN260" s="896"/>
      <c r="BO260" s="896"/>
      <c r="BP260" s="896"/>
      <c r="BQ260" s="896"/>
      <c r="BR260" s="896"/>
      <c r="BS260" s="896"/>
      <c r="BT260" s="896"/>
    </row>
    <row r="261" spans="1:72" s="573" customFormat="1" ht="15" customHeight="1">
      <c r="A261" s="574"/>
      <c r="B261" s="694"/>
      <c r="C261" s="845" t="s">
        <v>2029</v>
      </c>
      <c r="D261" s="799">
        <v>2</v>
      </c>
      <c r="E261" s="799">
        <v>2</v>
      </c>
      <c r="F261" s="800">
        <f t="shared" si="5"/>
        <v>0</v>
      </c>
      <c r="G261" s="837"/>
      <c r="H261" s="575"/>
      <c r="I261" s="715"/>
      <c r="J261" s="896">
        <v>1</v>
      </c>
      <c r="K261" s="896">
        <v>6</v>
      </c>
      <c r="L261" s="915"/>
      <c r="M261" s="896"/>
      <c r="N261" s="896"/>
      <c r="O261" s="896"/>
      <c r="P261" s="896"/>
      <c r="Q261" s="896"/>
      <c r="R261" s="896"/>
      <c r="S261" s="896"/>
      <c r="T261" s="896"/>
      <c r="U261" s="896"/>
      <c r="V261" s="896"/>
      <c r="W261" s="896"/>
      <c r="X261" s="896"/>
      <c r="Y261" s="896"/>
      <c r="Z261" s="896"/>
      <c r="AA261" s="896"/>
      <c r="AB261" s="896"/>
      <c r="AC261" s="896"/>
      <c r="AD261" s="896"/>
      <c r="AE261" s="896"/>
      <c r="AF261" s="896"/>
      <c r="AG261" s="896"/>
      <c r="AH261" s="896"/>
      <c r="AI261" s="896"/>
      <c r="AJ261" s="896"/>
      <c r="AK261" s="896"/>
      <c r="AL261" s="896"/>
      <c r="AM261" s="896"/>
      <c r="AN261" s="896"/>
      <c r="AO261" s="896"/>
      <c r="AP261" s="896"/>
      <c r="AQ261" s="896"/>
      <c r="AR261" s="896"/>
      <c r="AS261" s="896"/>
      <c r="AT261" s="896"/>
      <c r="AU261" s="896"/>
      <c r="AV261" s="896"/>
      <c r="AW261" s="896"/>
      <c r="AX261" s="896"/>
      <c r="AY261" s="896"/>
      <c r="AZ261" s="896"/>
      <c r="BA261" s="896"/>
      <c r="BB261" s="896"/>
      <c r="BC261" s="896"/>
      <c r="BD261" s="896"/>
      <c r="BE261" s="896"/>
      <c r="BF261" s="896"/>
      <c r="BG261" s="896"/>
      <c r="BH261" s="896"/>
      <c r="BI261" s="896"/>
      <c r="BJ261" s="896"/>
      <c r="BK261" s="896"/>
      <c r="BL261" s="896"/>
      <c r="BM261" s="896"/>
      <c r="BN261" s="896"/>
      <c r="BO261" s="896"/>
      <c r="BP261" s="896"/>
      <c r="BQ261" s="896"/>
      <c r="BR261" s="896"/>
      <c r="BS261" s="896"/>
      <c r="BT261" s="896"/>
    </row>
    <row r="262" spans="1:72" s="573" customFormat="1" ht="15" customHeight="1">
      <c r="A262" s="574"/>
      <c r="B262" s="693"/>
      <c r="C262" s="845" t="s">
        <v>2046</v>
      </c>
      <c r="D262" s="799">
        <v>8</v>
      </c>
      <c r="E262" s="799">
        <v>8</v>
      </c>
      <c r="F262" s="800">
        <f t="shared" si="5"/>
        <v>0</v>
      </c>
      <c r="G262" s="837"/>
      <c r="H262" s="575"/>
      <c r="I262" s="715"/>
      <c r="J262" s="896">
        <v>2</v>
      </c>
      <c r="K262" s="896">
        <v>3</v>
      </c>
      <c r="L262" s="896">
        <v>4</v>
      </c>
      <c r="M262" s="896">
        <v>5</v>
      </c>
      <c r="N262" s="896">
        <v>7</v>
      </c>
      <c r="O262" s="896">
        <v>8</v>
      </c>
      <c r="P262" s="896">
        <v>9</v>
      </c>
      <c r="Q262" s="896">
        <v>10</v>
      </c>
      <c r="R262" s="896"/>
      <c r="S262" s="896"/>
      <c r="T262" s="896"/>
      <c r="U262" s="896"/>
      <c r="V262" s="896"/>
      <c r="W262" s="896"/>
      <c r="X262" s="896"/>
      <c r="Y262" s="896"/>
      <c r="Z262" s="896"/>
      <c r="AA262" s="896"/>
      <c r="AB262" s="896"/>
      <c r="AC262" s="896"/>
      <c r="AD262" s="896"/>
      <c r="AE262" s="896"/>
      <c r="AF262" s="896"/>
      <c r="AG262" s="896"/>
      <c r="AH262" s="896"/>
      <c r="AI262" s="896"/>
      <c r="AJ262" s="896"/>
      <c r="AK262" s="896"/>
      <c r="AL262" s="896"/>
      <c r="AM262" s="896"/>
      <c r="AN262" s="896"/>
      <c r="AO262" s="896"/>
      <c r="AP262" s="896"/>
      <c r="AQ262" s="896"/>
      <c r="AR262" s="896"/>
      <c r="AS262" s="896"/>
      <c r="AT262" s="896"/>
      <c r="AU262" s="896"/>
      <c r="AV262" s="896"/>
      <c r="AW262" s="896"/>
      <c r="AX262" s="896"/>
      <c r="AY262" s="896"/>
      <c r="AZ262" s="896"/>
      <c r="BA262" s="896"/>
      <c r="BB262" s="896"/>
      <c r="BC262" s="896"/>
      <c r="BD262" s="896"/>
      <c r="BE262" s="896"/>
      <c r="BF262" s="896"/>
      <c r="BG262" s="896"/>
      <c r="BH262" s="896"/>
      <c r="BI262" s="896"/>
      <c r="BJ262" s="896"/>
      <c r="BK262" s="896"/>
      <c r="BL262" s="896"/>
      <c r="BM262" s="896"/>
      <c r="BN262" s="896"/>
      <c r="BO262" s="896"/>
      <c r="BP262" s="896"/>
      <c r="BQ262" s="896"/>
      <c r="BR262" s="896"/>
      <c r="BS262" s="896"/>
      <c r="BT262" s="896"/>
    </row>
    <row r="263" spans="1:72" s="573" customFormat="1" ht="15" customHeight="1">
      <c r="A263" s="574"/>
      <c r="B263" s="693"/>
      <c r="C263" s="803" t="s">
        <v>2047</v>
      </c>
      <c r="D263" s="799">
        <v>4</v>
      </c>
      <c r="E263" s="799">
        <v>4</v>
      </c>
      <c r="F263" s="800">
        <f t="shared" si="5"/>
        <v>0</v>
      </c>
      <c r="G263" s="837"/>
      <c r="H263" s="575"/>
      <c r="I263" s="715"/>
      <c r="J263" s="896"/>
      <c r="K263" s="896"/>
      <c r="L263" s="896"/>
      <c r="M263" s="896"/>
      <c r="N263" s="896"/>
      <c r="O263" s="896"/>
      <c r="P263" s="896"/>
      <c r="Q263" s="896"/>
      <c r="R263" s="896"/>
      <c r="S263" s="896"/>
      <c r="T263" s="896"/>
      <c r="U263" s="896"/>
      <c r="V263" s="896"/>
      <c r="W263" s="896"/>
      <c r="X263" s="896"/>
      <c r="Y263" s="896"/>
      <c r="Z263" s="896"/>
      <c r="AA263" s="896"/>
      <c r="AB263" s="896"/>
      <c r="AC263" s="896"/>
      <c r="AD263" s="896"/>
      <c r="AE263" s="896"/>
      <c r="AF263" s="896"/>
      <c r="AG263" s="896"/>
      <c r="AH263" s="896"/>
      <c r="AI263" s="896"/>
      <c r="AJ263" s="896"/>
      <c r="AK263" s="896"/>
      <c r="AL263" s="896"/>
      <c r="AM263" s="896"/>
      <c r="AN263" s="896"/>
      <c r="AO263" s="896"/>
      <c r="AP263" s="896"/>
      <c r="AQ263" s="896"/>
      <c r="AR263" s="896"/>
      <c r="AS263" s="896"/>
      <c r="AT263" s="896"/>
      <c r="AU263" s="896"/>
      <c r="AV263" s="896"/>
      <c r="AW263" s="896"/>
      <c r="AX263" s="896"/>
      <c r="AY263" s="896"/>
      <c r="AZ263" s="896"/>
      <c r="BA263" s="896"/>
      <c r="BB263" s="896"/>
      <c r="BC263" s="896"/>
      <c r="BD263" s="896"/>
      <c r="BE263" s="896"/>
      <c r="BF263" s="896"/>
      <c r="BG263" s="896"/>
      <c r="BH263" s="896"/>
      <c r="BI263" s="896"/>
      <c r="BJ263" s="896"/>
      <c r="BK263" s="896"/>
      <c r="BL263" s="896"/>
      <c r="BM263" s="896"/>
      <c r="BN263" s="896"/>
      <c r="BO263" s="896"/>
      <c r="BP263" s="896"/>
      <c r="BQ263" s="896"/>
      <c r="BR263" s="896"/>
      <c r="BS263" s="896"/>
      <c r="BT263" s="896"/>
    </row>
    <row r="264" spans="1:72" s="573" customFormat="1" ht="15" customHeight="1">
      <c r="A264" s="574"/>
      <c r="B264" s="693"/>
      <c r="C264" s="803" t="s">
        <v>2048</v>
      </c>
      <c r="D264" s="799">
        <v>2</v>
      </c>
      <c r="E264" s="799">
        <v>2</v>
      </c>
      <c r="F264" s="800">
        <f t="shared" si="5"/>
        <v>0</v>
      </c>
      <c r="G264" s="837"/>
      <c r="H264" s="575"/>
      <c r="I264" s="715"/>
      <c r="J264" s="896"/>
      <c r="K264" s="896"/>
      <c r="L264" s="896"/>
      <c r="M264" s="896"/>
      <c r="N264" s="896"/>
      <c r="O264" s="896"/>
      <c r="P264" s="896"/>
      <c r="Q264" s="896"/>
      <c r="R264" s="896"/>
      <c r="S264" s="896"/>
      <c r="T264" s="896"/>
      <c r="U264" s="896"/>
      <c r="V264" s="896"/>
      <c r="W264" s="896"/>
      <c r="X264" s="896"/>
      <c r="Y264" s="896"/>
      <c r="Z264" s="896"/>
      <c r="AA264" s="896"/>
      <c r="AB264" s="896"/>
      <c r="AC264" s="896"/>
      <c r="AD264" s="896"/>
      <c r="AE264" s="896"/>
      <c r="AF264" s="896"/>
      <c r="AG264" s="896"/>
      <c r="AH264" s="896"/>
      <c r="AI264" s="896"/>
      <c r="AJ264" s="896"/>
      <c r="AK264" s="896"/>
      <c r="AL264" s="896"/>
      <c r="AM264" s="896"/>
      <c r="AN264" s="896"/>
      <c r="AO264" s="896"/>
      <c r="AP264" s="896"/>
      <c r="AQ264" s="896"/>
      <c r="AR264" s="896"/>
      <c r="AS264" s="896"/>
      <c r="AT264" s="896"/>
      <c r="AU264" s="896"/>
      <c r="AV264" s="896"/>
      <c r="AW264" s="896"/>
      <c r="AX264" s="896"/>
      <c r="AY264" s="896"/>
      <c r="AZ264" s="896"/>
      <c r="BA264" s="896"/>
      <c r="BB264" s="896"/>
      <c r="BC264" s="896"/>
      <c r="BD264" s="896"/>
      <c r="BE264" s="896"/>
      <c r="BF264" s="896"/>
      <c r="BG264" s="896"/>
      <c r="BH264" s="896"/>
      <c r="BI264" s="896"/>
      <c r="BJ264" s="896"/>
      <c r="BK264" s="896"/>
      <c r="BL264" s="896"/>
      <c r="BM264" s="896"/>
      <c r="BN264" s="896"/>
      <c r="BO264" s="896"/>
      <c r="BP264" s="896"/>
      <c r="BQ264" s="896"/>
      <c r="BR264" s="896"/>
      <c r="BS264" s="896"/>
      <c r="BT264" s="896"/>
    </row>
    <row r="265" spans="1:72" s="573" customFormat="1" ht="15" customHeight="1">
      <c r="A265" s="574"/>
      <c r="B265" s="693"/>
      <c r="C265" s="803" t="s">
        <v>2049</v>
      </c>
      <c r="D265" s="799">
        <v>4</v>
      </c>
      <c r="E265" s="799">
        <v>2</v>
      </c>
      <c r="F265" s="800">
        <f t="shared" si="5"/>
        <v>-2</v>
      </c>
      <c r="G265" s="837"/>
      <c r="H265" s="575"/>
      <c r="I265" s="715"/>
      <c r="J265" s="896"/>
      <c r="K265" s="896"/>
      <c r="L265" s="896"/>
      <c r="M265" s="896"/>
      <c r="N265" s="896"/>
      <c r="O265" s="896"/>
      <c r="P265" s="896"/>
      <c r="Q265" s="896"/>
      <c r="R265" s="896"/>
      <c r="S265" s="896"/>
      <c r="T265" s="896"/>
      <c r="U265" s="896"/>
      <c r="V265" s="896"/>
      <c r="W265" s="896"/>
      <c r="X265" s="896"/>
      <c r="Y265" s="896"/>
      <c r="Z265" s="896"/>
      <c r="AA265" s="896"/>
      <c r="AB265" s="896"/>
      <c r="AC265" s="896"/>
      <c r="AD265" s="896"/>
      <c r="AE265" s="896"/>
      <c r="AF265" s="896"/>
      <c r="AG265" s="896"/>
      <c r="AH265" s="896"/>
      <c r="AI265" s="896"/>
      <c r="AJ265" s="896"/>
      <c r="AK265" s="896"/>
      <c r="AL265" s="896"/>
      <c r="AM265" s="896"/>
      <c r="AN265" s="896"/>
      <c r="AO265" s="896"/>
      <c r="AP265" s="896"/>
      <c r="AQ265" s="896"/>
      <c r="AR265" s="896"/>
      <c r="AS265" s="896"/>
      <c r="AT265" s="896"/>
      <c r="AU265" s="896"/>
      <c r="AV265" s="896"/>
      <c r="AW265" s="896"/>
      <c r="AX265" s="896"/>
      <c r="AY265" s="896"/>
      <c r="AZ265" s="896"/>
      <c r="BA265" s="896"/>
      <c r="BB265" s="896"/>
      <c r="BC265" s="896"/>
      <c r="BD265" s="896"/>
      <c r="BE265" s="896"/>
      <c r="BF265" s="896"/>
      <c r="BG265" s="896"/>
      <c r="BH265" s="896"/>
      <c r="BI265" s="896"/>
      <c r="BJ265" s="896"/>
      <c r="BK265" s="896"/>
      <c r="BL265" s="896"/>
      <c r="BM265" s="896"/>
      <c r="BN265" s="896"/>
      <c r="BO265" s="896"/>
      <c r="BP265" s="896"/>
      <c r="BQ265" s="896"/>
      <c r="BR265" s="896"/>
      <c r="BS265" s="896"/>
      <c r="BT265" s="896"/>
    </row>
    <row r="266" spans="1:72" s="573" customFormat="1" ht="15" customHeight="1">
      <c r="A266" s="574"/>
      <c r="B266" s="693"/>
      <c r="C266" s="803" t="s">
        <v>2050</v>
      </c>
      <c r="D266" s="799">
        <v>4</v>
      </c>
      <c r="E266" s="799">
        <v>4</v>
      </c>
      <c r="F266" s="800">
        <f t="shared" si="5"/>
        <v>0</v>
      </c>
      <c r="G266" s="837"/>
      <c r="H266" s="575"/>
      <c r="I266" s="715"/>
      <c r="J266" s="896"/>
      <c r="K266" s="896"/>
      <c r="L266" s="896"/>
      <c r="M266" s="896"/>
      <c r="N266" s="896"/>
      <c r="O266" s="896"/>
      <c r="P266" s="896"/>
      <c r="Q266" s="896"/>
      <c r="R266" s="896"/>
      <c r="S266" s="896"/>
      <c r="T266" s="896"/>
      <c r="U266" s="896"/>
      <c r="V266" s="896"/>
      <c r="W266" s="896"/>
      <c r="X266" s="896"/>
      <c r="Y266" s="896"/>
      <c r="Z266" s="896"/>
      <c r="AA266" s="896"/>
      <c r="AB266" s="896"/>
      <c r="AC266" s="896"/>
      <c r="AD266" s="896"/>
      <c r="AE266" s="896"/>
      <c r="AF266" s="896"/>
      <c r="AG266" s="896"/>
      <c r="AH266" s="896"/>
      <c r="AI266" s="896"/>
      <c r="AJ266" s="896"/>
      <c r="AK266" s="896"/>
      <c r="AL266" s="896"/>
      <c r="AM266" s="896"/>
      <c r="AN266" s="896"/>
      <c r="AO266" s="896"/>
      <c r="AP266" s="896"/>
      <c r="AQ266" s="896"/>
      <c r="AR266" s="896"/>
      <c r="AS266" s="896"/>
      <c r="AT266" s="896"/>
      <c r="AU266" s="896"/>
      <c r="AV266" s="896"/>
      <c r="AW266" s="896"/>
      <c r="AX266" s="896"/>
      <c r="AY266" s="896"/>
      <c r="AZ266" s="896"/>
      <c r="BA266" s="896"/>
      <c r="BB266" s="896"/>
      <c r="BC266" s="896"/>
      <c r="BD266" s="896"/>
      <c r="BE266" s="896"/>
      <c r="BF266" s="896"/>
      <c r="BG266" s="896"/>
      <c r="BH266" s="896"/>
      <c r="BI266" s="896"/>
      <c r="BJ266" s="896"/>
      <c r="BK266" s="896"/>
      <c r="BL266" s="896"/>
      <c r="BM266" s="896"/>
      <c r="BN266" s="896"/>
      <c r="BO266" s="896"/>
      <c r="BP266" s="896"/>
      <c r="BQ266" s="896"/>
      <c r="BR266" s="896"/>
      <c r="BS266" s="896"/>
      <c r="BT266" s="896"/>
    </row>
    <row r="267" spans="1:72" s="573" customFormat="1" ht="15" customHeight="1">
      <c r="A267" s="574"/>
      <c r="B267" s="693"/>
      <c r="C267" s="803" t="s">
        <v>2051</v>
      </c>
      <c r="D267" s="799">
        <v>2</v>
      </c>
      <c r="E267" s="799">
        <v>2</v>
      </c>
      <c r="F267" s="800">
        <f t="shared" si="5"/>
        <v>0</v>
      </c>
      <c r="G267" s="837"/>
      <c r="H267" s="575"/>
      <c r="I267" s="715"/>
      <c r="J267" s="896"/>
      <c r="K267" s="896"/>
      <c r="L267" s="896"/>
      <c r="M267" s="896"/>
      <c r="N267" s="896"/>
      <c r="O267" s="896"/>
      <c r="P267" s="896"/>
      <c r="Q267" s="896"/>
      <c r="R267" s="896"/>
      <c r="S267" s="896"/>
      <c r="T267" s="896"/>
      <c r="U267" s="896"/>
      <c r="V267" s="896"/>
      <c r="W267" s="896"/>
      <c r="X267" s="896"/>
      <c r="Y267" s="896"/>
      <c r="Z267" s="896"/>
      <c r="AA267" s="896"/>
      <c r="AB267" s="896"/>
      <c r="AC267" s="896"/>
      <c r="AD267" s="896"/>
      <c r="AE267" s="896"/>
      <c r="AF267" s="896"/>
      <c r="AG267" s="896"/>
      <c r="AH267" s="896"/>
      <c r="AI267" s="896"/>
      <c r="AJ267" s="896"/>
      <c r="AK267" s="896"/>
      <c r="AL267" s="896"/>
      <c r="AM267" s="896"/>
      <c r="AN267" s="896"/>
      <c r="AO267" s="896"/>
      <c r="AP267" s="896"/>
      <c r="AQ267" s="896"/>
      <c r="AR267" s="896"/>
      <c r="AS267" s="896"/>
      <c r="AT267" s="896"/>
      <c r="AU267" s="896"/>
      <c r="AV267" s="896"/>
      <c r="AW267" s="896"/>
      <c r="AX267" s="896"/>
      <c r="AY267" s="896"/>
      <c r="AZ267" s="896"/>
      <c r="BA267" s="896"/>
      <c r="BB267" s="896"/>
      <c r="BC267" s="896"/>
      <c r="BD267" s="896"/>
      <c r="BE267" s="896"/>
      <c r="BF267" s="896"/>
      <c r="BG267" s="896"/>
      <c r="BH267" s="896"/>
      <c r="BI267" s="896"/>
      <c r="BJ267" s="896"/>
      <c r="BK267" s="896"/>
      <c r="BL267" s="896"/>
      <c r="BM267" s="896"/>
      <c r="BN267" s="896"/>
      <c r="BO267" s="896"/>
      <c r="BP267" s="896"/>
      <c r="BQ267" s="896"/>
      <c r="BR267" s="896"/>
      <c r="BS267" s="896"/>
      <c r="BT267" s="896"/>
    </row>
    <row r="268" spans="1:72" s="573" customFormat="1" ht="15" customHeight="1">
      <c r="A268" s="574"/>
      <c r="B268" s="693"/>
      <c r="C268" s="803" t="s">
        <v>2052</v>
      </c>
      <c r="D268" s="799">
        <v>3</v>
      </c>
      <c r="E268" s="799">
        <v>3</v>
      </c>
      <c r="F268" s="800">
        <f t="shared" si="5"/>
        <v>0</v>
      </c>
      <c r="G268" s="837"/>
      <c r="H268" s="575"/>
      <c r="I268" s="715"/>
      <c r="J268" s="896"/>
      <c r="K268" s="896"/>
      <c r="L268" s="896"/>
      <c r="M268" s="896"/>
      <c r="N268" s="896"/>
      <c r="O268" s="896"/>
      <c r="P268" s="896"/>
      <c r="Q268" s="896"/>
      <c r="R268" s="896"/>
      <c r="S268" s="896"/>
      <c r="T268" s="896"/>
      <c r="U268" s="896"/>
      <c r="V268" s="896"/>
      <c r="W268" s="896"/>
      <c r="X268" s="896"/>
      <c r="Y268" s="896"/>
      <c r="Z268" s="896"/>
      <c r="AA268" s="896"/>
      <c r="AB268" s="896"/>
      <c r="AC268" s="896"/>
      <c r="AD268" s="896"/>
      <c r="AE268" s="896"/>
      <c r="AF268" s="896"/>
      <c r="AG268" s="896"/>
      <c r="AH268" s="896"/>
      <c r="AI268" s="896"/>
      <c r="AJ268" s="896"/>
      <c r="AK268" s="896"/>
      <c r="AL268" s="896"/>
      <c r="AM268" s="896"/>
      <c r="AN268" s="896"/>
      <c r="AO268" s="896"/>
      <c r="AP268" s="896"/>
      <c r="AQ268" s="896"/>
      <c r="AR268" s="896"/>
      <c r="AS268" s="896"/>
      <c r="AT268" s="896"/>
      <c r="AU268" s="896"/>
      <c r="AV268" s="896"/>
      <c r="AW268" s="896"/>
      <c r="AX268" s="896"/>
      <c r="AY268" s="896"/>
      <c r="AZ268" s="896"/>
      <c r="BA268" s="896"/>
      <c r="BB268" s="896"/>
      <c r="BC268" s="896"/>
      <c r="BD268" s="896"/>
      <c r="BE268" s="896"/>
      <c r="BF268" s="896"/>
      <c r="BG268" s="896"/>
      <c r="BH268" s="896"/>
      <c r="BI268" s="896"/>
      <c r="BJ268" s="896"/>
      <c r="BK268" s="896"/>
      <c r="BL268" s="896"/>
      <c r="BM268" s="896"/>
      <c r="BN268" s="896"/>
      <c r="BO268" s="896"/>
      <c r="BP268" s="896"/>
      <c r="BQ268" s="896"/>
      <c r="BR268" s="896"/>
      <c r="BS268" s="896"/>
      <c r="BT268" s="896"/>
    </row>
    <row r="269" spans="1:72" s="573" customFormat="1" ht="15" customHeight="1">
      <c r="A269" s="574"/>
      <c r="B269" s="693"/>
      <c r="C269" s="803" t="s">
        <v>2053</v>
      </c>
      <c r="D269" s="799">
        <v>3</v>
      </c>
      <c r="E269" s="799">
        <v>3</v>
      </c>
      <c r="F269" s="800">
        <f t="shared" si="5"/>
        <v>0</v>
      </c>
      <c r="G269" s="837"/>
      <c r="H269" s="575"/>
      <c r="I269" s="715"/>
      <c r="J269" s="896"/>
      <c r="K269" s="896"/>
      <c r="L269" s="896"/>
      <c r="M269" s="896"/>
      <c r="N269" s="896"/>
      <c r="O269" s="896"/>
      <c r="P269" s="896"/>
      <c r="Q269" s="896"/>
      <c r="R269" s="896"/>
      <c r="S269" s="896"/>
      <c r="T269" s="896"/>
      <c r="U269" s="896"/>
      <c r="V269" s="896"/>
      <c r="W269" s="896"/>
      <c r="X269" s="896"/>
      <c r="Y269" s="896"/>
      <c r="Z269" s="896"/>
      <c r="AA269" s="896"/>
      <c r="AB269" s="896"/>
      <c r="AC269" s="896"/>
      <c r="AD269" s="896"/>
      <c r="AE269" s="896"/>
      <c r="AF269" s="896"/>
      <c r="AG269" s="896"/>
      <c r="AH269" s="896"/>
      <c r="AI269" s="896"/>
      <c r="AJ269" s="896"/>
      <c r="AK269" s="896"/>
      <c r="AL269" s="896"/>
      <c r="AM269" s="896"/>
      <c r="AN269" s="896"/>
      <c r="AO269" s="896"/>
      <c r="AP269" s="896"/>
      <c r="AQ269" s="896"/>
      <c r="AR269" s="896"/>
      <c r="AS269" s="896"/>
      <c r="AT269" s="896"/>
      <c r="AU269" s="896"/>
      <c r="AV269" s="896"/>
      <c r="AW269" s="896"/>
      <c r="AX269" s="896"/>
      <c r="AY269" s="896"/>
      <c r="AZ269" s="896"/>
      <c r="BA269" s="896"/>
      <c r="BB269" s="896"/>
      <c r="BC269" s="896"/>
      <c r="BD269" s="896"/>
      <c r="BE269" s="896"/>
      <c r="BF269" s="896"/>
      <c r="BG269" s="896"/>
      <c r="BH269" s="896"/>
      <c r="BI269" s="896"/>
      <c r="BJ269" s="896"/>
      <c r="BK269" s="896"/>
      <c r="BL269" s="896"/>
      <c r="BM269" s="896"/>
      <c r="BN269" s="896"/>
      <c r="BO269" s="896"/>
      <c r="BP269" s="896"/>
      <c r="BQ269" s="896"/>
      <c r="BR269" s="896"/>
      <c r="BS269" s="896"/>
      <c r="BT269" s="896"/>
    </row>
    <row r="270" spans="1:72" s="573" customFormat="1" ht="15" customHeight="1">
      <c r="A270" s="574"/>
      <c r="B270" s="693"/>
      <c r="C270" s="803" t="s">
        <v>1851</v>
      </c>
      <c r="D270" s="799">
        <v>1</v>
      </c>
      <c r="E270" s="799">
        <v>1</v>
      </c>
      <c r="F270" s="800">
        <f t="shared" si="5"/>
        <v>0</v>
      </c>
      <c r="G270" s="851"/>
      <c r="H270" s="575"/>
      <c r="I270" s="715"/>
      <c r="J270" s="896"/>
      <c r="K270" s="896"/>
      <c r="L270" s="915"/>
      <c r="M270" s="896"/>
      <c r="N270" s="896"/>
      <c r="O270" s="896"/>
      <c r="P270" s="896"/>
      <c r="Q270" s="896"/>
      <c r="R270" s="896"/>
      <c r="S270" s="896"/>
      <c r="T270" s="896"/>
      <c r="U270" s="896"/>
      <c r="V270" s="896"/>
      <c r="W270" s="896"/>
      <c r="X270" s="896"/>
      <c r="Y270" s="896"/>
      <c r="Z270" s="896"/>
      <c r="AA270" s="896"/>
      <c r="AB270" s="896"/>
      <c r="AC270" s="896"/>
      <c r="AD270" s="896"/>
      <c r="AE270" s="896"/>
      <c r="AF270" s="896"/>
      <c r="AG270" s="896"/>
      <c r="AH270" s="896"/>
      <c r="AI270" s="896"/>
      <c r="AJ270" s="896"/>
      <c r="AK270" s="896"/>
      <c r="AL270" s="896"/>
      <c r="AM270" s="896"/>
      <c r="AN270" s="896"/>
      <c r="AO270" s="896"/>
      <c r="AP270" s="896"/>
      <c r="AQ270" s="896"/>
      <c r="AR270" s="896"/>
      <c r="AS270" s="896"/>
      <c r="AT270" s="896"/>
      <c r="AU270" s="896"/>
      <c r="AV270" s="896"/>
      <c r="AW270" s="896"/>
      <c r="AX270" s="896"/>
      <c r="AY270" s="896"/>
      <c r="AZ270" s="896"/>
      <c r="BA270" s="896"/>
      <c r="BB270" s="896"/>
      <c r="BC270" s="896"/>
      <c r="BD270" s="896"/>
      <c r="BE270" s="896"/>
      <c r="BF270" s="896"/>
      <c r="BG270" s="896"/>
      <c r="BH270" s="896"/>
      <c r="BI270" s="896"/>
      <c r="BJ270" s="896"/>
      <c r="BK270" s="896"/>
      <c r="BL270" s="896"/>
      <c r="BM270" s="896"/>
      <c r="BN270" s="896"/>
      <c r="BO270" s="896"/>
      <c r="BP270" s="896"/>
      <c r="BQ270" s="896"/>
      <c r="BR270" s="896"/>
      <c r="BS270" s="896"/>
      <c r="BT270" s="896"/>
    </row>
    <row r="271" spans="1:72" s="573" customFormat="1" ht="15" customHeight="1">
      <c r="A271" s="574"/>
      <c r="B271" s="693"/>
      <c r="C271" s="803" t="s">
        <v>1853</v>
      </c>
      <c r="D271" s="799">
        <v>2</v>
      </c>
      <c r="E271" s="799">
        <v>2</v>
      </c>
      <c r="F271" s="800">
        <f t="shared" si="5"/>
        <v>0</v>
      </c>
      <c r="G271" s="851"/>
      <c r="H271" s="575"/>
      <c r="I271" s="715"/>
      <c r="J271" s="896"/>
      <c r="K271" s="896"/>
      <c r="L271" s="915"/>
      <c r="M271" s="896"/>
      <c r="N271" s="896"/>
      <c r="O271" s="896"/>
      <c r="P271" s="896"/>
      <c r="Q271" s="896"/>
      <c r="R271" s="896"/>
      <c r="S271" s="896"/>
      <c r="T271" s="896"/>
      <c r="U271" s="896"/>
      <c r="V271" s="896"/>
      <c r="W271" s="896"/>
      <c r="X271" s="896"/>
      <c r="Y271" s="896"/>
      <c r="Z271" s="896"/>
      <c r="AA271" s="896"/>
      <c r="AB271" s="896"/>
      <c r="AC271" s="896"/>
      <c r="AD271" s="896"/>
      <c r="AE271" s="896"/>
      <c r="AF271" s="896"/>
      <c r="AG271" s="896"/>
      <c r="AH271" s="896"/>
      <c r="AI271" s="896"/>
      <c r="AJ271" s="896"/>
      <c r="AK271" s="896"/>
      <c r="AL271" s="896"/>
      <c r="AM271" s="896"/>
      <c r="AN271" s="896"/>
      <c r="AO271" s="896"/>
      <c r="AP271" s="896"/>
      <c r="AQ271" s="896"/>
      <c r="AR271" s="896"/>
      <c r="AS271" s="896"/>
      <c r="AT271" s="896"/>
      <c r="AU271" s="896"/>
      <c r="AV271" s="896"/>
      <c r="AW271" s="896"/>
      <c r="AX271" s="896"/>
      <c r="AY271" s="896"/>
      <c r="AZ271" s="896"/>
      <c r="BA271" s="896"/>
      <c r="BB271" s="896"/>
      <c r="BC271" s="896"/>
      <c r="BD271" s="896"/>
      <c r="BE271" s="896"/>
      <c r="BF271" s="896"/>
      <c r="BG271" s="896"/>
      <c r="BH271" s="896"/>
      <c r="BI271" s="896"/>
      <c r="BJ271" s="896"/>
      <c r="BK271" s="896"/>
      <c r="BL271" s="896"/>
      <c r="BM271" s="896"/>
      <c r="BN271" s="896"/>
      <c r="BO271" s="896"/>
      <c r="BP271" s="896"/>
      <c r="BQ271" s="896"/>
      <c r="BR271" s="896"/>
      <c r="BS271" s="896"/>
      <c r="BT271" s="896"/>
    </row>
    <row r="272" spans="1:72" s="573" customFormat="1" ht="15" customHeight="1">
      <c r="A272" s="574"/>
      <c r="B272" s="693"/>
      <c r="C272" s="803" t="s">
        <v>2054</v>
      </c>
      <c r="D272" s="799">
        <v>1</v>
      </c>
      <c r="E272" s="799">
        <v>1</v>
      </c>
      <c r="F272" s="800">
        <f t="shared" si="5"/>
        <v>0</v>
      </c>
      <c r="G272" s="851"/>
      <c r="H272" s="575"/>
      <c r="I272" s="715"/>
      <c r="J272" s="896"/>
      <c r="K272" s="896"/>
      <c r="L272" s="915"/>
      <c r="M272" s="896"/>
      <c r="N272" s="896"/>
      <c r="O272" s="896"/>
      <c r="P272" s="896"/>
      <c r="Q272" s="896"/>
      <c r="R272" s="896"/>
      <c r="S272" s="896"/>
      <c r="T272" s="896"/>
      <c r="U272" s="896"/>
      <c r="V272" s="896"/>
      <c r="W272" s="896"/>
      <c r="X272" s="896"/>
      <c r="Y272" s="896"/>
      <c r="Z272" s="896"/>
      <c r="AA272" s="896"/>
      <c r="AB272" s="896"/>
      <c r="AC272" s="896"/>
      <c r="AD272" s="896"/>
      <c r="AE272" s="896"/>
      <c r="AF272" s="896"/>
      <c r="AG272" s="896"/>
      <c r="AH272" s="896"/>
      <c r="AI272" s="896"/>
      <c r="AJ272" s="896"/>
      <c r="AK272" s="896"/>
      <c r="AL272" s="896"/>
      <c r="AM272" s="896"/>
      <c r="AN272" s="896"/>
      <c r="AO272" s="896"/>
      <c r="AP272" s="896"/>
      <c r="AQ272" s="896"/>
      <c r="AR272" s="896"/>
      <c r="AS272" s="896"/>
      <c r="AT272" s="896"/>
      <c r="AU272" s="896"/>
      <c r="AV272" s="896"/>
      <c r="AW272" s="896"/>
      <c r="AX272" s="896"/>
      <c r="AY272" s="896"/>
      <c r="AZ272" s="896"/>
      <c r="BA272" s="896"/>
      <c r="BB272" s="896"/>
      <c r="BC272" s="896"/>
      <c r="BD272" s="896"/>
      <c r="BE272" s="896"/>
      <c r="BF272" s="896"/>
      <c r="BG272" s="896"/>
      <c r="BH272" s="896"/>
      <c r="BI272" s="896"/>
      <c r="BJ272" s="896"/>
      <c r="BK272" s="896"/>
      <c r="BL272" s="896"/>
      <c r="BM272" s="896"/>
      <c r="BN272" s="896"/>
      <c r="BO272" s="896"/>
      <c r="BP272" s="896"/>
      <c r="BQ272" s="896"/>
      <c r="BR272" s="896"/>
      <c r="BS272" s="896"/>
      <c r="BT272" s="896"/>
    </row>
    <row r="273" spans="1:72" s="573" customFormat="1" ht="15" customHeight="1">
      <c r="A273" s="574"/>
      <c r="B273" s="693"/>
      <c r="C273" s="803" t="s">
        <v>1774</v>
      </c>
      <c r="D273" s="799">
        <v>3</v>
      </c>
      <c r="E273" s="799">
        <v>3</v>
      </c>
      <c r="F273" s="800">
        <f t="shared" si="5"/>
        <v>0</v>
      </c>
      <c r="G273" s="837"/>
      <c r="H273" s="575"/>
      <c r="I273" s="715"/>
      <c r="J273" s="896"/>
      <c r="K273" s="896"/>
      <c r="L273" s="915"/>
      <c r="M273" s="896"/>
      <c r="N273" s="896"/>
      <c r="O273" s="896"/>
      <c r="P273" s="896"/>
      <c r="Q273" s="896"/>
      <c r="R273" s="896"/>
      <c r="S273" s="896"/>
      <c r="T273" s="896"/>
      <c r="U273" s="896"/>
      <c r="V273" s="896"/>
      <c r="W273" s="896"/>
      <c r="X273" s="896"/>
      <c r="Y273" s="896"/>
      <c r="Z273" s="896"/>
      <c r="AA273" s="896"/>
      <c r="AB273" s="896"/>
      <c r="AC273" s="896"/>
      <c r="AD273" s="896"/>
      <c r="AE273" s="896"/>
      <c r="AF273" s="896"/>
      <c r="AG273" s="896"/>
      <c r="AH273" s="896"/>
      <c r="AI273" s="896"/>
      <c r="AJ273" s="896"/>
      <c r="AK273" s="896"/>
      <c r="AL273" s="896"/>
      <c r="AM273" s="896"/>
      <c r="AN273" s="896"/>
      <c r="AO273" s="896"/>
      <c r="AP273" s="896"/>
      <c r="AQ273" s="896"/>
      <c r="AR273" s="896"/>
      <c r="AS273" s="896"/>
      <c r="AT273" s="896"/>
      <c r="AU273" s="896"/>
      <c r="AV273" s="896"/>
      <c r="AW273" s="896"/>
      <c r="AX273" s="896"/>
      <c r="AY273" s="896"/>
      <c r="AZ273" s="896"/>
      <c r="BA273" s="896"/>
      <c r="BB273" s="896"/>
      <c r="BC273" s="896"/>
      <c r="BD273" s="896"/>
      <c r="BE273" s="896"/>
      <c r="BF273" s="896"/>
      <c r="BG273" s="896"/>
      <c r="BH273" s="896"/>
      <c r="BI273" s="896"/>
      <c r="BJ273" s="896"/>
      <c r="BK273" s="896"/>
      <c r="BL273" s="896"/>
      <c r="BM273" s="896"/>
      <c r="BN273" s="896"/>
      <c r="BO273" s="896"/>
      <c r="BP273" s="896"/>
      <c r="BQ273" s="896"/>
      <c r="BR273" s="896"/>
      <c r="BS273" s="896"/>
      <c r="BT273" s="896"/>
    </row>
    <row r="274" spans="1:72" s="573" customFormat="1" ht="15" customHeight="1">
      <c r="A274" s="574"/>
      <c r="B274" s="693"/>
      <c r="C274" s="803" t="s">
        <v>1854</v>
      </c>
      <c r="D274" s="799">
        <v>2</v>
      </c>
      <c r="E274" s="799">
        <v>2</v>
      </c>
      <c r="F274" s="800">
        <f t="shared" si="5"/>
        <v>0</v>
      </c>
      <c r="G274" s="851"/>
      <c r="H274" s="575"/>
      <c r="I274" s="715"/>
      <c r="J274" s="896"/>
      <c r="K274" s="896"/>
      <c r="L274" s="915"/>
      <c r="M274" s="896"/>
      <c r="N274" s="896"/>
      <c r="O274" s="896"/>
      <c r="P274" s="896"/>
      <c r="Q274" s="896"/>
      <c r="R274" s="896"/>
      <c r="S274" s="896"/>
      <c r="T274" s="896"/>
      <c r="U274" s="896"/>
      <c r="V274" s="896"/>
      <c r="W274" s="896"/>
      <c r="X274" s="896"/>
      <c r="Y274" s="896"/>
      <c r="Z274" s="896"/>
      <c r="AA274" s="896"/>
      <c r="AB274" s="896"/>
      <c r="AC274" s="896"/>
      <c r="AD274" s="896"/>
      <c r="AE274" s="896"/>
      <c r="AF274" s="896"/>
      <c r="AG274" s="896"/>
      <c r="AH274" s="896"/>
      <c r="AI274" s="896"/>
      <c r="AJ274" s="896"/>
      <c r="AK274" s="896"/>
      <c r="AL274" s="896"/>
      <c r="AM274" s="896"/>
      <c r="AN274" s="896"/>
      <c r="AO274" s="896"/>
      <c r="AP274" s="896"/>
      <c r="AQ274" s="896"/>
      <c r="AR274" s="896"/>
      <c r="AS274" s="896"/>
      <c r="AT274" s="896"/>
      <c r="AU274" s="896"/>
      <c r="AV274" s="896"/>
      <c r="AW274" s="896"/>
      <c r="AX274" s="896"/>
      <c r="AY274" s="896"/>
      <c r="AZ274" s="896"/>
      <c r="BA274" s="896"/>
      <c r="BB274" s="896"/>
      <c r="BC274" s="896"/>
      <c r="BD274" s="896"/>
      <c r="BE274" s="896"/>
      <c r="BF274" s="896"/>
      <c r="BG274" s="896"/>
      <c r="BH274" s="896"/>
      <c r="BI274" s="896"/>
      <c r="BJ274" s="896"/>
      <c r="BK274" s="896"/>
      <c r="BL274" s="896"/>
      <c r="BM274" s="896"/>
      <c r="BN274" s="896"/>
      <c r="BO274" s="896"/>
      <c r="BP274" s="896"/>
      <c r="BQ274" s="896"/>
      <c r="BR274" s="896"/>
      <c r="BS274" s="896"/>
      <c r="BT274" s="896"/>
    </row>
    <row r="275" spans="1:72" s="573" customFormat="1" ht="15" customHeight="1">
      <c r="A275" s="574"/>
      <c r="B275" s="693"/>
      <c r="C275" s="803" t="s">
        <v>1775</v>
      </c>
      <c r="D275" s="799">
        <v>3</v>
      </c>
      <c r="E275" s="799">
        <v>3</v>
      </c>
      <c r="F275" s="800">
        <f t="shared" si="5"/>
        <v>0</v>
      </c>
      <c r="G275" s="837"/>
      <c r="H275" s="575"/>
      <c r="I275" s="715"/>
      <c r="J275" s="896"/>
      <c r="K275" s="896"/>
      <c r="L275" s="915"/>
      <c r="M275" s="896"/>
      <c r="N275" s="896"/>
      <c r="O275" s="896"/>
      <c r="P275" s="896"/>
      <c r="Q275" s="896"/>
      <c r="R275" s="896"/>
      <c r="S275" s="896"/>
      <c r="T275" s="896"/>
      <c r="U275" s="896"/>
      <c r="V275" s="896"/>
      <c r="W275" s="896"/>
      <c r="X275" s="896"/>
      <c r="Y275" s="896"/>
      <c r="Z275" s="896"/>
      <c r="AA275" s="896"/>
      <c r="AB275" s="896"/>
      <c r="AC275" s="896"/>
      <c r="AD275" s="896"/>
      <c r="AE275" s="896"/>
      <c r="AF275" s="896"/>
      <c r="AG275" s="896"/>
      <c r="AH275" s="896"/>
      <c r="AI275" s="896"/>
      <c r="AJ275" s="896"/>
      <c r="AK275" s="896"/>
      <c r="AL275" s="896"/>
      <c r="AM275" s="896"/>
      <c r="AN275" s="896"/>
      <c r="AO275" s="896"/>
      <c r="AP275" s="896"/>
      <c r="AQ275" s="896"/>
      <c r="AR275" s="896"/>
      <c r="AS275" s="896"/>
      <c r="AT275" s="896"/>
      <c r="AU275" s="896"/>
      <c r="AV275" s="896"/>
      <c r="AW275" s="896"/>
      <c r="AX275" s="896"/>
      <c r="AY275" s="896"/>
      <c r="AZ275" s="896"/>
      <c r="BA275" s="896"/>
      <c r="BB275" s="896"/>
      <c r="BC275" s="896"/>
      <c r="BD275" s="896"/>
      <c r="BE275" s="896"/>
      <c r="BF275" s="896"/>
      <c r="BG275" s="896"/>
      <c r="BH275" s="896"/>
      <c r="BI275" s="896"/>
      <c r="BJ275" s="896"/>
      <c r="BK275" s="896"/>
      <c r="BL275" s="896"/>
      <c r="BM275" s="896"/>
      <c r="BN275" s="896"/>
      <c r="BO275" s="896"/>
      <c r="BP275" s="896"/>
      <c r="BQ275" s="896"/>
      <c r="BR275" s="896"/>
      <c r="BS275" s="896"/>
      <c r="BT275" s="896"/>
    </row>
    <row r="276" spans="1:72" s="573" customFormat="1" ht="15" customHeight="1">
      <c r="A276" s="574"/>
      <c r="B276" s="693"/>
      <c r="C276" s="803" t="s">
        <v>1776</v>
      </c>
      <c r="D276" s="799">
        <v>3</v>
      </c>
      <c r="E276" s="799">
        <v>3</v>
      </c>
      <c r="F276" s="800">
        <f t="shared" si="5"/>
        <v>0</v>
      </c>
      <c r="G276" s="837"/>
      <c r="H276" s="575"/>
      <c r="I276" s="715"/>
      <c r="J276" s="896"/>
      <c r="K276" s="896"/>
      <c r="L276" s="915"/>
      <c r="M276" s="896"/>
      <c r="N276" s="896"/>
      <c r="O276" s="896"/>
      <c r="P276" s="896"/>
      <c r="Q276" s="896"/>
      <c r="R276" s="896"/>
      <c r="S276" s="896"/>
      <c r="T276" s="896"/>
      <c r="U276" s="896"/>
      <c r="V276" s="896"/>
      <c r="W276" s="896"/>
      <c r="X276" s="896"/>
      <c r="Y276" s="896"/>
      <c r="Z276" s="896"/>
      <c r="AA276" s="896"/>
      <c r="AB276" s="896"/>
      <c r="AC276" s="896"/>
      <c r="AD276" s="896"/>
      <c r="AE276" s="896"/>
      <c r="AF276" s="896"/>
      <c r="AG276" s="896"/>
      <c r="AH276" s="896"/>
      <c r="AI276" s="896"/>
      <c r="AJ276" s="896"/>
      <c r="AK276" s="896"/>
      <c r="AL276" s="896"/>
      <c r="AM276" s="896"/>
      <c r="AN276" s="896"/>
      <c r="AO276" s="896"/>
      <c r="AP276" s="896"/>
      <c r="AQ276" s="896"/>
      <c r="AR276" s="896"/>
      <c r="AS276" s="896"/>
      <c r="AT276" s="896"/>
      <c r="AU276" s="896"/>
      <c r="AV276" s="896"/>
      <c r="AW276" s="896"/>
      <c r="AX276" s="896"/>
      <c r="AY276" s="896"/>
      <c r="AZ276" s="896"/>
      <c r="BA276" s="896"/>
      <c r="BB276" s="896"/>
      <c r="BC276" s="896"/>
      <c r="BD276" s="896"/>
      <c r="BE276" s="896"/>
      <c r="BF276" s="896"/>
      <c r="BG276" s="896"/>
      <c r="BH276" s="896"/>
      <c r="BI276" s="896"/>
      <c r="BJ276" s="896"/>
      <c r="BK276" s="896"/>
      <c r="BL276" s="896"/>
      <c r="BM276" s="896"/>
      <c r="BN276" s="896"/>
      <c r="BO276" s="896"/>
      <c r="BP276" s="896"/>
      <c r="BQ276" s="896"/>
      <c r="BR276" s="896"/>
      <c r="BS276" s="896"/>
      <c r="BT276" s="896"/>
    </row>
    <row r="277" spans="1:72" s="573" customFormat="1" ht="15" customHeight="1">
      <c r="A277" s="574"/>
      <c r="B277" s="693"/>
      <c r="C277" s="803" t="s">
        <v>1855</v>
      </c>
      <c r="D277" s="799">
        <v>3</v>
      </c>
      <c r="E277" s="799">
        <v>3</v>
      </c>
      <c r="F277" s="800">
        <f t="shared" si="5"/>
        <v>0</v>
      </c>
      <c r="G277" s="851"/>
      <c r="H277" s="575"/>
      <c r="I277" s="715"/>
      <c r="J277" s="896"/>
      <c r="K277" s="896"/>
      <c r="L277" s="915"/>
      <c r="M277" s="896"/>
      <c r="N277" s="896"/>
      <c r="O277" s="896"/>
      <c r="P277" s="896"/>
      <c r="Q277" s="896"/>
      <c r="R277" s="896"/>
      <c r="S277" s="896"/>
      <c r="T277" s="896"/>
      <c r="U277" s="896"/>
      <c r="V277" s="896"/>
      <c r="W277" s="896"/>
      <c r="X277" s="896"/>
      <c r="Y277" s="896"/>
      <c r="Z277" s="896"/>
      <c r="AA277" s="896"/>
      <c r="AB277" s="896"/>
      <c r="AC277" s="896"/>
      <c r="AD277" s="896"/>
      <c r="AE277" s="896"/>
      <c r="AF277" s="896"/>
      <c r="AG277" s="896"/>
      <c r="AH277" s="896"/>
      <c r="AI277" s="896"/>
      <c r="AJ277" s="896"/>
      <c r="AK277" s="896"/>
      <c r="AL277" s="896"/>
      <c r="AM277" s="896"/>
      <c r="AN277" s="896"/>
      <c r="AO277" s="896"/>
      <c r="AP277" s="896"/>
      <c r="AQ277" s="896"/>
      <c r="AR277" s="896"/>
      <c r="AS277" s="896"/>
      <c r="AT277" s="896"/>
      <c r="AU277" s="896"/>
      <c r="AV277" s="896"/>
      <c r="AW277" s="896"/>
      <c r="AX277" s="896"/>
      <c r="AY277" s="896"/>
      <c r="AZ277" s="896"/>
      <c r="BA277" s="896"/>
      <c r="BB277" s="896"/>
      <c r="BC277" s="896"/>
      <c r="BD277" s="896"/>
      <c r="BE277" s="896"/>
      <c r="BF277" s="896"/>
      <c r="BG277" s="896"/>
      <c r="BH277" s="896"/>
      <c r="BI277" s="896"/>
      <c r="BJ277" s="896"/>
      <c r="BK277" s="896"/>
      <c r="BL277" s="896"/>
      <c r="BM277" s="896"/>
      <c r="BN277" s="896"/>
      <c r="BO277" s="896"/>
      <c r="BP277" s="896"/>
      <c r="BQ277" s="896"/>
      <c r="BR277" s="896"/>
      <c r="BS277" s="896"/>
      <c r="BT277" s="896"/>
    </row>
    <row r="278" spans="1:72" s="573" customFormat="1" ht="15" customHeight="1">
      <c r="A278" s="574"/>
      <c r="B278" s="693"/>
      <c r="C278" s="803" t="s">
        <v>1856</v>
      </c>
      <c r="D278" s="799">
        <v>3</v>
      </c>
      <c r="E278" s="799">
        <v>3</v>
      </c>
      <c r="F278" s="800">
        <f t="shared" si="5"/>
        <v>0</v>
      </c>
      <c r="G278" s="851"/>
      <c r="H278" s="575"/>
      <c r="I278" s="715"/>
      <c r="J278" s="896"/>
      <c r="K278" s="896"/>
      <c r="L278" s="915"/>
      <c r="M278" s="896"/>
      <c r="N278" s="896"/>
      <c r="O278" s="896"/>
      <c r="P278" s="896"/>
      <c r="Q278" s="896"/>
      <c r="R278" s="896"/>
      <c r="S278" s="896"/>
      <c r="T278" s="896"/>
      <c r="U278" s="896"/>
      <c r="V278" s="896"/>
      <c r="W278" s="896"/>
      <c r="X278" s="896"/>
      <c r="Y278" s="896"/>
      <c r="Z278" s="896"/>
      <c r="AA278" s="896"/>
      <c r="AB278" s="896"/>
      <c r="AC278" s="896"/>
      <c r="AD278" s="896"/>
      <c r="AE278" s="896"/>
      <c r="AF278" s="896"/>
      <c r="AG278" s="896"/>
      <c r="AH278" s="896"/>
      <c r="AI278" s="896"/>
      <c r="AJ278" s="896"/>
      <c r="AK278" s="896"/>
      <c r="AL278" s="896"/>
      <c r="AM278" s="896"/>
      <c r="AN278" s="896"/>
      <c r="AO278" s="896"/>
      <c r="AP278" s="896"/>
      <c r="AQ278" s="896"/>
      <c r="AR278" s="896"/>
      <c r="AS278" s="896"/>
      <c r="AT278" s="896"/>
      <c r="AU278" s="896"/>
      <c r="AV278" s="896"/>
      <c r="AW278" s="896"/>
      <c r="AX278" s="896"/>
      <c r="AY278" s="896"/>
      <c r="AZ278" s="896"/>
      <c r="BA278" s="896"/>
      <c r="BB278" s="896"/>
      <c r="BC278" s="896"/>
      <c r="BD278" s="896"/>
      <c r="BE278" s="896"/>
      <c r="BF278" s="896"/>
      <c r="BG278" s="896"/>
      <c r="BH278" s="896"/>
      <c r="BI278" s="896"/>
      <c r="BJ278" s="896"/>
      <c r="BK278" s="896"/>
      <c r="BL278" s="896"/>
      <c r="BM278" s="896"/>
      <c r="BN278" s="896"/>
      <c r="BO278" s="896"/>
      <c r="BP278" s="896"/>
      <c r="BQ278" s="896"/>
      <c r="BR278" s="896"/>
      <c r="BS278" s="896"/>
      <c r="BT278" s="896"/>
    </row>
    <row r="279" spans="1:72" s="573" customFormat="1" ht="15" customHeight="1">
      <c r="A279" s="574"/>
      <c r="B279" s="693"/>
      <c r="C279" s="830" t="s">
        <v>1777</v>
      </c>
      <c r="D279" s="799">
        <v>1</v>
      </c>
      <c r="E279" s="799">
        <v>1</v>
      </c>
      <c r="F279" s="800">
        <f t="shared" si="5"/>
        <v>0</v>
      </c>
      <c r="G279" s="837"/>
      <c r="H279" s="575"/>
      <c r="I279" s="715"/>
      <c r="J279" s="896"/>
      <c r="K279" s="896"/>
      <c r="L279" s="915"/>
      <c r="M279" s="896"/>
      <c r="N279" s="896"/>
      <c r="O279" s="896"/>
      <c r="P279" s="896"/>
      <c r="Q279" s="896"/>
      <c r="R279" s="896"/>
      <c r="S279" s="896"/>
      <c r="T279" s="896"/>
      <c r="U279" s="896"/>
      <c r="V279" s="896"/>
      <c r="W279" s="896"/>
      <c r="X279" s="896"/>
      <c r="Y279" s="896"/>
      <c r="Z279" s="896"/>
      <c r="AA279" s="896"/>
      <c r="AB279" s="896"/>
      <c r="AC279" s="896"/>
      <c r="AD279" s="896"/>
      <c r="AE279" s="896"/>
      <c r="AF279" s="896"/>
      <c r="AG279" s="896"/>
      <c r="AH279" s="896"/>
      <c r="AI279" s="896"/>
      <c r="AJ279" s="896"/>
      <c r="AK279" s="896"/>
      <c r="AL279" s="896"/>
      <c r="AM279" s="896"/>
      <c r="AN279" s="896"/>
      <c r="AO279" s="896"/>
      <c r="AP279" s="896"/>
      <c r="AQ279" s="896"/>
      <c r="AR279" s="896"/>
      <c r="AS279" s="896"/>
      <c r="AT279" s="896"/>
      <c r="AU279" s="896"/>
      <c r="AV279" s="896"/>
      <c r="AW279" s="896"/>
      <c r="AX279" s="896"/>
      <c r="AY279" s="896"/>
      <c r="AZ279" s="896"/>
      <c r="BA279" s="896"/>
      <c r="BB279" s="896"/>
      <c r="BC279" s="896"/>
      <c r="BD279" s="896"/>
      <c r="BE279" s="896"/>
      <c r="BF279" s="896"/>
      <c r="BG279" s="896"/>
      <c r="BH279" s="896"/>
      <c r="BI279" s="896"/>
      <c r="BJ279" s="896"/>
      <c r="BK279" s="896"/>
      <c r="BL279" s="896"/>
      <c r="BM279" s="896"/>
      <c r="BN279" s="896"/>
      <c r="BO279" s="896"/>
      <c r="BP279" s="896"/>
      <c r="BQ279" s="896"/>
      <c r="BR279" s="896"/>
      <c r="BS279" s="896"/>
      <c r="BT279" s="896"/>
    </row>
    <row r="280" spans="1:72" s="573" customFormat="1" ht="15" customHeight="1">
      <c r="A280" s="574"/>
      <c r="B280" s="693"/>
      <c r="C280" s="830" t="s">
        <v>1778</v>
      </c>
      <c r="D280" s="799">
        <v>4</v>
      </c>
      <c r="E280" s="799">
        <v>4</v>
      </c>
      <c r="F280" s="800">
        <f t="shared" si="5"/>
        <v>0</v>
      </c>
      <c r="G280" s="837"/>
      <c r="H280" s="575"/>
      <c r="I280" s="715"/>
      <c r="J280" s="896"/>
      <c r="K280" s="896"/>
      <c r="L280" s="915"/>
      <c r="M280" s="896"/>
      <c r="N280" s="896"/>
      <c r="O280" s="896"/>
      <c r="P280" s="896"/>
      <c r="Q280" s="896"/>
      <c r="R280" s="896"/>
      <c r="S280" s="896"/>
      <c r="T280" s="896"/>
      <c r="U280" s="896"/>
      <c r="V280" s="896"/>
      <c r="W280" s="896"/>
      <c r="X280" s="896"/>
      <c r="Y280" s="896"/>
      <c r="Z280" s="896"/>
      <c r="AA280" s="896"/>
      <c r="AB280" s="896"/>
      <c r="AC280" s="896"/>
      <c r="AD280" s="896"/>
      <c r="AE280" s="896"/>
      <c r="AF280" s="896"/>
      <c r="AG280" s="896"/>
      <c r="AH280" s="896"/>
      <c r="AI280" s="896"/>
      <c r="AJ280" s="896"/>
      <c r="AK280" s="896"/>
      <c r="AL280" s="896"/>
      <c r="AM280" s="896"/>
      <c r="AN280" s="896"/>
      <c r="AO280" s="896"/>
      <c r="AP280" s="896"/>
      <c r="AQ280" s="896"/>
      <c r="AR280" s="896"/>
      <c r="AS280" s="896"/>
      <c r="AT280" s="896"/>
      <c r="AU280" s="896"/>
      <c r="AV280" s="896"/>
      <c r="AW280" s="896"/>
      <c r="AX280" s="896"/>
      <c r="AY280" s="896"/>
      <c r="AZ280" s="896"/>
      <c r="BA280" s="896"/>
      <c r="BB280" s="896"/>
      <c r="BC280" s="896"/>
      <c r="BD280" s="896"/>
      <c r="BE280" s="896"/>
      <c r="BF280" s="896"/>
      <c r="BG280" s="896"/>
      <c r="BH280" s="896"/>
      <c r="BI280" s="896"/>
      <c r="BJ280" s="896"/>
      <c r="BK280" s="896"/>
      <c r="BL280" s="896"/>
      <c r="BM280" s="896"/>
      <c r="BN280" s="896"/>
      <c r="BO280" s="896"/>
      <c r="BP280" s="896"/>
      <c r="BQ280" s="896"/>
      <c r="BR280" s="896"/>
      <c r="BS280" s="896"/>
      <c r="BT280" s="896"/>
    </row>
    <row r="281" spans="1:72" s="573" customFormat="1" ht="15" customHeight="1">
      <c r="A281" s="574"/>
      <c r="B281" s="693"/>
      <c r="C281" s="830" t="s">
        <v>1779</v>
      </c>
      <c r="D281" s="799">
        <v>3</v>
      </c>
      <c r="E281" s="799">
        <v>3</v>
      </c>
      <c r="F281" s="800">
        <f t="shared" si="5"/>
        <v>0</v>
      </c>
      <c r="G281" s="837"/>
      <c r="H281" s="575"/>
      <c r="I281" s="715"/>
      <c r="J281" s="896"/>
      <c r="K281" s="896"/>
      <c r="L281" s="915"/>
      <c r="M281" s="896"/>
      <c r="N281" s="896"/>
      <c r="O281" s="896"/>
      <c r="P281" s="896"/>
      <c r="Q281" s="896"/>
      <c r="R281" s="896"/>
      <c r="S281" s="896"/>
      <c r="T281" s="896"/>
      <c r="U281" s="896"/>
      <c r="V281" s="896"/>
      <c r="W281" s="896"/>
      <c r="X281" s="896"/>
      <c r="Y281" s="896"/>
      <c r="Z281" s="896"/>
      <c r="AA281" s="896"/>
      <c r="AB281" s="896"/>
      <c r="AC281" s="896"/>
      <c r="AD281" s="896"/>
      <c r="AE281" s="896"/>
      <c r="AF281" s="896"/>
      <c r="AG281" s="896"/>
      <c r="AH281" s="896"/>
      <c r="AI281" s="896"/>
      <c r="AJ281" s="896"/>
      <c r="AK281" s="896"/>
      <c r="AL281" s="896"/>
      <c r="AM281" s="896"/>
      <c r="AN281" s="896"/>
      <c r="AO281" s="896"/>
      <c r="AP281" s="896"/>
      <c r="AQ281" s="896"/>
      <c r="AR281" s="896"/>
      <c r="AS281" s="896"/>
      <c r="AT281" s="896"/>
      <c r="AU281" s="896"/>
      <c r="AV281" s="896"/>
      <c r="AW281" s="896"/>
      <c r="AX281" s="896"/>
      <c r="AY281" s="896"/>
      <c r="AZ281" s="896"/>
      <c r="BA281" s="896"/>
      <c r="BB281" s="896"/>
      <c r="BC281" s="896"/>
      <c r="BD281" s="896"/>
      <c r="BE281" s="896"/>
      <c r="BF281" s="896"/>
      <c r="BG281" s="896"/>
      <c r="BH281" s="896"/>
      <c r="BI281" s="896"/>
      <c r="BJ281" s="896"/>
      <c r="BK281" s="896"/>
      <c r="BL281" s="896"/>
      <c r="BM281" s="896"/>
      <c r="BN281" s="896"/>
      <c r="BO281" s="896"/>
      <c r="BP281" s="896"/>
      <c r="BQ281" s="896"/>
      <c r="BR281" s="896"/>
      <c r="BS281" s="896"/>
      <c r="BT281" s="896"/>
    </row>
    <row r="282" spans="1:72" s="573" customFormat="1" ht="15" customHeight="1">
      <c r="A282" s="574"/>
      <c r="B282" s="693"/>
      <c r="C282" s="830" t="s">
        <v>1692</v>
      </c>
      <c r="D282" s="799">
        <v>2</v>
      </c>
      <c r="E282" s="799">
        <v>2</v>
      </c>
      <c r="F282" s="800">
        <f t="shared" si="5"/>
        <v>0</v>
      </c>
      <c r="G282" s="857"/>
      <c r="H282" s="575"/>
      <c r="I282" s="715"/>
      <c r="J282" s="896"/>
      <c r="K282" s="896"/>
      <c r="L282" s="915"/>
      <c r="M282" s="896"/>
      <c r="N282" s="896"/>
      <c r="O282" s="896"/>
      <c r="P282" s="896"/>
      <c r="Q282" s="896"/>
      <c r="R282" s="896"/>
      <c r="S282" s="896"/>
      <c r="T282" s="896"/>
      <c r="U282" s="896"/>
      <c r="V282" s="896"/>
      <c r="W282" s="896"/>
      <c r="X282" s="896"/>
      <c r="Y282" s="896"/>
      <c r="Z282" s="896"/>
      <c r="AA282" s="896"/>
      <c r="AB282" s="896"/>
      <c r="AC282" s="896"/>
      <c r="AD282" s="896"/>
      <c r="AE282" s="896"/>
      <c r="AF282" s="896"/>
      <c r="AG282" s="896"/>
      <c r="AH282" s="896"/>
      <c r="AI282" s="896"/>
      <c r="AJ282" s="896"/>
      <c r="AK282" s="896"/>
      <c r="AL282" s="896"/>
      <c r="AM282" s="896"/>
      <c r="AN282" s="896"/>
      <c r="AO282" s="896"/>
      <c r="AP282" s="896"/>
      <c r="AQ282" s="896"/>
      <c r="AR282" s="896"/>
      <c r="AS282" s="896"/>
      <c r="AT282" s="896"/>
      <c r="AU282" s="896"/>
      <c r="AV282" s="896"/>
      <c r="AW282" s="896"/>
      <c r="AX282" s="896"/>
      <c r="AY282" s="896"/>
      <c r="AZ282" s="896"/>
      <c r="BA282" s="896"/>
      <c r="BB282" s="896"/>
      <c r="BC282" s="896"/>
      <c r="BD282" s="896"/>
      <c r="BE282" s="896"/>
      <c r="BF282" s="896"/>
      <c r="BG282" s="896"/>
      <c r="BH282" s="896"/>
      <c r="BI282" s="896"/>
      <c r="BJ282" s="896"/>
      <c r="BK282" s="896"/>
      <c r="BL282" s="896"/>
      <c r="BM282" s="896"/>
      <c r="BN282" s="896"/>
      <c r="BO282" s="896"/>
      <c r="BP282" s="896"/>
      <c r="BQ282" s="896"/>
      <c r="BR282" s="896"/>
      <c r="BS282" s="896"/>
      <c r="BT282" s="896"/>
    </row>
    <row r="283" spans="1:72" s="573" customFormat="1" ht="15" customHeight="1">
      <c r="A283" s="574"/>
      <c r="B283" s="693" t="s">
        <v>866</v>
      </c>
      <c r="C283" s="830" t="s">
        <v>1693</v>
      </c>
      <c r="D283" s="799">
        <v>1</v>
      </c>
      <c r="E283" s="799">
        <v>1</v>
      </c>
      <c r="F283" s="800">
        <f t="shared" si="5"/>
        <v>0</v>
      </c>
      <c r="G283" s="857"/>
      <c r="H283" s="575"/>
      <c r="I283" s="715"/>
      <c r="J283" s="896"/>
      <c r="K283" s="896"/>
      <c r="L283" s="915"/>
      <c r="M283" s="896"/>
      <c r="N283" s="896"/>
      <c r="O283" s="896"/>
      <c r="P283" s="896"/>
      <c r="Q283" s="896"/>
      <c r="R283" s="896"/>
      <c r="S283" s="896"/>
      <c r="T283" s="896"/>
      <c r="U283" s="896"/>
      <c r="V283" s="896"/>
      <c r="W283" s="896"/>
      <c r="X283" s="896"/>
      <c r="Y283" s="896"/>
      <c r="Z283" s="896"/>
      <c r="AA283" s="896"/>
      <c r="AB283" s="896"/>
      <c r="AC283" s="896"/>
      <c r="AD283" s="896"/>
      <c r="AE283" s="896"/>
      <c r="AF283" s="896"/>
      <c r="AG283" s="896"/>
      <c r="AH283" s="896"/>
      <c r="AI283" s="896"/>
      <c r="AJ283" s="896"/>
      <c r="AK283" s="896"/>
      <c r="AL283" s="896"/>
      <c r="AM283" s="896"/>
      <c r="AN283" s="896"/>
      <c r="AO283" s="896"/>
      <c r="AP283" s="896"/>
      <c r="AQ283" s="896"/>
      <c r="AR283" s="896"/>
      <c r="AS283" s="896"/>
      <c r="AT283" s="896"/>
      <c r="AU283" s="896"/>
      <c r="AV283" s="896"/>
      <c r="AW283" s="896"/>
      <c r="AX283" s="896"/>
      <c r="AY283" s="896"/>
      <c r="AZ283" s="896"/>
      <c r="BA283" s="896"/>
      <c r="BB283" s="896"/>
      <c r="BC283" s="896"/>
      <c r="BD283" s="896"/>
      <c r="BE283" s="896"/>
      <c r="BF283" s="896"/>
      <c r="BG283" s="896"/>
      <c r="BH283" s="896"/>
      <c r="BI283" s="896"/>
      <c r="BJ283" s="896"/>
      <c r="BK283" s="896"/>
      <c r="BL283" s="896"/>
      <c r="BM283" s="896"/>
      <c r="BN283" s="896"/>
      <c r="BO283" s="896"/>
      <c r="BP283" s="896"/>
      <c r="BQ283" s="896"/>
      <c r="BR283" s="896"/>
      <c r="BS283" s="896"/>
      <c r="BT283" s="896"/>
    </row>
    <row r="284" spans="1:72" s="573" customFormat="1" ht="15" customHeight="1">
      <c r="A284" s="574"/>
      <c r="B284" s="693"/>
      <c r="C284" s="830" t="s">
        <v>1695</v>
      </c>
      <c r="D284" s="799">
        <v>1</v>
      </c>
      <c r="E284" s="799">
        <v>1</v>
      </c>
      <c r="F284" s="800">
        <f t="shared" si="5"/>
        <v>0</v>
      </c>
      <c r="G284" s="857"/>
      <c r="H284" s="575"/>
      <c r="I284" s="715"/>
      <c r="J284" s="896"/>
      <c r="K284" s="896"/>
      <c r="L284" s="915"/>
      <c r="M284" s="896"/>
      <c r="N284" s="896"/>
      <c r="O284" s="896"/>
      <c r="P284" s="896"/>
      <c r="Q284" s="896"/>
      <c r="R284" s="896"/>
      <c r="S284" s="896"/>
      <c r="T284" s="896"/>
      <c r="U284" s="896"/>
      <c r="V284" s="896"/>
      <c r="W284" s="896"/>
      <c r="X284" s="896"/>
      <c r="Y284" s="896"/>
      <c r="Z284" s="896"/>
      <c r="AA284" s="896"/>
      <c r="AB284" s="896"/>
      <c r="AC284" s="896"/>
      <c r="AD284" s="896"/>
      <c r="AE284" s="896"/>
      <c r="AF284" s="896"/>
      <c r="AG284" s="896"/>
      <c r="AH284" s="896"/>
      <c r="AI284" s="896"/>
      <c r="AJ284" s="896"/>
      <c r="AK284" s="896"/>
      <c r="AL284" s="896"/>
      <c r="AM284" s="896"/>
      <c r="AN284" s="896"/>
      <c r="AO284" s="896"/>
      <c r="AP284" s="896"/>
      <c r="AQ284" s="896"/>
      <c r="AR284" s="896"/>
      <c r="AS284" s="896"/>
      <c r="AT284" s="896"/>
      <c r="AU284" s="896"/>
      <c r="AV284" s="896"/>
      <c r="AW284" s="896"/>
      <c r="AX284" s="896"/>
      <c r="AY284" s="896"/>
      <c r="AZ284" s="896"/>
      <c r="BA284" s="896"/>
      <c r="BB284" s="896"/>
      <c r="BC284" s="896"/>
      <c r="BD284" s="896"/>
      <c r="BE284" s="896"/>
      <c r="BF284" s="896"/>
      <c r="BG284" s="896"/>
      <c r="BH284" s="896"/>
      <c r="BI284" s="896"/>
      <c r="BJ284" s="896"/>
      <c r="BK284" s="896"/>
      <c r="BL284" s="896"/>
      <c r="BM284" s="896"/>
      <c r="BN284" s="896"/>
      <c r="BO284" s="896"/>
      <c r="BP284" s="896"/>
      <c r="BQ284" s="896"/>
      <c r="BR284" s="896"/>
      <c r="BS284" s="896"/>
      <c r="BT284" s="896"/>
    </row>
    <row r="285" spans="1:72" s="573" customFormat="1" ht="15" customHeight="1">
      <c r="A285" s="574"/>
      <c r="B285" s="693"/>
      <c r="C285" s="830" t="s">
        <v>2056</v>
      </c>
      <c r="D285" s="799">
        <v>1</v>
      </c>
      <c r="E285" s="799">
        <v>1</v>
      </c>
      <c r="F285" s="800">
        <f t="shared" si="5"/>
        <v>0</v>
      </c>
      <c r="G285" s="851"/>
      <c r="H285" s="575"/>
      <c r="I285" s="715"/>
      <c r="J285" s="896"/>
      <c r="K285" s="896"/>
      <c r="L285" s="915"/>
      <c r="M285" s="896"/>
      <c r="N285" s="896"/>
      <c r="O285" s="896"/>
      <c r="P285" s="896"/>
      <c r="Q285" s="896"/>
      <c r="R285" s="896"/>
      <c r="S285" s="896"/>
      <c r="T285" s="896"/>
      <c r="U285" s="896"/>
      <c r="V285" s="896"/>
      <c r="W285" s="896"/>
      <c r="X285" s="896"/>
      <c r="Y285" s="896"/>
      <c r="Z285" s="896"/>
      <c r="AA285" s="896"/>
      <c r="AB285" s="896"/>
      <c r="AC285" s="896"/>
      <c r="AD285" s="896"/>
      <c r="AE285" s="896"/>
      <c r="AF285" s="896"/>
      <c r="AG285" s="896"/>
      <c r="AH285" s="896"/>
      <c r="AI285" s="896"/>
      <c r="AJ285" s="896"/>
      <c r="AK285" s="896"/>
      <c r="AL285" s="896"/>
      <c r="AM285" s="896"/>
      <c r="AN285" s="896"/>
      <c r="AO285" s="896"/>
      <c r="AP285" s="896"/>
      <c r="AQ285" s="896"/>
      <c r="AR285" s="896"/>
      <c r="AS285" s="896"/>
      <c r="AT285" s="896"/>
      <c r="AU285" s="896"/>
      <c r="AV285" s="896"/>
      <c r="AW285" s="896"/>
      <c r="AX285" s="896"/>
      <c r="AY285" s="896"/>
      <c r="AZ285" s="896"/>
      <c r="BA285" s="896"/>
      <c r="BB285" s="896"/>
      <c r="BC285" s="896"/>
      <c r="BD285" s="896"/>
      <c r="BE285" s="896"/>
      <c r="BF285" s="896"/>
      <c r="BG285" s="896"/>
      <c r="BH285" s="896"/>
      <c r="BI285" s="896"/>
      <c r="BJ285" s="896"/>
      <c r="BK285" s="896"/>
      <c r="BL285" s="896"/>
      <c r="BM285" s="896"/>
      <c r="BN285" s="896"/>
      <c r="BO285" s="896"/>
      <c r="BP285" s="896"/>
      <c r="BQ285" s="896"/>
      <c r="BR285" s="896"/>
      <c r="BS285" s="896"/>
      <c r="BT285" s="896"/>
    </row>
    <row r="286" spans="1:72" s="573" customFormat="1" ht="15" customHeight="1">
      <c r="A286" s="574"/>
      <c r="B286" s="693"/>
      <c r="C286" s="830" t="s">
        <v>1698</v>
      </c>
      <c r="D286" s="799">
        <v>2</v>
      </c>
      <c r="E286" s="799">
        <v>2</v>
      </c>
      <c r="F286" s="800">
        <f t="shared" si="5"/>
        <v>0</v>
      </c>
      <c r="G286" s="837"/>
      <c r="H286" s="575"/>
      <c r="I286" s="715"/>
      <c r="J286" s="896"/>
      <c r="K286" s="896"/>
      <c r="L286" s="915"/>
      <c r="M286" s="896"/>
      <c r="N286" s="896"/>
      <c r="O286" s="896"/>
      <c r="P286" s="896"/>
      <c r="Q286" s="896"/>
      <c r="R286" s="896"/>
      <c r="S286" s="896"/>
      <c r="T286" s="896"/>
      <c r="U286" s="896"/>
      <c r="V286" s="896"/>
      <c r="W286" s="896"/>
      <c r="X286" s="896"/>
      <c r="Y286" s="896"/>
      <c r="Z286" s="896"/>
      <c r="AA286" s="896"/>
      <c r="AB286" s="896"/>
      <c r="AC286" s="896"/>
      <c r="AD286" s="896"/>
      <c r="AE286" s="896"/>
      <c r="AF286" s="896"/>
      <c r="AG286" s="896"/>
      <c r="AH286" s="896"/>
      <c r="AI286" s="896"/>
      <c r="AJ286" s="896"/>
      <c r="AK286" s="896"/>
      <c r="AL286" s="896"/>
      <c r="AM286" s="896"/>
      <c r="AN286" s="896"/>
      <c r="AO286" s="896"/>
      <c r="AP286" s="896"/>
      <c r="AQ286" s="896"/>
      <c r="AR286" s="896"/>
      <c r="AS286" s="896"/>
      <c r="AT286" s="896"/>
      <c r="AU286" s="896"/>
      <c r="AV286" s="896"/>
      <c r="AW286" s="896"/>
      <c r="AX286" s="896"/>
      <c r="AY286" s="896"/>
      <c r="AZ286" s="896"/>
      <c r="BA286" s="896"/>
      <c r="BB286" s="896"/>
      <c r="BC286" s="896"/>
      <c r="BD286" s="896"/>
      <c r="BE286" s="896"/>
      <c r="BF286" s="896"/>
      <c r="BG286" s="896"/>
      <c r="BH286" s="896"/>
      <c r="BI286" s="896"/>
      <c r="BJ286" s="896"/>
      <c r="BK286" s="896"/>
      <c r="BL286" s="896"/>
      <c r="BM286" s="896"/>
      <c r="BN286" s="896"/>
      <c r="BO286" s="896"/>
      <c r="BP286" s="896"/>
      <c r="BQ286" s="896"/>
      <c r="BR286" s="896"/>
      <c r="BS286" s="896"/>
      <c r="BT286" s="896"/>
    </row>
    <row r="287" spans="1:72" s="573" customFormat="1" ht="15" customHeight="1">
      <c r="A287" s="574"/>
      <c r="B287" s="693"/>
      <c r="C287" s="830" t="s">
        <v>2058</v>
      </c>
      <c r="D287" s="799">
        <v>2</v>
      </c>
      <c r="E287" s="799">
        <v>1</v>
      </c>
      <c r="F287" s="800">
        <f t="shared" si="5"/>
        <v>-1</v>
      </c>
      <c r="G287" s="851"/>
      <c r="H287" s="575"/>
      <c r="I287" s="715"/>
      <c r="J287" s="896"/>
      <c r="K287" s="896"/>
      <c r="L287" s="915"/>
      <c r="M287" s="896"/>
      <c r="N287" s="896"/>
      <c r="O287" s="896"/>
      <c r="P287" s="896"/>
      <c r="Q287" s="896"/>
      <c r="R287" s="896"/>
      <c r="S287" s="896"/>
      <c r="T287" s="896"/>
      <c r="U287" s="896"/>
      <c r="V287" s="896"/>
      <c r="W287" s="896"/>
      <c r="X287" s="896"/>
      <c r="Y287" s="896"/>
      <c r="Z287" s="896"/>
      <c r="AA287" s="896"/>
      <c r="AB287" s="896"/>
      <c r="AC287" s="896"/>
      <c r="AD287" s="896"/>
      <c r="AE287" s="896"/>
      <c r="AF287" s="896"/>
      <c r="AG287" s="896"/>
      <c r="AH287" s="896"/>
      <c r="AI287" s="896"/>
      <c r="AJ287" s="896"/>
      <c r="AK287" s="896"/>
      <c r="AL287" s="896"/>
      <c r="AM287" s="896"/>
      <c r="AN287" s="896"/>
      <c r="AO287" s="896"/>
      <c r="AP287" s="896"/>
      <c r="AQ287" s="896"/>
      <c r="AR287" s="896"/>
      <c r="AS287" s="896"/>
      <c r="AT287" s="896"/>
      <c r="AU287" s="896"/>
      <c r="AV287" s="896"/>
      <c r="AW287" s="896"/>
      <c r="AX287" s="896"/>
      <c r="AY287" s="896"/>
      <c r="AZ287" s="896"/>
      <c r="BA287" s="896"/>
      <c r="BB287" s="896"/>
      <c r="BC287" s="896"/>
      <c r="BD287" s="896"/>
      <c r="BE287" s="896"/>
      <c r="BF287" s="896"/>
      <c r="BG287" s="896"/>
      <c r="BH287" s="896"/>
      <c r="BI287" s="896"/>
      <c r="BJ287" s="896"/>
      <c r="BK287" s="896"/>
      <c r="BL287" s="896"/>
      <c r="BM287" s="896"/>
      <c r="BN287" s="896"/>
      <c r="BO287" s="896"/>
      <c r="BP287" s="896"/>
      <c r="BQ287" s="896"/>
      <c r="BR287" s="896"/>
      <c r="BS287" s="896"/>
      <c r="BT287" s="896"/>
    </row>
    <row r="288" spans="1:72" s="573" customFormat="1" ht="15" customHeight="1">
      <c r="A288" s="574"/>
      <c r="B288" s="693"/>
      <c r="C288" s="830" t="s">
        <v>2145</v>
      </c>
      <c r="D288" s="799">
        <v>2</v>
      </c>
      <c r="E288" s="799">
        <v>2</v>
      </c>
      <c r="F288" s="800">
        <f t="shared" si="5"/>
        <v>0</v>
      </c>
      <c r="G288" s="837"/>
      <c r="H288" s="575"/>
      <c r="I288" s="715"/>
      <c r="J288" s="896"/>
      <c r="K288" s="896"/>
      <c r="L288" s="915"/>
      <c r="M288" s="896"/>
      <c r="N288" s="896"/>
      <c r="O288" s="896"/>
      <c r="P288" s="896"/>
      <c r="Q288" s="896"/>
      <c r="R288" s="896"/>
      <c r="S288" s="896"/>
      <c r="T288" s="896"/>
      <c r="U288" s="896"/>
      <c r="V288" s="896"/>
      <c r="W288" s="896"/>
      <c r="X288" s="896"/>
      <c r="Y288" s="896"/>
      <c r="Z288" s="896"/>
      <c r="AA288" s="896"/>
      <c r="AB288" s="896"/>
      <c r="AC288" s="896"/>
      <c r="AD288" s="896"/>
      <c r="AE288" s="896"/>
      <c r="AF288" s="896"/>
      <c r="AG288" s="896"/>
      <c r="AH288" s="896"/>
      <c r="AI288" s="896"/>
      <c r="AJ288" s="896"/>
      <c r="AK288" s="896"/>
      <c r="AL288" s="896"/>
      <c r="AM288" s="896"/>
      <c r="AN288" s="896"/>
      <c r="AO288" s="896"/>
      <c r="AP288" s="896"/>
      <c r="AQ288" s="896"/>
      <c r="AR288" s="896"/>
      <c r="AS288" s="896"/>
      <c r="AT288" s="896"/>
      <c r="AU288" s="896"/>
      <c r="AV288" s="896"/>
      <c r="AW288" s="896"/>
      <c r="AX288" s="896"/>
      <c r="AY288" s="896"/>
      <c r="AZ288" s="896"/>
      <c r="BA288" s="896"/>
      <c r="BB288" s="896"/>
      <c r="BC288" s="896"/>
      <c r="BD288" s="896"/>
      <c r="BE288" s="896"/>
      <c r="BF288" s="896"/>
      <c r="BG288" s="896"/>
      <c r="BH288" s="896"/>
      <c r="BI288" s="896"/>
      <c r="BJ288" s="896"/>
      <c r="BK288" s="896"/>
      <c r="BL288" s="896"/>
      <c r="BM288" s="896"/>
      <c r="BN288" s="896"/>
      <c r="BO288" s="896"/>
      <c r="BP288" s="896"/>
      <c r="BQ288" s="896"/>
      <c r="BR288" s="896"/>
      <c r="BS288" s="896"/>
      <c r="BT288" s="896"/>
    </row>
    <row r="289" spans="1:72" s="573" customFormat="1" ht="15" customHeight="1">
      <c r="A289" s="574"/>
      <c r="B289" s="693"/>
      <c r="C289" s="830" t="s">
        <v>1996</v>
      </c>
      <c r="D289" s="799">
        <v>1</v>
      </c>
      <c r="E289" s="799">
        <v>1</v>
      </c>
      <c r="F289" s="800">
        <f t="shared" si="5"/>
        <v>0</v>
      </c>
      <c r="G289" s="837"/>
      <c r="H289" s="575"/>
      <c r="I289" s="715"/>
      <c r="J289" s="896"/>
      <c r="K289" s="896"/>
      <c r="L289" s="915"/>
      <c r="M289" s="896"/>
      <c r="N289" s="896"/>
      <c r="O289" s="896"/>
      <c r="P289" s="896"/>
      <c r="Q289" s="896"/>
      <c r="R289" s="896"/>
      <c r="S289" s="896"/>
      <c r="T289" s="896"/>
      <c r="U289" s="896"/>
      <c r="V289" s="896"/>
      <c r="W289" s="896"/>
      <c r="X289" s="896"/>
      <c r="Y289" s="896"/>
      <c r="Z289" s="896"/>
      <c r="AA289" s="896"/>
      <c r="AB289" s="896"/>
      <c r="AC289" s="896"/>
      <c r="AD289" s="896"/>
      <c r="AE289" s="896"/>
      <c r="AF289" s="896"/>
      <c r="AG289" s="896"/>
      <c r="AH289" s="896"/>
      <c r="AI289" s="896"/>
      <c r="AJ289" s="896"/>
      <c r="AK289" s="896"/>
      <c r="AL289" s="896"/>
      <c r="AM289" s="896"/>
      <c r="AN289" s="896"/>
      <c r="AO289" s="896"/>
      <c r="AP289" s="896"/>
      <c r="AQ289" s="896"/>
      <c r="AR289" s="896"/>
      <c r="AS289" s="896"/>
      <c r="AT289" s="896"/>
      <c r="AU289" s="896"/>
      <c r="AV289" s="896"/>
      <c r="AW289" s="896"/>
      <c r="AX289" s="896"/>
      <c r="AY289" s="896"/>
      <c r="AZ289" s="896"/>
      <c r="BA289" s="896"/>
      <c r="BB289" s="896"/>
      <c r="BC289" s="896"/>
      <c r="BD289" s="896"/>
      <c r="BE289" s="896"/>
      <c r="BF289" s="896"/>
      <c r="BG289" s="896"/>
      <c r="BH289" s="896"/>
      <c r="BI289" s="896"/>
      <c r="BJ289" s="896"/>
      <c r="BK289" s="896"/>
      <c r="BL289" s="896"/>
      <c r="BM289" s="896"/>
      <c r="BN289" s="896"/>
      <c r="BO289" s="896"/>
      <c r="BP289" s="896"/>
      <c r="BQ289" s="896"/>
      <c r="BR289" s="896"/>
      <c r="BS289" s="896"/>
      <c r="BT289" s="896"/>
    </row>
    <row r="290" spans="1:72" s="573" customFormat="1" ht="15" customHeight="1">
      <c r="A290" s="574"/>
      <c r="B290" s="693"/>
      <c r="C290" s="830" t="s">
        <v>1945</v>
      </c>
      <c r="D290" s="799">
        <v>1</v>
      </c>
      <c r="E290" s="799">
        <v>1</v>
      </c>
      <c r="F290" s="800">
        <f t="shared" si="5"/>
        <v>0</v>
      </c>
      <c r="G290" s="837"/>
      <c r="H290" s="575"/>
      <c r="I290" s="715"/>
      <c r="J290" s="896"/>
      <c r="K290" s="896"/>
      <c r="L290" s="915"/>
      <c r="M290" s="896"/>
      <c r="N290" s="896"/>
      <c r="O290" s="896"/>
      <c r="P290" s="896"/>
      <c r="Q290" s="896"/>
      <c r="R290" s="896"/>
      <c r="S290" s="896"/>
      <c r="T290" s="896"/>
      <c r="U290" s="896"/>
      <c r="V290" s="896"/>
      <c r="W290" s="896"/>
      <c r="X290" s="896"/>
      <c r="Y290" s="896"/>
      <c r="Z290" s="896"/>
      <c r="AA290" s="896"/>
      <c r="AB290" s="896"/>
      <c r="AC290" s="896"/>
      <c r="AD290" s="896"/>
      <c r="AE290" s="896"/>
      <c r="AF290" s="896"/>
      <c r="AG290" s="896"/>
      <c r="AH290" s="896"/>
      <c r="AI290" s="896"/>
      <c r="AJ290" s="896"/>
      <c r="AK290" s="896"/>
      <c r="AL290" s="896"/>
      <c r="AM290" s="896"/>
      <c r="AN290" s="896"/>
      <c r="AO290" s="896"/>
      <c r="AP290" s="896"/>
      <c r="AQ290" s="896"/>
      <c r="AR290" s="896"/>
      <c r="AS290" s="896"/>
      <c r="AT290" s="896"/>
      <c r="AU290" s="896"/>
      <c r="AV290" s="896"/>
      <c r="AW290" s="896"/>
      <c r="AX290" s="896"/>
      <c r="AY290" s="896"/>
      <c r="AZ290" s="896"/>
      <c r="BA290" s="896"/>
      <c r="BB290" s="896"/>
      <c r="BC290" s="896"/>
      <c r="BD290" s="896"/>
      <c r="BE290" s="896"/>
      <c r="BF290" s="896"/>
      <c r="BG290" s="896"/>
      <c r="BH290" s="896"/>
      <c r="BI290" s="896"/>
      <c r="BJ290" s="896"/>
      <c r="BK290" s="896"/>
      <c r="BL290" s="896"/>
      <c r="BM290" s="896"/>
      <c r="BN290" s="896"/>
      <c r="BO290" s="896"/>
      <c r="BP290" s="896"/>
      <c r="BQ290" s="896"/>
      <c r="BR290" s="896"/>
      <c r="BS290" s="896"/>
      <c r="BT290" s="896"/>
    </row>
    <row r="291" spans="1:72" s="573" customFormat="1" ht="15" customHeight="1">
      <c r="A291" s="574"/>
      <c r="B291" s="693"/>
      <c r="C291" s="830" t="s">
        <v>2146</v>
      </c>
      <c r="D291" s="799">
        <v>3</v>
      </c>
      <c r="E291" s="799">
        <v>3</v>
      </c>
      <c r="F291" s="800">
        <f t="shared" si="5"/>
        <v>0</v>
      </c>
      <c r="G291" s="837"/>
      <c r="H291" s="575"/>
      <c r="I291" s="715"/>
      <c r="J291" s="896"/>
      <c r="K291" s="896"/>
      <c r="L291" s="915"/>
      <c r="M291" s="896"/>
      <c r="N291" s="896"/>
      <c r="O291" s="896"/>
      <c r="P291" s="896"/>
      <c r="Q291" s="896"/>
      <c r="R291" s="896"/>
      <c r="S291" s="896"/>
      <c r="T291" s="896"/>
      <c r="U291" s="896"/>
      <c r="V291" s="896"/>
      <c r="W291" s="896"/>
      <c r="X291" s="896"/>
      <c r="Y291" s="896"/>
      <c r="Z291" s="896"/>
      <c r="AA291" s="896"/>
      <c r="AB291" s="896"/>
      <c r="AC291" s="896"/>
      <c r="AD291" s="896"/>
      <c r="AE291" s="896"/>
      <c r="AF291" s="896"/>
      <c r="AG291" s="896"/>
      <c r="AH291" s="896"/>
      <c r="AI291" s="896"/>
      <c r="AJ291" s="896"/>
      <c r="AK291" s="896"/>
      <c r="AL291" s="896"/>
      <c r="AM291" s="896"/>
      <c r="AN291" s="896"/>
      <c r="AO291" s="896"/>
      <c r="AP291" s="896"/>
      <c r="AQ291" s="896"/>
      <c r="AR291" s="896"/>
      <c r="AS291" s="896"/>
      <c r="AT291" s="896"/>
      <c r="AU291" s="896"/>
      <c r="AV291" s="896"/>
      <c r="AW291" s="896"/>
      <c r="AX291" s="896"/>
      <c r="AY291" s="896"/>
      <c r="AZ291" s="896"/>
      <c r="BA291" s="896"/>
      <c r="BB291" s="896"/>
      <c r="BC291" s="896"/>
      <c r="BD291" s="896"/>
      <c r="BE291" s="896"/>
      <c r="BF291" s="896"/>
      <c r="BG291" s="896"/>
      <c r="BH291" s="896"/>
      <c r="BI291" s="896"/>
      <c r="BJ291" s="896"/>
      <c r="BK291" s="896"/>
      <c r="BL291" s="896"/>
      <c r="BM291" s="896"/>
      <c r="BN291" s="896"/>
      <c r="BO291" s="896"/>
      <c r="BP291" s="896"/>
      <c r="BQ291" s="896"/>
      <c r="BR291" s="896"/>
      <c r="BS291" s="896"/>
      <c r="BT291" s="896"/>
    </row>
    <row r="292" spans="1:72" s="573" customFormat="1" ht="15" customHeight="1">
      <c r="A292" s="574"/>
      <c r="B292" s="693"/>
      <c r="C292" s="830" t="s">
        <v>2279</v>
      </c>
      <c r="D292" s="799">
        <v>3</v>
      </c>
      <c r="E292" s="799">
        <v>3</v>
      </c>
      <c r="F292" s="800">
        <f t="shared" si="5"/>
        <v>0</v>
      </c>
      <c r="G292" s="837" t="s">
        <v>2281</v>
      </c>
      <c r="H292" s="575"/>
      <c r="I292" s="715"/>
      <c r="J292" s="896"/>
      <c r="K292" s="896"/>
      <c r="L292" s="915"/>
      <c r="M292" s="896"/>
      <c r="N292" s="896"/>
      <c r="O292" s="896"/>
      <c r="P292" s="896"/>
      <c r="Q292" s="896"/>
      <c r="R292" s="896"/>
      <c r="S292" s="896"/>
      <c r="T292" s="896"/>
      <c r="U292" s="896"/>
      <c r="V292" s="896"/>
      <c r="W292" s="896"/>
      <c r="X292" s="896"/>
      <c r="Y292" s="896"/>
      <c r="Z292" s="896"/>
      <c r="AA292" s="896"/>
      <c r="AB292" s="896"/>
      <c r="AC292" s="896"/>
      <c r="AD292" s="896"/>
      <c r="AE292" s="896"/>
      <c r="AF292" s="896"/>
      <c r="AG292" s="896"/>
      <c r="AH292" s="896"/>
      <c r="AI292" s="896"/>
      <c r="AJ292" s="896"/>
      <c r="AK292" s="896"/>
      <c r="AL292" s="896"/>
      <c r="AM292" s="896"/>
      <c r="AN292" s="896"/>
      <c r="AO292" s="896"/>
      <c r="AP292" s="896"/>
      <c r="AQ292" s="896"/>
      <c r="AR292" s="896"/>
      <c r="AS292" s="896"/>
      <c r="AT292" s="896"/>
      <c r="AU292" s="896"/>
      <c r="AV292" s="896"/>
      <c r="AW292" s="896"/>
      <c r="AX292" s="896"/>
      <c r="AY292" s="896"/>
      <c r="AZ292" s="896"/>
      <c r="BA292" s="896"/>
      <c r="BB292" s="896"/>
      <c r="BC292" s="896"/>
      <c r="BD292" s="896"/>
      <c r="BE292" s="896"/>
      <c r="BF292" s="896"/>
      <c r="BG292" s="896"/>
      <c r="BH292" s="896"/>
      <c r="BI292" s="896"/>
      <c r="BJ292" s="896"/>
      <c r="BK292" s="896"/>
      <c r="BL292" s="896"/>
      <c r="BM292" s="896"/>
      <c r="BN292" s="896"/>
      <c r="BO292" s="896"/>
      <c r="BP292" s="896"/>
      <c r="BQ292" s="896"/>
      <c r="BR292" s="896"/>
      <c r="BS292" s="896"/>
      <c r="BT292" s="896"/>
    </row>
    <row r="293" spans="1:72" s="573" customFormat="1" ht="15" customHeight="1">
      <c r="A293" s="574"/>
      <c r="B293" s="693"/>
      <c r="C293" s="830" t="s">
        <v>2280</v>
      </c>
      <c r="D293" s="799">
        <v>80</v>
      </c>
      <c r="E293" s="799">
        <v>80</v>
      </c>
      <c r="F293" s="800">
        <f t="shared" si="5"/>
        <v>0</v>
      </c>
      <c r="G293" s="837" t="s">
        <v>2282</v>
      </c>
      <c r="H293" s="575"/>
      <c r="I293" s="715"/>
      <c r="J293" s="896"/>
      <c r="K293" s="896"/>
      <c r="L293" s="915"/>
      <c r="M293" s="896"/>
      <c r="N293" s="896"/>
      <c r="O293" s="896"/>
      <c r="P293" s="896"/>
      <c r="Q293" s="896"/>
      <c r="R293" s="896"/>
      <c r="S293" s="896"/>
      <c r="T293" s="896"/>
      <c r="U293" s="896"/>
      <c r="V293" s="896"/>
      <c r="W293" s="896"/>
      <c r="X293" s="896"/>
      <c r="Y293" s="896"/>
      <c r="Z293" s="896"/>
      <c r="AA293" s="896"/>
      <c r="AB293" s="896"/>
      <c r="AC293" s="896"/>
      <c r="AD293" s="896"/>
      <c r="AE293" s="896"/>
      <c r="AF293" s="896"/>
      <c r="AG293" s="896"/>
      <c r="AH293" s="896"/>
      <c r="AI293" s="896"/>
      <c r="AJ293" s="896"/>
      <c r="AK293" s="896"/>
      <c r="AL293" s="896"/>
      <c r="AM293" s="896"/>
      <c r="AN293" s="896"/>
      <c r="AO293" s="896"/>
      <c r="AP293" s="896"/>
      <c r="AQ293" s="896"/>
      <c r="AR293" s="896"/>
      <c r="AS293" s="896"/>
      <c r="AT293" s="896"/>
      <c r="AU293" s="896"/>
      <c r="AV293" s="896"/>
      <c r="AW293" s="896"/>
      <c r="AX293" s="896"/>
      <c r="AY293" s="896"/>
      <c r="AZ293" s="896"/>
      <c r="BA293" s="896"/>
      <c r="BB293" s="896"/>
      <c r="BC293" s="896"/>
      <c r="BD293" s="896"/>
      <c r="BE293" s="896"/>
      <c r="BF293" s="896"/>
      <c r="BG293" s="896"/>
      <c r="BH293" s="896"/>
      <c r="BI293" s="896"/>
      <c r="BJ293" s="896"/>
      <c r="BK293" s="896"/>
      <c r="BL293" s="896"/>
      <c r="BM293" s="896"/>
      <c r="BN293" s="896"/>
      <c r="BO293" s="896"/>
      <c r="BP293" s="896"/>
      <c r="BQ293" s="896"/>
      <c r="BR293" s="896"/>
      <c r="BS293" s="896"/>
      <c r="BT293" s="896"/>
    </row>
    <row r="294" spans="1:72" s="573" customFormat="1" ht="15" customHeight="1">
      <c r="A294" s="574"/>
      <c r="B294" s="693"/>
      <c r="C294" s="830" t="s">
        <v>587</v>
      </c>
      <c r="D294" s="799">
        <v>3</v>
      </c>
      <c r="E294" s="799">
        <v>3</v>
      </c>
      <c r="F294" s="800">
        <f t="shared" si="5"/>
        <v>0</v>
      </c>
      <c r="G294" s="815"/>
      <c r="H294" s="575"/>
      <c r="I294" s="715"/>
      <c r="J294" s="896"/>
      <c r="K294" s="896"/>
      <c r="L294" s="896"/>
      <c r="M294" s="896"/>
      <c r="N294" s="896"/>
      <c r="O294" s="896"/>
      <c r="P294" s="896"/>
      <c r="Q294" s="896"/>
      <c r="R294" s="896"/>
      <c r="S294" s="896"/>
      <c r="T294" s="896"/>
      <c r="U294" s="896"/>
      <c r="V294" s="896"/>
      <c r="W294" s="896"/>
      <c r="X294" s="896"/>
      <c r="Y294" s="896"/>
      <c r="Z294" s="896"/>
      <c r="AA294" s="896"/>
      <c r="AB294" s="896"/>
      <c r="AC294" s="896"/>
      <c r="AD294" s="896"/>
      <c r="AE294" s="896"/>
      <c r="AF294" s="896"/>
      <c r="AG294" s="896"/>
      <c r="AH294" s="896"/>
      <c r="AI294" s="896"/>
      <c r="AJ294" s="896"/>
      <c r="AK294" s="896"/>
      <c r="AL294" s="896"/>
      <c r="AM294" s="896"/>
      <c r="AN294" s="896"/>
      <c r="AO294" s="896"/>
      <c r="AP294" s="896"/>
      <c r="AQ294" s="896"/>
      <c r="AR294" s="896"/>
      <c r="AS294" s="896"/>
      <c r="AT294" s="896"/>
      <c r="AU294" s="896"/>
      <c r="AV294" s="896"/>
      <c r="AW294" s="896"/>
      <c r="AX294" s="896"/>
      <c r="AY294" s="896"/>
      <c r="AZ294" s="896"/>
      <c r="BA294" s="896"/>
      <c r="BB294" s="896"/>
      <c r="BC294" s="896"/>
      <c r="BD294" s="896"/>
      <c r="BE294" s="896"/>
      <c r="BF294" s="896"/>
      <c r="BG294" s="896"/>
      <c r="BH294" s="896"/>
      <c r="BI294" s="896"/>
      <c r="BJ294" s="896"/>
      <c r="BK294" s="896"/>
      <c r="BL294" s="896"/>
      <c r="BM294" s="896"/>
      <c r="BN294" s="896"/>
      <c r="BO294" s="896"/>
      <c r="BP294" s="896"/>
      <c r="BQ294" s="896"/>
      <c r="BR294" s="896"/>
      <c r="BS294" s="896"/>
      <c r="BT294" s="896"/>
    </row>
    <row r="295" spans="1:72" s="573" customFormat="1" ht="15" customHeight="1">
      <c r="A295" s="574"/>
      <c r="B295" s="693"/>
      <c r="C295" s="830" t="s">
        <v>2149</v>
      </c>
      <c r="D295" s="799">
        <v>2</v>
      </c>
      <c r="E295" s="799">
        <v>1</v>
      </c>
      <c r="F295" s="800">
        <f t="shared" si="5"/>
        <v>-1</v>
      </c>
      <c r="G295" s="815"/>
      <c r="H295" s="575"/>
      <c r="I295" s="715"/>
      <c r="J295" s="896"/>
      <c r="K295" s="896"/>
      <c r="L295" s="915"/>
      <c r="M295" s="896"/>
      <c r="N295" s="896"/>
      <c r="O295" s="896"/>
      <c r="P295" s="896"/>
      <c r="Q295" s="896"/>
      <c r="R295" s="896"/>
      <c r="S295" s="896"/>
      <c r="T295" s="896"/>
      <c r="U295" s="896"/>
      <c r="V295" s="896"/>
      <c r="W295" s="896"/>
      <c r="X295" s="896"/>
      <c r="Y295" s="896"/>
      <c r="Z295" s="896"/>
      <c r="AA295" s="896"/>
      <c r="AB295" s="896"/>
      <c r="AC295" s="896"/>
      <c r="AD295" s="896"/>
      <c r="AE295" s="896"/>
      <c r="AF295" s="896"/>
      <c r="AG295" s="896"/>
      <c r="AH295" s="896"/>
      <c r="AI295" s="896"/>
      <c r="AJ295" s="896"/>
      <c r="AK295" s="896"/>
      <c r="AL295" s="896"/>
      <c r="AM295" s="896"/>
      <c r="AN295" s="896"/>
      <c r="AO295" s="896"/>
      <c r="AP295" s="896"/>
      <c r="AQ295" s="896"/>
      <c r="AR295" s="896"/>
      <c r="AS295" s="896"/>
      <c r="AT295" s="896"/>
      <c r="AU295" s="896"/>
      <c r="AV295" s="896"/>
      <c r="AW295" s="896"/>
      <c r="AX295" s="896"/>
      <c r="AY295" s="896"/>
      <c r="AZ295" s="896"/>
      <c r="BA295" s="896"/>
      <c r="BB295" s="896"/>
      <c r="BC295" s="896"/>
      <c r="BD295" s="896"/>
      <c r="BE295" s="896"/>
      <c r="BF295" s="896"/>
      <c r="BG295" s="896"/>
      <c r="BH295" s="896"/>
      <c r="BI295" s="896"/>
      <c r="BJ295" s="896"/>
      <c r="BK295" s="896"/>
      <c r="BL295" s="896"/>
      <c r="BM295" s="896"/>
      <c r="BN295" s="896"/>
      <c r="BO295" s="896"/>
      <c r="BP295" s="896"/>
      <c r="BQ295" s="896"/>
      <c r="BR295" s="896"/>
      <c r="BS295" s="896"/>
      <c r="BT295" s="896"/>
    </row>
    <row r="296" spans="1:72" s="573" customFormat="1" ht="15" customHeight="1">
      <c r="A296" s="574"/>
      <c r="B296" s="693"/>
      <c r="C296" s="830" t="s">
        <v>2150</v>
      </c>
      <c r="D296" s="799">
        <v>7</v>
      </c>
      <c r="E296" s="799">
        <v>6</v>
      </c>
      <c r="F296" s="800">
        <f t="shared" si="5"/>
        <v>-1</v>
      </c>
      <c r="G296" s="837" t="s">
        <v>2151</v>
      </c>
      <c r="H296" s="575"/>
      <c r="I296" s="715"/>
      <c r="J296" s="896"/>
      <c r="K296" s="896"/>
      <c r="L296" s="915"/>
      <c r="M296" s="896"/>
      <c r="N296" s="896"/>
      <c r="O296" s="896"/>
      <c r="P296" s="896"/>
      <c r="Q296" s="896"/>
      <c r="R296" s="896"/>
      <c r="S296" s="896"/>
      <c r="T296" s="896"/>
      <c r="U296" s="896"/>
      <c r="V296" s="896"/>
      <c r="W296" s="896"/>
      <c r="X296" s="896"/>
      <c r="Y296" s="896"/>
      <c r="Z296" s="896"/>
      <c r="AA296" s="896"/>
      <c r="AB296" s="896"/>
      <c r="AC296" s="896"/>
      <c r="AD296" s="896"/>
      <c r="AE296" s="896"/>
      <c r="AF296" s="896"/>
      <c r="AG296" s="896"/>
      <c r="AH296" s="896"/>
      <c r="AI296" s="896"/>
      <c r="AJ296" s="896"/>
      <c r="AK296" s="896"/>
      <c r="AL296" s="896"/>
      <c r="AM296" s="896"/>
      <c r="AN296" s="896"/>
      <c r="AO296" s="896"/>
      <c r="AP296" s="896"/>
      <c r="AQ296" s="896"/>
      <c r="AR296" s="896"/>
      <c r="AS296" s="896"/>
      <c r="AT296" s="896"/>
      <c r="AU296" s="896"/>
      <c r="AV296" s="896"/>
      <c r="AW296" s="896"/>
      <c r="AX296" s="896"/>
      <c r="AY296" s="896"/>
      <c r="AZ296" s="896"/>
      <c r="BA296" s="896"/>
      <c r="BB296" s="896"/>
      <c r="BC296" s="896"/>
      <c r="BD296" s="896"/>
      <c r="BE296" s="896"/>
      <c r="BF296" s="896"/>
      <c r="BG296" s="896"/>
      <c r="BH296" s="896"/>
      <c r="BI296" s="896"/>
      <c r="BJ296" s="896"/>
      <c r="BK296" s="896"/>
      <c r="BL296" s="896"/>
      <c r="BM296" s="896"/>
      <c r="BN296" s="896"/>
      <c r="BO296" s="896"/>
      <c r="BP296" s="896"/>
      <c r="BQ296" s="896"/>
      <c r="BR296" s="896"/>
      <c r="BS296" s="896"/>
      <c r="BT296" s="896"/>
    </row>
    <row r="297" spans="1:72" s="573" customFormat="1" ht="15" customHeight="1">
      <c r="A297" s="574"/>
      <c r="B297" s="693"/>
      <c r="C297" s="830" t="s">
        <v>2061</v>
      </c>
      <c r="D297" s="799">
        <v>12</v>
      </c>
      <c r="E297" s="799">
        <v>12</v>
      </c>
      <c r="F297" s="800">
        <f t="shared" si="5"/>
        <v>0</v>
      </c>
      <c r="G297" s="815" t="s">
        <v>2148</v>
      </c>
      <c r="H297" s="575"/>
      <c r="I297" s="715"/>
      <c r="J297" s="896"/>
      <c r="K297" s="896"/>
      <c r="L297" s="896"/>
      <c r="M297" s="896"/>
      <c r="N297" s="896"/>
      <c r="O297" s="896"/>
      <c r="P297" s="896"/>
      <c r="Q297" s="896"/>
      <c r="R297" s="896"/>
      <c r="S297" s="896"/>
      <c r="T297" s="896"/>
      <c r="U297" s="896"/>
      <c r="V297" s="896"/>
      <c r="W297" s="896"/>
      <c r="X297" s="896"/>
      <c r="Y297" s="896"/>
      <c r="Z297" s="896"/>
      <c r="AA297" s="896"/>
      <c r="AB297" s="896"/>
      <c r="AC297" s="896"/>
      <c r="AD297" s="896"/>
      <c r="AE297" s="896"/>
      <c r="AF297" s="896"/>
      <c r="AG297" s="896"/>
      <c r="AH297" s="896"/>
      <c r="AI297" s="896"/>
      <c r="AJ297" s="896"/>
      <c r="AK297" s="896"/>
      <c r="AL297" s="896"/>
      <c r="AM297" s="896"/>
      <c r="AN297" s="896"/>
      <c r="AO297" s="896"/>
      <c r="AP297" s="896"/>
      <c r="AQ297" s="896"/>
      <c r="AR297" s="896"/>
      <c r="AS297" s="896"/>
      <c r="AT297" s="896"/>
      <c r="AU297" s="896"/>
      <c r="AV297" s="896"/>
      <c r="AW297" s="896"/>
      <c r="AX297" s="896"/>
      <c r="AY297" s="896"/>
      <c r="AZ297" s="896"/>
      <c r="BA297" s="896"/>
      <c r="BB297" s="896"/>
      <c r="BC297" s="896"/>
      <c r="BD297" s="896"/>
      <c r="BE297" s="896"/>
      <c r="BF297" s="896"/>
      <c r="BG297" s="896"/>
      <c r="BH297" s="896"/>
      <c r="BI297" s="896"/>
      <c r="BJ297" s="896"/>
      <c r="BK297" s="896"/>
      <c r="BL297" s="896"/>
      <c r="BM297" s="896"/>
      <c r="BN297" s="896"/>
      <c r="BO297" s="896"/>
      <c r="BP297" s="896"/>
      <c r="BQ297" s="896"/>
      <c r="BR297" s="896"/>
      <c r="BS297" s="896"/>
      <c r="BT297" s="896"/>
    </row>
    <row r="298" spans="1:72" s="573" customFormat="1" ht="15" customHeight="1">
      <c r="A298" s="574"/>
      <c r="B298" s="693"/>
      <c r="C298" s="830" t="s">
        <v>1707</v>
      </c>
      <c r="D298" s="799">
        <v>20</v>
      </c>
      <c r="E298" s="799">
        <v>20</v>
      </c>
      <c r="F298" s="800">
        <f t="shared" si="5"/>
        <v>0</v>
      </c>
      <c r="G298" s="815" t="s">
        <v>2148</v>
      </c>
      <c r="H298" s="575"/>
      <c r="I298" s="715"/>
      <c r="J298" s="896"/>
      <c r="K298" s="896"/>
      <c r="L298" s="915"/>
      <c r="M298" s="896"/>
      <c r="N298" s="896"/>
      <c r="O298" s="896"/>
      <c r="P298" s="896"/>
      <c r="Q298" s="896"/>
      <c r="R298" s="896"/>
      <c r="S298" s="896"/>
      <c r="T298" s="896"/>
      <c r="U298" s="896"/>
      <c r="V298" s="896"/>
      <c r="W298" s="896"/>
      <c r="X298" s="915"/>
      <c r="Y298" s="896"/>
      <c r="Z298" s="896"/>
      <c r="AA298" s="896"/>
      <c r="AB298" s="896"/>
      <c r="AC298" s="896"/>
      <c r="AD298" s="896"/>
      <c r="AE298" s="896"/>
      <c r="AF298" s="896"/>
      <c r="AG298" s="896"/>
      <c r="AH298" s="896"/>
      <c r="AI298" s="896"/>
      <c r="AJ298" s="896"/>
      <c r="AK298" s="896"/>
      <c r="AL298" s="896"/>
      <c r="AM298" s="896"/>
      <c r="AN298" s="896"/>
      <c r="AO298" s="896"/>
      <c r="AP298" s="896"/>
      <c r="AQ298" s="896"/>
      <c r="AR298" s="896"/>
      <c r="AS298" s="896"/>
      <c r="AT298" s="896"/>
      <c r="AU298" s="896"/>
      <c r="AV298" s="896"/>
      <c r="AW298" s="896"/>
      <c r="AX298" s="896"/>
      <c r="AY298" s="896"/>
      <c r="AZ298" s="896"/>
      <c r="BA298" s="896"/>
      <c r="BB298" s="896"/>
      <c r="BC298" s="896"/>
      <c r="BD298" s="896"/>
      <c r="BE298" s="896"/>
      <c r="BF298" s="896"/>
      <c r="BG298" s="896"/>
      <c r="BH298" s="896"/>
      <c r="BI298" s="896"/>
      <c r="BJ298" s="896"/>
      <c r="BK298" s="896"/>
      <c r="BL298" s="896"/>
      <c r="BM298" s="896"/>
      <c r="BN298" s="896"/>
      <c r="BO298" s="896"/>
      <c r="BP298" s="896"/>
      <c r="BQ298" s="896"/>
      <c r="BR298" s="896"/>
      <c r="BS298" s="896"/>
      <c r="BT298" s="896"/>
    </row>
    <row r="299" spans="1:72" s="573" customFormat="1" ht="15.75" customHeight="1" thickBot="1">
      <c r="A299" s="574"/>
      <c r="B299" s="700"/>
      <c r="C299" s="849"/>
      <c r="D299" s="819"/>
      <c r="E299" s="819"/>
      <c r="F299" s="820">
        <f t="shared" si="5"/>
        <v>0</v>
      </c>
      <c r="G299" s="844"/>
      <c r="H299" s="575"/>
      <c r="I299" s="715"/>
      <c r="J299" s="896"/>
      <c r="K299" s="896"/>
      <c r="L299" s="915"/>
      <c r="M299" s="896"/>
      <c r="N299" s="896"/>
      <c r="O299" s="896"/>
      <c r="P299" s="896"/>
      <c r="Q299" s="896"/>
      <c r="R299" s="896"/>
      <c r="S299" s="896"/>
      <c r="T299" s="896"/>
      <c r="U299" s="896"/>
      <c r="V299" s="896"/>
      <c r="W299" s="896"/>
      <c r="X299" s="896"/>
      <c r="Y299" s="896"/>
      <c r="Z299" s="896"/>
      <c r="AA299" s="896"/>
      <c r="AB299" s="896"/>
      <c r="AC299" s="896"/>
      <c r="AD299" s="896"/>
      <c r="AE299" s="896"/>
      <c r="AF299" s="896"/>
      <c r="AG299" s="896"/>
      <c r="AH299" s="896"/>
      <c r="AI299" s="896"/>
      <c r="AJ299" s="896"/>
      <c r="AK299" s="896"/>
      <c r="AL299" s="896"/>
      <c r="AM299" s="896"/>
      <c r="AN299" s="896"/>
      <c r="AO299" s="896"/>
      <c r="AP299" s="896"/>
      <c r="AQ299" s="896"/>
      <c r="AR299" s="896"/>
      <c r="AS299" s="896"/>
      <c r="AT299" s="896"/>
      <c r="AU299" s="896"/>
      <c r="AV299" s="896"/>
      <c r="AW299" s="896"/>
      <c r="AX299" s="896"/>
      <c r="AY299" s="896"/>
      <c r="AZ299" s="896"/>
      <c r="BA299" s="896"/>
      <c r="BB299" s="896"/>
      <c r="BC299" s="896"/>
      <c r="BD299" s="896"/>
      <c r="BE299" s="896"/>
      <c r="BF299" s="896"/>
      <c r="BG299" s="896"/>
      <c r="BH299" s="896"/>
      <c r="BI299" s="896"/>
      <c r="BJ299" s="896"/>
      <c r="BK299" s="896"/>
      <c r="BL299" s="896"/>
      <c r="BM299" s="896"/>
      <c r="BN299" s="896"/>
      <c r="BO299" s="896"/>
      <c r="BP299" s="896"/>
      <c r="BQ299" s="896"/>
      <c r="BR299" s="896"/>
      <c r="BS299" s="896"/>
      <c r="BT299" s="896"/>
    </row>
    <row r="300" spans="1:72" s="573" customFormat="1" ht="15" customHeight="1">
      <c r="A300" s="574"/>
      <c r="B300" s="693"/>
      <c r="C300" s="845" t="s">
        <v>2208</v>
      </c>
      <c r="D300" s="799">
        <v>12</v>
      </c>
      <c r="E300" s="799">
        <v>12</v>
      </c>
      <c r="F300" s="809">
        <f t="shared" si="5"/>
        <v>0</v>
      </c>
      <c r="G300" s="837"/>
      <c r="H300" s="575"/>
      <c r="I300" s="715"/>
      <c r="J300" s="896"/>
      <c r="K300" s="896"/>
      <c r="L300" s="915"/>
      <c r="M300" s="896"/>
      <c r="N300" s="896"/>
      <c r="O300" s="896"/>
      <c r="P300" s="896"/>
      <c r="Q300" s="896"/>
      <c r="R300" s="896"/>
      <c r="S300" s="896"/>
      <c r="T300" s="896"/>
      <c r="U300" s="896"/>
      <c r="V300" s="896"/>
      <c r="W300" s="896"/>
      <c r="X300" s="896"/>
      <c r="Y300" s="896"/>
      <c r="Z300" s="896"/>
      <c r="AA300" s="896"/>
      <c r="AB300" s="896"/>
      <c r="AC300" s="896"/>
      <c r="AD300" s="896"/>
      <c r="AE300" s="896"/>
      <c r="AF300" s="896"/>
      <c r="AG300" s="896"/>
      <c r="AH300" s="896"/>
      <c r="AI300" s="896"/>
      <c r="AJ300" s="896"/>
      <c r="AK300" s="896"/>
      <c r="AL300" s="896"/>
      <c r="AM300" s="896"/>
      <c r="AN300" s="896"/>
      <c r="AO300" s="896"/>
      <c r="AP300" s="896"/>
      <c r="AQ300" s="896"/>
      <c r="AR300" s="896"/>
      <c r="AS300" s="896"/>
      <c r="AT300" s="896"/>
      <c r="AU300" s="896"/>
      <c r="AV300" s="896"/>
      <c r="AW300" s="896"/>
      <c r="AX300" s="896"/>
      <c r="AY300" s="896"/>
      <c r="AZ300" s="896"/>
      <c r="BA300" s="896"/>
      <c r="BB300" s="896"/>
      <c r="BC300" s="896"/>
      <c r="BD300" s="896"/>
      <c r="BE300" s="896"/>
      <c r="BF300" s="896"/>
      <c r="BG300" s="896"/>
      <c r="BH300" s="896"/>
      <c r="BI300" s="896"/>
      <c r="BJ300" s="896"/>
      <c r="BK300" s="896"/>
      <c r="BL300" s="896"/>
      <c r="BM300" s="896"/>
      <c r="BN300" s="896"/>
      <c r="BO300" s="896"/>
      <c r="BP300" s="896"/>
      <c r="BQ300" s="896"/>
      <c r="BR300" s="896"/>
      <c r="BS300" s="896"/>
      <c r="BT300" s="896"/>
    </row>
    <row r="301" spans="1:72" s="573" customFormat="1" ht="15" customHeight="1">
      <c r="A301" s="574"/>
      <c r="B301" s="693"/>
      <c r="C301" s="845" t="s">
        <v>2265</v>
      </c>
      <c r="D301" s="799">
        <v>23</v>
      </c>
      <c r="E301" s="799">
        <v>18</v>
      </c>
      <c r="F301" s="809">
        <f t="shared" si="5"/>
        <v>-5</v>
      </c>
      <c r="G301" s="837" t="s">
        <v>2152</v>
      </c>
      <c r="H301" s="575"/>
      <c r="I301" s="715"/>
      <c r="J301" s="897">
        <v>151</v>
      </c>
      <c r="K301" s="896">
        <v>152</v>
      </c>
      <c r="L301" s="897">
        <v>153</v>
      </c>
      <c r="M301" s="897">
        <v>154</v>
      </c>
      <c r="N301" s="897">
        <v>155</v>
      </c>
      <c r="O301" s="897">
        <v>156</v>
      </c>
      <c r="P301" s="897">
        <v>157</v>
      </c>
      <c r="Q301" s="897">
        <v>158</v>
      </c>
      <c r="R301" s="897">
        <v>159</v>
      </c>
      <c r="S301" s="897">
        <v>160</v>
      </c>
      <c r="T301" s="896">
        <v>161</v>
      </c>
      <c r="U301" s="896"/>
      <c r="V301" s="896">
        <v>162</v>
      </c>
      <c r="W301" s="896"/>
      <c r="X301" s="897">
        <v>163</v>
      </c>
      <c r="Y301" s="896">
        <v>164</v>
      </c>
      <c r="Z301" s="896"/>
      <c r="AA301" s="896"/>
      <c r="AB301" s="896"/>
      <c r="AC301" s="896"/>
      <c r="AD301" s="896"/>
      <c r="AE301" s="896"/>
      <c r="AF301" s="896"/>
      <c r="AG301" s="896"/>
      <c r="AH301" s="896"/>
      <c r="AI301" s="896"/>
      <c r="AJ301" s="896"/>
      <c r="AK301" s="896"/>
      <c r="AL301" s="896"/>
      <c r="AM301" s="896"/>
      <c r="AN301" s="896"/>
      <c r="AO301" s="896"/>
      <c r="AP301" s="896"/>
      <c r="AQ301" s="896"/>
      <c r="AR301" s="896"/>
      <c r="AS301" s="896"/>
      <c r="AT301" s="896"/>
      <c r="AU301" s="896"/>
      <c r="AV301" s="896"/>
      <c r="AW301" s="896"/>
      <c r="AX301" s="896"/>
      <c r="AY301" s="896"/>
      <c r="AZ301" s="896"/>
      <c r="BA301" s="896"/>
      <c r="BB301" s="896"/>
      <c r="BC301" s="896"/>
      <c r="BD301" s="896"/>
      <c r="BE301" s="896"/>
      <c r="BF301" s="896"/>
      <c r="BG301" s="896"/>
      <c r="BH301" s="896"/>
      <c r="BI301" s="896"/>
      <c r="BJ301" s="896"/>
      <c r="BK301" s="896"/>
      <c r="BL301" s="896"/>
      <c r="BM301" s="896"/>
      <c r="BN301" s="896"/>
      <c r="BO301" s="896"/>
      <c r="BP301" s="896"/>
      <c r="BQ301" s="896"/>
      <c r="BR301" s="896">
        <v>14</v>
      </c>
      <c r="BS301" s="896"/>
      <c r="BT301" s="896"/>
    </row>
    <row r="302" spans="1:72" s="573" customFormat="1" ht="15.75" customHeight="1">
      <c r="A302" s="574"/>
      <c r="B302" s="693"/>
      <c r="C302" s="830" t="s">
        <v>2063</v>
      </c>
      <c r="D302" s="799">
        <v>44</v>
      </c>
      <c r="E302" s="799">
        <v>40</v>
      </c>
      <c r="F302" s="800">
        <f t="shared" si="5"/>
        <v>-4</v>
      </c>
      <c r="G302" s="815"/>
      <c r="H302" s="575"/>
      <c r="I302" s="715"/>
      <c r="J302" s="896"/>
      <c r="K302" s="896"/>
      <c r="L302" s="915"/>
      <c r="M302" s="896"/>
      <c r="N302" s="896"/>
      <c r="O302" s="896"/>
      <c r="P302" s="896"/>
      <c r="Q302" s="896"/>
      <c r="R302" s="896"/>
      <c r="S302" s="896"/>
      <c r="T302" s="896"/>
      <c r="U302" s="896"/>
      <c r="V302" s="896"/>
      <c r="W302" s="896"/>
      <c r="X302" s="896"/>
      <c r="Y302" s="896"/>
      <c r="Z302" s="896"/>
      <c r="AA302" s="896"/>
      <c r="AB302" s="896"/>
      <c r="AC302" s="896"/>
      <c r="AD302" s="896"/>
      <c r="AE302" s="896"/>
      <c r="AF302" s="896"/>
      <c r="AG302" s="896"/>
      <c r="AH302" s="896"/>
      <c r="AI302" s="896"/>
      <c r="AJ302" s="896"/>
      <c r="AK302" s="896"/>
      <c r="AL302" s="896"/>
      <c r="AM302" s="896"/>
      <c r="AN302" s="896"/>
      <c r="AO302" s="896"/>
      <c r="AP302" s="896"/>
      <c r="AQ302" s="896"/>
      <c r="AR302" s="896"/>
      <c r="AS302" s="896"/>
      <c r="AT302" s="896"/>
      <c r="AU302" s="896"/>
      <c r="AV302" s="896"/>
      <c r="AW302" s="896"/>
      <c r="AX302" s="896"/>
      <c r="AY302" s="896"/>
      <c r="AZ302" s="896"/>
      <c r="BA302" s="896"/>
      <c r="BB302" s="896"/>
      <c r="BC302" s="896"/>
      <c r="BD302" s="896"/>
      <c r="BE302" s="896"/>
      <c r="BF302" s="896"/>
      <c r="BG302" s="896"/>
      <c r="BH302" s="896"/>
      <c r="BI302" s="896"/>
      <c r="BJ302" s="896"/>
      <c r="BK302" s="896"/>
      <c r="BL302" s="896"/>
      <c r="BM302" s="896"/>
      <c r="BN302" s="896"/>
      <c r="BO302" s="896"/>
      <c r="BP302" s="896"/>
      <c r="BQ302" s="896"/>
      <c r="BR302" s="896"/>
      <c r="BS302" s="896"/>
      <c r="BT302" s="896"/>
    </row>
    <row r="303" spans="1:72" s="573" customFormat="1" ht="15" customHeight="1">
      <c r="A303" s="574"/>
      <c r="B303" s="693" t="s">
        <v>941</v>
      </c>
      <c r="C303" s="830" t="s">
        <v>2064</v>
      </c>
      <c r="D303" s="799">
        <v>10</v>
      </c>
      <c r="E303" s="799">
        <v>10</v>
      </c>
      <c r="F303" s="800">
        <f t="shared" si="5"/>
        <v>0</v>
      </c>
      <c r="G303" s="815"/>
      <c r="H303" s="575"/>
      <c r="I303" s="715"/>
      <c r="J303" s="896"/>
      <c r="K303" s="896"/>
      <c r="L303" s="915"/>
      <c r="M303" s="896"/>
      <c r="N303" s="896"/>
      <c r="O303" s="896"/>
      <c r="P303" s="896"/>
      <c r="Q303" s="896"/>
      <c r="R303" s="896"/>
      <c r="S303" s="896"/>
      <c r="T303" s="896"/>
      <c r="U303" s="896"/>
      <c r="V303" s="896"/>
      <c r="W303" s="896"/>
      <c r="X303" s="896"/>
      <c r="Y303" s="896"/>
      <c r="Z303" s="896"/>
      <c r="AA303" s="896"/>
      <c r="AB303" s="896"/>
      <c r="AC303" s="896"/>
      <c r="AD303" s="896"/>
      <c r="AE303" s="896"/>
      <c r="AF303" s="896"/>
      <c r="AG303" s="896"/>
      <c r="AH303" s="896"/>
      <c r="AI303" s="896"/>
      <c r="AJ303" s="896"/>
      <c r="AK303" s="896"/>
      <c r="AL303" s="896"/>
      <c r="AM303" s="896"/>
      <c r="AN303" s="896"/>
      <c r="AO303" s="896"/>
      <c r="AP303" s="896"/>
      <c r="AQ303" s="896"/>
      <c r="AR303" s="896"/>
      <c r="AS303" s="896"/>
      <c r="AT303" s="896"/>
      <c r="AU303" s="896"/>
      <c r="AV303" s="896"/>
      <c r="AW303" s="896"/>
      <c r="AX303" s="896"/>
      <c r="AY303" s="896"/>
      <c r="AZ303" s="896"/>
      <c r="BA303" s="896"/>
      <c r="BB303" s="896"/>
      <c r="BC303" s="896"/>
      <c r="BD303" s="896"/>
      <c r="BE303" s="896"/>
      <c r="BF303" s="896"/>
      <c r="BG303" s="896"/>
      <c r="BH303" s="896"/>
      <c r="BI303" s="896"/>
      <c r="BJ303" s="896"/>
      <c r="BK303" s="896"/>
      <c r="BL303" s="896"/>
      <c r="BM303" s="896"/>
      <c r="BN303" s="896"/>
      <c r="BO303" s="896"/>
      <c r="BP303" s="896"/>
      <c r="BQ303" s="896"/>
      <c r="BR303" s="896"/>
      <c r="BS303" s="896"/>
      <c r="BT303" s="896"/>
    </row>
    <row r="304" spans="1:72" s="573" customFormat="1" ht="15.75" customHeight="1">
      <c r="A304" s="574"/>
      <c r="B304" s="693"/>
      <c r="C304" s="830" t="s">
        <v>1947</v>
      </c>
      <c r="D304" s="799">
        <v>16</v>
      </c>
      <c r="E304" s="799">
        <v>19</v>
      </c>
      <c r="F304" s="800">
        <f t="shared" si="5"/>
        <v>3</v>
      </c>
      <c r="G304" s="802"/>
      <c r="H304" s="575"/>
      <c r="I304" s="715"/>
      <c r="J304" s="896"/>
      <c r="K304" s="896"/>
      <c r="L304" s="915"/>
      <c r="M304" s="896"/>
      <c r="N304" s="896"/>
      <c r="O304" s="896"/>
      <c r="P304" s="896"/>
      <c r="Q304" s="896"/>
      <c r="R304" s="896"/>
      <c r="S304" s="896"/>
      <c r="T304" s="896"/>
      <c r="U304" s="896"/>
      <c r="V304" s="896"/>
      <c r="W304" s="896"/>
      <c r="X304" s="896"/>
      <c r="Y304" s="896"/>
      <c r="Z304" s="896"/>
      <c r="AA304" s="896"/>
      <c r="AB304" s="896"/>
      <c r="AC304" s="896"/>
      <c r="AD304" s="896"/>
      <c r="AE304" s="896"/>
      <c r="AF304" s="896"/>
      <c r="AG304" s="896"/>
      <c r="AH304" s="896"/>
      <c r="AI304" s="896"/>
      <c r="AJ304" s="896"/>
      <c r="AK304" s="896"/>
      <c r="AL304" s="896"/>
      <c r="AM304" s="896"/>
      <c r="AN304" s="896"/>
      <c r="AO304" s="896"/>
      <c r="AP304" s="896"/>
      <c r="AQ304" s="896"/>
      <c r="AR304" s="896"/>
      <c r="AS304" s="896"/>
      <c r="AT304" s="896"/>
      <c r="AU304" s="896"/>
      <c r="AV304" s="896"/>
      <c r="AW304" s="896"/>
      <c r="AX304" s="896"/>
      <c r="AY304" s="896"/>
      <c r="AZ304" s="896"/>
      <c r="BA304" s="896"/>
      <c r="BB304" s="896"/>
      <c r="BC304" s="896"/>
      <c r="BD304" s="896"/>
      <c r="BE304" s="896"/>
      <c r="BF304" s="896"/>
      <c r="BG304" s="896"/>
      <c r="BH304" s="896"/>
      <c r="BI304" s="896"/>
      <c r="BJ304" s="896"/>
      <c r="BK304" s="896"/>
      <c r="BL304" s="896"/>
      <c r="BM304" s="896"/>
      <c r="BN304" s="896"/>
      <c r="BO304" s="896"/>
      <c r="BP304" s="896"/>
      <c r="BQ304" s="896"/>
      <c r="BR304" s="896"/>
      <c r="BS304" s="896"/>
      <c r="BT304" s="896"/>
    </row>
    <row r="305" spans="1:72" s="573" customFormat="1" ht="15" customHeight="1">
      <c r="A305" s="574"/>
      <c r="B305" s="693"/>
      <c r="C305" s="830" t="s">
        <v>1437</v>
      </c>
      <c r="D305" s="826">
        <v>1</v>
      </c>
      <c r="E305" s="826">
        <v>1</v>
      </c>
      <c r="F305" s="827">
        <f t="shared" si="5"/>
        <v>0</v>
      </c>
      <c r="G305" s="817"/>
      <c r="H305" s="575"/>
      <c r="I305" s="715"/>
      <c r="J305" s="896"/>
      <c r="K305" s="896"/>
      <c r="L305" s="915"/>
      <c r="M305" s="896"/>
      <c r="N305" s="896"/>
      <c r="O305" s="896"/>
      <c r="P305" s="896"/>
      <c r="Q305" s="896"/>
      <c r="R305" s="896"/>
      <c r="S305" s="896"/>
      <c r="T305" s="896"/>
      <c r="U305" s="896"/>
      <c r="V305" s="896"/>
      <c r="W305" s="896"/>
      <c r="X305" s="896"/>
      <c r="Y305" s="896"/>
      <c r="Z305" s="896"/>
      <c r="AA305" s="896"/>
      <c r="AB305" s="896"/>
      <c r="AC305" s="896"/>
      <c r="AD305" s="896"/>
      <c r="AE305" s="896"/>
      <c r="AF305" s="896"/>
      <c r="AG305" s="896"/>
      <c r="AH305" s="896"/>
      <c r="AI305" s="896"/>
      <c r="AJ305" s="896"/>
      <c r="AK305" s="896"/>
      <c r="AL305" s="896"/>
      <c r="AM305" s="896"/>
      <c r="AN305" s="896"/>
      <c r="AO305" s="896"/>
      <c r="AP305" s="896"/>
      <c r="AQ305" s="896"/>
      <c r="AR305" s="896"/>
      <c r="AS305" s="896"/>
      <c r="AT305" s="896"/>
      <c r="AU305" s="896"/>
      <c r="AV305" s="896"/>
      <c r="AW305" s="896"/>
      <c r="AX305" s="896"/>
      <c r="AY305" s="896"/>
      <c r="AZ305" s="896"/>
      <c r="BA305" s="896"/>
      <c r="BB305" s="896"/>
      <c r="BC305" s="896"/>
      <c r="BD305" s="896"/>
      <c r="BE305" s="896"/>
      <c r="BF305" s="896"/>
      <c r="BG305" s="896"/>
      <c r="BH305" s="896"/>
      <c r="BI305" s="896"/>
      <c r="BJ305" s="896"/>
      <c r="BK305" s="896"/>
      <c r="BL305" s="896"/>
      <c r="BM305" s="896"/>
      <c r="BN305" s="896"/>
      <c r="BO305" s="896"/>
      <c r="BP305" s="896"/>
      <c r="BQ305" s="896"/>
      <c r="BR305" s="896"/>
      <c r="BS305" s="896"/>
      <c r="BT305" s="896"/>
    </row>
    <row r="306" spans="1:72" s="573" customFormat="1" ht="15.75" customHeight="1">
      <c r="A306" s="574"/>
      <c r="B306" s="702"/>
      <c r="C306" s="889" t="s">
        <v>2153</v>
      </c>
      <c r="D306" s="808">
        <v>0</v>
      </c>
      <c r="E306" s="808">
        <v>25</v>
      </c>
      <c r="F306" s="809">
        <f t="shared" si="5"/>
        <v>25</v>
      </c>
      <c r="G306" s="890"/>
      <c r="H306" s="575"/>
      <c r="I306" s="715"/>
      <c r="J306" s="896"/>
      <c r="K306" s="896"/>
      <c r="L306" s="915"/>
      <c r="M306" s="896"/>
      <c r="N306" s="896"/>
      <c r="O306" s="896"/>
      <c r="P306" s="896"/>
      <c r="Q306" s="896"/>
      <c r="R306" s="896"/>
      <c r="S306" s="896"/>
      <c r="T306" s="896"/>
      <c r="U306" s="896"/>
      <c r="V306" s="896"/>
      <c r="W306" s="896"/>
      <c r="X306" s="896"/>
      <c r="Y306" s="896"/>
      <c r="Z306" s="896"/>
      <c r="AA306" s="896"/>
      <c r="AB306" s="896"/>
      <c r="AC306" s="896"/>
      <c r="AD306" s="896"/>
      <c r="AE306" s="896"/>
      <c r="AF306" s="896"/>
      <c r="AG306" s="896"/>
      <c r="AH306" s="896"/>
      <c r="AI306" s="896"/>
      <c r="AJ306" s="896"/>
      <c r="AK306" s="896"/>
      <c r="AL306" s="896"/>
      <c r="AM306" s="896"/>
      <c r="AN306" s="896"/>
      <c r="AO306" s="896"/>
      <c r="AP306" s="896"/>
      <c r="AQ306" s="896"/>
      <c r="AR306" s="896"/>
      <c r="AS306" s="896"/>
      <c r="AT306" s="896"/>
      <c r="AU306" s="896"/>
      <c r="AV306" s="896"/>
      <c r="AW306" s="896"/>
      <c r="AX306" s="896"/>
      <c r="AY306" s="896"/>
      <c r="AZ306" s="896"/>
      <c r="BA306" s="896"/>
      <c r="BB306" s="896"/>
      <c r="BC306" s="896"/>
      <c r="BD306" s="896"/>
      <c r="BE306" s="896"/>
      <c r="BF306" s="896"/>
      <c r="BG306" s="896"/>
      <c r="BH306" s="896"/>
      <c r="BI306" s="896"/>
      <c r="BJ306" s="896"/>
      <c r="BK306" s="896"/>
      <c r="BL306" s="896"/>
      <c r="BM306" s="896"/>
      <c r="BN306" s="896"/>
      <c r="BO306" s="896"/>
      <c r="BP306" s="896"/>
      <c r="BQ306" s="896"/>
      <c r="BR306" s="896"/>
      <c r="BS306" s="896"/>
      <c r="BT306" s="896"/>
    </row>
    <row r="307" spans="1:72" s="573" customFormat="1" ht="15.75" customHeight="1">
      <c r="A307" s="574"/>
      <c r="B307" s="693"/>
      <c r="C307" s="803" t="s">
        <v>2210</v>
      </c>
      <c r="D307" s="808">
        <v>1</v>
      </c>
      <c r="E307" s="808">
        <v>1</v>
      </c>
      <c r="F307" s="809"/>
      <c r="G307" s="815" t="s">
        <v>2211</v>
      </c>
      <c r="H307" s="575"/>
      <c r="I307" s="715"/>
      <c r="J307" s="896"/>
      <c r="K307" s="896"/>
      <c r="L307" s="915"/>
      <c r="M307" s="896"/>
      <c r="N307" s="896"/>
      <c r="O307" s="896"/>
      <c r="P307" s="896"/>
      <c r="Q307" s="896"/>
      <c r="R307" s="896"/>
      <c r="S307" s="896"/>
      <c r="T307" s="896"/>
      <c r="U307" s="896"/>
      <c r="V307" s="896"/>
      <c r="W307" s="896"/>
      <c r="X307" s="896"/>
      <c r="Y307" s="896"/>
      <c r="Z307" s="896"/>
      <c r="AA307" s="896"/>
      <c r="AB307" s="896"/>
      <c r="AC307" s="896"/>
      <c r="AD307" s="896"/>
      <c r="AE307" s="896"/>
      <c r="AF307" s="896"/>
      <c r="AG307" s="896"/>
      <c r="AH307" s="896"/>
      <c r="AI307" s="896"/>
      <c r="AJ307" s="896"/>
      <c r="AK307" s="896"/>
      <c r="AL307" s="896"/>
      <c r="AM307" s="896"/>
      <c r="AN307" s="896"/>
      <c r="AO307" s="896"/>
      <c r="AP307" s="896"/>
      <c r="AQ307" s="896"/>
      <c r="AR307" s="896"/>
      <c r="AS307" s="896"/>
      <c r="AT307" s="896"/>
      <c r="AU307" s="896"/>
      <c r="AV307" s="896"/>
      <c r="AW307" s="896"/>
      <c r="AX307" s="896"/>
      <c r="AY307" s="896"/>
      <c r="AZ307" s="896"/>
      <c r="BA307" s="896"/>
      <c r="BB307" s="896"/>
      <c r="BC307" s="896"/>
      <c r="BD307" s="896"/>
      <c r="BE307" s="896"/>
      <c r="BF307" s="896"/>
      <c r="BG307" s="896"/>
      <c r="BH307" s="896"/>
      <c r="BI307" s="896"/>
      <c r="BJ307" s="896"/>
      <c r="BK307" s="896"/>
      <c r="BL307" s="896"/>
      <c r="BM307" s="896"/>
      <c r="BN307" s="896"/>
      <c r="BO307" s="896"/>
      <c r="BP307" s="896"/>
      <c r="BQ307" s="896"/>
      <c r="BR307" s="896"/>
      <c r="BS307" s="896"/>
      <c r="BT307" s="896"/>
    </row>
    <row r="308" spans="1:72" s="573" customFormat="1" ht="15.75" customHeight="1">
      <c r="A308" s="574"/>
      <c r="B308" s="702"/>
      <c r="C308" s="832" t="s">
        <v>2283</v>
      </c>
      <c r="D308" s="808">
        <v>1</v>
      </c>
      <c r="E308" s="808">
        <v>1</v>
      </c>
      <c r="F308" s="809"/>
      <c r="G308" s="931"/>
      <c r="H308" s="575"/>
      <c r="I308" s="715"/>
      <c r="J308" s="896"/>
      <c r="K308" s="896"/>
      <c r="L308" s="915"/>
      <c r="M308" s="896"/>
      <c r="N308" s="896"/>
      <c r="O308" s="896"/>
      <c r="P308" s="896"/>
      <c r="Q308" s="896"/>
      <c r="R308" s="896"/>
      <c r="S308" s="896"/>
      <c r="T308" s="896"/>
      <c r="U308" s="896"/>
      <c r="V308" s="896"/>
      <c r="W308" s="896"/>
      <c r="X308" s="896"/>
      <c r="Y308" s="896"/>
      <c r="Z308" s="896"/>
      <c r="AA308" s="896"/>
      <c r="AB308" s="896"/>
      <c r="AC308" s="896"/>
      <c r="AD308" s="896"/>
      <c r="AE308" s="896"/>
      <c r="AF308" s="896"/>
      <c r="AG308" s="896"/>
      <c r="AH308" s="896"/>
      <c r="AI308" s="896"/>
      <c r="AJ308" s="896"/>
      <c r="AK308" s="896"/>
      <c r="AL308" s="896"/>
      <c r="AM308" s="896"/>
      <c r="AN308" s="896"/>
      <c r="AO308" s="896"/>
      <c r="AP308" s="896"/>
      <c r="AQ308" s="896"/>
      <c r="AR308" s="896"/>
      <c r="AS308" s="896"/>
      <c r="AT308" s="896"/>
      <c r="AU308" s="896"/>
      <c r="AV308" s="896"/>
      <c r="AW308" s="896"/>
      <c r="AX308" s="896"/>
      <c r="AY308" s="896"/>
      <c r="AZ308" s="896"/>
      <c r="BA308" s="896"/>
      <c r="BB308" s="896"/>
      <c r="BC308" s="896"/>
      <c r="BD308" s="896"/>
      <c r="BE308" s="896"/>
      <c r="BF308" s="896"/>
      <c r="BG308" s="896"/>
      <c r="BH308" s="896"/>
      <c r="BI308" s="896"/>
      <c r="BJ308" s="896"/>
      <c r="BK308" s="896"/>
      <c r="BL308" s="896"/>
      <c r="BM308" s="896"/>
      <c r="BN308" s="896"/>
      <c r="BO308" s="896"/>
      <c r="BP308" s="896"/>
      <c r="BQ308" s="896"/>
      <c r="BR308" s="896"/>
      <c r="BS308" s="896"/>
      <c r="BT308" s="896"/>
    </row>
    <row r="309" spans="1:72" s="573" customFormat="1" ht="15.75" customHeight="1" thickBot="1">
      <c r="A309" s="574"/>
      <c r="B309" s="700"/>
      <c r="C309" s="818" t="s">
        <v>2284</v>
      </c>
      <c r="D309" s="819">
        <v>1</v>
      </c>
      <c r="E309" s="819">
        <v>1</v>
      </c>
      <c r="F309" s="820"/>
      <c r="G309" s="844" t="s">
        <v>2211</v>
      </c>
      <c r="H309" s="575"/>
      <c r="I309" s="715"/>
      <c r="J309" s="896"/>
      <c r="K309" s="896"/>
      <c r="L309" s="915"/>
      <c r="M309" s="896"/>
      <c r="N309" s="896"/>
      <c r="O309" s="896"/>
      <c r="P309" s="896"/>
      <c r="Q309" s="896"/>
      <c r="R309" s="896"/>
      <c r="S309" s="896"/>
      <c r="T309" s="896"/>
      <c r="U309" s="896"/>
      <c r="V309" s="896"/>
      <c r="W309" s="896"/>
      <c r="X309" s="896"/>
      <c r="Y309" s="896"/>
      <c r="Z309" s="896"/>
      <c r="AA309" s="896"/>
      <c r="AB309" s="896"/>
      <c r="AC309" s="896"/>
      <c r="AD309" s="896"/>
      <c r="AE309" s="896"/>
      <c r="AF309" s="896"/>
      <c r="AG309" s="896"/>
      <c r="AH309" s="896"/>
      <c r="AI309" s="896"/>
      <c r="AJ309" s="896"/>
      <c r="AK309" s="896"/>
      <c r="AL309" s="896"/>
      <c r="AM309" s="896"/>
      <c r="AN309" s="896"/>
      <c r="AO309" s="896"/>
      <c r="AP309" s="896"/>
      <c r="AQ309" s="896"/>
      <c r="AR309" s="896"/>
      <c r="AS309" s="896"/>
      <c r="AT309" s="896"/>
      <c r="AU309" s="896"/>
      <c r="AV309" s="896"/>
      <c r="AW309" s="896"/>
      <c r="AX309" s="896"/>
      <c r="AY309" s="896"/>
      <c r="AZ309" s="896"/>
      <c r="BA309" s="896"/>
      <c r="BB309" s="896"/>
      <c r="BC309" s="896"/>
      <c r="BD309" s="896"/>
      <c r="BE309" s="896"/>
      <c r="BF309" s="896"/>
      <c r="BG309" s="896"/>
      <c r="BH309" s="896"/>
      <c r="BI309" s="896"/>
      <c r="BJ309" s="896"/>
      <c r="BK309" s="896"/>
      <c r="BL309" s="896"/>
      <c r="BM309" s="896"/>
      <c r="BN309" s="896"/>
      <c r="BO309" s="896"/>
      <c r="BP309" s="896"/>
      <c r="BQ309" s="896"/>
      <c r="BR309" s="896"/>
      <c r="BS309" s="896"/>
      <c r="BT309" s="896"/>
    </row>
    <row r="310" spans="1:72" s="573" customFormat="1" ht="15" customHeight="1">
      <c r="A310" s="574"/>
      <c r="B310" s="693"/>
      <c r="C310" s="803" t="s">
        <v>947</v>
      </c>
      <c r="D310" s="799">
        <v>10</v>
      </c>
      <c r="E310" s="799">
        <v>10</v>
      </c>
      <c r="F310" s="800">
        <f t="shared" ref="F310:F329" si="6">E310-D310</f>
        <v>0</v>
      </c>
      <c r="G310" s="815"/>
      <c r="H310" s="575"/>
      <c r="I310" s="715"/>
      <c r="J310" s="896"/>
      <c r="K310" s="896"/>
      <c r="L310" s="915"/>
      <c r="M310" s="896"/>
      <c r="N310" s="896"/>
      <c r="O310" s="896"/>
      <c r="P310" s="896"/>
      <c r="Q310" s="896"/>
      <c r="R310" s="896"/>
      <c r="S310" s="896"/>
      <c r="T310" s="896"/>
      <c r="U310" s="896"/>
      <c r="V310" s="896"/>
      <c r="W310" s="896"/>
      <c r="X310" s="896"/>
      <c r="Y310" s="896"/>
      <c r="Z310" s="896"/>
      <c r="AA310" s="896"/>
      <c r="AB310" s="896"/>
      <c r="AC310" s="896"/>
      <c r="AD310" s="896"/>
      <c r="AE310" s="896"/>
      <c r="AF310" s="896"/>
      <c r="AG310" s="896"/>
      <c r="AH310" s="896"/>
      <c r="AI310" s="896"/>
      <c r="AJ310" s="896"/>
      <c r="AK310" s="896"/>
      <c r="AL310" s="896"/>
      <c r="AM310" s="896"/>
      <c r="AN310" s="896"/>
      <c r="AO310" s="896"/>
      <c r="AP310" s="896"/>
      <c r="AQ310" s="896"/>
      <c r="AR310" s="896"/>
      <c r="AS310" s="896"/>
      <c r="AT310" s="896"/>
      <c r="AU310" s="896"/>
      <c r="AV310" s="896"/>
      <c r="AW310" s="896"/>
      <c r="AX310" s="896"/>
      <c r="AY310" s="896"/>
      <c r="AZ310" s="896"/>
      <c r="BA310" s="896"/>
      <c r="BB310" s="896"/>
      <c r="BC310" s="896"/>
      <c r="BD310" s="896"/>
      <c r="BE310" s="896"/>
      <c r="BF310" s="896"/>
      <c r="BG310" s="896"/>
      <c r="BH310" s="896"/>
      <c r="BI310" s="896"/>
      <c r="BJ310" s="896"/>
      <c r="BK310" s="896"/>
      <c r="BL310" s="896"/>
      <c r="BM310" s="896"/>
      <c r="BN310" s="896"/>
      <c r="BO310" s="896"/>
      <c r="BP310" s="896"/>
      <c r="BQ310" s="896"/>
      <c r="BR310" s="896"/>
      <c r="BS310" s="896"/>
      <c r="BT310" s="896"/>
    </row>
    <row r="311" spans="1:72" s="573" customFormat="1" ht="15" customHeight="1">
      <c r="A311" s="574"/>
      <c r="B311" s="693"/>
      <c r="C311" s="830" t="s">
        <v>2155</v>
      </c>
      <c r="D311" s="799">
        <v>2</v>
      </c>
      <c r="E311" s="799">
        <v>2</v>
      </c>
      <c r="F311" s="800">
        <f t="shared" si="6"/>
        <v>0</v>
      </c>
      <c r="G311" s="802"/>
      <c r="H311" s="575"/>
      <c r="I311" s="715"/>
      <c r="J311" s="897" t="s">
        <v>1885</v>
      </c>
      <c r="K311" s="897" t="s">
        <v>1886</v>
      </c>
      <c r="L311" s="900">
        <v>141</v>
      </c>
      <c r="M311" s="897">
        <v>142</v>
      </c>
      <c r="N311" s="896"/>
      <c r="O311" s="896"/>
      <c r="P311" s="896"/>
      <c r="Q311" s="896"/>
      <c r="R311" s="896"/>
      <c r="S311" s="896"/>
      <c r="T311" s="896"/>
      <c r="U311" s="896"/>
      <c r="V311" s="896"/>
      <c r="W311" s="896"/>
      <c r="X311" s="896"/>
      <c r="Y311" s="896"/>
      <c r="Z311" s="896"/>
      <c r="AA311" s="896"/>
      <c r="AB311" s="896"/>
      <c r="AC311" s="896"/>
      <c r="AD311" s="896"/>
      <c r="AE311" s="896"/>
      <c r="AF311" s="896"/>
      <c r="AG311" s="896"/>
      <c r="AH311" s="896"/>
      <c r="AI311" s="896"/>
      <c r="AJ311" s="896"/>
      <c r="AK311" s="896"/>
      <c r="AL311" s="896"/>
      <c r="AM311" s="896"/>
      <c r="AN311" s="896"/>
      <c r="AO311" s="896"/>
      <c r="AP311" s="896"/>
      <c r="AQ311" s="896"/>
      <c r="AR311" s="896"/>
      <c r="AS311" s="896"/>
      <c r="AT311" s="896"/>
      <c r="AU311" s="896"/>
      <c r="AV311" s="896"/>
      <c r="AW311" s="896"/>
      <c r="AX311" s="896"/>
      <c r="AY311" s="896"/>
      <c r="AZ311" s="896"/>
      <c r="BA311" s="896"/>
      <c r="BB311" s="896"/>
      <c r="BC311" s="896"/>
      <c r="BD311" s="896"/>
      <c r="BE311" s="896"/>
      <c r="BF311" s="896"/>
      <c r="BG311" s="896"/>
      <c r="BH311" s="896"/>
      <c r="BI311" s="896"/>
      <c r="BJ311" s="896"/>
      <c r="BK311" s="896"/>
      <c r="BL311" s="896"/>
      <c r="BM311" s="896"/>
      <c r="BN311" s="896"/>
      <c r="BO311" s="896"/>
      <c r="BP311" s="896"/>
      <c r="BQ311" s="896"/>
      <c r="BR311" s="896"/>
      <c r="BS311" s="896"/>
      <c r="BT311" s="896"/>
    </row>
    <row r="312" spans="1:72" s="573" customFormat="1" ht="15" customHeight="1">
      <c r="A312" s="574"/>
      <c r="B312" s="693"/>
      <c r="C312" s="830" t="s">
        <v>2156</v>
      </c>
      <c r="D312" s="799">
        <v>1</v>
      </c>
      <c r="E312" s="799">
        <v>1</v>
      </c>
      <c r="F312" s="800">
        <f t="shared" si="6"/>
        <v>0</v>
      </c>
      <c r="G312" s="837"/>
      <c r="H312" s="575"/>
      <c r="I312" s="715"/>
      <c r="J312" s="896"/>
      <c r="K312" s="896"/>
      <c r="L312" s="915"/>
      <c r="M312" s="896"/>
      <c r="N312" s="896"/>
      <c r="O312" s="896"/>
      <c r="P312" s="896"/>
      <c r="Q312" s="896"/>
      <c r="R312" s="896"/>
      <c r="S312" s="896"/>
      <c r="T312" s="896"/>
      <c r="U312" s="896"/>
      <c r="V312" s="896"/>
      <c r="W312" s="896"/>
      <c r="X312" s="896"/>
      <c r="Y312" s="896"/>
      <c r="Z312" s="896"/>
      <c r="AA312" s="896"/>
      <c r="AB312" s="896"/>
      <c r="AC312" s="896"/>
      <c r="AD312" s="896"/>
      <c r="AE312" s="896"/>
      <c r="AF312" s="896"/>
      <c r="AG312" s="896"/>
      <c r="AH312" s="896"/>
      <c r="AI312" s="896"/>
      <c r="AJ312" s="896"/>
      <c r="AK312" s="896"/>
      <c r="AL312" s="896"/>
      <c r="AM312" s="896"/>
      <c r="AN312" s="896"/>
      <c r="AO312" s="896"/>
      <c r="AP312" s="896"/>
      <c r="AQ312" s="896"/>
      <c r="AR312" s="896"/>
      <c r="AS312" s="896"/>
      <c r="AT312" s="896"/>
      <c r="AU312" s="896"/>
      <c r="AV312" s="896"/>
      <c r="AW312" s="896"/>
      <c r="AX312" s="896"/>
      <c r="AY312" s="896"/>
      <c r="AZ312" s="896"/>
      <c r="BA312" s="896"/>
      <c r="BB312" s="896"/>
      <c r="BC312" s="896"/>
      <c r="BD312" s="896"/>
      <c r="BE312" s="896"/>
      <c r="BF312" s="896"/>
      <c r="BG312" s="896"/>
      <c r="BH312" s="896"/>
      <c r="BI312" s="896"/>
      <c r="BJ312" s="896"/>
      <c r="BK312" s="896"/>
      <c r="BL312" s="896"/>
      <c r="BM312" s="896"/>
      <c r="BN312" s="896"/>
      <c r="BO312" s="896"/>
      <c r="BP312" s="896"/>
      <c r="BQ312" s="896"/>
      <c r="BR312" s="896"/>
      <c r="BS312" s="896"/>
      <c r="BT312" s="896"/>
    </row>
    <row r="313" spans="1:72" s="573" customFormat="1" ht="15" customHeight="1">
      <c r="A313" s="574"/>
      <c r="B313" s="693"/>
      <c r="C313" s="830" t="s">
        <v>2157</v>
      </c>
      <c r="D313" s="799">
        <v>2</v>
      </c>
      <c r="E313" s="799">
        <v>2</v>
      </c>
      <c r="F313" s="800">
        <f t="shared" si="6"/>
        <v>0</v>
      </c>
      <c r="G313" s="837"/>
      <c r="H313" s="575"/>
      <c r="I313" s="715"/>
      <c r="J313" s="896"/>
      <c r="K313" s="896"/>
      <c r="L313" s="915"/>
      <c r="M313" s="896"/>
      <c r="N313" s="896"/>
      <c r="O313" s="896"/>
      <c r="P313" s="896"/>
      <c r="Q313" s="896"/>
      <c r="R313" s="896"/>
      <c r="S313" s="896"/>
      <c r="T313" s="896"/>
      <c r="U313" s="896"/>
      <c r="V313" s="896"/>
      <c r="W313" s="896"/>
      <c r="X313" s="896"/>
      <c r="Y313" s="896"/>
      <c r="Z313" s="896"/>
      <c r="AA313" s="896"/>
      <c r="AB313" s="896"/>
      <c r="AC313" s="896"/>
      <c r="AD313" s="896"/>
      <c r="AE313" s="896"/>
      <c r="AF313" s="896"/>
      <c r="AG313" s="896"/>
      <c r="AH313" s="896"/>
      <c r="AI313" s="896"/>
      <c r="AJ313" s="896"/>
      <c r="AK313" s="896"/>
      <c r="AL313" s="896"/>
      <c r="AM313" s="896"/>
      <c r="AN313" s="896"/>
      <c r="AO313" s="896"/>
      <c r="AP313" s="896"/>
      <c r="AQ313" s="896"/>
      <c r="AR313" s="896"/>
      <c r="AS313" s="896"/>
      <c r="AT313" s="896"/>
      <c r="AU313" s="896"/>
      <c r="AV313" s="896"/>
      <c r="AW313" s="896"/>
      <c r="AX313" s="896"/>
      <c r="AY313" s="896"/>
      <c r="AZ313" s="896"/>
      <c r="BA313" s="896"/>
      <c r="BB313" s="896"/>
      <c r="BC313" s="896"/>
      <c r="BD313" s="896"/>
      <c r="BE313" s="896"/>
      <c r="BF313" s="896"/>
      <c r="BG313" s="896"/>
      <c r="BH313" s="896"/>
      <c r="BI313" s="896"/>
      <c r="BJ313" s="896"/>
      <c r="BK313" s="896"/>
      <c r="BL313" s="896"/>
      <c r="BM313" s="896"/>
      <c r="BN313" s="896"/>
      <c r="BO313" s="896"/>
      <c r="BP313" s="896"/>
      <c r="BQ313" s="896"/>
      <c r="BR313" s="896"/>
      <c r="BS313" s="896"/>
      <c r="BT313" s="896"/>
    </row>
    <row r="314" spans="1:72" s="573" customFormat="1" ht="15" customHeight="1">
      <c r="A314" s="574"/>
      <c r="B314" s="693"/>
      <c r="C314" s="830" t="s">
        <v>1439</v>
      </c>
      <c r="D314" s="799">
        <v>1</v>
      </c>
      <c r="E314" s="799">
        <v>2</v>
      </c>
      <c r="F314" s="800">
        <f t="shared" si="6"/>
        <v>1</v>
      </c>
      <c r="G314" s="815" t="s">
        <v>2213</v>
      </c>
      <c r="H314" s="575"/>
      <c r="I314" s="715"/>
      <c r="J314" s="897" t="s">
        <v>2158</v>
      </c>
      <c r="K314" s="897"/>
      <c r="L314" s="900" t="s">
        <v>2159</v>
      </c>
      <c r="M314" s="896"/>
      <c r="N314" s="896"/>
      <c r="O314" s="896"/>
      <c r="P314" s="896"/>
      <c r="Q314" s="896"/>
      <c r="R314" s="896"/>
      <c r="S314" s="896"/>
      <c r="T314" s="896"/>
      <c r="U314" s="896"/>
      <c r="V314" s="896"/>
      <c r="W314" s="896"/>
      <c r="X314" s="896"/>
      <c r="Y314" s="896"/>
      <c r="Z314" s="896"/>
      <c r="AA314" s="896"/>
      <c r="AB314" s="896"/>
      <c r="AC314" s="896"/>
      <c r="AD314" s="896"/>
      <c r="AE314" s="896"/>
      <c r="AF314" s="896"/>
      <c r="AG314" s="896"/>
      <c r="AH314" s="896"/>
      <c r="AI314" s="896"/>
      <c r="AJ314" s="896"/>
      <c r="AK314" s="896"/>
      <c r="AL314" s="896"/>
      <c r="AM314" s="896"/>
      <c r="AN314" s="896"/>
      <c r="AO314" s="896"/>
      <c r="AP314" s="896"/>
      <c r="AQ314" s="896"/>
      <c r="AR314" s="896"/>
      <c r="AS314" s="896"/>
      <c r="AT314" s="896"/>
      <c r="AU314" s="896"/>
      <c r="AV314" s="896"/>
      <c r="AW314" s="896"/>
      <c r="AX314" s="896"/>
      <c r="AY314" s="896"/>
      <c r="AZ314" s="896"/>
      <c r="BA314" s="896"/>
      <c r="BB314" s="896"/>
      <c r="BC314" s="896"/>
      <c r="BD314" s="896"/>
      <c r="BE314" s="896"/>
      <c r="BF314" s="896"/>
      <c r="BG314" s="896"/>
      <c r="BH314" s="896"/>
      <c r="BI314" s="896"/>
      <c r="BJ314" s="896"/>
      <c r="BK314" s="896"/>
      <c r="BL314" s="896"/>
      <c r="BM314" s="896"/>
      <c r="BN314" s="896"/>
      <c r="BO314" s="896"/>
      <c r="BP314" s="896"/>
      <c r="BQ314" s="896"/>
      <c r="BR314" s="896"/>
      <c r="BS314" s="896"/>
      <c r="BT314" s="896"/>
    </row>
    <row r="315" spans="1:72" s="573" customFormat="1" ht="15" customHeight="1">
      <c r="A315" s="574"/>
      <c r="B315" s="693"/>
      <c r="C315" s="830" t="s">
        <v>2161</v>
      </c>
      <c r="D315" s="799">
        <v>1</v>
      </c>
      <c r="E315" s="799">
        <v>1</v>
      </c>
      <c r="F315" s="800">
        <f t="shared" si="6"/>
        <v>0</v>
      </c>
      <c r="G315" s="815"/>
      <c r="H315" s="575"/>
      <c r="I315" s="715"/>
      <c r="J315" s="897">
        <v>144</v>
      </c>
      <c r="K315" s="896"/>
      <c r="L315" s="915"/>
      <c r="M315" s="896"/>
      <c r="N315" s="896"/>
      <c r="O315" s="896"/>
      <c r="P315" s="896"/>
      <c r="Q315" s="896"/>
      <c r="R315" s="896"/>
      <c r="S315" s="896"/>
      <c r="T315" s="896"/>
      <c r="U315" s="896"/>
      <c r="V315" s="896"/>
      <c r="W315" s="896"/>
      <c r="X315" s="896"/>
      <c r="Y315" s="896"/>
      <c r="Z315" s="896"/>
      <c r="AA315" s="896"/>
      <c r="AB315" s="896"/>
      <c r="AC315" s="896"/>
      <c r="AD315" s="896"/>
      <c r="AE315" s="896"/>
      <c r="AF315" s="896"/>
      <c r="AG315" s="896"/>
      <c r="AH315" s="896"/>
      <c r="AI315" s="896"/>
      <c r="AJ315" s="896"/>
      <c r="AK315" s="896"/>
      <c r="AL315" s="896"/>
      <c r="AM315" s="896"/>
      <c r="AN315" s="896"/>
      <c r="AO315" s="896"/>
      <c r="AP315" s="896"/>
      <c r="AQ315" s="896"/>
      <c r="AR315" s="896"/>
      <c r="AS315" s="896"/>
      <c r="AT315" s="896"/>
      <c r="AU315" s="896"/>
      <c r="AV315" s="896"/>
      <c r="AW315" s="896"/>
      <c r="AX315" s="896"/>
      <c r="AY315" s="896"/>
      <c r="AZ315" s="896"/>
      <c r="BA315" s="896"/>
      <c r="BB315" s="896"/>
      <c r="BC315" s="896"/>
      <c r="BD315" s="896"/>
      <c r="BE315" s="896"/>
      <c r="BF315" s="896"/>
      <c r="BG315" s="896"/>
      <c r="BH315" s="896"/>
      <c r="BI315" s="896"/>
      <c r="BJ315" s="896"/>
      <c r="BK315" s="896"/>
      <c r="BL315" s="896"/>
      <c r="BM315" s="896"/>
      <c r="BN315" s="896"/>
      <c r="BO315" s="896"/>
      <c r="BP315" s="896"/>
      <c r="BQ315" s="896"/>
      <c r="BR315" s="896"/>
      <c r="BS315" s="896"/>
      <c r="BT315" s="896"/>
    </row>
    <row r="316" spans="1:72" s="573" customFormat="1" ht="15" customHeight="1">
      <c r="A316" s="574"/>
      <c r="B316" s="693"/>
      <c r="C316" s="830" t="s">
        <v>1357</v>
      </c>
      <c r="D316" s="799">
        <v>1</v>
      </c>
      <c r="E316" s="799">
        <v>1</v>
      </c>
      <c r="F316" s="800">
        <f t="shared" si="6"/>
        <v>0</v>
      </c>
      <c r="G316" s="802"/>
      <c r="H316" s="575"/>
      <c r="I316" s="715"/>
      <c r="J316" s="896"/>
      <c r="K316" s="896"/>
      <c r="L316" s="915"/>
      <c r="M316" s="896"/>
      <c r="N316" s="896"/>
      <c r="O316" s="896"/>
      <c r="P316" s="896"/>
      <c r="Q316" s="896"/>
      <c r="R316" s="896"/>
      <c r="S316" s="896"/>
      <c r="T316" s="896"/>
      <c r="U316" s="896"/>
      <c r="V316" s="896"/>
      <c r="W316" s="896"/>
      <c r="X316" s="896"/>
      <c r="Y316" s="896"/>
      <c r="Z316" s="896"/>
      <c r="AA316" s="896"/>
      <c r="AB316" s="896"/>
      <c r="AC316" s="896"/>
      <c r="AD316" s="896"/>
      <c r="AE316" s="896"/>
      <c r="AF316" s="896"/>
      <c r="AG316" s="896"/>
      <c r="AH316" s="896"/>
      <c r="AI316" s="896"/>
      <c r="AJ316" s="896"/>
      <c r="AK316" s="896"/>
      <c r="AL316" s="896"/>
      <c r="AM316" s="896"/>
      <c r="AN316" s="896"/>
      <c r="AO316" s="896"/>
      <c r="AP316" s="896"/>
      <c r="AQ316" s="896"/>
      <c r="AR316" s="896"/>
      <c r="AS316" s="896"/>
      <c r="AT316" s="896"/>
      <c r="AU316" s="896"/>
      <c r="AV316" s="896"/>
      <c r="AW316" s="896"/>
      <c r="AX316" s="896"/>
      <c r="AY316" s="896"/>
      <c r="AZ316" s="896"/>
      <c r="BA316" s="896"/>
      <c r="BB316" s="896"/>
      <c r="BC316" s="896"/>
      <c r="BD316" s="896"/>
      <c r="BE316" s="896"/>
      <c r="BF316" s="896"/>
      <c r="BG316" s="896"/>
      <c r="BH316" s="896"/>
      <c r="BI316" s="896"/>
      <c r="BJ316" s="896"/>
      <c r="BK316" s="896"/>
      <c r="BL316" s="896"/>
      <c r="BM316" s="896"/>
      <c r="BN316" s="896"/>
      <c r="BO316" s="896"/>
      <c r="BP316" s="896"/>
      <c r="BQ316" s="896"/>
      <c r="BR316" s="896"/>
      <c r="BS316" s="896"/>
      <c r="BT316" s="896"/>
    </row>
    <row r="317" spans="1:72" s="573" customFormat="1" ht="15" customHeight="1">
      <c r="A317" s="574"/>
      <c r="B317" s="693" t="s">
        <v>943</v>
      </c>
      <c r="C317" s="830" t="s">
        <v>2214</v>
      </c>
      <c r="D317" s="799">
        <v>13</v>
      </c>
      <c r="E317" s="799">
        <v>15</v>
      </c>
      <c r="F317" s="800">
        <f t="shared" si="6"/>
        <v>2</v>
      </c>
      <c r="G317" s="802"/>
      <c r="H317" s="575"/>
      <c r="I317" s="715"/>
      <c r="J317" s="897" t="s">
        <v>1867</v>
      </c>
      <c r="K317" s="897">
        <v>2</v>
      </c>
      <c r="L317" s="897" t="s">
        <v>1875</v>
      </c>
      <c r="M317" s="897" t="s">
        <v>1876</v>
      </c>
      <c r="N317" s="919">
        <v>5</v>
      </c>
      <c r="O317" s="897">
        <v>6</v>
      </c>
      <c r="P317" s="897">
        <v>7</v>
      </c>
      <c r="Q317" s="897">
        <v>8</v>
      </c>
      <c r="R317" s="897">
        <v>9</v>
      </c>
      <c r="S317" s="897">
        <v>10</v>
      </c>
      <c r="T317" s="897">
        <v>175</v>
      </c>
      <c r="U317" s="896"/>
      <c r="V317" s="897">
        <v>176</v>
      </c>
      <c r="W317" s="896"/>
      <c r="X317" s="897">
        <v>133</v>
      </c>
      <c r="Y317" s="896"/>
      <c r="Z317" s="897"/>
      <c r="AA317" s="897" t="s">
        <v>2290</v>
      </c>
      <c r="AB317" s="897">
        <v>1</v>
      </c>
      <c r="AC317" s="897"/>
      <c r="AD317" s="897" t="s">
        <v>1861</v>
      </c>
      <c r="AE317" s="896"/>
      <c r="AF317" s="896"/>
      <c r="AG317" s="896"/>
      <c r="AH317" s="896"/>
      <c r="AI317" s="896"/>
      <c r="AJ317" s="896"/>
      <c r="AK317" s="896"/>
      <c r="AL317" s="896"/>
      <c r="AM317" s="896"/>
      <c r="AN317" s="896"/>
      <c r="AO317" s="896"/>
      <c r="AP317" s="896"/>
      <c r="AQ317" s="896"/>
      <c r="AR317" s="896"/>
      <c r="AS317" s="896"/>
      <c r="AT317" s="896"/>
      <c r="AU317" s="896"/>
      <c r="AV317" s="896"/>
      <c r="AW317" s="896"/>
      <c r="AX317" s="896"/>
      <c r="AY317" s="896"/>
      <c r="AZ317" s="896"/>
      <c r="BA317" s="896"/>
      <c r="BB317" s="896"/>
      <c r="BC317" s="896"/>
      <c r="BD317" s="896"/>
      <c r="BE317" s="896"/>
      <c r="BF317" s="896"/>
      <c r="BG317" s="896"/>
      <c r="BH317" s="896"/>
      <c r="BI317" s="896"/>
      <c r="BJ317" s="896"/>
      <c r="BK317" s="896"/>
      <c r="BL317" s="896"/>
      <c r="BM317" s="896"/>
      <c r="BN317" s="896"/>
      <c r="BO317" s="896"/>
      <c r="BP317" s="896"/>
      <c r="BQ317" s="896"/>
      <c r="BR317" s="896"/>
      <c r="BS317" s="896"/>
      <c r="BT317" s="896"/>
    </row>
    <row r="318" spans="1:72" s="573" customFormat="1" ht="15" customHeight="1">
      <c r="A318" s="574"/>
      <c r="B318" s="693"/>
      <c r="C318" s="830" t="s">
        <v>1359</v>
      </c>
      <c r="D318" s="799">
        <v>2</v>
      </c>
      <c r="E318" s="799">
        <v>2</v>
      </c>
      <c r="F318" s="800">
        <f t="shared" si="6"/>
        <v>0</v>
      </c>
      <c r="G318" s="815"/>
      <c r="H318" s="575"/>
      <c r="I318" s="715"/>
      <c r="J318" s="896"/>
      <c r="K318" s="896"/>
      <c r="L318" s="915"/>
      <c r="M318" s="896"/>
      <c r="N318" s="896"/>
      <c r="O318" s="896"/>
      <c r="P318" s="896"/>
      <c r="Q318" s="896"/>
      <c r="R318" s="896"/>
      <c r="S318" s="896"/>
      <c r="T318" s="896"/>
      <c r="U318" s="896"/>
      <c r="V318" s="896"/>
      <c r="W318" s="896"/>
      <c r="X318" s="896"/>
      <c r="Y318" s="896"/>
      <c r="Z318" s="896"/>
      <c r="AA318" s="896"/>
      <c r="AB318" s="896"/>
      <c r="AC318" s="896"/>
      <c r="AD318" s="896"/>
      <c r="AE318" s="896"/>
      <c r="AF318" s="896"/>
      <c r="AG318" s="896"/>
      <c r="AH318" s="896"/>
      <c r="AI318" s="896"/>
      <c r="AJ318" s="896"/>
      <c r="AK318" s="896"/>
      <c r="AL318" s="896"/>
      <c r="AM318" s="896"/>
      <c r="AN318" s="896"/>
      <c r="AO318" s="896"/>
      <c r="AP318" s="896"/>
      <c r="AQ318" s="896"/>
      <c r="AR318" s="896"/>
      <c r="AS318" s="896"/>
      <c r="AT318" s="896"/>
      <c r="AU318" s="896"/>
      <c r="AV318" s="896"/>
      <c r="AW318" s="896"/>
      <c r="AX318" s="896"/>
      <c r="AY318" s="896"/>
      <c r="AZ318" s="896"/>
      <c r="BA318" s="896"/>
      <c r="BB318" s="896"/>
      <c r="BC318" s="896"/>
      <c r="BD318" s="896"/>
      <c r="BE318" s="896"/>
      <c r="BF318" s="896"/>
      <c r="BG318" s="896"/>
      <c r="BH318" s="896"/>
      <c r="BI318" s="896"/>
      <c r="BJ318" s="896"/>
      <c r="BK318" s="896"/>
      <c r="BL318" s="896"/>
      <c r="BM318" s="896"/>
      <c r="BN318" s="896"/>
      <c r="BO318" s="896"/>
      <c r="BP318" s="896"/>
      <c r="BQ318" s="896"/>
      <c r="BR318" s="896"/>
      <c r="BS318" s="896"/>
      <c r="BT318" s="896"/>
    </row>
    <row r="319" spans="1:72" s="573" customFormat="1" ht="15" customHeight="1">
      <c r="A319" s="574"/>
      <c r="B319" s="693"/>
      <c r="C319" s="830" t="s">
        <v>2069</v>
      </c>
      <c r="D319" s="799">
        <v>1</v>
      </c>
      <c r="E319" s="799">
        <v>1</v>
      </c>
      <c r="F319" s="800">
        <f t="shared" si="6"/>
        <v>0</v>
      </c>
      <c r="G319" s="802"/>
      <c r="H319" s="575"/>
      <c r="I319" s="715"/>
      <c r="J319" s="896"/>
      <c r="K319" s="896"/>
      <c r="L319" s="915"/>
      <c r="M319" s="896"/>
      <c r="N319" s="896"/>
      <c r="O319" s="896"/>
      <c r="P319" s="896"/>
      <c r="Q319" s="896"/>
      <c r="R319" s="896"/>
      <c r="S319" s="896"/>
      <c r="T319" s="896"/>
      <c r="U319" s="896"/>
      <c r="V319" s="896"/>
      <c r="W319" s="896"/>
      <c r="X319" s="896"/>
      <c r="Y319" s="896"/>
      <c r="Z319" s="896"/>
      <c r="AA319" s="896"/>
      <c r="AB319" s="896"/>
      <c r="AC319" s="896"/>
      <c r="AD319" s="896"/>
      <c r="AE319" s="896"/>
      <c r="AF319" s="896"/>
      <c r="AG319" s="896"/>
      <c r="AH319" s="896"/>
      <c r="AI319" s="896"/>
      <c r="AJ319" s="896"/>
      <c r="AK319" s="896"/>
      <c r="AL319" s="896"/>
      <c r="AM319" s="896"/>
      <c r="AN319" s="896"/>
      <c r="AO319" s="896"/>
      <c r="AP319" s="896"/>
      <c r="AQ319" s="896"/>
      <c r="AR319" s="896"/>
      <c r="AS319" s="896"/>
      <c r="AT319" s="896"/>
      <c r="AU319" s="896"/>
      <c r="AV319" s="896"/>
      <c r="AW319" s="896"/>
      <c r="AX319" s="896"/>
      <c r="AY319" s="896"/>
      <c r="AZ319" s="896"/>
      <c r="BA319" s="896"/>
      <c r="BB319" s="896"/>
      <c r="BC319" s="896"/>
      <c r="BD319" s="896"/>
      <c r="BE319" s="896"/>
      <c r="BF319" s="896"/>
      <c r="BG319" s="896"/>
      <c r="BH319" s="896"/>
      <c r="BI319" s="896"/>
      <c r="BJ319" s="896"/>
      <c r="BK319" s="896"/>
      <c r="BL319" s="896"/>
      <c r="BM319" s="896"/>
      <c r="BN319" s="896"/>
      <c r="BO319" s="896"/>
      <c r="BP319" s="896"/>
      <c r="BQ319" s="896"/>
      <c r="BR319" s="896"/>
      <c r="BS319" s="896"/>
      <c r="BT319" s="896"/>
    </row>
    <row r="320" spans="1:72" s="573" customFormat="1" ht="15" customHeight="1">
      <c r="A320" s="574"/>
      <c r="B320" s="693"/>
      <c r="C320" s="830" t="s">
        <v>1716</v>
      </c>
      <c r="D320" s="799">
        <v>3</v>
      </c>
      <c r="E320" s="799">
        <v>3</v>
      </c>
      <c r="F320" s="800">
        <f t="shared" si="6"/>
        <v>0</v>
      </c>
      <c r="G320" s="815"/>
      <c r="H320" s="575"/>
      <c r="I320" s="715"/>
      <c r="J320" s="896"/>
      <c r="K320" s="896"/>
      <c r="L320" s="915"/>
      <c r="M320" s="896"/>
      <c r="N320" s="896"/>
      <c r="O320" s="896"/>
      <c r="P320" s="896"/>
      <c r="Q320" s="896"/>
      <c r="R320" s="896"/>
      <c r="S320" s="896"/>
      <c r="T320" s="896"/>
      <c r="U320" s="896"/>
      <c r="V320" s="896"/>
      <c r="W320" s="896"/>
      <c r="X320" s="896"/>
      <c r="Y320" s="896"/>
      <c r="Z320" s="896"/>
      <c r="AA320" s="896"/>
      <c r="AB320" s="896"/>
      <c r="AC320" s="896"/>
      <c r="AD320" s="896"/>
      <c r="AE320" s="896"/>
      <c r="AF320" s="896"/>
      <c r="AG320" s="896"/>
      <c r="AH320" s="896"/>
      <c r="AI320" s="896"/>
      <c r="AJ320" s="896"/>
      <c r="AK320" s="896"/>
      <c r="AL320" s="896"/>
      <c r="AM320" s="896"/>
      <c r="AN320" s="896"/>
      <c r="AO320" s="896"/>
      <c r="AP320" s="896"/>
      <c r="AQ320" s="896"/>
      <c r="AR320" s="896"/>
      <c r="AS320" s="896"/>
      <c r="AT320" s="896"/>
      <c r="AU320" s="896"/>
      <c r="AV320" s="896"/>
      <c r="AW320" s="896"/>
      <c r="AX320" s="896"/>
      <c r="AY320" s="896"/>
      <c r="AZ320" s="896"/>
      <c r="BA320" s="896"/>
      <c r="BB320" s="896"/>
      <c r="BC320" s="896"/>
      <c r="BD320" s="896"/>
      <c r="BE320" s="896"/>
      <c r="BF320" s="896"/>
      <c r="BG320" s="896"/>
      <c r="BH320" s="896"/>
      <c r="BI320" s="896"/>
      <c r="BJ320" s="896"/>
      <c r="BK320" s="896"/>
      <c r="BL320" s="896"/>
      <c r="BM320" s="896"/>
      <c r="BN320" s="896"/>
      <c r="BO320" s="896"/>
      <c r="BP320" s="896"/>
      <c r="BQ320" s="896"/>
      <c r="BR320" s="896"/>
      <c r="BS320" s="896"/>
      <c r="BT320" s="896"/>
    </row>
    <row r="321" spans="1:72" s="573" customFormat="1" ht="15" customHeight="1">
      <c r="A321" s="574"/>
      <c r="B321" s="693"/>
      <c r="C321" s="830" t="s">
        <v>1718</v>
      </c>
      <c r="D321" s="799">
        <v>10</v>
      </c>
      <c r="E321" s="799">
        <v>10</v>
      </c>
      <c r="F321" s="800">
        <f t="shared" si="6"/>
        <v>0</v>
      </c>
      <c r="G321" s="815"/>
      <c r="H321" s="575"/>
      <c r="I321" s="715"/>
      <c r="J321" s="896"/>
      <c r="K321" s="896"/>
      <c r="L321" s="915"/>
      <c r="M321" s="896"/>
      <c r="N321" s="896"/>
      <c r="O321" s="896"/>
      <c r="P321" s="896"/>
      <c r="Q321" s="896"/>
      <c r="R321" s="896"/>
      <c r="S321" s="896"/>
      <c r="T321" s="896"/>
      <c r="U321" s="896"/>
      <c r="V321" s="896"/>
      <c r="W321" s="896"/>
      <c r="X321" s="896"/>
      <c r="Y321" s="896"/>
      <c r="Z321" s="896"/>
      <c r="AA321" s="896"/>
      <c r="AB321" s="896"/>
      <c r="AC321" s="896"/>
      <c r="AD321" s="896"/>
      <c r="AE321" s="896"/>
      <c r="AF321" s="896"/>
      <c r="AG321" s="896"/>
      <c r="AH321" s="896"/>
      <c r="AI321" s="896"/>
      <c r="AJ321" s="896"/>
      <c r="AK321" s="896"/>
      <c r="AL321" s="896"/>
      <c r="AM321" s="896"/>
      <c r="AN321" s="896"/>
      <c r="AO321" s="896"/>
      <c r="AP321" s="896"/>
      <c r="AQ321" s="896"/>
      <c r="AR321" s="896"/>
      <c r="AS321" s="896"/>
      <c r="AT321" s="896"/>
      <c r="AU321" s="896"/>
      <c r="AV321" s="896"/>
      <c r="AW321" s="896"/>
      <c r="AX321" s="896"/>
      <c r="AY321" s="896"/>
      <c r="AZ321" s="896"/>
      <c r="BA321" s="896"/>
      <c r="BB321" s="896"/>
      <c r="BC321" s="896"/>
      <c r="BD321" s="896"/>
      <c r="BE321" s="896"/>
      <c r="BF321" s="896"/>
      <c r="BG321" s="896"/>
      <c r="BH321" s="896"/>
      <c r="BI321" s="896"/>
      <c r="BJ321" s="896"/>
      <c r="BK321" s="896"/>
      <c r="BL321" s="896"/>
      <c r="BM321" s="896"/>
      <c r="BN321" s="896"/>
      <c r="BO321" s="896"/>
      <c r="BP321" s="896"/>
      <c r="BQ321" s="896"/>
      <c r="BR321" s="896"/>
      <c r="BS321" s="896"/>
      <c r="BT321" s="896"/>
    </row>
    <row r="322" spans="1:72" s="573" customFormat="1" ht="15" customHeight="1">
      <c r="A322" s="574"/>
      <c r="B322" s="693"/>
      <c r="C322" s="830" t="s">
        <v>1951</v>
      </c>
      <c r="D322" s="799">
        <v>1</v>
      </c>
      <c r="E322" s="799">
        <v>1</v>
      </c>
      <c r="F322" s="800">
        <f t="shared" si="6"/>
        <v>0</v>
      </c>
      <c r="G322" s="815"/>
      <c r="H322" s="575"/>
      <c r="I322" s="715"/>
      <c r="J322" s="896"/>
      <c r="K322" s="896"/>
      <c r="L322" s="915"/>
      <c r="M322" s="896"/>
      <c r="N322" s="896"/>
      <c r="O322" s="896"/>
      <c r="P322" s="896"/>
      <c r="Q322" s="896"/>
      <c r="R322" s="896"/>
      <c r="S322" s="896"/>
      <c r="T322" s="896"/>
      <c r="U322" s="896"/>
      <c r="V322" s="896"/>
      <c r="W322" s="896"/>
      <c r="X322" s="896"/>
      <c r="Y322" s="896"/>
      <c r="Z322" s="896"/>
      <c r="AA322" s="896"/>
      <c r="AB322" s="896"/>
      <c r="AC322" s="896"/>
      <c r="AD322" s="896"/>
      <c r="AE322" s="896"/>
      <c r="AF322" s="896"/>
      <c r="AG322" s="896"/>
      <c r="AH322" s="896"/>
      <c r="AI322" s="896"/>
      <c r="AJ322" s="896"/>
      <c r="AK322" s="896"/>
      <c r="AL322" s="896"/>
      <c r="AM322" s="896"/>
      <c r="AN322" s="896"/>
      <c r="AO322" s="896"/>
      <c r="AP322" s="896"/>
      <c r="AQ322" s="896"/>
      <c r="AR322" s="896"/>
      <c r="AS322" s="896"/>
      <c r="AT322" s="896"/>
      <c r="AU322" s="896"/>
      <c r="AV322" s="896"/>
      <c r="AW322" s="896"/>
      <c r="AX322" s="896"/>
      <c r="AY322" s="896"/>
      <c r="AZ322" s="896"/>
      <c r="BA322" s="896"/>
      <c r="BB322" s="896"/>
      <c r="BC322" s="896"/>
      <c r="BD322" s="896"/>
      <c r="BE322" s="896"/>
      <c r="BF322" s="896"/>
      <c r="BG322" s="896"/>
      <c r="BH322" s="896"/>
      <c r="BI322" s="896"/>
      <c r="BJ322" s="896"/>
      <c r="BK322" s="896"/>
      <c r="BL322" s="896"/>
      <c r="BM322" s="896"/>
      <c r="BN322" s="896"/>
      <c r="BO322" s="896"/>
      <c r="BP322" s="896"/>
      <c r="BQ322" s="896"/>
      <c r="BR322" s="896"/>
      <c r="BS322" s="896"/>
      <c r="BT322" s="896"/>
    </row>
    <row r="323" spans="1:72" s="573" customFormat="1" ht="15" customHeight="1">
      <c r="A323" s="574"/>
      <c r="B323" s="693"/>
      <c r="C323" s="830" t="s">
        <v>1440</v>
      </c>
      <c r="D323" s="799">
        <v>2</v>
      </c>
      <c r="E323" s="799">
        <v>2</v>
      </c>
      <c r="F323" s="800">
        <f t="shared" si="6"/>
        <v>0</v>
      </c>
      <c r="G323" s="815"/>
      <c r="H323" s="575"/>
      <c r="I323" s="715"/>
      <c r="J323" s="896"/>
      <c r="K323" s="896"/>
      <c r="L323" s="915"/>
      <c r="M323" s="896"/>
      <c r="N323" s="896"/>
      <c r="O323" s="896"/>
      <c r="P323" s="896"/>
      <c r="Q323" s="896"/>
      <c r="R323" s="896"/>
      <c r="S323" s="896"/>
      <c r="T323" s="896"/>
      <c r="U323" s="896"/>
      <c r="V323" s="896"/>
      <c r="W323" s="896"/>
      <c r="X323" s="896"/>
      <c r="Y323" s="896"/>
      <c r="Z323" s="896"/>
      <c r="AA323" s="896"/>
      <c r="AB323" s="896"/>
      <c r="AC323" s="896"/>
      <c r="AD323" s="896"/>
      <c r="AE323" s="896"/>
      <c r="AF323" s="896"/>
      <c r="AG323" s="896"/>
      <c r="AH323" s="896"/>
      <c r="AI323" s="896"/>
      <c r="AJ323" s="896"/>
      <c r="AK323" s="896"/>
      <c r="AL323" s="896"/>
      <c r="AM323" s="896"/>
      <c r="AN323" s="896"/>
      <c r="AO323" s="896"/>
      <c r="AP323" s="896"/>
      <c r="AQ323" s="896"/>
      <c r="AR323" s="896"/>
      <c r="AS323" s="896"/>
      <c r="AT323" s="896"/>
      <c r="AU323" s="896"/>
      <c r="AV323" s="896"/>
      <c r="AW323" s="896"/>
      <c r="AX323" s="896"/>
      <c r="AY323" s="896"/>
      <c r="AZ323" s="896"/>
      <c r="BA323" s="896"/>
      <c r="BB323" s="896"/>
      <c r="BC323" s="896"/>
      <c r="BD323" s="896"/>
      <c r="BE323" s="896"/>
      <c r="BF323" s="896"/>
      <c r="BG323" s="896"/>
      <c r="BH323" s="896"/>
      <c r="BI323" s="896"/>
      <c r="BJ323" s="896"/>
      <c r="BK323" s="896"/>
      <c r="BL323" s="896"/>
      <c r="BM323" s="896"/>
      <c r="BN323" s="896"/>
      <c r="BO323" s="896"/>
      <c r="BP323" s="896"/>
      <c r="BQ323" s="896"/>
      <c r="BR323" s="896"/>
      <c r="BS323" s="896"/>
      <c r="BT323" s="896"/>
    </row>
    <row r="324" spans="1:72" s="573" customFormat="1" ht="15" customHeight="1">
      <c r="A324" s="574"/>
      <c r="B324" s="693"/>
      <c r="C324" s="830" t="s">
        <v>2215</v>
      </c>
      <c r="D324" s="799">
        <v>2</v>
      </c>
      <c r="E324" s="799">
        <v>2</v>
      </c>
      <c r="F324" s="800">
        <f>E324-D324</f>
        <v>0</v>
      </c>
      <c r="G324" s="815" t="s">
        <v>63</v>
      </c>
      <c r="H324" s="575"/>
      <c r="I324" s="715"/>
      <c r="J324" s="897" t="s">
        <v>1869</v>
      </c>
      <c r="K324" s="897" t="s">
        <v>1864</v>
      </c>
      <c r="L324" s="915"/>
      <c r="M324" s="896"/>
      <c r="N324" s="896"/>
      <c r="O324" s="896"/>
      <c r="P324" s="896"/>
      <c r="Q324" s="896"/>
      <c r="R324" s="896"/>
      <c r="S324" s="896"/>
      <c r="T324" s="896"/>
      <c r="U324" s="896"/>
      <c r="V324" s="896"/>
      <c r="W324" s="896"/>
      <c r="X324" s="896"/>
      <c r="Y324" s="896"/>
      <c r="Z324" s="896"/>
      <c r="AA324" s="896"/>
      <c r="AB324" s="896"/>
      <c r="AC324" s="896"/>
      <c r="AD324" s="896"/>
      <c r="AE324" s="896"/>
      <c r="AF324" s="896"/>
      <c r="AG324" s="896"/>
      <c r="AH324" s="896"/>
      <c r="AI324" s="896"/>
      <c r="AJ324" s="896"/>
      <c r="AK324" s="896"/>
      <c r="AL324" s="896"/>
      <c r="AM324" s="896"/>
      <c r="AN324" s="896"/>
      <c r="AO324" s="896"/>
      <c r="AP324" s="896"/>
      <c r="AQ324" s="896"/>
      <c r="AR324" s="896"/>
      <c r="AS324" s="896"/>
      <c r="AT324" s="896"/>
      <c r="AU324" s="896"/>
      <c r="AV324" s="896"/>
      <c r="AW324" s="896"/>
      <c r="AX324" s="896"/>
      <c r="AY324" s="896"/>
      <c r="AZ324" s="896"/>
      <c r="BA324" s="896"/>
      <c r="BB324" s="896"/>
      <c r="BC324" s="896"/>
      <c r="BD324" s="896"/>
      <c r="BE324" s="896"/>
      <c r="BF324" s="896"/>
      <c r="BG324" s="896"/>
      <c r="BH324" s="896"/>
      <c r="BI324" s="896"/>
      <c r="BJ324" s="896"/>
      <c r="BK324" s="896"/>
      <c r="BL324" s="896"/>
      <c r="BM324" s="896"/>
      <c r="BN324" s="896"/>
      <c r="BO324" s="896"/>
      <c r="BP324" s="896"/>
      <c r="BQ324" s="896"/>
      <c r="BR324" s="896"/>
      <c r="BS324" s="896"/>
      <c r="BT324" s="896"/>
    </row>
    <row r="325" spans="1:72" s="573" customFormat="1" ht="15" customHeight="1">
      <c r="A325" s="574"/>
      <c r="B325" s="693"/>
      <c r="C325" s="830" t="s">
        <v>2291</v>
      </c>
      <c r="D325" s="799">
        <v>0</v>
      </c>
      <c r="E325" s="799">
        <v>1</v>
      </c>
      <c r="F325" s="800">
        <f t="shared" si="6"/>
        <v>1</v>
      </c>
      <c r="G325" s="815" t="s">
        <v>2292</v>
      </c>
      <c r="H325" s="575"/>
      <c r="I325" s="715"/>
      <c r="J325" s="896"/>
      <c r="K325" s="896"/>
      <c r="L325" s="915"/>
      <c r="M325" s="896"/>
      <c r="N325" s="896"/>
      <c r="O325" s="896"/>
      <c r="P325" s="896"/>
      <c r="Q325" s="896"/>
      <c r="R325" s="896"/>
      <c r="S325" s="896"/>
      <c r="T325" s="896"/>
      <c r="U325" s="896"/>
      <c r="V325" s="896"/>
      <c r="W325" s="896"/>
      <c r="X325" s="896"/>
      <c r="Y325" s="896"/>
      <c r="Z325" s="896"/>
      <c r="AA325" s="896"/>
      <c r="AB325" s="896"/>
      <c r="AC325" s="896"/>
      <c r="AD325" s="896"/>
      <c r="AE325" s="896"/>
      <c r="AF325" s="896"/>
      <c r="AG325" s="896"/>
      <c r="AH325" s="896"/>
      <c r="AI325" s="896"/>
      <c r="AJ325" s="896"/>
      <c r="AK325" s="896"/>
      <c r="AL325" s="896"/>
      <c r="AM325" s="896"/>
      <c r="AN325" s="896"/>
      <c r="AO325" s="896"/>
      <c r="AP325" s="896"/>
      <c r="AQ325" s="896"/>
      <c r="AR325" s="896"/>
      <c r="AS325" s="896"/>
      <c r="AT325" s="896"/>
      <c r="AU325" s="896"/>
      <c r="AV325" s="896"/>
      <c r="AW325" s="896"/>
      <c r="AX325" s="896"/>
      <c r="AY325" s="896"/>
      <c r="AZ325" s="896"/>
      <c r="BA325" s="896"/>
      <c r="BB325" s="896"/>
      <c r="BC325" s="896"/>
      <c r="BD325" s="896"/>
      <c r="BE325" s="896"/>
      <c r="BF325" s="896"/>
      <c r="BG325" s="896"/>
      <c r="BH325" s="896"/>
      <c r="BI325" s="896"/>
      <c r="BJ325" s="896"/>
      <c r="BK325" s="896"/>
      <c r="BL325" s="896"/>
      <c r="BM325" s="896"/>
      <c r="BN325" s="896"/>
      <c r="BO325" s="896"/>
      <c r="BP325" s="896"/>
      <c r="BQ325" s="896"/>
      <c r="BR325" s="896"/>
      <c r="BS325" s="896"/>
      <c r="BT325" s="896"/>
    </row>
    <row r="326" spans="1:72" s="573" customFormat="1" ht="15" customHeight="1">
      <c r="A326" s="574"/>
      <c r="B326" s="693"/>
      <c r="C326" s="830" t="s">
        <v>2072</v>
      </c>
      <c r="D326" s="799">
        <v>1</v>
      </c>
      <c r="E326" s="799">
        <v>1</v>
      </c>
      <c r="F326" s="800">
        <f t="shared" si="6"/>
        <v>0</v>
      </c>
      <c r="G326" s="802"/>
      <c r="H326" s="575"/>
      <c r="I326" s="715"/>
      <c r="J326" s="896"/>
      <c r="K326" s="896"/>
      <c r="L326" s="915"/>
      <c r="M326" s="896"/>
      <c r="N326" s="896"/>
      <c r="O326" s="896"/>
      <c r="P326" s="896"/>
      <c r="Q326" s="896"/>
      <c r="R326" s="896"/>
      <c r="S326" s="896"/>
      <c r="T326" s="896"/>
      <c r="U326" s="896"/>
      <c r="V326" s="896"/>
      <c r="W326" s="896"/>
      <c r="X326" s="896"/>
      <c r="Y326" s="896"/>
      <c r="Z326" s="896"/>
      <c r="AA326" s="896"/>
      <c r="AB326" s="896"/>
      <c r="AC326" s="896"/>
      <c r="AD326" s="896"/>
      <c r="AE326" s="896"/>
      <c r="AF326" s="896"/>
      <c r="AG326" s="896"/>
      <c r="AH326" s="896"/>
      <c r="AI326" s="896"/>
      <c r="AJ326" s="896"/>
      <c r="AK326" s="896"/>
      <c r="AL326" s="896"/>
      <c r="AM326" s="896"/>
      <c r="AN326" s="896"/>
      <c r="AO326" s="896"/>
      <c r="AP326" s="896"/>
      <c r="AQ326" s="896"/>
      <c r="AR326" s="896"/>
      <c r="AS326" s="896"/>
      <c r="AT326" s="896"/>
      <c r="AU326" s="896"/>
      <c r="AV326" s="896"/>
      <c r="AW326" s="896"/>
      <c r="AX326" s="896"/>
      <c r="AY326" s="896"/>
      <c r="AZ326" s="896"/>
      <c r="BA326" s="896"/>
      <c r="BB326" s="896"/>
      <c r="BC326" s="896"/>
      <c r="BD326" s="896"/>
      <c r="BE326" s="896"/>
      <c r="BF326" s="896"/>
      <c r="BG326" s="896"/>
      <c r="BH326" s="896"/>
      <c r="BI326" s="896"/>
      <c r="BJ326" s="896"/>
      <c r="BK326" s="896"/>
      <c r="BL326" s="896"/>
      <c r="BM326" s="896"/>
      <c r="BN326" s="896"/>
      <c r="BO326" s="896"/>
      <c r="BP326" s="896"/>
      <c r="BQ326" s="896"/>
      <c r="BR326" s="896"/>
      <c r="BS326" s="896"/>
      <c r="BT326" s="896"/>
    </row>
    <row r="327" spans="1:72" s="573" customFormat="1" ht="15" customHeight="1">
      <c r="A327" s="574"/>
      <c r="B327" s="693"/>
      <c r="C327" s="830" t="s">
        <v>2305</v>
      </c>
      <c r="D327" s="799">
        <v>0</v>
      </c>
      <c r="E327" s="799">
        <v>1</v>
      </c>
      <c r="F327" s="800">
        <f t="shared" si="6"/>
        <v>1</v>
      </c>
      <c r="G327" s="802"/>
      <c r="H327" s="575"/>
      <c r="I327" s="715"/>
      <c r="J327" s="896"/>
      <c r="K327" s="896"/>
      <c r="L327" s="915"/>
      <c r="M327" s="896"/>
      <c r="N327" s="896"/>
      <c r="O327" s="896"/>
      <c r="P327" s="896"/>
      <c r="Q327" s="896"/>
      <c r="R327" s="896"/>
      <c r="S327" s="896"/>
      <c r="T327" s="896"/>
      <c r="U327" s="896"/>
      <c r="V327" s="896"/>
      <c r="W327" s="896"/>
      <c r="X327" s="896"/>
      <c r="Y327" s="896"/>
      <c r="Z327" s="896"/>
      <c r="AA327" s="896"/>
      <c r="AB327" s="896"/>
      <c r="AC327" s="896"/>
      <c r="AD327" s="896"/>
      <c r="AE327" s="896"/>
      <c r="AF327" s="896"/>
      <c r="AG327" s="896"/>
      <c r="AH327" s="896"/>
      <c r="AI327" s="896"/>
      <c r="AJ327" s="896"/>
      <c r="AK327" s="896"/>
      <c r="AL327" s="896"/>
      <c r="AM327" s="896"/>
      <c r="AN327" s="896"/>
      <c r="AO327" s="896"/>
      <c r="AP327" s="896"/>
      <c r="AQ327" s="896"/>
      <c r="AR327" s="896"/>
      <c r="AS327" s="896"/>
      <c r="AT327" s="896"/>
      <c r="AU327" s="896"/>
      <c r="AV327" s="896"/>
      <c r="AW327" s="896"/>
      <c r="AX327" s="896"/>
      <c r="AY327" s="896"/>
      <c r="AZ327" s="896"/>
      <c r="BA327" s="896"/>
      <c r="BB327" s="896"/>
      <c r="BC327" s="896"/>
      <c r="BD327" s="896"/>
      <c r="BE327" s="896"/>
      <c r="BF327" s="896"/>
      <c r="BG327" s="896"/>
      <c r="BH327" s="896"/>
      <c r="BI327" s="896"/>
      <c r="BJ327" s="896"/>
      <c r="BK327" s="896"/>
      <c r="BL327" s="896"/>
      <c r="BM327" s="896"/>
      <c r="BN327" s="896"/>
      <c r="BO327" s="896"/>
      <c r="BP327" s="896"/>
      <c r="BQ327" s="896"/>
      <c r="BR327" s="896"/>
      <c r="BS327" s="896"/>
      <c r="BT327" s="896"/>
    </row>
    <row r="328" spans="1:72" s="573" customFormat="1" ht="15" customHeight="1">
      <c r="A328" s="574"/>
      <c r="B328" s="693"/>
      <c r="C328" s="830" t="s">
        <v>552</v>
      </c>
      <c r="D328" s="799">
        <v>1</v>
      </c>
      <c r="E328" s="799">
        <v>1</v>
      </c>
      <c r="F328" s="800">
        <f t="shared" si="6"/>
        <v>0</v>
      </c>
      <c r="G328" s="815"/>
      <c r="H328" s="575"/>
      <c r="I328" s="715"/>
      <c r="J328" s="896"/>
      <c r="K328" s="896"/>
      <c r="L328" s="915"/>
      <c r="M328" s="896"/>
      <c r="N328" s="896"/>
      <c r="O328" s="896"/>
      <c r="P328" s="896"/>
      <c r="Q328" s="896"/>
      <c r="R328" s="896"/>
      <c r="S328" s="896"/>
      <c r="T328" s="896"/>
      <c r="U328" s="896"/>
      <c r="V328" s="896"/>
      <c r="W328" s="896"/>
      <c r="X328" s="896"/>
      <c r="Y328" s="896"/>
      <c r="Z328" s="896"/>
      <c r="AA328" s="896"/>
      <c r="AB328" s="896"/>
      <c r="AC328" s="896"/>
      <c r="AD328" s="896"/>
      <c r="AE328" s="896"/>
      <c r="AF328" s="896"/>
      <c r="AG328" s="896"/>
      <c r="AH328" s="896"/>
      <c r="AI328" s="896"/>
      <c r="AJ328" s="896"/>
      <c r="AK328" s="896"/>
      <c r="AL328" s="896"/>
      <c r="AM328" s="896"/>
      <c r="AN328" s="896"/>
      <c r="AO328" s="896"/>
      <c r="AP328" s="896"/>
      <c r="AQ328" s="896"/>
      <c r="AR328" s="896"/>
      <c r="AS328" s="896"/>
      <c r="AT328" s="896"/>
      <c r="AU328" s="896"/>
      <c r="AV328" s="896"/>
      <c r="AW328" s="896"/>
      <c r="AX328" s="896"/>
      <c r="AY328" s="896"/>
      <c r="AZ328" s="896"/>
      <c r="BA328" s="896"/>
      <c r="BB328" s="896"/>
      <c r="BC328" s="896"/>
      <c r="BD328" s="896"/>
      <c r="BE328" s="896"/>
      <c r="BF328" s="896"/>
      <c r="BG328" s="896"/>
      <c r="BH328" s="896"/>
      <c r="BI328" s="896"/>
      <c r="BJ328" s="896"/>
      <c r="BK328" s="896"/>
      <c r="BL328" s="896"/>
      <c r="BM328" s="896"/>
      <c r="BN328" s="896"/>
      <c r="BO328" s="896"/>
      <c r="BP328" s="896"/>
      <c r="BQ328" s="896"/>
      <c r="BR328" s="896"/>
      <c r="BS328" s="896"/>
      <c r="BT328" s="896"/>
    </row>
    <row r="329" spans="1:72" s="573" customFormat="1" ht="15" customHeight="1" thickBot="1">
      <c r="A329" s="574"/>
      <c r="B329" s="700"/>
      <c r="C329" s="836" t="s">
        <v>758</v>
      </c>
      <c r="D329" s="819">
        <v>2</v>
      </c>
      <c r="E329" s="819">
        <v>2</v>
      </c>
      <c r="F329" s="820">
        <f t="shared" si="6"/>
        <v>0</v>
      </c>
      <c r="G329" s="821"/>
      <c r="H329" s="575"/>
      <c r="I329" s="715"/>
      <c r="J329" s="896"/>
      <c r="K329" s="896"/>
      <c r="L329" s="915"/>
      <c r="M329" s="896"/>
      <c r="N329" s="896"/>
      <c r="O329" s="896"/>
      <c r="P329" s="896"/>
      <c r="Q329" s="896"/>
      <c r="R329" s="896"/>
      <c r="S329" s="896"/>
      <c r="T329" s="896"/>
      <c r="U329" s="896"/>
      <c r="V329" s="896"/>
      <c r="W329" s="896"/>
      <c r="X329" s="896"/>
      <c r="Y329" s="896"/>
      <c r="Z329" s="896"/>
      <c r="AA329" s="896"/>
      <c r="AB329" s="896"/>
      <c r="AC329" s="896"/>
      <c r="AD329" s="896"/>
      <c r="AE329" s="896"/>
      <c r="AF329" s="896"/>
      <c r="AG329" s="896"/>
      <c r="AH329" s="896"/>
      <c r="AI329" s="896"/>
      <c r="AJ329" s="896"/>
      <c r="AK329" s="896"/>
      <c r="AL329" s="896"/>
      <c r="AM329" s="896"/>
      <c r="AN329" s="896"/>
      <c r="AO329" s="896"/>
      <c r="AP329" s="896"/>
      <c r="AQ329" s="896"/>
      <c r="AR329" s="896"/>
      <c r="AS329" s="896"/>
      <c r="AT329" s="896"/>
      <c r="AU329" s="896"/>
      <c r="AV329" s="896"/>
      <c r="AW329" s="896"/>
      <c r="AX329" s="896"/>
      <c r="AY329" s="896"/>
      <c r="AZ329" s="896"/>
      <c r="BA329" s="896"/>
      <c r="BB329" s="896"/>
      <c r="BC329" s="896"/>
      <c r="BD329" s="896"/>
      <c r="BE329" s="896"/>
      <c r="BF329" s="896"/>
      <c r="BG329" s="896"/>
      <c r="BH329" s="896"/>
      <c r="BI329" s="896"/>
      <c r="BJ329" s="896"/>
      <c r="BK329" s="896"/>
      <c r="BL329" s="896"/>
      <c r="BM329" s="896"/>
      <c r="BN329" s="896"/>
      <c r="BO329" s="896"/>
      <c r="BP329" s="896"/>
      <c r="BQ329" s="896"/>
      <c r="BR329" s="896"/>
      <c r="BS329" s="896"/>
      <c r="BT329" s="896"/>
    </row>
    <row r="330" spans="1:72" s="573" customFormat="1" ht="15" customHeight="1" thickBot="1">
      <c r="A330" s="574"/>
      <c r="B330" s="643"/>
      <c r="C330" s="575"/>
      <c r="D330" s="575"/>
      <c r="E330" s="575"/>
      <c r="F330" s="575"/>
      <c r="G330" s="575"/>
      <c r="H330" s="575"/>
      <c r="I330" s="715"/>
      <c r="J330" s="904"/>
      <c r="K330" s="904"/>
      <c r="L330" s="926"/>
      <c r="M330" s="904"/>
      <c r="N330" s="904"/>
      <c r="O330" s="904"/>
      <c r="P330" s="904"/>
      <c r="Q330" s="904"/>
      <c r="R330" s="904"/>
      <c r="S330" s="904"/>
      <c r="T330" s="904"/>
      <c r="U330" s="904"/>
      <c r="V330" s="904"/>
      <c r="W330" s="904"/>
      <c r="X330" s="904"/>
      <c r="Y330" s="904"/>
      <c r="Z330" s="904"/>
      <c r="AA330" s="904"/>
      <c r="AB330" s="904"/>
      <c r="AC330" s="904"/>
      <c r="AD330" s="904"/>
      <c r="AE330" s="904"/>
      <c r="AF330" s="904"/>
      <c r="AG330" s="904"/>
      <c r="AH330" s="904"/>
      <c r="AI330" s="904"/>
      <c r="AJ330" s="904"/>
      <c r="AK330" s="904"/>
      <c r="AL330" s="904"/>
      <c r="AM330" s="904"/>
      <c r="AN330" s="904"/>
      <c r="AO330" s="904"/>
      <c r="AP330" s="904"/>
      <c r="AQ330" s="904"/>
      <c r="AR330" s="904"/>
      <c r="AS330" s="904"/>
      <c r="AT330" s="904"/>
      <c r="AU330" s="904"/>
      <c r="AV330" s="904"/>
      <c r="AW330" s="904"/>
      <c r="AX330" s="904"/>
      <c r="AY330" s="904"/>
      <c r="AZ330" s="904"/>
      <c r="BA330" s="904"/>
      <c r="BB330" s="904"/>
      <c r="BC330" s="904"/>
      <c r="BD330" s="904"/>
      <c r="BE330" s="904"/>
      <c r="BF330" s="904"/>
      <c r="BG330" s="904"/>
      <c r="BH330" s="904"/>
      <c r="BI330" s="904"/>
      <c r="BJ330" s="904"/>
      <c r="BK330" s="904"/>
      <c r="BL330" s="904"/>
      <c r="BM330" s="904"/>
      <c r="BN330" s="904"/>
      <c r="BO330" s="904"/>
      <c r="BP330" s="904"/>
      <c r="BQ330" s="904"/>
      <c r="BR330" s="904"/>
      <c r="BS330" s="904"/>
      <c r="BT330" s="904"/>
    </row>
    <row r="331" spans="1:72" s="573" customFormat="1" ht="21" customHeight="1" thickBot="1">
      <c r="A331" s="574"/>
      <c r="B331" s="793" t="s">
        <v>1953</v>
      </c>
      <c r="C331" s="575"/>
      <c r="D331" s="575"/>
      <c r="E331" s="575"/>
      <c r="F331" s="575"/>
      <c r="G331" s="575"/>
      <c r="H331" s="575"/>
      <c r="I331" s="715"/>
      <c r="J331" s="904"/>
      <c r="K331" s="904"/>
      <c r="L331" s="926"/>
      <c r="M331" s="904"/>
      <c r="N331" s="904"/>
      <c r="O331" s="904"/>
      <c r="P331" s="904"/>
      <c r="Q331" s="904"/>
      <c r="R331" s="904"/>
      <c r="S331" s="904"/>
      <c r="T331" s="904"/>
      <c r="U331" s="904"/>
      <c r="V331" s="904"/>
      <c r="W331" s="904"/>
      <c r="X331" s="904"/>
      <c r="Y331" s="904"/>
      <c r="Z331" s="904"/>
      <c r="AA331" s="904"/>
      <c r="AB331" s="904"/>
      <c r="AC331" s="904"/>
      <c r="AD331" s="904"/>
      <c r="AE331" s="904"/>
      <c r="AF331" s="904"/>
      <c r="AG331" s="904"/>
      <c r="AH331" s="904"/>
      <c r="AI331" s="904"/>
      <c r="AJ331" s="904"/>
      <c r="AK331" s="904"/>
      <c r="AL331" s="904"/>
      <c r="AM331" s="904"/>
      <c r="AN331" s="904"/>
      <c r="AO331" s="904"/>
      <c r="AP331" s="904"/>
      <c r="AQ331" s="904"/>
      <c r="AR331" s="904"/>
      <c r="AS331" s="904"/>
      <c r="AT331" s="904"/>
      <c r="AU331" s="904"/>
      <c r="AV331" s="904"/>
      <c r="AW331" s="904"/>
      <c r="AX331" s="904"/>
      <c r="AY331" s="904"/>
      <c r="AZ331" s="904"/>
      <c r="BA331" s="904"/>
      <c r="BB331" s="904"/>
      <c r="BC331" s="904"/>
      <c r="BD331" s="904"/>
      <c r="BE331" s="904"/>
      <c r="BF331" s="904"/>
      <c r="BG331" s="904"/>
      <c r="BH331" s="904"/>
      <c r="BI331" s="904"/>
      <c r="BJ331" s="904"/>
      <c r="BK331" s="904"/>
      <c r="BL331" s="904"/>
      <c r="BM331" s="904"/>
      <c r="BN331" s="904"/>
      <c r="BO331" s="904"/>
      <c r="BP331" s="904"/>
      <c r="BQ331" s="904"/>
      <c r="BR331" s="904"/>
      <c r="BS331" s="904"/>
      <c r="BT331" s="904"/>
    </row>
    <row r="332" spans="1:72" s="573" customFormat="1" ht="15" customHeight="1">
      <c r="A332" s="574"/>
      <c r="B332" s="858"/>
      <c r="C332" s="822" t="s">
        <v>1999</v>
      </c>
      <c r="D332" s="795">
        <v>2</v>
      </c>
      <c r="E332" s="795">
        <v>3</v>
      </c>
      <c r="F332" s="824">
        <f t="shared" ref="F332:F342" si="7">E332-D332</f>
        <v>1</v>
      </c>
      <c r="G332" s="859"/>
      <c r="H332" s="575"/>
      <c r="I332" s="715"/>
      <c r="J332" s="899">
        <v>149</v>
      </c>
      <c r="K332" s="899">
        <v>150</v>
      </c>
      <c r="L332" s="925">
        <v>151</v>
      </c>
      <c r="M332" s="899">
        <v>152</v>
      </c>
      <c r="N332" s="904"/>
      <c r="O332" s="904"/>
      <c r="P332" s="904"/>
      <c r="Q332" s="904"/>
      <c r="R332" s="904"/>
      <c r="S332" s="904"/>
      <c r="T332" s="904"/>
      <c r="U332" s="904"/>
      <c r="V332" s="904"/>
      <c r="W332" s="904"/>
      <c r="X332" s="904"/>
      <c r="Y332" s="904"/>
      <c r="Z332" s="904"/>
      <c r="AA332" s="904"/>
      <c r="AB332" s="904"/>
      <c r="AC332" s="904"/>
      <c r="AD332" s="904"/>
      <c r="AE332" s="904"/>
      <c r="AF332" s="904"/>
      <c r="AG332" s="904"/>
      <c r="AH332" s="904"/>
      <c r="AI332" s="904"/>
      <c r="AJ332" s="904"/>
      <c r="AK332" s="904"/>
      <c r="AL332" s="904"/>
      <c r="AM332" s="904"/>
      <c r="AN332" s="904"/>
      <c r="AO332" s="904"/>
      <c r="AP332" s="904"/>
      <c r="AQ332" s="904"/>
      <c r="AR332" s="904"/>
      <c r="AS332" s="904"/>
      <c r="AT332" s="904"/>
      <c r="AU332" s="904"/>
      <c r="AV332" s="904"/>
      <c r="AW332" s="904"/>
      <c r="AX332" s="904"/>
      <c r="AY332" s="904"/>
      <c r="AZ332" s="904"/>
      <c r="BA332" s="904"/>
      <c r="BB332" s="904"/>
      <c r="BC332" s="904"/>
      <c r="BD332" s="904"/>
      <c r="BE332" s="904"/>
      <c r="BF332" s="904"/>
      <c r="BG332" s="904"/>
      <c r="BH332" s="904"/>
      <c r="BI332" s="904"/>
      <c r="BJ332" s="904"/>
      <c r="BK332" s="904"/>
      <c r="BL332" s="904"/>
      <c r="BM332" s="904"/>
      <c r="BN332" s="904"/>
      <c r="BO332" s="904"/>
      <c r="BP332" s="904"/>
      <c r="BQ332" s="904"/>
      <c r="BR332" s="904"/>
      <c r="BS332" s="904"/>
      <c r="BT332" s="904"/>
    </row>
    <row r="333" spans="1:72" s="573" customFormat="1" ht="15" customHeight="1">
      <c r="A333" s="574"/>
      <c r="B333" s="702"/>
      <c r="C333" s="803" t="s">
        <v>1932</v>
      </c>
      <c r="D333" s="808">
        <v>4</v>
      </c>
      <c r="E333" s="808">
        <v>3</v>
      </c>
      <c r="F333" s="827">
        <f t="shared" si="7"/>
        <v>-1</v>
      </c>
      <c r="G333" s="817" t="s">
        <v>2278</v>
      </c>
      <c r="H333" s="575"/>
      <c r="I333" s="715"/>
      <c r="J333" s="899">
        <v>3</v>
      </c>
      <c r="K333" s="899">
        <v>4</v>
      </c>
      <c r="L333" s="925">
        <v>5</v>
      </c>
      <c r="M333" s="899">
        <v>6</v>
      </c>
      <c r="N333" s="904"/>
      <c r="O333" s="904"/>
      <c r="P333" s="904"/>
      <c r="Q333" s="904"/>
      <c r="R333" s="904"/>
      <c r="S333" s="904"/>
      <c r="T333" s="904"/>
      <c r="U333" s="904"/>
      <c r="V333" s="904"/>
      <c r="W333" s="904"/>
      <c r="X333" s="904"/>
      <c r="Y333" s="904"/>
      <c r="Z333" s="904"/>
      <c r="AA333" s="904"/>
      <c r="AB333" s="904"/>
      <c r="AC333" s="904"/>
      <c r="AD333" s="904"/>
      <c r="AE333" s="904"/>
      <c r="AF333" s="904"/>
      <c r="AG333" s="904"/>
      <c r="AH333" s="904"/>
      <c r="AI333" s="904"/>
      <c r="AJ333" s="904"/>
      <c r="AK333" s="904"/>
      <c r="AL333" s="904"/>
      <c r="AM333" s="904"/>
      <c r="AN333" s="904"/>
      <c r="AO333" s="904"/>
      <c r="AP333" s="904"/>
      <c r="AQ333" s="904"/>
      <c r="AR333" s="904"/>
      <c r="AS333" s="904"/>
      <c r="AT333" s="904"/>
      <c r="AU333" s="904"/>
      <c r="AV333" s="904"/>
      <c r="AW333" s="904"/>
      <c r="AX333" s="904"/>
      <c r="AY333" s="904"/>
      <c r="AZ333" s="904"/>
      <c r="BA333" s="904"/>
      <c r="BB333" s="904"/>
      <c r="BC333" s="904"/>
      <c r="BD333" s="904"/>
      <c r="BE333" s="904"/>
      <c r="BF333" s="904"/>
      <c r="BG333" s="904"/>
      <c r="BH333" s="904"/>
      <c r="BI333" s="904"/>
      <c r="BJ333" s="904"/>
      <c r="BK333" s="904"/>
      <c r="BL333" s="904"/>
      <c r="BM333" s="904"/>
      <c r="BN333" s="904"/>
      <c r="BO333" s="904"/>
      <c r="BP333" s="904"/>
      <c r="BQ333" s="904"/>
      <c r="BR333" s="904"/>
      <c r="BS333" s="904"/>
      <c r="BT333" s="904"/>
    </row>
    <row r="334" spans="1:72" ht="15.75" customHeight="1">
      <c r="A334" s="574"/>
      <c r="B334" s="693"/>
      <c r="C334" s="816" t="s">
        <v>1999</v>
      </c>
      <c r="D334" s="860">
        <v>4</v>
      </c>
      <c r="E334" s="860">
        <v>4</v>
      </c>
      <c r="F334" s="809">
        <f t="shared" si="7"/>
        <v>0</v>
      </c>
      <c r="G334" s="817"/>
      <c r="H334" s="575"/>
      <c r="I334" s="715"/>
      <c r="J334" s="899">
        <v>153</v>
      </c>
      <c r="K334" s="899">
        <v>154</v>
      </c>
      <c r="L334" s="899">
        <v>155</v>
      </c>
      <c r="M334" s="899">
        <v>156</v>
      </c>
      <c r="N334" s="904"/>
      <c r="O334" s="904"/>
      <c r="P334" s="904"/>
      <c r="Q334" s="904"/>
      <c r="R334" s="904"/>
      <c r="S334" s="904"/>
      <c r="T334" s="904"/>
      <c r="U334" s="904"/>
      <c r="V334" s="904"/>
      <c r="W334" s="904"/>
      <c r="X334" s="904"/>
      <c r="Y334" s="904"/>
      <c r="Z334" s="904"/>
      <c r="AA334" s="904"/>
      <c r="AB334" s="904"/>
      <c r="AC334" s="904"/>
      <c r="AD334" s="904"/>
      <c r="AE334" s="904"/>
      <c r="AF334" s="904"/>
      <c r="AG334" s="904"/>
      <c r="AH334" s="904"/>
      <c r="AI334" s="904"/>
      <c r="AJ334" s="904"/>
      <c r="AK334" s="904"/>
      <c r="AL334" s="904"/>
      <c r="AM334" s="904"/>
      <c r="AN334" s="904"/>
      <c r="AO334" s="904"/>
      <c r="AP334" s="904"/>
      <c r="AQ334" s="904"/>
      <c r="AR334" s="904"/>
      <c r="AS334" s="904"/>
      <c r="AT334" s="904"/>
      <c r="AU334" s="904"/>
      <c r="AV334" s="904"/>
      <c r="AW334" s="904"/>
      <c r="AX334" s="904"/>
      <c r="AY334" s="904"/>
      <c r="AZ334" s="904"/>
      <c r="BA334" s="904"/>
      <c r="BB334" s="904"/>
      <c r="BC334" s="904"/>
      <c r="BD334" s="904"/>
      <c r="BE334" s="904"/>
      <c r="BF334" s="904"/>
      <c r="BG334" s="904"/>
      <c r="BH334" s="904"/>
      <c r="BI334" s="904"/>
      <c r="BJ334" s="904"/>
      <c r="BK334" s="904"/>
      <c r="BL334" s="904"/>
      <c r="BM334" s="904"/>
      <c r="BN334" s="904"/>
      <c r="BO334" s="904"/>
      <c r="BP334" s="904"/>
      <c r="BQ334" s="904"/>
      <c r="BR334" s="904"/>
      <c r="BS334" s="904"/>
      <c r="BT334" s="904"/>
    </row>
    <row r="335" spans="1:72" ht="15.75" customHeight="1">
      <c r="A335" s="574"/>
      <c r="B335" s="693"/>
      <c r="C335" s="816" t="s">
        <v>2000</v>
      </c>
      <c r="D335" s="860">
        <v>4</v>
      </c>
      <c r="E335" s="860">
        <v>4</v>
      </c>
      <c r="F335" s="809">
        <f t="shared" si="7"/>
        <v>0</v>
      </c>
      <c r="G335" s="817"/>
      <c r="H335" s="575"/>
      <c r="I335" s="715"/>
      <c r="J335" s="899">
        <v>3</v>
      </c>
      <c r="K335" s="899">
        <v>4</v>
      </c>
      <c r="L335" s="899">
        <v>5</v>
      </c>
      <c r="M335" s="899">
        <v>6</v>
      </c>
      <c r="N335" s="904"/>
      <c r="O335" s="904"/>
      <c r="P335" s="904"/>
      <c r="Q335" s="904"/>
      <c r="R335" s="904"/>
      <c r="S335" s="904"/>
      <c r="T335" s="904"/>
      <c r="U335" s="904"/>
      <c r="V335" s="904"/>
      <c r="W335" s="904"/>
      <c r="X335" s="904"/>
      <c r="Y335" s="904"/>
      <c r="Z335" s="904"/>
      <c r="AA335" s="904"/>
      <c r="AB335" s="904"/>
      <c r="AC335" s="904"/>
      <c r="AD335" s="904"/>
      <c r="AE335" s="904"/>
      <c r="AF335" s="904"/>
      <c r="AG335" s="904"/>
      <c r="AH335" s="904"/>
      <c r="AI335" s="904"/>
      <c r="AJ335" s="904"/>
      <c r="AK335" s="904"/>
      <c r="AL335" s="904"/>
      <c r="AM335" s="904"/>
      <c r="AN335" s="904"/>
      <c r="AO335" s="904"/>
      <c r="AP335" s="904"/>
      <c r="AQ335" s="904"/>
      <c r="AR335" s="904"/>
      <c r="AS335" s="904"/>
      <c r="AT335" s="904"/>
      <c r="AU335" s="904"/>
      <c r="AV335" s="904"/>
      <c r="AW335" s="904"/>
      <c r="AX335" s="904"/>
      <c r="AY335" s="904"/>
      <c r="AZ335" s="904"/>
      <c r="BA335" s="904"/>
      <c r="BB335" s="904"/>
      <c r="BC335" s="904"/>
      <c r="BD335" s="904"/>
      <c r="BE335" s="904"/>
      <c r="BF335" s="904"/>
      <c r="BG335" s="904"/>
      <c r="BH335" s="904"/>
      <c r="BI335" s="904"/>
      <c r="BJ335" s="904"/>
      <c r="BK335" s="904"/>
      <c r="BL335" s="904"/>
      <c r="BM335" s="904"/>
      <c r="BN335" s="904"/>
      <c r="BO335" s="904"/>
      <c r="BP335" s="904"/>
      <c r="BQ335" s="904"/>
      <c r="BR335" s="904"/>
      <c r="BS335" s="904"/>
      <c r="BT335" s="904"/>
    </row>
    <row r="336" spans="1:72" ht="15.75" customHeight="1">
      <c r="A336" s="574"/>
      <c r="B336" s="693"/>
      <c r="C336" s="816" t="s">
        <v>1999</v>
      </c>
      <c r="D336" s="860">
        <v>4</v>
      </c>
      <c r="E336" s="860">
        <v>4</v>
      </c>
      <c r="F336" s="809">
        <f t="shared" si="7"/>
        <v>0</v>
      </c>
      <c r="G336" s="817"/>
      <c r="H336" s="575"/>
      <c r="I336" s="715"/>
      <c r="J336" s="899">
        <v>145</v>
      </c>
      <c r="K336" s="899">
        <v>146</v>
      </c>
      <c r="L336" s="899">
        <v>147</v>
      </c>
      <c r="M336" s="899">
        <v>148</v>
      </c>
      <c r="N336" s="904"/>
      <c r="O336" s="904"/>
      <c r="P336" s="904"/>
      <c r="Q336" s="904"/>
      <c r="R336" s="904"/>
      <c r="S336" s="904"/>
      <c r="T336" s="904"/>
      <c r="U336" s="904"/>
      <c r="V336" s="904"/>
      <c r="W336" s="904"/>
      <c r="X336" s="904"/>
      <c r="Y336" s="904"/>
      <c r="Z336" s="904"/>
      <c r="AA336" s="904"/>
      <c r="AB336" s="904"/>
      <c r="AC336" s="904"/>
      <c r="AD336" s="904"/>
      <c r="AE336" s="904"/>
      <c r="AF336" s="904"/>
      <c r="AG336" s="904"/>
      <c r="AH336" s="904"/>
      <c r="AI336" s="904"/>
      <c r="AJ336" s="904"/>
      <c r="AK336" s="904"/>
      <c r="AL336" s="904"/>
      <c r="AM336" s="904"/>
      <c r="AN336" s="904"/>
      <c r="AO336" s="904"/>
      <c r="AP336" s="904"/>
      <c r="AQ336" s="904"/>
      <c r="AR336" s="904"/>
      <c r="AS336" s="904"/>
      <c r="AT336" s="904"/>
      <c r="AU336" s="904"/>
      <c r="AV336" s="904"/>
      <c r="AW336" s="904"/>
      <c r="AX336" s="904"/>
      <c r="AY336" s="904"/>
      <c r="AZ336" s="904"/>
      <c r="BA336" s="904"/>
      <c r="BB336" s="904"/>
      <c r="BC336" s="904"/>
      <c r="BD336" s="904"/>
      <c r="BE336" s="904"/>
      <c r="BF336" s="904"/>
      <c r="BG336" s="904"/>
      <c r="BH336" s="904"/>
      <c r="BI336" s="904"/>
      <c r="BJ336" s="904"/>
      <c r="BK336" s="904"/>
      <c r="BL336" s="904"/>
      <c r="BM336" s="904"/>
      <c r="BN336" s="904"/>
      <c r="BO336" s="904"/>
      <c r="BP336" s="904"/>
      <c r="BQ336" s="904"/>
      <c r="BR336" s="904"/>
      <c r="BS336" s="904"/>
      <c r="BT336" s="904"/>
    </row>
    <row r="337" spans="1:72" ht="15.75" customHeight="1">
      <c r="A337" s="574"/>
      <c r="B337" s="693"/>
      <c r="C337" s="816" t="s">
        <v>2002</v>
      </c>
      <c r="D337" s="860">
        <v>4</v>
      </c>
      <c r="E337" s="860">
        <v>4</v>
      </c>
      <c r="F337" s="809">
        <f t="shared" si="7"/>
        <v>0</v>
      </c>
      <c r="G337" s="815"/>
      <c r="H337" s="575"/>
      <c r="I337" s="715"/>
      <c r="J337" s="899">
        <v>3</v>
      </c>
      <c r="K337" s="899">
        <v>4</v>
      </c>
      <c r="L337" s="899">
        <v>5</v>
      </c>
      <c r="M337" s="899">
        <v>6</v>
      </c>
      <c r="N337" s="904"/>
      <c r="O337" s="904"/>
      <c r="P337" s="904"/>
      <c r="Q337" s="904"/>
      <c r="R337" s="904"/>
      <c r="S337" s="904"/>
      <c r="T337" s="904"/>
      <c r="U337" s="904"/>
      <c r="V337" s="904"/>
      <c r="W337" s="904"/>
      <c r="X337" s="904"/>
      <c r="Y337" s="904"/>
      <c r="Z337" s="904"/>
      <c r="AA337" s="904"/>
      <c r="AB337" s="904"/>
      <c r="AC337" s="904"/>
      <c r="AD337" s="904"/>
      <c r="AE337" s="904"/>
      <c r="AF337" s="904"/>
      <c r="AG337" s="904"/>
      <c r="AH337" s="904"/>
      <c r="AI337" s="904"/>
      <c r="AJ337" s="904"/>
      <c r="AK337" s="904"/>
      <c r="AL337" s="904"/>
      <c r="AM337" s="904"/>
      <c r="AN337" s="904"/>
      <c r="AO337" s="904"/>
      <c r="AP337" s="904"/>
      <c r="AQ337" s="904"/>
      <c r="AR337" s="904"/>
      <c r="AS337" s="904"/>
      <c r="AT337" s="904"/>
      <c r="AU337" s="904"/>
      <c r="AV337" s="904"/>
      <c r="AW337" s="904"/>
      <c r="AX337" s="904"/>
      <c r="AY337" s="904"/>
      <c r="AZ337" s="904"/>
      <c r="BA337" s="904"/>
      <c r="BB337" s="904"/>
      <c r="BC337" s="904"/>
      <c r="BD337" s="904"/>
      <c r="BE337" s="904"/>
      <c r="BF337" s="904"/>
      <c r="BG337" s="904"/>
      <c r="BH337" s="904"/>
      <c r="BI337" s="904"/>
      <c r="BJ337" s="904"/>
      <c r="BK337" s="904"/>
      <c r="BL337" s="904"/>
      <c r="BM337" s="904"/>
      <c r="BN337" s="904"/>
      <c r="BO337" s="904"/>
      <c r="BP337" s="904"/>
      <c r="BQ337" s="904"/>
      <c r="BR337" s="904"/>
      <c r="BS337" s="904"/>
      <c r="BT337" s="904"/>
    </row>
    <row r="338" spans="1:72" ht="15.75" customHeight="1">
      <c r="A338" s="574"/>
      <c r="B338" s="693"/>
      <c r="C338" s="816" t="s">
        <v>2216</v>
      </c>
      <c r="D338" s="860">
        <v>4</v>
      </c>
      <c r="E338" s="860">
        <v>4</v>
      </c>
      <c r="F338" s="809">
        <f t="shared" si="7"/>
        <v>0</v>
      </c>
      <c r="G338" s="815"/>
      <c r="H338" s="575"/>
      <c r="I338" s="715"/>
      <c r="J338" s="899">
        <v>157</v>
      </c>
      <c r="K338" s="899">
        <v>158</v>
      </c>
      <c r="L338" s="899">
        <v>159</v>
      </c>
      <c r="M338" s="899">
        <v>160</v>
      </c>
      <c r="N338" s="904"/>
      <c r="O338" s="904"/>
      <c r="P338" s="904"/>
      <c r="Q338" s="904"/>
      <c r="R338" s="904"/>
      <c r="S338" s="904"/>
      <c r="T338" s="904"/>
      <c r="U338" s="904"/>
      <c r="V338" s="904"/>
      <c r="W338" s="904"/>
      <c r="X338" s="904"/>
      <c r="Y338" s="904"/>
      <c r="Z338" s="904"/>
      <c r="AA338" s="904"/>
      <c r="AB338" s="904"/>
      <c r="AC338" s="904"/>
      <c r="AD338" s="904"/>
      <c r="AE338" s="904"/>
      <c r="AF338" s="904"/>
      <c r="AG338" s="904"/>
      <c r="AH338" s="904"/>
      <c r="AI338" s="904"/>
      <c r="AJ338" s="904"/>
      <c r="AK338" s="904"/>
      <c r="AL338" s="904"/>
      <c r="AM338" s="904"/>
      <c r="AN338" s="904"/>
      <c r="AO338" s="904"/>
      <c r="AP338" s="904"/>
      <c r="AQ338" s="904"/>
      <c r="AR338" s="904"/>
      <c r="AS338" s="904"/>
      <c r="AT338" s="904"/>
      <c r="AU338" s="904"/>
      <c r="AV338" s="904"/>
      <c r="AW338" s="904"/>
      <c r="AX338" s="904"/>
      <c r="AY338" s="904"/>
      <c r="AZ338" s="904"/>
      <c r="BA338" s="904"/>
      <c r="BB338" s="904"/>
      <c r="BC338" s="904"/>
      <c r="BD338" s="904"/>
      <c r="BE338" s="904"/>
      <c r="BF338" s="904"/>
      <c r="BG338" s="904"/>
      <c r="BH338" s="904"/>
      <c r="BI338" s="904"/>
      <c r="BJ338" s="904"/>
      <c r="BK338" s="904"/>
      <c r="BL338" s="904"/>
      <c r="BM338" s="904"/>
      <c r="BN338" s="904"/>
      <c r="BO338" s="904"/>
      <c r="BP338" s="904"/>
      <c r="BQ338" s="904"/>
      <c r="BR338" s="904"/>
      <c r="BS338" s="904"/>
      <c r="BT338" s="904"/>
    </row>
    <row r="339" spans="1:72" ht="15.75" customHeight="1">
      <c r="A339" s="574"/>
      <c r="B339" s="693"/>
      <c r="C339" s="816" t="s">
        <v>2073</v>
      </c>
      <c r="D339" s="860">
        <v>4</v>
      </c>
      <c r="E339" s="860">
        <v>3</v>
      </c>
      <c r="F339" s="809">
        <f t="shared" si="7"/>
        <v>-1</v>
      </c>
      <c r="G339" s="815"/>
      <c r="H339" s="575"/>
      <c r="I339" s="715"/>
      <c r="J339" s="899">
        <v>169</v>
      </c>
      <c r="K339" s="925">
        <v>170</v>
      </c>
      <c r="L339" s="899">
        <v>171</v>
      </c>
      <c r="M339" s="899">
        <v>172</v>
      </c>
      <c r="N339" s="904"/>
      <c r="O339" s="904"/>
      <c r="P339" s="904"/>
      <c r="Q339" s="904"/>
      <c r="R339" s="904"/>
      <c r="S339" s="904"/>
      <c r="T339" s="904"/>
      <c r="U339" s="904"/>
      <c r="V339" s="904"/>
      <c r="W339" s="904"/>
      <c r="X339" s="904"/>
      <c r="Y339" s="904"/>
      <c r="Z339" s="904"/>
      <c r="AA339" s="904"/>
      <c r="AB339" s="904"/>
      <c r="AC339" s="904"/>
      <c r="AD339" s="904"/>
      <c r="AE339" s="904"/>
      <c r="AF339" s="904"/>
      <c r="AG339" s="904"/>
      <c r="AH339" s="904"/>
      <c r="AI339" s="904"/>
      <c r="AJ339" s="904"/>
      <c r="AK339" s="904"/>
      <c r="AL339" s="904"/>
      <c r="AM339" s="904"/>
      <c r="AN339" s="904"/>
      <c r="AO339" s="904"/>
      <c r="AP339" s="904"/>
      <c r="AQ339" s="904"/>
      <c r="AR339" s="904"/>
      <c r="AS339" s="904"/>
      <c r="AT339" s="904"/>
      <c r="AU339" s="904"/>
      <c r="AV339" s="904"/>
      <c r="AW339" s="904"/>
      <c r="AX339" s="904"/>
      <c r="AY339" s="904"/>
      <c r="AZ339" s="904"/>
      <c r="BA339" s="904"/>
      <c r="BB339" s="904"/>
      <c r="BC339" s="904"/>
      <c r="BD339" s="904"/>
      <c r="BE339" s="904"/>
      <c r="BF339" s="904"/>
      <c r="BG339" s="904"/>
      <c r="BH339" s="904"/>
      <c r="BI339" s="904"/>
      <c r="BJ339" s="904"/>
      <c r="BK339" s="904"/>
      <c r="BL339" s="904"/>
      <c r="BM339" s="904"/>
      <c r="BN339" s="904"/>
      <c r="BO339" s="904"/>
      <c r="BP339" s="904"/>
      <c r="BQ339" s="904"/>
      <c r="BR339" s="904"/>
      <c r="BS339" s="904"/>
      <c r="BT339" s="904"/>
    </row>
    <row r="340" spans="1:72" ht="15.75" customHeight="1">
      <c r="A340" s="574"/>
      <c r="B340" s="693"/>
      <c r="C340" s="830" t="s">
        <v>2074</v>
      </c>
      <c r="D340" s="860">
        <v>3</v>
      </c>
      <c r="E340" s="860">
        <v>3</v>
      </c>
      <c r="F340" s="809">
        <f t="shared" si="7"/>
        <v>0</v>
      </c>
      <c r="G340" s="815"/>
      <c r="H340" s="575"/>
      <c r="I340" s="715"/>
      <c r="J340" s="904"/>
      <c r="K340" s="904"/>
      <c r="L340" s="904"/>
      <c r="M340" s="904"/>
      <c r="N340" s="904"/>
      <c r="O340" s="904"/>
      <c r="P340" s="904"/>
      <c r="Q340" s="904"/>
      <c r="R340" s="904"/>
      <c r="S340" s="904"/>
      <c r="T340" s="904"/>
      <c r="U340" s="904"/>
      <c r="V340" s="904"/>
      <c r="W340" s="904"/>
      <c r="X340" s="904"/>
      <c r="Y340" s="904"/>
      <c r="Z340" s="904"/>
      <c r="AA340" s="904"/>
      <c r="AB340" s="904"/>
      <c r="AC340" s="904"/>
      <c r="AD340" s="904"/>
      <c r="AE340" s="904"/>
      <c r="AF340" s="904"/>
      <c r="AG340" s="904"/>
      <c r="AH340" s="904"/>
      <c r="AI340" s="904"/>
      <c r="AJ340" s="904"/>
      <c r="AK340" s="904"/>
      <c r="AL340" s="904"/>
      <c r="AM340" s="904"/>
      <c r="AN340" s="904"/>
      <c r="AO340" s="904"/>
      <c r="AP340" s="904"/>
      <c r="AQ340" s="904"/>
      <c r="AR340" s="904"/>
      <c r="AS340" s="904"/>
      <c r="AT340" s="904"/>
      <c r="AU340" s="904"/>
      <c r="AV340" s="904"/>
      <c r="AW340" s="904"/>
      <c r="AX340" s="904"/>
      <c r="AY340" s="904"/>
      <c r="AZ340" s="904"/>
      <c r="BA340" s="904"/>
      <c r="BB340" s="904"/>
      <c r="BC340" s="904"/>
      <c r="BD340" s="904"/>
      <c r="BE340" s="904"/>
      <c r="BF340" s="904"/>
      <c r="BG340" s="904"/>
      <c r="BH340" s="904"/>
      <c r="BI340" s="904"/>
      <c r="BJ340" s="904"/>
      <c r="BK340" s="904"/>
      <c r="BL340" s="904"/>
      <c r="BM340" s="904"/>
      <c r="BN340" s="904"/>
      <c r="BO340" s="904"/>
      <c r="BP340" s="904"/>
      <c r="BQ340" s="904"/>
      <c r="BR340" s="904"/>
      <c r="BS340" s="904"/>
      <c r="BT340" s="904"/>
    </row>
    <row r="341" spans="1:72" ht="15.75" customHeight="1">
      <c r="A341" s="574"/>
      <c r="B341" s="693"/>
      <c r="C341" s="816" t="s">
        <v>2004</v>
      </c>
      <c r="D341" s="860">
        <v>2</v>
      </c>
      <c r="E341" s="860">
        <v>2</v>
      </c>
      <c r="F341" s="809">
        <f t="shared" si="7"/>
        <v>0</v>
      </c>
      <c r="G341" s="815"/>
      <c r="H341" s="575"/>
      <c r="I341" s="715"/>
      <c r="J341" s="904"/>
      <c r="K341" s="904"/>
      <c r="L341" s="926"/>
      <c r="M341" s="904"/>
      <c r="N341" s="904"/>
      <c r="O341" s="904"/>
      <c r="P341" s="904"/>
      <c r="Q341" s="904"/>
      <c r="R341" s="904"/>
      <c r="S341" s="904"/>
      <c r="T341" s="904"/>
      <c r="U341" s="904"/>
      <c r="V341" s="904"/>
      <c r="W341" s="904"/>
      <c r="X341" s="904"/>
      <c r="Y341" s="904"/>
      <c r="Z341" s="904"/>
      <c r="AA341" s="904"/>
      <c r="AB341" s="904"/>
      <c r="AC341" s="904"/>
      <c r="AD341" s="904"/>
      <c r="AE341" s="904"/>
      <c r="AF341" s="904"/>
      <c r="AG341" s="904"/>
      <c r="AH341" s="904"/>
      <c r="AI341" s="904"/>
      <c r="AJ341" s="904"/>
      <c r="AK341" s="904"/>
      <c r="AL341" s="904"/>
      <c r="AM341" s="904"/>
      <c r="AN341" s="904"/>
      <c r="AO341" s="904"/>
      <c r="AP341" s="904"/>
      <c r="AQ341" s="904"/>
      <c r="AR341" s="904"/>
      <c r="AS341" s="904"/>
      <c r="AT341" s="904"/>
      <c r="AU341" s="904"/>
      <c r="AV341" s="904"/>
      <c r="AW341" s="904"/>
      <c r="AX341" s="904"/>
      <c r="AY341" s="904"/>
      <c r="AZ341" s="904"/>
      <c r="BA341" s="904"/>
      <c r="BB341" s="904"/>
      <c r="BC341" s="904"/>
      <c r="BD341" s="904"/>
      <c r="BE341" s="904"/>
      <c r="BF341" s="904"/>
      <c r="BG341" s="904"/>
      <c r="BH341" s="904"/>
      <c r="BI341" s="904"/>
      <c r="BJ341" s="904"/>
      <c r="BK341" s="904"/>
      <c r="BL341" s="904"/>
      <c r="BM341" s="904"/>
      <c r="BN341" s="904"/>
      <c r="BO341" s="904"/>
      <c r="BP341" s="904"/>
      <c r="BQ341" s="904"/>
      <c r="BR341" s="904"/>
      <c r="BS341" s="904"/>
      <c r="BT341" s="904"/>
    </row>
    <row r="342" spans="1:72" ht="15" customHeight="1" thickBot="1">
      <c r="A342" s="574"/>
      <c r="B342" s="700"/>
      <c r="C342" s="849" t="s">
        <v>2165</v>
      </c>
      <c r="D342" s="852">
        <v>4</v>
      </c>
      <c r="E342" s="852">
        <v>4</v>
      </c>
      <c r="F342" s="853">
        <f t="shared" si="7"/>
        <v>0</v>
      </c>
      <c r="G342" s="821"/>
      <c r="H342" s="575"/>
      <c r="I342" s="715"/>
      <c r="J342" s="899">
        <v>161</v>
      </c>
      <c r="K342" s="899">
        <v>162</v>
      </c>
      <c r="L342" s="899">
        <v>163</v>
      </c>
      <c r="M342" s="899">
        <v>164</v>
      </c>
      <c r="N342" s="899">
        <v>165</v>
      </c>
      <c r="O342" s="899">
        <v>166</v>
      </c>
      <c r="P342" s="899">
        <v>167</v>
      </c>
      <c r="Q342" s="899">
        <v>168</v>
      </c>
      <c r="R342" s="904"/>
      <c r="S342" s="904"/>
      <c r="T342" s="904"/>
      <c r="U342" s="904"/>
      <c r="V342" s="904"/>
      <c r="W342" s="904"/>
      <c r="X342" s="904"/>
      <c r="Y342" s="904"/>
      <c r="Z342" s="904"/>
      <c r="AA342" s="904"/>
      <c r="AB342" s="904"/>
      <c r="AC342" s="904"/>
      <c r="AD342" s="904"/>
      <c r="AE342" s="904"/>
      <c r="AF342" s="904"/>
      <c r="AG342" s="904"/>
      <c r="AH342" s="904"/>
      <c r="AI342" s="904"/>
      <c r="AJ342" s="904"/>
      <c r="AK342" s="904"/>
      <c r="AL342" s="904"/>
      <c r="AM342" s="904"/>
      <c r="AN342" s="904"/>
      <c r="AO342" s="904"/>
      <c r="AP342" s="904"/>
      <c r="AQ342" s="904"/>
      <c r="AR342" s="904"/>
      <c r="AS342" s="904"/>
      <c r="AT342" s="904"/>
      <c r="AU342" s="904"/>
      <c r="AV342" s="904"/>
      <c r="AW342" s="904"/>
      <c r="AX342" s="904"/>
      <c r="AY342" s="904"/>
      <c r="AZ342" s="904"/>
      <c r="BA342" s="904"/>
      <c r="BB342" s="904"/>
      <c r="BC342" s="904"/>
      <c r="BD342" s="904"/>
      <c r="BE342" s="904"/>
      <c r="BF342" s="904"/>
      <c r="BG342" s="904"/>
      <c r="BH342" s="904"/>
      <c r="BI342" s="904"/>
      <c r="BJ342" s="904"/>
      <c r="BK342" s="904"/>
      <c r="BL342" s="904"/>
      <c r="BM342" s="904"/>
      <c r="BN342" s="904"/>
      <c r="BO342" s="904"/>
      <c r="BP342" s="904"/>
      <c r="BQ342" s="904"/>
      <c r="BR342" s="904"/>
      <c r="BS342" s="904"/>
      <c r="BT342" s="904"/>
    </row>
    <row r="343" spans="1:72" ht="9.9499999999999993" customHeight="1" thickBot="1">
      <c r="A343" s="574"/>
      <c r="B343" s="642"/>
      <c r="C343" s="575"/>
      <c r="D343" s="575"/>
      <c r="E343" s="575"/>
      <c r="F343" s="575"/>
      <c r="G343" s="575"/>
      <c r="H343" s="575"/>
      <c r="I343" s="715"/>
      <c r="J343" s="904"/>
      <c r="K343" s="904"/>
      <c r="L343" s="926"/>
      <c r="M343" s="904"/>
      <c r="N343" s="904"/>
      <c r="O343" s="904"/>
      <c r="P343" s="904"/>
      <c r="Q343" s="904"/>
      <c r="R343" s="904"/>
      <c r="S343" s="904"/>
      <c r="T343" s="904"/>
      <c r="U343" s="904"/>
      <c r="V343" s="904"/>
      <c r="W343" s="904"/>
      <c r="X343" s="904"/>
      <c r="Y343" s="904"/>
      <c r="Z343" s="904"/>
      <c r="AA343" s="904"/>
      <c r="AB343" s="904"/>
      <c r="AC343" s="904"/>
      <c r="AD343" s="904"/>
      <c r="AE343" s="904"/>
      <c r="AF343" s="904"/>
      <c r="AG343" s="904"/>
      <c r="AH343" s="904"/>
      <c r="AI343" s="904"/>
      <c r="AJ343" s="904"/>
      <c r="AK343" s="904"/>
      <c r="AL343" s="904"/>
      <c r="AM343" s="904"/>
      <c r="AN343" s="904"/>
      <c r="AO343" s="904"/>
      <c r="AP343" s="904"/>
      <c r="AQ343" s="904"/>
      <c r="AR343" s="904"/>
      <c r="AS343" s="904"/>
      <c r="AT343" s="904"/>
      <c r="AU343" s="904"/>
      <c r="AV343" s="904"/>
      <c r="AW343" s="904"/>
      <c r="AX343" s="904"/>
      <c r="AY343" s="904"/>
      <c r="AZ343" s="904"/>
      <c r="BA343" s="904"/>
      <c r="BB343" s="904"/>
      <c r="BC343" s="904"/>
      <c r="BD343" s="904"/>
      <c r="BE343" s="904"/>
      <c r="BF343" s="904"/>
      <c r="BG343" s="904"/>
      <c r="BH343" s="904"/>
      <c r="BI343" s="904"/>
      <c r="BJ343" s="904"/>
      <c r="BK343" s="904"/>
      <c r="BL343" s="904"/>
      <c r="BM343" s="904"/>
      <c r="BN343" s="904"/>
      <c r="BO343" s="904"/>
      <c r="BP343" s="904"/>
      <c r="BQ343" s="904"/>
      <c r="BR343" s="904"/>
      <c r="BS343" s="904"/>
      <c r="BT343" s="904"/>
    </row>
    <row r="344" spans="1:72" ht="21" customHeight="1" thickBot="1">
      <c r="A344" s="574"/>
      <c r="B344" s="793" t="s">
        <v>1614</v>
      </c>
      <c r="C344" s="575"/>
      <c r="D344" s="575"/>
      <c r="E344" s="575"/>
      <c r="F344" s="575"/>
      <c r="G344" s="575"/>
      <c r="H344" s="575"/>
      <c r="I344" s="715"/>
      <c r="J344" s="904"/>
      <c r="K344" s="904"/>
      <c r="L344" s="926"/>
      <c r="M344" s="904"/>
      <c r="N344" s="904"/>
      <c r="O344" s="904"/>
      <c r="P344" s="904"/>
      <c r="Q344" s="904"/>
      <c r="R344" s="904"/>
      <c r="S344" s="904"/>
      <c r="T344" s="904"/>
      <c r="U344" s="904"/>
      <c r="V344" s="904"/>
      <c r="W344" s="904"/>
      <c r="X344" s="904"/>
      <c r="Y344" s="904"/>
      <c r="Z344" s="904"/>
      <c r="AA344" s="904"/>
      <c r="AB344" s="904"/>
      <c r="AC344" s="904"/>
      <c r="AD344" s="904"/>
      <c r="AE344" s="904"/>
      <c r="AF344" s="904"/>
      <c r="AG344" s="904"/>
      <c r="AH344" s="904"/>
      <c r="AI344" s="904"/>
      <c r="AJ344" s="904"/>
      <c r="AK344" s="904"/>
      <c r="AL344" s="904"/>
      <c r="AM344" s="904"/>
      <c r="AN344" s="904"/>
      <c r="AO344" s="904"/>
      <c r="AP344" s="904"/>
      <c r="AQ344" s="904"/>
      <c r="AR344" s="904"/>
      <c r="AS344" s="904"/>
      <c r="AT344" s="904"/>
      <c r="AU344" s="904"/>
      <c r="AV344" s="904"/>
      <c r="AW344" s="904"/>
      <c r="AX344" s="904"/>
      <c r="AY344" s="904"/>
      <c r="AZ344" s="904"/>
      <c r="BA344" s="904"/>
      <c r="BB344" s="904"/>
      <c r="BC344" s="904"/>
      <c r="BD344" s="904"/>
      <c r="BE344" s="904"/>
      <c r="BF344" s="904"/>
      <c r="BG344" s="904"/>
      <c r="BH344" s="904"/>
      <c r="BI344" s="904"/>
      <c r="BJ344" s="904"/>
      <c r="BK344" s="904"/>
      <c r="BL344" s="904"/>
      <c r="BM344" s="904"/>
      <c r="BN344" s="904"/>
      <c r="BO344" s="904"/>
      <c r="BP344" s="904"/>
      <c r="BQ344" s="904"/>
      <c r="BR344" s="904"/>
      <c r="BS344" s="904"/>
      <c r="BT344" s="904"/>
    </row>
    <row r="345" spans="1:72" ht="15" customHeight="1">
      <c r="A345" s="574"/>
      <c r="B345" s="858"/>
      <c r="C345" s="822" t="s">
        <v>1784</v>
      </c>
      <c r="D345" s="795">
        <v>2</v>
      </c>
      <c r="E345" s="795">
        <v>2</v>
      </c>
      <c r="F345" s="824">
        <f t="shared" ref="F345:F350" si="8">E345-D345</f>
        <v>0</v>
      </c>
      <c r="G345" s="859"/>
      <c r="H345" s="575"/>
      <c r="I345" s="715"/>
      <c r="J345" s="904"/>
      <c r="K345" s="904"/>
      <c r="L345" s="926"/>
      <c r="M345" s="904"/>
      <c r="N345" s="904"/>
      <c r="O345" s="904"/>
      <c r="P345" s="904"/>
      <c r="Q345" s="904"/>
      <c r="R345" s="904"/>
      <c r="S345" s="904"/>
      <c r="T345" s="904"/>
      <c r="U345" s="904"/>
      <c r="V345" s="904"/>
      <c r="W345" s="904"/>
      <c r="X345" s="904"/>
      <c r="Y345" s="904"/>
      <c r="Z345" s="904"/>
      <c r="AA345" s="904"/>
      <c r="AB345" s="904"/>
      <c r="AC345" s="904"/>
      <c r="AD345" s="904"/>
      <c r="AE345" s="904"/>
      <c r="AF345" s="904"/>
      <c r="AG345" s="904"/>
      <c r="AH345" s="904"/>
      <c r="AI345" s="904"/>
      <c r="AJ345" s="904"/>
      <c r="AK345" s="904"/>
      <c r="AL345" s="904"/>
      <c r="AM345" s="904"/>
      <c r="AN345" s="904"/>
      <c r="AO345" s="904"/>
      <c r="AP345" s="904"/>
      <c r="AQ345" s="904"/>
      <c r="AR345" s="904"/>
      <c r="AS345" s="904"/>
      <c r="AT345" s="904"/>
      <c r="AU345" s="904"/>
      <c r="AV345" s="904"/>
      <c r="AW345" s="904"/>
      <c r="AX345" s="904"/>
      <c r="AY345" s="904"/>
      <c r="AZ345" s="904"/>
      <c r="BA345" s="904"/>
      <c r="BB345" s="904"/>
      <c r="BC345" s="904"/>
      <c r="BD345" s="904"/>
      <c r="BE345" s="904"/>
      <c r="BF345" s="904"/>
      <c r="BG345" s="904"/>
      <c r="BH345" s="904"/>
      <c r="BI345" s="904"/>
      <c r="BJ345" s="904"/>
      <c r="BK345" s="904"/>
      <c r="BL345" s="904"/>
      <c r="BM345" s="904"/>
      <c r="BN345" s="904"/>
      <c r="BO345" s="904"/>
      <c r="BP345" s="904"/>
      <c r="BQ345" s="904"/>
      <c r="BR345" s="904"/>
      <c r="BS345" s="904"/>
      <c r="BT345" s="904"/>
    </row>
    <row r="346" spans="1:72" ht="15.75" customHeight="1">
      <c r="A346" s="574"/>
      <c r="B346" s="693"/>
      <c r="C346" s="816" t="s">
        <v>1321</v>
      </c>
      <c r="D346" s="860">
        <v>2</v>
      </c>
      <c r="E346" s="860">
        <v>2</v>
      </c>
      <c r="F346" s="809">
        <f t="shared" si="8"/>
        <v>0</v>
      </c>
      <c r="G346" s="817" t="s">
        <v>1322</v>
      </c>
      <c r="H346" s="575"/>
      <c r="I346" s="715"/>
      <c r="J346" s="904"/>
      <c r="K346" s="904"/>
      <c r="L346" s="926"/>
      <c r="M346" s="904"/>
      <c r="N346" s="904"/>
      <c r="O346" s="904"/>
      <c r="P346" s="904"/>
      <c r="Q346" s="904"/>
      <c r="R346" s="904"/>
      <c r="S346" s="904"/>
      <c r="T346" s="904"/>
      <c r="U346" s="904"/>
      <c r="V346" s="904"/>
      <c r="W346" s="904"/>
      <c r="X346" s="904"/>
      <c r="Y346" s="904"/>
      <c r="Z346" s="904"/>
      <c r="AA346" s="904"/>
      <c r="AB346" s="904"/>
      <c r="AC346" s="904"/>
      <c r="AD346" s="904"/>
      <c r="AE346" s="904"/>
      <c r="AF346" s="904"/>
      <c r="AG346" s="904"/>
      <c r="AH346" s="904"/>
      <c r="AI346" s="904"/>
      <c r="AJ346" s="904"/>
      <c r="AK346" s="904"/>
      <c r="AL346" s="904"/>
      <c r="AM346" s="904"/>
      <c r="AN346" s="904"/>
      <c r="AO346" s="904"/>
      <c r="AP346" s="904"/>
      <c r="AQ346" s="904"/>
      <c r="AR346" s="904"/>
      <c r="AS346" s="904"/>
      <c r="AT346" s="904"/>
      <c r="AU346" s="904"/>
      <c r="AV346" s="904"/>
      <c r="AW346" s="904"/>
      <c r="AX346" s="904"/>
      <c r="AY346" s="904"/>
      <c r="AZ346" s="904"/>
      <c r="BA346" s="904"/>
      <c r="BB346" s="904"/>
      <c r="BC346" s="904"/>
      <c r="BD346" s="904"/>
      <c r="BE346" s="904"/>
      <c r="BF346" s="904"/>
      <c r="BG346" s="904"/>
      <c r="BH346" s="904"/>
      <c r="BI346" s="904"/>
      <c r="BJ346" s="904"/>
      <c r="BK346" s="904"/>
      <c r="BL346" s="904"/>
      <c r="BM346" s="904"/>
      <c r="BN346" s="904"/>
      <c r="BO346" s="904"/>
      <c r="BP346" s="904"/>
      <c r="BQ346" s="904"/>
      <c r="BR346" s="904"/>
      <c r="BS346" s="904"/>
      <c r="BT346" s="904"/>
    </row>
    <row r="347" spans="1:72" ht="15.75" customHeight="1">
      <c r="A347" s="574"/>
      <c r="B347" s="693"/>
      <c r="C347" s="816" t="s">
        <v>917</v>
      </c>
      <c r="D347" s="862">
        <v>1</v>
      </c>
      <c r="E347" s="862">
        <v>1</v>
      </c>
      <c r="F347" s="809">
        <f t="shared" si="8"/>
        <v>0</v>
      </c>
      <c r="G347" s="863" t="s">
        <v>1322</v>
      </c>
      <c r="H347" s="575"/>
      <c r="I347" s="715"/>
      <c r="J347" s="904"/>
      <c r="K347" s="904"/>
      <c r="L347" s="926"/>
      <c r="M347" s="904"/>
      <c r="N347" s="904"/>
      <c r="O347" s="904"/>
      <c r="P347" s="904"/>
      <c r="Q347" s="904"/>
      <c r="R347" s="904"/>
      <c r="S347" s="904"/>
      <c r="T347" s="904"/>
      <c r="U347" s="904"/>
      <c r="V347" s="904"/>
      <c r="W347" s="904"/>
      <c r="X347" s="904"/>
      <c r="Y347" s="904"/>
      <c r="Z347" s="904"/>
      <c r="AA347" s="904"/>
      <c r="AB347" s="904"/>
      <c r="AC347" s="904"/>
      <c r="AD347" s="904"/>
      <c r="AE347" s="904"/>
      <c r="AF347" s="904"/>
      <c r="AG347" s="904"/>
      <c r="AH347" s="904"/>
      <c r="AI347" s="904"/>
      <c r="AJ347" s="904"/>
      <c r="AK347" s="904"/>
      <c r="AL347" s="904"/>
      <c r="AM347" s="904"/>
      <c r="AN347" s="904"/>
      <c r="AO347" s="904"/>
      <c r="AP347" s="904"/>
      <c r="AQ347" s="904"/>
      <c r="AR347" s="904"/>
      <c r="AS347" s="904"/>
      <c r="AT347" s="904"/>
      <c r="AU347" s="904"/>
      <c r="AV347" s="904"/>
      <c r="AW347" s="904"/>
      <c r="AX347" s="904"/>
      <c r="AY347" s="904"/>
      <c r="AZ347" s="904"/>
      <c r="BA347" s="904"/>
      <c r="BB347" s="904"/>
      <c r="BC347" s="904"/>
      <c r="BD347" s="904"/>
      <c r="BE347" s="904"/>
      <c r="BF347" s="904"/>
      <c r="BG347" s="904"/>
      <c r="BH347" s="904"/>
      <c r="BI347" s="904"/>
      <c r="BJ347" s="904"/>
      <c r="BK347" s="904"/>
      <c r="BL347" s="904"/>
      <c r="BM347" s="904"/>
      <c r="BN347" s="904"/>
      <c r="BO347" s="904"/>
      <c r="BP347" s="904"/>
      <c r="BQ347" s="904"/>
      <c r="BR347" s="904"/>
      <c r="BS347" s="904"/>
      <c r="BT347" s="904"/>
    </row>
    <row r="348" spans="1:72" ht="15.75" customHeight="1">
      <c r="A348" s="574"/>
      <c r="B348" s="693"/>
      <c r="C348" s="816" t="s">
        <v>2005</v>
      </c>
      <c r="D348" s="860">
        <v>1</v>
      </c>
      <c r="E348" s="860">
        <v>1</v>
      </c>
      <c r="F348" s="864">
        <f t="shared" si="8"/>
        <v>0</v>
      </c>
      <c r="G348" s="863" t="s">
        <v>1322</v>
      </c>
      <c r="H348" s="575"/>
      <c r="I348" s="715"/>
      <c r="J348" s="904"/>
      <c r="K348" s="904"/>
      <c r="L348" s="926"/>
      <c r="M348" s="904"/>
      <c r="N348" s="904"/>
      <c r="O348" s="904"/>
      <c r="P348" s="904"/>
      <c r="Q348" s="904"/>
      <c r="R348" s="904"/>
      <c r="S348" s="904"/>
      <c r="T348" s="904"/>
      <c r="U348" s="904"/>
      <c r="V348" s="904"/>
      <c r="W348" s="904"/>
      <c r="X348" s="904"/>
      <c r="Y348" s="904"/>
      <c r="Z348" s="904"/>
      <c r="AA348" s="904"/>
      <c r="AB348" s="904"/>
      <c r="AC348" s="904"/>
      <c r="AD348" s="904"/>
      <c r="AE348" s="904"/>
      <c r="AF348" s="904"/>
      <c r="AG348" s="904"/>
      <c r="AH348" s="904"/>
      <c r="AI348" s="904"/>
      <c r="AJ348" s="904"/>
      <c r="AK348" s="904"/>
      <c r="AL348" s="904"/>
      <c r="AM348" s="904"/>
      <c r="AN348" s="904"/>
      <c r="AO348" s="904"/>
      <c r="AP348" s="904"/>
      <c r="AQ348" s="904"/>
      <c r="AR348" s="904"/>
      <c r="AS348" s="904"/>
      <c r="AT348" s="904"/>
      <c r="AU348" s="904"/>
      <c r="AV348" s="904"/>
      <c r="AW348" s="904"/>
      <c r="AX348" s="904"/>
      <c r="AY348" s="904"/>
      <c r="AZ348" s="904"/>
      <c r="BA348" s="904"/>
      <c r="BB348" s="904"/>
      <c r="BC348" s="904"/>
      <c r="BD348" s="904"/>
      <c r="BE348" s="904"/>
      <c r="BF348" s="904"/>
      <c r="BG348" s="904"/>
      <c r="BH348" s="904"/>
      <c r="BI348" s="904"/>
      <c r="BJ348" s="904"/>
      <c r="BK348" s="904"/>
      <c r="BL348" s="904"/>
      <c r="BM348" s="904"/>
      <c r="BN348" s="904"/>
      <c r="BO348" s="904"/>
      <c r="BP348" s="904"/>
      <c r="BQ348" s="904"/>
      <c r="BR348" s="904"/>
      <c r="BS348" s="904"/>
      <c r="BT348" s="904"/>
    </row>
    <row r="349" spans="1:72" ht="15.75" customHeight="1">
      <c r="A349" s="574"/>
      <c r="B349" s="693"/>
      <c r="C349" s="816" t="s">
        <v>2252</v>
      </c>
      <c r="D349" s="862">
        <v>1</v>
      </c>
      <c r="E349" s="862">
        <v>1</v>
      </c>
      <c r="F349" s="809">
        <f>E349-D349</f>
        <v>0</v>
      </c>
      <c r="G349" s="910"/>
      <c r="H349" s="575"/>
      <c r="I349" s="715"/>
      <c r="J349" s="904"/>
      <c r="K349" s="904"/>
      <c r="L349" s="926"/>
      <c r="M349" s="904"/>
      <c r="N349" s="904"/>
      <c r="O349" s="904"/>
      <c r="P349" s="904"/>
      <c r="Q349" s="904"/>
      <c r="R349" s="904"/>
      <c r="S349" s="904"/>
      <c r="T349" s="904"/>
      <c r="U349" s="904"/>
      <c r="V349" s="904"/>
      <c r="W349" s="904"/>
      <c r="X349" s="904"/>
      <c r="Y349" s="904"/>
      <c r="Z349" s="904"/>
      <c r="AA349" s="904"/>
      <c r="AB349" s="904"/>
      <c r="AC349" s="904"/>
      <c r="AD349" s="904"/>
      <c r="AE349" s="904"/>
      <c r="AF349" s="904"/>
      <c r="AG349" s="904"/>
      <c r="AH349" s="904"/>
      <c r="AI349" s="904"/>
      <c r="AJ349" s="904"/>
      <c r="AK349" s="904"/>
      <c r="AL349" s="904"/>
      <c r="AM349" s="904"/>
      <c r="AN349" s="904"/>
      <c r="AO349" s="904"/>
      <c r="AP349" s="904"/>
      <c r="AQ349" s="904"/>
      <c r="AR349" s="904"/>
      <c r="AS349" s="904"/>
      <c r="AT349" s="904"/>
      <c r="AU349" s="904"/>
      <c r="AV349" s="904"/>
      <c r="AW349" s="904"/>
      <c r="AX349" s="904"/>
      <c r="AY349" s="904"/>
      <c r="AZ349" s="904"/>
      <c r="BA349" s="904"/>
      <c r="BB349" s="904"/>
      <c r="BC349" s="904"/>
      <c r="BD349" s="904"/>
      <c r="BE349" s="904"/>
      <c r="BF349" s="904"/>
      <c r="BG349" s="904"/>
      <c r="BH349" s="904"/>
      <c r="BI349" s="904"/>
      <c r="BJ349" s="904"/>
      <c r="BK349" s="904"/>
      <c r="BL349" s="904"/>
      <c r="BM349" s="904"/>
      <c r="BN349" s="904"/>
      <c r="BO349" s="904"/>
      <c r="BP349" s="904"/>
      <c r="BQ349" s="904"/>
      <c r="BR349" s="904"/>
      <c r="BS349" s="904"/>
      <c r="BT349" s="904"/>
    </row>
    <row r="350" spans="1:72" s="573" customFormat="1" ht="15" customHeight="1" thickBot="1">
      <c r="A350" s="574"/>
      <c r="B350" s="700"/>
      <c r="C350" s="849" t="s">
        <v>769</v>
      </c>
      <c r="D350" s="852">
        <v>1</v>
      </c>
      <c r="E350" s="852">
        <v>1</v>
      </c>
      <c r="F350" s="853">
        <f t="shared" si="8"/>
        <v>0</v>
      </c>
      <c r="G350" s="911" t="s">
        <v>2217</v>
      </c>
      <c r="H350" s="575"/>
      <c r="I350" s="715"/>
      <c r="J350" s="904"/>
      <c r="K350" s="904"/>
      <c r="L350" s="926"/>
      <c r="M350" s="904"/>
      <c r="N350" s="904"/>
      <c r="O350" s="904"/>
      <c r="P350" s="904"/>
      <c r="Q350" s="904"/>
      <c r="R350" s="904"/>
      <c r="S350" s="904"/>
      <c r="T350" s="904"/>
      <c r="U350" s="904"/>
      <c r="V350" s="904"/>
      <c r="W350" s="904"/>
      <c r="X350" s="904"/>
      <c r="Y350" s="904"/>
      <c r="Z350" s="904"/>
      <c r="AA350" s="904"/>
      <c r="AB350" s="904"/>
      <c r="AC350" s="904"/>
      <c r="AD350" s="904"/>
      <c r="AE350" s="904"/>
      <c r="AF350" s="904"/>
      <c r="AG350" s="904"/>
      <c r="AH350" s="904"/>
      <c r="AI350" s="904"/>
      <c r="AJ350" s="904"/>
      <c r="AK350" s="904"/>
      <c r="AL350" s="904"/>
      <c r="AM350" s="904"/>
      <c r="AN350" s="904"/>
      <c r="AO350" s="904"/>
      <c r="AP350" s="904"/>
      <c r="AQ350" s="904"/>
      <c r="AR350" s="904"/>
      <c r="AS350" s="904"/>
      <c r="AT350" s="904"/>
      <c r="AU350" s="904"/>
      <c r="AV350" s="904"/>
      <c r="AW350" s="904"/>
      <c r="AX350" s="904"/>
      <c r="AY350" s="904"/>
      <c r="AZ350" s="904"/>
      <c r="BA350" s="904"/>
      <c r="BB350" s="904"/>
      <c r="BC350" s="904"/>
      <c r="BD350" s="904"/>
      <c r="BE350" s="904"/>
      <c r="BF350" s="904"/>
      <c r="BG350" s="904"/>
      <c r="BH350" s="904"/>
      <c r="BI350" s="904"/>
      <c r="BJ350" s="904"/>
      <c r="BK350" s="904"/>
      <c r="BL350" s="904"/>
      <c r="BM350" s="904"/>
      <c r="BN350" s="904"/>
      <c r="BO350" s="904"/>
      <c r="BP350" s="904"/>
      <c r="BQ350" s="904"/>
      <c r="BR350" s="904"/>
      <c r="BS350" s="904"/>
      <c r="BT350" s="904"/>
    </row>
    <row r="351" spans="1:72" s="573" customFormat="1" ht="9.9499999999999993" customHeight="1" thickBot="1">
      <c r="A351" s="574"/>
      <c r="B351" s="642"/>
      <c r="C351" s="575"/>
      <c r="D351" s="575"/>
      <c r="E351" s="575"/>
      <c r="F351" s="575"/>
      <c r="G351" s="575"/>
      <c r="H351" s="575"/>
      <c r="I351" s="715"/>
      <c r="J351" s="904"/>
      <c r="K351" s="904"/>
      <c r="L351" s="926"/>
      <c r="M351" s="904"/>
      <c r="N351" s="904"/>
      <c r="O351" s="904"/>
      <c r="P351" s="904"/>
      <c r="Q351" s="904"/>
      <c r="R351" s="904"/>
      <c r="S351" s="904"/>
      <c r="T351" s="904"/>
      <c r="U351" s="904"/>
      <c r="V351" s="904"/>
      <c r="W351" s="904"/>
      <c r="X351" s="904"/>
      <c r="Y351" s="904"/>
      <c r="Z351" s="904"/>
      <c r="AA351" s="904"/>
      <c r="AB351" s="904"/>
      <c r="AC351" s="904"/>
      <c r="AD351" s="904"/>
      <c r="AE351" s="904"/>
      <c r="AF351" s="904"/>
      <c r="AG351" s="904"/>
      <c r="AH351" s="904"/>
      <c r="AI351" s="904"/>
      <c r="AJ351" s="904"/>
      <c r="AK351" s="904"/>
      <c r="AL351" s="904"/>
      <c r="AM351" s="904"/>
      <c r="AN351" s="904"/>
      <c r="AO351" s="904"/>
      <c r="AP351" s="904"/>
      <c r="AQ351" s="904"/>
      <c r="AR351" s="904"/>
      <c r="AS351" s="904"/>
      <c r="AT351" s="904"/>
      <c r="AU351" s="904"/>
      <c r="AV351" s="904"/>
      <c r="AW351" s="904"/>
      <c r="AX351" s="904"/>
      <c r="AY351" s="904"/>
      <c r="AZ351" s="904"/>
      <c r="BA351" s="904"/>
      <c r="BB351" s="904"/>
      <c r="BC351" s="904"/>
      <c r="BD351" s="904"/>
      <c r="BE351" s="904"/>
      <c r="BF351" s="904"/>
      <c r="BG351" s="904"/>
      <c r="BH351" s="904"/>
      <c r="BI351" s="904"/>
      <c r="BJ351" s="904"/>
      <c r="BK351" s="904"/>
      <c r="BL351" s="904"/>
      <c r="BM351" s="904"/>
      <c r="BN351" s="904"/>
      <c r="BO351" s="904"/>
      <c r="BP351" s="904"/>
      <c r="BQ351" s="904"/>
      <c r="BR351" s="904"/>
      <c r="BS351" s="904"/>
      <c r="BT351" s="904"/>
    </row>
    <row r="352" spans="1:72" s="573" customFormat="1" ht="21" customHeight="1" thickBot="1">
      <c r="A352" s="574"/>
      <c r="B352" s="583" t="s">
        <v>950</v>
      </c>
      <c r="C352" s="575"/>
      <c r="D352" s="575"/>
      <c r="E352" s="575"/>
      <c r="F352" s="575"/>
      <c r="G352" s="575"/>
      <c r="H352" s="575"/>
      <c r="I352" s="715"/>
      <c r="J352" s="927"/>
      <c r="K352" s="927"/>
      <c r="L352" s="928"/>
      <c r="M352" s="927"/>
      <c r="N352" s="927"/>
      <c r="O352" s="927"/>
      <c r="P352" s="927"/>
      <c r="Q352" s="927"/>
      <c r="R352" s="927"/>
      <c r="S352" s="927"/>
      <c r="T352" s="927"/>
      <c r="U352" s="927"/>
      <c r="V352" s="927"/>
      <c r="W352" s="927"/>
      <c r="X352" s="927"/>
      <c r="Y352" s="927"/>
      <c r="Z352" s="927"/>
      <c r="AA352" s="927"/>
      <c r="AB352" s="927"/>
      <c r="AC352" s="927"/>
      <c r="AD352" s="927"/>
      <c r="AE352" s="927"/>
      <c r="AF352" s="927"/>
      <c r="AG352" s="927"/>
      <c r="AH352" s="927"/>
      <c r="AI352" s="927"/>
      <c r="AJ352" s="927"/>
      <c r="AK352" s="927"/>
      <c r="AL352" s="927"/>
      <c r="AM352" s="927"/>
      <c r="AN352" s="927"/>
      <c r="AO352" s="927"/>
      <c r="AP352" s="927"/>
      <c r="AQ352" s="927"/>
      <c r="AR352" s="927"/>
      <c r="AS352" s="927"/>
      <c r="AT352" s="927"/>
      <c r="AU352" s="927"/>
      <c r="AV352" s="927"/>
      <c r="AW352" s="927"/>
      <c r="AX352" s="927"/>
      <c r="AY352" s="927"/>
      <c r="AZ352" s="927"/>
      <c r="BA352" s="927"/>
      <c r="BB352" s="927"/>
      <c r="BC352" s="927"/>
      <c r="BD352" s="927"/>
      <c r="BE352" s="927"/>
      <c r="BF352" s="927"/>
      <c r="BG352" s="927"/>
      <c r="BH352" s="927"/>
      <c r="BI352" s="927"/>
      <c r="BJ352" s="927"/>
      <c r="BK352" s="927"/>
      <c r="BL352" s="927"/>
      <c r="BM352" s="927"/>
      <c r="BN352" s="927"/>
      <c r="BO352" s="927"/>
      <c r="BP352" s="927"/>
      <c r="BQ352" s="927"/>
      <c r="BR352" s="927"/>
      <c r="BS352" s="927"/>
      <c r="BT352" s="927"/>
    </row>
    <row r="353" spans="1:73" s="573" customFormat="1" ht="15" customHeight="1">
      <c r="A353" s="574"/>
      <c r="B353" s="692"/>
      <c r="C353" s="794" t="s">
        <v>2218</v>
      </c>
      <c r="D353" s="823">
        <v>1</v>
      </c>
      <c r="E353" s="823">
        <v>1</v>
      </c>
      <c r="F353" s="824">
        <f t="shared" ref="F353:F366" si="9">E353-D353</f>
        <v>0</v>
      </c>
      <c r="G353" s="825"/>
      <c r="H353" s="575"/>
      <c r="I353" s="715"/>
      <c r="J353" s="897">
        <v>0</v>
      </c>
      <c r="K353" s="896"/>
      <c r="L353" s="915"/>
      <c r="M353" s="896"/>
      <c r="N353" s="896"/>
      <c r="O353" s="896"/>
      <c r="P353" s="896"/>
      <c r="Q353" s="896"/>
      <c r="R353" s="896"/>
      <c r="S353" s="896"/>
      <c r="T353" s="896"/>
      <c r="U353" s="896"/>
      <c r="V353" s="896"/>
      <c r="W353" s="896"/>
      <c r="X353" s="896"/>
      <c r="Y353" s="896"/>
      <c r="Z353" s="896"/>
      <c r="AA353" s="896"/>
      <c r="AB353" s="896"/>
      <c r="AC353" s="896"/>
      <c r="AD353" s="896"/>
      <c r="AE353" s="896"/>
      <c r="AF353" s="896"/>
      <c r="AG353" s="896"/>
      <c r="AH353" s="896"/>
      <c r="AI353" s="896"/>
      <c r="AJ353" s="896"/>
      <c r="AK353" s="896"/>
      <c r="AL353" s="896"/>
      <c r="AM353" s="896"/>
      <c r="AN353" s="896"/>
      <c r="AO353" s="896"/>
      <c r="AP353" s="896"/>
      <c r="AQ353" s="896"/>
      <c r="AR353" s="896"/>
      <c r="AS353" s="896"/>
      <c r="AT353" s="896"/>
      <c r="AU353" s="896"/>
      <c r="AV353" s="896"/>
      <c r="AW353" s="896"/>
      <c r="AX353" s="896"/>
      <c r="AY353" s="896"/>
      <c r="AZ353" s="896"/>
      <c r="BA353" s="896"/>
      <c r="BB353" s="896"/>
      <c r="BC353" s="896"/>
      <c r="BD353" s="896"/>
      <c r="BE353" s="896"/>
      <c r="BF353" s="896"/>
      <c r="BG353" s="896"/>
      <c r="BH353" s="896"/>
      <c r="BI353" s="896"/>
      <c r="BJ353" s="896"/>
      <c r="BK353" s="896"/>
      <c r="BL353" s="896"/>
      <c r="BM353" s="896"/>
      <c r="BN353" s="896"/>
      <c r="BO353" s="896"/>
      <c r="BP353" s="896"/>
      <c r="BQ353" s="896"/>
      <c r="BR353" s="896">
        <v>1</v>
      </c>
      <c r="BS353" s="896"/>
      <c r="BT353" s="896"/>
    </row>
    <row r="354" spans="1:73" s="573" customFormat="1" ht="15" customHeight="1">
      <c r="A354" s="574"/>
      <c r="B354" s="693"/>
      <c r="C354" s="830" t="s">
        <v>1281</v>
      </c>
      <c r="D354" s="799">
        <v>2</v>
      </c>
      <c r="E354" s="799">
        <v>2</v>
      </c>
      <c r="F354" s="800">
        <f t="shared" si="9"/>
        <v>0</v>
      </c>
      <c r="G354" s="815"/>
      <c r="H354" s="575"/>
      <c r="I354" s="715"/>
      <c r="J354" s="896"/>
      <c r="K354" s="896"/>
      <c r="L354" s="915"/>
      <c r="M354" s="896"/>
      <c r="N354" s="896"/>
      <c r="O354" s="896"/>
      <c r="P354" s="896"/>
      <c r="Q354" s="896"/>
      <c r="R354" s="896"/>
      <c r="S354" s="896"/>
      <c r="T354" s="896"/>
      <c r="U354" s="896"/>
      <c r="V354" s="896"/>
      <c r="W354" s="896"/>
      <c r="X354" s="896"/>
      <c r="Y354" s="896"/>
      <c r="Z354" s="896"/>
      <c r="AA354" s="896"/>
      <c r="AB354" s="896"/>
      <c r="AC354" s="896"/>
      <c r="AD354" s="896"/>
      <c r="AE354" s="896"/>
      <c r="AF354" s="896"/>
      <c r="AG354" s="896"/>
      <c r="AH354" s="896"/>
      <c r="AI354" s="896"/>
      <c r="AJ354" s="896"/>
      <c r="AK354" s="896"/>
      <c r="AL354" s="896"/>
      <c r="AM354" s="896"/>
      <c r="AN354" s="896"/>
      <c r="AO354" s="896"/>
      <c r="AP354" s="896"/>
      <c r="AQ354" s="896"/>
      <c r="AR354" s="896"/>
      <c r="AS354" s="896"/>
      <c r="AT354" s="896"/>
      <c r="AU354" s="896"/>
      <c r="AV354" s="896"/>
      <c r="AW354" s="896"/>
      <c r="AX354" s="896"/>
      <c r="AY354" s="896"/>
      <c r="AZ354" s="896"/>
      <c r="BA354" s="896"/>
      <c r="BB354" s="896"/>
      <c r="BC354" s="896"/>
      <c r="BD354" s="896"/>
      <c r="BE354" s="896"/>
      <c r="BF354" s="896"/>
      <c r="BG354" s="896"/>
      <c r="BH354" s="896"/>
      <c r="BI354" s="896"/>
      <c r="BJ354" s="896"/>
      <c r="BK354" s="896"/>
      <c r="BL354" s="896"/>
      <c r="BM354" s="896"/>
      <c r="BN354" s="896"/>
      <c r="BO354" s="896"/>
      <c r="BP354" s="896"/>
      <c r="BQ354" s="896"/>
      <c r="BR354" s="896"/>
      <c r="BS354" s="896"/>
      <c r="BT354" s="896"/>
    </row>
    <row r="355" spans="1:73" s="573" customFormat="1" ht="15" customHeight="1">
      <c r="A355" s="574"/>
      <c r="B355" s="693"/>
      <c r="C355" s="830" t="s">
        <v>1282</v>
      </c>
      <c r="D355" s="799">
        <v>6</v>
      </c>
      <c r="E355" s="799">
        <v>6</v>
      </c>
      <c r="F355" s="800">
        <f t="shared" si="9"/>
        <v>0</v>
      </c>
      <c r="G355" s="815"/>
      <c r="H355" s="575"/>
      <c r="I355" s="715"/>
      <c r="J355" s="897">
        <v>136</v>
      </c>
      <c r="K355" s="897">
        <v>137</v>
      </c>
      <c r="L355" s="897">
        <v>138</v>
      </c>
      <c r="M355" s="897">
        <v>139</v>
      </c>
      <c r="N355" s="897">
        <v>140</v>
      </c>
      <c r="O355" s="897">
        <v>141</v>
      </c>
      <c r="P355" s="896"/>
      <c r="Q355" s="896"/>
      <c r="R355" s="896"/>
      <c r="S355" s="896"/>
      <c r="T355" s="896"/>
      <c r="U355" s="896"/>
      <c r="V355" s="896"/>
      <c r="W355" s="896"/>
      <c r="X355" s="896"/>
      <c r="Y355" s="896"/>
      <c r="Z355" s="896"/>
      <c r="AA355" s="896"/>
      <c r="AB355" s="896"/>
      <c r="AC355" s="896"/>
      <c r="AD355" s="896"/>
      <c r="AE355" s="896"/>
      <c r="AF355" s="896"/>
      <c r="AG355" s="896"/>
      <c r="AH355" s="896"/>
      <c r="AI355" s="896"/>
      <c r="AJ355" s="896"/>
      <c r="AK355" s="896"/>
      <c r="AL355" s="896"/>
      <c r="AM355" s="896"/>
      <c r="AN355" s="896"/>
      <c r="AO355" s="896"/>
      <c r="AP355" s="896"/>
      <c r="AQ355" s="896"/>
      <c r="AR355" s="896"/>
      <c r="AS355" s="896"/>
      <c r="AT355" s="896"/>
      <c r="AU355" s="896"/>
      <c r="AV355" s="896"/>
      <c r="AW355" s="896"/>
      <c r="AX355" s="896"/>
      <c r="AY355" s="896"/>
      <c r="AZ355" s="896"/>
      <c r="BA355" s="896"/>
      <c r="BB355" s="896"/>
      <c r="BC355" s="896"/>
      <c r="BD355" s="896"/>
      <c r="BE355" s="896"/>
      <c r="BF355" s="896"/>
      <c r="BG355" s="896"/>
      <c r="BH355" s="896"/>
      <c r="BI355" s="896"/>
      <c r="BJ355" s="896"/>
      <c r="BK355" s="896"/>
      <c r="BL355" s="896"/>
      <c r="BM355" s="896"/>
      <c r="BN355" s="896"/>
      <c r="BO355" s="896"/>
      <c r="BP355" s="896"/>
      <c r="BQ355" s="896"/>
      <c r="BR355" s="896">
        <v>6</v>
      </c>
      <c r="BS355" s="896"/>
      <c r="BT355" s="896"/>
    </row>
    <row r="356" spans="1:73" s="573" customFormat="1" ht="15" customHeight="1">
      <c r="A356" s="574"/>
      <c r="B356" s="693"/>
      <c r="C356" s="830" t="s">
        <v>2075</v>
      </c>
      <c r="D356" s="799">
        <v>8</v>
      </c>
      <c r="E356" s="799">
        <v>8</v>
      </c>
      <c r="F356" s="800">
        <f t="shared" si="9"/>
        <v>0</v>
      </c>
      <c r="G356" s="815" t="s">
        <v>2166</v>
      </c>
      <c r="H356" s="575"/>
      <c r="I356" s="715"/>
      <c r="J356" s="896"/>
      <c r="K356" s="896"/>
      <c r="L356" s="915"/>
      <c r="M356" s="896"/>
      <c r="N356" s="896"/>
      <c r="O356" s="896"/>
      <c r="P356" s="896"/>
      <c r="Q356" s="896"/>
      <c r="R356" s="896"/>
      <c r="S356" s="896"/>
      <c r="T356" s="896"/>
      <c r="U356" s="896"/>
      <c r="V356" s="896"/>
      <c r="W356" s="896"/>
      <c r="X356" s="896"/>
      <c r="Y356" s="896"/>
      <c r="Z356" s="896"/>
      <c r="AA356" s="896"/>
      <c r="AB356" s="896"/>
      <c r="AC356" s="896"/>
      <c r="AD356" s="896"/>
      <c r="AE356" s="896"/>
      <c r="AF356" s="896"/>
      <c r="AG356" s="896"/>
      <c r="AH356" s="896"/>
      <c r="AI356" s="896"/>
      <c r="AJ356" s="896"/>
      <c r="AK356" s="896"/>
      <c r="AL356" s="896"/>
      <c r="AM356" s="896"/>
      <c r="AN356" s="896"/>
      <c r="AO356" s="896"/>
      <c r="AP356" s="896"/>
      <c r="AQ356" s="896"/>
      <c r="AR356" s="896"/>
      <c r="AS356" s="896"/>
      <c r="AT356" s="896"/>
      <c r="AU356" s="896"/>
      <c r="AV356" s="896"/>
      <c r="AW356" s="896"/>
      <c r="AX356" s="896"/>
      <c r="AY356" s="896"/>
      <c r="AZ356" s="896"/>
      <c r="BA356" s="896"/>
      <c r="BB356" s="896"/>
      <c r="BC356" s="896"/>
      <c r="BD356" s="896"/>
      <c r="BE356" s="896"/>
      <c r="BF356" s="896"/>
      <c r="BG356" s="896"/>
      <c r="BH356" s="896"/>
      <c r="BI356" s="896"/>
      <c r="BJ356" s="896"/>
      <c r="BK356" s="896"/>
      <c r="BL356" s="896"/>
      <c r="BM356" s="896"/>
      <c r="BN356" s="896"/>
      <c r="BO356" s="896"/>
      <c r="BP356" s="896"/>
      <c r="BQ356" s="896"/>
      <c r="BR356" s="896"/>
      <c r="BS356" s="896"/>
      <c r="BT356" s="896"/>
    </row>
    <row r="357" spans="1:73" s="573" customFormat="1" ht="15" customHeight="1">
      <c r="A357" s="574"/>
      <c r="B357" s="693"/>
      <c r="C357" s="830" t="s">
        <v>1147</v>
      </c>
      <c r="D357" s="799">
        <v>60</v>
      </c>
      <c r="E357" s="799">
        <v>52</v>
      </c>
      <c r="F357" s="800">
        <f t="shared" si="9"/>
        <v>-8</v>
      </c>
      <c r="G357" s="815" t="s">
        <v>2303</v>
      </c>
      <c r="H357" s="575"/>
      <c r="I357" s="715"/>
      <c r="J357" s="896"/>
      <c r="K357" s="896"/>
      <c r="L357" s="915"/>
      <c r="M357" s="896"/>
      <c r="N357" s="896"/>
      <c r="O357" s="896"/>
      <c r="P357" s="896"/>
      <c r="Q357" s="896"/>
      <c r="R357" s="896"/>
      <c r="S357" s="896"/>
      <c r="T357" s="896"/>
      <c r="U357" s="896"/>
      <c r="V357" s="896"/>
      <c r="W357" s="896"/>
      <c r="X357" s="896"/>
      <c r="Y357" s="896"/>
      <c r="Z357" s="896"/>
      <c r="AA357" s="896"/>
      <c r="AB357" s="896"/>
      <c r="AC357" s="896"/>
      <c r="AD357" s="896"/>
      <c r="AE357" s="896"/>
      <c r="AF357" s="896"/>
      <c r="AG357" s="896"/>
      <c r="AH357" s="896"/>
      <c r="AI357" s="896"/>
      <c r="AJ357" s="896"/>
      <c r="AK357" s="896"/>
      <c r="AL357" s="896"/>
      <c r="AM357" s="896"/>
      <c r="AN357" s="896"/>
      <c r="AO357" s="896"/>
      <c r="AP357" s="896"/>
      <c r="AQ357" s="896"/>
      <c r="AR357" s="896"/>
      <c r="AS357" s="896"/>
      <c r="AT357" s="896"/>
      <c r="AU357" s="896"/>
      <c r="AV357" s="896"/>
      <c r="AW357" s="896"/>
      <c r="AX357" s="896"/>
      <c r="AY357" s="896"/>
      <c r="AZ357" s="896"/>
      <c r="BA357" s="896"/>
      <c r="BB357" s="896"/>
      <c r="BC357" s="896"/>
      <c r="BD357" s="896"/>
      <c r="BE357" s="896"/>
      <c r="BF357" s="896"/>
      <c r="BG357" s="896"/>
      <c r="BH357" s="896"/>
      <c r="BI357" s="896"/>
      <c r="BJ357" s="896"/>
      <c r="BK357" s="896"/>
      <c r="BL357" s="896"/>
      <c r="BM357" s="896"/>
      <c r="BN357" s="896"/>
      <c r="BO357" s="896"/>
      <c r="BP357" s="896"/>
      <c r="BQ357" s="896"/>
      <c r="BR357" s="896"/>
      <c r="BS357" s="896"/>
      <c r="BT357" s="896"/>
    </row>
    <row r="358" spans="1:73" s="573" customFormat="1" ht="15" customHeight="1">
      <c r="A358" s="574"/>
      <c r="B358" s="693"/>
      <c r="C358" s="830" t="s">
        <v>1097</v>
      </c>
      <c r="D358" s="799">
        <v>5</v>
      </c>
      <c r="E358" s="799">
        <v>5</v>
      </c>
      <c r="F358" s="800">
        <f t="shared" si="9"/>
        <v>0</v>
      </c>
      <c r="G358" s="802"/>
      <c r="H358" s="575"/>
      <c r="I358" s="715"/>
      <c r="J358" s="896"/>
      <c r="K358" s="896"/>
      <c r="L358" s="915"/>
      <c r="M358" s="896"/>
      <c r="N358" s="896"/>
      <c r="O358" s="896"/>
      <c r="P358" s="896"/>
      <c r="Q358" s="896"/>
      <c r="R358" s="896"/>
      <c r="S358" s="896"/>
      <c r="T358" s="896"/>
      <c r="U358" s="896"/>
      <c r="V358" s="896"/>
      <c r="W358" s="896"/>
      <c r="X358" s="896"/>
      <c r="Y358" s="896"/>
      <c r="Z358" s="896"/>
      <c r="AA358" s="896"/>
      <c r="AB358" s="896"/>
      <c r="AC358" s="896"/>
      <c r="AD358" s="896"/>
      <c r="AE358" s="896"/>
      <c r="AF358" s="896"/>
      <c r="AG358" s="896"/>
      <c r="AH358" s="896"/>
      <c r="AI358" s="896"/>
      <c r="AJ358" s="896"/>
      <c r="AK358" s="896"/>
      <c r="AL358" s="896"/>
      <c r="AM358" s="896"/>
      <c r="AN358" s="896"/>
      <c r="AO358" s="896"/>
      <c r="AP358" s="896"/>
      <c r="AQ358" s="896"/>
      <c r="AR358" s="896"/>
      <c r="AS358" s="896"/>
      <c r="AT358" s="896"/>
      <c r="AU358" s="896"/>
      <c r="AV358" s="896"/>
      <c r="AW358" s="896"/>
      <c r="AX358" s="896"/>
      <c r="AY358" s="896"/>
      <c r="AZ358" s="896"/>
      <c r="BA358" s="896"/>
      <c r="BB358" s="896"/>
      <c r="BC358" s="896"/>
      <c r="BD358" s="896"/>
      <c r="BE358" s="896"/>
      <c r="BF358" s="896"/>
      <c r="BG358" s="896"/>
      <c r="BH358" s="896"/>
      <c r="BI358" s="896"/>
      <c r="BJ358" s="896"/>
      <c r="BK358" s="896"/>
      <c r="BL358" s="896"/>
      <c r="BM358" s="896"/>
      <c r="BN358" s="896"/>
      <c r="BO358" s="896"/>
      <c r="BP358" s="896"/>
      <c r="BQ358" s="896"/>
      <c r="BR358" s="896"/>
      <c r="BS358" s="896"/>
      <c r="BT358" s="896"/>
    </row>
    <row r="359" spans="1:73" s="573" customFormat="1" ht="15" customHeight="1">
      <c r="A359" s="574"/>
      <c r="B359" s="693"/>
      <c r="C359" s="830" t="s">
        <v>1516</v>
      </c>
      <c r="D359" s="799">
        <v>1</v>
      </c>
      <c r="E359" s="799">
        <v>1</v>
      </c>
      <c r="F359" s="800">
        <f t="shared" si="9"/>
        <v>0</v>
      </c>
      <c r="G359" s="815" t="s">
        <v>1372</v>
      </c>
      <c r="H359" s="575"/>
      <c r="I359" s="715"/>
      <c r="J359" s="897">
        <v>0</v>
      </c>
      <c r="K359" s="896"/>
      <c r="L359" s="915"/>
      <c r="M359" s="896"/>
      <c r="N359" s="896"/>
      <c r="O359" s="896"/>
      <c r="P359" s="896"/>
      <c r="Q359" s="896"/>
      <c r="R359" s="896"/>
      <c r="S359" s="896"/>
      <c r="T359" s="896"/>
      <c r="U359" s="896"/>
      <c r="V359" s="896"/>
      <c r="W359" s="896"/>
      <c r="X359" s="896"/>
      <c r="Y359" s="896"/>
      <c r="Z359" s="896"/>
      <c r="AA359" s="896"/>
      <c r="AB359" s="896"/>
      <c r="AC359" s="896"/>
      <c r="AD359" s="896"/>
      <c r="AE359" s="896"/>
      <c r="AF359" s="896"/>
      <c r="AG359" s="896"/>
      <c r="AH359" s="896"/>
      <c r="AI359" s="896"/>
      <c r="AJ359" s="896"/>
      <c r="AK359" s="896"/>
      <c r="AL359" s="896"/>
      <c r="AM359" s="896"/>
      <c r="AN359" s="896"/>
      <c r="AO359" s="896"/>
      <c r="AP359" s="896"/>
      <c r="AQ359" s="896"/>
      <c r="AR359" s="896"/>
      <c r="AS359" s="896"/>
      <c r="AT359" s="896"/>
      <c r="AU359" s="896"/>
      <c r="AV359" s="896"/>
      <c r="AW359" s="896"/>
      <c r="AX359" s="896"/>
      <c r="AY359" s="896"/>
      <c r="AZ359" s="896"/>
      <c r="BA359" s="896"/>
      <c r="BB359" s="896"/>
      <c r="BC359" s="896"/>
      <c r="BD359" s="896"/>
      <c r="BE359" s="896"/>
      <c r="BF359" s="896"/>
      <c r="BG359" s="896"/>
      <c r="BH359" s="896"/>
      <c r="BI359" s="896"/>
      <c r="BJ359" s="896"/>
      <c r="BK359" s="896"/>
      <c r="BL359" s="896"/>
      <c r="BM359" s="896"/>
      <c r="BN359" s="896"/>
      <c r="BO359" s="896"/>
      <c r="BP359" s="896"/>
      <c r="BQ359" s="896"/>
      <c r="BR359" s="896">
        <v>1</v>
      </c>
      <c r="BS359" s="896"/>
      <c r="BT359" s="896"/>
    </row>
    <row r="360" spans="1:73" s="573" customFormat="1" ht="15" customHeight="1">
      <c r="A360" s="574"/>
      <c r="B360" s="693"/>
      <c r="C360" s="830" t="s">
        <v>1517</v>
      </c>
      <c r="D360" s="799">
        <v>1</v>
      </c>
      <c r="E360" s="799">
        <v>1</v>
      </c>
      <c r="F360" s="800">
        <f t="shared" si="9"/>
        <v>0</v>
      </c>
      <c r="G360" s="815" t="s">
        <v>1372</v>
      </c>
      <c r="H360" s="575"/>
      <c r="I360" s="715"/>
      <c r="J360" s="897" t="s">
        <v>1889</v>
      </c>
      <c r="K360" s="896"/>
      <c r="L360" s="915"/>
      <c r="M360" s="896"/>
      <c r="N360" s="896"/>
      <c r="O360" s="896"/>
      <c r="P360" s="896"/>
      <c r="Q360" s="896"/>
      <c r="R360" s="896"/>
      <c r="S360" s="896"/>
      <c r="T360" s="896"/>
      <c r="U360" s="896"/>
      <c r="V360" s="896"/>
      <c r="W360" s="896"/>
      <c r="X360" s="896"/>
      <c r="Y360" s="896"/>
      <c r="Z360" s="896"/>
      <c r="AA360" s="896"/>
      <c r="AB360" s="896"/>
      <c r="AC360" s="896"/>
      <c r="AD360" s="896"/>
      <c r="AE360" s="896"/>
      <c r="AF360" s="896"/>
      <c r="AG360" s="896"/>
      <c r="AH360" s="896"/>
      <c r="AI360" s="896"/>
      <c r="AJ360" s="896"/>
      <c r="AK360" s="896"/>
      <c r="AL360" s="896"/>
      <c r="AM360" s="896"/>
      <c r="AN360" s="896"/>
      <c r="AO360" s="896"/>
      <c r="AP360" s="896"/>
      <c r="AQ360" s="896"/>
      <c r="AR360" s="896"/>
      <c r="AS360" s="896"/>
      <c r="AT360" s="896"/>
      <c r="AU360" s="896"/>
      <c r="AV360" s="896"/>
      <c r="AW360" s="896"/>
      <c r="AX360" s="896"/>
      <c r="AY360" s="896"/>
      <c r="AZ360" s="896"/>
      <c r="BA360" s="896"/>
      <c r="BB360" s="896"/>
      <c r="BC360" s="896"/>
      <c r="BD360" s="896"/>
      <c r="BE360" s="896"/>
      <c r="BF360" s="896"/>
      <c r="BG360" s="896"/>
      <c r="BH360" s="896"/>
      <c r="BI360" s="896"/>
      <c r="BJ360" s="896"/>
      <c r="BK360" s="896"/>
      <c r="BL360" s="896"/>
      <c r="BM360" s="896"/>
      <c r="BN360" s="896"/>
      <c r="BO360" s="896"/>
      <c r="BP360" s="896"/>
      <c r="BQ360" s="896"/>
      <c r="BR360" s="896">
        <v>1</v>
      </c>
      <c r="BS360" s="896"/>
      <c r="BT360" s="896"/>
    </row>
    <row r="361" spans="1:73" s="573" customFormat="1" ht="15" customHeight="1">
      <c r="A361" s="574"/>
      <c r="B361" s="693"/>
      <c r="C361" s="830" t="s">
        <v>1098</v>
      </c>
      <c r="D361" s="799">
        <v>3</v>
      </c>
      <c r="E361" s="799">
        <v>3</v>
      </c>
      <c r="F361" s="800">
        <f t="shared" si="9"/>
        <v>0</v>
      </c>
      <c r="G361" s="815"/>
      <c r="H361" s="575"/>
      <c r="I361" s="715"/>
      <c r="J361" s="896"/>
      <c r="K361" s="896"/>
      <c r="L361" s="915"/>
      <c r="M361" s="896"/>
      <c r="N361" s="896"/>
      <c r="O361" s="896"/>
      <c r="P361" s="896"/>
      <c r="Q361" s="896"/>
      <c r="R361" s="896"/>
      <c r="S361" s="896"/>
      <c r="T361" s="896"/>
      <c r="U361" s="896"/>
      <c r="V361" s="896"/>
      <c r="W361" s="896"/>
      <c r="X361" s="896"/>
      <c r="Y361" s="896"/>
      <c r="Z361" s="896"/>
      <c r="AA361" s="896"/>
      <c r="AB361" s="896"/>
      <c r="AC361" s="896"/>
      <c r="AD361" s="896"/>
      <c r="AE361" s="896"/>
      <c r="AF361" s="896"/>
      <c r="AG361" s="896"/>
      <c r="AH361" s="896"/>
      <c r="AI361" s="896"/>
      <c r="AJ361" s="896"/>
      <c r="AK361" s="896"/>
      <c r="AL361" s="896"/>
      <c r="AM361" s="896"/>
      <c r="AN361" s="896"/>
      <c r="AO361" s="896"/>
      <c r="AP361" s="896"/>
      <c r="AQ361" s="896"/>
      <c r="AR361" s="896"/>
      <c r="AS361" s="896"/>
      <c r="AT361" s="896"/>
      <c r="AU361" s="896"/>
      <c r="AV361" s="896"/>
      <c r="AW361" s="896"/>
      <c r="AX361" s="896"/>
      <c r="AY361" s="896"/>
      <c r="AZ361" s="896"/>
      <c r="BA361" s="896"/>
      <c r="BB361" s="896"/>
      <c r="BC361" s="896"/>
      <c r="BD361" s="896"/>
      <c r="BE361" s="896"/>
      <c r="BF361" s="896"/>
      <c r="BG361" s="896"/>
      <c r="BH361" s="896"/>
      <c r="BI361" s="896"/>
      <c r="BJ361" s="896"/>
      <c r="BK361" s="896"/>
      <c r="BL361" s="896"/>
      <c r="BM361" s="896"/>
      <c r="BN361" s="896"/>
      <c r="BO361" s="896"/>
      <c r="BP361" s="896"/>
      <c r="BQ361" s="896"/>
      <c r="BR361" s="896"/>
      <c r="BS361" s="896"/>
      <c r="BT361" s="896"/>
    </row>
    <row r="362" spans="1:73" s="573" customFormat="1" ht="15.75" customHeight="1">
      <c r="A362" s="574"/>
      <c r="B362" s="693"/>
      <c r="C362" s="830" t="s">
        <v>2262</v>
      </c>
      <c r="D362" s="799">
        <v>12</v>
      </c>
      <c r="E362" s="799">
        <v>12</v>
      </c>
      <c r="F362" s="800">
        <f t="shared" si="9"/>
        <v>0</v>
      </c>
      <c r="G362" s="815" t="s">
        <v>2238</v>
      </c>
      <c r="H362" s="575"/>
      <c r="I362" s="715"/>
      <c r="J362" s="896"/>
      <c r="K362" s="896"/>
      <c r="L362" s="915"/>
      <c r="M362" s="896"/>
      <c r="N362" s="896"/>
      <c r="O362" s="896"/>
      <c r="P362" s="896"/>
      <c r="Q362" s="896"/>
      <c r="R362" s="896"/>
      <c r="S362" s="896"/>
      <c r="T362" s="896"/>
      <c r="U362" s="896"/>
      <c r="V362" s="896"/>
      <c r="W362" s="896"/>
      <c r="X362" s="896"/>
      <c r="Y362" s="896"/>
      <c r="Z362" s="896"/>
      <c r="AA362" s="896"/>
      <c r="AB362" s="896"/>
      <c r="AC362" s="896"/>
      <c r="AD362" s="896"/>
      <c r="AE362" s="896"/>
      <c r="AF362" s="896"/>
      <c r="AG362" s="896"/>
      <c r="AH362" s="896"/>
      <c r="AI362" s="896"/>
      <c r="AJ362" s="896"/>
      <c r="AK362" s="896"/>
      <c r="AL362" s="896"/>
      <c r="AM362" s="896"/>
      <c r="AN362" s="896"/>
      <c r="AO362" s="896"/>
      <c r="AP362" s="896"/>
      <c r="AQ362" s="896"/>
      <c r="AR362" s="896"/>
      <c r="AS362" s="896"/>
      <c r="AT362" s="896"/>
      <c r="AU362" s="896"/>
      <c r="AV362" s="896"/>
      <c r="AW362" s="896"/>
      <c r="AX362" s="896"/>
      <c r="AY362" s="896"/>
      <c r="AZ362" s="896"/>
      <c r="BA362" s="896"/>
      <c r="BB362" s="896"/>
      <c r="BC362" s="896"/>
      <c r="BD362" s="896"/>
      <c r="BE362" s="896"/>
      <c r="BF362" s="896"/>
      <c r="BG362" s="896"/>
      <c r="BH362" s="896"/>
      <c r="BI362" s="896"/>
      <c r="BJ362" s="896"/>
      <c r="BK362" s="896"/>
      <c r="BL362" s="896"/>
      <c r="BM362" s="896"/>
      <c r="BN362" s="896"/>
      <c r="BO362" s="896"/>
      <c r="BP362" s="896"/>
      <c r="BQ362" s="896"/>
      <c r="BR362" s="896"/>
      <c r="BS362" s="896"/>
      <c r="BT362" s="896"/>
    </row>
    <row r="363" spans="1:73" s="573" customFormat="1" ht="15" customHeight="1">
      <c r="A363" s="574"/>
      <c r="B363" s="693"/>
      <c r="C363" s="830" t="s">
        <v>937</v>
      </c>
      <c r="D363" s="799">
        <v>10</v>
      </c>
      <c r="E363" s="799">
        <v>10</v>
      </c>
      <c r="F363" s="800">
        <f t="shared" si="9"/>
        <v>0</v>
      </c>
      <c r="G363" s="815" t="s">
        <v>2006</v>
      </c>
      <c r="H363" s="575"/>
      <c r="I363" s="715"/>
      <c r="J363" s="896"/>
      <c r="K363" s="896"/>
      <c r="L363" s="915"/>
      <c r="M363" s="896"/>
      <c r="N363" s="896"/>
      <c r="O363" s="896"/>
      <c r="P363" s="896"/>
      <c r="Q363" s="896"/>
      <c r="R363" s="896"/>
      <c r="S363" s="896"/>
      <c r="T363" s="896"/>
      <c r="U363" s="896"/>
      <c r="V363" s="896"/>
      <c r="W363" s="896"/>
      <c r="X363" s="896"/>
      <c r="Y363" s="896"/>
      <c r="Z363" s="896"/>
      <c r="AA363" s="896"/>
      <c r="AB363" s="896"/>
      <c r="AC363" s="896"/>
      <c r="AD363" s="896"/>
      <c r="AE363" s="896"/>
      <c r="AF363" s="896"/>
      <c r="AG363" s="896"/>
      <c r="AH363" s="896"/>
      <c r="AI363" s="896"/>
      <c r="AJ363" s="896"/>
      <c r="AK363" s="896"/>
      <c r="AL363" s="896"/>
      <c r="AM363" s="896"/>
      <c r="AN363" s="896"/>
      <c r="AO363" s="896"/>
      <c r="AP363" s="896"/>
      <c r="AQ363" s="896"/>
      <c r="AR363" s="896"/>
      <c r="AS363" s="896"/>
      <c r="AT363" s="896"/>
      <c r="AU363" s="896"/>
      <c r="AV363" s="896"/>
      <c r="AW363" s="896"/>
      <c r="AX363" s="896"/>
      <c r="AY363" s="896"/>
      <c r="AZ363" s="896"/>
      <c r="BA363" s="896"/>
      <c r="BB363" s="896"/>
      <c r="BC363" s="896"/>
      <c r="BD363" s="896"/>
      <c r="BE363" s="896"/>
      <c r="BF363" s="896"/>
      <c r="BG363" s="896"/>
      <c r="BH363" s="896"/>
      <c r="BI363" s="896"/>
      <c r="BJ363" s="896"/>
      <c r="BK363" s="896"/>
      <c r="BL363" s="896"/>
      <c r="BM363" s="896"/>
      <c r="BN363" s="896"/>
      <c r="BO363" s="896"/>
      <c r="BP363" s="896"/>
      <c r="BQ363" s="896"/>
      <c r="BR363" s="896"/>
      <c r="BS363" s="896"/>
      <c r="BT363" s="896"/>
    </row>
    <row r="364" spans="1:73" s="573" customFormat="1" ht="15" customHeight="1">
      <c r="A364" s="574"/>
      <c r="B364" s="693"/>
      <c r="C364" s="830" t="s">
        <v>1100</v>
      </c>
      <c r="D364" s="799">
        <v>20</v>
      </c>
      <c r="E364" s="799">
        <v>20</v>
      </c>
      <c r="F364" s="800">
        <f t="shared" si="9"/>
        <v>0</v>
      </c>
      <c r="G364" s="815" t="s">
        <v>1522</v>
      </c>
      <c r="H364" s="575"/>
      <c r="I364" s="715"/>
      <c r="J364" s="897">
        <v>1</v>
      </c>
      <c r="K364" s="897">
        <v>2</v>
      </c>
      <c r="L364" s="897">
        <v>3</v>
      </c>
      <c r="M364" s="897">
        <v>4</v>
      </c>
      <c r="N364" s="897">
        <v>5</v>
      </c>
      <c r="O364" s="897">
        <v>6</v>
      </c>
      <c r="P364" s="897">
        <v>7</v>
      </c>
      <c r="Q364" s="897">
        <v>8</v>
      </c>
      <c r="R364" s="897">
        <v>9</v>
      </c>
      <c r="S364" s="897">
        <v>10</v>
      </c>
      <c r="T364" s="897">
        <v>11</v>
      </c>
      <c r="U364" s="897">
        <v>12</v>
      </c>
      <c r="V364" s="897">
        <v>13</v>
      </c>
      <c r="W364" s="897">
        <v>14</v>
      </c>
      <c r="X364" s="897">
        <v>15</v>
      </c>
      <c r="Y364" s="897">
        <v>16</v>
      </c>
      <c r="Z364" s="897">
        <v>17</v>
      </c>
      <c r="AA364" s="897">
        <v>18</v>
      </c>
      <c r="AB364" s="897">
        <v>19</v>
      </c>
      <c r="AC364" s="897">
        <v>20</v>
      </c>
      <c r="AF364" s="896"/>
      <c r="AG364" s="896"/>
      <c r="AH364" s="896"/>
      <c r="AI364" s="896"/>
      <c r="AJ364" s="896"/>
      <c r="AK364" s="896"/>
      <c r="AL364" s="896"/>
      <c r="AM364" s="896"/>
      <c r="AN364" s="896"/>
      <c r="AO364" s="896"/>
      <c r="AP364" s="896"/>
      <c r="AQ364" s="896"/>
      <c r="AR364" s="896"/>
      <c r="AS364" s="896"/>
      <c r="AT364" s="896"/>
      <c r="AU364" s="896"/>
      <c r="AV364" s="896"/>
      <c r="AW364" s="896"/>
      <c r="AX364" s="896"/>
      <c r="AY364" s="896"/>
      <c r="AZ364" s="896"/>
      <c r="BA364" s="896"/>
      <c r="BB364" s="896"/>
      <c r="BC364" s="896"/>
      <c r="BD364" s="896"/>
      <c r="BE364" s="896"/>
      <c r="BF364" s="896"/>
      <c r="BG364" s="896"/>
      <c r="BH364" s="896"/>
      <c r="BI364" s="896"/>
      <c r="BJ364" s="896"/>
      <c r="BK364" s="896"/>
      <c r="BL364" s="896"/>
      <c r="BM364" s="896"/>
      <c r="BN364" s="896"/>
      <c r="BO364" s="896"/>
      <c r="BP364" s="896"/>
      <c r="BQ364" s="896"/>
      <c r="BR364" s="896">
        <v>20</v>
      </c>
      <c r="BS364" s="896"/>
      <c r="BT364" s="896"/>
    </row>
    <row r="365" spans="1:73" s="573" customFormat="1" ht="15" customHeight="1">
      <c r="A365" s="574"/>
      <c r="B365" s="693"/>
      <c r="C365" s="830" t="s">
        <v>1101</v>
      </c>
      <c r="D365" s="799">
        <v>5</v>
      </c>
      <c r="E365" s="799">
        <v>5</v>
      </c>
      <c r="F365" s="800">
        <f t="shared" si="9"/>
        <v>0</v>
      </c>
      <c r="G365" s="815"/>
      <c r="H365" s="575"/>
      <c r="I365" s="715"/>
      <c r="J365" s="896"/>
      <c r="K365" s="896"/>
      <c r="L365" s="915"/>
      <c r="M365" s="896"/>
      <c r="N365" s="896"/>
      <c r="O365" s="896"/>
      <c r="P365" s="896"/>
      <c r="Q365" s="896"/>
      <c r="R365" s="896"/>
      <c r="S365" s="896"/>
      <c r="T365" s="896"/>
      <c r="U365" s="896"/>
      <c r="V365" s="896"/>
      <c r="W365" s="896"/>
      <c r="X365" s="896"/>
      <c r="Y365" s="896"/>
      <c r="Z365" s="896"/>
      <c r="AA365" s="896"/>
      <c r="AB365" s="896"/>
      <c r="AC365" s="896"/>
      <c r="AD365" s="896"/>
      <c r="AE365" s="896"/>
      <c r="AF365" s="896"/>
      <c r="AG365" s="896"/>
      <c r="AH365" s="896"/>
      <c r="AI365" s="896"/>
      <c r="AJ365" s="896"/>
      <c r="AK365" s="896"/>
      <c r="AL365" s="896"/>
      <c r="AM365" s="896"/>
      <c r="AN365" s="896"/>
      <c r="AO365" s="896"/>
      <c r="AP365" s="896"/>
      <c r="AQ365" s="896"/>
      <c r="AR365" s="896"/>
      <c r="AS365" s="896"/>
      <c r="AT365" s="896"/>
      <c r="AU365" s="896"/>
      <c r="AV365" s="896"/>
      <c r="AW365" s="896"/>
      <c r="AX365" s="896"/>
      <c r="AY365" s="896"/>
      <c r="AZ365" s="896"/>
      <c r="BA365" s="896"/>
      <c r="BB365" s="896"/>
      <c r="BC365" s="896"/>
      <c r="BD365" s="896"/>
      <c r="BE365" s="896"/>
      <c r="BF365" s="896"/>
      <c r="BG365" s="896"/>
      <c r="BH365" s="896"/>
      <c r="BI365" s="896"/>
      <c r="BJ365" s="896"/>
      <c r="BK365" s="896"/>
      <c r="BL365" s="896"/>
      <c r="BM365" s="896"/>
      <c r="BN365" s="896"/>
      <c r="BO365" s="896"/>
      <c r="BP365" s="896"/>
      <c r="BQ365" s="896"/>
      <c r="BR365" s="896"/>
      <c r="BS365" s="896"/>
      <c r="BT365" s="896"/>
    </row>
    <row r="366" spans="1:73" s="573" customFormat="1" ht="15" customHeight="1" thickBot="1">
      <c r="A366" s="574"/>
      <c r="B366" s="700"/>
      <c r="C366" s="836" t="s">
        <v>1959</v>
      </c>
      <c r="D366" s="819">
        <v>1</v>
      </c>
      <c r="E366" s="819">
        <v>7</v>
      </c>
      <c r="F366" s="819">
        <f t="shared" si="9"/>
        <v>6</v>
      </c>
      <c r="G366" s="821" t="s">
        <v>2170</v>
      </c>
      <c r="H366" s="575"/>
      <c r="I366" s="715"/>
      <c r="J366" s="897">
        <v>133</v>
      </c>
      <c r="K366" s="897">
        <v>134</v>
      </c>
      <c r="L366" s="900">
        <v>186</v>
      </c>
      <c r="M366" s="897">
        <v>187</v>
      </c>
      <c r="N366" s="897">
        <v>188</v>
      </c>
      <c r="O366" s="897">
        <v>189</v>
      </c>
      <c r="P366" s="897">
        <v>190</v>
      </c>
      <c r="Q366" s="896"/>
      <c r="R366" s="896"/>
      <c r="S366" s="896"/>
      <c r="T366" s="896"/>
      <c r="U366" s="896"/>
      <c r="V366" s="896"/>
      <c r="W366" s="896"/>
      <c r="X366" s="896"/>
      <c r="Y366" s="896"/>
      <c r="Z366" s="896"/>
      <c r="AA366" s="896"/>
      <c r="AB366" s="896"/>
      <c r="AC366" s="896"/>
      <c r="AD366" s="896"/>
      <c r="AE366" s="896"/>
      <c r="AF366" s="896"/>
      <c r="AG366" s="896"/>
      <c r="AH366" s="896"/>
      <c r="AI366" s="896"/>
      <c r="AJ366" s="896"/>
      <c r="AK366" s="896"/>
      <c r="AL366" s="896"/>
      <c r="AM366" s="896"/>
      <c r="AN366" s="896"/>
      <c r="AO366" s="896"/>
      <c r="AP366" s="896"/>
      <c r="AQ366" s="896"/>
      <c r="AR366" s="896"/>
      <c r="AS366" s="896"/>
      <c r="AT366" s="896"/>
      <c r="AU366" s="896"/>
      <c r="AV366" s="896"/>
      <c r="AW366" s="896"/>
      <c r="AX366" s="896"/>
      <c r="AY366" s="896"/>
      <c r="AZ366" s="896"/>
      <c r="BA366" s="896"/>
      <c r="BB366" s="896"/>
      <c r="BC366" s="896"/>
      <c r="BD366" s="896"/>
      <c r="BE366" s="896"/>
      <c r="BF366" s="896"/>
      <c r="BG366" s="896"/>
      <c r="BH366" s="896"/>
      <c r="BI366" s="896"/>
      <c r="BJ366" s="896"/>
      <c r="BK366" s="896"/>
      <c r="BL366" s="896"/>
      <c r="BM366" s="896"/>
      <c r="BN366" s="896"/>
      <c r="BO366" s="896"/>
      <c r="BP366" s="896"/>
      <c r="BQ366" s="896"/>
      <c r="BR366" s="896"/>
      <c r="BS366" s="896"/>
      <c r="BT366" s="896"/>
    </row>
    <row r="367" spans="1:73" s="573" customFormat="1" ht="9.9499999999999993" customHeight="1" thickBot="1">
      <c r="A367" s="574"/>
      <c r="B367" s="660"/>
      <c r="C367" s="575"/>
      <c r="D367" s="575"/>
      <c r="E367" s="575"/>
      <c r="F367" s="575"/>
      <c r="G367" s="866"/>
      <c r="H367" s="575"/>
      <c r="I367" s="715"/>
      <c r="J367" s="904"/>
      <c r="K367" s="904"/>
      <c r="L367" s="926"/>
      <c r="M367" s="904"/>
      <c r="N367" s="904"/>
      <c r="O367" s="904"/>
      <c r="P367" s="904"/>
      <c r="Q367" s="904"/>
      <c r="R367" s="904"/>
      <c r="S367" s="904"/>
      <c r="T367" s="904"/>
      <c r="U367" s="904"/>
      <c r="V367" s="904"/>
      <c r="W367" s="904"/>
      <c r="X367" s="904"/>
      <c r="Y367" s="904"/>
      <c r="Z367" s="904"/>
      <c r="AA367" s="904"/>
      <c r="AB367" s="904"/>
      <c r="AC367" s="904"/>
      <c r="AD367" s="904"/>
      <c r="AE367" s="904"/>
      <c r="AF367" s="904"/>
      <c r="AG367" s="904"/>
      <c r="AH367" s="904"/>
      <c r="AI367" s="904"/>
      <c r="AJ367" s="904"/>
      <c r="AK367" s="904"/>
      <c r="AL367" s="904"/>
      <c r="AM367" s="904"/>
      <c r="AN367" s="904"/>
      <c r="AO367" s="904"/>
      <c r="AP367" s="904"/>
      <c r="AQ367" s="904"/>
      <c r="AR367" s="904"/>
      <c r="AS367" s="904"/>
      <c r="AT367" s="904"/>
      <c r="AU367" s="904"/>
      <c r="AV367" s="904"/>
      <c r="AW367" s="904"/>
      <c r="AX367" s="904"/>
      <c r="AY367" s="904"/>
      <c r="AZ367" s="904"/>
      <c r="BA367" s="904"/>
      <c r="BB367" s="904"/>
      <c r="BC367" s="904"/>
      <c r="BD367" s="904"/>
      <c r="BE367" s="904"/>
      <c r="BF367" s="904"/>
      <c r="BG367" s="904"/>
      <c r="BH367" s="904"/>
      <c r="BI367" s="904"/>
      <c r="BJ367" s="904"/>
      <c r="BK367" s="904"/>
      <c r="BL367" s="904"/>
      <c r="BM367" s="904"/>
      <c r="BN367" s="904"/>
      <c r="BO367" s="904"/>
      <c r="BP367" s="904"/>
      <c r="BQ367" s="904"/>
      <c r="BR367" s="904"/>
      <c r="BS367" s="904"/>
      <c r="BT367" s="904"/>
    </row>
    <row r="368" spans="1:73" s="573" customFormat="1" ht="21" customHeight="1" thickBot="1">
      <c r="A368" s="574"/>
      <c r="B368" s="583" t="s">
        <v>955</v>
      </c>
      <c r="C368" s="575"/>
      <c r="D368" s="575"/>
      <c r="E368" s="575"/>
      <c r="F368" s="575"/>
      <c r="G368" s="866"/>
      <c r="H368" s="575"/>
      <c r="I368" s="715"/>
      <c r="J368" s="904"/>
      <c r="K368" s="904"/>
      <c r="L368" s="926"/>
      <c r="M368" s="904"/>
      <c r="N368" s="904"/>
      <c r="O368" s="904"/>
      <c r="P368" s="904"/>
      <c r="Q368" s="904"/>
      <c r="R368" s="904"/>
      <c r="S368" s="904"/>
      <c r="T368" s="904"/>
      <c r="U368" s="904"/>
      <c r="V368" s="904"/>
      <c r="W368" s="904"/>
      <c r="X368" s="904"/>
      <c r="Y368" s="904"/>
      <c r="Z368" s="904"/>
      <c r="AA368" s="904"/>
      <c r="AB368" s="904"/>
      <c r="AC368" s="904"/>
      <c r="AD368" s="904"/>
      <c r="AE368" s="904"/>
      <c r="AF368" s="904"/>
      <c r="AG368" s="904"/>
      <c r="AH368" s="904"/>
      <c r="AI368" s="904"/>
      <c r="AJ368" s="904"/>
      <c r="AK368" s="904"/>
      <c r="AL368" s="904"/>
      <c r="AM368" s="904"/>
      <c r="AN368" s="904"/>
      <c r="AO368" s="904"/>
      <c r="AP368" s="904"/>
      <c r="AQ368" s="904"/>
      <c r="AR368" s="904"/>
      <c r="AS368" s="904"/>
      <c r="AT368" s="904"/>
      <c r="AU368" s="904"/>
      <c r="AV368" s="904"/>
      <c r="AW368" s="904"/>
      <c r="AX368" s="904"/>
      <c r="AY368" s="904"/>
      <c r="AZ368" s="904"/>
      <c r="BA368" s="904"/>
      <c r="BB368" s="904"/>
      <c r="BC368" s="904"/>
      <c r="BD368" s="904"/>
      <c r="BE368" s="904"/>
      <c r="BF368" s="904"/>
      <c r="BG368" s="904"/>
      <c r="BH368" s="904"/>
      <c r="BI368" s="904"/>
      <c r="BJ368" s="904"/>
      <c r="BK368" s="904"/>
      <c r="BL368" s="904"/>
      <c r="BM368" s="904"/>
      <c r="BN368" s="904">
        <f>COUNTA(J4:BN366)</f>
        <v>518</v>
      </c>
      <c r="BO368" s="904"/>
      <c r="BP368" s="904"/>
      <c r="BQ368" s="904"/>
      <c r="BR368" s="896">
        <f>SUM(BR4:BR367)</f>
        <v>43</v>
      </c>
      <c r="BS368" s="896">
        <f>SUM(BS4:BS367)</f>
        <v>0</v>
      </c>
      <c r="BT368" s="896">
        <f>SUM(BT4:BT367)</f>
        <v>0</v>
      </c>
      <c r="BU368" s="573">
        <f>SUM(BR368:BT368)</f>
        <v>43</v>
      </c>
    </row>
    <row r="369" spans="1:72" s="573" customFormat="1" ht="15" customHeight="1">
      <c r="A369" s="574"/>
      <c r="B369" s="692"/>
      <c r="C369" s="794" t="s">
        <v>210</v>
      </c>
      <c r="D369" s="867"/>
      <c r="E369" s="867"/>
      <c r="F369" s="824"/>
      <c r="G369" s="859" t="s">
        <v>1788</v>
      </c>
      <c r="H369" s="575"/>
      <c r="I369" s="715"/>
      <c r="J369" s="904"/>
      <c r="K369" s="904"/>
      <c r="L369" s="926"/>
      <c r="M369" s="904"/>
      <c r="N369" s="904"/>
      <c r="O369" s="904"/>
      <c r="P369" s="904"/>
      <c r="Q369" s="904"/>
      <c r="R369" s="904"/>
      <c r="S369" s="904"/>
      <c r="T369" s="904"/>
      <c r="U369" s="904"/>
      <c r="V369" s="904"/>
      <c r="W369" s="904"/>
      <c r="X369" s="904"/>
      <c r="Y369" s="904"/>
      <c r="Z369" s="904"/>
      <c r="AA369" s="904"/>
      <c r="AB369" s="904"/>
      <c r="AC369" s="904"/>
      <c r="AD369" s="904"/>
      <c r="AE369" s="904"/>
      <c r="AF369" s="904"/>
      <c r="AG369" s="904"/>
      <c r="AH369" s="904"/>
      <c r="AI369" s="904"/>
      <c r="AJ369" s="904"/>
      <c r="AK369" s="904"/>
      <c r="AL369" s="904"/>
      <c r="AM369" s="904"/>
      <c r="AN369" s="904"/>
      <c r="AO369" s="904"/>
      <c r="AP369" s="904"/>
      <c r="AQ369" s="904"/>
      <c r="AR369" s="904"/>
      <c r="AS369" s="904"/>
      <c r="AT369" s="904"/>
      <c r="AU369" s="904"/>
      <c r="AV369" s="904"/>
      <c r="AW369" s="904"/>
      <c r="AX369" s="904"/>
      <c r="AY369" s="904"/>
      <c r="AZ369" s="904"/>
      <c r="BA369" s="904"/>
      <c r="BB369" s="904"/>
      <c r="BC369" s="904"/>
      <c r="BD369" s="904"/>
      <c r="BE369" s="904"/>
      <c r="BF369" s="904"/>
      <c r="BG369" s="904"/>
      <c r="BH369" s="904"/>
      <c r="BI369" s="904"/>
      <c r="BJ369" s="904"/>
      <c r="BK369" s="904"/>
      <c r="BL369" s="904"/>
      <c r="BM369" s="904"/>
      <c r="BN369" s="904"/>
      <c r="BO369" s="904"/>
      <c r="BP369" s="904"/>
      <c r="BQ369" s="904"/>
      <c r="BR369" s="904"/>
      <c r="BS369" s="904"/>
      <c r="BT369" s="904"/>
    </row>
    <row r="370" spans="1:72" s="573" customFormat="1" ht="15" customHeight="1">
      <c r="A370" s="574"/>
      <c r="B370" s="693" t="s">
        <v>761</v>
      </c>
      <c r="C370" s="830" t="s">
        <v>1363</v>
      </c>
      <c r="D370" s="868"/>
      <c r="E370" s="868"/>
      <c r="F370" s="869"/>
      <c r="G370" s="815" t="s">
        <v>1788</v>
      </c>
      <c r="H370" s="575"/>
      <c r="I370" s="715"/>
      <c r="J370" s="904"/>
      <c r="K370" s="904"/>
      <c r="L370" s="926"/>
      <c r="M370" s="904"/>
      <c r="N370" s="904"/>
      <c r="O370" s="904"/>
      <c r="P370" s="904"/>
      <c r="Q370" s="904"/>
      <c r="R370" s="904"/>
      <c r="S370" s="904"/>
      <c r="T370" s="904"/>
      <c r="U370" s="904"/>
      <c r="V370" s="904"/>
      <c r="W370" s="904"/>
      <c r="X370" s="904"/>
      <c r="Y370" s="904"/>
      <c r="Z370" s="904"/>
      <c r="AA370" s="904"/>
      <c r="AB370" s="904"/>
      <c r="AC370" s="904"/>
      <c r="AD370" s="904"/>
      <c r="AE370" s="904"/>
      <c r="AF370" s="904"/>
      <c r="AG370" s="904"/>
      <c r="AH370" s="904"/>
      <c r="AI370" s="904"/>
      <c r="AJ370" s="904"/>
      <c r="AK370" s="904"/>
      <c r="AL370" s="904"/>
      <c r="AM370" s="904"/>
      <c r="AN370" s="904"/>
      <c r="AO370" s="904"/>
      <c r="AP370" s="904"/>
      <c r="AQ370" s="904"/>
      <c r="AR370" s="904"/>
      <c r="AS370" s="904"/>
      <c r="AT370" s="904"/>
      <c r="AU370" s="904"/>
      <c r="AV370" s="904"/>
      <c r="AW370" s="904"/>
      <c r="AX370" s="904"/>
      <c r="AY370" s="904"/>
      <c r="AZ370" s="904"/>
      <c r="BA370" s="904"/>
      <c r="BB370" s="904"/>
      <c r="BC370" s="904"/>
      <c r="BD370" s="904"/>
      <c r="BE370" s="904"/>
      <c r="BF370" s="904"/>
      <c r="BG370" s="904"/>
      <c r="BH370" s="904"/>
      <c r="BI370" s="904"/>
      <c r="BJ370" s="904"/>
      <c r="BK370" s="904"/>
      <c r="BL370" s="904"/>
      <c r="BM370" s="904"/>
      <c r="BN370" s="904"/>
      <c r="BO370" s="904"/>
      <c r="BP370" s="904"/>
      <c r="BQ370" s="904"/>
      <c r="BR370" s="904"/>
      <c r="BS370" s="904"/>
      <c r="BT370" s="904"/>
    </row>
    <row r="371" spans="1:72" s="573" customFormat="1" ht="15.75" customHeight="1">
      <c r="A371" s="574"/>
      <c r="B371" s="693"/>
      <c r="C371" s="830" t="s">
        <v>448</v>
      </c>
      <c r="D371" s="868"/>
      <c r="E371" s="868"/>
      <c r="F371" s="869"/>
      <c r="G371" s="815" t="s">
        <v>1788</v>
      </c>
      <c r="H371" s="575"/>
      <c r="I371" s="715"/>
      <c r="J371" s="904"/>
      <c r="K371" s="904"/>
      <c r="L371" s="926"/>
      <c r="M371" s="904"/>
      <c r="N371" s="904"/>
      <c r="O371" s="904"/>
      <c r="P371" s="904"/>
      <c r="Q371" s="904"/>
      <c r="R371" s="904"/>
      <c r="S371" s="904"/>
      <c r="T371" s="904"/>
      <c r="U371" s="904"/>
      <c r="V371" s="904"/>
      <c r="W371" s="904"/>
      <c r="X371" s="904"/>
      <c r="Y371" s="904"/>
      <c r="Z371" s="904"/>
      <c r="AA371" s="904"/>
      <c r="AB371" s="904"/>
      <c r="AC371" s="904"/>
      <c r="AD371" s="904"/>
      <c r="AE371" s="904"/>
      <c r="AF371" s="904"/>
      <c r="AG371" s="904"/>
      <c r="AH371" s="904"/>
      <c r="AI371" s="904"/>
      <c r="AJ371" s="904"/>
      <c r="AK371" s="904"/>
      <c r="AL371" s="904"/>
      <c r="AM371" s="904"/>
      <c r="AN371" s="904"/>
      <c r="AO371" s="904"/>
      <c r="AP371" s="904"/>
      <c r="AQ371" s="904"/>
      <c r="AR371" s="904"/>
      <c r="AS371" s="904"/>
      <c r="AT371" s="904"/>
      <c r="AU371" s="904"/>
      <c r="AV371" s="904"/>
      <c r="AW371" s="904"/>
      <c r="AX371" s="904"/>
      <c r="AY371" s="904"/>
      <c r="AZ371" s="904"/>
      <c r="BA371" s="904"/>
      <c r="BB371" s="904"/>
      <c r="BC371" s="904"/>
      <c r="BD371" s="904"/>
      <c r="BE371" s="904"/>
      <c r="BF371" s="904"/>
      <c r="BG371" s="904"/>
      <c r="BH371" s="904"/>
      <c r="BI371" s="904"/>
      <c r="BJ371" s="904"/>
      <c r="BK371" s="904"/>
      <c r="BL371" s="904"/>
      <c r="BM371" s="904"/>
      <c r="BN371" s="904"/>
      <c r="BO371" s="904"/>
      <c r="BP371" s="904"/>
      <c r="BQ371" s="904"/>
      <c r="BR371" s="904"/>
      <c r="BS371" s="904"/>
      <c r="BT371" s="904"/>
    </row>
    <row r="372" spans="1:72" s="573" customFormat="1" ht="15" customHeight="1">
      <c r="A372" s="574"/>
      <c r="B372" s="693"/>
      <c r="C372" s="830" t="s">
        <v>211</v>
      </c>
      <c r="D372" s="868"/>
      <c r="E372" s="868"/>
      <c r="F372" s="869"/>
      <c r="G372" s="815" t="s">
        <v>1788</v>
      </c>
      <c r="H372" s="575"/>
      <c r="I372" s="715"/>
      <c r="J372" s="904"/>
      <c r="K372" s="904"/>
      <c r="L372" s="926"/>
      <c r="M372" s="904"/>
      <c r="N372" s="904"/>
      <c r="O372" s="904"/>
      <c r="P372" s="904"/>
      <c r="Q372" s="904"/>
      <c r="R372" s="904"/>
      <c r="S372" s="904"/>
      <c r="T372" s="904"/>
      <c r="U372" s="904"/>
      <c r="V372" s="904"/>
      <c r="W372" s="904"/>
      <c r="X372" s="904"/>
      <c r="Y372" s="904"/>
      <c r="Z372" s="904"/>
      <c r="AA372" s="904"/>
      <c r="AB372" s="904"/>
      <c r="AC372" s="904"/>
      <c r="AD372" s="904"/>
      <c r="AE372" s="904"/>
      <c r="AF372" s="904"/>
      <c r="AG372" s="904"/>
      <c r="AH372" s="904"/>
      <c r="AI372" s="904"/>
      <c r="AJ372" s="904"/>
      <c r="AK372" s="904"/>
      <c r="AL372" s="904"/>
      <c r="AM372" s="904"/>
      <c r="AN372" s="904"/>
      <c r="AO372" s="904"/>
      <c r="AP372" s="904"/>
      <c r="AQ372" s="904"/>
      <c r="AR372" s="904"/>
      <c r="AS372" s="904"/>
      <c r="AT372" s="904"/>
      <c r="AU372" s="904"/>
      <c r="AV372" s="904"/>
      <c r="AW372" s="904"/>
      <c r="AX372" s="904"/>
      <c r="AY372" s="904"/>
      <c r="AZ372" s="904"/>
      <c r="BA372" s="904"/>
      <c r="BB372" s="904"/>
      <c r="BC372" s="904"/>
      <c r="BD372" s="904"/>
      <c r="BE372" s="904"/>
      <c r="BF372" s="904"/>
      <c r="BG372" s="904"/>
      <c r="BH372" s="904"/>
      <c r="BI372" s="904"/>
      <c r="BJ372" s="904"/>
      <c r="BK372" s="904"/>
      <c r="BL372" s="904"/>
      <c r="BM372" s="904"/>
      <c r="BN372" s="904"/>
      <c r="BO372" s="904"/>
      <c r="BP372" s="904"/>
      <c r="BQ372" s="904"/>
      <c r="BR372" s="904"/>
      <c r="BS372" s="904"/>
      <c r="BT372" s="904"/>
    </row>
    <row r="373" spans="1:72" s="573" customFormat="1" ht="15" customHeight="1" thickBot="1">
      <c r="A373" s="574"/>
      <c r="B373" s="700"/>
      <c r="C373" s="836" t="s">
        <v>209</v>
      </c>
      <c r="D373" s="870"/>
      <c r="E373" s="870"/>
      <c r="F373" s="820"/>
      <c r="G373" s="837" t="s">
        <v>1788</v>
      </c>
      <c r="H373" s="575"/>
      <c r="I373" s="715"/>
      <c r="J373" s="904"/>
      <c r="K373" s="904"/>
      <c r="L373" s="926"/>
      <c r="M373" s="904"/>
      <c r="N373" s="904"/>
      <c r="O373" s="904"/>
      <c r="P373" s="904"/>
      <c r="Q373" s="904"/>
      <c r="R373" s="904"/>
      <c r="S373" s="904"/>
      <c r="T373" s="904"/>
      <c r="U373" s="904"/>
      <c r="V373" s="904"/>
      <c r="W373" s="904"/>
      <c r="X373" s="904"/>
      <c r="Y373" s="904"/>
      <c r="Z373" s="904"/>
      <c r="AA373" s="904"/>
      <c r="AB373" s="904"/>
      <c r="AC373" s="904"/>
      <c r="AD373" s="904"/>
      <c r="AE373" s="904"/>
      <c r="AF373" s="904"/>
      <c r="AG373" s="904"/>
      <c r="AH373" s="904"/>
      <c r="AI373" s="904"/>
      <c r="AJ373" s="904"/>
      <c r="AK373" s="904"/>
      <c r="AL373" s="904"/>
      <c r="AM373" s="904"/>
      <c r="AN373" s="904"/>
      <c r="AO373" s="904"/>
      <c r="AP373" s="904"/>
      <c r="AQ373" s="904"/>
      <c r="AR373" s="904"/>
      <c r="AS373" s="904"/>
      <c r="AT373" s="904"/>
      <c r="AU373" s="904"/>
      <c r="AV373" s="904"/>
      <c r="AW373" s="904"/>
      <c r="AX373" s="904"/>
      <c r="AY373" s="904"/>
      <c r="AZ373" s="904"/>
      <c r="BA373" s="904"/>
      <c r="BB373" s="904"/>
      <c r="BC373" s="904"/>
      <c r="BD373" s="904"/>
      <c r="BE373" s="904"/>
      <c r="BF373" s="904"/>
      <c r="BG373" s="904"/>
      <c r="BH373" s="904"/>
      <c r="BI373" s="904"/>
      <c r="BJ373" s="904"/>
      <c r="BK373" s="904"/>
      <c r="BL373" s="904"/>
      <c r="BM373" s="904"/>
      <c r="BN373" s="904"/>
      <c r="BO373" s="904"/>
      <c r="BP373" s="904"/>
      <c r="BQ373" s="904"/>
      <c r="BR373" s="904"/>
      <c r="BS373" s="904"/>
      <c r="BT373" s="904"/>
    </row>
    <row r="374" spans="1:72" s="573" customFormat="1" ht="15" customHeight="1">
      <c r="A374" s="574"/>
      <c r="B374" s="692"/>
      <c r="C374" s="794" t="s">
        <v>450</v>
      </c>
      <c r="D374" s="823">
        <v>1</v>
      </c>
      <c r="E374" s="823">
        <v>1</v>
      </c>
      <c r="F374" s="824">
        <f t="shared" ref="F374:F382" si="10">E374-D374</f>
        <v>0</v>
      </c>
      <c r="G374" s="825"/>
      <c r="H374" s="575"/>
      <c r="I374" s="715"/>
      <c r="J374" s="904"/>
      <c r="K374" s="904"/>
      <c r="L374" s="926"/>
      <c r="M374" s="904"/>
      <c r="N374" s="904"/>
      <c r="O374" s="904"/>
      <c r="P374" s="904"/>
      <c r="Q374" s="904"/>
      <c r="R374" s="904"/>
      <c r="S374" s="904"/>
      <c r="T374" s="904"/>
      <c r="U374" s="904"/>
      <c r="V374" s="904"/>
      <c r="W374" s="904"/>
      <c r="X374" s="904"/>
      <c r="Y374" s="904"/>
      <c r="Z374" s="904"/>
      <c r="AA374" s="904"/>
      <c r="AB374" s="904"/>
      <c r="AC374" s="904"/>
      <c r="AD374" s="904"/>
      <c r="AE374" s="904"/>
      <c r="AF374" s="904"/>
      <c r="AG374" s="904"/>
      <c r="AH374" s="904"/>
      <c r="AI374" s="904"/>
      <c r="AJ374" s="904"/>
      <c r="AK374" s="904"/>
      <c r="AL374" s="904"/>
      <c r="AM374" s="904"/>
      <c r="AN374" s="904"/>
      <c r="AO374" s="904"/>
      <c r="AP374" s="904"/>
      <c r="AQ374" s="904"/>
      <c r="AR374" s="904"/>
      <c r="AS374" s="904"/>
      <c r="AT374" s="904"/>
      <c r="AU374" s="904"/>
      <c r="AV374" s="904"/>
      <c r="AW374" s="904"/>
      <c r="AX374" s="904"/>
      <c r="AY374" s="904"/>
      <c r="AZ374" s="904"/>
      <c r="BA374" s="904"/>
      <c r="BB374" s="904"/>
      <c r="BC374" s="904"/>
      <c r="BD374" s="904"/>
      <c r="BE374" s="904"/>
      <c r="BF374" s="904"/>
      <c r="BG374" s="904"/>
      <c r="BH374" s="904"/>
      <c r="BI374" s="904"/>
      <c r="BJ374" s="904"/>
      <c r="BK374" s="904"/>
      <c r="BL374" s="904"/>
      <c r="BM374" s="904"/>
      <c r="BN374" s="904"/>
      <c r="BO374" s="904"/>
      <c r="BP374" s="904"/>
      <c r="BQ374" s="904"/>
      <c r="BR374" s="904"/>
      <c r="BS374" s="904"/>
      <c r="BT374" s="904"/>
    </row>
    <row r="375" spans="1:72" s="573" customFormat="1" ht="15" customHeight="1">
      <c r="A375" s="574"/>
      <c r="B375" s="693"/>
      <c r="C375" s="830" t="s">
        <v>1523</v>
      </c>
      <c r="D375" s="799">
        <v>1</v>
      </c>
      <c r="E375" s="799">
        <v>1</v>
      </c>
      <c r="F375" s="800">
        <f t="shared" si="10"/>
        <v>0</v>
      </c>
      <c r="G375" s="837"/>
      <c r="H375" s="575"/>
      <c r="I375" s="715"/>
      <c r="J375" s="904"/>
      <c r="K375" s="904"/>
      <c r="L375" s="926"/>
      <c r="M375" s="904"/>
      <c r="N375" s="904"/>
      <c r="O375" s="904"/>
      <c r="P375" s="904"/>
      <c r="Q375" s="904"/>
      <c r="R375" s="904"/>
      <c r="S375" s="904"/>
      <c r="T375" s="904"/>
      <c r="U375" s="904"/>
      <c r="V375" s="904"/>
      <c r="W375" s="904"/>
      <c r="X375" s="904"/>
      <c r="Y375" s="904"/>
      <c r="Z375" s="904"/>
      <c r="AA375" s="904"/>
      <c r="AB375" s="904"/>
      <c r="AC375" s="904"/>
      <c r="AD375" s="904"/>
      <c r="AE375" s="904"/>
      <c r="AF375" s="904"/>
      <c r="AG375" s="904"/>
      <c r="AH375" s="904"/>
      <c r="AI375" s="904"/>
      <c r="AJ375" s="904"/>
      <c r="AK375" s="904"/>
      <c r="AL375" s="904"/>
      <c r="AM375" s="904"/>
      <c r="AN375" s="904"/>
      <c r="AO375" s="904"/>
      <c r="AP375" s="904"/>
      <c r="AQ375" s="904"/>
      <c r="AR375" s="904"/>
      <c r="AS375" s="904"/>
      <c r="AT375" s="904"/>
      <c r="AU375" s="904"/>
      <c r="AV375" s="904"/>
      <c r="AW375" s="904"/>
      <c r="AX375" s="904"/>
      <c r="AY375" s="904"/>
      <c r="AZ375" s="904"/>
      <c r="BA375" s="904"/>
      <c r="BB375" s="904"/>
      <c r="BC375" s="904"/>
      <c r="BD375" s="904"/>
      <c r="BE375" s="904"/>
      <c r="BF375" s="904"/>
      <c r="BG375" s="904"/>
      <c r="BH375" s="904"/>
      <c r="BI375" s="904"/>
      <c r="BJ375" s="904"/>
      <c r="BK375" s="904"/>
      <c r="BL375" s="904"/>
      <c r="BM375" s="904"/>
      <c r="BN375" s="904"/>
      <c r="BO375" s="904"/>
      <c r="BP375" s="904"/>
      <c r="BQ375" s="904"/>
      <c r="BR375" s="904"/>
      <c r="BS375" s="904"/>
      <c r="BT375" s="904"/>
    </row>
    <row r="376" spans="1:72" s="573" customFormat="1" ht="15" customHeight="1">
      <c r="A376" s="574"/>
      <c r="B376" s="693"/>
      <c r="C376" s="798" t="s">
        <v>1449</v>
      </c>
      <c r="D376" s="799">
        <v>2</v>
      </c>
      <c r="E376" s="799">
        <v>2</v>
      </c>
      <c r="F376" s="800">
        <f t="shared" si="10"/>
        <v>0</v>
      </c>
      <c r="G376" s="837" t="s">
        <v>2220</v>
      </c>
      <c r="H376" s="575"/>
      <c r="I376" s="715"/>
      <c r="J376" s="904"/>
      <c r="K376" s="904"/>
      <c r="L376" s="926"/>
      <c r="M376" s="904"/>
      <c r="N376" s="904"/>
      <c r="O376" s="904"/>
      <c r="P376" s="904"/>
      <c r="Q376" s="904"/>
      <c r="R376" s="904"/>
      <c r="S376" s="904"/>
      <c r="T376" s="904"/>
      <c r="U376" s="904"/>
      <c r="V376" s="904"/>
      <c r="W376" s="904"/>
      <c r="X376" s="904"/>
      <c r="Y376" s="904"/>
      <c r="Z376" s="904"/>
      <c r="AA376" s="904"/>
      <c r="AB376" s="904"/>
      <c r="AC376" s="904"/>
      <c r="AD376" s="904"/>
      <c r="AE376" s="904"/>
      <c r="AF376" s="904"/>
      <c r="AG376" s="904"/>
      <c r="AH376" s="904"/>
      <c r="AI376" s="904"/>
      <c r="AJ376" s="904"/>
      <c r="AK376" s="904"/>
      <c r="AL376" s="904"/>
      <c r="AM376" s="904"/>
      <c r="AN376" s="904"/>
      <c r="AO376" s="904"/>
      <c r="AP376" s="904"/>
      <c r="AQ376" s="904"/>
      <c r="AR376" s="904"/>
      <c r="AS376" s="904"/>
      <c r="AT376" s="904"/>
      <c r="AU376" s="904"/>
      <c r="AV376" s="904"/>
      <c r="AW376" s="904"/>
      <c r="AX376" s="904"/>
      <c r="AY376" s="904"/>
      <c r="AZ376" s="904"/>
      <c r="BA376" s="904"/>
      <c r="BB376" s="904"/>
      <c r="BC376" s="904"/>
      <c r="BD376" s="904"/>
      <c r="BE376" s="904"/>
      <c r="BF376" s="904"/>
      <c r="BG376" s="904"/>
      <c r="BH376" s="904"/>
      <c r="BI376" s="904"/>
      <c r="BJ376" s="904"/>
      <c r="BK376" s="904"/>
      <c r="BL376" s="904"/>
      <c r="BM376" s="904"/>
      <c r="BN376" s="904"/>
      <c r="BO376" s="904"/>
      <c r="BP376" s="904"/>
      <c r="BQ376" s="904"/>
      <c r="BR376" s="904"/>
      <c r="BS376" s="904"/>
      <c r="BT376" s="904"/>
    </row>
    <row r="377" spans="1:72" s="573" customFormat="1" ht="15" customHeight="1">
      <c r="A377" s="574"/>
      <c r="B377" s="693" t="s">
        <v>957</v>
      </c>
      <c r="C377" s="830" t="s">
        <v>562</v>
      </c>
      <c r="D377" s="799">
        <v>1</v>
      </c>
      <c r="E377" s="799">
        <v>1</v>
      </c>
      <c r="F377" s="800">
        <f t="shared" si="10"/>
        <v>0</v>
      </c>
      <c r="G377" s="815"/>
      <c r="H377" s="575"/>
      <c r="I377" s="715"/>
      <c r="J377" s="904"/>
      <c r="K377" s="904"/>
      <c r="L377" s="926"/>
      <c r="M377" s="904"/>
      <c r="N377" s="904"/>
      <c r="O377" s="904"/>
      <c r="P377" s="904"/>
      <c r="Q377" s="904"/>
      <c r="R377" s="904"/>
      <c r="S377" s="904"/>
      <c r="T377" s="904"/>
      <c r="U377" s="904"/>
      <c r="V377" s="904"/>
      <c r="W377" s="904"/>
      <c r="X377" s="904"/>
      <c r="Y377" s="904"/>
      <c r="Z377" s="904"/>
      <c r="AA377" s="904"/>
      <c r="AB377" s="904"/>
      <c r="AC377" s="904"/>
      <c r="AD377" s="904"/>
      <c r="AE377" s="904"/>
      <c r="AF377" s="904"/>
      <c r="AG377" s="904"/>
      <c r="AH377" s="904"/>
      <c r="AI377" s="904"/>
      <c r="AJ377" s="904"/>
      <c r="AK377" s="904"/>
      <c r="AL377" s="904"/>
      <c r="AM377" s="904"/>
      <c r="AN377" s="904"/>
      <c r="AO377" s="904"/>
      <c r="AP377" s="904"/>
      <c r="AQ377" s="904"/>
      <c r="AR377" s="904"/>
      <c r="AS377" s="904"/>
      <c r="AT377" s="904"/>
      <c r="AU377" s="904"/>
      <c r="AV377" s="904"/>
      <c r="AW377" s="904"/>
      <c r="AX377" s="904"/>
      <c r="AY377" s="904"/>
      <c r="AZ377" s="904"/>
      <c r="BA377" s="904"/>
      <c r="BB377" s="904"/>
      <c r="BC377" s="904"/>
      <c r="BD377" s="904"/>
      <c r="BE377" s="904"/>
      <c r="BF377" s="904"/>
      <c r="BG377" s="904"/>
      <c r="BH377" s="904"/>
      <c r="BI377" s="904"/>
      <c r="BJ377" s="904"/>
      <c r="BK377" s="904"/>
      <c r="BL377" s="904"/>
      <c r="BM377" s="904"/>
      <c r="BN377" s="904"/>
      <c r="BO377" s="904"/>
      <c r="BP377" s="904"/>
      <c r="BQ377" s="904"/>
      <c r="BR377" s="904"/>
      <c r="BS377" s="904"/>
      <c r="BT377" s="904"/>
    </row>
    <row r="378" spans="1:72" s="573" customFormat="1" ht="15" customHeight="1">
      <c r="A378" s="574"/>
      <c r="B378" s="693"/>
      <c r="C378" s="830" t="s">
        <v>2302</v>
      </c>
      <c r="D378" s="799">
        <v>0</v>
      </c>
      <c r="E378" s="799">
        <v>3</v>
      </c>
      <c r="F378" s="800">
        <f t="shared" si="10"/>
        <v>3</v>
      </c>
      <c r="G378" s="815"/>
      <c r="H378" s="575"/>
      <c r="I378" s="715"/>
      <c r="J378" s="904"/>
      <c r="K378" s="904"/>
      <c r="L378" s="926"/>
      <c r="M378" s="904"/>
      <c r="N378" s="904"/>
      <c r="O378" s="904"/>
      <c r="P378" s="904"/>
      <c r="Q378" s="904"/>
      <c r="R378" s="904"/>
      <c r="S378" s="904"/>
      <c r="T378" s="904"/>
      <c r="U378" s="904"/>
      <c r="V378" s="904"/>
      <c r="W378" s="904"/>
      <c r="X378" s="904"/>
      <c r="Y378" s="904"/>
      <c r="Z378" s="904"/>
      <c r="AA378" s="904"/>
      <c r="AB378" s="904"/>
      <c r="AC378" s="904"/>
      <c r="AD378" s="904"/>
      <c r="AE378" s="904"/>
      <c r="AF378" s="904"/>
      <c r="AG378" s="904"/>
      <c r="AH378" s="904"/>
      <c r="AI378" s="904"/>
      <c r="AJ378" s="904"/>
      <c r="AK378" s="904"/>
      <c r="AL378" s="904"/>
      <c r="AM378" s="904"/>
      <c r="AN378" s="904"/>
      <c r="AO378" s="904"/>
      <c r="AP378" s="904"/>
      <c r="AQ378" s="904"/>
      <c r="AR378" s="904"/>
      <c r="AS378" s="904"/>
      <c r="AT378" s="904"/>
      <c r="AU378" s="904"/>
      <c r="AV378" s="904"/>
      <c r="AW378" s="904"/>
      <c r="AX378" s="904"/>
      <c r="AY378" s="904"/>
      <c r="AZ378" s="904"/>
      <c r="BA378" s="904"/>
      <c r="BB378" s="904"/>
      <c r="BC378" s="904"/>
      <c r="BD378" s="904"/>
      <c r="BE378" s="904"/>
      <c r="BF378" s="904"/>
      <c r="BG378" s="904"/>
      <c r="BH378" s="904"/>
      <c r="BI378" s="904"/>
      <c r="BJ378" s="904"/>
      <c r="BK378" s="904"/>
      <c r="BL378" s="904"/>
      <c r="BM378" s="904"/>
      <c r="BN378" s="904"/>
      <c r="BO378" s="904"/>
      <c r="BP378" s="904"/>
      <c r="BQ378" s="904"/>
      <c r="BR378" s="904"/>
      <c r="BS378" s="904"/>
      <c r="BT378" s="904"/>
    </row>
    <row r="379" spans="1:72" s="573" customFormat="1" ht="15" customHeight="1">
      <c r="A379" s="574"/>
      <c r="B379" s="693"/>
      <c r="C379" s="830" t="s">
        <v>216</v>
      </c>
      <c r="D379" s="799">
        <v>1</v>
      </c>
      <c r="E379" s="799">
        <v>1</v>
      </c>
      <c r="F379" s="800">
        <f t="shared" si="10"/>
        <v>0</v>
      </c>
      <c r="G379" s="815"/>
      <c r="H379" s="575"/>
      <c r="I379" s="715"/>
      <c r="J379" s="904"/>
      <c r="K379" s="904"/>
      <c r="L379" s="926"/>
      <c r="M379" s="904"/>
      <c r="N379" s="904"/>
      <c r="O379" s="904"/>
      <c r="P379" s="904"/>
      <c r="Q379" s="904"/>
      <c r="R379" s="904"/>
      <c r="S379" s="904"/>
      <c r="T379" s="904"/>
      <c r="U379" s="904"/>
      <c r="V379" s="904"/>
      <c r="W379" s="904"/>
      <c r="X379" s="904"/>
      <c r="Y379" s="904"/>
      <c r="Z379" s="904"/>
      <c r="AA379" s="904"/>
      <c r="AB379" s="904"/>
      <c r="AC379" s="904"/>
      <c r="AD379" s="904"/>
      <c r="AE379" s="904"/>
      <c r="AF379" s="904"/>
      <c r="AG379" s="904"/>
      <c r="AH379" s="904"/>
      <c r="AI379" s="904"/>
      <c r="AJ379" s="904"/>
      <c r="AK379" s="904"/>
      <c r="AL379" s="904"/>
      <c r="AM379" s="904"/>
      <c r="AN379" s="904"/>
      <c r="AO379" s="904"/>
      <c r="AP379" s="904"/>
      <c r="AQ379" s="904"/>
      <c r="AR379" s="904"/>
      <c r="AS379" s="904"/>
      <c r="AT379" s="904"/>
      <c r="AU379" s="904"/>
      <c r="AV379" s="904"/>
      <c r="AW379" s="904"/>
      <c r="AX379" s="904"/>
      <c r="AY379" s="904"/>
      <c r="AZ379" s="904"/>
      <c r="BA379" s="904"/>
      <c r="BB379" s="904"/>
      <c r="BC379" s="904"/>
      <c r="BD379" s="904"/>
      <c r="BE379" s="904"/>
      <c r="BF379" s="904"/>
      <c r="BG379" s="904"/>
      <c r="BH379" s="904"/>
      <c r="BI379" s="904"/>
      <c r="BJ379" s="904"/>
      <c r="BK379" s="904"/>
      <c r="BL379" s="904"/>
      <c r="BM379" s="904"/>
      <c r="BN379" s="904"/>
      <c r="BO379" s="904"/>
      <c r="BP379" s="904"/>
      <c r="BQ379" s="904"/>
      <c r="BR379" s="904"/>
      <c r="BS379" s="904"/>
      <c r="BT379" s="904"/>
    </row>
    <row r="380" spans="1:72" s="573" customFormat="1" ht="15" customHeight="1">
      <c r="A380" s="574"/>
      <c r="B380" s="693"/>
      <c r="C380" s="835" t="s">
        <v>1961</v>
      </c>
      <c r="D380" s="804">
        <v>1</v>
      </c>
      <c r="E380" s="804">
        <v>1</v>
      </c>
      <c r="F380" s="805">
        <f t="shared" si="10"/>
        <v>0</v>
      </c>
      <c r="G380" s="817"/>
      <c r="H380" s="575"/>
      <c r="I380" s="715"/>
      <c r="J380" s="904"/>
      <c r="K380" s="904"/>
      <c r="L380" s="926"/>
      <c r="M380" s="904"/>
      <c r="N380" s="904"/>
      <c r="O380" s="904"/>
      <c r="P380" s="904"/>
      <c r="Q380" s="904"/>
      <c r="R380" s="904"/>
      <c r="S380" s="904"/>
      <c r="T380" s="904"/>
      <c r="U380" s="904"/>
      <c r="V380" s="904"/>
      <c r="W380" s="904"/>
      <c r="X380" s="904"/>
      <c r="Y380" s="904"/>
      <c r="Z380" s="904"/>
      <c r="AA380" s="904"/>
      <c r="AB380" s="904"/>
      <c r="AC380" s="904"/>
      <c r="AD380" s="904"/>
      <c r="AE380" s="904"/>
      <c r="AF380" s="904"/>
      <c r="AG380" s="904"/>
      <c r="AH380" s="904"/>
      <c r="AI380" s="904"/>
      <c r="AJ380" s="904"/>
      <c r="AK380" s="904"/>
      <c r="AL380" s="904"/>
      <c r="AM380" s="904"/>
      <c r="AN380" s="904"/>
      <c r="AO380" s="904"/>
      <c r="AP380" s="904"/>
      <c r="AQ380" s="904"/>
      <c r="AR380" s="904"/>
      <c r="AS380" s="904"/>
      <c r="AT380" s="904"/>
      <c r="AU380" s="904"/>
      <c r="AV380" s="904"/>
      <c r="AW380" s="904"/>
      <c r="AX380" s="904"/>
      <c r="AY380" s="904"/>
      <c r="AZ380" s="904"/>
      <c r="BA380" s="904"/>
      <c r="BB380" s="904"/>
      <c r="BC380" s="904"/>
      <c r="BD380" s="904"/>
      <c r="BE380" s="904"/>
      <c r="BF380" s="904"/>
      <c r="BG380" s="904"/>
      <c r="BH380" s="904"/>
      <c r="BI380" s="904"/>
      <c r="BJ380" s="904"/>
      <c r="BK380" s="904"/>
      <c r="BL380" s="904"/>
      <c r="BM380" s="904"/>
      <c r="BN380" s="904"/>
      <c r="BO380" s="904"/>
      <c r="BP380" s="904"/>
      <c r="BQ380" s="904"/>
      <c r="BR380" s="904"/>
      <c r="BS380" s="904"/>
      <c r="BT380" s="904"/>
    </row>
    <row r="381" spans="1:72" s="573" customFormat="1" ht="15" customHeight="1">
      <c r="A381" s="574"/>
      <c r="B381" s="693"/>
      <c r="C381" s="835" t="s">
        <v>1618</v>
      </c>
      <c r="D381" s="826">
        <v>6</v>
      </c>
      <c r="E381" s="826">
        <v>6</v>
      </c>
      <c r="F381" s="827">
        <f t="shared" si="10"/>
        <v>0</v>
      </c>
      <c r="G381" s="817"/>
      <c r="H381" s="575"/>
      <c r="I381" s="715"/>
      <c r="J381" s="904"/>
      <c r="K381" s="904"/>
      <c r="L381" s="926"/>
      <c r="M381" s="904"/>
      <c r="N381" s="904"/>
      <c r="O381" s="904"/>
      <c r="P381" s="904"/>
      <c r="Q381" s="904"/>
      <c r="R381" s="904"/>
      <c r="S381" s="904"/>
      <c r="T381" s="904"/>
      <c r="U381" s="904"/>
      <c r="V381" s="904"/>
      <c r="W381" s="904"/>
      <c r="X381" s="904"/>
      <c r="Y381" s="904"/>
      <c r="Z381" s="904"/>
      <c r="AA381" s="904"/>
      <c r="AB381" s="904"/>
      <c r="AC381" s="904"/>
      <c r="AD381" s="904"/>
      <c r="AE381" s="904"/>
      <c r="AF381" s="904"/>
      <c r="AG381" s="904"/>
      <c r="AH381" s="904"/>
      <c r="AI381" s="904"/>
      <c r="AJ381" s="904"/>
      <c r="AK381" s="904"/>
      <c r="AL381" s="904"/>
      <c r="AM381" s="904"/>
      <c r="AN381" s="904"/>
      <c r="AO381" s="904"/>
      <c r="AP381" s="904"/>
      <c r="AQ381" s="904"/>
      <c r="AR381" s="904"/>
      <c r="AS381" s="904"/>
      <c r="AT381" s="904"/>
      <c r="AU381" s="904"/>
      <c r="AV381" s="904"/>
      <c r="AW381" s="904"/>
      <c r="AX381" s="904"/>
      <c r="AY381" s="904"/>
      <c r="AZ381" s="904"/>
      <c r="BA381" s="904"/>
      <c r="BB381" s="904"/>
      <c r="BC381" s="904"/>
      <c r="BD381" s="904"/>
      <c r="BE381" s="904"/>
      <c r="BF381" s="904"/>
      <c r="BG381" s="904"/>
      <c r="BH381" s="904"/>
      <c r="BI381" s="904"/>
      <c r="BJ381" s="904"/>
      <c r="BK381" s="904"/>
      <c r="BL381" s="904"/>
      <c r="BM381" s="904"/>
      <c r="BN381" s="904"/>
      <c r="BO381" s="904"/>
      <c r="BP381" s="904"/>
      <c r="BQ381" s="904"/>
      <c r="BR381" s="904"/>
      <c r="BS381" s="904"/>
      <c r="BT381" s="904"/>
    </row>
    <row r="382" spans="1:72" s="573" customFormat="1" ht="15" customHeight="1" thickBot="1">
      <c r="A382" s="574"/>
      <c r="B382" s="700"/>
      <c r="C382" s="836" t="s">
        <v>1103</v>
      </c>
      <c r="D382" s="819">
        <v>19</v>
      </c>
      <c r="E382" s="819">
        <v>19</v>
      </c>
      <c r="F382" s="820">
        <f t="shared" si="10"/>
        <v>0</v>
      </c>
      <c r="G382" s="821" t="s">
        <v>2301</v>
      </c>
      <c r="H382" s="575"/>
      <c r="I382" s="715"/>
      <c r="J382" s="904"/>
      <c r="K382" s="904"/>
      <c r="L382" s="926"/>
      <c r="M382" s="904"/>
      <c r="N382" s="904"/>
      <c r="O382" s="904"/>
      <c r="P382" s="904"/>
      <c r="Q382" s="904"/>
      <c r="R382" s="904"/>
      <c r="S382" s="904"/>
      <c r="T382" s="904"/>
      <c r="U382" s="904"/>
      <c r="V382" s="904"/>
      <c r="W382" s="904"/>
      <c r="X382" s="904"/>
      <c r="Y382" s="904"/>
      <c r="Z382" s="904"/>
      <c r="AA382" s="904"/>
      <c r="AB382" s="904"/>
      <c r="AC382" s="904"/>
      <c r="AD382" s="904"/>
      <c r="AE382" s="904"/>
      <c r="AF382" s="904"/>
      <c r="AG382" s="904"/>
      <c r="AH382" s="904"/>
      <c r="AI382" s="904"/>
      <c r="AJ382" s="904"/>
      <c r="AK382" s="904"/>
      <c r="AL382" s="904"/>
      <c r="AM382" s="904"/>
      <c r="AN382" s="904"/>
      <c r="AO382" s="904"/>
      <c r="AP382" s="904"/>
      <c r="AQ382" s="904"/>
      <c r="AR382" s="904"/>
      <c r="AS382" s="904"/>
      <c r="AT382" s="904"/>
      <c r="AU382" s="904"/>
      <c r="AV382" s="904"/>
      <c r="AW382" s="904"/>
      <c r="AX382" s="904"/>
      <c r="AY382" s="904"/>
      <c r="AZ382" s="904"/>
      <c r="BA382" s="904"/>
      <c r="BB382" s="904"/>
      <c r="BC382" s="904"/>
      <c r="BD382" s="904"/>
      <c r="BE382" s="904"/>
      <c r="BF382" s="904"/>
      <c r="BG382" s="904"/>
      <c r="BH382" s="904"/>
      <c r="BI382" s="904"/>
      <c r="BJ382" s="904"/>
      <c r="BK382" s="904"/>
      <c r="BL382" s="904"/>
      <c r="BM382" s="904"/>
      <c r="BN382" s="904"/>
      <c r="BO382" s="904"/>
      <c r="BP382" s="904"/>
      <c r="BQ382" s="904"/>
      <c r="BR382" s="904"/>
      <c r="BS382" s="904"/>
      <c r="BT382" s="904"/>
    </row>
    <row r="383" spans="1:72" ht="9.9499999999999993" customHeight="1" thickBot="1">
      <c r="A383" s="574"/>
      <c r="B383" s="642"/>
      <c r="C383" s="575"/>
      <c r="D383" s="575"/>
      <c r="E383" s="575"/>
      <c r="F383" s="575"/>
      <c r="G383" s="866"/>
      <c r="H383" s="575"/>
      <c r="I383" s="715"/>
      <c r="J383" s="904"/>
      <c r="K383" s="904"/>
      <c r="L383" s="926"/>
      <c r="M383" s="904"/>
      <c r="N383" s="904"/>
      <c r="O383" s="904"/>
      <c r="P383" s="904"/>
      <c r="Q383" s="904"/>
      <c r="R383" s="904"/>
      <c r="S383" s="904"/>
      <c r="T383" s="904"/>
      <c r="U383" s="904"/>
      <c r="V383" s="904"/>
      <c r="W383" s="904"/>
      <c r="X383" s="904"/>
      <c r="Y383" s="904"/>
      <c r="Z383" s="904"/>
      <c r="AA383" s="904"/>
      <c r="AB383" s="904"/>
      <c r="AC383" s="904"/>
      <c r="AD383" s="904"/>
      <c r="AE383" s="904"/>
      <c r="AF383" s="904"/>
      <c r="AG383" s="904"/>
      <c r="AH383" s="904"/>
      <c r="AI383" s="904"/>
      <c r="AJ383" s="904"/>
      <c r="AK383" s="904"/>
      <c r="AL383" s="904"/>
      <c r="AM383" s="904"/>
      <c r="AN383" s="904"/>
      <c r="AO383" s="904"/>
      <c r="AP383" s="904"/>
      <c r="AQ383" s="904"/>
      <c r="AR383" s="904"/>
      <c r="AS383" s="904"/>
      <c r="AT383" s="904"/>
      <c r="AU383" s="904"/>
      <c r="AV383" s="904"/>
      <c r="AW383" s="904"/>
      <c r="AX383" s="904"/>
      <c r="AY383" s="904"/>
      <c r="AZ383" s="904"/>
      <c r="BA383" s="904"/>
      <c r="BB383" s="904"/>
      <c r="BC383" s="904"/>
      <c r="BD383" s="904"/>
      <c r="BE383" s="904"/>
      <c r="BF383" s="904"/>
      <c r="BG383" s="904"/>
      <c r="BH383" s="904"/>
      <c r="BI383" s="904"/>
      <c r="BJ383" s="904"/>
      <c r="BK383" s="904"/>
      <c r="BL383" s="904"/>
      <c r="BM383" s="904"/>
      <c r="BN383" s="904"/>
      <c r="BO383" s="904"/>
      <c r="BP383" s="904"/>
      <c r="BQ383" s="904"/>
      <c r="BR383" s="904"/>
      <c r="BS383" s="904"/>
      <c r="BT383" s="904"/>
    </row>
    <row r="384" spans="1:72" ht="21" customHeight="1" thickBot="1">
      <c r="A384" s="574"/>
      <c r="B384" s="793" t="s">
        <v>959</v>
      </c>
      <c r="C384" s="575"/>
      <c r="D384" s="575"/>
      <c r="E384" s="575"/>
      <c r="F384" s="575"/>
      <c r="G384" s="866"/>
      <c r="H384" s="575"/>
      <c r="I384" s="715"/>
      <c r="J384" s="904"/>
      <c r="K384" s="904"/>
      <c r="L384" s="926"/>
      <c r="M384" s="904"/>
      <c r="N384" s="904"/>
      <c r="O384" s="904"/>
      <c r="P384" s="904"/>
      <c r="Q384" s="904"/>
      <c r="R384" s="904"/>
      <c r="S384" s="904"/>
      <c r="T384" s="904"/>
      <c r="U384" s="904"/>
      <c r="V384" s="904"/>
      <c r="W384" s="904"/>
      <c r="X384" s="904"/>
      <c r="Y384" s="904"/>
      <c r="Z384" s="904"/>
      <c r="AA384" s="904"/>
      <c r="AB384" s="904"/>
      <c r="AC384" s="904"/>
      <c r="AD384" s="904"/>
      <c r="AE384" s="904"/>
      <c r="AF384" s="904"/>
      <c r="AG384" s="904"/>
      <c r="AH384" s="904"/>
      <c r="AI384" s="904"/>
      <c r="AJ384" s="904"/>
      <c r="AK384" s="904"/>
      <c r="AL384" s="904"/>
      <c r="AM384" s="904"/>
      <c r="AN384" s="904"/>
      <c r="AO384" s="904"/>
      <c r="AP384" s="904"/>
      <c r="AQ384" s="904"/>
      <c r="AR384" s="904"/>
      <c r="AS384" s="904"/>
      <c r="AT384" s="904"/>
      <c r="AU384" s="904"/>
      <c r="AV384" s="904"/>
      <c r="AW384" s="904"/>
      <c r="AX384" s="904"/>
      <c r="AY384" s="904"/>
      <c r="AZ384" s="904"/>
      <c r="BA384" s="904"/>
      <c r="BB384" s="904"/>
      <c r="BC384" s="904"/>
      <c r="BD384" s="904"/>
      <c r="BE384" s="904"/>
      <c r="BF384" s="904"/>
      <c r="BG384" s="904"/>
      <c r="BH384" s="904"/>
      <c r="BI384" s="904"/>
      <c r="BJ384" s="904"/>
      <c r="BK384" s="904"/>
      <c r="BL384" s="904"/>
      <c r="BM384" s="904"/>
      <c r="BN384" s="904"/>
      <c r="BO384" s="904"/>
      <c r="BP384" s="904"/>
      <c r="BQ384" s="904"/>
      <c r="BR384" s="904"/>
      <c r="BS384" s="904"/>
      <c r="BT384" s="904"/>
    </row>
    <row r="385" spans="1:72" ht="15" customHeight="1">
      <c r="A385" s="574"/>
      <c r="B385" s="871"/>
      <c r="C385" s="872" t="s">
        <v>961</v>
      </c>
      <c r="D385" s="795">
        <v>3</v>
      </c>
      <c r="E385" s="795">
        <v>3</v>
      </c>
      <c r="F385" s="796">
        <f t="shared" ref="F385:F428" si="11">E385-D385</f>
        <v>0</v>
      </c>
      <c r="G385" s="797"/>
      <c r="H385" s="575"/>
      <c r="I385" s="715"/>
      <c r="J385" s="904"/>
      <c r="K385" s="904"/>
      <c r="L385" s="926"/>
      <c r="M385" s="904"/>
      <c r="N385" s="904"/>
      <c r="O385" s="904"/>
      <c r="P385" s="904"/>
      <c r="Q385" s="904"/>
      <c r="R385" s="904"/>
      <c r="S385" s="904"/>
      <c r="T385" s="904"/>
      <c r="U385" s="904"/>
      <c r="V385" s="904"/>
      <c r="W385" s="904"/>
      <c r="X385" s="904"/>
      <c r="Y385" s="904"/>
      <c r="Z385" s="904"/>
      <c r="AA385" s="904"/>
      <c r="AB385" s="904"/>
      <c r="AC385" s="904"/>
      <c r="AD385" s="904"/>
      <c r="AE385" s="904"/>
      <c r="AF385" s="904"/>
      <c r="AG385" s="904"/>
      <c r="AH385" s="904"/>
      <c r="AI385" s="904"/>
      <c r="AJ385" s="904"/>
      <c r="AK385" s="904"/>
      <c r="AL385" s="904"/>
      <c r="AM385" s="904"/>
      <c r="AN385" s="904"/>
      <c r="AO385" s="904"/>
      <c r="AP385" s="904"/>
      <c r="AQ385" s="904"/>
      <c r="AR385" s="904"/>
      <c r="AS385" s="904"/>
      <c r="AT385" s="904"/>
      <c r="AU385" s="904"/>
      <c r="AV385" s="904"/>
      <c r="AW385" s="904"/>
      <c r="AX385" s="904"/>
      <c r="AY385" s="904"/>
      <c r="AZ385" s="904"/>
      <c r="BA385" s="904"/>
      <c r="BB385" s="904"/>
      <c r="BC385" s="904"/>
      <c r="BD385" s="904"/>
      <c r="BE385" s="904"/>
      <c r="BF385" s="904"/>
      <c r="BG385" s="904"/>
      <c r="BH385" s="904"/>
      <c r="BI385" s="904"/>
      <c r="BJ385" s="904"/>
      <c r="BK385" s="904"/>
      <c r="BL385" s="904"/>
      <c r="BM385" s="904"/>
      <c r="BN385" s="904"/>
      <c r="BO385" s="904"/>
      <c r="BP385" s="904"/>
      <c r="BQ385" s="904"/>
      <c r="BR385" s="904"/>
      <c r="BS385" s="904"/>
      <c r="BT385" s="904"/>
    </row>
    <row r="386" spans="1:72" ht="15" customHeight="1">
      <c r="A386" s="574"/>
      <c r="B386" s="693"/>
      <c r="C386" s="873" t="s">
        <v>1366</v>
      </c>
      <c r="D386" s="808">
        <v>17</v>
      </c>
      <c r="E386" s="808">
        <v>17</v>
      </c>
      <c r="F386" s="809">
        <f t="shared" si="11"/>
        <v>0</v>
      </c>
      <c r="G386" s="828"/>
      <c r="H386" s="575"/>
      <c r="I386" s="715"/>
      <c r="J386" s="904"/>
      <c r="K386" s="904"/>
      <c r="L386" s="926"/>
      <c r="M386" s="904"/>
      <c r="N386" s="904"/>
      <c r="O386" s="904"/>
      <c r="P386" s="904"/>
      <c r="Q386" s="904"/>
      <c r="R386" s="904"/>
      <c r="S386" s="904"/>
      <c r="T386" s="904"/>
      <c r="U386" s="904"/>
      <c r="V386" s="904"/>
      <c r="W386" s="904"/>
      <c r="X386" s="904"/>
      <c r="Y386" s="904"/>
      <c r="Z386" s="904"/>
      <c r="AA386" s="904"/>
      <c r="AB386" s="904"/>
      <c r="AC386" s="904"/>
      <c r="AD386" s="904"/>
      <c r="AE386" s="904"/>
      <c r="AF386" s="904"/>
      <c r="AG386" s="904"/>
      <c r="AH386" s="904"/>
      <c r="AI386" s="904"/>
      <c r="AJ386" s="904"/>
      <c r="AK386" s="904"/>
      <c r="AL386" s="904"/>
      <c r="AM386" s="904"/>
      <c r="AN386" s="904"/>
      <c r="AO386" s="904"/>
      <c r="AP386" s="904"/>
      <c r="AQ386" s="904"/>
      <c r="AR386" s="904"/>
      <c r="AS386" s="904"/>
      <c r="AT386" s="904"/>
      <c r="AU386" s="904"/>
      <c r="AV386" s="904"/>
      <c r="AW386" s="904"/>
      <c r="AX386" s="904"/>
      <c r="AY386" s="904"/>
      <c r="AZ386" s="904"/>
      <c r="BA386" s="904"/>
      <c r="BB386" s="904"/>
      <c r="BC386" s="904"/>
      <c r="BD386" s="904"/>
      <c r="BE386" s="904"/>
      <c r="BF386" s="904"/>
      <c r="BG386" s="904"/>
      <c r="BH386" s="904"/>
      <c r="BI386" s="904"/>
      <c r="BJ386" s="904"/>
      <c r="BK386" s="904"/>
      <c r="BL386" s="904"/>
      <c r="BM386" s="904"/>
      <c r="BN386" s="904"/>
      <c r="BO386" s="904"/>
      <c r="BP386" s="904"/>
      <c r="BQ386" s="904"/>
      <c r="BR386" s="904"/>
      <c r="BS386" s="904"/>
      <c r="BT386" s="904"/>
    </row>
    <row r="387" spans="1:72" ht="15" customHeight="1">
      <c r="A387" s="574"/>
      <c r="B387" s="693"/>
      <c r="C387" s="873" t="s">
        <v>2007</v>
      </c>
      <c r="D387" s="808">
        <v>3</v>
      </c>
      <c r="E387" s="808">
        <v>3</v>
      </c>
      <c r="F387" s="809">
        <f t="shared" si="11"/>
        <v>0</v>
      </c>
      <c r="G387" s="828" t="s">
        <v>1970</v>
      </c>
      <c r="H387" s="575"/>
      <c r="I387" s="715"/>
      <c r="J387" s="904"/>
      <c r="K387" s="904"/>
      <c r="L387" s="926"/>
      <c r="M387" s="904"/>
      <c r="N387" s="904"/>
      <c r="O387" s="904"/>
      <c r="P387" s="904"/>
      <c r="Q387" s="904"/>
      <c r="R387" s="904"/>
      <c r="S387" s="904"/>
      <c r="T387" s="904"/>
      <c r="U387" s="904"/>
      <c r="V387" s="904"/>
      <c r="W387" s="904"/>
      <c r="X387" s="904"/>
      <c r="Y387" s="904"/>
      <c r="Z387" s="904"/>
      <c r="AA387" s="904"/>
      <c r="AB387" s="904"/>
      <c r="AC387" s="904"/>
      <c r="AD387" s="904"/>
      <c r="AE387" s="904"/>
      <c r="AF387" s="904"/>
      <c r="AG387" s="904"/>
      <c r="AH387" s="904"/>
      <c r="AI387" s="904"/>
      <c r="AJ387" s="904"/>
      <c r="AK387" s="904"/>
      <c r="AL387" s="904"/>
      <c r="AM387" s="904"/>
      <c r="AN387" s="904"/>
      <c r="AO387" s="904"/>
      <c r="AP387" s="904"/>
      <c r="AQ387" s="904"/>
      <c r="AR387" s="904"/>
      <c r="AS387" s="904"/>
      <c r="AT387" s="904"/>
      <c r="AU387" s="904"/>
      <c r="AV387" s="904"/>
      <c r="AW387" s="904"/>
      <c r="AX387" s="904"/>
      <c r="AY387" s="904"/>
      <c r="AZ387" s="904"/>
      <c r="BA387" s="904"/>
      <c r="BB387" s="904"/>
      <c r="BC387" s="904"/>
      <c r="BD387" s="904"/>
      <c r="BE387" s="904"/>
      <c r="BF387" s="904"/>
      <c r="BG387" s="904"/>
      <c r="BH387" s="904"/>
      <c r="BI387" s="904"/>
      <c r="BJ387" s="904"/>
      <c r="BK387" s="904"/>
      <c r="BL387" s="904"/>
      <c r="BM387" s="904"/>
      <c r="BN387" s="904"/>
      <c r="BO387" s="904"/>
      <c r="BP387" s="904"/>
      <c r="BQ387" s="904"/>
      <c r="BR387" s="904"/>
      <c r="BS387" s="904"/>
      <c r="BT387" s="904"/>
    </row>
    <row r="388" spans="1:72" ht="15" customHeight="1">
      <c r="A388" s="574"/>
      <c r="B388" s="693" t="s">
        <v>960</v>
      </c>
      <c r="C388" s="873" t="s">
        <v>2008</v>
      </c>
      <c r="D388" s="808">
        <v>6</v>
      </c>
      <c r="E388" s="808">
        <v>6</v>
      </c>
      <c r="F388" s="809">
        <f t="shared" si="11"/>
        <v>0</v>
      </c>
      <c r="G388" s="828" t="s">
        <v>1978</v>
      </c>
      <c r="H388" s="575"/>
      <c r="I388" s="715"/>
      <c r="J388" s="904"/>
      <c r="K388" s="904"/>
      <c r="L388" s="926"/>
      <c r="M388" s="904"/>
      <c r="N388" s="904"/>
      <c r="O388" s="904"/>
      <c r="P388" s="904"/>
      <c r="Q388" s="904"/>
      <c r="R388" s="904"/>
      <c r="S388" s="904"/>
      <c r="T388" s="904"/>
      <c r="U388" s="904"/>
      <c r="V388" s="904"/>
      <c r="W388" s="904"/>
      <c r="X388" s="904"/>
      <c r="Y388" s="904"/>
      <c r="Z388" s="904"/>
      <c r="AA388" s="904"/>
      <c r="AB388" s="904"/>
      <c r="AC388" s="904"/>
      <c r="AD388" s="904"/>
      <c r="AE388" s="904"/>
      <c r="AF388" s="904"/>
      <c r="AG388" s="904"/>
      <c r="AH388" s="904"/>
      <c r="AI388" s="904"/>
      <c r="AJ388" s="904"/>
      <c r="AK388" s="904"/>
      <c r="AL388" s="904"/>
      <c r="AM388" s="904"/>
      <c r="AN388" s="904"/>
      <c r="AO388" s="904"/>
      <c r="AP388" s="904"/>
      <c r="AQ388" s="904"/>
      <c r="AR388" s="904"/>
      <c r="AS388" s="904"/>
      <c r="AT388" s="904"/>
      <c r="AU388" s="904"/>
      <c r="AV388" s="904"/>
      <c r="AW388" s="904"/>
      <c r="AX388" s="904"/>
      <c r="AY388" s="904"/>
      <c r="AZ388" s="904"/>
      <c r="BA388" s="904"/>
      <c r="BB388" s="904"/>
      <c r="BC388" s="904"/>
      <c r="BD388" s="904"/>
      <c r="BE388" s="904"/>
      <c r="BF388" s="904"/>
      <c r="BG388" s="904"/>
      <c r="BH388" s="904"/>
      <c r="BI388" s="904"/>
      <c r="BJ388" s="904"/>
      <c r="BK388" s="904"/>
      <c r="BL388" s="904"/>
      <c r="BM388" s="904"/>
      <c r="BN388" s="904"/>
      <c r="BO388" s="904"/>
      <c r="BP388" s="904"/>
      <c r="BQ388" s="904"/>
      <c r="BR388" s="904"/>
      <c r="BS388" s="904"/>
      <c r="BT388" s="904"/>
    </row>
    <row r="389" spans="1:72" ht="15.75" customHeight="1">
      <c r="A389" s="574"/>
      <c r="B389" s="693"/>
      <c r="C389" s="873" t="s">
        <v>453</v>
      </c>
      <c r="D389" s="808">
        <v>5</v>
      </c>
      <c r="E389" s="808">
        <v>5</v>
      </c>
      <c r="F389" s="809">
        <f t="shared" si="11"/>
        <v>0</v>
      </c>
      <c r="G389" s="828"/>
      <c r="H389" s="575"/>
      <c r="I389" s="715"/>
      <c r="J389" s="904"/>
      <c r="K389" s="904"/>
      <c r="L389" s="926"/>
      <c r="M389" s="904"/>
      <c r="N389" s="904"/>
      <c r="O389" s="904"/>
      <c r="P389" s="904"/>
      <c r="Q389" s="904"/>
      <c r="R389" s="904"/>
      <c r="S389" s="904"/>
      <c r="T389" s="904"/>
      <c r="U389" s="904"/>
      <c r="V389" s="904"/>
      <c r="W389" s="904"/>
      <c r="X389" s="904"/>
      <c r="Y389" s="904"/>
      <c r="Z389" s="904"/>
      <c r="AA389" s="904"/>
      <c r="AB389" s="904"/>
      <c r="AC389" s="904"/>
      <c r="AD389" s="904"/>
      <c r="AE389" s="904"/>
      <c r="AF389" s="904"/>
      <c r="AG389" s="904"/>
      <c r="AH389" s="904"/>
      <c r="AI389" s="904"/>
      <c r="AJ389" s="904"/>
      <c r="AK389" s="904"/>
      <c r="AL389" s="904"/>
      <c r="AM389" s="904"/>
      <c r="AN389" s="904"/>
      <c r="AO389" s="904"/>
      <c r="AP389" s="904"/>
      <c r="AQ389" s="904"/>
      <c r="AR389" s="904"/>
      <c r="AS389" s="904"/>
      <c r="AT389" s="904"/>
      <c r="AU389" s="904"/>
      <c r="AV389" s="904"/>
      <c r="AW389" s="904"/>
      <c r="AX389" s="904"/>
      <c r="AY389" s="904"/>
      <c r="AZ389" s="904"/>
      <c r="BA389" s="904"/>
      <c r="BB389" s="904"/>
      <c r="BC389" s="904"/>
      <c r="BD389" s="904"/>
      <c r="BE389" s="904"/>
      <c r="BF389" s="904"/>
      <c r="BG389" s="904"/>
      <c r="BH389" s="904"/>
      <c r="BI389" s="904"/>
      <c r="BJ389" s="904"/>
      <c r="BK389" s="904"/>
      <c r="BL389" s="904"/>
      <c r="BM389" s="904"/>
      <c r="BN389" s="904"/>
      <c r="BO389" s="904"/>
      <c r="BP389" s="904"/>
      <c r="BQ389" s="904"/>
      <c r="BR389" s="904"/>
      <c r="BS389" s="904"/>
      <c r="BT389" s="904"/>
    </row>
    <row r="390" spans="1:72" ht="15.75" customHeight="1">
      <c r="A390" s="574"/>
      <c r="B390" s="693"/>
      <c r="C390" s="873" t="s">
        <v>2222</v>
      </c>
      <c r="D390" s="808">
        <v>1</v>
      </c>
      <c r="E390" s="808">
        <v>1</v>
      </c>
      <c r="F390" s="809">
        <f t="shared" si="11"/>
        <v>0</v>
      </c>
      <c r="G390" s="905" t="s">
        <v>2195</v>
      </c>
      <c r="H390" s="575"/>
      <c r="I390" s="715"/>
      <c r="J390" s="904"/>
      <c r="K390" s="904"/>
      <c r="L390" s="926"/>
      <c r="M390" s="904"/>
      <c r="N390" s="904"/>
      <c r="O390" s="904"/>
      <c r="P390" s="904"/>
      <c r="Q390" s="904"/>
      <c r="R390" s="904"/>
      <c r="S390" s="904"/>
      <c r="T390" s="904"/>
      <c r="U390" s="904"/>
      <c r="V390" s="904"/>
      <c r="W390" s="904"/>
      <c r="X390" s="904"/>
      <c r="Y390" s="904"/>
      <c r="Z390" s="904"/>
      <c r="AA390" s="904"/>
      <c r="AB390" s="904"/>
      <c r="AC390" s="904"/>
      <c r="AD390" s="904"/>
      <c r="AE390" s="904"/>
      <c r="AF390" s="904"/>
      <c r="AG390" s="904"/>
      <c r="AH390" s="904"/>
      <c r="AI390" s="904"/>
      <c r="AJ390" s="904"/>
      <c r="AK390" s="904"/>
      <c r="AL390" s="904"/>
      <c r="AM390" s="904"/>
      <c r="AN390" s="904"/>
      <c r="AO390" s="904"/>
      <c r="AP390" s="904"/>
      <c r="AQ390" s="904"/>
      <c r="AR390" s="904"/>
      <c r="AS390" s="904"/>
      <c r="AT390" s="904"/>
      <c r="AU390" s="904"/>
      <c r="AV390" s="904"/>
      <c r="AW390" s="904"/>
      <c r="AX390" s="904"/>
      <c r="AY390" s="904"/>
      <c r="AZ390" s="904"/>
      <c r="BA390" s="904"/>
      <c r="BB390" s="904"/>
      <c r="BC390" s="904"/>
      <c r="BD390" s="904"/>
      <c r="BE390" s="904"/>
      <c r="BF390" s="904"/>
      <c r="BG390" s="904"/>
      <c r="BH390" s="904"/>
      <c r="BI390" s="904"/>
      <c r="BJ390" s="904"/>
      <c r="BK390" s="904"/>
      <c r="BL390" s="904"/>
      <c r="BM390" s="904"/>
      <c r="BN390" s="904"/>
      <c r="BO390" s="904"/>
      <c r="BP390" s="904"/>
      <c r="BQ390" s="904"/>
      <c r="BR390" s="904"/>
      <c r="BS390" s="904"/>
      <c r="BT390" s="904"/>
    </row>
    <row r="391" spans="1:72" ht="15" customHeight="1">
      <c r="A391" s="574"/>
      <c r="B391" s="693"/>
      <c r="C391" s="873" t="s">
        <v>962</v>
      </c>
      <c r="D391" s="808">
        <v>1</v>
      </c>
      <c r="E391" s="808">
        <v>0</v>
      </c>
      <c r="F391" s="809">
        <f t="shared" si="11"/>
        <v>-1</v>
      </c>
      <c r="G391" s="828"/>
      <c r="H391" s="575"/>
      <c r="I391" s="715"/>
      <c r="J391" s="904"/>
      <c r="K391" s="904"/>
      <c r="L391" s="926"/>
      <c r="M391" s="904"/>
      <c r="N391" s="904"/>
      <c r="O391" s="904"/>
      <c r="P391" s="904"/>
      <c r="Q391" s="904"/>
      <c r="R391" s="904"/>
      <c r="S391" s="904"/>
      <c r="T391" s="904"/>
      <c r="U391" s="904"/>
      <c r="V391" s="904"/>
      <c r="W391" s="904"/>
      <c r="X391" s="904"/>
      <c r="Y391" s="904"/>
      <c r="Z391" s="904"/>
      <c r="AA391" s="904"/>
      <c r="AB391" s="904"/>
      <c r="AC391" s="904"/>
      <c r="AD391" s="904"/>
      <c r="AE391" s="904"/>
      <c r="AF391" s="904"/>
      <c r="AG391" s="904"/>
      <c r="AH391" s="904"/>
      <c r="AI391" s="904"/>
      <c r="AJ391" s="904"/>
      <c r="AK391" s="904"/>
      <c r="AL391" s="904"/>
      <c r="AM391" s="904"/>
      <c r="AN391" s="904"/>
      <c r="AO391" s="904"/>
      <c r="AP391" s="904"/>
      <c r="AQ391" s="904"/>
      <c r="AR391" s="904"/>
      <c r="AS391" s="904"/>
      <c r="AT391" s="904"/>
      <c r="AU391" s="904"/>
      <c r="AV391" s="904"/>
      <c r="AW391" s="904"/>
      <c r="AX391" s="904"/>
      <c r="AY391" s="904"/>
      <c r="AZ391" s="904"/>
      <c r="BA391" s="904"/>
      <c r="BB391" s="904"/>
      <c r="BC391" s="904"/>
      <c r="BD391" s="904"/>
      <c r="BE391" s="904"/>
      <c r="BF391" s="904"/>
      <c r="BG391" s="904"/>
      <c r="BH391" s="904"/>
      <c r="BI391" s="904"/>
      <c r="BJ391" s="904"/>
      <c r="BK391" s="904"/>
      <c r="BL391" s="904"/>
      <c r="BM391" s="904"/>
      <c r="BN391" s="904"/>
      <c r="BO391" s="904"/>
      <c r="BP391" s="904"/>
      <c r="BQ391" s="904"/>
      <c r="BR391" s="904"/>
      <c r="BS391" s="904"/>
      <c r="BT391" s="904"/>
    </row>
    <row r="392" spans="1:72" ht="15" customHeight="1">
      <c r="A392" s="574"/>
      <c r="B392" s="693"/>
      <c r="C392" s="874" t="s">
        <v>1791</v>
      </c>
      <c r="D392" s="808">
        <v>1</v>
      </c>
      <c r="E392" s="808">
        <v>1</v>
      </c>
      <c r="F392" s="809">
        <f t="shared" si="11"/>
        <v>0</v>
      </c>
      <c r="G392" s="863"/>
      <c r="H392" s="575"/>
      <c r="I392" s="715"/>
      <c r="J392" s="904"/>
      <c r="K392" s="904"/>
      <c r="L392" s="926"/>
      <c r="M392" s="904"/>
      <c r="N392" s="904"/>
      <c r="O392" s="904"/>
      <c r="P392" s="904"/>
      <c r="Q392" s="904"/>
      <c r="R392" s="904"/>
      <c r="S392" s="904"/>
      <c r="T392" s="904"/>
      <c r="U392" s="904"/>
      <c r="V392" s="904"/>
      <c r="W392" s="904"/>
      <c r="X392" s="904"/>
      <c r="Y392" s="904"/>
      <c r="Z392" s="904"/>
      <c r="AA392" s="904"/>
      <c r="AB392" s="904"/>
      <c r="AC392" s="904"/>
      <c r="AD392" s="904"/>
      <c r="AE392" s="904"/>
      <c r="AF392" s="904"/>
      <c r="AG392" s="904"/>
      <c r="AH392" s="904"/>
      <c r="AI392" s="904"/>
      <c r="AJ392" s="904"/>
      <c r="AK392" s="904"/>
      <c r="AL392" s="904"/>
      <c r="AM392" s="904"/>
      <c r="AN392" s="904"/>
      <c r="AO392" s="904"/>
      <c r="AP392" s="904"/>
      <c r="AQ392" s="904"/>
      <c r="AR392" s="904"/>
      <c r="AS392" s="904"/>
      <c r="AT392" s="904"/>
      <c r="AU392" s="904"/>
      <c r="AV392" s="904"/>
      <c r="AW392" s="904"/>
      <c r="AX392" s="904"/>
      <c r="AY392" s="904"/>
      <c r="AZ392" s="904"/>
      <c r="BA392" s="904"/>
      <c r="BB392" s="904"/>
      <c r="BC392" s="904"/>
      <c r="BD392" s="904"/>
      <c r="BE392" s="904"/>
      <c r="BF392" s="904"/>
      <c r="BG392" s="904"/>
      <c r="BH392" s="904"/>
      <c r="BI392" s="904"/>
      <c r="BJ392" s="904"/>
      <c r="BK392" s="904"/>
      <c r="BL392" s="904"/>
      <c r="BM392" s="904"/>
      <c r="BN392" s="904"/>
      <c r="BO392" s="904"/>
      <c r="BP392" s="904"/>
      <c r="BQ392" s="904"/>
      <c r="BR392" s="904"/>
      <c r="BS392" s="904"/>
      <c r="BT392" s="904"/>
    </row>
    <row r="393" spans="1:72" ht="15" customHeight="1" thickBot="1">
      <c r="A393" s="574"/>
      <c r="B393" s="700"/>
      <c r="C393" s="836" t="s">
        <v>221</v>
      </c>
      <c r="D393" s="819">
        <v>1</v>
      </c>
      <c r="E393" s="819">
        <v>1</v>
      </c>
      <c r="F393" s="820">
        <f t="shared" si="11"/>
        <v>0</v>
      </c>
      <c r="G393" s="821"/>
      <c r="H393" s="575"/>
      <c r="I393" s="715"/>
      <c r="J393" s="904"/>
      <c r="K393" s="904"/>
      <c r="L393" s="926"/>
      <c r="M393" s="904"/>
      <c r="N393" s="904"/>
      <c r="O393" s="904"/>
      <c r="P393" s="904"/>
      <c r="Q393" s="904"/>
      <c r="R393" s="904"/>
      <c r="S393" s="904"/>
      <c r="T393" s="904"/>
      <c r="U393" s="904"/>
      <c r="V393" s="904"/>
      <c r="W393" s="904"/>
      <c r="X393" s="904"/>
      <c r="Y393" s="904"/>
      <c r="Z393" s="904"/>
      <c r="AA393" s="904"/>
      <c r="AB393" s="904"/>
      <c r="AC393" s="904"/>
      <c r="AD393" s="904"/>
      <c r="AE393" s="904"/>
      <c r="AF393" s="904"/>
      <c r="AG393" s="904"/>
      <c r="AH393" s="904"/>
      <c r="AI393" s="904"/>
      <c r="AJ393" s="904"/>
      <c r="AK393" s="904"/>
      <c r="AL393" s="904"/>
      <c r="AM393" s="904"/>
      <c r="AN393" s="904"/>
      <c r="AO393" s="904"/>
      <c r="AP393" s="904"/>
      <c r="AQ393" s="904"/>
      <c r="AR393" s="904"/>
      <c r="AS393" s="904"/>
      <c r="AT393" s="904"/>
      <c r="AU393" s="904"/>
      <c r="AV393" s="904"/>
      <c r="AW393" s="904"/>
      <c r="AX393" s="904"/>
      <c r="AY393" s="904"/>
      <c r="AZ393" s="904"/>
      <c r="BA393" s="904"/>
      <c r="BB393" s="904"/>
      <c r="BC393" s="904"/>
      <c r="BD393" s="904"/>
      <c r="BE393" s="904"/>
      <c r="BF393" s="904"/>
      <c r="BG393" s="904"/>
      <c r="BH393" s="904"/>
      <c r="BI393" s="904"/>
      <c r="BJ393" s="904"/>
      <c r="BK393" s="904"/>
      <c r="BL393" s="904"/>
      <c r="BM393" s="904"/>
      <c r="BN393" s="904"/>
      <c r="BO393" s="904"/>
      <c r="BP393" s="904"/>
      <c r="BQ393" s="904"/>
      <c r="BR393" s="904"/>
      <c r="BS393" s="904"/>
      <c r="BT393" s="904"/>
    </row>
    <row r="394" spans="1:72" ht="15" customHeight="1">
      <c r="A394" s="574"/>
      <c r="B394" s="693"/>
      <c r="C394" s="798" t="s">
        <v>1004</v>
      </c>
      <c r="D394" s="799">
        <v>1</v>
      </c>
      <c r="E394" s="799">
        <v>1</v>
      </c>
      <c r="F394" s="847">
        <f t="shared" si="11"/>
        <v>0</v>
      </c>
      <c r="G394" s="837"/>
      <c r="H394" s="575"/>
      <c r="I394" s="715"/>
      <c r="J394" s="904"/>
      <c r="K394" s="904"/>
      <c r="L394" s="926"/>
      <c r="M394" s="904"/>
      <c r="N394" s="904"/>
      <c r="O394" s="904"/>
      <c r="P394" s="904"/>
      <c r="Q394" s="904"/>
      <c r="R394" s="904"/>
      <c r="S394" s="904"/>
      <c r="T394" s="904"/>
      <c r="U394" s="904"/>
      <c r="V394" s="904"/>
      <c r="W394" s="904"/>
      <c r="X394" s="904"/>
      <c r="Y394" s="904"/>
      <c r="Z394" s="904"/>
      <c r="AA394" s="904"/>
      <c r="AB394" s="904"/>
      <c r="AC394" s="904"/>
      <c r="AD394" s="904"/>
      <c r="AE394" s="904"/>
      <c r="AF394" s="904"/>
      <c r="AG394" s="904"/>
      <c r="AH394" s="904"/>
      <c r="AI394" s="904"/>
      <c r="AJ394" s="904"/>
      <c r="AK394" s="904"/>
      <c r="AL394" s="904"/>
      <c r="AM394" s="904"/>
      <c r="AN394" s="904"/>
      <c r="AO394" s="904"/>
      <c r="AP394" s="904"/>
      <c r="AQ394" s="904"/>
      <c r="AR394" s="904"/>
      <c r="AS394" s="904"/>
      <c r="AT394" s="904"/>
      <c r="AU394" s="904"/>
      <c r="AV394" s="904"/>
      <c r="AW394" s="904"/>
      <c r="AX394" s="904"/>
      <c r="AY394" s="904"/>
      <c r="AZ394" s="904"/>
      <c r="BA394" s="904"/>
      <c r="BB394" s="904"/>
      <c r="BC394" s="904"/>
      <c r="BD394" s="904"/>
      <c r="BE394" s="904"/>
      <c r="BF394" s="904"/>
      <c r="BG394" s="904"/>
      <c r="BH394" s="904"/>
      <c r="BI394" s="904"/>
      <c r="BJ394" s="904"/>
      <c r="BK394" s="904"/>
      <c r="BL394" s="904"/>
      <c r="BM394" s="904"/>
      <c r="BN394" s="904"/>
      <c r="BO394" s="904"/>
      <c r="BP394" s="904"/>
      <c r="BQ394" s="904"/>
      <c r="BR394" s="904"/>
      <c r="BS394" s="904"/>
      <c r="BT394" s="904"/>
    </row>
    <row r="395" spans="1:72" ht="15" customHeight="1">
      <c r="A395" s="574"/>
      <c r="B395" s="693"/>
      <c r="C395" s="798" t="s">
        <v>2223</v>
      </c>
      <c r="D395" s="799">
        <v>1</v>
      </c>
      <c r="E395" s="799">
        <v>1</v>
      </c>
      <c r="F395" s="847">
        <f t="shared" si="11"/>
        <v>0</v>
      </c>
      <c r="G395" s="837"/>
      <c r="H395" s="575"/>
      <c r="I395" s="715"/>
      <c r="J395" s="904"/>
      <c r="K395" s="904"/>
      <c r="L395" s="926"/>
      <c r="M395" s="904"/>
      <c r="N395" s="904"/>
      <c r="O395" s="904"/>
      <c r="P395" s="904"/>
      <c r="Q395" s="904"/>
      <c r="R395" s="904"/>
      <c r="S395" s="904"/>
      <c r="T395" s="904"/>
      <c r="U395" s="904"/>
      <c r="V395" s="904"/>
      <c r="W395" s="904"/>
      <c r="X395" s="904"/>
      <c r="Y395" s="904"/>
      <c r="Z395" s="904"/>
      <c r="AA395" s="904"/>
      <c r="AB395" s="904"/>
      <c r="AC395" s="904"/>
      <c r="AD395" s="904"/>
      <c r="AE395" s="904"/>
      <c r="AF395" s="904"/>
      <c r="AG395" s="904"/>
      <c r="AH395" s="904"/>
      <c r="AI395" s="904"/>
      <c r="AJ395" s="904"/>
      <c r="AK395" s="904"/>
      <c r="AL395" s="904"/>
      <c r="AM395" s="904"/>
      <c r="AN395" s="904"/>
      <c r="AO395" s="904"/>
      <c r="AP395" s="904"/>
      <c r="AQ395" s="904"/>
      <c r="AR395" s="904"/>
      <c r="AS395" s="904"/>
      <c r="AT395" s="904"/>
      <c r="AU395" s="904"/>
      <c r="AV395" s="904"/>
      <c r="AW395" s="904"/>
      <c r="AX395" s="904"/>
      <c r="AY395" s="904"/>
      <c r="AZ395" s="904"/>
      <c r="BA395" s="904"/>
      <c r="BB395" s="904"/>
      <c r="BC395" s="904"/>
      <c r="BD395" s="904"/>
      <c r="BE395" s="904"/>
      <c r="BF395" s="904"/>
      <c r="BG395" s="904"/>
      <c r="BH395" s="904"/>
      <c r="BI395" s="904"/>
      <c r="BJ395" s="904"/>
      <c r="BK395" s="904"/>
      <c r="BL395" s="904"/>
      <c r="BM395" s="904"/>
      <c r="BN395" s="904"/>
      <c r="BO395" s="904"/>
      <c r="BP395" s="904"/>
      <c r="BQ395" s="904"/>
      <c r="BR395" s="904"/>
      <c r="BS395" s="904"/>
      <c r="BT395" s="904"/>
    </row>
    <row r="396" spans="1:72" ht="15" customHeight="1">
      <c r="A396" s="574"/>
      <c r="B396" s="693" t="s">
        <v>132</v>
      </c>
      <c r="C396" s="803" t="s">
        <v>965</v>
      </c>
      <c r="D396" s="799">
        <v>2</v>
      </c>
      <c r="E396" s="799">
        <v>2</v>
      </c>
      <c r="F396" s="809">
        <f t="shared" si="11"/>
        <v>0</v>
      </c>
      <c r="G396" s="815"/>
      <c r="H396" s="575"/>
      <c r="I396" s="715"/>
      <c r="J396" s="904"/>
      <c r="K396" s="904"/>
      <c r="L396" s="926"/>
      <c r="M396" s="904"/>
      <c r="N396" s="904"/>
      <c r="O396" s="904"/>
      <c r="P396" s="904"/>
      <c r="Q396" s="904"/>
      <c r="R396" s="904"/>
      <c r="S396" s="904"/>
      <c r="T396" s="904"/>
      <c r="U396" s="904"/>
      <c r="V396" s="904"/>
      <c r="W396" s="904"/>
      <c r="X396" s="904"/>
      <c r="Y396" s="904"/>
      <c r="Z396" s="904"/>
      <c r="AA396" s="904"/>
      <c r="AB396" s="904"/>
      <c r="AC396" s="904"/>
      <c r="AD396" s="904"/>
      <c r="AE396" s="904"/>
      <c r="AF396" s="904"/>
      <c r="AG396" s="904"/>
      <c r="AH396" s="904"/>
      <c r="AI396" s="904"/>
      <c r="AJ396" s="904"/>
      <c r="AK396" s="904"/>
      <c r="AL396" s="904"/>
      <c r="AM396" s="904"/>
      <c r="AN396" s="904"/>
      <c r="AO396" s="904"/>
      <c r="AP396" s="904"/>
      <c r="AQ396" s="904"/>
      <c r="AR396" s="904"/>
      <c r="AS396" s="904"/>
      <c r="AT396" s="904"/>
      <c r="AU396" s="904"/>
      <c r="AV396" s="904"/>
      <c r="AW396" s="904"/>
      <c r="AX396" s="904"/>
      <c r="AY396" s="904"/>
      <c r="AZ396" s="904"/>
      <c r="BA396" s="904"/>
      <c r="BB396" s="904"/>
      <c r="BC396" s="904"/>
      <c r="BD396" s="904"/>
      <c r="BE396" s="904"/>
      <c r="BF396" s="904"/>
      <c r="BG396" s="904"/>
      <c r="BH396" s="904"/>
      <c r="BI396" s="904"/>
      <c r="BJ396" s="904"/>
      <c r="BK396" s="904"/>
      <c r="BL396" s="904"/>
      <c r="BM396" s="904"/>
      <c r="BN396" s="904"/>
      <c r="BO396" s="904"/>
      <c r="BP396" s="904"/>
      <c r="BQ396" s="904"/>
      <c r="BR396" s="904"/>
      <c r="BS396" s="904"/>
      <c r="BT396" s="904"/>
    </row>
    <row r="397" spans="1:72" ht="15" customHeight="1">
      <c r="A397" s="574"/>
      <c r="B397" s="693"/>
      <c r="C397" s="803" t="s">
        <v>2242</v>
      </c>
      <c r="D397" s="799">
        <v>1</v>
      </c>
      <c r="E397" s="799">
        <v>1</v>
      </c>
      <c r="F397" s="809">
        <f t="shared" si="11"/>
        <v>0</v>
      </c>
      <c r="G397" s="815"/>
      <c r="H397" s="575"/>
      <c r="I397" s="715"/>
      <c r="J397" s="904"/>
      <c r="K397" s="904"/>
      <c r="L397" s="926"/>
      <c r="M397" s="904"/>
      <c r="N397" s="904"/>
      <c r="O397" s="904"/>
      <c r="P397" s="904"/>
      <c r="Q397" s="904"/>
      <c r="R397" s="904"/>
      <c r="S397" s="904"/>
      <c r="T397" s="904"/>
      <c r="U397" s="904"/>
      <c r="V397" s="904"/>
      <c r="W397" s="904"/>
      <c r="X397" s="904"/>
      <c r="Y397" s="904"/>
      <c r="Z397" s="904"/>
      <c r="AA397" s="904"/>
      <c r="AB397" s="904"/>
      <c r="AC397" s="904"/>
      <c r="AD397" s="904"/>
      <c r="AE397" s="904"/>
      <c r="AF397" s="904"/>
      <c r="AG397" s="904"/>
      <c r="AH397" s="904"/>
      <c r="AI397" s="904"/>
      <c r="AJ397" s="904"/>
      <c r="AK397" s="904"/>
      <c r="AL397" s="904"/>
      <c r="AM397" s="904"/>
      <c r="AN397" s="904"/>
      <c r="AO397" s="904"/>
      <c r="AP397" s="904"/>
      <c r="AQ397" s="904"/>
      <c r="AR397" s="904"/>
      <c r="AS397" s="904"/>
      <c r="AT397" s="904"/>
      <c r="AU397" s="904"/>
      <c r="AV397" s="904"/>
      <c r="AW397" s="904"/>
      <c r="AX397" s="904"/>
      <c r="AY397" s="904"/>
      <c r="AZ397" s="904"/>
      <c r="BA397" s="904"/>
      <c r="BB397" s="904"/>
      <c r="BC397" s="904"/>
      <c r="BD397" s="904"/>
      <c r="BE397" s="904"/>
      <c r="BF397" s="904"/>
      <c r="BG397" s="904"/>
      <c r="BH397" s="904"/>
      <c r="BI397" s="904"/>
      <c r="BJ397" s="904"/>
      <c r="BK397" s="904"/>
      <c r="BL397" s="904"/>
      <c r="BM397" s="904"/>
      <c r="BN397" s="904"/>
      <c r="BO397" s="904"/>
      <c r="BP397" s="904"/>
      <c r="BQ397" s="904"/>
      <c r="BR397" s="904"/>
      <c r="BS397" s="904"/>
      <c r="BT397" s="904"/>
    </row>
    <row r="398" spans="1:72" ht="15" customHeight="1">
      <c r="A398" s="574"/>
      <c r="B398" s="693"/>
      <c r="C398" s="803" t="s">
        <v>1527</v>
      </c>
      <c r="D398" s="799">
        <v>1</v>
      </c>
      <c r="E398" s="799">
        <v>1</v>
      </c>
      <c r="F398" s="809">
        <f t="shared" si="11"/>
        <v>0</v>
      </c>
      <c r="G398" s="815"/>
      <c r="H398" s="575"/>
      <c r="I398" s="715"/>
      <c r="J398" s="904"/>
      <c r="K398" s="904"/>
      <c r="L398" s="926"/>
      <c r="M398" s="904"/>
      <c r="N398" s="904"/>
      <c r="O398" s="904"/>
      <c r="P398" s="904"/>
      <c r="Q398" s="904"/>
      <c r="R398" s="904"/>
      <c r="S398" s="904"/>
      <c r="T398" s="904"/>
      <c r="U398" s="904"/>
      <c r="V398" s="904"/>
      <c r="W398" s="904"/>
      <c r="X398" s="904"/>
      <c r="Y398" s="904"/>
      <c r="Z398" s="904"/>
      <c r="AA398" s="904"/>
      <c r="AB398" s="904"/>
      <c r="AC398" s="904"/>
      <c r="AD398" s="904"/>
      <c r="AE398" s="904"/>
      <c r="AF398" s="904"/>
      <c r="AG398" s="904"/>
      <c r="AH398" s="904"/>
      <c r="AI398" s="904"/>
      <c r="AJ398" s="904"/>
      <c r="AK398" s="904"/>
      <c r="AL398" s="904"/>
      <c r="AM398" s="904"/>
      <c r="AN398" s="904"/>
      <c r="AO398" s="904"/>
      <c r="AP398" s="904"/>
      <c r="AQ398" s="904"/>
      <c r="AR398" s="904"/>
      <c r="AS398" s="904"/>
      <c r="AT398" s="904"/>
      <c r="AU398" s="904"/>
      <c r="AV398" s="904"/>
      <c r="AW398" s="904"/>
      <c r="AX398" s="904"/>
      <c r="AY398" s="904"/>
      <c r="AZ398" s="904"/>
      <c r="BA398" s="904"/>
      <c r="BB398" s="904"/>
      <c r="BC398" s="904"/>
      <c r="BD398" s="904"/>
      <c r="BE398" s="904"/>
      <c r="BF398" s="904"/>
      <c r="BG398" s="904"/>
      <c r="BH398" s="904"/>
      <c r="BI398" s="904"/>
      <c r="BJ398" s="904"/>
      <c r="BK398" s="904"/>
      <c r="BL398" s="904"/>
      <c r="BM398" s="904"/>
      <c r="BN398" s="904"/>
      <c r="BO398" s="904"/>
      <c r="BP398" s="904"/>
      <c r="BQ398" s="904"/>
      <c r="BR398" s="904"/>
      <c r="BS398" s="904"/>
      <c r="BT398" s="904"/>
    </row>
    <row r="399" spans="1:72" s="573" customFormat="1" ht="15" customHeight="1">
      <c r="A399" s="574"/>
      <c r="B399" s="693"/>
      <c r="C399" s="830" t="s">
        <v>1620</v>
      </c>
      <c r="D399" s="799">
        <v>1</v>
      </c>
      <c r="E399" s="799">
        <v>1</v>
      </c>
      <c r="F399" s="809">
        <f t="shared" si="11"/>
        <v>0</v>
      </c>
      <c r="G399" s="815"/>
      <c r="H399" s="575"/>
      <c r="I399" s="715"/>
      <c r="J399" s="904"/>
      <c r="K399" s="904"/>
      <c r="L399" s="926"/>
      <c r="M399" s="904"/>
      <c r="N399" s="904"/>
      <c r="O399" s="904"/>
      <c r="P399" s="904"/>
      <c r="Q399" s="904"/>
      <c r="R399" s="904"/>
      <c r="S399" s="904"/>
      <c r="T399" s="904"/>
      <c r="U399" s="904"/>
      <c r="V399" s="904"/>
      <c r="W399" s="904"/>
      <c r="X399" s="904"/>
      <c r="Y399" s="904"/>
      <c r="Z399" s="904"/>
      <c r="AA399" s="904"/>
      <c r="AB399" s="904"/>
      <c r="AC399" s="904"/>
      <c r="AD399" s="904"/>
      <c r="AE399" s="904"/>
      <c r="AF399" s="904"/>
      <c r="AG399" s="904"/>
      <c r="AH399" s="904"/>
      <c r="AI399" s="904"/>
      <c r="AJ399" s="904"/>
      <c r="AK399" s="904"/>
      <c r="AL399" s="904"/>
      <c r="AM399" s="904"/>
      <c r="AN399" s="904"/>
      <c r="AO399" s="904"/>
      <c r="AP399" s="904"/>
      <c r="AQ399" s="904"/>
      <c r="AR399" s="904"/>
      <c r="AS399" s="904"/>
      <c r="AT399" s="904"/>
      <c r="AU399" s="904"/>
      <c r="AV399" s="904"/>
      <c r="AW399" s="904"/>
      <c r="AX399" s="904"/>
      <c r="AY399" s="904"/>
      <c r="AZ399" s="904"/>
      <c r="BA399" s="904"/>
      <c r="BB399" s="904"/>
      <c r="BC399" s="904"/>
      <c r="BD399" s="904"/>
      <c r="BE399" s="904"/>
      <c r="BF399" s="904"/>
      <c r="BG399" s="904"/>
      <c r="BH399" s="904"/>
      <c r="BI399" s="904"/>
      <c r="BJ399" s="904"/>
      <c r="BK399" s="904"/>
      <c r="BL399" s="904"/>
      <c r="BM399" s="904"/>
      <c r="BN399" s="904"/>
      <c r="BO399" s="904"/>
      <c r="BP399" s="904"/>
      <c r="BQ399" s="904"/>
      <c r="BR399" s="904"/>
      <c r="BS399" s="904"/>
      <c r="BT399" s="904"/>
    </row>
    <row r="400" spans="1:72" s="573" customFormat="1" ht="15" customHeight="1">
      <c r="A400" s="574"/>
      <c r="B400" s="693"/>
      <c r="C400" s="798" t="s">
        <v>964</v>
      </c>
      <c r="D400" s="799">
        <v>3</v>
      </c>
      <c r="E400" s="799">
        <v>2</v>
      </c>
      <c r="F400" s="809">
        <f t="shared" si="11"/>
        <v>-1</v>
      </c>
      <c r="G400" s="815"/>
      <c r="H400" s="575"/>
      <c r="I400" s="715"/>
      <c r="J400" s="904"/>
      <c r="K400" s="904"/>
      <c r="L400" s="926"/>
      <c r="M400" s="904"/>
      <c r="N400" s="904"/>
      <c r="O400" s="904"/>
      <c r="P400" s="904"/>
      <c r="Q400" s="904"/>
      <c r="R400" s="904"/>
      <c r="S400" s="904"/>
      <c r="T400" s="904"/>
      <c r="U400" s="904"/>
      <c r="V400" s="904"/>
      <c r="W400" s="904"/>
      <c r="X400" s="904"/>
      <c r="Y400" s="904"/>
      <c r="Z400" s="904"/>
      <c r="AA400" s="904"/>
      <c r="AB400" s="904"/>
      <c r="AC400" s="904"/>
      <c r="AD400" s="904"/>
      <c r="AE400" s="904"/>
      <c r="AF400" s="904"/>
      <c r="AG400" s="904"/>
      <c r="AH400" s="904"/>
      <c r="AI400" s="904"/>
      <c r="AJ400" s="904"/>
      <c r="AK400" s="904"/>
      <c r="AL400" s="904"/>
      <c r="AM400" s="904"/>
      <c r="AN400" s="904"/>
      <c r="AO400" s="904"/>
      <c r="AP400" s="904"/>
      <c r="AQ400" s="904"/>
      <c r="AR400" s="904"/>
      <c r="AS400" s="904"/>
      <c r="AT400" s="904"/>
      <c r="AU400" s="904"/>
      <c r="AV400" s="904"/>
      <c r="AW400" s="904"/>
      <c r="AX400" s="904"/>
      <c r="AY400" s="904"/>
      <c r="AZ400" s="904"/>
      <c r="BA400" s="904"/>
      <c r="BB400" s="904"/>
      <c r="BC400" s="904"/>
      <c r="BD400" s="904"/>
      <c r="BE400" s="904"/>
      <c r="BF400" s="904"/>
      <c r="BG400" s="904"/>
      <c r="BH400" s="904"/>
      <c r="BI400" s="904"/>
      <c r="BJ400" s="904"/>
      <c r="BK400" s="904"/>
      <c r="BL400" s="904"/>
      <c r="BM400" s="904"/>
      <c r="BN400" s="904"/>
      <c r="BO400" s="904"/>
      <c r="BP400" s="904"/>
      <c r="BQ400" s="904"/>
      <c r="BR400" s="904"/>
      <c r="BS400" s="904"/>
      <c r="BT400" s="904"/>
    </row>
    <row r="401" spans="1:72" s="573" customFormat="1" ht="15" customHeight="1">
      <c r="A401" s="574"/>
      <c r="B401" s="693"/>
      <c r="C401" s="798" t="s">
        <v>1724</v>
      </c>
      <c r="D401" s="799">
        <v>1</v>
      </c>
      <c r="E401" s="799">
        <v>1</v>
      </c>
      <c r="F401" s="809">
        <f t="shared" si="11"/>
        <v>0</v>
      </c>
      <c r="G401" s="815"/>
      <c r="H401" s="575"/>
      <c r="I401" s="715"/>
      <c r="J401" s="904"/>
      <c r="K401" s="904"/>
      <c r="L401" s="926"/>
      <c r="M401" s="904"/>
      <c r="N401" s="904"/>
      <c r="O401" s="904"/>
      <c r="P401" s="904"/>
      <c r="Q401" s="904"/>
      <c r="R401" s="904"/>
      <c r="S401" s="904"/>
      <c r="T401" s="904"/>
      <c r="U401" s="904"/>
      <c r="V401" s="904"/>
      <c r="W401" s="904"/>
      <c r="X401" s="904"/>
      <c r="Y401" s="904"/>
      <c r="Z401" s="904"/>
      <c r="AA401" s="904"/>
      <c r="AB401" s="904"/>
      <c r="AC401" s="904"/>
      <c r="AD401" s="904"/>
      <c r="AE401" s="904"/>
      <c r="AF401" s="904"/>
      <c r="AG401" s="904"/>
      <c r="AH401" s="904"/>
      <c r="AI401" s="904"/>
      <c r="AJ401" s="904"/>
      <c r="AK401" s="904"/>
      <c r="AL401" s="904"/>
      <c r="AM401" s="904"/>
      <c r="AN401" s="904"/>
      <c r="AO401" s="904"/>
      <c r="AP401" s="904"/>
      <c r="AQ401" s="904"/>
      <c r="AR401" s="904"/>
      <c r="AS401" s="904"/>
      <c r="AT401" s="904"/>
      <c r="AU401" s="904"/>
      <c r="AV401" s="904"/>
      <c r="AW401" s="904"/>
      <c r="AX401" s="904"/>
      <c r="AY401" s="904"/>
      <c r="AZ401" s="904"/>
      <c r="BA401" s="904"/>
      <c r="BB401" s="904"/>
      <c r="BC401" s="904"/>
      <c r="BD401" s="904"/>
      <c r="BE401" s="904"/>
      <c r="BF401" s="904"/>
      <c r="BG401" s="904"/>
      <c r="BH401" s="904"/>
      <c r="BI401" s="904"/>
      <c r="BJ401" s="904"/>
      <c r="BK401" s="904"/>
      <c r="BL401" s="904"/>
      <c r="BM401" s="904"/>
      <c r="BN401" s="904"/>
      <c r="BO401" s="904"/>
      <c r="BP401" s="904"/>
      <c r="BQ401" s="904"/>
      <c r="BR401" s="904"/>
      <c r="BS401" s="904"/>
      <c r="BT401" s="904"/>
    </row>
    <row r="402" spans="1:72" s="573" customFormat="1" ht="15" customHeight="1">
      <c r="A402" s="574"/>
      <c r="B402" s="693"/>
      <c r="C402" s="798" t="s">
        <v>2317</v>
      </c>
      <c r="D402" s="799">
        <v>0</v>
      </c>
      <c r="E402" s="799">
        <v>1</v>
      </c>
      <c r="F402" s="809">
        <f t="shared" si="11"/>
        <v>1</v>
      </c>
      <c r="G402" s="815"/>
      <c r="H402" s="575"/>
      <c r="I402" s="715"/>
      <c r="J402" s="904"/>
      <c r="K402" s="904"/>
      <c r="L402" s="926"/>
      <c r="M402" s="904"/>
      <c r="N402" s="904"/>
      <c r="O402" s="904"/>
      <c r="P402" s="904"/>
      <c r="Q402" s="904"/>
      <c r="R402" s="904"/>
      <c r="S402" s="904"/>
      <c r="T402" s="904"/>
      <c r="U402" s="904"/>
      <c r="V402" s="904"/>
      <c r="W402" s="904"/>
      <c r="X402" s="904"/>
      <c r="Y402" s="904"/>
      <c r="Z402" s="904"/>
      <c r="AA402" s="904"/>
      <c r="AB402" s="904"/>
      <c r="AC402" s="904"/>
      <c r="AD402" s="904"/>
      <c r="AE402" s="904"/>
      <c r="AF402" s="904"/>
      <c r="AG402" s="904"/>
      <c r="AH402" s="904"/>
      <c r="AI402" s="904"/>
      <c r="AJ402" s="904"/>
      <c r="AK402" s="904"/>
      <c r="AL402" s="904"/>
      <c r="AM402" s="904"/>
      <c r="AN402" s="904"/>
      <c r="AO402" s="904"/>
      <c r="AP402" s="904"/>
      <c r="AQ402" s="904"/>
      <c r="AR402" s="904"/>
      <c r="AS402" s="904"/>
      <c r="AT402" s="904"/>
      <c r="AU402" s="904"/>
      <c r="AV402" s="904"/>
      <c r="AW402" s="904"/>
      <c r="AX402" s="904"/>
      <c r="AY402" s="904"/>
      <c r="AZ402" s="904"/>
      <c r="BA402" s="904"/>
      <c r="BB402" s="904"/>
      <c r="BC402" s="904"/>
      <c r="BD402" s="904"/>
      <c r="BE402" s="904"/>
      <c r="BF402" s="904"/>
      <c r="BG402" s="904"/>
      <c r="BH402" s="904"/>
      <c r="BI402" s="904"/>
      <c r="BJ402" s="904"/>
      <c r="BK402" s="904"/>
      <c r="BL402" s="904"/>
      <c r="BM402" s="904"/>
      <c r="BN402" s="904"/>
      <c r="BO402" s="904"/>
      <c r="BP402" s="904"/>
      <c r="BQ402" s="904"/>
      <c r="BR402" s="904"/>
      <c r="BS402" s="904"/>
      <c r="BT402" s="904"/>
    </row>
    <row r="403" spans="1:72" s="573" customFormat="1" ht="15" customHeight="1">
      <c r="A403" s="574"/>
      <c r="B403" s="693"/>
      <c r="C403" s="798" t="s">
        <v>1005</v>
      </c>
      <c r="D403" s="799">
        <v>3</v>
      </c>
      <c r="E403" s="799">
        <v>2</v>
      </c>
      <c r="F403" s="809">
        <f t="shared" si="11"/>
        <v>-1</v>
      </c>
      <c r="G403" s="815"/>
      <c r="H403" s="575"/>
      <c r="I403" s="715"/>
      <c r="J403" s="904"/>
      <c r="K403" s="904"/>
      <c r="L403" s="926"/>
      <c r="M403" s="904"/>
      <c r="N403" s="904"/>
      <c r="O403" s="904"/>
      <c r="P403" s="904"/>
      <c r="Q403" s="904"/>
      <c r="R403" s="904"/>
      <c r="S403" s="904"/>
      <c r="T403" s="904"/>
      <c r="U403" s="904"/>
      <c r="V403" s="904"/>
      <c r="W403" s="904"/>
      <c r="X403" s="904"/>
      <c r="Y403" s="904"/>
      <c r="Z403" s="904"/>
      <c r="AA403" s="904"/>
      <c r="AB403" s="904"/>
      <c r="AC403" s="904"/>
      <c r="AD403" s="904"/>
      <c r="AE403" s="904"/>
      <c r="AF403" s="904"/>
      <c r="AG403" s="904"/>
      <c r="AH403" s="904"/>
      <c r="AI403" s="904"/>
      <c r="AJ403" s="904"/>
      <c r="AK403" s="904"/>
      <c r="AL403" s="904"/>
      <c r="AM403" s="904"/>
      <c r="AN403" s="904"/>
      <c r="AO403" s="904"/>
      <c r="AP403" s="904"/>
      <c r="AQ403" s="904"/>
      <c r="AR403" s="904"/>
      <c r="AS403" s="904"/>
      <c r="AT403" s="904"/>
      <c r="AU403" s="904"/>
      <c r="AV403" s="904"/>
      <c r="AW403" s="904"/>
      <c r="AX403" s="904"/>
      <c r="AY403" s="904"/>
      <c r="AZ403" s="904"/>
      <c r="BA403" s="904"/>
      <c r="BB403" s="904"/>
      <c r="BC403" s="904"/>
      <c r="BD403" s="904"/>
      <c r="BE403" s="904"/>
      <c r="BF403" s="904"/>
      <c r="BG403" s="904"/>
      <c r="BH403" s="904"/>
      <c r="BI403" s="904"/>
      <c r="BJ403" s="904"/>
      <c r="BK403" s="904"/>
      <c r="BL403" s="904"/>
      <c r="BM403" s="904"/>
      <c r="BN403" s="904"/>
      <c r="BO403" s="904"/>
      <c r="BP403" s="904"/>
      <c r="BQ403" s="904"/>
      <c r="BR403" s="904"/>
      <c r="BS403" s="904"/>
      <c r="BT403" s="904"/>
    </row>
    <row r="404" spans="1:72" s="573" customFormat="1" ht="15" customHeight="1">
      <c r="A404" s="574"/>
      <c r="B404" s="693"/>
      <c r="C404" s="798" t="s">
        <v>2009</v>
      </c>
      <c r="D404" s="799">
        <v>1</v>
      </c>
      <c r="E404" s="799">
        <v>1</v>
      </c>
      <c r="F404" s="809">
        <f t="shared" si="11"/>
        <v>0</v>
      </c>
      <c r="G404" s="815"/>
      <c r="H404" s="575"/>
      <c r="I404" s="715"/>
      <c r="J404" s="904"/>
      <c r="K404" s="904"/>
      <c r="L404" s="926"/>
      <c r="M404" s="904"/>
      <c r="N404" s="904"/>
      <c r="O404" s="904"/>
      <c r="P404" s="904"/>
      <c r="Q404" s="904"/>
      <c r="R404" s="904"/>
      <c r="S404" s="904"/>
      <c r="T404" s="904"/>
      <c r="U404" s="904"/>
      <c r="V404" s="904"/>
      <c r="W404" s="904"/>
      <c r="X404" s="904"/>
      <c r="Y404" s="904"/>
      <c r="Z404" s="904"/>
      <c r="AA404" s="904"/>
      <c r="AB404" s="904"/>
      <c r="AC404" s="904"/>
      <c r="AD404" s="904"/>
      <c r="AE404" s="904"/>
      <c r="AF404" s="904"/>
      <c r="AG404" s="904"/>
      <c r="AH404" s="904"/>
      <c r="AI404" s="904"/>
      <c r="AJ404" s="904"/>
      <c r="AK404" s="904"/>
      <c r="AL404" s="904"/>
      <c r="AM404" s="904"/>
      <c r="AN404" s="904"/>
      <c r="AO404" s="904"/>
      <c r="AP404" s="904"/>
      <c r="AQ404" s="904"/>
      <c r="AR404" s="904"/>
      <c r="AS404" s="904"/>
      <c r="AT404" s="904"/>
      <c r="AU404" s="904"/>
      <c r="AV404" s="904"/>
      <c r="AW404" s="904"/>
      <c r="AX404" s="904"/>
      <c r="AY404" s="904"/>
      <c r="AZ404" s="904"/>
      <c r="BA404" s="904"/>
      <c r="BB404" s="904"/>
      <c r="BC404" s="904"/>
      <c r="BD404" s="904"/>
      <c r="BE404" s="904"/>
      <c r="BF404" s="904"/>
      <c r="BG404" s="904"/>
      <c r="BH404" s="904"/>
      <c r="BI404" s="904"/>
      <c r="BJ404" s="904"/>
      <c r="BK404" s="904"/>
      <c r="BL404" s="904"/>
      <c r="BM404" s="904"/>
      <c r="BN404" s="904"/>
      <c r="BO404" s="904"/>
      <c r="BP404" s="904"/>
      <c r="BQ404" s="904"/>
      <c r="BR404" s="904"/>
      <c r="BS404" s="904"/>
      <c r="BT404" s="904"/>
    </row>
    <row r="405" spans="1:72" s="573" customFormat="1" ht="15" customHeight="1">
      <c r="A405" s="574"/>
      <c r="B405" s="693"/>
      <c r="C405" s="798" t="s">
        <v>1793</v>
      </c>
      <c r="D405" s="799">
        <v>1</v>
      </c>
      <c r="E405" s="799">
        <v>1</v>
      </c>
      <c r="F405" s="809">
        <f t="shared" si="11"/>
        <v>0</v>
      </c>
      <c r="G405" s="815"/>
      <c r="H405" s="575"/>
      <c r="I405" s="715"/>
      <c r="J405" s="904"/>
      <c r="K405" s="904"/>
      <c r="L405" s="926"/>
      <c r="M405" s="904"/>
      <c r="N405" s="904"/>
      <c r="O405" s="904"/>
      <c r="P405" s="904"/>
      <c r="Q405" s="904"/>
      <c r="R405" s="904"/>
      <c r="S405" s="904"/>
      <c r="T405" s="904"/>
      <c r="U405" s="904"/>
      <c r="V405" s="904"/>
      <c r="W405" s="904"/>
      <c r="X405" s="904"/>
      <c r="Y405" s="904"/>
      <c r="Z405" s="904"/>
      <c r="AA405" s="904"/>
      <c r="AB405" s="904"/>
      <c r="AC405" s="904"/>
      <c r="AD405" s="904"/>
      <c r="AE405" s="904"/>
      <c r="AF405" s="904"/>
      <c r="AG405" s="904"/>
      <c r="AH405" s="904"/>
      <c r="AI405" s="904"/>
      <c r="AJ405" s="904"/>
      <c r="AK405" s="904"/>
      <c r="AL405" s="904"/>
      <c r="AM405" s="904"/>
      <c r="AN405" s="904"/>
      <c r="AO405" s="904"/>
      <c r="AP405" s="904"/>
      <c r="AQ405" s="904"/>
      <c r="AR405" s="904"/>
      <c r="AS405" s="904"/>
      <c r="AT405" s="904"/>
      <c r="AU405" s="904"/>
      <c r="AV405" s="904"/>
      <c r="AW405" s="904"/>
      <c r="AX405" s="904"/>
      <c r="AY405" s="904"/>
      <c r="AZ405" s="904"/>
      <c r="BA405" s="904"/>
      <c r="BB405" s="904"/>
      <c r="BC405" s="904"/>
      <c r="BD405" s="904"/>
      <c r="BE405" s="904"/>
      <c r="BF405" s="904"/>
      <c r="BG405" s="904"/>
      <c r="BH405" s="904"/>
      <c r="BI405" s="904"/>
      <c r="BJ405" s="904"/>
      <c r="BK405" s="904"/>
      <c r="BL405" s="904"/>
      <c r="BM405" s="904"/>
      <c r="BN405" s="904"/>
      <c r="BO405" s="904"/>
      <c r="BP405" s="904"/>
      <c r="BQ405" s="904"/>
      <c r="BR405" s="904"/>
      <c r="BS405" s="904"/>
      <c r="BT405" s="904"/>
    </row>
    <row r="406" spans="1:72" s="573" customFormat="1" ht="15" customHeight="1">
      <c r="A406" s="574"/>
      <c r="B406" s="693"/>
      <c r="C406" s="798" t="s">
        <v>1794</v>
      </c>
      <c r="D406" s="799">
        <v>1</v>
      </c>
      <c r="E406" s="799">
        <v>1</v>
      </c>
      <c r="F406" s="809">
        <f t="shared" si="11"/>
        <v>0</v>
      </c>
      <c r="G406" s="815"/>
      <c r="H406" s="575"/>
      <c r="I406" s="715"/>
      <c r="J406" s="904"/>
      <c r="K406" s="904"/>
      <c r="L406" s="926"/>
      <c r="M406" s="904"/>
      <c r="N406" s="904"/>
      <c r="O406" s="904"/>
      <c r="P406" s="904"/>
      <c r="Q406" s="904"/>
      <c r="R406" s="904"/>
      <c r="S406" s="904"/>
      <c r="T406" s="904"/>
      <c r="U406" s="904"/>
      <c r="V406" s="904"/>
      <c r="W406" s="904"/>
      <c r="X406" s="904"/>
      <c r="Y406" s="904"/>
      <c r="Z406" s="904"/>
      <c r="AA406" s="904"/>
      <c r="AB406" s="904"/>
      <c r="AC406" s="904"/>
      <c r="AD406" s="904"/>
      <c r="AE406" s="904"/>
      <c r="AF406" s="904"/>
      <c r="AG406" s="904"/>
      <c r="AH406" s="904"/>
      <c r="AI406" s="904"/>
      <c r="AJ406" s="904"/>
      <c r="AK406" s="904"/>
      <c r="AL406" s="904"/>
      <c r="AM406" s="904"/>
      <c r="AN406" s="904"/>
      <c r="AO406" s="904"/>
      <c r="AP406" s="904"/>
      <c r="AQ406" s="904"/>
      <c r="AR406" s="904"/>
      <c r="AS406" s="904"/>
      <c r="AT406" s="904"/>
      <c r="AU406" s="904"/>
      <c r="AV406" s="904"/>
      <c r="AW406" s="904"/>
      <c r="AX406" s="904"/>
      <c r="AY406" s="904"/>
      <c r="AZ406" s="904"/>
      <c r="BA406" s="904"/>
      <c r="BB406" s="904"/>
      <c r="BC406" s="904"/>
      <c r="BD406" s="904"/>
      <c r="BE406" s="904"/>
      <c r="BF406" s="904"/>
      <c r="BG406" s="904"/>
      <c r="BH406" s="904"/>
      <c r="BI406" s="904"/>
      <c r="BJ406" s="904"/>
      <c r="BK406" s="904"/>
      <c r="BL406" s="904"/>
      <c r="BM406" s="904"/>
      <c r="BN406" s="904"/>
      <c r="BO406" s="904"/>
      <c r="BP406" s="904"/>
      <c r="BQ406" s="904"/>
      <c r="BR406" s="904"/>
      <c r="BS406" s="904"/>
      <c r="BT406" s="904"/>
    </row>
    <row r="407" spans="1:72" s="573" customFormat="1" ht="15" customHeight="1">
      <c r="A407" s="574"/>
      <c r="B407" s="693"/>
      <c r="C407" s="798" t="s">
        <v>1795</v>
      </c>
      <c r="D407" s="799">
        <v>1</v>
      </c>
      <c r="E407" s="799">
        <v>1</v>
      </c>
      <c r="F407" s="809">
        <f t="shared" si="11"/>
        <v>0</v>
      </c>
      <c r="G407" s="815"/>
      <c r="H407" s="575"/>
      <c r="I407" s="715"/>
      <c r="J407" s="904"/>
      <c r="K407" s="904"/>
      <c r="L407" s="926"/>
      <c r="M407" s="904"/>
      <c r="N407" s="904"/>
      <c r="O407" s="904"/>
      <c r="P407" s="904"/>
      <c r="Q407" s="904"/>
      <c r="R407" s="904"/>
      <c r="S407" s="904"/>
      <c r="T407" s="904"/>
      <c r="U407" s="904"/>
      <c r="V407" s="904"/>
      <c r="W407" s="904"/>
      <c r="X407" s="904"/>
      <c r="Y407" s="904"/>
      <c r="Z407" s="904"/>
      <c r="AA407" s="904"/>
      <c r="AB407" s="904"/>
      <c r="AC407" s="904"/>
      <c r="AD407" s="904"/>
      <c r="AE407" s="904"/>
      <c r="AF407" s="904"/>
      <c r="AG407" s="904"/>
      <c r="AH407" s="904"/>
      <c r="AI407" s="904"/>
      <c r="AJ407" s="904"/>
      <c r="AK407" s="904"/>
      <c r="AL407" s="904"/>
      <c r="AM407" s="904"/>
      <c r="AN407" s="904"/>
      <c r="AO407" s="904"/>
      <c r="AP407" s="904"/>
      <c r="AQ407" s="904"/>
      <c r="AR407" s="904"/>
      <c r="AS407" s="904"/>
      <c r="AT407" s="904"/>
      <c r="AU407" s="904"/>
      <c r="AV407" s="904"/>
      <c r="AW407" s="904"/>
      <c r="AX407" s="904"/>
      <c r="AY407" s="904"/>
      <c r="AZ407" s="904"/>
      <c r="BA407" s="904"/>
      <c r="BB407" s="904"/>
      <c r="BC407" s="904"/>
      <c r="BD407" s="904"/>
      <c r="BE407" s="904"/>
      <c r="BF407" s="904"/>
      <c r="BG407" s="904"/>
      <c r="BH407" s="904"/>
      <c r="BI407" s="904"/>
      <c r="BJ407" s="904"/>
      <c r="BK407" s="904"/>
      <c r="BL407" s="904"/>
      <c r="BM407" s="904"/>
      <c r="BN407" s="904"/>
      <c r="BO407" s="904"/>
      <c r="BP407" s="904"/>
      <c r="BQ407" s="904"/>
      <c r="BR407" s="904"/>
      <c r="BS407" s="904"/>
      <c r="BT407" s="904"/>
    </row>
    <row r="408" spans="1:72" s="573" customFormat="1" ht="15" customHeight="1">
      <c r="A408" s="574"/>
      <c r="B408" s="693"/>
      <c r="C408" s="798" t="s">
        <v>1529</v>
      </c>
      <c r="D408" s="799">
        <v>1</v>
      </c>
      <c r="E408" s="799">
        <v>1</v>
      </c>
      <c r="F408" s="809">
        <f t="shared" si="11"/>
        <v>0</v>
      </c>
      <c r="G408" s="815"/>
      <c r="H408" s="575"/>
      <c r="I408" s="715"/>
      <c r="J408" s="904"/>
      <c r="K408" s="904"/>
      <c r="L408" s="926"/>
      <c r="M408" s="904"/>
      <c r="N408" s="904"/>
      <c r="O408" s="904"/>
      <c r="P408" s="904"/>
      <c r="Q408" s="904"/>
      <c r="R408" s="904"/>
      <c r="S408" s="904"/>
      <c r="T408" s="904"/>
      <c r="U408" s="904"/>
      <c r="V408" s="904"/>
      <c r="W408" s="904"/>
      <c r="X408" s="904"/>
      <c r="Y408" s="904"/>
      <c r="Z408" s="904"/>
      <c r="AA408" s="904"/>
      <c r="AB408" s="904"/>
      <c r="AC408" s="904"/>
      <c r="AD408" s="904"/>
      <c r="AE408" s="904"/>
      <c r="AF408" s="904"/>
      <c r="AG408" s="904"/>
      <c r="AH408" s="904"/>
      <c r="AI408" s="904"/>
      <c r="AJ408" s="904"/>
      <c r="AK408" s="904"/>
      <c r="AL408" s="904"/>
      <c r="AM408" s="904"/>
      <c r="AN408" s="904"/>
      <c r="AO408" s="904"/>
      <c r="AP408" s="904"/>
      <c r="AQ408" s="904"/>
      <c r="AR408" s="904"/>
      <c r="AS408" s="904"/>
      <c r="AT408" s="904"/>
      <c r="AU408" s="904"/>
      <c r="AV408" s="904"/>
      <c r="AW408" s="904"/>
      <c r="AX408" s="904"/>
      <c r="AY408" s="904"/>
      <c r="AZ408" s="904"/>
      <c r="BA408" s="904"/>
      <c r="BB408" s="904"/>
      <c r="BC408" s="904"/>
      <c r="BD408" s="904"/>
      <c r="BE408" s="904"/>
      <c r="BF408" s="904"/>
      <c r="BG408" s="904"/>
      <c r="BH408" s="904"/>
      <c r="BI408" s="904"/>
      <c r="BJ408" s="904"/>
      <c r="BK408" s="904"/>
      <c r="BL408" s="904"/>
      <c r="BM408" s="904"/>
      <c r="BN408" s="904"/>
      <c r="BO408" s="904"/>
      <c r="BP408" s="904"/>
      <c r="BQ408" s="904"/>
      <c r="BR408" s="904"/>
      <c r="BS408" s="904"/>
      <c r="BT408" s="904"/>
    </row>
    <row r="409" spans="1:72" s="573" customFormat="1" ht="15" customHeight="1">
      <c r="A409" s="574"/>
      <c r="B409" s="693"/>
      <c r="C409" s="845" t="s">
        <v>1006</v>
      </c>
      <c r="D409" s="799">
        <v>2</v>
      </c>
      <c r="E409" s="799">
        <v>2</v>
      </c>
      <c r="F409" s="809">
        <f t="shared" si="11"/>
        <v>0</v>
      </c>
      <c r="G409" s="815"/>
      <c r="H409" s="575"/>
      <c r="I409" s="715"/>
      <c r="J409" s="904"/>
      <c r="K409" s="904"/>
      <c r="L409" s="926"/>
      <c r="M409" s="904"/>
      <c r="N409" s="904"/>
      <c r="O409" s="904"/>
      <c r="P409" s="904"/>
      <c r="Q409" s="904"/>
      <c r="R409" s="904"/>
      <c r="S409" s="904"/>
      <c r="T409" s="904"/>
      <c r="U409" s="904"/>
      <c r="V409" s="904"/>
      <c r="W409" s="904"/>
      <c r="X409" s="904"/>
      <c r="Y409" s="904"/>
      <c r="Z409" s="904"/>
      <c r="AA409" s="904"/>
      <c r="AB409" s="904"/>
      <c r="AC409" s="904"/>
      <c r="AD409" s="904"/>
      <c r="AE409" s="904"/>
      <c r="AF409" s="904"/>
      <c r="AG409" s="904"/>
      <c r="AH409" s="904"/>
      <c r="AI409" s="904"/>
      <c r="AJ409" s="904"/>
      <c r="AK409" s="904"/>
      <c r="AL409" s="904"/>
      <c r="AM409" s="904"/>
      <c r="AN409" s="904"/>
      <c r="AO409" s="904"/>
      <c r="AP409" s="904"/>
      <c r="AQ409" s="904"/>
      <c r="AR409" s="904"/>
      <c r="AS409" s="904"/>
      <c r="AT409" s="904"/>
      <c r="AU409" s="904"/>
      <c r="AV409" s="904"/>
      <c r="AW409" s="904"/>
      <c r="AX409" s="904"/>
      <c r="AY409" s="904"/>
      <c r="AZ409" s="904"/>
      <c r="BA409" s="904"/>
      <c r="BB409" s="904"/>
      <c r="BC409" s="904"/>
      <c r="BD409" s="904"/>
      <c r="BE409" s="904"/>
      <c r="BF409" s="904"/>
      <c r="BG409" s="904"/>
      <c r="BH409" s="904"/>
      <c r="BI409" s="904"/>
      <c r="BJ409" s="904"/>
      <c r="BK409" s="904"/>
      <c r="BL409" s="904"/>
      <c r="BM409" s="904"/>
      <c r="BN409" s="904"/>
      <c r="BO409" s="904"/>
      <c r="BP409" s="904"/>
      <c r="BQ409" s="904"/>
      <c r="BR409" s="904"/>
      <c r="BS409" s="904"/>
      <c r="BT409" s="904"/>
    </row>
    <row r="410" spans="1:72" s="573" customFormat="1" ht="15" customHeight="1">
      <c r="A410" s="574"/>
      <c r="B410" s="693"/>
      <c r="C410" s="803" t="s">
        <v>1008</v>
      </c>
      <c r="D410" s="799">
        <v>2</v>
      </c>
      <c r="E410" s="799">
        <v>2</v>
      </c>
      <c r="F410" s="809">
        <f t="shared" si="11"/>
        <v>0</v>
      </c>
      <c r="G410" s="815"/>
      <c r="H410" s="575"/>
      <c r="I410" s="715"/>
      <c r="J410" s="904"/>
      <c r="K410" s="904"/>
      <c r="L410" s="926"/>
      <c r="M410" s="904"/>
      <c r="N410" s="904"/>
      <c r="O410" s="904"/>
      <c r="P410" s="904"/>
      <c r="Q410" s="904"/>
      <c r="R410" s="904"/>
      <c r="S410" s="904"/>
      <c r="T410" s="904"/>
      <c r="U410" s="904"/>
      <c r="V410" s="904"/>
      <c r="W410" s="904"/>
      <c r="X410" s="904"/>
      <c r="Y410" s="904"/>
      <c r="Z410" s="904"/>
      <c r="AA410" s="904"/>
      <c r="AB410" s="904"/>
      <c r="AC410" s="904"/>
      <c r="AD410" s="904"/>
      <c r="AE410" s="904"/>
      <c r="AF410" s="904"/>
      <c r="AG410" s="904"/>
      <c r="AH410" s="904"/>
      <c r="AI410" s="904"/>
      <c r="AJ410" s="904"/>
      <c r="AK410" s="904"/>
      <c r="AL410" s="904"/>
      <c r="AM410" s="904"/>
      <c r="AN410" s="904"/>
      <c r="AO410" s="904"/>
      <c r="AP410" s="904"/>
      <c r="AQ410" s="904"/>
      <c r="AR410" s="904"/>
      <c r="AS410" s="904"/>
      <c r="AT410" s="904"/>
      <c r="AU410" s="904"/>
      <c r="AV410" s="904"/>
      <c r="AW410" s="904"/>
      <c r="AX410" s="904"/>
      <c r="AY410" s="904"/>
      <c r="AZ410" s="904"/>
      <c r="BA410" s="904"/>
      <c r="BB410" s="904"/>
      <c r="BC410" s="904"/>
      <c r="BD410" s="904"/>
      <c r="BE410" s="904"/>
      <c r="BF410" s="904"/>
      <c r="BG410" s="904"/>
      <c r="BH410" s="904"/>
      <c r="BI410" s="904"/>
      <c r="BJ410" s="904"/>
      <c r="BK410" s="904"/>
      <c r="BL410" s="904"/>
      <c r="BM410" s="904"/>
      <c r="BN410" s="904"/>
      <c r="BO410" s="904"/>
      <c r="BP410" s="904"/>
      <c r="BQ410" s="904"/>
      <c r="BR410" s="904"/>
      <c r="BS410" s="904"/>
      <c r="BT410" s="904"/>
    </row>
    <row r="411" spans="1:72" s="573" customFormat="1" ht="15" customHeight="1">
      <c r="A411" s="574"/>
      <c r="B411" s="693"/>
      <c r="C411" s="803" t="s">
        <v>2224</v>
      </c>
      <c r="D411" s="799">
        <v>1</v>
      </c>
      <c r="E411" s="799">
        <v>1</v>
      </c>
      <c r="F411" s="809">
        <f t="shared" si="11"/>
        <v>0</v>
      </c>
      <c r="G411" s="815"/>
      <c r="H411" s="575"/>
      <c r="I411" s="715"/>
      <c r="J411" s="904"/>
      <c r="K411" s="904"/>
      <c r="L411" s="926"/>
      <c r="M411" s="904"/>
      <c r="N411" s="904"/>
      <c r="O411" s="904"/>
      <c r="P411" s="904"/>
      <c r="Q411" s="904"/>
      <c r="R411" s="904"/>
      <c r="S411" s="904"/>
      <c r="T411" s="904"/>
      <c r="U411" s="904"/>
      <c r="V411" s="904"/>
      <c r="W411" s="904"/>
      <c r="X411" s="904"/>
      <c r="Y411" s="904"/>
      <c r="Z411" s="904"/>
      <c r="AA411" s="904"/>
      <c r="AB411" s="904"/>
      <c r="AC411" s="904"/>
      <c r="AD411" s="904"/>
      <c r="AE411" s="904"/>
      <c r="AF411" s="904"/>
      <c r="AG411" s="904"/>
      <c r="AH411" s="904"/>
      <c r="AI411" s="904"/>
      <c r="AJ411" s="904"/>
      <c r="AK411" s="904"/>
      <c r="AL411" s="904"/>
      <c r="AM411" s="904"/>
      <c r="AN411" s="904"/>
      <c r="AO411" s="904"/>
      <c r="AP411" s="904"/>
      <c r="AQ411" s="904"/>
      <c r="AR411" s="904"/>
      <c r="AS411" s="904"/>
      <c r="AT411" s="904"/>
      <c r="AU411" s="904"/>
      <c r="AV411" s="904"/>
      <c r="AW411" s="904"/>
      <c r="AX411" s="904"/>
      <c r="AY411" s="904"/>
      <c r="AZ411" s="904"/>
      <c r="BA411" s="904"/>
      <c r="BB411" s="904"/>
      <c r="BC411" s="904"/>
      <c r="BD411" s="904"/>
      <c r="BE411" s="904"/>
      <c r="BF411" s="904"/>
      <c r="BG411" s="904"/>
      <c r="BH411" s="904"/>
      <c r="BI411" s="904"/>
      <c r="BJ411" s="904"/>
      <c r="BK411" s="904"/>
      <c r="BL411" s="904"/>
      <c r="BM411" s="904"/>
      <c r="BN411" s="904"/>
      <c r="BO411" s="904"/>
      <c r="BP411" s="904"/>
      <c r="BQ411" s="904"/>
      <c r="BR411" s="904"/>
      <c r="BS411" s="904"/>
      <c r="BT411" s="904"/>
    </row>
    <row r="412" spans="1:72" s="573" customFormat="1" ht="15" customHeight="1">
      <c r="A412" s="574"/>
      <c r="B412" s="693"/>
      <c r="C412" s="803" t="s">
        <v>1892</v>
      </c>
      <c r="D412" s="799">
        <v>1</v>
      </c>
      <c r="E412" s="799">
        <v>1</v>
      </c>
      <c r="F412" s="809">
        <f t="shared" si="11"/>
        <v>0</v>
      </c>
      <c r="G412" s="802"/>
      <c r="H412" s="575"/>
      <c r="I412" s="715"/>
      <c r="J412" s="904"/>
      <c r="K412" s="904"/>
      <c r="L412" s="926"/>
      <c r="M412" s="904"/>
      <c r="N412" s="904"/>
      <c r="O412" s="904"/>
      <c r="P412" s="904"/>
      <c r="Q412" s="904"/>
      <c r="R412" s="904"/>
      <c r="S412" s="904"/>
      <c r="T412" s="904"/>
      <c r="U412" s="904"/>
      <c r="V412" s="904"/>
      <c r="W412" s="904"/>
      <c r="X412" s="904"/>
      <c r="Y412" s="904"/>
      <c r="Z412" s="904"/>
      <c r="AA412" s="904"/>
      <c r="AB412" s="904"/>
      <c r="AC412" s="904"/>
      <c r="AD412" s="904"/>
      <c r="AE412" s="904"/>
      <c r="AF412" s="904"/>
      <c r="AG412" s="904"/>
      <c r="AH412" s="904"/>
      <c r="AI412" s="904"/>
      <c r="AJ412" s="904"/>
      <c r="AK412" s="904"/>
      <c r="AL412" s="904"/>
      <c r="AM412" s="904"/>
      <c r="AN412" s="904"/>
      <c r="AO412" s="904"/>
      <c r="AP412" s="904"/>
      <c r="AQ412" s="904"/>
      <c r="AR412" s="904"/>
      <c r="AS412" s="904"/>
      <c r="AT412" s="904"/>
      <c r="AU412" s="904"/>
      <c r="AV412" s="904"/>
      <c r="AW412" s="904"/>
      <c r="AX412" s="904"/>
      <c r="AY412" s="904"/>
      <c r="AZ412" s="904"/>
      <c r="BA412" s="904"/>
      <c r="BB412" s="904"/>
      <c r="BC412" s="904"/>
      <c r="BD412" s="904"/>
      <c r="BE412" s="904"/>
      <c r="BF412" s="904"/>
      <c r="BG412" s="904"/>
      <c r="BH412" s="904"/>
      <c r="BI412" s="904"/>
      <c r="BJ412" s="904"/>
      <c r="BK412" s="904"/>
      <c r="BL412" s="904"/>
      <c r="BM412" s="904"/>
      <c r="BN412" s="904"/>
      <c r="BO412" s="904"/>
      <c r="BP412" s="904"/>
      <c r="BQ412" s="904"/>
      <c r="BR412" s="904"/>
      <c r="BS412" s="904"/>
      <c r="BT412" s="904"/>
    </row>
    <row r="413" spans="1:72" s="573" customFormat="1" ht="15" customHeight="1">
      <c r="A413" s="574"/>
      <c r="B413" s="693"/>
      <c r="C413" s="830" t="s">
        <v>1367</v>
      </c>
      <c r="D413" s="799">
        <v>1</v>
      </c>
      <c r="E413" s="799">
        <v>1</v>
      </c>
      <c r="F413" s="809">
        <f t="shared" si="11"/>
        <v>0</v>
      </c>
      <c r="G413" s="802"/>
      <c r="H413" s="575"/>
      <c r="I413" s="715"/>
      <c r="J413" s="904"/>
      <c r="K413" s="904"/>
      <c r="L413" s="926"/>
      <c r="M413" s="904"/>
      <c r="N413" s="904"/>
      <c r="O413" s="904"/>
      <c r="P413" s="904"/>
      <c r="Q413" s="904"/>
      <c r="R413" s="904"/>
      <c r="S413" s="904"/>
      <c r="T413" s="904"/>
      <c r="U413" s="904"/>
      <c r="V413" s="904"/>
      <c r="W413" s="904"/>
      <c r="X413" s="904"/>
      <c r="Y413" s="904"/>
      <c r="Z413" s="904"/>
      <c r="AA413" s="904"/>
      <c r="AB413" s="904"/>
      <c r="AC413" s="904"/>
      <c r="AD413" s="904"/>
      <c r="AE413" s="904"/>
      <c r="AF413" s="904"/>
      <c r="AG413" s="904"/>
      <c r="AH413" s="904"/>
      <c r="AI413" s="904"/>
      <c r="AJ413" s="904"/>
      <c r="AK413" s="904"/>
      <c r="AL413" s="904"/>
      <c r="AM413" s="904"/>
      <c r="AN413" s="904"/>
      <c r="AO413" s="904"/>
      <c r="AP413" s="904"/>
      <c r="AQ413" s="904"/>
      <c r="AR413" s="904"/>
      <c r="AS413" s="904"/>
      <c r="AT413" s="904"/>
      <c r="AU413" s="904"/>
      <c r="AV413" s="904"/>
      <c r="AW413" s="904"/>
      <c r="AX413" s="904"/>
      <c r="AY413" s="904"/>
      <c r="AZ413" s="904"/>
      <c r="BA413" s="904"/>
      <c r="BB413" s="904"/>
      <c r="BC413" s="904"/>
      <c r="BD413" s="904"/>
      <c r="BE413" s="904"/>
      <c r="BF413" s="904"/>
      <c r="BG413" s="904"/>
      <c r="BH413" s="904"/>
      <c r="BI413" s="904"/>
      <c r="BJ413" s="904"/>
      <c r="BK413" s="904"/>
      <c r="BL413" s="904"/>
      <c r="BM413" s="904"/>
      <c r="BN413" s="904"/>
      <c r="BO413" s="904"/>
      <c r="BP413" s="904"/>
      <c r="BQ413" s="904"/>
      <c r="BR413" s="904"/>
      <c r="BS413" s="904"/>
      <c r="BT413" s="904"/>
    </row>
    <row r="414" spans="1:72" s="573" customFormat="1" ht="15" customHeight="1">
      <c r="A414" s="574"/>
      <c r="B414" s="693"/>
      <c r="C414" s="830" t="s">
        <v>1208</v>
      </c>
      <c r="D414" s="799">
        <v>1</v>
      </c>
      <c r="E414" s="799">
        <v>1</v>
      </c>
      <c r="F414" s="809">
        <f t="shared" si="11"/>
        <v>0</v>
      </c>
      <c r="G414" s="815"/>
      <c r="H414" s="575"/>
      <c r="I414" s="715"/>
      <c r="J414" s="904"/>
      <c r="K414" s="904"/>
      <c r="L414" s="926"/>
      <c r="M414" s="904"/>
      <c r="N414" s="904"/>
      <c r="O414" s="904"/>
      <c r="P414" s="904"/>
      <c r="Q414" s="904"/>
      <c r="R414" s="904"/>
      <c r="S414" s="904"/>
      <c r="T414" s="904"/>
      <c r="U414" s="904"/>
      <c r="V414" s="904"/>
      <c r="W414" s="904"/>
      <c r="X414" s="904"/>
      <c r="Y414" s="904"/>
      <c r="Z414" s="904"/>
      <c r="AA414" s="904"/>
      <c r="AB414" s="904"/>
      <c r="AC414" s="904"/>
      <c r="AD414" s="904"/>
      <c r="AE414" s="904"/>
      <c r="AF414" s="904"/>
      <c r="AG414" s="904"/>
      <c r="AH414" s="904"/>
      <c r="AI414" s="904"/>
      <c r="AJ414" s="904"/>
      <c r="AK414" s="904"/>
      <c r="AL414" s="904"/>
      <c r="AM414" s="904"/>
      <c r="AN414" s="904"/>
      <c r="AO414" s="904"/>
      <c r="AP414" s="904"/>
      <c r="AQ414" s="904"/>
      <c r="AR414" s="904"/>
      <c r="AS414" s="904"/>
      <c r="AT414" s="904"/>
      <c r="AU414" s="904"/>
      <c r="AV414" s="904"/>
      <c r="AW414" s="904"/>
      <c r="AX414" s="904"/>
      <c r="AY414" s="904"/>
      <c r="AZ414" s="904"/>
      <c r="BA414" s="904"/>
      <c r="BB414" s="904"/>
      <c r="BC414" s="904"/>
      <c r="BD414" s="904"/>
      <c r="BE414" s="904"/>
      <c r="BF414" s="904"/>
      <c r="BG414" s="904"/>
      <c r="BH414" s="904"/>
      <c r="BI414" s="904"/>
      <c r="BJ414" s="904"/>
      <c r="BK414" s="904"/>
      <c r="BL414" s="904"/>
      <c r="BM414" s="904"/>
      <c r="BN414" s="904"/>
      <c r="BO414" s="904"/>
      <c r="BP414" s="904"/>
      <c r="BQ414" s="904"/>
      <c r="BR414" s="904"/>
      <c r="BS414" s="904"/>
      <c r="BT414" s="904"/>
    </row>
    <row r="415" spans="1:72" s="573" customFormat="1" ht="15" customHeight="1">
      <c r="A415" s="574"/>
      <c r="B415" s="693"/>
      <c r="C415" s="830" t="s">
        <v>1009</v>
      </c>
      <c r="D415" s="799">
        <v>1</v>
      </c>
      <c r="E415" s="799">
        <v>1</v>
      </c>
      <c r="F415" s="809">
        <f t="shared" si="11"/>
        <v>0</v>
      </c>
      <c r="G415" s="815"/>
      <c r="H415" s="575"/>
      <c r="I415" s="715"/>
      <c r="J415" s="904"/>
      <c r="K415" s="904"/>
      <c r="L415" s="926"/>
      <c r="M415" s="904"/>
      <c r="N415" s="904"/>
      <c r="O415" s="904"/>
      <c r="P415" s="904"/>
      <c r="Q415" s="904"/>
      <c r="R415" s="904"/>
      <c r="S415" s="904"/>
      <c r="T415" s="904"/>
      <c r="U415" s="904"/>
      <c r="V415" s="904"/>
      <c r="W415" s="904"/>
      <c r="X415" s="904"/>
      <c r="Y415" s="904"/>
      <c r="Z415" s="904"/>
      <c r="AA415" s="904"/>
      <c r="AB415" s="904"/>
      <c r="AC415" s="904"/>
      <c r="AD415" s="904"/>
      <c r="AE415" s="904"/>
      <c r="AF415" s="904"/>
      <c r="AG415" s="904"/>
      <c r="AH415" s="904"/>
      <c r="AI415" s="904"/>
      <c r="AJ415" s="904"/>
      <c r="AK415" s="904"/>
      <c r="AL415" s="904"/>
      <c r="AM415" s="904"/>
      <c r="AN415" s="904"/>
      <c r="AO415" s="904"/>
      <c r="AP415" s="904"/>
      <c r="AQ415" s="904"/>
      <c r="AR415" s="904"/>
      <c r="AS415" s="904"/>
      <c r="AT415" s="904"/>
      <c r="AU415" s="904"/>
      <c r="AV415" s="904"/>
      <c r="AW415" s="904"/>
      <c r="AX415" s="904"/>
      <c r="AY415" s="904"/>
      <c r="AZ415" s="904"/>
      <c r="BA415" s="904"/>
      <c r="BB415" s="904"/>
      <c r="BC415" s="904"/>
      <c r="BD415" s="904"/>
      <c r="BE415" s="904"/>
      <c r="BF415" s="904"/>
      <c r="BG415" s="904"/>
      <c r="BH415" s="904"/>
      <c r="BI415" s="904"/>
      <c r="BJ415" s="904"/>
      <c r="BK415" s="904"/>
      <c r="BL415" s="904"/>
      <c r="BM415" s="904"/>
      <c r="BN415" s="904"/>
      <c r="BO415" s="904"/>
      <c r="BP415" s="904"/>
      <c r="BQ415" s="904"/>
      <c r="BR415" s="904"/>
      <c r="BS415" s="904"/>
      <c r="BT415" s="904"/>
    </row>
    <row r="416" spans="1:72" ht="15" customHeight="1">
      <c r="A416" s="574"/>
      <c r="B416" s="693"/>
      <c r="C416" s="830" t="s">
        <v>1893</v>
      </c>
      <c r="D416" s="799">
        <v>1</v>
      </c>
      <c r="E416" s="799">
        <v>1</v>
      </c>
      <c r="F416" s="809">
        <f t="shared" si="11"/>
        <v>0</v>
      </c>
      <c r="G416" s="802"/>
      <c r="H416" s="575"/>
      <c r="I416" s="715"/>
      <c r="J416" s="904"/>
      <c r="K416" s="904"/>
      <c r="L416" s="926"/>
      <c r="M416" s="904"/>
      <c r="N416" s="904"/>
      <c r="O416" s="904"/>
      <c r="P416" s="904"/>
      <c r="Q416" s="904"/>
      <c r="R416" s="904"/>
      <c r="S416" s="904"/>
      <c r="T416" s="904"/>
      <c r="U416" s="904"/>
      <c r="V416" s="904"/>
      <c r="W416" s="904"/>
      <c r="X416" s="904"/>
      <c r="Y416" s="904"/>
      <c r="Z416" s="904"/>
      <c r="AA416" s="904"/>
      <c r="AB416" s="904"/>
      <c r="AC416" s="904"/>
      <c r="AD416" s="904"/>
      <c r="AE416" s="904"/>
      <c r="AF416" s="904"/>
      <c r="AG416" s="904"/>
      <c r="AH416" s="904"/>
      <c r="AI416" s="904"/>
      <c r="AJ416" s="904"/>
      <c r="AK416" s="904"/>
      <c r="AL416" s="904"/>
      <c r="AM416" s="904"/>
      <c r="AN416" s="904"/>
      <c r="AO416" s="904"/>
      <c r="AP416" s="904"/>
      <c r="AQ416" s="904"/>
      <c r="AR416" s="904"/>
      <c r="AS416" s="904"/>
      <c r="AT416" s="904"/>
      <c r="AU416" s="904"/>
      <c r="AV416" s="904"/>
      <c r="AW416" s="904"/>
      <c r="AX416" s="904"/>
      <c r="AY416" s="904"/>
      <c r="AZ416" s="904"/>
      <c r="BA416" s="904"/>
      <c r="BB416" s="904"/>
      <c r="BC416" s="904"/>
      <c r="BD416" s="904"/>
      <c r="BE416" s="904"/>
      <c r="BF416" s="904"/>
      <c r="BG416" s="904"/>
      <c r="BH416" s="904"/>
      <c r="BI416" s="904"/>
      <c r="BJ416" s="904"/>
      <c r="BK416" s="904"/>
      <c r="BL416" s="904"/>
      <c r="BM416" s="904"/>
      <c r="BN416" s="904"/>
      <c r="BO416" s="904"/>
      <c r="BP416" s="904"/>
      <c r="BQ416" s="904"/>
      <c r="BR416" s="904"/>
      <c r="BS416" s="904"/>
      <c r="BT416" s="904"/>
    </row>
    <row r="417" spans="1:72" ht="15" customHeight="1">
      <c r="A417" s="574"/>
      <c r="B417" s="693"/>
      <c r="C417" s="830" t="s">
        <v>2240</v>
      </c>
      <c r="D417" s="799">
        <v>1</v>
      </c>
      <c r="E417" s="799">
        <v>1</v>
      </c>
      <c r="F417" s="809">
        <f t="shared" si="11"/>
        <v>0</v>
      </c>
      <c r="G417" s="802" t="s">
        <v>2211</v>
      </c>
      <c r="H417" s="575"/>
      <c r="I417" s="715"/>
      <c r="J417" s="904"/>
      <c r="K417" s="904"/>
      <c r="L417" s="926"/>
      <c r="M417" s="904"/>
      <c r="N417" s="904"/>
      <c r="O417" s="904"/>
      <c r="P417" s="904"/>
      <c r="Q417" s="904"/>
      <c r="R417" s="904"/>
      <c r="S417" s="904"/>
      <c r="T417" s="904"/>
      <c r="U417" s="904"/>
      <c r="V417" s="904"/>
      <c r="W417" s="904"/>
      <c r="X417" s="904"/>
      <c r="Y417" s="904"/>
      <c r="Z417" s="904"/>
      <c r="AA417" s="904"/>
      <c r="AB417" s="904"/>
      <c r="AC417" s="904"/>
      <c r="AD417" s="904"/>
      <c r="AE417" s="904"/>
      <c r="AF417" s="904"/>
      <c r="AG417" s="904"/>
      <c r="AH417" s="904"/>
      <c r="AI417" s="904"/>
      <c r="AJ417" s="904"/>
      <c r="AK417" s="904"/>
      <c r="AL417" s="904"/>
      <c r="AM417" s="904"/>
      <c r="AN417" s="904"/>
      <c r="AO417" s="904"/>
      <c r="AP417" s="904"/>
      <c r="AQ417" s="904"/>
      <c r="AR417" s="904"/>
      <c r="AS417" s="904"/>
      <c r="AT417" s="904"/>
      <c r="AU417" s="904"/>
      <c r="AV417" s="904"/>
      <c r="AW417" s="904"/>
      <c r="AX417" s="904"/>
      <c r="AY417" s="904"/>
      <c r="AZ417" s="904"/>
      <c r="BA417" s="904"/>
      <c r="BB417" s="904"/>
      <c r="BC417" s="904"/>
      <c r="BD417" s="904"/>
      <c r="BE417" s="904"/>
      <c r="BF417" s="904"/>
      <c r="BG417" s="904"/>
      <c r="BH417" s="904"/>
      <c r="BI417" s="904"/>
      <c r="BJ417" s="904"/>
      <c r="BK417" s="904"/>
      <c r="BL417" s="904"/>
      <c r="BM417" s="904"/>
      <c r="BN417" s="904"/>
      <c r="BO417" s="904"/>
      <c r="BP417" s="904"/>
      <c r="BQ417" s="904"/>
      <c r="BR417" s="904"/>
      <c r="BS417" s="904"/>
      <c r="BT417" s="904"/>
    </row>
    <row r="418" spans="1:72" ht="15" customHeight="1">
      <c r="A418" s="574"/>
      <c r="B418" s="693"/>
      <c r="C418" s="803" t="s">
        <v>1148</v>
      </c>
      <c r="D418" s="799">
        <v>1</v>
      </c>
      <c r="E418" s="799">
        <v>2</v>
      </c>
      <c r="F418" s="809">
        <f t="shared" si="11"/>
        <v>1</v>
      </c>
      <c r="G418" s="815" t="s">
        <v>2299</v>
      </c>
      <c r="H418" s="575"/>
      <c r="I418" s="715"/>
      <c r="J418" s="904"/>
      <c r="K418" s="904"/>
      <c r="L418" s="926"/>
      <c r="M418" s="904"/>
      <c r="N418" s="904"/>
      <c r="O418" s="904"/>
      <c r="P418" s="904"/>
      <c r="Q418" s="904"/>
      <c r="R418" s="904"/>
      <c r="S418" s="904"/>
      <c r="T418" s="904"/>
      <c r="U418" s="904"/>
      <c r="V418" s="904"/>
      <c r="W418" s="904"/>
      <c r="X418" s="904"/>
      <c r="Y418" s="904"/>
      <c r="Z418" s="904"/>
      <c r="AA418" s="904"/>
      <c r="AB418" s="904"/>
      <c r="AC418" s="904"/>
      <c r="AD418" s="904"/>
      <c r="AE418" s="904"/>
      <c r="AF418" s="904"/>
      <c r="AG418" s="904"/>
      <c r="AH418" s="904"/>
      <c r="AI418" s="904"/>
      <c r="AJ418" s="904"/>
      <c r="AK418" s="904"/>
      <c r="AL418" s="904"/>
      <c r="AM418" s="904"/>
      <c r="AN418" s="904"/>
      <c r="AO418" s="904"/>
      <c r="AP418" s="904"/>
      <c r="AQ418" s="904"/>
      <c r="AR418" s="904"/>
      <c r="AS418" s="904"/>
      <c r="AT418" s="904"/>
      <c r="AU418" s="904"/>
      <c r="AV418" s="904"/>
      <c r="AW418" s="904"/>
      <c r="AX418" s="904"/>
      <c r="AY418" s="904"/>
      <c r="AZ418" s="904"/>
      <c r="BA418" s="904"/>
      <c r="BB418" s="904"/>
      <c r="BC418" s="904"/>
      <c r="BD418" s="904"/>
      <c r="BE418" s="904"/>
      <c r="BF418" s="904"/>
      <c r="BG418" s="904"/>
      <c r="BH418" s="904"/>
      <c r="BI418" s="904"/>
      <c r="BJ418" s="904"/>
      <c r="BK418" s="904"/>
      <c r="BL418" s="904"/>
      <c r="BM418" s="904"/>
      <c r="BN418" s="904"/>
      <c r="BO418" s="904"/>
      <c r="BP418" s="904"/>
      <c r="BQ418" s="904"/>
      <c r="BR418" s="904"/>
      <c r="BS418" s="904"/>
      <c r="BT418" s="904"/>
    </row>
    <row r="419" spans="1:72" ht="15" customHeight="1">
      <c r="A419" s="574"/>
      <c r="B419" s="693"/>
      <c r="C419" s="803" t="s">
        <v>1104</v>
      </c>
      <c r="D419" s="799">
        <v>1</v>
      </c>
      <c r="E419" s="799">
        <v>1</v>
      </c>
      <c r="F419" s="809">
        <f t="shared" si="11"/>
        <v>0</v>
      </c>
      <c r="G419" s="815"/>
      <c r="H419" s="575"/>
      <c r="I419" s="715"/>
      <c r="J419" s="904"/>
      <c r="K419" s="904"/>
      <c r="L419" s="926"/>
      <c r="M419" s="904"/>
      <c r="N419" s="904"/>
      <c r="O419" s="904"/>
      <c r="P419" s="904"/>
      <c r="Q419" s="904"/>
      <c r="R419" s="904"/>
      <c r="S419" s="904"/>
      <c r="T419" s="904"/>
      <c r="U419" s="904"/>
      <c r="V419" s="904"/>
      <c r="W419" s="904"/>
      <c r="X419" s="904"/>
      <c r="Y419" s="904"/>
      <c r="Z419" s="904"/>
      <c r="AA419" s="904"/>
      <c r="AB419" s="904"/>
      <c r="AC419" s="904"/>
      <c r="AD419" s="904"/>
      <c r="AE419" s="904"/>
      <c r="AF419" s="904"/>
      <c r="AG419" s="904"/>
      <c r="AH419" s="904"/>
      <c r="AI419" s="904"/>
      <c r="AJ419" s="904"/>
      <c r="AK419" s="904"/>
      <c r="AL419" s="904"/>
      <c r="AM419" s="904"/>
      <c r="AN419" s="904"/>
      <c r="AO419" s="904"/>
      <c r="AP419" s="904"/>
      <c r="AQ419" s="904"/>
      <c r="AR419" s="904"/>
      <c r="AS419" s="904"/>
      <c r="AT419" s="904"/>
      <c r="AU419" s="904"/>
      <c r="AV419" s="904"/>
      <c r="AW419" s="904"/>
      <c r="AX419" s="904"/>
      <c r="AY419" s="904"/>
      <c r="AZ419" s="904"/>
      <c r="BA419" s="904"/>
      <c r="BB419" s="904"/>
      <c r="BC419" s="904"/>
      <c r="BD419" s="904"/>
      <c r="BE419" s="904"/>
      <c r="BF419" s="904"/>
      <c r="BG419" s="904"/>
      <c r="BH419" s="904"/>
      <c r="BI419" s="904"/>
      <c r="BJ419" s="904"/>
      <c r="BK419" s="904"/>
      <c r="BL419" s="904"/>
      <c r="BM419" s="904"/>
      <c r="BN419" s="904"/>
      <c r="BO419" s="904"/>
      <c r="BP419" s="904"/>
      <c r="BQ419" s="904"/>
      <c r="BR419" s="904"/>
      <c r="BS419" s="904"/>
      <c r="BT419" s="904"/>
    </row>
    <row r="420" spans="1:72" ht="15" customHeight="1">
      <c r="A420" s="574"/>
      <c r="B420" s="693"/>
      <c r="C420" s="803" t="s">
        <v>2241</v>
      </c>
      <c r="D420" s="799">
        <v>1</v>
      </c>
      <c r="E420" s="799">
        <v>1</v>
      </c>
      <c r="F420" s="847">
        <f t="shared" si="11"/>
        <v>0</v>
      </c>
      <c r="G420" s="815"/>
      <c r="H420" s="575"/>
      <c r="I420" s="715"/>
      <c r="J420" s="904"/>
      <c r="K420" s="904"/>
      <c r="L420" s="926"/>
      <c r="M420" s="904"/>
      <c r="N420" s="904"/>
      <c r="O420" s="904"/>
      <c r="P420" s="904"/>
      <c r="Q420" s="904"/>
      <c r="R420" s="904"/>
      <c r="S420" s="904"/>
      <c r="T420" s="904"/>
      <c r="U420" s="904"/>
      <c r="V420" s="904"/>
      <c r="W420" s="904"/>
      <c r="X420" s="904"/>
      <c r="Y420" s="904"/>
      <c r="Z420" s="904"/>
      <c r="AA420" s="904"/>
      <c r="AB420" s="904"/>
      <c r="AC420" s="904"/>
      <c r="AD420" s="904"/>
      <c r="AE420" s="904"/>
      <c r="AF420" s="904"/>
      <c r="AG420" s="904"/>
      <c r="AH420" s="904"/>
      <c r="AI420" s="904"/>
      <c r="AJ420" s="904"/>
      <c r="AK420" s="904"/>
      <c r="AL420" s="904"/>
      <c r="AM420" s="904"/>
      <c r="AN420" s="904"/>
      <c r="AO420" s="904"/>
      <c r="AP420" s="904"/>
      <c r="AQ420" s="904"/>
      <c r="AR420" s="904"/>
      <c r="AS420" s="904"/>
      <c r="AT420" s="904"/>
      <c r="AU420" s="904"/>
      <c r="AV420" s="904"/>
      <c r="AW420" s="904"/>
      <c r="AX420" s="904"/>
      <c r="AY420" s="904"/>
      <c r="AZ420" s="904"/>
      <c r="BA420" s="904"/>
      <c r="BB420" s="904"/>
      <c r="BC420" s="904"/>
      <c r="BD420" s="904"/>
      <c r="BE420" s="904"/>
      <c r="BF420" s="904"/>
      <c r="BG420" s="904"/>
      <c r="BH420" s="904"/>
      <c r="BI420" s="904"/>
      <c r="BJ420" s="904"/>
      <c r="BK420" s="904"/>
      <c r="BL420" s="904"/>
      <c r="BM420" s="904"/>
      <c r="BN420" s="904"/>
      <c r="BO420" s="904"/>
      <c r="BP420" s="904"/>
      <c r="BQ420" s="904"/>
      <c r="BR420" s="904"/>
      <c r="BS420" s="904"/>
      <c r="BT420" s="904"/>
    </row>
    <row r="421" spans="1:72" ht="15" customHeight="1">
      <c r="A421" s="574"/>
      <c r="B421" s="693"/>
      <c r="C421" s="803" t="s">
        <v>2300</v>
      </c>
      <c r="D421" s="799">
        <v>1</v>
      </c>
      <c r="E421" s="799">
        <v>1</v>
      </c>
      <c r="F421" s="847">
        <f t="shared" si="11"/>
        <v>0</v>
      </c>
      <c r="G421" s="815"/>
      <c r="H421" s="575"/>
      <c r="I421" s="715"/>
      <c r="J421" s="904"/>
      <c r="K421" s="904"/>
      <c r="L421" s="926"/>
      <c r="M421" s="904"/>
      <c r="N421" s="904"/>
      <c r="O421" s="904"/>
      <c r="P421" s="904"/>
      <c r="Q421" s="904"/>
      <c r="R421" s="904"/>
      <c r="S421" s="904"/>
      <c r="T421" s="904"/>
      <c r="U421" s="904"/>
      <c r="V421" s="904"/>
      <c r="W421" s="904"/>
      <c r="X421" s="904"/>
      <c r="Y421" s="904"/>
      <c r="Z421" s="904"/>
      <c r="AA421" s="904"/>
      <c r="AB421" s="904"/>
      <c r="AC421" s="904"/>
      <c r="AD421" s="904"/>
      <c r="AE421" s="904"/>
      <c r="AF421" s="904"/>
      <c r="AG421" s="904"/>
      <c r="AH421" s="904"/>
      <c r="AI421" s="904"/>
      <c r="AJ421" s="904"/>
      <c r="AK421" s="904"/>
      <c r="AL421" s="904"/>
      <c r="AM421" s="904"/>
      <c r="AN421" s="904"/>
      <c r="AO421" s="904"/>
      <c r="AP421" s="904"/>
      <c r="AQ421" s="904"/>
      <c r="AR421" s="904"/>
      <c r="AS421" s="904"/>
      <c r="AT421" s="904"/>
      <c r="AU421" s="904"/>
      <c r="AV421" s="904"/>
      <c r="AW421" s="904"/>
      <c r="AX421" s="904"/>
      <c r="AY421" s="904"/>
      <c r="AZ421" s="904"/>
      <c r="BA421" s="904"/>
      <c r="BB421" s="904"/>
      <c r="BC421" s="904"/>
      <c r="BD421" s="904"/>
      <c r="BE421" s="904"/>
      <c r="BF421" s="904"/>
      <c r="BG421" s="904"/>
      <c r="BH421" s="904"/>
      <c r="BI421" s="904"/>
      <c r="BJ421" s="904"/>
      <c r="BK421" s="904"/>
      <c r="BL421" s="904"/>
      <c r="BM421" s="904"/>
      <c r="BN421" s="904"/>
      <c r="BO421" s="904"/>
      <c r="BP421" s="904"/>
      <c r="BQ421" s="904"/>
      <c r="BR421" s="904"/>
      <c r="BS421" s="904"/>
      <c r="BT421" s="904"/>
    </row>
    <row r="422" spans="1:72" ht="15" customHeight="1">
      <c r="A422" s="574"/>
      <c r="B422" s="693"/>
      <c r="C422" s="803" t="s">
        <v>2012</v>
      </c>
      <c r="D422" s="799">
        <v>2</v>
      </c>
      <c r="E422" s="799">
        <v>2</v>
      </c>
      <c r="F422" s="847">
        <f t="shared" si="11"/>
        <v>0</v>
      </c>
      <c r="G422" s="815"/>
      <c r="H422" s="575"/>
      <c r="I422" s="715"/>
      <c r="J422" s="904"/>
      <c r="K422" s="904"/>
      <c r="L422" s="926"/>
      <c r="M422" s="904"/>
      <c r="N422" s="904"/>
      <c r="O422" s="904"/>
      <c r="P422" s="904"/>
      <c r="Q422" s="904"/>
      <c r="R422" s="904"/>
      <c r="S422" s="904"/>
      <c r="T422" s="904"/>
      <c r="U422" s="904"/>
      <c r="V422" s="904"/>
      <c r="W422" s="904"/>
      <c r="X422" s="904"/>
      <c r="Y422" s="904"/>
      <c r="Z422" s="904"/>
      <c r="AA422" s="904"/>
      <c r="AB422" s="904"/>
      <c r="AC422" s="904"/>
      <c r="AD422" s="904"/>
      <c r="AE422" s="904"/>
      <c r="AF422" s="904"/>
      <c r="AG422" s="904"/>
      <c r="AH422" s="904"/>
      <c r="AI422" s="904"/>
      <c r="AJ422" s="904"/>
      <c r="AK422" s="904"/>
      <c r="AL422" s="904"/>
      <c r="AM422" s="904"/>
      <c r="AN422" s="904"/>
      <c r="AO422" s="904"/>
      <c r="AP422" s="904"/>
      <c r="AQ422" s="904"/>
      <c r="AR422" s="904"/>
      <c r="AS422" s="904"/>
      <c r="AT422" s="904"/>
      <c r="AU422" s="904"/>
      <c r="AV422" s="904"/>
      <c r="AW422" s="904"/>
      <c r="AX422" s="904"/>
      <c r="AY422" s="904"/>
      <c r="AZ422" s="904"/>
      <c r="BA422" s="904"/>
      <c r="BB422" s="904"/>
      <c r="BC422" s="904"/>
      <c r="BD422" s="904"/>
      <c r="BE422" s="904"/>
      <c r="BF422" s="904"/>
      <c r="BG422" s="904"/>
      <c r="BH422" s="904"/>
      <c r="BI422" s="904"/>
      <c r="BJ422" s="904"/>
      <c r="BK422" s="904"/>
      <c r="BL422" s="904"/>
      <c r="BM422" s="904"/>
      <c r="BN422" s="904"/>
      <c r="BO422" s="904"/>
      <c r="BP422" s="904"/>
      <c r="BQ422" s="904"/>
      <c r="BR422" s="904"/>
      <c r="BS422" s="904"/>
      <c r="BT422" s="904"/>
    </row>
    <row r="423" spans="1:72" ht="15" customHeight="1">
      <c r="A423" s="574"/>
      <c r="B423" s="693"/>
      <c r="C423" s="803" t="s">
        <v>424</v>
      </c>
      <c r="D423" s="799">
        <v>1</v>
      </c>
      <c r="E423" s="799">
        <v>1</v>
      </c>
      <c r="F423" s="847">
        <f t="shared" si="11"/>
        <v>0</v>
      </c>
      <c r="G423" s="815"/>
      <c r="H423" s="575"/>
      <c r="I423" s="715"/>
      <c r="J423" s="904"/>
      <c r="K423" s="904"/>
      <c r="L423" s="926"/>
      <c r="M423" s="904"/>
      <c r="N423" s="904"/>
      <c r="O423" s="904"/>
      <c r="P423" s="904"/>
      <c r="Q423" s="904"/>
      <c r="R423" s="904"/>
      <c r="S423" s="904"/>
      <c r="T423" s="904"/>
      <c r="U423" s="904"/>
      <c r="V423" s="904"/>
      <c r="W423" s="904"/>
      <c r="X423" s="904"/>
      <c r="Y423" s="904"/>
      <c r="Z423" s="904"/>
      <c r="AA423" s="904"/>
      <c r="AB423" s="904"/>
      <c r="AC423" s="904"/>
      <c r="AD423" s="904"/>
      <c r="AE423" s="904"/>
      <c r="AF423" s="904"/>
      <c r="AG423" s="904"/>
      <c r="AH423" s="904"/>
      <c r="AI423" s="904"/>
      <c r="AJ423" s="904"/>
      <c r="AK423" s="904"/>
      <c r="AL423" s="904"/>
      <c r="AM423" s="904"/>
      <c r="AN423" s="904"/>
      <c r="AO423" s="904"/>
      <c r="AP423" s="904"/>
      <c r="AQ423" s="904"/>
      <c r="AR423" s="904"/>
      <c r="AS423" s="904"/>
      <c r="AT423" s="904"/>
      <c r="AU423" s="904"/>
      <c r="AV423" s="904"/>
      <c r="AW423" s="904"/>
      <c r="AX423" s="904"/>
      <c r="AY423" s="904"/>
      <c r="AZ423" s="904"/>
      <c r="BA423" s="904"/>
      <c r="BB423" s="904"/>
      <c r="BC423" s="904"/>
      <c r="BD423" s="904"/>
      <c r="BE423" s="904"/>
      <c r="BF423" s="904"/>
      <c r="BG423" s="904"/>
      <c r="BH423" s="904"/>
      <c r="BI423" s="904"/>
      <c r="BJ423" s="904"/>
      <c r="BK423" s="904"/>
      <c r="BL423" s="904"/>
      <c r="BM423" s="904"/>
      <c r="BN423" s="904"/>
      <c r="BO423" s="904"/>
      <c r="BP423" s="904"/>
      <c r="BQ423" s="904"/>
      <c r="BR423" s="904"/>
      <c r="BS423" s="904"/>
      <c r="BT423" s="904"/>
    </row>
    <row r="424" spans="1:72" ht="15" customHeight="1">
      <c r="A424" s="574"/>
      <c r="B424" s="693"/>
      <c r="C424" s="803" t="s">
        <v>2243</v>
      </c>
      <c r="D424" s="799">
        <v>1</v>
      </c>
      <c r="E424" s="799">
        <v>1</v>
      </c>
      <c r="F424" s="847">
        <f t="shared" si="11"/>
        <v>0</v>
      </c>
      <c r="G424" s="815"/>
      <c r="H424" s="575"/>
      <c r="I424" s="715"/>
      <c r="J424" s="904"/>
      <c r="K424" s="904"/>
      <c r="L424" s="926"/>
      <c r="M424" s="904"/>
      <c r="N424" s="904"/>
      <c r="O424" s="904"/>
      <c r="P424" s="904"/>
      <c r="Q424" s="904"/>
      <c r="R424" s="904"/>
      <c r="S424" s="904"/>
      <c r="T424" s="904"/>
      <c r="U424" s="904"/>
      <c r="V424" s="904"/>
      <c r="W424" s="904"/>
      <c r="X424" s="904"/>
      <c r="Y424" s="904"/>
      <c r="Z424" s="904"/>
      <c r="AA424" s="904"/>
      <c r="AB424" s="904"/>
      <c r="AC424" s="904"/>
      <c r="AD424" s="904"/>
      <c r="AE424" s="904"/>
      <c r="AF424" s="904"/>
      <c r="AG424" s="904"/>
      <c r="AH424" s="904"/>
      <c r="AI424" s="904"/>
      <c r="AJ424" s="904"/>
      <c r="AK424" s="904"/>
      <c r="AL424" s="904"/>
      <c r="AM424" s="904"/>
      <c r="AN424" s="904"/>
      <c r="AO424" s="904"/>
      <c r="AP424" s="904"/>
      <c r="AQ424" s="904"/>
      <c r="AR424" s="904"/>
      <c r="AS424" s="904"/>
      <c r="AT424" s="904"/>
      <c r="AU424" s="904"/>
      <c r="AV424" s="904"/>
      <c r="AW424" s="904"/>
      <c r="AX424" s="904"/>
      <c r="AY424" s="904"/>
      <c r="AZ424" s="904"/>
      <c r="BA424" s="904"/>
      <c r="BB424" s="904"/>
      <c r="BC424" s="904"/>
      <c r="BD424" s="904"/>
      <c r="BE424" s="904"/>
      <c r="BF424" s="904"/>
      <c r="BG424" s="904"/>
      <c r="BH424" s="904"/>
      <c r="BI424" s="904"/>
      <c r="BJ424" s="904"/>
      <c r="BK424" s="904"/>
      <c r="BL424" s="904"/>
      <c r="BM424" s="904"/>
      <c r="BN424" s="904"/>
      <c r="BO424" s="904"/>
      <c r="BP424" s="904"/>
      <c r="BQ424" s="904"/>
      <c r="BR424" s="904"/>
      <c r="BS424" s="904"/>
      <c r="BT424" s="904"/>
    </row>
    <row r="425" spans="1:72" ht="15" customHeight="1">
      <c r="A425" s="574"/>
      <c r="B425" s="693"/>
      <c r="C425" s="830" t="s">
        <v>1106</v>
      </c>
      <c r="D425" s="799">
        <v>1</v>
      </c>
      <c r="E425" s="799">
        <v>1</v>
      </c>
      <c r="F425" s="809">
        <f t="shared" si="11"/>
        <v>0</v>
      </c>
      <c r="G425" s="815"/>
      <c r="H425" s="575"/>
      <c r="I425" s="715"/>
      <c r="J425" s="904"/>
      <c r="K425" s="904"/>
      <c r="L425" s="926"/>
      <c r="M425" s="904"/>
      <c r="N425" s="904"/>
      <c r="O425" s="904"/>
      <c r="P425" s="904"/>
      <c r="Q425" s="904"/>
      <c r="R425" s="904"/>
      <c r="S425" s="904"/>
      <c r="T425" s="904"/>
      <c r="U425" s="904"/>
      <c r="V425" s="904"/>
      <c r="W425" s="904"/>
      <c r="X425" s="904"/>
      <c r="Y425" s="904"/>
      <c r="Z425" s="904"/>
      <c r="AA425" s="904"/>
      <c r="AB425" s="904"/>
      <c r="AC425" s="904"/>
      <c r="AD425" s="904"/>
      <c r="AE425" s="904"/>
      <c r="AF425" s="904"/>
      <c r="AG425" s="904"/>
      <c r="AH425" s="904"/>
      <c r="AI425" s="904"/>
      <c r="AJ425" s="904"/>
      <c r="AK425" s="904"/>
      <c r="AL425" s="904"/>
      <c r="AM425" s="904"/>
      <c r="AN425" s="904"/>
      <c r="AO425" s="904"/>
      <c r="AP425" s="904"/>
      <c r="AQ425" s="904"/>
      <c r="AR425" s="904"/>
      <c r="AS425" s="904"/>
      <c r="AT425" s="904"/>
      <c r="AU425" s="904"/>
      <c r="AV425" s="904"/>
      <c r="AW425" s="904"/>
      <c r="AX425" s="904"/>
      <c r="AY425" s="904"/>
      <c r="AZ425" s="904"/>
      <c r="BA425" s="904"/>
      <c r="BB425" s="904"/>
      <c r="BC425" s="904"/>
      <c r="BD425" s="904"/>
      <c r="BE425" s="904"/>
      <c r="BF425" s="904"/>
      <c r="BG425" s="904"/>
      <c r="BH425" s="904"/>
      <c r="BI425" s="904"/>
      <c r="BJ425" s="904"/>
      <c r="BK425" s="904"/>
      <c r="BL425" s="904"/>
      <c r="BM425" s="904"/>
      <c r="BN425" s="904"/>
      <c r="BO425" s="904"/>
      <c r="BP425" s="904"/>
      <c r="BQ425" s="904"/>
      <c r="BR425" s="904"/>
      <c r="BS425" s="904"/>
      <c r="BT425" s="904"/>
    </row>
    <row r="426" spans="1:72" ht="15" customHeight="1">
      <c r="A426" s="574"/>
      <c r="B426" s="693"/>
      <c r="C426" s="830" t="s">
        <v>2239</v>
      </c>
      <c r="D426" s="799">
        <v>1</v>
      </c>
      <c r="E426" s="799">
        <v>1</v>
      </c>
      <c r="F426" s="809">
        <f t="shared" si="11"/>
        <v>0</v>
      </c>
      <c r="G426" s="802" t="s">
        <v>2211</v>
      </c>
      <c r="H426" s="575"/>
      <c r="I426" s="715"/>
      <c r="J426" s="904"/>
      <c r="K426" s="904"/>
      <c r="L426" s="926"/>
      <c r="M426" s="904"/>
      <c r="N426" s="904"/>
      <c r="O426" s="904"/>
      <c r="P426" s="904"/>
      <c r="Q426" s="904"/>
      <c r="R426" s="904"/>
      <c r="S426" s="904"/>
      <c r="T426" s="904"/>
      <c r="U426" s="904"/>
      <c r="V426" s="904"/>
      <c r="W426" s="904"/>
      <c r="X426" s="904"/>
      <c r="Y426" s="904"/>
      <c r="Z426" s="904"/>
      <c r="AA426" s="904"/>
      <c r="AB426" s="904"/>
      <c r="AC426" s="904"/>
      <c r="AD426" s="904"/>
      <c r="AE426" s="904"/>
      <c r="AF426" s="904"/>
      <c r="AG426" s="904"/>
      <c r="AH426" s="904"/>
      <c r="AI426" s="904"/>
      <c r="AJ426" s="904"/>
      <c r="AK426" s="904"/>
      <c r="AL426" s="904"/>
      <c r="AM426" s="904"/>
      <c r="AN426" s="904"/>
      <c r="AO426" s="904"/>
      <c r="AP426" s="904"/>
      <c r="AQ426" s="904"/>
      <c r="AR426" s="904"/>
      <c r="AS426" s="904"/>
      <c r="AT426" s="904"/>
      <c r="AU426" s="904"/>
      <c r="AV426" s="904"/>
      <c r="AW426" s="904"/>
      <c r="AX426" s="904"/>
      <c r="AY426" s="904"/>
      <c r="AZ426" s="904"/>
      <c r="BA426" s="904"/>
      <c r="BB426" s="904"/>
      <c r="BC426" s="904"/>
      <c r="BD426" s="904"/>
      <c r="BE426" s="904"/>
      <c r="BF426" s="904"/>
      <c r="BG426" s="904"/>
      <c r="BH426" s="904"/>
      <c r="BI426" s="904"/>
      <c r="BJ426" s="904"/>
      <c r="BK426" s="904"/>
      <c r="BL426" s="904"/>
      <c r="BM426" s="904"/>
      <c r="BN426" s="904"/>
      <c r="BO426" s="904"/>
      <c r="BP426" s="904"/>
      <c r="BQ426" s="904"/>
      <c r="BR426" s="904"/>
      <c r="BS426" s="904"/>
      <c r="BT426" s="904"/>
    </row>
    <row r="427" spans="1:72" ht="15" customHeight="1">
      <c r="A427" s="574"/>
      <c r="B427" s="702"/>
      <c r="C427" s="830" t="s">
        <v>2249</v>
      </c>
      <c r="D427" s="808">
        <v>1</v>
      </c>
      <c r="E427" s="808">
        <v>1</v>
      </c>
      <c r="F427" s="809">
        <f t="shared" si="11"/>
        <v>0</v>
      </c>
      <c r="G427" s="802" t="s">
        <v>1650</v>
      </c>
      <c r="H427" s="575"/>
      <c r="I427" s="715"/>
      <c r="J427" s="904"/>
      <c r="K427" s="904"/>
      <c r="L427" s="926"/>
      <c r="M427" s="904"/>
      <c r="N427" s="904"/>
      <c r="O427" s="904"/>
      <c r="P427" s="904"/>
      <c r="Q427" s="904"/>
      <c r="R427" s="904"/>
      <c r="S427" s="904"/>
      <c r="T427" s="904"/>
      <c r="U427" s="904"/>
      <c r="V427" s="904"/>
      <c r="W427" s="904"/>
      <c r="X427" s="904"/>
      <c r="Y427" s="904"/>
      <c r="Z427" s="904"/>
      <c r="AA427" s="904"/>
      <c r="AB427" s="904"/>
      <c r="AC427" s="904"/>
      <c r="AD427" s="904"/>
      <c r="AE427" s="904"/>
      <c r="AF427" s="904"/>
      <c r="AG427" s="904"/>
      <c r="AH427" s="904"/>
      <c r="AI427" s="904"/>
      <c r="AJ427" s="904"/>
      <c r="AK427" s="904"/>
      <c r="AL427" s="904"/>
      <c r="AM427" s="904"/>
      <c r="AN427" s="904"/>
      <c r="AO427" s="904"/>
      <c r="AP427" s="904"/>
      <c r="AQ427" s="904"/>
      <c r="AR427" s="904"/>
      <c r="AS427" s="904"/>
      <c r="AT427" s="904"/>
      <c r="AU427" s="904"/>
      <c r="AV427" s="904"/>
      <c r="AW427" s="904"/>
      <c r="AX427" s="904"/>
      <c r="AY427" s="904"/>
      <c r="AZ427" s="904"/>
      <c r="BA427" s="904"/>
      <c r="BB427" s="904"/>
      <c r="BC427" s="904"/>
      <c r="BD427" s="904"/>
      <c r="BE427" s="904"/>
      <c r="BF427" s="904"/>
      <c r="BG427" s="904"/>
      <c r="BH427" s="904"/>
      <c r="BI427" s="904"/>
      <c r="BJ427" s="904"/>
      <c r="BK427" s="904"/>
      <c r="BL427" s="904"/>
      <c r="BM427" s="904"/>
      <c r="BN427" s="904"/>
      <c r="BO427" s="904"/>
      <c r="BP427" s="904"/>
      <c r="BQ427" s="904"/>
      <c r="BR427" s="904"/>
      <c r="BS427" s="904"/>
      <c r="BT427" s="904"/>
    </row>
    <row r="428" spans="1:72" ht="15" customHeight="1" thickBot="1">
      <c r="A428" s="574"/>
      <c r="B428" s="700"/>
      <c r="C428" s="841" t="s">
        <v>1623</v>
      </c>
      <c r="D428" s="819">
        <v>1</v>
      </c>
      <c r="E428" s="819">
        <v>1</v>
      </c>
      <c r="F428" s="843">
        <f t="shared" si="11"/>
        <v>0</v>
      </c>
      <c r="G428" s="844" t="s">
        <v>1797</v>
      </c>
      <c r="H428" s="575"/>
      <c r="I428" s="715"/>
      <c r="J428" s="904"/>
      <c r="K428" s="904"/>
      <c r="L428" s="926"/>
      <c r="M428" s="904"/>
      <c r="N428" s="904"/>
      <c r="O428" s="904"/>
      <c r="P428" s="904"/>
      <c r="Q428" s="904"/>
      <c r="R428" s="904"/>
      <c r="S428" s="904"/>
      <c r="T428" s="904"/>
      <c r="U428" s="904"/>
      <c r="V428" s="904"/>
      <c r="W428" s="904"/>
      <c r="X428" s="904"/>
      <c r="Y428" s="904"/>
      <c r="Z428" s="904"/>
      <c r="AA428" s="904"/>
      <c r="AB428" s="904"/>
      <c r="AC428" s="904"/>
      <c r="AD428" s="904"/>
      <c r="AE428" s="904"/>
      <c r="AF428" s="904"/>
      <c r="AG428" s="904"/>
      <c r="AH428" s="904"/>
      <c r="AI428" s="904"/>
      <c r="AJ428" s="904"/>
      <c r="AK428" s="904"/>
      <c r="AL428" s="904"/>
      <c r="AM428" s="904"/>
      <c r="AN428" s="904"/>
      <c r="AO428" s="904"/>
      <c r="AP428" s="904"/>
      <c r="AQ428" s="904"/>
      <c r="AR428" s="904"/>
      <c r="AS428" s="904"/>
      <c r="AT428" s="904"/>
      <c r="AU428" s="904"/>
      <c r="AV428" s="904"/>
      <c r="AW428" s="904"/>
      <c r="AX428" s="904"/>
      <c r="AY428" s="904"/>
      <c r="AZ428" s="904"/>
      <c r="BA428" s="904"/>
      <c r="BB428" s="904"/>
      <c r="BC428" s="904"/>
      <c r="BD428" s="904"/>
      <c r="BE428" s="904"/>
      <c r="BF428" s="904"/>
      <c r="BG428" s="904"/>
      <c r="BH428" s="904"/>
      <c r="BI428" s="904"/>
      <c r="BJ428" s="904"/>
      <c r="BK428" s="904"/>
      <c r="BL428" s="904"/>
      <c r="BM428" s="904"/>
      <c r="BN428" s="904"/>
      <c r="BO428" s="904"/>
      <c r="BP428" s="904"/>
      <c r="BQ428" s="904"/>
      <c r="BR428" s="904"/>
      <c r="BS428" s="904"/>
      <c r="BT428" s="904"/>
    </row>
    <row r="429" spans="1:72" ht="15.75" thickBot="1">
      <c r="A429" s="574"/>
      <c r="B429" s="662"/>
      <c r="C429" s="575"/>
      <c r="D429" s="575"/>
      <c r="E429" s="575"/>
      <c r="F429" s="575"/>
      <c r="G429" s="575"/>
      <c r="H429" s="575"/>
      <c r="I429" s="715"/>
      <c r="J429" s="904"/>
      <c r="K429" s="904"/>
      <c r="L429" s="926"/>
      <c r="M429" s="904"/>
      <c r="N429" s="904"/>
      <c r="O429" s="904"/>
      <c r="P429" s="904"/>
      <c r="Q429" s="904"/>
      <c r="R429" s="904"/>
      <c r="S429" s="904"/>
      <c r="T429" s="904"/>
      <c r="U429" s="904"/>
      <c r="V429" s="904"/>
      <c r="W429" s="904"/>
      <c r="X429" s="904"/>
      <c r="Y429" s="904"/>
      <c r="Z429" s="904"/>
      <c r="AA429" s="904"/>
      <c r="AB429" s="904"/>
      <c r="AC429" s="904"/>
      <c r="AD429" s="904"/>
      <c r="AE429" s="904"/>
      <c r="AF429" s="904"/>
      <c r="AG429" s="904"/>
      <c r="AH429" s="904"/>
      <c r="AI429" s="904"/>
      <c r="AJ429" s="904"/>
      <c r="AK429" s="904"/>
      <c r="AL429" s="904"/>
      <c r="AM429" s="904"/>
      <c r="AN429" s="904"/>
      <c r="AO429" s="904"/>
      <c r="AP429" s="904"/>
      <c r="AQ429" s="904"/>
      <c r="AR429" s="904"/>
      <c r="AS429" s="904"/>
      <c r="AT429" s="904"/>
      <c r="AU429" s="904"/>
      <c r="AV429" s="904"/>
      <c r="AW429" s="904"/>
      <c r="AX429" s="904"/>
      <c r="AY429" s="904"/>
      <c r="AZ429" s="904"/>
      <c r="BA429" s="904"/>
      <c r="BB429" s="904"/>
      <c r="BC429" s="904"/>
      <c r="BD429" s="904"/>
      <c r="BE429" s="904"/>
      <c r="BF429" s="904"/>
      <c r="BG429" s="904"/>
      <c r="BH429" s="904"/>
      <c r="BI429" s="904"/>
      <c r="BJ429" s="904"/>
      <c r="BK429" s="904"/>
      <c r="BL429" s="904"/>
      <c r="BM429" s="904"/>
      <c r="BN429" s="904"/>
      <c r="BO429" s="904"/>
      <c r="BP429" s="904"/>
      <c r="BQ429" s="904"/>
      <c r="BR429" s="904"/>
      <c r="BS429" s="904"/>
      <c r="BT429" s="904"/>
    </row>
    <row r="430" spans="1:72" ht="21" customHeight="1" thickBot="1">
      <c r="A430" s="663"/>
      <c r="B430" s="583" t="s">
        <v>1624</v>
      </c>
      <c r="C430" s="574"/>
      <c r="D430" s="575"/>
      <c r="E430" s="575"/>
      <c r="F430" s="575"/>
      <c r="G430" s="866"/>
      <c r="H430" s="575"/>
      <c r="I430" s="715"/>
      <c r="J430" s="904"/>
      <c r="K430" s="904"/>
      <c r="L430" s="926"/>
      <c r="M430" s="904"/>
      <c r="N430" s="904"/>
      <c r="O430" s="904"/>
      <c r="P430" s="904"/>
      <c r="Q430" s="904"/>
      <c r="R430" s="904"/>
      <c r="S430" s="904"/>
      <c r="T430" s="904"/>
      <c r="U430" s="904"/>
      <c r="V430" s="904"/>
      <c r="W430" s="904"/>
      <c r="X430" s="904"/>
      <c r="Y430" s="904"/>
      <c r="Z430" s="904"/>
      <c r="AA430" s="904"/>
      <c r="AB430" s="904"/>
      <c r="AC430" s="904"/>
      <c r="AD430" s="904"/>
      <c r="AE430" s="904"/>
      <c r="AF430" s="904"/>
      <c r="AG430" s="904"/>
      <c r="AH430" s="904"/>
      <c r="AI430" s="904"/>
      <c r="AJ430" s="904"/>
      <c r="AK430" s="904"/>
      <c r="AL430" s="904"/>
      <c r="AM430" s="904"/>
      <c r="AN430" s="904"/>
      <c r="AO430" s="904"/>
      <c r="AP430" s="904"/>
      <c r="AQ430" s="904"/>
      <c r="AR430" s="904"/>
      <c r="AS430" s="904"/>
      <c r="AT430" s="904"/>
      <c r="AU430" s="904"/>
      <c r="AV430" s="904"/>
      <c r="AW430" s="904"/>
      <c r="AX430" s="904"/>
      <c r="AY430" s="904"/>
      <c r="AZ430" s="904"/>
      <c r="BA430" s="904"/>
      <c r="BB430" s="904"/>
      <c r="BC430" s="904"/>
      <c r="BD430" s="904"/>
      <c r="BE430" s="904"/>
      <c r="BF430" s="904"/>
      <c r="BG430" s="904"/>
      <c r="BH430" s="904"/>
      <c r="BI430" s="904"/>
      <c r="BJ430" s="904"/>
      <c r="BK430" s="904"/>
      <c r="BL430" s="904"/>
      <c r="BM430" s="904"/>
      <c r="BN430" s="904"/>
      <c r="BO430" s="904"/>
      <c r="BP430" s="904"/>
      <c r="BQ430" s="904"/>
      <c r="BR430" s="904"/>
      <c r="BS430" s="904"/>
      <c r="BT430" s="904"/>
    </row>
    <row r="431" spans="1:72" ht="15" customHeight="1">
      <c r="A431" s="574"/>
      <c r="B431" s="692"/>
      <c r="C431" s="822" t="s">
        <v>1222</v>
      </c>
      <c r="D431" s="823">
        <v>4</v>
      </c>
      <c r="E431" s="823">
        <v>4</v>
      </c>
      <c r="F431" s="796">
        <f t="shared" ref="F431:F455" si="12">E431-D431</f>
        <v>0</v>
      </c>
      <c r="G431" s="825"/>
      <c r="H431" s="575"/>
      <c r="I431" s="715"/>
      <c r="J431" s="904"/>
      <c r="K431" s="904"/>
      <c r="L431" s="926"/>
      <c r="M431" s="904"/>
      <c r="N431" s="904"/>
      <c r="O431" s="904"/>
      <c r="P431" s="904"/>
      <c r="Q431" s="904"/>
      <c r="R431" s="904"/>
      <c r="S431" s="904"/>
      <c r="T431" s="904"/>
      <c r="U431" s="904"/>
      <c r="V431" s="904"/>
      <c r="W431" s="904"/>
      <c r="X431" s="904"/>
      <c r="Y431" s="904"/>
      <c r="Z431" s="904"/>
      <c r="AA431" s="904"/>
      <c r="AB431" s="904"/>
      <c r="AC431" s="904"/>
      <c r="AD431" s="904"/>
      <c r="AE431" s="904"/>
      <c r="AF431" s="904"/>
      <c r="AG431" s="904"/>
      <c r="AH431" s="904"/>
      <c r="AI431" s="904"/>
      <c r="AJ431" s="904"/>
      <c r="AK431" s="904"/>
      <c r="AL431" s="904"/>
      <c r="AM431" s="904"/>
      <c r="AN431" s="904"/>
      <c r="AO431" s="904"/>
      <c r="AP431" s="904"/>
      <c r="AQ431" s="904"/>
      <c r="AR431" s="904"/>
      <c r="AS431" s="904"/>
      <c r="AT431" s="904"/>
      <c r="AU431" s="904"/>
      <c r="AV431" s="904"/>
      <c r="AW431" s="904"/>
      <c r="AX431" s="904"/>
      <c r="AY431" s="904"/>
      <c r="AZ431" s="904"/>
      <c r="BA431" s="904"/>
      <c r="BB431" s="904"/>
      <c r="BC431" s="904"/>
      <c r="BD431" s="904"/>
      <c r="BE431" s="904"/>
      <c r="BF431" s="904"/>
      <c r="BG431" s="904"/>
      <c r="BH431" s="904"/>
      <c r="BI431" s="904"/>
      <c r="BJ431" s="904"/>
      <c r="BK431" s="904"/>
      <c r="BL431" s="904"/>
      <c r="BM431" s="904"/>
      <c r="BN431" s="904"/>
      <c r="BO431" s="904"/>
      <c r="BP431" s="904"/>
      <c r="BQ431" s="904"/>
      <c r="BR431" s="904"/>
      <c r="BS431" s="904"/>
      <c r="BT431" s="904"/>
    </row>
    <row r="432" spans="1:72" s="573" customFormat="1" ht="15" customHeight="1">
      <c r="A432" s="574"/>
      <c r="B432" s="693"/>
      <c r="C432" s="845" t="s">
        <v>1531</v>
      </c>
      <c r="D432" s="799">
        <v>1</v>
      </c>
      <c r="E432" s="799">
        <v>1</v>
      </c>
      <c r="F432" s="809">
        <f t="shared" si="12"/>
        <v>0</v>
      </c>
      <c r="G432" s="837"/>
      <c r="H432" s="575"/>
      <c r="I432" s="715"/>
      <c r="J432" s="904"/>
      <c r="K432" s="904"/>
      <c r="L432" s="926"/>
      <c r="M432" s="904"/>
      <c r="N432" s="904"/>
      <c r="O432" s="904"/>
      <c r="P432" s="904"/>
      <c r="Q432" s="904"/>
      <c r="R432" s="904"/>
      <c r="S432" s="904"/>
      <c r="T432" s="904"/>
      <c r="U432" s="904"/>
      <c r="V432" s="904"/>
      <c r="W432" s="904"/>
      <c r="X432" s="904"/>
      <c r="Y432" s="904"/>
      <c r="Z432" s="904"/>
      <c r="AA432" s="904"/>
      <c r="AB432" s="904"/>
      <c r="AC432" s="904"/>
      <c r="AD432" s="904"/>
      <c r="AE432" s="904"/>
      <c r="AF432" s="904"/>
      <c r="AG432" s="904"/>
      <c r="AH432" s="904"/>
      <c r="AI432" s="904"/>
      <c r="AJ432" s="904"/>
      <c r="AK432" s="904"/>
      <c r="AL432" s="904"/>
      <c r="AM432" s="904"/>
      <c r="AN432" s="904"/>
      <c r="AO432" s="904"/>
      <c r="AP432" s="904"/>
      <c r="AQ432" s="904"/>
      <c r="AR432" s="904"/>
      <c r="AS432" s="904"/>
      <c r="AT432" s="904"/>
      <c r="AU432" s="904"/>
      <c r="AV432" s="904"/>
      <c r="AW432" s="904"/>
      <c r="AX432" s="904"/>
      <c r="AY432" s="904"/>
      <c r="AZ432" s="904"/>
      <c r="BA432" s="904"/>
      <c r="BB432" s="904"/>
      <c r="BC432" s="904"/>
      <c r="BD432" s="904"/>
      <c r="BE432" s="904"/>
      <c r="BF432" s="904"/>
      <c r="BG432" s="904"/>
      <c r="BH432" s="904"/>
      <c r="BI432" s="904"/>
      <c r="BJ432" s="904"/>
      <c r="BK432" s="904"/>
      <c r="BL432" s="904"/>
      <c r="BM432" s="904"/>
      <c r="BN432" s="904"/>
      <c r="BO432" s="904"/>
      <c r="BP432" s="904"/>
      <c r="BQ432" s="904"/>
      <c r="BR432" s="904"/>
      <c r="BS432" s="904"/>
      <c r="BT432" s="904"/>
    </row>
    <row r="433" spans="1:72" s="573" customFormat="1" ht="15" customHeight="1">
      <c r="A433" s="574"/>
      <c r="B433" s="693"/>
      <c r="C433" s="845" t="s">
        <v>1532</v>
      </c>
      <c r="D433" s="799">
        <v>1</v>
      </c>
      <c r="E433" s="799">
        <v>1</v>
      </c>
      <c r="F433" s="809">
        <f t="shared" si="12"/>
        <v>0</v>
      </c>
      <c r="G433" s="837"/>
      <c r="H433" s="575"/>
      <c r="I433" s="715"/>
      <c r="J433" s="904"/>
      <c r="K433" s="904"/>
      <c r="L433" s="926"/>
      <c r="M433" s="904"/>
      <c r="N433" s="904"/>
      <c r="O433" s="904"/>
      <c r="P433" s="904"/>
      <c r="Q433" s="904"/>
      <c r="R433" s="904"/>
      <c r="S433" s="904"/>
      <c r="T433" s="904"/>
      <c r="U433" s="904"/>
      <c r="V433" s="904"/>
      <c r="W433" s="904"/>
      <c r="X433" s="904"/>
      <c r="Y433" s="904"/>
      <c r="Z433" s="904"/>
      <c r="AA433" s="904"/>
      <c r="AB433" s="904"/>
      <c r="AC433" s="904"/>
      <c r="AD433" s="904"/>
      <c r="AE433" s="904"/>
      <c r="AF433" s="904"/>
      <c r="AG433" s="904"/>
      <c r="AH433" s="904"/>
      <c r="AI433" s="904"/>
      <c r="AJ433" s="904"/>
      <c r="AK433" s="904"/>
      <c r="AL433" s="904"/>
      <c r="AM433" s="904"/>
      <c r="AN433" s="904"/>
      <c r="AO433" s="904"/>
      <c r="AP433" s="904"/>
      <c r="AQ433" s="904"/>
      <c r="AR433" s="904"/>
      <c r="AS433" s="904"/>
      <c r="AT433" s="904"/>
      <c r="AU433" s="904"/>
      <c r="AV433" s="904"/>
      <c r="AW433" s="904"/>
      <c r="AX433" s="904"/>
      <c r="AY433" s="904"/>
      <c r="AZ433" s="904"/>
      <c r="BA433" s="904"/>
      <c r="BB433" s="904"/>
      <c r="BC433" s="904"/>
      <c r="BD433" s="904"/>
      <c r="BE433" s="904"/>
      <c r="BF433" s="904"/>
      <c r="BG433" s="904"/>
      <c r="BH433" s="904"/>
      <c r="BI433" s="904"/>
      <c r="BJ433" s="904"/>
      <c r="BK433" s="904"/>
      <c r="BL433" s="904"/>
      <c r="BM433" s="904"/>
      <c r="BN433" s="904"/>
      <c r="BO433" s="904"/>
      <c r="BP433" s="904"/>
      <c r="BQ433" s="904"/>
      <c r="BR433" s="904"/>
      <c r="BS433" s="904"/>
      <c r="BT433" s="904"/>
    </row>
    <row r="434" spans="1:72" s="573" customFormat="1" ht="15" customHeight="1">
      <c r="A434" s="574"/>
      <c r="B434" s="693"/>
      <c r="C434" s="845" t="s">
        <v>1533</v>
      </c>
      <c r="D434" s="799">
        <v>9</v>
      </c>
      <c r="E434" s="799">
        <v>9</v>
      </c>
      <c r="F434" s="809">
        <f t="shared" si="12"/>
        <v>0</v>
      </c>
      <c r="G434" s="837"/>
      <c r="H434" s="575"/>
      <c r="I434" s="715"/>
      <c r="J434" s="904"/>
      <c r="K434" s="904"/>
      <c r="L434" s="926"/>
      <c r="M434" s="904"/>
      <c r="N434" s="904"/>
      <c r="O434" s="904"/>
      <c r="P434" s="904"/>
      <c r="Q434" s="904"/>
      <c r="R434" s="904"/>
      <c r="S434" s="904"/>
      <c r="T434" s="904"/>
      <c r="U434" s="904"/>
      <c r="V434" s="904"/>
      <c r="W434" s="904"/>
      <c r="X434" s="904"/>
      <c r="Y434" s="904"/>
      <c r="Z434" s="904"/>
      <c r="AA434" s="904"/>
      <c r="AB434" s="904"/>
      <c r="AC434" s="904"/>
      <c r="AD434" s="904"/>
      <c r="AE434" s="904"/>
      <c r="AF434" s="904"/>
      <c r="AG434" s="904"/>
      <c r="AH434" s="904"/>
      <c r="AI434" s="904"/>
      <c r="AJ434" s="904"/>
      <c r="AK434" s="904"/>
      <c r="AL434" s="904"/>
      <c r="AM434" s="904"/>
      <c r="AN434" s="904"/>
      <c r="AO434" s="904"/>
      <c r="AP434" s="904"/>
      <c r="AQ434" s="904"/>
      <c r="AR434" s="904"/>
      <c r="AS434" s="904"/>
      <c r="AT434" s="904"/>
      <c r="AU434" s="904"/>
      <c r="AV434" s="904"/>
      <c r="AW434" s="904"/>
      <c r="AX434" s="904"/>
      <c r="AY434" s="904"/>
      <c r="AZ434" s="904"/>
      <c r="BA434" s="904"/>
      <c r="BB434" s="904"/>
      <c r="BC434" s="904"/>
      <c r="BD434" s="904"/>
      <c r="BE434" s="904"/>
      <c r="BF434" s="904"/>
      <c r="BG434" s="904"/>
      <c r="BH434" s="904"/>
      <c r="BI434" s="904"/>
      <c r="BJ434" s="904"/>
      <c r="BK434" s="904"/>
      <c r="BL434" s="904"/>
      <c r="BM434" s="904"/>
      <c r="BN434" s="904"/>
      <c r="BO434" s="904"/>
      <c r="BP434" s="904"/>
      <c r="BQ434" s="904"/>
      <c r="BR434" s="904"/>
      <c r="BS434" s="904"/>
      <c r="BT434" s="904"/>
    </row>
    <row r="435" spans="1:72" s="573" customFormat="1" ht="15" customHeight="1">
      <c r="A435" s="574"/>
      <c r="B435" s="693"/>
      <c r="C435" s="845" t="s">
        <v>2077</v>
      </c>
      <c r="D435" s="799">
        <v>2</v>
      </c>
      <c r="E435" s="799">
        <v>2</v>
      </c>
      <c r="F435" s="809">
        <f t="shared" si="12"/>
        <v>0</v>
      </c>
      <c r="G435" s="837"/>
      <c r="H435" s="575"/>
      <c r="I435" s="715"/>
      <c r="J435" s="904"/>
      <c r="K435" s="904"/>
      <c r="L435" s="926"/>
      <c r="M435" s="904"/>
      <c r="N435" s="904"/>
      <c r="O435" s="904"/>
      <c r="P435" s="904"/>
      <c r="Q435" s="904"/>
      <c r="R435" s="904"/>
      <c r="S435" s="904"/>
      <c r="T435" s="904"/>
      <c r="U435" s="904"/>
      <c r="V435" s="904"/>
      <c r="W435" s="904"/>
      <c r="X435" s="904"/>
      <c r="Y435" s="904"/>
      <c r="Z435" s="904"/>
      <c r="AA435" s="904"/>
      <c r="AB435" s="904"/>
      <c r="AC435" s="904"/>
      <c r="AD435" s="904"/>
      <c r="AE435" s="904"/>
      <c r="AF435" s="904"/>
      <c r="AG435" s="904"/>
      <c r="AH435" s="904"/>
      <c r="AI435" s="904"/>
      <c r="AJ435" s="904"/>
      <c r="AK435" s="904"/>
      <c r="AL435" s="904"/>
      <c r="AM435" s="904"/>
      <c r="AN435" s="904"/>
      <c r="AO435" s="904"/>
      <c r="AP435" s="904"/>
      <c r="AQ435" s="904"/>
      <c r="AR435" s="904"/>
      <c r="AS435" s="904"/>
      <c r="AT435" s="904"/>
      <c r="AU435" s="904"/>
      <c r="AV435" s="904"/>
      <c r="AW435" s="904"/>
      <c r="AX435" s="904"/>
      <c r="AY435" s="904"/>
      <c r="AZ435" s="904"/>
      <c r="BA435" s="904"/>
      <c r="BB435" s="904"/>
      <c r="BC435" s="904"/>
      <c r="BD435" s="904"/>
      <c r="BE435" s="904"/>
      <c r="BF435" s="904"/>
      <c r="BG435" s="904"/>
      <c r="BH435" s="904"/>
      <c r="BI435" s="904"/>
      <c r="BJ435" s="904"/>
      <c r="BK435" s="904"/>
      <c r="BL435" s="904"/>
      <c r="BM435" s="904"/>
      <c r="BN435" s="904"/>
      <c r="BO435" s="904"/>
      <c r="BP435" s="904"/>
      <c r="BQ435" s="904"/>
      <c r="BR435" s="904"/>
      <c r="BS435" s="904"/>
      <c r="BT435" s="904"/>
    </row>
    <row r="436" spans="1:72" s="573" customFormat="1" ht="15" customHeight="1">
      <c r="A436" s="574"/>
      <c r="B436" s="693"/>
      <c r="C436" s="845" t="s">
        <v>1534</v>
      </c>
      <c r="D436" s="799">
        <v>3</v>
      </c>
      <c r="E436" s="799">
        <v>3</v>
      </c>
      <c r="F436" s="809">
        <f t="shared" si="12"/>
        <v>0</v>
      </c>
      <c r="G436" s="837"/>
      <c r="H436" s="575"/>
      <c r="I436" s="715"/>
      <c r="J436" s="904"/>
      <c r="K436" s="904"/>
      <c r="L436" s="926"/>
      <c r="M436" s="904"/>
      <c r="N436" s="904"/>
      <c r="O436" s="904"/>
      <c r="P436" s="904"/>
      <c r="Q436" s="904"/>
      <c r="R436" s="904"/>
      <c r="S436" s="904"/>
      <c r="T436" s="904"/>
      <c r="U436" s="904"/>
      <c r="V436" s="904"/>
      <c r="W436" s="904"/>
      <c r="X436" s="904"/>
      <c r="Y436" s="904"/>
      <c r="Z436" s="904"/>
      <c r="AA436" s="904"/>
      <c r="AB436" s="904"/>
      <c r="AC436" s="904"/>
      <c r="AD436" s="904"/>
      <c r="AE436" s="904"/>
      <c r="AF436" s="904"/>
      <c r="AG436" s="904"/>
      <c r="AH436" s="904"/>
      <c r="AI436" s="904"/>
      <c r="AJ436" s="904"/>
      <c r="AK436" s="904"/>
      <c r="AL436" s="904"/>
      <c r="AM436" s="904"/>
      <c r="AN436" s="904"/>
      <c r="AO436" s="904"/>
      <c r="AP436" s="904"/>
      <c r="AQ436" s="904"/>
      <c r="AR436" s="904"/>
      <c r="AS436" s="904"/>
      <c r="AT436" s="904"/>
      <c r="AU436" s="904"/>
      <c r="AV436" s="904"/>
      <c r="AW436" s="904"/>
      <c r="AX436" s="904"/>
      <c r="AY436" s="904"/>
      <c r="AZ436" s="904"/>
      <c r="BA436" s="904"/>
      <c r="BB436" s="904"/>
      <c r="BC436" s="904"/>
      <c r="BD436" s="904"/>
      <c r="BE436" s="904"/>
      <c r="BF436" s="904"/>
      <c r="BG436" s="904"/>
      <c r="BH436" s="904"/>
      <c r="BI436" s="904"/>
      <c r="BJ436" s="904"/>
      <c r="BK436" s="904"/>
      <c r="BL436" s="904"/>
      <c r="BM436" s="904"/>
      <c r="BN436" s="904"/>
      <c r="BO436" s="904"/>
      <c r="BP436" s="904"/>
      <c r="BQ436" s="904"/>
      <c r="BR436" s="904"/>
      <c r="BS436" s="904"/>
      <c r="BT436" s="904"/>
    </row>
    <row r="437" spans="1:72" s="573" customFormat="1" ht="15" customHeight="1">
      <c r="A437" s="574"/>
      <c r="B437" s="693"/>
      <c r="C437" s="845" t="s">
        <v>1535</v>
      </c>
      <c r="D437" s="799">
        <v>4</v>
      </c>
      <c r="E437" s="799">
        <v>4</v>
      </c>
      <c r="F437" s="809">
        <f t="shared" si="12"/>
        <v>0</v>
      </c>
      <c r="G437" s="837"/>
      <c r="H437" s="575"/>
      <c r="I437" s="715"/>
      <c r="J437" s="904"/>
      <c r="K437" s="904"/>
      <c r="L437" s="926"/>
      <c r="M437" s="904"/>
      <c r="N437" s="904"/>
      <c r="O437" s="904"/>
      <c r="P437" s="904"/>
      <c r="Q437" s="904"/>
      <c r="R437" s="904"/>
      <c r="S437" s="904"/>
      <c r="T437" s="904"/>
      <c r="U437" s="904"/>
      <c r="V437" s="904"/>
      <c r="W437" s="904"/>
      <c r="X437" s="904"/>
      <c r="Y437" s="904"/>
      <c r="Z437" s="904"/>
      <c r="AA437" s="904"/>
      <c r="AB437" s="904"/>
      <c r="AC437" s="904"/>
      <c r="AD437" s="904"/>
      <c r="AE437" s="904"/>
      <c r="AF437" s="904"/>
      <c r="AG437" s="904"/>
      <c r="AH437" s="904"/>
      <c r="AI437" s="904"/>
      <c r="AJ437" s="904"/>
      <c r="AK437" s="904"/>
      <c r="AL437" s="904"/>
      <c r="AM437" s="904"/>
      <c r="AN437" s="904"/>
      <c r="AO437" s="904"/>
      <c r="AP437" s="904"/>
      <c r="AQ437" s="904"/>
      <c r="AR437" s="904"/>
      <c r="AS437" s="904"/>
      <c r="AT437" s="904"/>
      <c r="AU437" s="904"/>
      <c r="AV437" s="904"/>
      <c r="AW437" s="904"/>
      <c r="AX437" s="904"/>
      <c r="AY437" s="904"/>
      <c r="AZ437" s="904"/>
      <c r="BA437" s="904"/>
      <c r="BB437" s="904"/>
      <c r="BC437" s="904"/>
      <c r="BD437" s="904"/>
      <c r="BE437" s="904"/>
      <c r="BF437" s="904"/>
      <c r="BG437" s="904"/>
      <c r="BH437" s="904"/>
      <c r="BI437" s="904"/>
      <c r="BJ437" s="904"/>
      <c r="BK437" s="904"/>
      <c r="BL437" s="904"/>
      <c r="BM437" s="904"/>
      <c r="BN437" s="904"/>
      <c r="BO437" s="904"/>
      <c r="BP437" s="904"/>
      <c r="BQ437" s="904"/>
      <c r="BR437" s="904"/>
      <c r="BS437" s="904"/>
      <c r="BT437" s="904"/>
    </row>
    <row r="438" spans="1:72" s="573" customFormat="1" ht="15" customHeight="1">
      <c r="A438" s="574"/>
      <c r="B438" s="693"/>
      <c r="C438" s="845" t="s">
        <v>1536</v>
      </c>
      <c r="D438" s="799">
        <v>1</v>
      </c>
      <c r="E438" s="799">
        <v>1</v>
      </c>
      <c r="F438" s="809">
        <f t="shared" si="12"/>
        <v>0</v>
      </c>
      <c r="G438" s="837"/>
      <c r="H438" s="575"/>
      <c r="I438" s="715"/>
      <c r="J438" s="904"/>
      <c r="K438" s="904"/>
      <c r="L438" s="926"/>
      <c r="M438" s="904"/>
      <c r="N438" s="904"/>
      <c r="O438" s="904"/>
      <c r="P438" s="904"/>
      <c r="Q438" s="904"/>
      <c r="R438" s="904"/>
      <c r="S438" s="904"/>
      <c r="T438" s="904"/>
      <c r="U438" s="904"/>
      <c r="V438" s="904"/>
      <c r="W438" s="904"/>
      <c r="X438" s="904"/>
      <c r="Y438" s="904"/>
      <c r="Z438" s="904"/>
      <c r="AA438" s="904"/>
      <c r="AB438" s="904"/>
      <c r="AC438" s="904"/>
      <c r="AD438" s="904"/>
      <c r="AE438" s="904"/>
      <c r="AF438" s="904"/>
      <c r="AG438" s="904"/>
      <c r="AH438" s="904"/>
      <c r="AI438" s="904"/>
      <c r="AJ438" s="904"/>
      <c r="AK438" s="904"/>
      <c r="AL438" s="904"/>
      <c r="AM438" s="904"/>
      <c r="AN438" s="904"/>
      <c r="AO438" s="904"/>
      <c r="AP438" s="904"/>
      <c r="AQ438" s="904"/>
      <c r="AR438" s="904"/>
      <c r="AS438" s="904"/>
      <c r="AT438" s="904"/>
      <c r="AU438" s="904"/>
      <c r="AV438" s="904"/>
      <c r="AW438" s="904"/>
      <c r="AX438" s="904"/>
      <c r="AY438" s="904"/>
      <c r="AZ438" s="904"/>
      <c r="BA438" s="904"/>
      <c r="BB438" s="904"/>
      <c r="BC438" s="904"/>
      <c r="BD438" s="904"/>
      <c r="BE438" s="904"/>
      <c r="BF438" s="904"/>
      <c r="BG438" s="904"/>
      <c r="BH438" s="904"/>
      <c r="BI438" s="904"/>
      <c r="BJ438" s="904"/>
      <c r="BK438" s="904"/>
      <c r="BL438" s="904"/>
      <c r="BM438" s="904"/>
      <c r="BN438" s="904"/>
      <c r="BO438" s="904"/>
      <c r="BP438" s="904"/>
      <c r="BQ438" s="904"/>
      <c r="BR438" s="904"/>
      <c r="BS438" s="904"/>
      <c r="BT438" s="904"/>
    </row>
    <row r="439" spans="1:72" s="573" customFormat="1" ht="15" customHeight="1">
      <c r="A439" s="574"/>
      <c r="B439" s="693"/>
      <c r="C439" s="845" t="s">
        <v>1625</v>
      </c>
      <c r="D439" s="799">
        <v>2</v>
      </c>
      <c r="E439" s="799">
        <v>2</v>
      </c>
      <c r="F439" s="809">
        <f t="shared" si="12"/>
        <v>0</v>
      </c>
      <c r="G439" s="837"/>
      <c r="H439" s="575"/>
      <c r="I439" s="715"/>
      <c r="J439" s="904"/>
      <c r="K439" s="904"/>
      <c r="L439" s="926"/>
      <c r="M439" s="904"/>
      <c r="N439" s="904"/>
      <c r="O439" s="904"/>
      <c r="P439" s="904"/>
      <c r="Q439" s="904"/>
      <c r="R439" s="904"/>
      <c r="S439" s="904"/>
      <c r="T439" s="904"/>
      <c r="U439" s="904"/>
      <c r="V439" s="904"/>
      <c r="W439" s="904"/>
      <c r="X439" s="904"/>
      <c r="Y439" s="904"/>
      <c r="Z439" s="904"/>
      <c r="AA439" s="904"/>
      <c r="AB439" s="904"/>
      <c r="AC439" s="904"/>
      <c r="AD439" s="904"/>
      <c r="AE439" s="904"/>
      <c r="AF439" s="904"/>
      <c r="AG439" s="904"/>
      <c r="AH439" s="904"/>
      <c r="AI439" s="904"/>
      <c r="AJ439" s="904"/>
      <c r="AK439" s="904"/>
      <c r="AL439" s="904"/>
      <c r="AM439" s="904"/>
      <c r="AN439" s="904"/>
      <c r="AO439" s="904"/>
      <c r="AP439" s="904"/>
      <c r="AQ439" s="904"/>
      <c r="AR439" s="904"/>
      <c r="AS439" s="904"/>
      <c r="AT439" s="904"/>
      <c r="AU439" s="904"/>
      <c r="AV439" s="904"/>
      <c r="AW439" s="904"/>
      <c r="AX439" s="904"/>
      <c r="AY439" s="904"/>
      <c r="AZ439" s="904"/>
      <c r="BA439" s="904"/>
      <c r="BB439" s="904"/>
      <c r="BC439" s="904"/>
      <c r="BD439" s="904"/>
      <c r="BE439" s="904"/>
      <c r="BF439" s="904"/>
      <c r="BG439" s="904"/>
      <c r="BH439" s="904"/>
      <c r="BI439" s="904"/>
      <c r="BJ439" s="904"/>
      <c r="BK439" s="904"/>
      <c r="BL439" s="904"/>
      <c r="BM439" s="904"/>
      <c r="BN439" s="904"/>
      <c r="BO439" s="904"/>
      <c r="BP439" s="904"/>
      <c r="BQ439" s="904"/>
      <c r="BR439" s="904"/>
      <c r="BS439" s="904"/>
      <c r="BT439" s="904"/>
    </row>
    <row r="440" spans="1:72" s="573" customFormat="1" ht="15" customHeight="1">
      <c r="A440" s="574"/>
      <c r="B440" s="693"/>
      <c r="C440" s="845" t="s">
        <v>1538</v>
      </c>
      <c r="D440" s="799">
        <v>1</v>
      </c>
      <c r="E440" s="799">
        <v>1</v>
      </c>
      <c r="F440" s="809">
        <f t="shared" si="12"/>
        <v>0</v>
      </c>
      <c r="G440" s="837"/>
      <c r="H440" s="575"/>
      <c r="I440" s="715"/>
      <c r="J440" s="904"/>
      <c r="K440" s="904"/>
      <c r="L440" s="926"/>
      <c r="M440" s="904"/>
      <c r="N440" s="904"/>
      <c r="O440" s="904"/>
      <c r="P440" s="904"/>
      <c r="Q440" s="904"/>
      <c r="R440" s="904"/>
      <c r="S440" s="904"/>
      <c r="T440" s="904"/>
      <c r="U440" s="904"/>
      <c r="V440" s="904"/>
      <c r="W440" s="904"/>
      <c r="X440" s="904"/>
      <c r="Y440" s="904"/>
      <c r="Z440" s="904"/>
      <c r="AA440" s="904"/>
      <c r="AB440" s="904"/>
      <c r="AC440" s="904"/>
      <c r="AD440" s="904"/>
      <c r="AE440" s="904"/>
      <c r="AF440" s="904"/>
      <c r="AG440" s="904"/>
      <c r="AH440" s="904"/>
      <c r="AI440" s="904"/>
      <c r="AJ440" s="904"/>
      <c r="AK440" s="904"/>
      <c r="AL440" s="904"/>
      <c r="AM440" s="904"/>
      <c r="AN440" s="904"/>
      <c r="AO440" s="904"/>
      <c r="AP440" s="904"/>
      <c r="AQ440" s="904"/>
      <c r="AR440" s="904"/>
      <c r="AS440" s="904"/>
      <c r="AT440" s="904"/>
      <c r="AU440" s="904"/>
      <c r="AV440" s="904"/>
      <c r="AW440" s="904"/>
      <c r="AX440" s="904"/>
      <c r="AY440" s="904"/>
      <c r="AZ440" s="904"/>
      <c r="BA440" s="904"/>
      <c r="BB440" s="904"/>
      <c r="BC440" s="904"/>
      <c r="BD440" s="904"/>
      <c r="BE440" s="904"/>
      <c r="BF440" s="904"/>
      <c r="BG440" s="904"/>
      <c r="BH440" s="904"/>
      <c r="BI440" s="904"/>
      <c r="BJ440" s="904"/>
      <c r="BK440" s="904"/>
      <c r="BL440" s="904"/>
      <c r="BM440" s="904"/>
      <c r="BN440" s="904"/>
      <c r="BO440" s="904"/>
      <c r="BP440" s="904"/>
      <c r="BQ440" s="904"/>
      <c r="BR440" s="904"/>
      <c r="BS440" s="904"/>
      <c r="BT440" s="904"/>
    </row>
    <row r="441" spans="1:72" s="573" customFormat="1" ht="15" customHeight="1">
      <c r="A441" s="574"/>
      <c r="B441" s="693"/>
      <c r="C441" s="845" t="s">
        <v>1539</v>
      </c>
      <c r="D441" s="799">
        <v>1</v>
      </c>
      <c r="E441" s="799">
        <v>1</v>
      </c>
      <c r="F441" s="809">
        <f t="shared" si="12"/>
        <v>0</v>
      </c>
      <c r="G441" s="837"/>
      <c r="H441" s="575"/>
      <c r="I441" s="715"/>
      <c r="J441" s="904"/>
      <c r="K441" s="904"/>
      <c r="L441" s="926"/>
      <c r="M441" s="904"/>
      <c r="N441" s="904"/>
      <c r="O441" s="904"/>
      <c r="P441" s="904"/>
      <c r="Q441" s="904"/>
      <c r="R441" s="904"/>
      <c r="S441" s="904"/>
      <c r="T441" s="904"/>
      <c r="U441" s="904"/>
      <c r="V441" s="904"/>
      <c r="W441" s="904"/>
      <c r="X441" s="904"/>
      <c r="Y441" s="904"/>
      <c r="Z441" s="904"/>
      <c r="AA441" s="904"/>
      <c r="AB441" s="904"/>
      <c r="AC441" s="904"/>
      <c r="AD441" s="904"/>
      <c r="AE441" s="904"/>
      <c r="AF441" s="904"/>
      <c r="AG441" s="904"/>
      <c r="AH441" s="904"/>
      <c r="AI441" s="904"/>
      <c r="AJ441" s="904"/>
      <c r="AK441" s="904"/>
      <c r="AL441" s="904"/>
      <c r="AM441" s="904"/>
      <c r="AN441" s="904"/>
      <c r="AO441" s="904"/>
      <c r="AP441" s="904"/>
      <c r="AQ441" s="904"/>
      <c r="AR441" s="904"/>
      <c r="AS441" s="904"/>
      <c r="AT441" s="904"/>
      <c r="AU441" s="904"/>
      <c r="AV441" s="904"/>
      <c r="AW441" s="904"/>
      <c r="AX441" s="904"/>
      <c r="AY441" s="904"/>
      <c r="AZ441" s="904"/>
      <c r="BA441" s="904"/>
      <c r="BB441" s="904"/>
      <c r="BC441" s="904"/>
      <c r="BD441" s="904"/>
      <c r="BE441" s="904"/>
      <c r="BF441" s="904"/>
      <c r="BG441" s="904"/>
      <c r="BH441" s="904"/>
      <c r="BI441" s="904"/>
      <c r="BJ441" s="904"/>
      <c r="BK441" s="904"/>
      <c r="BL441" s="904"/>
      <c r="BM441" s="904"/>
      <c r="BN441" s="904"/>
      <c r="BO441" s="904"/>
      <c r="BP441" s="904"/>
      <c r="BQ441" s="904"/>
      <c r="BR441" s="904"/>
      <c r="BS441" s="904"/>
      <c r="BT441" s="904"/>
    </row>
    <row r="442" spans="1:72" s="573" customFormat="1" ht="15" customHeight="1">
      <c r="A442" s="574"/>
      <c r="B442" s="693"/>
      <c r="C442" s="845" t="s">
        <v>2078</v>
      </c>
      <c r="D442" s="799">
        <v>1</v>
      </c>
      <c r="E442" s="799">
        <v>1</v>
      </c>
      <c r="F442" s="809">
        <f t="shared" si="12"/>
        <v>0</v>
      </c>
      <c r="G442" s="837"/>
      <c r="H442" s="575"/>
      <c r="I442" s="715"/>
      <c r="J442" s="904"/>
      <c r="K442" s="904"/>
      <c r="L442" s="926"/>
      <c r="M442" s="904"/>
      <c r="N442" s="904"/>
      <c r="O442" s="904"/>
      <c r="P442" s="904"/>
      <c r="Q442" s="904"/>
      <c r="R442" s="904"/>
      <c r="S442" s="904"/>
      <c r="T442" s="904"/>
      <c r="U442" s="904"/>
      <c r="V442" s="904"/>
      <c r="W442" s="904"/>
      <c r="X442" s="904"/>
      <c r="Y442" s="904"/>
      <c r="Z442" s="904"/>
      <c r="AA442" s="904"/>
      <c r="AB442" s="904"/>
      <c r="AC442" s="904"/>
      <c r="AD442" s="904"/>
      <c r="AE442" s="904"/>
      <c r="AF442" s="904"/>
      <c r="AG442" s="904"/>
      <c r="AH442" s="904"/>
      <c r="AI442" s="904"/>
      <c r="AJ442" s="904"/>
      <c r="AK442" s="904"/>
      <c r="AL442" s="904"/>
      <c r="AM442" s="904"/>
      <c r="AN442" s="904"/>
      <c r="AO442" s="904"/>
      <c r="AP442" s="904"/>
      <c r="AQ442" s="904"/>
      <c r="AR442" s="904"/>
      <c r="AS442" s="904"/>
      <c r="AT442" s="904"/>
      <c r="AU442" s="904"/>
      <c r="AV442" s="904"/>
      <c r="AW442" s="904"/>
      <c r="AX442" s="904"/>
      <c r="AY442" s="904"/>
      <c r="AZ442" s="904"/>
      <c r="BA442" s="904"/>
      <c r="BB442" s="904"/>
      <c r="BC442" s="904"/>
      <c r="BD442" s="904"/>
      <c r="BE442" s="904"/>
      <c r="BF442" s="904"/>
      <c r="BG442" s="904"/>
      <c r="BH442" s="904"/>
      <c r="BI442" s="904"/>
      <c r="BJ442" s="904"/>
      <c r="BK442" s="904"/>
      <c r="BL442" s="904"/>
      <c r="BM442" s="904"/>
      <c r="BN442" s="904"/>
      <c r="BO442" s="904"/>
      <c r="BP442" s="904"/>
      <c r="BQ442" s="904"/>
      <c r="BR442" s="904"/>
      <c r="BS442" s="904"/>
      <c r="BT442" s="904"/>
    </row>
    <row r="443" spans="1:72" s="573" customFormat="1" ht="15" customHeight="1">
      <c r="A443" s="574"/>
      <c r="B443" s="693"/>
      <c r="C443" s="845" t="s">
        <v>1540</v>
      </c>
      <c r="D443" s="799">
        <v>2</v>
      </c>
      <c r="E443" s="799">
        <v>2</v>
      </c>
      <c r="F443" s="809">
        <f t="shared" si="12"/>
        <v>0</v>
      </c>
      <c r="G443" s="837"/>
      <c r="H443" s="575"/>
      <c r="I443" s="715"/>
      <c r="J443" s="904"/>
      <c r="K443" s="904"/>
      <c r="L443" s="926"/>
      <c r="M443" s="904"/>
      <c r="N443" s="904"/>
      <c r="O443" s="904"/>
      <c r="P443" s="904"/>
      <c r="Q443" s="904"/>
      <c r="R443" s="904"/>
      <c r="S443" s="904"/>
      <c r="T443" s="904"/>
      <c r="U443" s="904"/>
      <c r="V443" s="904"/>
      <c r="W443" s="904"/>
      <c r="X443" s="904"/>
      <c r="Y443" s="904"/>
      <c r="Z443" s="904"/>
      <c r="AA443" s="904"/>
      <c r="AB443" s="904"/>
      <c r="AC443" s="904"/>
      <c r="AD443" s="904"/>
      <c r="AE443" s="904"/>
      <c r="AF443" s="904"/>
      <c r="AG443" s="904"/>
      <c r="AH443" s="904"/>
      <c r="AI443" s="904"/>
      <c r="AJ443" s="904"/>
      <c r="AK443" s="904"/>
      <c r="AL443" s="904"/>
      <c r="AM443" s="904"/>
      <c r="AN443" s="904"/>
      <c r="AO443" s="904"/>
      <c r="AP443" s="904"/>
      <c r="AQ443" s="904"/>
      <c r="AR443" s="904"/>
      <c r="AS443" s="904"/>
      <c r="AT443" s="904"/>
      <c r="AU443" s="904"/>
      <c r="AV443" s="904"/>
      <c r="AW443" s="904"/>
      <c r="AX443" s="904"/>
      <c r="AY443" s="904"/>
      <c r="AZ443" s="904"/>
      <c r="BA443" s="904"/>
      <c r="BB443" s="904"/>
      <c r="BC443" s="904"/>
      <c r="BD443" s="904"/>
      <c r="BE443" s="904"/>
      <c r="BF443" s="904"/>
      <c r="BG443" s="904"/>
      <c r="BH443" s="904"/>
      <c r="BI443" s="904"/>
      <c r="BJ443" s="904"/>
      <c r="BK443" s="904"/>
      <c r="BL443" s="904"/>
      <c r="BM443" s="904"/>
      <c r="BN443" s="904"/>
      <c r="BO443" s="904"/>
      <c r="BP443" s="904"/>
      <c r="BQ443" s="904"/>
      <c r="BR443" s="904"/>
      <c r="BS443" s="904"/>
      <c r="BT443" s="904"/>
    </row>
    <row r="444" spans="1:72" s="573" customFormat="1" ht="15" customHeight="1">
      <c r="A444" s="574"/>
      <c r="B444" s="693"/>
      <c r="C444" s="803" t="s">
        <v>706</v>
      </c>
      <c r="D444" s="799">
        <v>4</v>
      </c>
      <c r="E444" s="799">
        <v>4</v>
      </c>
      <c r="F444" s="809">
        <f t="shared" si="12"/>
        <v>0</v>
      </c>
      <c r="G444" s="815"/>
      <c r="H444" s="575"/>
      <c r="I444" s="715"/>
      <c r="J444" s="904"/>
      <c r="K444" s="904"/>
      <c r="L444" s="926"/>
      <c r="M444" s="904"/>
      <c r="N444" s="904"/>
      <c r="O444" s="904"/>
      <c r="P444" s="904"/>
      <c r="Q444" s="904"/>
      <c r="R444" s="904"/>
      <c r="S444" s="904"/>
      <c r="T444" s="904"/>
      <c r="U444" s="904"/>
      <c r="V444" s="904"/>
      <c r="W444" s="904"/>
      <c r="X444" s="904"/>
      <c r="Y444" s="904"/>
      <c r="Z444" s="904"/>
      <c r="AA444" s="904"/>
      <c r="AB444" s="904"/>
      <c r="AC444" s="904"/>
      <c r="AD444" s="904"/>
      <c r="AE444" s="904"/>
      <c r="AF444" s="904"/>
      <c r="AG444" s="904"/>
      <c r="AH444" s="904"/>
      <c r="AI444" s="904"/>
      <c r="AJ444" s="904"/>
      <c r="AK444" s="904"/>
      <c r="AL444" s="904"/>
      <c r="AM444" s="904"/>
      <c r="AN444" s="904"/>
      <c r="AO444" s="904"/>
      <c r="AP444" s="904"/>
      <c r="AQ444" s="904"/>
      <c r="AR444" s="904"/>
      <c r="AS444" s="904"/>
      <c r="AT444" s="904"/>
      <c r="AU444" s="904"/>
      <c r="AV444" s="904"/>
      <c r="AW444" s="904"/>
      <c r="AX444" s="904"/>
      <c r="AY444" s="904"/>
      <c r="AZ444" s="904"/>
      <c r="BA444" s="904"/>
      <c r="BB444" s="904"/>
      <c r="BC444" s="904"/>
      <c r="BD444" s="904"/>
      <c r="BE444" s="904"/>
      <c r="BF444" s="904"/>
      <c r="BG444" s="904"/>
      <c r="BH444" s="904"/>
      <c r="BI444" s="904"/>
      <c r="BJ444" s="904"/>
      <c r="BK444" s="904"/>
      <c r="BL444" s="904"/>
      <c r="BM444" s="904"/>
      <c r="BN444" s="904"/>
      <c r="BO444" s="904"/>
      <c r="BP444" s="904"/>
      <c r="BQ444" s="904"/>
      <c r="BR444" s="904"/>
      <c r="BS444" s="904"/>
      <c r="BT444" s="904"/>
    </row>
    <row r="445" spans="1:72" s="573" customFormat="1" ht="15" customHeight="1">
      <c r="A445" s="574"/>
      <c r="B445" s="693"/>
      <c r="C445" s="832" t="s">
        <v>1032</v>
      </c>
      <c r="D445" s="799">
        <v>6</v>
      </c>
      <c r="E445" s="799">
        <v>6</v>
      </c>
      <c r="F445" s="809">
        <f t="shared" si="12"/>
        <v>0</v>
      </c>
      <c r="G445" s="815"/>
      <c r="H445" s="575"/>
      <c r="I445" s="715"/>
      <c r="J445" s="904"/>
      <c r="K445" s="904"/>
      <c r="L445" s="926"/>
      <c r="M445" s="904"/>
      <c r="N445" s="904"/>
      <c r="O445" s="904"/>
      <c r="P445" s="904"/>
      <c r="Q445" s="904"/>
      <c r="R445" s="904"/>
      <c r="S445" s="904"/>
      <c r="T445" s="904"/>
      <c r="U445" s="904"/>
      <c r="V445" s="904"/>
      <c r="W445" s="904"/>
      <c r="X445" s="904"/>
      <c r="Y445" s="904"/>
      <c r="Z445" s="904"/>
      <c r="AA445" s="904"/>
      <c r="AB445" s="904"/>
      <c r="AC445" s="904"/>
      <c r="AD445" s="904"/>
      <c r="AE445" s="904"/>
      <c r="AF445" s="904"/>
      <c r="AG445" s="904"/>
      <c r="AH445" s="904"/>
      <c r="AI445" s="904"/>
      <c r="AJ445" s="904"/>
      <c r="AK445" s="904"/>
      <c r="AL445" s="904"/>
      <c r="AM445" s="904"/>
      <c r="AN445" s="904"/>
      <c r="AO445" s="904"/>
      <c r="AP445" s="904"/>
      <c r="AQ445" s="904"/>
      <c r="AR445" s="904"/>
      <c r="AS445" s="904"/>
      <c r="AT445" s="904"/>
      <c r="AU445" s="904"/>
      <c r="AV445" s="904"/>
      <c r="AW445" s="904"/>
      <c r="AX445" s="904"/>
      <c r="AY445" s="904"/>
      <c r="AZ445" s="904"/>
      <c r="BA445" s="904"/>
      <c r="BB445" s="904"/>
      <c r="BC445" s="904"/>
      <c r="BD445" s="904"/>
      <c r="BE445" s="904"/>
      <c r="BF445" s="904"/>
      <c r="BG445" s="904"/>
      <c r="BH445" s="904"/>
      <c r="BI445" s="904"/>
      <c r="BJ445" s="904"/>
      <c r="BK445" s="904"/>
      <c r="BL445" s="904"/>
      <c r="BM445" s="904"/>
      <c r="BN445" s="904"/>
      <c r="BO445" s="904"/>
      <c r="BP445" s="904"/>
      <c r="BQ445" s="904"/>
      <c r="BR445" s="904"/>
      <c r="BS445" s="904"/>
      <c r="BT445" s="904"/>
    </row>
    <row r="446" spans="1:72" s="573" customFormat="1" ht="15" customHeight="1">
      <c r="A446" s="574"/>
      <c r="B446" s="693"/>
      <c r="C446" s="832" t="s">
        <v>2079</v>
      </c>
      <c r="D446" s="799">
        <v>1</v>
      </c>
      <c r="E446" s="799">
        <v>1</v>
      </c>
      <c r="F446" s="809">
        <f t="shared" si="12"/>
        <v>0</v>
      </c>
      <c r="G446" s="815"/>
      <c r="H446" s="575"/>
      <c r="I446" s="715"/>
      <c r="J446" s="904"/>
      <c r="K446" s="904"/>
      <c r="L446" s="926"/>
      <c r="M446" s="904"/>
      <c r="N446" s="904"/>
      <c r="O446" s="904"/>
      <c r="P446" s="904"/>
      <c r="Q446" s="904"/>
      <c r="R446" s="904"/>
      <c r="S446" s="904"/>
      <c r="T446" s="904"/>
      <c r="U446" s="904"/>
      <c r="V446" s="904"/>
      <c r="W446" s="904"/>
      <c r="X446" s="904"/>
      <c r="Y446" s="904"/>
      <c r="Z446" s="904"/>
      <c r="AA446" s="904"/>
      <c r="AB446" s="904"/>
      <c r="AC446" s="904"/>
      <c r="AD446" s="904"/>
      <c r="AE446" s="904"/>
      <c r="AF446" s="904"/>
      <c r="AG446" s="904"/>
      <c r="AH446" s="904"/>
      <c r="AI446" s="904"/>
      <c r="AJ446" s="904"/>
      <c r="AK446" s="904"/>
      <c r="AL446" s="904"/>
      <c r="AM446" s="904"/>
      <c r="AN446" s="904"/>
      <c r="AO446" s="904"/>
      <c r="AP446" s="904"/>
      <c r="AQ446" s="904"/>
      <c r="AR446" s="904"/>
      <c r="AS446" s="904"/>
      <c r="AT446" s="904"/>
      <c r="AU446" s="904"/>
      <c r="AV446" s="904"/>
      <c r="AW446" s="904"/>
      <c r="AX446" s="904"/>
      <c r="AY446" s="904"/>
      <c r="AZ446" s="904"/>
      <c r="BA446" s="904"/>
      <c r="BB446" s="904"/>
      <c r="BC446" s="904"/>
      <c r="BD446" s="904"/>
      <c r="BE446" s="904"/>
      <c r="BF446" s="904"/>
      <c r="BG446" s="904"/>
      <c r="BH446" s="904"/>
      <c r="BI446" s="904"/>
      <c r="BJ446" s="904"/>
      <c r="BK446" s="904"/>
      <c r="BL446" s="904"/>
      <c r="BM446" s="904"/>
      <c r="BN446" s="904"/>
      <c r="BO446" s="904"/>
      <c r="BP446" s="904"/>
      <c r="BQ446" s="904"/>
      <c r="BR446" s="904"/>
      <c r="BS446" s="904"/>
      <c r="BT446" s="904"/>
    </row>
    <row r="447" spans="1:72" s="573" customFormat="1" ht="15" customHeight="1">
      <c r="A447" s="574"/>
      <c r="B447" s="693"/>
      <c r="C447" s="832" t="s">
        <v>2080</v>
      </c>
      <c r="D447" s="799">
        <v>2</v>
      </c>
      <c r="E447" s="799">
        <v>2</v>
      </c>
      <c r="F447" s="809">
        <f t="shared" si="12"/>
        <v>0</v>
      </c>
      <c r="G447" s="815"/>
      <c r="H447" s="575"/>
      <c r="I447" s="715"/>
      <c r="J447" s="904"/>
      <c r="K447" s="904"/>
      <c r="L447" s="926"/>
      <c r="M447" s="904"/>
      <c r="N447" s="904"/>
      <c r="O447" s="904"/>
      <c r="P447" s="904"/>
      <c r="Q447" s="904"/>
      <c r="R447" s="904"/>
      <c r="S447" s="904"/>
      <c r="T447" s="904"/>
      <c r="U447" s="904"/>
      <c r="V447" s="904"/>
      <c r="W447" s="904"/>
      <c r="X447" s="904"/>
      <c r="Y447" s="904"/>
      <c r="Z447" s="904"/>
      <c r="AA447" s="904"/>
      <c r="AB447" s="904"/>
      <c r="AC447" s="904"/>
      <c r="AD447" s="904"/>
      <c r="AE447" s="904"/>
      <c r="AF447" s="904"/>
      <c r="AG447" s="904"/>
      <c r="AH447" s="904"/>
      <c r="AI447" s="904"/>
      <c r="AJ447" s="904"/>
      <c r="AK447" s="904"/>
      <c r="AL447" s="904"/>
      <c r="AM447" s="904"/>
      <c r="AN447" s="904"/>
      <c r="AO447" s="904"/>
      <c r="AP447" s="904"/>
      <c r="AQ447" s="904"/>
      <c r="AR447" s="904"/>
      <c r="AS447" s="904"/>
      <c r="AT447" s="904"/>
      <c r="AU447" s="904"/>
      <c r="AV447" s="904"/>
      <c r="AW447" s="904"/>
      <c r="AX447" s="904"/>
      <c r="AY447" s="904"/>
      <c r="AZ447" s="904"/>
      <c r="BA447" s="904"/>
      <c r="BB447" s="904"/>
      <c r="BC447" s="904"/>
      <c r="BD447" s="904"/>
      <c r="BE447" s="904"/>
      <c r="BF447" s="904"/>
      <c r="BG447" s="904"/>
      <c r="BH447" s="904"/>
      <c r="BI447" s="904"/>
      <c r="BJ447" s="904"/>
      <c r="BK447" s="904"/>
      <c r="BL447" s="904"/>
      <c r="BM447" s="904"/>
      <c r="BN447" s="904"/>
      <c r="BO447" s="904"/>
      <c r="BP447" s="904"/>
      <c r="BQ447" s="904"/>
      <c r="BR447" s="904"/>
      <c r="BS447" s="904"/>
      <c r="BT447" s="904"/>
    </row>
    <row r="448" spans="1:72" s="573" customFormat="1" ht="15" customHeight="1">
      <c r="A448" s="574"/>
      <c r="B448" s="693"/>
      <c r="C448" s="832" t="s">
        <v>2081</v>
      </c>
      <c r="D448" s="799">
        <v>1</v>
      </c>
      <c r="E448" s="799">
        <v>1</v>
      </c>
      <c r="F448" s="809">
        <f t="shared" si="12"/>
        <v>0</v>
      </c>
      <c r="G448" s="815"/>
      <c r="H448" s="575"/>
      <c r="I448" s="715"/>
      <c r="J448" s="904"/>
      <c r="K448" s="904"/>
      <c r="L448" s="926"/>
      <c r="M448" s="904"/>
      <c r="N448" s="904"/>
      <c r="O448" s="904"/>
      <c r="P448" s="904"/>
      <c r="Q448" s="904"/>
      <c r="R448" s="904"/>
      <c r="S448" s="904"/>
      <c r="T448" s="904"/>
      <c r="U448" s="904"/>
      <c r="V448" s="904"/>
      <c r="W448" s="904"/>
      <c r="X448" s="904"/>
      <c r="Y448" s="904"/>
      <c r="Z448" s="904"/>
      <c r="AA448" s="904"/>
      <c r="AB448" s="904"/>
      <c r="AC448" s="904"/>
      <c r="AD448" s="904"/>
      <c r="AE448" s="904"/>
      <c r="AF448" s="904"/>
      <c r="AG448" s="904"/>
      <c r="AH448" s="904"/>
      <c r="AI448" s="904"/>
      <c r="AJ448" s="904"/>
      <c r="AK448" s="904"/>
      <c r="AL448" s="904"/>
      <c r="AM448" s="904"/>
      <c r="AN448" s="904"/>
      <c r="AO448" s="904"/>
      <c r="AP448" s="904"/>
      <c r="AQ448" s="904"/>
      <c r="AR448" s="904"/>
      <c r="AS448" s="904"/>
      <c r="AT448" s="904"/>
      <c r="AU448" s="904"/>
      <c r="AV448" s="904"/>
      <c r="AW448" s="904"/>
      <c r="AX448" s="904"/>
      <c r="AY448" s="904"/>
      <c r="AZ448" s="904"/>
      <c r="BA448" s="904"/>
      <c r="BB448" s="904"/>
      <c r="BC448" s="904"/>
      <c r="BD448" s="904"/>
      <c r="BE448" s="904"/>
      <c r="BF448" s="904"/>
      <c r="BG448" s="904"/>
      <c r="BH448" s="904"/>
      <c r="BI448" s="904"/>
      <c r="BJ448" s="904"/>
      <c r="BK448" s="904"/>
      <c r="BL448" s="904"/>
      <c r="BM448" s="904"/>
      <c r="BN448" s="904"/>
      <c r="BO448" s="904"/>
      <c r="BP448" s="904"/>
      <c r="BQ448" s="904"/>
      <c r="BR448" s="904"/>
      <c r="BS448" s="904"/>
      <c r="BT448" s="904"/>
    </row>
    <row r="449" spans="1:72" s="573" customFormat="1" ht="15" customHeight="1">
      <c r="A449" s="574"/>
      <c r="B449" s="693"/>
      <c r="C449" s="832" t="s">
        <v>2082</v>
      </c>
      <c r="D449" s="799">
        <v>1</v>
      </c>
      <c r="E449" s="799">
        <v>1</v>
      </c>
      <c r="F449" s="809">
        <f t="shared" si="12"/>
        <v>0</v>
      </c>
      <c r="G449" s="815"/>
      <c r="H449" s="575"/>
      <c r="I449" s="715"/>
      <c r="J449" s="904"/>
      <c r="K449" s="904"/>
      <c r="L449" s="926"/>
      <c r="M449" s="904"/>
      <c r="N449" s="904"/>
      <c r="O449" s="904"/>
      <c r="P449" s="904"/>
      <c r="Q449" s="904"/>
      <c r="R449" s="904"/>
      <c r="S449" s="904"/>
      <c r="T449" s="904"/>
      <c r="U449" s="904"/>
      <c r="V449" s="904"/>
      <c r="W449" s="904"/>
      <c r="X449" s="904"/>
      <c r="Y449" s="904"/>
      <c r="Z449" s="904"/>
      <c r="AA449" s="904"/>
      <c r="AB449" s="904"/>
      <c r="AC449" s="904"/>
      <c r="AD449" s="904"/>
      <c r="AE449" s="904"/>
      <c r="AF449" s="904"/>
      <c r="AG449" s="904"/>
      <c r="AH449" s="904"/>
      <c r="AI449" s="904"/>
      <c r="AJ449" s="904"/>
      <c r="AK449" s="904"/>
      <c r="AL449" s="904"/>
      <c r="AM449" s="904"/>
      <c r="AN449" s="904"/>
      <c r="AO449" s="904"/>
      <c r="AP449" s="904"/>
      <c r="AQ449" s="904"/>
      <c r="AR449" s="904"/>
      <c r="AS449" s="904"/>
      <c r="AT449" s="904"/>
      <c r="AU449" s="904"/>
      <c r="AV449" s="904"/>
      <c r="AW449" s="904"/>
      <c r="AX449" s="904"/>
      <c r="AY449" s="904"/>
      <c r="AZ449" s="904"/>
      <c r="BA449" s="904"/>
      <c r="BB449" s="904"/>
      <c r="BC449" s="904"/>
      <c r="BD449" s="904"/>
      <c r="BE449" s="904"/>
      <c r="BF449" s="904"/>
      <c r="BG449" s="904"/>
      <c r="BH449" s="904"/>
      <c r="BI449" s="904"/>
      <c r="BJ449" s="904"/>
      <c r="BK449" s="904"/>
      <c r="BL449" s="904"/>
      <c r="BM449" s="904"/>
      <c r="BN449" s="904"/>
      <c r="BO449" s="904"/>
      <c r="BP449" s="904"/>
      <c r="BQ449" s="904"/>
      <c r="BR449" s="904"/>
      <c r="BS449" s="904"/>
      <c r="BT449" s="904"/>
    </row>
    <row r="450" spans="1:72" s="573" customFormat="1" ht="15" customHeight="1">
      <c r="A450" s="574"/>
      <c r="B450" s="693"/>
      <c r="C450" s="832" t="s">
        <v>2082</v>
      </c>
      <c r="D450" s="799">
        <v>1</v>
      </c>
      <c r="E450" s="799">
        <v>1</v>
      </c>
      <c r="F450" s="809">
        <f t="shared" si="12"/>
        <v>0</v>
      </c>
      <c r="G450" s="815"/>
      <c r="H450" s="575"/>
      <c r="I450" s="715"/>
      <c r="J450" s="904"/>
      <c r="K450" s="904"/>
      <c r="L450" s="926"/>
      <c r="M450" s="904"/>
      <c r="N450" s="904"/>
      <c r="O450" s="904"/>
      <c r="P450" s="904"/>
      <c r="Q450" s="904"/>
      <c r="R450" s="904"/>
      <c r="S450" s="904"/>
      <c r="T450" s="904"/>
      <c r="U450" s="904"/>
      <c r="V450" s="904"/>
      <c r="W450" s="904"/>
      <c r="X450" s="904"/>
      <c r="Y450" s="904"/>
      <c r="Z450" s="904"/>
      <c r="AA450" s="904"/>
      <c r="AB450" s="904"/>
      <c r="AC450" s="904"/>
      <c r="AD450" s="904"/>
      <c r="AE450" s="904"/>
      <c r="AF450" s="904"/>
      <c r="AG450" s="904"/>
      <c r="AH450" s="904"/>
      <c r="AI450" s="904"/>
      <c r="AJ450" s="904"/>
      <c r="AK450" s="904"/>
      <c r="AL450" s="904"/>
      <c r="AM450" s="904"/>
      <c r="AN450" s="904"/>
      <c r="AO450" s="904"/>
      <c r="AP450" s="904"/>
      <c r="AQ450" s="904"/>
      <c r="AR450" s="904"/>
      <c r="AS450" s="904"/>
      <c r="AT450" s="904"/>
      <c r="AU450" s="904"/>
      <c r="AV450" s="904"/>
      <c r="AW450" s="904"/>
      <c r="AX450" s="904"/>
      <c r="AY450" s="904"/>
      <c r="AZ450" s="904"/>
      <c r="BA450" s="904"/>
      <c r="BB450" s="904"/>
      <c r="BC450" s="904"/>
      <c r="BD450" s="904"/>
      <c r="BE450" s="904"/>
      <c r="BF450" s="904"/>
      <c r="BG450" s="904"/>
      <c r="BH450" s="904"/>
      <c r="BI450" s="904"/>
      <c r="BJ450" s="904"/>
      <c r="BK450" s="904"/>
      <c r="BL450" s="904"/>
      <c r="BM450" s="904"/>
      <c r="BN450" s="904"/>
      <c r="BO450" s="904"/>
      <c r="BP450" s="904"/>
      <c r="BQ450" s="904"/>
      <c r="BR450" s="904"/>
      <c r="BS450" s="904"/>
      <c r="BT450" s="904"/>
    </row>
    <row r="451" spans="1:72" s="573" customFormat="1" ht="15" customHeight="1">
      <c r="A451" s="574"/>
      <c r="B451" s="693"/>
      <c r="C451" s="832" t="s">
        <v>1895</v>
      </c>
      <c r="D451" s="799">
        <v>1</v>
      </c>
      <c r="E451" s="799">
        <v>1</v>
      </c>
      <c r="F451" s="809">
        <f t="shared" si="12"/>
        <v>0</v>
      </c>
      <c r="G451" s="815"/>
      <c r="H451" s="575"/>
      <c r="I451" s="715"/>
      <c r="J451" s="904"/>
      <c r="K451" s="904"/>
      <c r="L451" s="926"/>
      <c r="M451" s="904"/>
      <c r="N451" s="904"/>
      <c r="O451" s="904"/>
      <c r="P451" s="904"/>
      <c r="Q451" s="904"/>
      <c r="R451" s="904"/>
      <c r="S451" s="904"/>
      <c r="T451" s="904"/>
      <c r="U451" s="904"/>
      <c r="V451" s="904"/>
      <c r="W451" s="904"/>
      <c r="X451" s="904"/>
      <c r="Y451" s="904"/>
      <c r="Z451" s="904"/>
      <c r="AA451" s="904"/>
      <c r="AB451" s="904"/>
      <c r="AC451" s="904"/>
      <c r="AD451" s="904"/>
      <c r="AE451" s="904"/>
      <c r="AF451" s="904"/>
      <c r="AG451" s="904"/>
      <c r="AH451" s="904"/>
      <c r="AI451" s="904"/>
      <c r="AJ451" s="904"/>
      <c r="AK451" s="904"/>
      <c r="AL451" s="904"/>
      <c r="AM451" s="904"/>
      <c r="AN451" s="904"/>
      <c r="AO451" s="904"/>
      <c r="AP451" s="904"/>
      <c r="AQ451" s="904"/>
      <c r="AR451" s="904"/>
      <c r="AS451" s="904"/>
      <c r="AT451" s="904"/>
      <c r="AU451" s="904"/>
      <c r="AV451" s="904"/>
      <c r="AW451" s="904"/>
      <c r="AX451" s="904"/>
      <c r="AY451" s="904"/>
      <c r="AZ451" s="904"/>
      <c r="BA451" s="904"/>
      <c r="BB451" s="904"/>
      <c r="BC451" s="904"/>
      <c r="BD451" s="904"/>
      <c r="BE451" s="904"/>
      <c r="BF451" s="904"/>
      <c r="BG451" s="904"/>
      <c r="BH451" s="904"/>
      <c r="BI451" s="904"/>
      <c r="BJ451" s="904"/>
      <c r="BK451" s="904"/>
      <c r="BL451" s="904"/>
      <c r="BM451" s="904"/>
      <c r="BN451" s="904"/>
      <c r="BO451" s="904"/>
      <c r="BP451" s="904"/>
      <c r="BQ451" s="904"/>
      <c r="BR451" s="904"/>
      <c r="BS451" s="904"/>
      <c r="BT451" s="904"/>
    </row>
    <row r="452" spans="1:72" s="573" customFormat="1" ht="15" customHeight="1">
      <c r="A452" s="574"/>
      <c r="B452" s="693"/>
      <c r="C452" s="875" t="s">
        <v>2083</v>
      </c>
      <c r="D452" s="799">
        <v>1</v>
      </c>
      <c r="E452" s="799">
        <v>1</v>
      </c>
      <c r="F452" s="809">
        <f t="shared" si="12"/>
        <v>0</v>
      </c>
      <c r="G452" s="815"/>
      <c r="H452" s="575"/>
      <c r="I452" s="715"/>
      <c r="J452" s="904"/>
      <c r="K452" s="904"/>
      <c r="L452" s="926"/>
      <c r="M452" s="904"/>
      <c r="N452" s="904"/>
      <c r="O452" s="904"/>
      <c r="P452" s="904"/>
      <c r="Q452" s="904"/>
      <c r="R452" s="904"/>
      <c r="S452" s="904"/>
      <c r="T452" s="904"/>
      <c r="U452" s="904"/>
      <c r="V452" s="904"/>
      <c r="W452" s="904"/>
      <c r="X452" s="904"/>
      <c r="Y452" s="904"/>
      <c r="Z452" s="904"/>
      <c r="AA452" s="904"/>
      <c r="AB452" s="904"/>
      <c r="AC452" s="904"/>
      <c r="AD452" s="904"/>
      <c r="AE452" s="904"/>
      <c r="AF452" s="904"/>
      <c r="AG452" s="904"/>
      <c r="AH452" s="904"/>
      <c r="AI452" s="904"/>
      <c r="AJ452" s="904"/>
      <c r="AK452" s="904"/>
      <c r="AL452" s="904"/>
      <c r="AM452" s="904"/>
      <c r="AN452" s="904"/>
      <c r="AO452" s="904"/>
      <c r="AP452" s="904"/>
      <c r="AQ452" s="904"/>
      <c r="AR452" s="904"/>
      <c r="AS452" s="904"/>
      <c r="AT452" s="904"/>
      <c r="AU452" s="904"/>
      <c r="AV452" s="904"/>
      <c r="AW452" s="904"/>
      <c r="AX452" s="904"/>
      <c r="AY452" s="904"/>
      <c r="AZ452" s="904"/>
      <c r="BA452" s="904"/>
      <c r="BB452" s="904"/>
      <c r="BC452" s="904"/>
      <c r="BD452" s="904"/>
      <c r="BE452" s="904"/>
      <c r="BF452" s="904"/>
      <c r="BG452" s="904"/>
      <c r="BH452" s="904"/>
      <c r="BI452" s="904"/>
      <c r="BJ452" s="904"/>
      <c r="BK452" s="904"/>
      <c r="BL452" s="904"/>
      <c r="BM452" s="904"/>
      <c r="BN452" s="904"/>
      <c r="BO452" s="904"/>
      <c r="BP452" s="904"/>
      <c r="BQ452" s="904"/>
      <c r="BR452" s="904"/>
      <c r="BS452" s="904"/>
      <c r="BT452" s="904"/>
    </row>
    <row r="453" spans="1:72" s="573" customFormat="1" ht="15" customHeight="1">
      <c r="A453" s="574"/>
      <c r="B453" s="693"/>
      <c r="C453" s="875" t="s">
        <v>2084</v>
      </c>
      <c r="D453" s="799">
        <v>1</v>
      </c>
      <c r="E453" s="799">
        <v>1</v>
      </c>
      <c r="F453" s="809">
        <f t="shared" si="12"/>
        <v>0</v>
      </c>
      <c r="G453" s="815"/>
      <c r="H453" s="575"/>
      <c r="I453" s="715"/>
      <c r="J453" s="904"/>
      <c r="K453" s="904"/>
      <c r="L453" s="926"/>
      <c r="M453" s="904"/>
      <c r="N453" s="904"/>
      <c r="O453" s="904"/>
      <c r="P453" s="904"/>
      <c r="Q453" s="904"/>
      <c r="R453" s="904"/>
      <c r="S453" s="904"/>
      <c r="T453" s="904"/>
      <c r="U453" s="904"/>
      <c r="V453" s="904"/>
      <c r="W453" s="904"/>
      <c r="X453" s="904"/>
      <c r="Y453" s="904"/>
      <c r="Z453" s="904"/>
      <c r="AA453" s="904"/>
      <c r="AB453" s="904"/>
      <c r="AC453" s="904"/>
      <c r="AD453" s="904"/>
      <c r="AE453" s="904"/>
      <c r="AF453" s="904"/>
      <c r="AG453" s="904"/>
      <c r="AH453" s="904"/>
      <c r="AI453" s="904"/>
      <c r="AJ453" s="904"/>
      <c r="AK453" s="904"/>
      <c r="AL453" s="904"/>
      <c r="AM453" s="904"/>
      <c r="AN453" s="904"/>
      <c r="AO453" s="904"/>
      <c r="AP453" s="904"/>
      <c r="AQ453" s="904"/>
      <c r="AR453" s="904"/>
      <c r="AS453" s="904"/>
      <c r="AT453" s="904"/>
      <c r="AU453" s="904"/>
      <c r="AV453" s="904"/>
      <c r="AW453" s="904"/>
      <c r="AX453" s="904"/>
      <c r="AY453" s="904"/>
      <c r="AZ453" s="904"/>
      <c r="BA453" s="904"/>
      <c r="BB453" s="904"/>
      <c r="BC453" s="904"/>
      <c r="BD453" s="904"/>
      <c r="BE453" s="904"/>
      <c r="BF453" s="904"/>
      <c r="BG453" s="904"/>
      <c r="BH453" s="904"/>
      <c r="BI453" s="904"/>
      <c r="BJ453" s="904"/>
      <c r="BK453" s="904"/>
      <c r="BL453" s="904"/>
      <c r="BM453" s="904"/>
      <c r="BN453" s="904"/>
      <c r="BO453" s="904"/>
      <c r="BP453" s="904"/>
      <c r="BQ453" s="904"/>
      <c r="BR453" s="904"/>
      <c r="BS453" s="904"/>
      <c r="BT453" s="904"/>
    </row>
    <row r="454" spans="1:72" s="573" customFormat="1" ht="15" customHeight="1">
      <c r="A454" s="574"/>
      <c r="B454" s="693"/>
      <c r="C454" s="803" t="s">
        <v>138</v>
      </c>
      <c r="D454" s="799">
        <v>1</v>
      </c>
      <c r="E454" s="799">
        <v>1</v>
      </c>
      <c r="F454" s="809">
        <f t="shared" si="12"/>
        <v>0</v>
      </c>
      <c r="G454" s="815"/>
      <c r="H454" s="575"/>
      <c r="I454" s="715"/>
      <c r="J454" s="904"/>
      <c r="K454" s="904"/>
      <c r="L454" s="926"/>
      <c r="M454" s="904"/>
      <c r="N454" s="904"/>
      <c r="O454" s="904"/>
      <c r="P454" s="904"/>
      <c r="Q454" s="904"/>
      <c r="R454" s="904"/>
      <c r="S454" s="904"/>
      <c r="T454" s="904"/>
      <c r="U454" s="904"/>
      <c r="V454" s="904"/>
      <c r="W454" s="904"/>
      <c r="X454" s="904"/>
      <c r="Y454" s="904"/>
      <c r="Z454" s="904"/>
      <c r="AA454" s="904"/>
      <c r="AB454" s="904"/>
      <c r="AC454" s="904"/>
      <c r="AD454" s="904"/>
      <c r="AE454" s="904"/>
      <c r="AF454" s="904"/>
      <c r="AG454" s="904"/>
      <c r="AH454" s="904"/>
      <c r="AI454" s="904"/>
      <c r="AJ454" s="904"/>
      <c r="AK454" s="904"/>
      <c r="AL454" s="904"/>
      <c r="AM454" s="904"/>
      <c r="AN454" s="904"/>
      <c r="AO454" s="904"/>
      <c r="AP454" s="904"/>
      <c r="AQ454" s="904"/>
      <c r="AR454" s="904"/>
      <c r="AS454" s="904"/>
      <c r="AT454" s="904"/>
      <c r="AU454" s="904"/>
      <c r="AV454" s="904"/>
      <c r="AW454" s="904"/>
      <c r="AX454" s="904"/>
      <c r="AY454" s="904"/>
      <c r="AZ454" s="904"/>
      <c r="BA454" s="904"/>
      <c r="BB454" s="904"/>
      <c r="BC454" s="904"/>
      <c r="BD454" s="904"/>
      <c r="BE454" s="904"/>
      <c r="BF454" s="904"/>
      <c r="BG454" s="904"/>
      <c r="BH454" s="904"/>
      <c r="BI454" s="904"/>
      <c r="BJ454" s="904"/>
      <c r="BK454" s="904"/>
      <c r="BL454" s="904"/>
      <c r="BM454" s="904"/>
      <c r="BN454" s="904"/>
      <c r="BO454" s="904"/>
      <c r="BP454" s="904"/>
      <c r="BQ454" s="904"/>
      <c r="BR454" s="904"/>
      <c r="BS454" s="904"/>
      <c r="BT454" s="904"/>
    </row>
    <row r="455" spans="1:72" s="573" customFormat="1" ht="15.75" customHeight="1" thickBot="1">
      <c r="A455" s="574"/>
      <c r="B455" s="700"/>
      <c r="C455" s="876" t="s">
        <v>426</v>
      </c>
      <c r="D455" s="804">
        <v>0</v>
      </c>
      <c r="E455" s="804">
        <v>0</v>
      </c>
      <c r="F455" s="843">
        <f t="shared" si="12"/>
        <v>0</v>
      </c>
      <c r="G455" s="821"/>
      <c r="H455" s="575"/>
      <c r="I455" s="715"/>
      <c r="L455" s="711"/>
    </row>
    <row r="456" spans="1:72" s="573" customFormat="1" ht="15.75" thickBot="1">
      <c r="A456" s="666"/>
      <c r="B456" s="662"/>
      <c r="C456" s="667"/>
      <c r="D456" s="667"/>
      <c r="E456" s="667"/>
      <c r="F456" s="667"/>
      <c r="G456" s="668"/>
      <c r="H456" s="668"/>
      <c r="I456" s="715"/>
      <c r="L456" s="711"/>
    </row>
    <row r="457" spans="1:72" s="573" customFormat="1" ht="20.25" thickBot="1">
      <c r="B457" s="689"/>
      <c r="C457" s="877" t="s">
        <v>2171</v>
      </c>
      <c r="D457" s="878">
        <f>SUM(D4:D455)</f>
        <v>1782</v>
      </c>
      <c r="E457" s="671">
        <f>SUM(E4:E455)</f>
        <v>1707</v>
      </c>
      <c r="F457" s="672">
        <f>E457-D457</f>
        <v>-75</v>
      </c>
      <c r="G457" s="582"/>
      <c r="L457" s="711"/>
    </row>
    <row r="458" spans="1:72" s="573" customFormat="1">
      <c r="B458" s="689"/>
      <c r="C458" s="914" t="s">
        <v>1453</v>
      </c>
      <c r="D458" s="726">
        <f>COUNTIF(D4:D455, "&gt;0")</f>
        <v>410</v>
      </c>
      <c r="E458" s="726">
        <f>COUNTIF(E4:E455, "&gt;0")</f>
        <v>383</v>
      </c>
      <c r="F458" s="675">
        <f>E458-D458</f>
        <v>-27</v>
      </c>
      <c r="G458" s="582"/>
      <c r="L458" s="711"/>
    </row>
    <row r="459" spans="1:72" s="573" customFormat="1" ht="7.5" customHeight="1">
      <c r="B459" s="689"/>
      <c r="C459" s="565"/>
      <c r="G459" s="582"/>
      <c r="L459" s="711"/>
    </row>
    <row r="460" spans="1:72" s="573" customFormat="1">
      <c r="B460" s="689"/>
      <c r="C460" s="966" t="s">
        <v>1626</v>
      </c>
      <c r="D460" s="966"/>
      <c r="E460" s="966"/>
      <c r="F460" s="676" t="s">
        <v>1627</v>
      </c>
      <c r="G460" s="582"/>
      <c r="L460" s="711"/>
    </row>
    <row r="461" spans="1:72" s="573" customFormat="1">
      <c r="B461" s="689"/>
      <c r="C461" s="966" t="s">
        <v>1628</v>
      </c>
      <c r="D461" s="966"/>
      <c r="E461" s="966"/>
      <c r="F461" s="677" t="s">
        <v>1627</v>
      </c>
      <c r="G461" s="582"/>
      <c r="L461" s="711"/>
    </row>
  </sheetData>
  <mergeCells count="3">
    <mergeCell ref="I2:BN2"/>
    <mergeCell ref="C460:E460"/>
    <mergeCell ref="C461:E461"/>
  </mergeCells>
  <conditionalFormatting sqref="F331:F365 F4:F51 F367:F458 F185:F329 F54:F183">
    <cfRule type="cellIs" dxfId="11" priority="1" operator="equal">
      <formula>0</formula>
    </cfRule>
    <cfRule type="cellIs" dxfId="10" priority="2" operator="greaterThan">
      <formula>0</formula>
    </cfRule>
    <cfRule type="cellIs" dxfId="9" priority="3" operator="lessThan">
      <formula>0</formula>
    </cfRule>
  </conditionalFormatting>
  <conditionalFormatting sqref="F184">
    <cfRule type="cellIs" dxfId="8" priority="4" operator="equal">
      <formula>0</formula>
    </cfRule>
    <cfRule type="cellIs" dxfId="7" priority="5" operator="greaterThan">
      <formula>0</formula>
    </cfRule>
    <cfRule type="cellIs" dxfId="6" priority="6" operator="lessThan">
      <formula>0</formula>
    </cfRule>
  </conditionalFormatting>
  <conditionalFormatting sqref="F52:F53">
    <cfRule type="cellIs" dxfId="5" priority="7" operator="equal">
      <formula>0</formula>
    </cfRule>
    <cfRule type="cellIs" dxfId="4" priority="8" operator="greaterThan">
      <formula>0</formula>
    </cfRule>
    <cfRule type="cellIs" dxfId="3" priority="9" operator="lessThan">
      <formula>0</formula>
    </cfRule>
  </conditionalFormatting>
  <printOptions horizontalCentered="1"/>
  <pageMargins left="0.31527777777777799" right="0.31527777777777799" top="0.74791666666666701" bottom="0.74791666666666701" header="0.51180555555555496" footer="0.51180555555555496"/>
  <pageSetup paperSize="9" fitToHeight="10" orientation="portrait" horizontalDpi="300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N492"/>
  <sheetViews>
    <sheetView tabSelected="1" zoomScale="80" zoomScaleNormal="80" workbookViewId="0">
      <pane ySplit="1" topLeftCell="A38" activePane="bottomLeft" state="frozen"/>
      <selection pane="bottomLeft" activeCell="T41" sqref="T41"/>
    </sheetView>
  </sheetViews>
  <sheetFormatPr baseColWidth="10" defaultColWidth="11.42578125" defaultRowHeight="19.5"/>
  <cols>
    <col min="1" max="1" width="2.7109375" style="573" customWidth="1"/>
    <col min="2" max="2" width="24.140625" style="689" customWidth="1"/>
    <col min="3" max="3" width="88.85546875" style="565" customWidth="1"/>
    <col min="4" max="5" width="7" style="573" bestFit="1" customWidth="1"/>
    <col min="6" max="6" width="10.7109375" style="573" customWidth="1"/>
    <col min="7" max="7" width="50" style="582" customWidth="1"/>
    <col min="8" max="8" width="2.42578125" style="573" customWidth="1"/>
    <col min="9" max="9" width="3.42578125" style="573" bestFit="1" customWidth="1"/>
    <col min="10" max="11" width="4.7109375" style="573" customWidth="1"/>
    <col min="12" max="12" width="4.7109375" style="711" customWidth="1"/>
    <col min="13" max="70" width="4.7109375" style="573" customWidth="1"/>
    <col min="71" max="71" width="10.85546875" style="573" bestFit="1" customWidth="1"/>
    <col min="72" max="72" width="10" style="573" customWidth="1"/>
    <col min="73" max="73" width="10.140625" style="573" customWidth="1"/>
    <col min="74" max="1028" width="11.42578125" style="573"/>
  </cols>
  <sheetData>
    <row r="1" spans="1:74" s="573" customFormat="1" ht="99" customHeight="1" thickBot="1">
      <c r="A1" s="568"/>
      <c r="B1" s="678"/>
      <c r="C1" s="678"/>
      <c r="D1" s="571"/>
      <c r="E1" s="679"/>
      <c r="F1" s="893"/>
      <c r="G1" s="680"/>
      <c r="H1" s="572"/>
      <c r="J1" s="567"/>
      <c r="K1" s="567"/>
      <c r="L1" s="711"/>
      <c r="M1" s="567"/>
      <c r="N1" s="567"/>
      <c r="O1" s="567"/>
    </row>
    <row r="2" spans="1:74" s="582" customFormat="1" ht="20.100000000000001" customHeight="1" thickBot="1">
      <c r="A2" s="580"/>
      <c r="B2" s="744" t="s">
        <v>797</v>
      </c>
      <c r="C2" s="745" t="s">
        <v>0</v>
      </c>
      <c r="D2" s="746">
        <v>2022</v>
      </c>
      <c r="E2" s="746">
        <v>2023</v>
      </c>
      <c r="F2" s="747" t="s">
        <v>401</v>
      </c>
      <c r="G2" s="748" t="s">
        <v>477</v>
      </c>
      <c r="H2" s="581"/>
      <c r="I2" s="967" t="s">
        <v>1798</v>
      </c>
      <c r="J2" s="967"/>
      <c r="K2" s="967"/>
      <c r="L2" s="967"/>
      <c r="M2" s="967"/>
      <c r="N2" s="967"/>
      <c r="O2" s="967"/>
      <c r="P2" s="967"/>
      <c r="Q2" s="967"/>
      <c r="R2" s="967"/>
      <c r="S2" s="967"/>
      <c r="T2" s="967"/>
      <c r="U2" s="967"/>
      <c r="V2" s="967"/>
      <c r="W2" s="967"/>
      <c r="X2" s="967"/>
      <c r="Y2" s="967"/>
      <c r="Z2" s="967"/>
      <c r="AA2" s="967"/>
      <c r="AB2" s="967"/>
      <c r="AC2" s="967"/>
      <c r="AD2" s="967"/>
      <c r="AE2" s="967"/>
      <c r="AF2" s="967"/>
      <c r="AG2" s="967"/>
      <c r="AH2" s="967"/>
      <c r="AI2" s="967"/>
      <c r="AJ2" s="967"/>
      <c r="AK2" s="967"/>
      <c r="AL2" s="967"/>
      <c r="AM2" s="967"/>
      <c r="AN2" s="967"/>
      <c r="AO2" s="967"/>
      <c r="AP2" s="967"/>
      <c r="AQ2" s="967"/>
      <c r="AR2" s="967"/>
      <c r="AS2" s="967"/>
      <c r="AT2" s="967"/>
      <c r="AU2" s="967"/>
      <c r="AV2" s="967"/>
      <c r="AW2" s="967"/>
      <c r="AX2" s="967"/>
      <c r="AY2" s="967"/>
      <c r="AZ2" s="967"/>
      <c r="BA2" s="967"/>
      <c r="BB2" s="967"/>
      <c r="BC2" s="967"/>
      <c r="BD2" s="967"/>
      <c r="BE2" s="967"/>
      <c r="BF2" s="967"/>
      <c r="BG2" s="967"/>
      <c r="BH2" s="967"/>
      <c r="BI2" s="967"/>
      <c r="BJ2" s="967"/>
      <c r="BK2" s="967"/>
      <c r="BL2" s="967"/>
      <c r="BM2" s="967"/>
      <c r="BN2" s="967"/>
      <c r="BO2" s="967"/>
      <c r="BP2" s="749"/>
      <c r="BQ2" s="749"/>
      <c r="BR2" s="749"/>
      <c r="BS2" s="712" t="s">
        <v>1799</v>
      </c>
      <c r="BT2" s="713" t="s">
        <v>1645</v>
      </c>
      <c r="BU2" s="714" t="s">
        <v>1965</v>
      </c>
      <c r="BV2" s="714" t="s">
        <v>2085</v>
      </c>
    </row>
    <row r="3" spans="1:74" s="573" customFormat="1" ht="21" customHeight="1" thickBot="1">
      <c r="A3" s="574"/>
      <c r="B3" s="793" t="s">
        <v>799</v>
      </c>
      <c r="C3" s="575"/>
      <c r="D3" s="575"/>
      <c r="E3" s="575"/>
      <c r="F3" s="575"/>
      <c r="G3" s="575"/>
      <c r="H3" s="576"/>
    </row>
    <row r="4" spans="1:74" ht="15.75" customHeight="1">
      <c r="A4" s="574"/>
      <c r="B4" s="692"/>
      <c r="C4" s="794" t="s">
        <v>2013</v>
      </c>
      <c r="D4" s="795">
        <v>2</v>
      </c>
      <c r="E4" s="795">
        <v>2</v>
      </c>
      <c r="F4" s="796">
        <f t="shared" ref="F4:F33" si="0">E4-D4</f>
        <v>0</v>
      </c>
      <c r="G4" s="943" t="s">
        <v>2248</v>
      </c>
      <c r="H4" s="575"/>
      <c r="I4" s="715"/>
      <c r="J4" s="896"/>
      <c r="K4" s="896"/>
      <c r="L4" s="915"/>
      <c r="M4" s="896"/>
      <c r="N4" s="896"/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896"/>
      <c r="Z4" s="896"/>
      <c r="AA4" s="896"/>
      <c r="AB4" s="896"/>
      <c r="AC4" s="896"/>
      <c r="AD4" s="896"/>
      <c r="AE4" s="896"/>
      <c r="AF4" s="896"/>
      <c r="AG4" s="896"/>
      <c r="AH4" s="896"/>
      <c r="AI4" s="896"/>
      <c r="AJ4" s="896"/>
      <c r="AK4" s="896"/>
      <c r="AL4" s="896"/>
      <c r="AM4" s="896"/>
      <c r="AN4" s="896"/>
      <c r="AO4" s="896"/>
      <c r="AP4" s="896"/>
      <c r="AQ4" s="896"/>
      <c r="AR4" s="896"/>
      <c r="AS4" s="896"/>
      <c r="AT4" s="896"/>
      <c r="AU4" s="896"/>
      <c r="AV4" s="896"/>
      <c r="AW4" s="896"/>
      <c r="AX4" s="896"/>
      <c r="AY4" s="896"/>
      <c r="AZ4" s="896"/>
      <c r="BA4" s="896"/>
      <c r="BB4" s="896"/>
      <c r="BC4" s="896"/>
      <c r="BD4" s="896"/>
      <c r="BE4" s="896"/>
      <c r="BF4" s="896"/>
      <c r="BG4" s="896"/>
      <c r="BH4" s="896"/>
      <c r="BI4" s="896"/>
      <c r="BJ4" s="896"/>
      <c r="BK4" s="896"/>
      <c r="BL4" s="896"/>
      <c r="BM4" s="896"/>
      <c r="BN4" s="896"/>
      <c r="BO4" s="896"/>
      <c r="BP4" s="726"/>
      <c r="BQ4" s="726"/>
      <c r="BR4" s="726"/>
      <c r="BS4" s="717"/>
      <c r="BT4" s="717"/>
      <c r="BU4" s="717"/>
      <c r="BV4" s="717"/>
    </row>
    <row r="5" spans="1:74" s="573" customFormat="1" ht="15.75" customHeight="1">
      <c r="A5" s="574"/>
      <c r="B5" s="693"/>
      <c r="C5" s="798" t="s">
        <v>2088</v>
      </c>
      <c r="D5" s="799">
        <v>1</v>
      </c>
      <c r="E5" s="799">
        <v>1</v>
      </c>
      <c r="F5" s="800">
        <f t="shared" si="0"/>
        <v>0</v>
      </c>
      <c r="G5" s="802"/>
      <c r="H5" s="575"/>
      <c r="I5" s="715"/>
      <c r="J5" s="897">
        <v>164</v>
      </c>
      <c r="K5" s="896"/>
      <c r="L5" s="915"/>
      <c r="M5" s="896"/>
      <c r="N5" s="896"/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896"/>
      <c r="AA5" s="896"/>
      <c r="AB5" s="896"/>
      <c r="AC5" s="896"/>
      <c r="AD5" s="896"/>
      <c r="AE5" s="896"/>
      <c r="AF5" s="896"/>
      <c r="AG5" s="896"/>
      <c r="AH5" s="896"/>
      <c r="AI5" s="896"/>
      <c r="AJ5" s="896"/>
      <c r="AK5" s="896"/>
      <c r="AL5" s="896"/>
      <c r="AM5" s="896"/>
      <c r="AN5" s="896"/>
      <c r="AO5" s="896"/>
      <c r="AP5" s="896"/>
      <c r="AQ5" s="896"/>
      <c r="AR5" s="896"/>
      <c r="AS5" s="896"/>
      <c r="AT5" s="896"/>
      <c r="AU5" s="896"/>
      <c r="AV5" s="896"/>
      <c r="AW5" s="896"/>
      <c r="AX5" s="896"/>
      <c r="AY5" s="896"/>
      <c r="AZ5" s="896"/>
      <c r="BA5" s="896"/>
      <c r="BB5" s="896"/>
      <c r="BC5" s="896"/>
      <c r="BD5" s="896"/>
      <c r="BE5" s="896"/>
      <c r="BF5" s="896"/>
      <c r="BG5" s="896"/>
      <c r="BH5" s="896"/>
      <c r="BI5" s="896"/>
      <c r="BJ5" s="896"/>
      <c r="BK5" s="896"/>
      <c r="BL5" s="896"/>
      <c r="BM5" s="896"/>
      <c r="BN5" s="896"/>
      <c r="BO5" s="896"/>
      <c r="BP5" s="726"/>
      <c r="BQ5" s="726"/>
      <c r="BR5" s="726"/>
      <c r="BS5" s="717"/>
      <c r="BT5" s="717"/>
      <c r="BU5" s="717"/>
      <c r="BV5" s="717"/>
    </row>
    <row r="6" spans="1:74" s="573" customFormat="1" ht="15.75" customHeight="1">
      <c r="A6" s="574"/>
      <c r="B6" s="693"/>
      <c r="C6" s="798" t="s">
        <v>2321</v>
      </c>
      <c r="D6" s="799">
        <v>0</v>
      </c>
      <c r="E6" s="799">
        <v>1</v>
      </c>
      <c r="F6" s="800">
        <f t="shared" si="0"/>
        <v>1</v>
      </c>
      <c r="G6" s="802"/>
      <c r="H6" s="575"/>
      <c r="I6" s="715"/>
      <c r="J6" s="897">
        <v>182</v>
      </c>
      <c r="K6" s="896"/>
      <c r="L6" s="915"/>
      <c r="M6" s="896"/>
      <c r="N6" s="896"/>
      <c r="O6" s="896"/>
      <c r="P6" s="896"/>
      <c r="Q6" s="896"/>
      <c r="R6" s="896"/>
      <c r="S6" s="896"/>
      <c r="T6" s="896"/>
      <c r="U6" s="896"/>
      <c r="V6" s="896"/>
      <c r="W6" s="896"/>
      <c r="X6" s="896"/>
      <c r="Y6" s="896"/>
      <c r="Z6" s="896"/>
      <c r="AA6" s="896"/>
      <c r="AB6" s="896"/>
      <c r="AC6" s="896"/>
      <c r="AD6" s="896"/>
      <c r="AE6" s="896"/>
      <c r="AF6" s="896"/>
      <c r="AG6" s="896"/>
      <c r="AH6" s="896"/>
      <c r="AI6" s="896"/>
      <c r="AJ6" s="896"/>
      <c r="AK6" s="896"/>
      <c r="AL6" s="896"/>
      <c r="AM6" s="896"/>
      <c r="AN6" s="896"/>
      <c r="AO6" s="896"/>
      <c r="AP6" s="896"/>
      <c r="AQ6" s="896"/>
      <c r="AR6" s="896"/>
      <c r="AS6" s="896"/>
      <c r="AT6" s="896"/>
      <c r="AU6" s="896"/>
      <c r="AV6" s="896"/>
      <c r="AW6" s="896"/>
      <c r="AX6" s="896"/>
      <c r="AY6" s="896"/>
      <c r="AZ6" s="896"/>
      <c r="BA6" s="896"/>
      <c r="BB6" s="896"/>
      <c r="BC6" s="896"/>
      <c r="BD6" s="896"/>
      <c r="BE6" s="896"/>
      <c r="BF6" s="896"/>
      <c r="BG6" s="896"/>
      <c r="BH6" s="896"/>
      <c r="BI6" s="896"/>
      <c r="BJ6" s="896"/>
      <c r="BK6" s="896"/>
      <c r="BL6" s="896"/>
      <c r="BM6" s="896"/>
      <c r="BN6" s="896"/>
      <c r="BO6" s="896"/>
      <c r="BP6" s="726"/>
      <c r="BQ6" s="726"/>
      <c r="BR6" s="726"/>
      <c r="BS6" s="717"/>
      <c r="BT6" s="717"/>
      <c r="BU6" s="717"/>
      <c r="BV6" s="717"/>
    </row>
    <row r="7" spans="1:74" s="573" customFormat="1" ht="15.75" customHeight="1">
      <c r="A7" s="574"/>
      <c r="B7" s="693"/>
      <c r="C7" s="912" t="s">
        <v>2172</v>
      </c>
      <c r="D7" s="799">
        <v>1</v>
      </c>
      <c r="E7" s="799">
        <v>1</v>
      </c>
      <c r="F7" s="800">
        <f t="shared" si="0"/>
        <v>0</v>
      </c>
      <c r="G7" s="802"/>
      <c r="H7" s="575"/>
      <c r="I7" s="715"/>
      <c r="J7" s="897">
        <v>184</v>
      </c>
      <c r="K7" s="896"/>
      <c r="L7" s="915"/>
      <c r="M7" s="896"/>
      <c r="N7" s="896"/>
      <c r="O7" s="896"/>
      <c r="P7" s="896"/>
      <c r="Q7" s="896"/>
      <c r="R7" s="896"/>
      <c r="S7" s="896"/>
      <c r="T7" s="896"/>
      <c r="U7" s="896"/>
      <c r="V7" s="896"/>
      <c r="W7" s="896"/>
      <c r="X7" s="896"/>
      <c r="Y7" s="896"/>
      <c r="Z7" s="896"/>
      <c r="AA7" s="896"/>
      <c r="AB7" s="896"/>
      <c r="AC7" s="896"/>
      <c r="AD7" s="896"/>
      <c r="AE7" s="896"/>
      <c r="AF7" s="896"/>
      <c r="AG7" s="896"/>
      <c r="AH7" s="896"/>
      <c r="AI7" s="896"/>
      <c r="AJ7" s="896"/>
      <c r="AK7" s="896"/>
      <c r="AL7" s="896"/>
      <c r="AM7" s="896"/>
      <c r="AN7" s="896"/>
      <c r="AO7" s="896"/>
      <c r="AP7" s="896"/>
      <c r="AQ7" s="896"/>
      <c r="AR7" s="896"/>
      <c r="AS7" s="896"/>
      <c r="AT7" s="896"/>
      <c r="AU7" s="896"/>
      <c r="AV7" s="896"/>
      <c r="AW7" s="896"/>
      <c r="AX7" s="896"/>
      <c r="AY7" s="896"/>
      <c r="AZ7" s="896"/>
      <c r="BA7" s="896"/>
      <c r="BB7" s="896"/>
      <c r="BC7" s="896"/>
      <c r="BD7" s="896"/>
      <c r="BE7" s="896"/>
      <c r="BF7" s="896"/>
      <c r="BG7" s="896"/>
      <c r="BH7" s="896"/>
      <c r="BI7" s="896"/>
      <c r="BJ7" s="896"/>
      <c r="BK7" s="896"/>
      <c r="BL7" s="896"/>
      <c r="BM7" s="896"/>
      <c r="BN7" s="896"/>
      <c r="BO7" s="896"/>
      <c r="BP7" s="726"/>
      <c r="BQ7" s="726"/>
      <c r="BR7" s="726"/>
      <c r="BS7" s="717"/>
      <c r="BT7" s="717"/>
      <c r="BU7" s="717"/>
      <c r="BV7" s="717"/>
    </row>
    <row r="8" spans="1:74" s="573" customFormat="1" ht="15" customHeight="1">
      <c r="A8" s="574"/>
      <c r="B8" s="694"/>
      <c r="C8" s="803" t="s">
        <v>1900</v>
      </c>
      <c r="D8" s="808">
        <v>1</v>
      </c>
      <c r="E8" s="808">
        <v>1</v>
      </c>
      <c r="F8" s="809">
        <f t="shared" si="0"/>
        <v>0</v>
      </c>
      <c r="G8" s="815"/>
      <c r="H8" s="575"/>
      <c r="I8" s="715"/>
      <c r="J8" s="897">
        <v>175</v>
      </c>
      <c r="K8" s="896"/>
      <c r="L8" s="915"/>
      <c r="M8" s="896"/>
      <c r="N8" s="896"/>
      <c r="O8" s="896"/>
      <c r="P8" s="896"/>
      <c r="Q8" s="896"/>
      <c r="R8" s="896"/>
      <c r="S8" s="896"/>
      <c r="T8" s="896"/>
      <c r="U8" s="896"/>
      <c r="V8" s="896"/>
      <c r="W8" s="896"/>
      <c r="X8" s="896"/>
      <c r="Y8" s="896"/>
      <c r="Z8" s="896"/>
      <c r="AA8" s="896"/>
      <c r="AB8" s="896"/>
      <c r="AC8" s="896"/>
      <c r="AD8" s="896"/>
      <c r="AE8" s="896"/>
      <c r="AF8" s="896"/>
      <c r="AG8" s="896"/>
      <c r="AH8" s="896"/>
      <c r="AI8" s="896"/>
      <c r="AJ8" s="896"/>
      <c r="AK8" s="896"/>
      <c r="AL8" s="896"/>
      <c r="AM8" s="896"/>
      <c r="AN8" s="896"/>
      <c r="AO8" s="896"/>
      <c r="AP8" s="896"/>
      <c r="AQ8" s="896"/>
      <c r="AR8" s="896"/>
      <c r="AS8" s="896"/>
      <c r="AT8" s="896"/>
      <c r="AU8" s="896"/>
      <c r="AV8" s="896"/>
      <c r="AW8" s="896"/>
      <c r="AX8" s="896"/>
      <c r="AY8" s="896"/>
      <c r="AZ8" s="896"/>
      <c r="BA8" s="896"/>
      <c r="BB8" s="896"/>
      <c r="BC8" s="896"/>
      <c r="BD8" s="896"/>
      <c r="BE8" s="896"/>
      <c r="BF8" s="896"/>
      <c r="BG8" s="896"/>
      <c r="BH8" s="896"/>
      <c r="BI8" s="896"/>
      <c r="BJ8" s="896"/>
      <c r="BK8" s="896"/>
      <c r="BL8" s="896"/>
      <c r="BM8" s="896"/>
      <c r="BN8" s="896"/>
      <c r="BO8" s="896"/>
      <c r="BP8" s="726"/>
      <c r="BQ8" s="726"/>
      <c r="BR8" s="726"/>
      <c r="BS8" s="717"/>
      <c r="BT8" s="717"/>
      <c r="BU8" s="717"/>
      <c r="BV8" s="717"/>
    </row>
    <row r="9" spans="1:74" s="573" customFormat="1" ht="15" customHeight="1">
      <c r="A9" s="574"/>
      <c r="B9" s="694"/>
      <c r="C9" s="879" t="s">
        <v>2173</v>
      </c>
      <c r="D9" s="808">
        <v>1</v>
      </c>
      <c r="E9" s="808">
        <v>1</v>
      </c>
      <c r="F9" s="809">
        <f t="shared" si="0"/>
        <v>0</v>
      </c>
      <c r="G9" s="802"/>
      <c r="H9" s="575"/>
      <c r="I9" s="715"/>
      <c r="J9" s="897">
        <v>183</v>
      </c>
      <c r="K9" s="896"/>
      <c r="L9" s="915"/>
      <c r="M9" s="896"/>
      <c r="N9" s="896"/>
      <c r="O9" s="896"/>
      <c r="P9" s="896"/>
      <c r="Q9" s="896"/>
      <c r="R9" s="896"/>
      <c r="S9" s="896"/>
      <c r="T9" s="896"/>
      <c r="U9" s="896"/>
      <c r="V9" s="896"/>
      <c r="W9" s="896"/>
      <c r="X9" s="896"/>
      <c r="Y9" s="896"/>
      <c r="Z9" s="896"/>
      <c r="AA9" s="896"/>
      <c r="AB9" s="896"/>
      <c r="AC9" s="896"/>
      <c r="AD9" s="896"/>
      <c r="AE9" s="896"/>
      <c r="AF9" s="896"/>
      <c r="AG9" s="896"/>
      <c r="AH9" s="896"/>
      <c r="AI9" s="896"/>
      <c r="AJ9" s="896"/>
      <c r="AK9" s="896"/>
      <c r="AL9" s="896"/>
      <c r="AM9" s="896"/>
      <c r="AN9" s="896"/>
      <c r="AO9" s="896"/>
      <c r="AP9" s="896"/>
      <c r="AQ9" s="896"/>
      <c r="AR9" s="896"/>
      <c r="AS9" s="896"/>
      <c r="AT9" s="896"/>
      <c r="AU9" s="896"/>
      <c r="AV9" s="896"/>
      <c r="AW9" s="896"/>
      <c r="AX9" s="896"/>
      <c r="AY9" s="896"/>
      <c r="AZ9" s="896"/>
      <c r="BA9" s="896"/>
      <c r="BB9" s="896"/>
      <c r="BC9" s="896"/>
      <c r="BD9" s="896"/>
      <c r="BE9" s="896"/>
      <c r="BF9" s="896"/>
      <c r="BG9" s="896"/>
      <c r="BH9" s="896"/>
      <c r="BI9" s="896"/>
      <c r="BJ9" s="896"/>
      <c r="BK9" s="896"/>
      <c r="BL9" s="896"/>
      <c r="BM9" s="896"/>
      <c r="BN9" s="896"/>
      <c r="BO9" s="896"/>
      <c r="BP9" s="726"/>
      <c r="BQ9" s="726"/>
      <c r="BR9" s="726"/>
      <c r="BS9" s="717"/>
      <c r="BT9" s="717"/>
      <c r="BU9" s="717"/>
      <c r="BV9" s="717"/>
    </row>
    <row r="10" spans="1:74" s="573" customFormat="1" ht="15" customHeight="1">
      <c r="A10" s="574"/>
      <c r="B10" s="693"/>
      <c r="C10" s="807" t="s">
        <v>1903</v>
      </c>
      <c r="D10" s="808">
        <v>1</v>
      </c>
      <c r="E10" s="808">
        <v>1</v>
      </c>
      <c r="F10" s="809">
        <f t="shared" si="0"/>
        <v>0</v>
      </c>
      <c r="G10" s="802"/>
      <c r="H10" s="575"/>
      <c r="I10" s="715"/>
      <c r="J10" s="897">
        <v>181</v>
      </c>
      <c r="K10" s="896"/>
      <c r="L10" s="915"/>
      <c r="M10" s="896"/>
      <c r="N10" s="896"/>
      <c r="O10" s="896"/>
      <c r="P10" s="896"/>
      <c r="Q10" s="896"/>
      <c r="R10" s="896"/>
      <c r="S10" s="896"/>
      <c r="T10" s="896"/>
      <c r="U10" s="896"/>
      <c r="V10" s="896"/>
      <c r="W10" s="896"/>
      <c r="X10" s="896"/>
      <c r="Y10" s="896"/>
      <c r="Z10" s="896"/>
      <c r="AA10" s="896"/>
      <c r="AB10" s="896"/>
      <c r="AC10" s="896"/>
      <c r="AD10" s="896"/>
      <c r="AE10" s="896"/>
      <c r="AF10" s="896"/>
      <c r="AG10" s="896"/>
      <c r="AH10" s="896"/>
      <c r="AI10" s="896"/>
      <c r="AJ10" s="896"/>
      <c r="AK10" s="896"/>
      <c r="AL10" s="896"/>
      <c r="AM10" s="896"/>
      <c r="AN10" s="896"/>
      <c r="AO10" s="896"/>
      <c r="AP10" s="896"/>
      <c r="AQ10" s="896"/>
      <c r="AR10" s="896"/>
      <c r="AS10" s="896"/>
      <c r="AT10" s="896"/>
      <c r="AU10" s="896"/>
      <c r="AV10" s="896"/>
      <c r="AW10" s="896"/>
      <c r="AX10" s="896"/>
      <c r="AY10" s="896"/>
      <c r="AZ10" s="896"/>
      <c r="BA10" s="896"/>
      <c r="BB10" s="896"/>
      <c r="BC10" s="896"/>
      <c r="BD10" s="896"/>
      <c r="BE10" s="896"/>
      <c r="BF10" s="896"/>
      <c r="BG10" s="896"/>
      <c r="BH10" s="896"/>
      <c r="BI10" s="896"/>
      <c r="BJ10" s="896"/>
      <c r="BK10" s="896"/>
      <c r="BL10" s="896"/>
      <c r="BM10" s="896"/>
      <c r="BN10" s="896"/>
      <c r="BO10" s="896"/>
      <c r="BP10" s="726"/>
      <c r="BQ10" s="726"/>
      <c r="BR10" s="726"/>
      <c r="BS10" s="717"/>
      <c r="BT10" s="717"/>
      <c r="BU10" s="717"/>
      <c r="BV10" s="717"/>
    </row>
    <row r="11" spans="1:74" s="573" customFormat="1" ht="15" customHeight="1">
      <c r="A11" s="574"/>
      <c r="B11" s="693"/>
      <c r="C11" s="810" t="s">
        <v>1905</v>
      </c>
      <c r="D11" s="811">
        <v>1</v>
      </c>
      <c r="E11" s="811">
        <v>1</v>
      </c>
      <c r="F11" s="809">
        <f t="shared" si="0"/>
        <v>0</v>
      </c>
      <c r="G11" s="802"/>
      <c r="H11" s="575"/>
      <c r="I11" s="715"/>
      <c r="J11" s="930">
        <v>174</v>
      </c>
      <c r="K11" s="896"/>
      <c r="L11" s="915"/>
      <c r="M11" s="896"/>
      <c r="N11" s="896"/>
      <c r="O11" s="896"/>
      <c r="P11" s="896"/>
      <c r="Q11" s="896"/>
      <c r="R11" s="896"/>
      <c r="S11" s="896"/>
      <c r="T11" s="896"/>
      <c r="U11" s="896"/>
      <c r="V11" s="896"/>
      <c r="W11" s="896"/>
      <c r="X11" s="896"/>
      <c r="Y11" s="896"/>
      <c r="Z11" s="896"/>
      <c r="AA11" s="896"/>
      <c r="AB11" s="896"/>
      <c r="AC11" s="896"/>
      <c r="AD11" s="896"/>
      <c r="AE11" s="896"/>
      <c r="AF11" s="896"/>
      <c r="AG11" s="896"/>
      <c r="AH11" s="896"/>
      <c r="AI11" s="896"/>
      <c r="AJ11" s="896"/>
      <c r="AK11" s="896"/>
      <c r="AL11" s="896"/>
      <c r="AM11" s="896"/>
      <c r="AN11" s="896"/>
      <c r="AO11" s="896"/>
      <c r="AP11" s="896"/>
      <c r="AQ11" s="896"/>
      <c r="AR11" s="896"/>
      <c r="AS11" s="896"/>
      <c r="AT11" s="896"/>
      <c r="AU11" s="896"/>
      <c r="AV11" s="896"/>
      <c r="AW11" s="896"/>
      <c r="AX11" s="896"/>
      <c r="AY11" s="896"/>
      <c r="AZ11" s="896"/>
      <c r="BA11" s="896"/>
      <c r="BB11" s="896"/>
      <c r="BC11" s="896"/>
      <c r="BD11" s="896"/>
      <c r="BE11" s="896"/>
      <c r="BF11" s="896"/>
      <c r="BG11" s="896"/>
      <c r="BH11" s="896"/>
      <c r="BI11" s="896"/>
      <c r="BJ11" s="896"/>
      <c r="BK11" s="896"/>
      <c r="BL11" s="896"/>
      <c r="BM11" s="896"/>
      <c r="BN11" s="896"/>
      <c r="BO11" s="896"/>
      <c r="BP11" s="726"/>
      <c r="BQ11" s="726"/>
      <c r="BR11" s="726"/>
      <c r="BS11" s="717"/>
      <c r="BT11" s="717"/>
      <c r="BU11" s="717"/>
      <c r="BV11" s="717"/>
    </row>
    <row r="12" spans="1:74" s="182" customFormat="1" ht="15" customHeight="1">
      <c r="A12" s="269"/>
      <c r="B12" s="693"/>
      <c r="C12" s="807" t="s">
        <v>1906</v>
      </c>
      <c r="D12" s="808">
        <v>1</v>
      </c>
      <c r="E12" s="808">
        <v>1</v>
      </c>
      <c r="F12" s="812">
        <f t="shared" si="0"/>
        <v>0</v>
      </c>
      <c r="G12" s="813"/>
      <c r="H12" s="270"/>
      <c r="I12" s="719"/>
      <c r="J12" s="897">
        <v>169</v>
      </c>
      <c r="K12" s="916"/>
      <c r="L12" s="917"/>
      <c r="M12" s="916"/>
      <c r="N12" s="916"/>
      <c r="O12" s="916"/>
      <c r="P12" s="916"/>
      <c r="Q12" s="916"/>
      <c r="R12" s="916"/>
      <c r="S12" s="916"/>
      <c r="T12" s="916"/>
      <c r="U12" s="916"/>
      <c r="V12" s="916"/>
      <c r="W12" s="916"/>
      <c r="X12" s="916"/>
      <c r="Y12" s="916"/>
      <c r="Z12" s="916"/>
      <c r="AA12" s="916"/>
      <c r="AB12" s="916"/>
      <c r="AC12" s="916"/>
      <c r="AD12" s="916"/>
      <c r="AE12" s="916"/>
      <c r="AF12" s="916"/>
      <c r="AG12" s="916"/>
      <c r="AH12" s="916"/>
      <c r="AI12" s="916"/>
      <c r="AJ12" s="916"/>
      <c r="AK12" s="916"/>
      <c r="AL12" s="916"/>
      <c r="AM12" s="916"/>
      <c r="AN12" s="916"/>
      <c r="AO12" s="916"/>
      <c r="AP12" s="916"/>
      <c r="AQ12" s="916"/>
      <c r="AR12" s="916"/>
      <c r="AS12" s="916"/>
      <c r="AT12" s="916"/>
      <c r="AU12" s="916"/>
      <c r="AV12" s="916"/>
      <c r="AW12" s="916"/>
      <c r="AX12" s="916"/>
      <c r="AY12" s="916"/>
      <c r="AZ12" s="916"/>
      <c r="BA12" s="916"/>
      <c r="BB12" s="916"/>
      <c r="BC12" s="916"/>
      <c r="BD12" s="916"/>
      <c r="BE12" s="916"/>
      <c r="BF12" s="916"/>
      <c r="BG12" s="916"/>
      <c r="BH12" s="916"/>
      <c r="BI12" s="916"/>
      <c r="BJ12" s="916"/>
      <c r="BK12" s="916"/>
      <c r="BL12" s="916"/>
      <c r="BM12" s="916"/>
      <c r="BN12" s="916"/>
      <c r="BO12" s="916"/>
      <c r="BP12" s="721"/>
      <c r="BQ12" s="721"/>
      <c r="BR12" s="721"/>
      <c r="BS12" s="717"/>
      <c r="BT12" s="723"/>
      <c r="BU12" s="723"/>
      <c r="BV12" s="717"/>
    </row>
    <row r="13" spans="1:74" s="573" customFormat="1" ht="15" customHeight="1">
      <c r="A13" s="574"/>
      <c r="B13" s="693"/>
      <c r="C13" s="807" t="s">
        <v>1633</v>
      </c>
      <c r="D13" s="808">
        <v>1</v>
      </c>
      <c r="E13" s="808">
        <v>1</v>
      </c>
      <c r="F13" s="809">
        <f t="shared" si="0"/>
        <v>0</v>
      </c>
      <c r="G13" s="802"/>
      <c r="H13" s="575"/>
      <c r="I13" s="715"/>
      <c r="J13" s="897">
        <v>165</v>
      </c>
      <c r="K13" s="896"/>
      <c r="L13" s="915"/>
      <c r="M13" s="896"/>
      <c r="N13" s="896"/>
      <c r="O13" s="896"/>
      <c r="P13" s="896"/>
      <c r="Q13" s="896"/>
      <c r="R13" s="896"/>
      <c r="S13" s="896"/>
      <c r="T13" s="896"/>
      <c r="U13" s="896"/>
      <c r="V13" s="896"/>
      <c r="W13" s="896"/>
      <c r="X13" s="896"/>
      <c r="Y13" s="896"/>
      <c r="Z13" s="896"/>
      <c r="AA13" s="896"/>
      <c r="AB13" s="896"/>
      <c r="AC13" s="896"/>
      <c r="AD13" s="896"/>
      <c r="AE13" s="896"/>
      <c r="AF13" s="896"/>
      <c r="AG13" s="896"/>
      <c r="AH13" s="896"/>
      <c r="AI13" s="896"/>
      <c r="AJ13" s="896"/>
      <c r="AK13" s="896"/>
      <c r="AL13" s="896"/>
      <c r="AM13" s="896"/>
      <c r="AN13" s="896"/>
      <c r="AO13" s="918"/>
      <c r="AP13" s="896"/>
      <c r="AQ13" s="896"/>
      <c r="AR13" s="896"/>
      <c r="AS13" s="896"/>
      <c r="AT13" s="896"/>
      <c r="AU13" s="896"/>
      <c r="AV13" s="896"/>
      <c r="AW13" s="896"/>
      <c r="AX13" s="896"/>
      <c r="AY13" s="896"/>
      <c r="AZ13" s="896"/>
      <c r="BA13" s="896"/>
      <c r="BB13" s="896"/>
      <c r="BC13" s="896"/>
      <c r="BD13" s="896"/>
      <c r="BE13" s="896"/>
      <c r="BF13" s="896"/>
      <c r="BG13" s="896"/>
      <c r="BH13" s="896"/>
      <c r="BI13" s="896"/>
      <c r="BJ13" s="896"/>
      <c r="BK13" s="896"/>
      <c r="BL13" s="896"/>
      <c r="BM13" s="896"/>
      <c r="BN13" s="896"/>
      <c r="BO13" s="896"/>
      <c r="BP13" s="726"/>
      <c r="BQ13" s="726"/>
      <c r="BR13" s="726"/>
      <c r="BS13" s="717"/>
      <c r="BT13" s="717"/>
      <c r="BU13" s="717"/>
      <c r="BV13" s="717"/>
    </row>
    <row r="14" spans="1:74" s="573" customFormat="1" ht="15" customHeight="1">
      <c r="A14" s="574"/>
      <c r="B14" s="693"/>
      <c r="C14" s="807" t="s">
        <v>1906</v>
      </c>
      <c r="D14" s="808">
        <v>1</v>
      </c>
      <c r="E14" s="808">
        <v>1</v>
      </c>
      <c r="F14" s="809">
        <f t="shared" si="0"/>
        <v>0</v>
      </c>
      <c r="G14" s="802"/>
      <c r="H14" s="575"/>
      <c r="I14" s="715"/>
      <c r="J14" s="897">
        <v>168</v>
      </c>
      <c r="K14" s="896"/>
      <c r="L14" s="915"/>
      <c r="M14" s="896"/>
      <c r="N14" s="896"/>
      <c r="O14" s="896"/>
      <c r="P14" s="896"/>
      <c r="Q14" s="896"/>
      <c r="R14" s="896"/>
      <c r="S14" s="896"/>
      <c r="T14" s="896"/>
      <c r="U14" s="896"/>
      <c r="V14" s="896"/>
      <c r="W14" s="896"/>
      <c r="X14" s="896"/>
      <c r="Y14" s="896"/>
      <c r="Z14" s="896"/>
      <c r="AA14" s="896"/>
      <c r="AB14" s="896"/>
      <c r="AC14" s="896"/>
      <c r="AD14" s="896"/>
      <c r="AE14" s="896"/>
      <c r="AF14" s="896"/>
      <c r="AG14" s="896"/>
      <c r="AH14" s="896"/>
      <c r="AI14" s="896"/>
      <c r="AJ14" s="896"/>
      <c r="AK14" s="896"/>
      <c r="AL14" s="896"/>
      <c r="AM14" s="896"/>
      <c r="AN14" s="896"/>
      <c r="AO14" s="918"/>
      <c r="AP14" s="896"/>
      <c r="AQ14" s="896"/>
      <c r="AR14" s="896"/>
      <c r="AS14" s="896"/>
      <c r="AT14" s="896"/>
      <c r="AU14" s="896"/>
      <c r="AV14" s="896"/>
      <c r="AW14" s="896"/>
      <c r="AX14" s="896"/>
      <c r="AY14" s="896"/>
      <c r="AZ14" s="896"/>
      <c r="BA14" s="896"/>
      <c r="BB14" s="896"/>
      <c r="BC14" s="896"/>
      <c r="BD14" s="896"/>
      <c r="BE14" s="896"/>
      <c r="BF14" s="896"/>
      <c r="BG14" s="896"/>
      <c r="BH14" s="896"/>
      <c r="BI14" s="896"/>
      <c r="BJ14" s="896"/>
      <c r="BK14" s="896"/>
      <c r="BL14" s="896"/>
      <c r="BM14" s="896"/>
      <c r="BN14" s="896"/>
      <c r="BO14" s="896"/>
      <c r="BP14" s="726"/>
      <c r="BQ14" s="726"/>
      <c r="BR14" s="726"/>
      <c r="BS14" s="717"/>
      <c r="BT14" s="717"/>
      <c r="BU14" s="717"/>
      <c r="BV14" s="717"/>
    </row>
    <row r="15" spans="1:74" s="573" customFormat="1" ht="15" customHeight="1">
      <c r="A15" s="574"/>
      <c r="B15" s="693"/>
      <c r="C15" s="807" t="s">
        <v>1634</v>
      </c>
      <c r="D15" s="808">
        <v>1</v>
      </c>
      <c r="E15" s="808">
        <v>1</v>
      </c>
      <c r="F15" s="809">
        <f t="shared" si="0"/>
        <v>0</v>
      </c>
      <c r="G15" s="802"/>
      <c r="H15" s="575"/>
      <c r="I15" s="715"/>
      <c r="J15" s="897">
        <v>167</v>
      </c>
      <c r="K15" s="896"/>
      <c r="L15" s="915"/>
      <c r="M15" s="896"/>
      <c r="N15" s="896"/>
      <c r="O15" s="896"/>
      <c r="P15" s="896"/>
      <c r="Q15" s="896"/>
      <c r="R15" s="896"/>
      <c r="S15" s="896"/>
      <c r="T15" s="896"/>
      <c r="U15" s="896"/>
      <c r="V15" s="896"/>
      <c r="W15" s="896"/>
      <c r="X15" s="896"/>
      <c r="Y15" s="896"/>
      <c r="Z15" s="896"/>
      <c r="AA15" s="896"/>
      <c r="AB15" s="896"/>
      <c r="AC15" s="896"/>
      <c r="AD15" s="896"/>
      <c r="AE15" s="896"/>
      <c r="AF15" s="896"/>
      <c r="AG15" s="896"/>
      <c r="AH15" s="896"/>
      <c r="AI15" s="896"/>
      <c r="AJ15" s="896"/>
      <c r="AK15" s="896"/>
      <c r="AL15" s="896"/>
      <c r="AM15" s="896"/>
      <c r="AN15" s="896"/>
      <c r="AO15" s="918"/>
      <c r="AP15" s="896"/>
      <c r="AQ15" s="896"/>
      <c r="AR15" s="896"/>
      <c r="AS15" s="896"/>
      <c r="AT15" s="896"/>
      <c r="AU15" s="896"/>
      <c r="AV15" s="896"/>
      <c r="AW15" s="896"/>
      <c r="AX15" s="896"/>
      <c r="AY15" s="896"/>
      <c r="AZ15" s="896"/>
      <c r="BA15" s="896"/>
      <c r="BB15" s="896"/>
      <c r="BC15" s="896"/>
      <c r="BD15" s="896"/>
      <c r="BE15" s="896"/>
      <c r="BF15" s="896"/>
      <c r="BG15" s="896"/>
      <c r="BH15" s="896"/>
      <c r="BI15" s="896"/>
      <c r="BJ15" s="896"/>
      <c r="BK15" s="896"/>
      <c r="BL15" s="896"/>
      <c r="BM15" s="896"/>
      <c r="BN15" s="896"/>
      <c r="BO15" s="896"/>
      <c r="BP15" s="726"/>
      <c r="BQ15" s="726"/>
      <c r="BR15" s="726"/>
      <c r="BS15" s="717"/>
      <c r="BT15" s="717"/>
      <c r="BU15" s="717"/>
      <c r="BV15" s="717"/>
    </row>
    <row r="16" spans="1:74" s="573" customFormat="1" ht="15" customHeight="1">
      <c r="A16" s="574"/>
      <c r="B16" s="693"/>
      <c r="C16" s="807" t="s">
        <v>1907</v>
      </c>
      <c r="D16" s="808">
        <v>1</v>
      </c>
      <c r="E16" s="808">
        <v>1</v>
      </c>
      <c r="F16" s="809">
        <f t="shared" si="0"/>
        <v>0</v>
      </c>
      <c r="G16" s="802"/>
      <c r="H16" s="575"/>
      <c r="I16" s="715"/>
      <c r="J16" s="897">
        <v>179</v>
      </c>
      <c r="K16" s="896"/>
      <c r="L16" s="915"/>
      <c r="M16" s="896"/>
      <c r="N16" s="896"/>
      <c r="O16" s="896"/>
      <c r="P16" s="896"/>
      <c r="Q16" s="896"/>
      <c r="R16" s="896"/>
      <c r="S16" s="896"/>
      <c r="T16" s="896"/>
      <c r="U16" s="896"/>
      <c r="V16" s="896"/>
      <c r="W16" s="896"/>
      <c r="X16" s="896"/>
      <c r="Y16" s="896"/>
      <c r="Z16" s="896"/>
      <c r="AA16" s="896"/>
      <c r="AB16" s="896"/>
      <c r="AC16" s="896"/>
      <c r="AD16" s="896"/>
      <c r="AE16" s="896"/>
      <c r="AF16" s="896"/>
      <c r="AG16" s="896"/>
      <c r="AH16" s="896"/>
      <c r="AI16" s="896"/>
      <c r="AJ16" s="896"/>
      <c r="AK16" s="896"/>
      <c r="AL16" s="896"/>
      <c r="AM16" s="896"/>
      <c r="AN16" s="896"/>
      <c r="AO16" s="918"/>
      <c r="AP16" s="896"/>
      <c r="AQ16" s="896"/>
      <c r="AR16" s="896"/>
      <c r="AS16" s="896"/>
      <c r="AT16" s="896"/>
      <c r="AU16" s="896"/>
      <c r="AV16" s="896"/>
      <c r="AW16" s="896"/>
      <c r="AX16" s="896"/>
      <c r="AY16" s="896"/>
      <c r="AZ16" s="896"/>
      <c r="BA16" s="896"/>
      <c r="BB16" s="896"/>
      <c r="BC16" s="896"/>
      <c r="BD16" s="896"/>
      <c r="BE16" s="896"/>
      <c r="BF16" s="896"/>
      <c r="BG16" s="896"/>
      <c r="BH16" s="896"/>
      <c r="BI16" s="896"/>
      <c r="BJ16" s="896"/>
      <c r="BK16" s="896"/>
      <c r="BL16" s="896"/>
      <c r="BM16" s="896"/>
      <c r="BN16" s="896"/>
      <c r="BO16" s="896"/>
      <c r="BP16" s="726"/>
      <c r="BQ16" s="726"/>
      <c r="BR16" s="726"/>
      <c r="BS16" s="717"/>
      <c r="BT16" s="717"/>
      <c r="BU16" s="717"/>
      <c r="BV16" s="717"/>
    </row>
    <row r="17" spans="1:74" s="573" customFormat="1" ht="15" customHeight="1">
      <c r="A17" s="574"/>
      <c r="B17" s="693"/>
      <c r="C17" s="807" t="s">
        <v>1907</v>
      </c>
      <c r="D17" s="808">
        <v>1</v>
      </c>
      <c r="E17" s="808">
        <v>1</v>
      </c>
      <c r="F17" s="809">
        <f t="shared" si="0"/>
        <v>0</v>
      </c>
      <c r="G17" s="802"/>
      <c r="H17" s="575"/>
      <c r="I17" s="715"/>
      <c r="J17" s="897">
        <v>180</v>
      </c>
      <c r="K17" s="896"/>
      <c r="L17" s="915"/>
      <c r="M17" s="896"/>
      <c r="N17" s="896"/>
      <c r="O17" s="896"/>
      <c r="P17" s="896"/>
      <c r="Q17" s="896"/>
      <c r="R17" s="896"/>
      <c r="S17" s="896"/>
      <c r="T17" s="896"/>
      <c r="U17" s="896"/>
      <c r="V17" s="896"/>
      <c r="W17" s="896"/>
      <c r="X17" s="896"/>
      <c r="Y17" s="896"/>
      <c r="Z17" s="896"/>
      <c r="AA17" s="896"/>
      <c r="AB17" s="896"/>
      <c r="AC17" s="896"/>
      <c r="AD17" s="896"/>
      <c r="AE17" s="896"/>
      <c r="AF17" s="896"/>
      <c r="AG17" s="896"/>
      <c r="AH17" s="896"/>
      <c r="AI17" s="896"/>
      <c r="AJ17" s="896"/>
      <c r="AK17" s="896"/>
      <c r="AL17" s="896"/>
      <c r="AM17" s="896"/>
      <c r="AN17" s="896"/>
      <c r="AO17" s="918"/>
      <c r="AP17" s="896"/>
      <c r="AQ17" s="896"/>
      <c r="AR17" s="896"/>
      <c r="AS17" s="896"/>
      <c r="AT17" s="896"/>
      <c r="AU17" s="896"/>
      <c r="AV17" s="896"/>
      <c r="AW17" s="896"/>
      <c r="AX17" s="896"/>
      <c r="AY17" s="896"/>
      <c r="AZ17" s="896"/>
      <c r="BA17" s="896"/>
      <c r="BB17" s="896"/>
      <c r="BC17" s="896"/>
      <c r="BD17" s="896"/>
      <c r="BE17" s="896"/>
      <c r="BF17" s="896"/>
      <c r="BG17" s="896"/>
      <c r="BH17" s="896"/>
      <c r="BI17" s="896"/>
      <c r="BJ17" s="896"/>
      <c r="BK17" s="896"/>
      <c r="BL17" s="896"/>
      <c r="BM17" s="896"/>
      <c r="BN17" s="896"/>
      <c r="BO17" s="896"/>
      <c r="BP17" s="726"/>
      <c r="BQ17" s="726"/>
      <c r="BR17" s="726"/>
      <c r="BS17" s="717"/>
      <c r="BT17" s="717"/>
      <c r="BU17" s="717"/>
      <c r="BV17" s="717"/>
    </row>
    <row r="18" spans="1:74" s="573" customFormat="1" ht="15" customHeight="1">
      <c r="A18" s="574"/>
      <c r="B18" s="693"/>
      <c r="C18" s="807" t="s">
        <v>2318</v>
      </c>
      <c r="D18" s="808">
        <v>0</v>
      </c>
      <c r="E18" s="808">
        <v>1</v>
      </c>
      <c r="F18" s="809">
        <f t="shared" si="0"/>
        <v>1</v>
      </c>
      <c r="G18" s="802"/>
      <c r="H18" s="575"/>
      <c r="I18" s="715"/>
      <c r="J18" s="897">
        <v>164</v>
      </c>
      <c r="K18" s="896"/>
      <c r="L18" s="915"/>
      <c r="M18" s="896"/>
      <c r="N18" s="896"/>
      <c r="O18" s="896"/>
      <c r="P18" s="896"/>
      <c r="Q18" s="896"/>
      <c r="R18" s="896"/>
      <c r="S18" s="896"/>
      <c r="T18" s="896"/>
      <c r="U18" s="896"/>
      <c r="V18" s="896"/>
      <c r="W18" s="896"/>
      <c r="X18" s="896"/>
      <c r="Y18" s="896"/>
      <c r="Z18" s="896"/>
      <c r="AA18" s="896"/>
      <c r="AB18" s="896"/>
      <c r="AC18" s="896"/>
      <c r="AD18" s="896"/>
      <c r="AE18" s="896"/>
      <c r="AF18" s="896"/>
      <c r="AG18" s="896"/>
      <c r="AH18" s="896"/>
      <c r="AI18" s="896"/>
      <c r="AJ18" s="896"/>
      <c r="AK18" s="896"/>
      <c r="AL18" s="896"/>
      <c r="AM18" s="896"/>
      <c r="AN18" s="896"/>
      <c r="AO18" s="918"/>
      <c r="AP18" s="896"/>
      <c r="AQ18" s="896"/>
      <c r="AR18" s="896"/>
      <c r="AS18" s="896"/>
      <c r="AT18" s="896"/>
      <c r="AU18" s="896"/>
      <c r="AV18" s="896"/>
      <c r="AW18" s="896"/>
      <c r="AX18" s="896"/>
      <c r="AY18" s="896"/>
      <c r="AZ18" s="896"/>
      <c r="BA18" s="896"/>
      <c r="BB18" s="896"/>
      <c r="BC18" s="896"/>
      <c r="BD18" s="896"/>
      <c r="BE18" s="896"/>
      <c r="BF18" s="896"/>
      <c r="BG18" s="896"/>
      <c r="BH18" s="896"/>
      <c r="BI18" s="896"/>
      <c r="BJ18" s="896"/>
      <c r="BK18" s="896"/>
      <c r="BL18" s="896"/>
      <c r="BM18" s="896"/>
      <c r="BN18" s="896"/>
      <c r="BO18" s="896"/>
      <c r="BP18" s="726"/>
      <c r="BQ18" s="726"/>
      <c r="BR18" s="726"/>
      <c r="BS18" s="717"/>
      <c r="BT18" s="717"/>
      <c r="BU18" s="717"/>
      <c r="BV18" s="717"/>
    </row>
    <row r="19" spans="1:74" s="573" customFormat="1" ht="15" customHeight="1">
      <c r="A19" s="574"/>
      <c r="B19" s="693"/>
      <c r="C19" s="807" t="s">
        <v>2318</v>
      </c>
      <c r="D19" s="808">
        <v>0</v>
      </c>
      <c r="E19" s="808">
        <v>1</v>
      </c>
      <c r="F19" s="809">
        <f t="shared" si="0"/>
        <v>1</v>
      </c>
      <c r="G19" s="802"/>
      <c r="H19" s="575"/>
      <c r="I19" s="715"/>
      <c r="J19" s="897">
        <v>167</v>
      </c>
      <c r="K19" s="896"/>
      <c r="L19" s="915"/>
      <c r="M19" s="896"/>
      <c r="N19" s="896"/>
      <c r="O19" s="896"/>
      <c r="P19" s="896"/>
      <c r="Q19" s="896"/>
      <c r="R19" s="896"/>
      <c r="S19" s="896"/>
      <c r="T19" s="896"/>
      <c r="U19" s="896"/>
      <c r="V19" s="896"/>
      <c r="W19" s="896"/>
      <c r="X19" s="896"/>
      <c r="Y19" s="896"/>
      <c r="Z19" s="896"/>
      <c r="AA19" s="896"/>
      <c r="AB19" s="896"/>
      <c r="AC19" s="896"/>
      <c r="AD19" s="896"/>
      <c r="AE19" s="896"/>
      <c r="AF19" s="896"/>
      <c r="AG19" s="896"/>
      <c r="AH19" s="896"/>
      <c r="AI19" s="896"/>
      <c r="AJ19" s="896"/>
      <c r="AK19" s="896"/>
      <c r="AL19" s="896"/>
      <c r="AM19" s="896"/>
      <c r="AN19" s="896"/>
      <c r="AO19" s="918"/>
      <c r="AP19" s="896"/>
      <c r="AQ19" s="896"/>
      <c r="AR19" s="896"/>
      <c r="AS19" s="896"/>
      <c r="AT19" s="896"/>
      <c r="AU19" s="896"/>
      <c r="AV19" s="896"/>
      <c r="AW19" s="896"/>
      <c r="AX19" s="896"/>
      <c r="AY19" s="896"/>
      <c r="AZ19" s="896"/>
      <c r="BA19" s="896"/>
      <c r="BB19" s="896"/>
      <c r="BC19" s="896"/>
      <c r="BD19" s="896"/>
      <c r="BE19" s="896"/>
      <c r="BF19" s="896"/>
      <c r="BG19" s="896"/>
      <c r="BH19" s="896"/>
      <c r="BI19" s="896"/>
      <c r="BJ19" s="896"/>
      <c r="BK19" s="896"/>
      <c r="BL19" s="896"/>
      <c r="BM19" s="896"/>
      <c r="BN19" s="896"/>
      <c r="BO19" s="896"/>
      <c r="BP19" s="726"/>
      <c r="BQ19" s="726"/>
      <c r="BR19" s="726"/>
      <c r="BS19" s="717"/>
      <c r="BT19" s="717"/>
      <c r="BU19" s="717"/>
      <c r="BV19" s="717"/>
    </row>
    <row r="20" spans="1:74" s="573" customFormat="1" ht="15" customHeight="1">
      <c r="A20" s="574"/>
      <c r="B20" s="693"/>
      <c r="C20" s="807" t="s">
        <v>1910</v>
      </c>
      <c r="D20" s="808">
        <v>1</v>
      </c>
      <c r="E20" s="808">
        <v>1</v>
      </c>
      <c r="F20" s="809">
        <f t="shared" si="0"/>
        <v>0</v>
      </c>
      <c r="G20" s="802"/>
      <c r="H20" s="575"/>
      <c r="I20" s="715"/>
      <c r="J20" s="897">
        <v>178</v>
      </c>
      <c r="K20" s="896"/>
      <c r="L20" s="915"/>
      <c r="M20" s="896"/>
      <c r="N20" s="896"/>
      <c r="O20" s="896"/>
      <c r="P20" s="896"/>
      <c r="Q20" s="896"/>
      <c r="R20" s="896"/>
      <c r="S20" s="896"/>
      <c r="T20" s="896"/>
      <c r="U20" s="896"/>
      <c r="V20" s="896"/>
      <c r="W20" s="896"/>
      <c r="X20" s="896"/>
      <c r="Y20" s="896"/>
      <c r="Z20" s="896"/>
      <c r="AA20" s="896"/>
      <c r="AB20" s="896"/>
      <c r="AC20" s="896"/>
      <c r="AD20" s="896"/>
      <c r="AE20" s="896"/>
      <c r="AF20" s="896"/>
      <c r="AG20" s="896"/>
      <c r="AH20" s="896"/>
      <c r="AI20" s="896"/>
      <c r="AJ20" s="896"/>
      <c r="AK20" s="896"/>
      <c r="AL20" s="896"/>
      <c r="AM20" s="896"/>
      <c r="AN20" s="896"/>
      <c r="AO20" s="918"/>
      <c r="AP20" s="896"/>
      <c r="AQ20" s="896"/>
      <c r="AR20" s="896"/>
      <c r="AS20" s="896"/>
      <c r="AT20" s="896"/>
      <c r="AU20" s="896"/>
      <c r="AV20" s="896"/>
      <c r="AW20" s="896"/>
      <c r="AX20" s="896"/>
      <c r="AY20" s="896"/>
      <c r="AZ20" s="896"/>
      <c r="BA20" s="896"/>
      <c r="BB20" s="896"/>
      <c r="BC20" s="896"/>
      <c r="BD20" s="896"/>
      <c r="BE20" s="896"/>
      <c r="BF20" s="896"/>
      <c r="BG20" s="896"/>
      <c r="BH20" s="896"/>
      <c r="BI20" s="896"/>
      <c r="BJ20" s="896"/>
      <c r="BK20" s="896"/>
      <c r="BL20" s="896"/>
      <c r="BM20" s="896"/>
      <c r="BN20" s="896"/>
      <c r="BO20" s="896"/>
      <c r="BP20" s="726"/>
      <c r="BQ20" s="726"/>
      <c r="BR20" s="726"/>
      <c r="BS20" s="717"/>
      <c r="BT20" s="717"/>
      <c r="BU20" s="717"/>
      <c r="BV20" s="717"/>
    </row>
    <row r="21" spans="1:74" s="573" customFormat="1" ht="15" customHeight="1">
      <c r="A21" s="574"/>
      <c r="B21" s="693" t="str">
        <f>"Supports de progression"</f>
        <v>Supports de progression</v>
      </c>
      <c r="C21" s="807" t="s">
        <v>1911</v>
      </c>
      <c r="D21" s="808">
        <v>1</v>
      </c>
      <c r="E21" s="808">
        <v>1</v>
      </c>
      <c r="F21" s="809">
        <f t="shared" si="0"/>
        <v>0</v>
      </c>
      <c r="G21" s="802"/>
      <c r="H21" s="575"/>
      <c r="I21" s="715"/>
      <c r="J21" s="897">
        <v>166</v>
      </c>
      <c r="K21" s="896"/>
      <c r="L21" s="915"/>
      <c r="M21" s="896"/>
      <c r="N21" s="896"/>
      <c r="O21" s="896"/>
      <c r="P21" s="896"/>
      <c r="Q21" s="896"/>
      <c r="R21" s="896"/>
      <c r="S21" s="896"/>
      <c r="T21" s="896"/>
      <c r="U21" s="896"/>
      <c r="V21" s="896"/>
      <c r="W21" s="896"/>
      <c r="X21" s="896"/>
      <c r="Y21" s="896"/>
      <c r="Z21" s="896"/>
      <c r="AA21" s="896"/>
      <c r="AB21" s="896"/>
      <c r="AC21" s="896"/>
      <c r="AD21" s="896"/>
      <c r="AE21" s="896"/>
      <c r="AF21" s="896"/>
      <c r="AG21" s="896"/>
      <c r="AH21" s="896"/>
      <c r="AI21" s="896"/>
      <c r="AJ21" s="896"/>
      <c r="AK21" s="896"/>
      <c r="AL21" s="896"/>
      <c r="AM21" s="896"/>
      <c r="AN21" s="896"/>
      <c r="AO21" s="918"/>
      <c r="AP21" s="896"/>
      <c r="AQ21" s="896"/>
      <c r="AR21" s="896"/>
      <c r="AS21" s="896"/>
      <c r="AT21" s="896"/>
      <c r="AU21" s="896"/>
      <c r="AV21" s="896"/>
      <c r="AW21" s="896"/>
      <c r="AX21" s="896"/>
      <c r="AY21" s="896"/>
      <c r="AZ21" s="896"/>
      <c r="BA21" s="896"/>
      <c r="BB21" s="896"/>
      <c r="BC21" s="896"/>
      <c r="BD21" s="896"/>
      <c r="BE21" s="896"/>
      <c r="BF21" s="896"/>
      <c r="BG21" s="896"/>
      <c r="BH21" s="896"/>
      <c r="BI21" s="896"/>
      <c r="BJ21" s="896"/>
      <c r="BK21" s="896"/>
      <c r="BL21" s="896"/>
      <c r="BM21" s="896"/>
      <c r="BN21" s="896"/>
      <c r="BO21" s="896"/>
      <c r="BP21" s="726"/>
      <c r="BQ21" s="726"/>
      <c r="BR21" s="726"/>
      <c r="BS21" s="717"/>
      <c r="BT21" s="717"/>
      <c r="BU21" s="717"/>
      <c r="BV21" s="717"/>
    </row>
    <row r="22" spans="1:74" s="573" customFormat="1" ht="15" customHeight="1">
      <c r="A22" s="574"/>
      <c r="B22" s="693"/>
      <c r="C22" s="807" t="s">
        <v>1912</v>
      </c>
      <c r="D22" s="808">
        <v>1</v>
      </c>
      <c r="E22" s="808">
        <v>1</v>
      </c>
      <c r="F22" s="809">
        <f t="shared" si="0"/>
        <v>0</v>
      </c>
      <c r="G22" s="802"/>
      <c r="H22" s="575"/>
      <c r="I22" s="715"/>
      <c r="J22" s="897">
        <v>170</v>
      </c>
      <c r="K22" s="896"/>
      <c r="L22" s="915"/>
      <c r="M22" s="896"/>
      <c r="N22" s="896"/>
      <c r="O22" s="896"/>
      <c r="P22" s="896"/>
      <c r="Q22" s="896"/>
      <c r="R22" s="896"/>
      <c r="S22" s="896"/>
      <c r="T22" s="896"/>
      <c r="U22" s="896"/>
      <c r="V22" s="896"/>
      <c r="W22" s="896"/>
      <c r="X22" s="896"/>
      <c r="Y22" s="896"/>
      <c r="Z22" s="896"/>
      <c r="AA22" s="896"/>
      <c r="AB22" s="896"/>
      <c r="AC22" s="896"/>
      <c r="AD22" s="896"/>
      <c r="AE22" s="896"/>
      <c r="AF22" s="896"/>
      <c r="AG22" s="896"/>
      <c r="AH22" s="896"/>
      <c r="AI22" s="896"/>
      <c r="AJ22" s="896"/>
      <c r="AK22" s="896"/>
      <c r="AL22" s="896"/>
      <c r="AM22" s="896"/>
      <c r="AN22" s="896"/>
      <c r="AO22" s="918"/>
      <c r="AP22" s="896"/>
      <c r="AQ22" s="896"/>
      <c r="AR22" s="896"/>
      <c r="AS22" s="896"/>
      <c r="AT22" s="896"/>
      <c r="AU22" s="896"/>
      <c r="AV22" s="896"/>
      <c r="AW22" s="896"/>
      <c r="AX22" s="896"/>
      <c r="AY22" s="896"/>
      <c r="AZ22" s="896"/>
      <c r="BA22" s="896"/>
      <c r="BB22" s="896"/>
      <c r="BC22" s="896"/>
      <c r="BD22" s="896"/>
      <c r="BE22" s="896"/>
      <c r="BF22" s="896"/>
      <c r="BG22" s="896"/>
      <c r="BH22" s="896"/>
      <c r="BI22" s="896"/>
      <c r="BJ22" s="896"/>
      <c r="BK22" s="896"/>
      <c r="BL22" s="896"/>
      <c r="BM22" s="896"/>
      <c r="BN22" s="896"/>
      <c r="BO22" s="896"/>
      <c r="BP22" s="726"/>
      <c r="BQ22" s="726"/>
      <c r="BR22" s="726"/>
      <c r="BS22" s="717"/>
      <c r="BT22" s="717"/>
      <c r="BU22" s="717"/>
      <c r="BV22" s="717"/>
    </row>
    <row r="23" spans="1:74" s="573" customFormat="1" ht="15" customHeight="1">
      <c r="A23" s="574"/>
      <c r="B23" s="693"/>
      <c r="C23" s="807" t="s">
        <v>2320</v>
      </c>
      <c r="D23" s="808">
        <v>0</v>
      </c>
      <c r="E23" s="808">
        <v>1</v>
      </c>
      <c r="F23" s="809">
        <f t="shared" si="0"/>
        <v>1</v>
      </c>
      <c r="G23" s="802"/>
      <c r="H23" s="575"/>
      <c r="I23" s="715"/>
      <c r="J23" s="897">
        <v>177</v>
      </c>
      <c r="K23" s="896"/>
      <c r="L23" s="915"/>
      <c r="M23" s="896"/>
      <c r="N23" s="896"/>
      <c r="O23" s="896"/>
      <c r="P23" s="896"/>
      <c r="Q23" s="896"/>
      <c r="R23" s="896"/>
      <c r="S23" s="896"/>
      <c r="T23" s="896"/>
      <c r="U23" s="896"/>
      <c r="V23" s="896"/>
      <c r="W23" s="896"/>
      <c r="X23" s="896"/>
      <c r="Y23" s="896"/>
      <c r="Z23" s="896"/>
      <c r="AA23" s="896"/>
      <c r="AB23" s="896"/>
      <c r="AC23" s="896"/>
      <c r="AD23" s="896"/>
      <c r="AE23" s="896"/>
      <c r="AF23" s="896"/>
      <c r="AG23" s="896"/>
      <c r="AH23" s="896"/>
      <c r="AI23" s="896"/>
      <c r="AJ23" s="896"/>
      <c r="AK23" s="896"/>
      <c r="AL23" s="896"/>
      <c r="AM23" s="896"/>
      <c r="AN23" s="896"/>
      <c r="AO23" s="918"/>
      <c r="AP23" s="896"/>
      <c r="AQ23" s="896"/>
      <c r="AR23" s="896"/>
      <c r="AS23" s="896"/>
      <c r="AT23" s="896"/>
      <c r="AU23" s="896"/>
      <c r="AV23" s="896"/>
      <c r="AW23" s="896"/>
      <c r="AX23" s="896"/>
      <c r="AY23" s="896"/>
      <c r="AZ23" s="896"/>
      <c r="BA23" s="896"/>
      <c r="BB23" s="896"/>
      <c r="BC23" s="896"/>
      <c r="BD23" s="896"/>
      <c r="BE23" s="896"/>
      <c r="BF23" s="896"/>
      <c r="BG23" s="896"/>
      <c r="BH23" s="896"/>
      <c r="BI23" s="896"/>
      <c r="BJ23" s="896"/>
      <c r="BK23" s="896"/>
      <c r="BL23" s="896"/>
      <c r="BM23" s="896"/>
      <c r="BN23" s="896"/>
      <c r="BO23" s="896"/>
      <c r="BP23" s="726"/>
      <c r="BQ23" s="726"/>
      <c r="BR23" s="726"/>
      <c r="BS23" s="717"/>
      <c r="BT23" s="717"/>
      <c r="BU23" s="717"/>
      <c r="BV23" s="717"/>
    </row>
    <row r="24" spans="1:74" s="573" customFormat="1" ht="15" customHeight="1">
      <c r="A24" s="574"/>
      <c r="B24" s="693"/>
      <c r="C24" s="807" t="s">
        <v>2319</v>
      </c>
      <c r="D24" s="808">
        <v>0</v>
      </c>
      <c r="E24" s="808">
        <v>1</v>
      </c>
      <c r="F24" s="809">
        <f t="shared" si="0"/>
        <v>1</v>
      </c>
      <c r="G24" s="802"/>
      <c r="H24" s="575"/>
      <c r="I24" s="715"/>
      <c r="J24" s="897">
        <v>171</v>
      </c>
      <c r="K24" s="896"/>
      <c r="L24" s="915"/>
      <c r="M24" s="896"/>
      <c r="N24" s="896"/>
      <c r="O24" s="896"/>
      <c r="P24" s="896"/>
      <c r="Q24" s="896"/>
      <c r="R24" s="896"/>
      <c r="S24" s="896"/>
      <c r="T24" s="896"/>
      <c r="U24" s="896"/>
      <c r="V24" s="896"/>
      <c r="W24" s="896"/>
      <c r="X24" s="896"/>
      <c r="Y24" s="896"/>
      <c r="Z24" s="896"/>
      <c r="AA24" s="896"/>
      <c r="AB24" s="896"/>
      <c r="AC24" s="896"/>
      <c r="AD24" s="896"/>
      <c r="AE24" s="896"/>
      <c r="AF24" s="896"/>
      <c r="AG24" s="896"/>
      <c r="AH24" s="896"/>
      <c r="AI24" s="896"/>
      <c r="AJ24" s="896"/>
      <c r="AK24" s="896"/>
      <c r="AL24" s="896"/>
      <c r="AM24" s="896"/>
      <c r="AN24" s="896"/>
      <c r="AO24" s="918"/>
      <c r="AP24" s="896"/>
      <c r="AQ24" s="896"/>
      <c r="AR24" s="896"/>
      <c r="AS24" s="896"/>
      <c r="AT24" s="896"/>
      <c r="AU24" s="896"/>
      <c r="AV24" s="896"/>
      <c r="AW24" s="896"/>
      <c r="AX24" s="896"/>
      <c r="AY24" s="896"/>
      <c r="AZ24" s="896"/>
      <c r="BA24" s="896"/>
      <c r="BB24" s="896"/>
      <c r="BC24" s="896"/>
      <c r="BD24" s="896"/>
      <c r="BE24" s="896"/>
      <c r="BF24" s="896"/>
      <c r="BG24" s="896"/>
      <c r="BH24" s="896"/>
      <c r="BI24" s="896"/>
      <c r="BJ24" s="896"/>
      <c r="BK24" s="896"/>
      <c r="BL24" s="896"/>
      <c r="BM24" s="896"/>
      <c r="BN24" s="896"/>
      <c r="BO24" s="896"/>
      <c r="BP24" s="726"/>
      <c r="BQ24" s="726"/>
      <c r="BR24" s="726"/>
      <c r="BS24" s="717"/>
      <c r="BT24" s="717"/>
      <c r="BU24" s="717"/>
      <c r="BV24" s="717"/>
    </row>
    <row r="25" spans="1:74" s="573" customFormat="1" ht="15" customHeight="1">
      <c r="A25" s="574"/>
      <c r="B25" s="693"/>
      <c r="C25" s="807" t="s">
        <v>2319</v>
      </c>
      <c r="D25" s="808">
        <v>0</v>
      </c>
      <c r="E25" s="808">
        <v>1</v>
      </c>
      <c r="F25" s="809">
        <f t="shared" si="0"/>
        <v>1</v>
      </c>
      <c r="G25" s="802"/>
      <c r="H25" s="575"/>
      <c r="I25" s="715"/>
      <c r="J25" s="897">
        <v>172</v>
      </c>
      <c r="K25" s="896"/>
      <c r="L25" s="915"/>
      <c r="M25" s="896"/>
      <c r="N25" s="896"/>
      <c r="O25" s="896"/>
      <c r="P25" s="896"/>
      <c r="Q25" s="896"/>
      <c r="R25" s="896"/>
      <c r="S25" s="896"/>
      <c r="T25" s="896"/>
      <c r="U25" s="896"/>
      <c r="V25" s="896"/>
      <c r="W25" s="896"/>
      <c r="X25" s="896"/>
      <c r="Y25" s="896"/>
      <c r="Z25" s="896"/>
      <c r="AA25" s="896"/>
      <c r="AB25" s="896"/>
      <c r="AC25" s="896"/>
      <c r="AD25" s="896"/>
      <c r="AE25" s="896"/>
      <c r="AF25" s="896"/>
      <c r="AG25" s="896"/>
      <c r="AH25" s="896"/>
      <c r="AI25" s="896"/>
      <c r="AJ25" s="896"/>
      <c r="AK25" s="896"/>
      <c r="AL25" s="896"/>
      <c r="AM25" s="896"/>
      <c r="AN25" s="896"/>
      <c r="AO25" s="918"/>
      <c r="AP25" s="896"/>
      <c r="AQ25" s="896"/>
      <c r="AR25" s="896"/>
      <c r="AS25" s="896"/>
      <c r="AT25" s="896"/>
      <c r="AU25" s="896"/>
      <c r="AV25" s="896"/>
      <c r="AW25" s="896"/>
      <c r="AX25" s="896"/>
      <c r="AY25" s="896"/>
      <c r="AZ25" s="896"/>
      <c r="BA25" s="896"/>
      <c r="BB25" s="896"/>
      <c r="BC25" s="896"/>
      <c r="BD25" s="896"/>
      <c r="BE25" s="896"/>
      <c r="BF25" s="896"/>
      <c r="BG25" s="896"/>
      <c r="BH25" s="896"/>
      <c r="BI25" s="896"/>
      <c r="BJ25" s="896"/>
      <c r="BK25" s="896"/>
      <c r="BL25" s="896"/>
      <c r="BM25" s="896"/>
      <c r="BN25" s="896"/>
      <c r="BO25" s="896"/>
      <c r="BP25" s="726"/>
      <c r="BQ25" s="726"/>
      <c r="BR25" s="726"/>
      <c r="BS25" s="717"/>
      <c r="BT25" s="717"/>
      <c r="BU25" s="717"/>
      <c r="BV25" s="717"/>
    </row>
    <row r="26" spans="1:74" s="573" customFormat="1" ht="15" customHeight="1">
      <c r="A26" s="574"/>
      <c r="B26" s="693"/>
      <c r="C26" s="807" t="s">
        <v>1914</v>
      </c>
      <c r="D26" s="808">
        <v>1</v>
      </c>
      <c r="E26" s="808">
        <v>1</v>
      </c>
      <c r="F26" s="809">
        <f t="shared" si="0"/>
        <v>0</v>
      </c>
      <c r="G26" s="802"/>
      <c r="H26" s="575"/>
      <c r="I26" s="715"/>
      <c r="J26" s="897">
        <v>176</v>
      </c>
      <c r="K26" s="896"/>
      <c r="L26" s="915"/>
      <c r="M26" s="896"/>
      <c r="N26" s="896"/>
      <c r="O26" s="896"/>
      <c r="P26" s="896"/>
      <c r="Q26" s="896"/>
      <c r="R26" s="896"/>
      <c r="S26" s="896"/>
      <c r="T26" s="896"/>
      <c r="U26" s="896"/>
      <c r="V26" s="896"/>
      <c r="W26" s="896"/>
      <c r="X26" s="896"/>
      <c r="Y26" s="896"/>
      <c r="Z26" s="896"/>
      <c r="AA26" s="896"/>
      <c r="AB26" s="896"/>
      <c r="AC26" s="896"/>
      <c r="AD26" s="896"/>
      <c r="AE26" s="896"/>
      <c r="AF26" s="896"/>
      <c r="AG26" s="896"/>
      <c r="AH26" s="896"/>
      <c r="AI26" s="896"/>
      <c r="AJ26" s="896"/>
      <c r="AK26" s="896"/>
      <c r="AL26" s="896"/>
      <c r="AM26" s="896"/>
      <c r="AN26" s="896"/>
      <c r="AO26" s="918"/>
      <c r="AP26" s="896"/>
      <c r="AQ26" s="896"/>
      <c r="AR26" s="896"/>
      <c r="AS26" s="896"/>
      <c r="AT26" s="896"/>
      <c r="AU26" s="896"/>
      <c r="AV26" s="896"/>
      <c r="AW26" s="896"/>
      <c r="AX26" s="896"/>
      <c r="AY26" s="896"/>
      <c r="AZ26" s="896"/>
      <c r="BA26" s="896"/>
      <c r="BB26" s="896"/>
      <c r="BC26" s="896"/>
      <c r="BD26" s="896"/>
      <c r="BE26" s="896"/>
      <c r="BF26" s="896"/>
      <c r="BG26" s="896"/>
      <c r="BH26" s="896"/>
      <c r="BI26" s="896"/>
      <c r="BJ26" s="896"/>
      <c r="BK26" s="896"/>
      <c r="BL26" s="896"/>
      <c r="BM26" s="896"/>
      <c r="BN26" s="896"/>
      <c r="BO26" s="896"/>
      <c r="BP26" s="726"/>
      <c r="BQ26" s="726"/>
      <c r="BR26" s="726"/>
      <c r="BS26" s="717"/>
      <c r="BT26" s="717"/>
      <c r="BU26" s="717"/>
      <c r="BV26" s="717"/>
    </row>
    <row r="27" spans="1:74" s="573" customFormat="1" ht="15" customHeight="1">
      <c r="A27" s="574"/>
      <c r="B27" s="693"/>
      <c r="C27" s="803" t="s">
        <v>1916</v>
      </c>
      <c r="D27" s="799">
        <v>1</v>
      </c>
      <c r="E27" s="799">
        <v>1</v>
      </c>
      <c r="F27" s="809">
        <f t="shared" si="0"/>
        <v>0</v>
      </c>
      <c r="G27" s="802"/>
      <c r="H27" s="575"/>
      <c r="I27" s="715"/>
      <c r="J27" s="897">
        <v>159</v>
      </c>
      <c r="K27" s="896"/>
      <c r="L27" s="915"/>
      <c r="M27" s="896"/>
      <c r="N27" s="896"/>
      <c r="O27" s="896"/>
      <c r="P27" s="896"/>
      <c r="Q27" s="896"/>
      <c r="R27" s="896"/>
      <c r="S27" s="896"/>
      <c r="T27" s="896"/>
      <c r="U27" s="896"/>
      <c r="V27" s="896"/>
      <c r="W27" s="896"/>
      <c r="X27" s="896"/>
      <c r="Y27" s="896"/>
      <c r="Z27" s="896"/>
      <c r="AA27" s="896"/>
      <c r="AB27" s="896"/>
      <c r="AC27" s="896"/>
      <c r="AD27" s="896"/>
      <c r="AE27" s="896"/>
      <c r="AF27" s="896"/>
      <c r="AG27" s="896"/>
      <c r="AH27" s="896"/>
      <c r="AI27" s="896"/>
      <c r="AJ27" s="896"/>
      <c r="AK27" s="896"/>
      <c r="AL27" s="896"/>
      <c r="AM27" s="896"/>
      <c r="AN27" s="896"/>
      <c r="AO27" s="918"/>
      <c r="AP27" s="896"/>
      <c r="AQ27" s="896"/>
      <c r="AR27" s="896"/>
      <c r="AS27" s="896"/>
      <c r="AT27" s="896"/>
      <c r="AU27" s="896"/>
      <c r="AV27" s="896"/>
      <c r="AW27" s="896"/>
      <c r="AX27" s="896"/>
      <c r="AY27" s="896"/>
      <c r="AZ27" s="896"/>
      <c r="BA27" s="896"/>
      <c r="BB27" s="896"/>
      <c r="BC27" s="896"/>
      <c r="BD27" s="896"/>
      <c r="BE27" s="896"/>
      <c r="BF27" s="896"/>
      <c r="BG27" s="896"/>
      <c r="BH27" s="896"/>
      <c r="BI27" s="896"/>
      <c r="BJ27" s="896"/>
      <c r="BK27" s="896"/>
      <c r="BL27" s="896"/>
      <c r="BM27" s="896"/>
      <c r="BN27" s="896"/>
      <c r="BO27" s="896"/>
      <c r="BP27" s="726"/>
      <c r="BQ27" s="726"/>
      <c r="BR27" s="726"/>
      <c r="BS27" s="717"/>
      <c r="BT27" s="717"/>
      <c r="BU27" s="717"/>
      <c r="BV27" s="717"/>
    </row>
    <row r="28" spans="1:74" s="573" customFormat="1" ht="15" customHeight="1">
      <c r="A28" s="574"/>
      <c r="B28" s="693"/>
      <c r="C28" s="803" t="s">
        <v>1916</v>
      </c>
      <c r="D28" s="799">
        <v>1</v>
      </c>
      <c r="E28" s="799">
        <v>1</v>
      </c>
      <c r="F28" s="809">
        <f t="shared" si="0"/>
        <v>0</v>
      </c>
      <c r="G28" s="802"/>
      <c r="H28" s="575"/>
      <c r="I28" s="715"/>
      <c r="J28" s="897">
        <v>158</v>
      </c>
      <c r="K28" s="896"/>
      <c r="L28" s="915"/>
      <c r="M28" s="896"/>
      <c r="N28" s="896"/>
      <c r="O28" s="896"/>
      <c r="P28" s="896"/>
      <c r="Q28" s="896"/>
      <c r="R28" s="896"/>
      <c r="S28" s="896"/>
      <c r="T28" s="896"/>
      <c r="U28" s="896"/>
      <c r="V28" s="896"/>
      <c r="W28" s="896"/>
      <c r="X28" s="896"/>
      <c r="Y28" s="896"/>
      <c r="Z28" s="896"/>
      <c r="AA28" s="896"/>
      <c r="AB28" s="896"/>
      <c r="AC28" s="896"/>
      <c r="AD28" s="896"/>
      <c r="AE28" s="896"/>
      <c r="AF28" s="896"/>
      <c r="AG28" s="896"/>
      <c r="AH28" s="896"/>
      <c r="AI28" s="896"/>
      <c r="AJ28" s="896"/>
      <c r="AK28" s="896"/>
      <c r="AL28" s="896"/>
      <c r="AM28" s="896"/>
      <c r="AN28" s="896"/>
      <c r="AO28" s="918"/>
      <c r="AP28" s="896"/>
      <c r="AQ28" s="896"/>
      <c r="AR28" s="896"/>
      <c r="AS28" s="896"/>
      <c r="AT28" s="896"/>
      <c r="AU28" s="896"/>
      <c r="AV28" s="896"/>
      <c r="AW28" s="896"/>
      <c r="AX28" s="896"/>
      <c r="AY28" s="896"/>
      <c r="AZ28" s="896"/>
      <c r="BA28" s="896"/>
      <c r="BB28" s="896"/>
      <c r="BC28" s="896"/>
      <c r="BD28" s="896"/>
      <c r="BE28" s="896"/>
      <c r="BF28" s="896"/>
      <c r="BG28" s="896"/>
      <c r="BH28" s="896"/>
      <c r="BI28" s="896"/>
      <c r="BJ28" s="896"/>
      <c r="BK28" s="896"/>
      <c r="BL28" s="896"/>
      <c r="BM28" s="896"/>
      <c r="BN28" s="896"/>
      <c r="BO28" s="896"/>
      <c r="BP28" s="726"/>
      <c r="BQ28" s="726"/>
      <c r="BR28" s="726"/>
      <c r="BS28" s="717"/>
      <c r="BT28" s="717"/>
      <c r="BU28" s="717"/>
      <c r="BV28" s="717"/>
    </row>
    <row r="29" spans="1:74" s="573" customFormat="1" ht="15" customHeight="1">
      <c r="A29" s="574"/>
      <c r="B29" s="693"/>
      <c r="C29" s="803" t="s">
        <v>1220</v>
      </c>
      <c r="D29" s="799">
        <v>1</v>
      </c>
      <c r="E29" s="799">
        <v>1</v>
      </c>
      <c r="F29" s="809">
        <f t="shared" si="0"/>
        <v>0</v>
      </c>
      <c r="G29" s="802"/>
      <c r="H29" s="575"/>
      <c r="I29" s="715"/>
      <c r="J29" s="896"/>
      <c r="K29" s="896"/>
      <c r="L29" s="915"/>
      <c r="M29" s="896"/>
      <c r="N29" s="896"/>
      <c r="O29" s="896"/>
      <c r="P29" s="896"/>
      <c r="Q29" s="896"/>
      <c r="R29" s="896"/>
      <c r="S29" s="896"/>
      <c r="T29" s="896"/>
      <c r="U29" s="896"/>
      <c r="V29" s="896"/>
      <c r="W29" s="896"/>
      <c r="X29" s="896"/>
      <c r="Y29" s="896"/>
      <c r="Z29" s="896"/>
      <c r="AA29" s="896"/>
      <c r="AB29" s="896"/>
      <c r="AC29" s="896"/>
      <c r="AD29" s="896"/>
      <c r="AE29" s="896"/>
      <c r="AF29" s="896"/>
      <c r="AG29" s="896"/>
      <c r="AH29" s="896"/>
      <c r="AI29" s="896"/>
      <c r="AJ29" s="896"/>
      <c r="AK29" s="896"/>
      <c r="AL29" s="896"/>
      <c r="AM29" s="896"/>
      <c r="AN29" s="896"/>
      <c r="AO29" s="918"/>
      <c r="AP29" s="896"/>
      <c r="AQ29" s="896"/>
      <c r="AR29" s="896"/>
      <c r="AS29" s="896"/>
      <c r="AT29" s="896"/>
      <c r="AU29" s="896"/>
      <c r="AV29" s="896"/>
      <c r="AW29" s="896"/>
      <c r="AX29" s="896"/>
      <c r="AY29" s="896"/>
      <c r="AZ29" s="896"/>
      <c r="BA29" s="896"/>
      <c r="BB29" s="896"/>
      <c r="BC29" s="896"/>
      <c r="BD29" s="896"/>
      <c r="BE29" s="896"/>
      <c r="BF29" s="896"/>
      <c r="BG29" s="896"/>
      <c r="BH29" s="896"/>
      <c r="BI29" s="896"/>
      <c r="BJ29" s="896"/>
      <c r="BK29" s="896"/>
      <c r="BL29" s="896"/>
      <c r="BM29" s="896"/>
      <c r="BN29" s="896"/>
      <c r="BO29" s="896"/>
      <c r="BP29" s="726"/>
      <c r="BQ29" s="726"/>
      <c r="BR29" s="726"/>
      <c r="BS29" s="717"/>
      <c r="BT29" s="717"/>
      <c r="BU29" s="717"/>
      <c r="BV29" s="717"/>
    </row>
    <row r="30" spans="1:74" s="573" customFormat="1" ht="15" customHeight="1">
      <c r="A30" s="574"/>
      <c r="B30" s="693"/>
      <c r="C30" s="807" t="s">
        <v>2090</v>
      </c>
      <c r="D30" s="808">
        <v>1</v>
      </c>
      <c r="E30" s="808">
        <v>1</v>
      </c>
      <c r="F30" s="800">
        <f t="shared" si="0"/>
        <v>0</v>
      </c>
      <c r="G30" s="817"/>
      <c r="H30" s="575"/>
      <c r="I30" s="715"/>
      <c r="J30" s="897">
        <v>163</v>
      </c>
      <c r="K30" s="896"/>
      <c r="L30" s="915"/>
      <c r="M30" s="896"/>
      <c r="N30" s="896"/>
      <c r="O30" s="896"/>
      <c r="P30" s="896"/>
      <c r="Q30" s="896"/>
      <c r="R30" s="896"/>
      <c r="S30" s="896"/>
      <c r="T30" s="896"/>
      <c r="U30" s="896"/>
      <c r="V30" s="896"/>
      <c r="W30" s="896"/>
      <c r="X30" s="896"/>
      <c r="Y30" s="896"/>
      <c r="Z30" s="896"/>
      <c r="AA30" s="896"/>
      <c r="AB30" s="896"/>
      <c r="AC30" s="896"/>
      <c r="AD30" s="896"/>
      <c r="AE30" s="896"/>
      <c r="AF30" s="896"/>
      <c r="AG30" s="896"/>
      <c r="AH30" s="896"/>
      <c r="AI30" s="896"/>
      <c r="AJ30" s="896"/>
      <c r="AK30" s="896"/>
      <c r="AL30" s="896"/>
      <c r="AM30" s="896"/>
      <c r="AN30" s="896"/>
      <c r="AO30" s="918"/>
      <c r="AP30" s="896"/>
      <c r="AQ30" s="896"/>
      <c r="AR30" s="896"/>
      <c r="AS30" s="896"/>
      <c r="AT30" s="896"/>
      <c r="AU30" s="896"/>
      <c r="AV30" s="896"/>
      <c r="AW30" s="896"/>
      <c r="AX30" s="896"/>
      <c r="AY30" s="896"/>
      <c r="AZ30" s="896"/>
      <c r="BA30" s="896"/>
      <c r="BB30" s="896"/>
      <c r="BC30" s="896"/>
      <c r="BD30" s="896"/>
      <c r="BE30" s="896"/>
      <c r="BF30" s="896"/>
      <c r="BG30" s="896"/>
      <c r="BH30" s="896"/>
      <c r="BI30" s="896"/>
      <c r="BJ30" s="896"/>
      <c r="BK30" s="896"/>
      <c r="BL30" s="896"/>
      <c r="BM30" s="896"/>
      <c r="BN30" s="896"/>
      <c r="BO30" s="896"/>
      <c r="BP30" s="726"/>
      <c r="BQ30" s="726"/>
      <c r="BR30" s="726"/>
      <c r="BS30" s="717"/>
      <c r="BT30" s="717"/>
      <c r="BU30" s="717"/>
      <c r="BV30" s="717"/>
    </row>
    <row r="31" spans="1:74" s="573" customFormat="1" ht="15" customHeight="1">
      <c r="A31" s="574"/>
      <c r="B31" s="693"/>
      <c r="C31" s="807" t="s">
        <v>2092</v>
      </c>
      <c r="D31" s="808">
        <v>1</v>
      </c>
      <c r="E31" s="799">
        <v>1</v>
      </c>
      <c r="F31" s="800">
        <f t="shared" si="0"/>
        <v>0</v>
      </c>
      <c r="G31" s="817"/>
      <c r="H31" s="575"/>
      <c r="I31" s="715"/>
      <c r="J31" s="897">
        <v>162</v>
      </c>
      <c r="K31" s="896"/>
      <c r="L31" s="915"/>
      <c r="M31" s="896"/>
      <c r="N31" s="896"/>
      <c r="O31" s="896"/>
      <c r="P31" s="896"/>
      <c r="Q31" s="896"/>
      <c r="R31" s="896"/>
      <c r="S31" s="896"/>
      <c r="T31" s="896"/>
      <c r="U31" s="896"/>
      <c r="V31" s="896"/>
      <c r="W31" s="896"/>
      <c r="X31" s="896"/>
      <c r="Y31" s="896"/>
      <c r="Z31" s="896"/>
      <c r="AA31" s="896"/>
      <c r="AB31" s="896"/>
      <c r="AC31" s="896"/>
      <c r="AD31" s="896"/>
      <c r="AE31" s="896"/>
      <c r="AF31" s="896"/>
      <c r="AG31" s="896"/>
      <c r="AH31" s="896"/>
      <c r="AI31" s="896"/>
      <c r="AJ31" s="896"/>
      <c r="AK31" s="896"/>
      <c r="AL31" s="896"/>
      <c r="AM31" s="896"/>
      <c r="AN31" s="896"/>
      <c r="AO31" s="918"/>
      <c r="AP31" s="896"/>
      <c r="AQ31" s="896"/>
      <c r="AR31" s="896"/>
      <c r="AS31" s="896"/>
      <c r="AT31" s="896"/>
      <c r="AU31" s="896"/>
      <c r="AV31" s="896"/>
      <c r="AW31" s="896"/>
      <c r="AX31" s="896"/>
      <c r="AY31" s="896"/>
      <c r="AZ31" s="896"/>
      <c r="BA31" s="896"/>
      <c r="BB31" s="896"/>
      <c r="BC31" s="896"/>
      <c r="BD31" s="896"/>
      <c r="BE31" s="896"/>
      <c r="BF31" s="896"/>
      <c r="BG31" s="896"/>
      <c r="BH31" s="896"/>
      <c r="BI31" s="896"/>
      <c r="BJ31" s="896"/>
      <c r="BK31" s="896"/>
      <c r="BL31" s="896"/>
      <c r="BM31" s="896"/>
      <c r="BN31" s="896"/>
      <c r="BO31" s="896"/>
      <c r="BP31" s="726"/>
      <c r="BQ31" s="726"/>
      <c r="BR31" s="726"/>
      <c r="BS31" s="717"/>
      <c r="BT31" s="717"/>
      <c r="BU31" s="717"/>
      <c r="BV31" s="717"/>
    </row>
    <row r="32" spans="1:74" s="573" customFormat="1" ht="15" customHeight="1">
      <c r="A32" s="574"/>
      <c r="B32" s="693"/>
      <c r="C32" s="807" t="s">
        <v>2092</v>
      </c>
      <c r="D32" s="808">
        <v>1</v>
      </c>
      <c r="E32" s="799">
        <v>1</v>
      </c>
      <c r="F32" s="800">
        <f t="shared" si="0"/>
        <v>0</v>
      </c>
      <c r="G32" s="817"/>
      <c r="H32" s="575"/>
      <c r="I32" s="715"/>
      <c r="J32" s="897">
        <v>161</v>
      </c>
      <c r="K32" s="896"/>
      <c r="L32" s="915"/>
      <c r="M32" s="896"/>
      <c r="N32" s="896"/>
      <c r="O32" s="896"/>
      <c r="P32" s="896"/>
      <c r="Q32" s="896"/>
      <c r="R32" s="896"/>
      <c r="S32" s="896"/>
      <c r="T32" s="896"/>
      <c r="U32" s="896"/>
      <c r="V32" s="896"/>
      <c r="W32" s="896"/>
      <c r="X32" s="896"/>
      <c r="Y32" s="896"/>
      <c r="Z32" s="896"/>
      <c r="AA32" s="896"/>
      <c r="AB32" s="896"/>
      <c r="AC32" s="896"/>
      <c r="AD32" s="896"/>
      <c r="AE32" s="896"/>
      <c r="AF32" s="896"/>
      <c r="AG32" s="896"/>
      <c r="AH32" s="896"/>
      <c r="AI32" s="896"/>
      <c r="AJ32" s="896"/>
      <c r="AK32" s="896"/>
      <c r="AL32" s="896"/>
      <c r="AM32" s="896"/>
      <c r="AN32" s="896"/>
      <c r="AO32" s="918"/>
      <c r="AP32" s="896"/>
      <c r="AQ32" s="896"/>
      <c r="AR32" s="896"/>
      <c r="AS32" s="896"/>
      <c r="AT32" s="896"/>
      <c r="AU32" s="896"/>
      <c r="AV32" s="896"/>
      <c r="AW32" s="896"/>
      <c r="AX32" s="896"/>
      <c r="AY32" s="896"/>
      <c r="AZ32" s="896"/>
      <c r="BA32" s="896"/>
      <c r="BB32" s="896"/>
      <c r="BC32" s="896"/>
      <c r="BD32" s="896"/>
      <c r="BE32" s="896"/>
      <c r="BF32" s="896"/>
      <c r="BG32" s="896"/>
      <c r="BH32" s="896"/>
      <c r="BI32" s="896"/>
      <c r="BJ32" s="896"/>
      <c r="BK32" s="896"/>
      <c r="BL32" s="896"/>
      <c r="BM32" s="896"/>
      <c r="BN32" s="896"/>
      <c r="BO32" s="896"/>
      <c r="BP32" s="726"/>
      <c r="BQ32" s="726"/>
      <c r="BR32" s="726"/>
      <c r="BS32" s="717"/>
      <c r="BT32" s="717"/>
      <c r="BU32" s="717"/>
      <c r="BV32" s="717"/>
    </row>
    <row r="33" spans="1:74" s="573" customFormat="1" ht="15" customHeight="1">
      <c r="A33" s="574"/>
      <c r="B33" s="693"/>
      <c r="C33" s="807" t="s">
        <v>2093</v>
      </c>
      <c r="D33" s="808">
        <v>1</v>
      </c>
      <c r="E33" s="799">
        <v>1</v>
      </c>
      <c r="F33" s="800">
        <f t="shared" si="0"/>
        <v>0</v>
      </c>
      <c r="G33" s="817"/>
      <c r="H33" s="575"/>
      <c r="I33" s="715"/>
      <c r="J33" s="897">
        <v>160</v>
      </c>
      <c r="K33" s="896"/>
      <c r="L33" s="915"/>
      <c r="M33" s="896"/>
      <c r="N33" s="896"/>
      <c r="O33" s="896"/>
      <c r="P33" s="896"/>
      <c r="Q33" s="896"/>
      <c r="R33" s="896"/>
      <c r="S33" s="896"/>
      <c r="T33" s="896"/>
      <c r="U33" s="896"/>
      <c r="V33" s="896"/>
      <c r="W33" s="896"/>
      <c r="X33" s="896"/>
      <c r="Y33" s="896"/>
      <c r="Z33" s="896"/>
      <c r="AA33" s="896"/>
      <c r="AB33" s="896"/>
      <c r="AC33" s="896"/>
      <c r="AD33" s="896"/>
      <c r="AE33" s="896"/>
      <c r="AF33" s="896"/>
      <c r="AG33" s="896"/>
      <c r="AH33" s="896"/>
      <c r="AI33" s="896"/>
      <c r="AJ33" s="896"/>
      <c r="AK33" s="896"/>
      <c r="AL33" s="896"/>
      <c r="AM33" s="896"/>
      <c r="AN33" s="896"/>
      <c r="AO33" s="896"/>
      <c r="AP33" s="896"/>
      <c r="AQ33" s="896"/>
      <c r="AR33" s="896"/>
      <c r="AS33" s="896"/>
      <c r="AT33" s="896"/>
      <c r="AU33" s="896"/>
      <c r="AV33" s="896"/>
      <c r="AW33" s="896"/>
      <c r="AX33" s="896"/>
      <c r="AY33" s="896"/>
      <c r="AZ33" s="896"/>
      <c r="BA33" s="896"/>
      <c r="BB33" s="896"/>
      <c r="BC33" s="896"/>
      <c r="BD33" s="896"/>
      <c r="BE33" s="896"/>
      <c r="BF33" s="896"/>
      <c r="BG33" s="896"/>
      <c r="BH33" s="896"/>
      <c r="BI33" s="896"/>
      <c r="BJ33" s="896"/>
      <c r="BK33" s="896"/>
      <c r="BL33" s="896"/>
      <c r="BM33" s="896"/>
      <c r="BN33" s="896"/>
      <c r="BO33" s="896"/>
      <c r="BP33" s="726"/>
      <c r="BQ33" s="726"/>
      <c r="BR33" s="726"/>
      <c r="BS33" s="717"/>
      <c r="BT33" s="717"/>
      <c r="BU33" s="717"/>
      <c r="BV33" s="717"/>
    </row>
    <row r="34" spans="1:74" s="573" customFormat="1" ht="15" customHeight="1" thickBot="1">
      <c r="A34" s="574"/>
      <c r="B34" s="700"/>
      <c r="C34" s="934"/>
      <c r="D34" s="852"/>
      <c r="E34" s="819"/>
      <c r="F34" s="820"/>
      <c r="G34" s="821"/>
      <c r="H34" s="575"/>
      <c r="I34" s="715"/>
      <c r="J34" s="896"/>
      <c r="K34" s="896"/>
      <c r="L34" s="915"/>
      <c r="M34" s="896"/>
      <c r="N34" s="896"/>
      <c r="O34" s="896"/>
      <c r="P34" s="896"/>
      <c r="Q34" s="896"/>
      <c r="R34" s="896"/>
      <c r="S34" s="896"/>
      <c r="T34" s="896"/>
      <c r="U34" s="896"/>
      <c r="V34" s="896"/>
      <c r="W34" s="896"/>
      <c r="X34" s="896"/>
      <c r="Y34" s="896"/>
      <c r="Z34" s="896"/>
      <c r="AA34" s="896"/>
      <c r="AB34" s="896"/>
      <c r="AC34" s="896"/>
      <c r="AD34" s="896"/>
      <c r="AE34" s="896"/>
      <c r="AF34" s="896"/>
      <c r="AG34" s="896"/>
      <c r="AH34" s="896"/>
      <c r="AI34" s="896"/>
      <c r="AJ34" s="896"/>
      <c r="AK34" s="896"/>
      <c r="AL34" s="896"/>
      <c r="AM34" s="896"/>
      <c r="AN34" s="896"/>
      <c r="AO34" s="896"/>
      <c r="AP34" s="896"/>
      <c r="AQ34" s="896"/>
      <c r="AR34" s="896"/>
      <c r="AS34" s="896"/>
      <c r="AT34" s="896"/>
      <c r="AU34" s="896"/>
      <c r="AV34" s="896"/>
      <c r="AW34" s="896"/>
      <c r="AX34" s="896"/>
      <c r="AY34" s="896"/>
      <c r="AZ34" s="896"/>
      <c r="BA34" s="896"/>
      <c r="BB34" s="896"/>
      <c r="BC34" s="896"/>
      <c r="BD34" s="896"/>
      <c r="BE34" s="896"/>
      <c r="BF34" s="896"/>
      <c r="BG34" s="896"/>
      <c r="BH34" s="896"/>
      <c r="BI34" s="896"/>
      <c r="BJ34" s="896"/>
      <c r="BK34" s="896"/>
      <c r="BL34" s="896"/>
      <c r="BM34" s="896"/>
      <c r="BN34" s="896"/>
      <c r="BO34" s="896"/>
      <c r="BP34" s="726"/>
      <c r="BQ34" s="726"/>
      <c r="BR34" s="726"/>
      <c r="BS34" s="717"/>
      <c r="BT34" s="717"/>
      <c r="BU34" s="717"/>
      <c r="BV34" s="717"/>
    </row>
    <row r="35" spans="1:74" s="573" customFormat="1" ht="15" customHeight="1">
      <c r="A35" s="574"/>
      <c r="B35" s="692"/>
      <c r="C35" s="822" t="s">
        <v>1732</v>
      </c>
      <c r="D35" s="799">
        <v>1</v>
      </c>
      <c r="E35" s="823">
        <v>1</v>
      </c>
      <c r="F35" s="824">
        <f t="shared" ref="F35:F106" si="1">E35-D35</f>
        <v>0</v>
      </c>
      <c r="G35" s="825" t="s">
        <v>1733</v>
      </c>
      <c r="H35" s="575"/>
      <c r="I35" s="715"/>
      <c r="J35" s="896"/>
      <c r="K35" s="896"/>
      <c r="L35" s="915"/>
      <c r="M35" s="896"/>
      <c r="N35" s="896"/>
      <c r="O35" s="896"/>
      <c r="P35" s="896"/>
      <c r="Q35" s="896"/>
      <c r="R35" s="896"/>
      <c r="S35" s="896"/>
      <c r="T35" s="896"/>
      <c r="U35" s="896"/>
      <c r="V35" s="896"/>
      <c r="W35" s="896"/>
      <c r="X35" s="896"/>
      <c r="Y35" s="896"/>
      <c r="Z35" s="896"/>
      <c r="AA35" s="896"/>
      <c r="AB35" s="896"/>
      <c r="AC35" s="896"/>
      <c r="AD35" s="896"/>
      <c r="AE35" s="896"/>
      <c r="AF35" s="896"/>
      <c r="AG35" s="896"/>
      <c r="AH35" s="896"/>
      <c r="AI35" s="896"/>
      <c r="AJ35" s="896"/>
      <c r="AK35" s="896"/>
      <c r="AL35" s="896"/>
      <c r="AM35" s="896"/>
      <c r="AN35" s="896"/>
      <c r="AO35" s="896"/>
      <c r="AP35" s="896"/>
      <c r="AQ35" s="896"/>
      <c r="AR35" s="896"/>
      <c r="AS35" s="896"/>
      <c r="AT35" s="896"/>
      <c r="AU35" s="896"/>
      <c r="AV35" s="896"/>
      <c r="AW35" s="896"/>
      <c r="AX35" s="896"/>
      <c r="AY35" s="896"/>
      <c r="AZ35" s="896"/>
      <c r="BA35" s="896"/>
      <c r="BB35" s="896"/>
      <c r="BC35" s="896"/>
      <c r="BD35" s="896"/>
      <c r="BE35" s="896"/>
      <c r="BF35" s="896"/>
      <c r="BG35" s="896"/>
      <c r="BH35" s="896"/>
      <c r="BI35" s="896"/>
      <c r="BJ35" s="896"/>
      <c r="BK35" s="896"/>
      <c r="BL35" s="896"/>
      <c r="BM35" s="896"/>
      <c r="BN35" s="896"/>
      <c r="BO35" s="896"/>
      <c r="BP35" s="726"/>
      <c r="BQ35" s="726"/>
      <c r="BR35" s="726"/>
      <c r="BS35" s="717"/>
      <c r="BT35" s="717"/>
      <c r="BU35" s="717"/>
      <c r="BV35" s="717"/>
    </row>
    <row r="36" spans="1:74" s="573" customFormat="1" ht="15" customHeight="1">
      <c r="A36" s="574"/>
      <c r="B36" s="694"/>
      <c r="C36" s="803" t="s">
        <v>1817</v>
      </c>
      <c r="D36" s="799">
        <v>1</v>
      </c>
      <c r="E36" s="799">
        <v>1</v>
      </c>
      <c r="F36" s="800">
        <f t="shared" si="1"/>
        <v>0</v>
      </c>
      <c r="G36" s="802"/>
      <c r="H36" s="575"/>
      <c r="I36" s="715"/>
      <c r="J36" s="896"/>
      <c r="K36" s="896"/>
      <c r="L36" s="915"/>
      <c r="M36" s="896"/>
      <c r="N36" s="896"/>
      <c r="O36" s="896"/>
      <c r="P36" s="896"/>
      <c r="Q36" s="896"/>
      <c r="R36" s="896"/>
      <c r="S36" s="896"/>
      <c r="T36" s="896"/>
      <c r="U36" s="896"/>
      <c r="V36" s="896"/>
      <c r="W36" s="896"/>
      <c r="X36" s="896"/>
      <c r="Y36" s="896"/>
      <c r="Z36" s="896"/>
      <c r="AA36" s="896"/>
      <c r="AB36" s="896"/>
      <c r="AC36" s="896"/>
      <c r="AD36" s="896"/>
      <c r="AE36" s="896"/>
      <c r="AF36" s="896"/>
      <c r="AG36" s="896"/>
      <c r="AH36" s="896"/>
      <c r="AI36" s="896"/>
      <c r="AJ36" s="896"/>
      <c r="AK36" s="896"/>
      <c r="AL36" s="896"/>
      <c r="AM36" s="896"/>
      <c r="AN36" s="896"/>
      <c r="AO36" s="896"/>
      <c r="AP36" s="896"/>
      <c r="AQ36" s="896"/>
      <c r="AR36" s="896"/>
      <c r="AS36" s="896"/>
      <c r="AT36" s="896"/>
      <c r="AU36" s="896"/>
      <c r="AV36" s="896"/>
      <c r="AW36" s="896"/>
      <c r="AX36" s="896"/>
      <c r="AY36" s="896"/>
      <c r="AZ36" s="896"/>
      <c r="BA36" s="896"/>
      <c r="BB36" s="896"/>
      <c r="BC36" s="896"/>
      <c r="BD36" s="896"/>
      <c r="BE36" s="896"/>
      <c r="BF36" s="896"/>
      <c r="BG36" s="896"/>
      <c r="BH36" s="896"/>
      <c r="BI36" s="896"/>
      <c r="BJ36" s="896"/>
      <c r="BK36" s="896"/>
      <c r="BL36" s="896"/>
      <c r="BM36" s="896"/>
      <c r="BN36" s="896"/>
      <c r="BO36" s="896"/>
      <c r="BP36" s="726"/>
      <c r="BQ36" s="726"/>
      <c r="BR36" s="726"/>
      <c r="BS36" s="717"/>
      <c r="BT36" s="717"/>
      <c r="BU36" s="717"/>
      <c r="BV36" s="717"/>
    </row>
    <row r="37" spans="1:74" s="573" customFormat="1" ht="15" customHeight="1">
      <c r="A37" s="574"/>
      <c r="B37" s="693"/>
      <c r="C37" s="803" t="s">
        <v>2351</v>
      </c>
      <c r="D37" s="799">
        <v>12</v>
      </c>
      <c r="E37" s="799">
        <v>12</v>
      </c>
      <c r="F37" s="800">
        <f t="shared" si="1"/>
        <v>0</v>
      </c>
      <c r="G37" s="802"/>
      <c r="H37" s="575"/>
      <c r="I37" s="715"/>
      <c r="J37" s="896"/>
      <c r="K37" s="896"/>
      <c r="L37" s="915"/>
      <c r="M37" s="896"/>
      <c r="N37" s="896"/>
      <c r="O37" s="896"/>
      <c r="P37" s="896"/>
      <c r="Q37" s="896"/>
      <c r="R37" s="896"/>
      <c r="S37" s="896"/>
      <c r="T37" s="896"/>
      <c r="U37" s="896"/>
      <c r="V37" s="896"/>
      <c r="W37" s="896"/>
      <c r="X37" s="896"/>
      <c r="Y37" s="896"/>
      <c r="Z37" s="896"/>
      <c r="AA37" s="896"/>
      <c r="AB37" s="896"/>
      <c r="AC37" s="896"/>
      <c r="AD37" s="896"/>
      <c r="AE37" s="896"/>
      <c r="AF37" s="896"/>
      <c r="AG37" s="896"/>
      <c r="AH37" s="896"/>
      <c r="AI37" s="896"/>
      <c r="AJ37" s="896"/>
      <c r="AK37" s="896"/>
      <c r="AL37" s="896"/>
      <c r="AM37" s="896"/>
      <c r="AN37" s="896"/>
      <c r="AO37" s="918"/>
      <c r="AP37" s="896"/>
      <c r="AQ37" s="896"/>
      <c r="AR37" s="896"/>
      <c r="AS37" s="896"/>
      <c r="AT37" s="896"/>
      <c r="AU37" s="896"/>
      <c r="AV37" s="896"/>
      <c r="AW37" s="896"/>
      <c r="AX37" s="896"/>
      <c r="AY37" s="896"/>
      <c r="AZ37" s="896"/>
      <c r="BA37" s="896"/>
      <c r="BB37" s="896"/>
      <c r="BC37" s="896"/>
      <c r="BD37" s="896"/>
      <c r="BE37" s="896"/>
      <c r="BF37" s="896"/>
      <c r="BG37" s="896"/>
      <c r="BH37" s="896"/>
      <c r="BI37" s="896"/>
      <c r="BJ37" s="896"/>
      <c r="BK37" s="896"/>
      <c r="BL37" s="896"/>
      <c r="BM37" s="896"/>
      <c r="BN37" s="896"/>
      <c r="BO37" s="896"/>
      <c r="BP37" s="726"/>
      <c r="BQ37" s="726"/>
      <c r="BR37" s="726"/>
      <c r="BS37" s="717"/>
      <c r="BT37" s="717"/>
      <c r="BU37" s="717"/>
      <c r="BV37" s="717"/>
    </row>
    <row r="38" spans="1:74" s="573" customFormat="1" ht="15" customHeight="1">
      <c r="A38" s="574"/>
      <c r="B38" s="693" t="s">
        <v>824</v>
      </c>
      <c r="C38" s="803" t="s">
        <v>386</v>
      </c>
      <c r="D38" s="826">
        <v>19</v>
      </c>
      <c r="E38" s="826">
        <v>15</v>
      </c>
      <c r="F38" s="827">
        <f t="shared" si="1"/>
        <v>-4</v>
      </c>
      <c r="G38" s="815"/>
      <c r="H38" s="575"/>
      <c r="I38" s="715"/>
      <c r="J38" s="897">
        <v>92</v>
      </c>
      <c r="K38" s="896">
        <v>93</v>
      </c>
      <c r="L38" s="897">
        <v>94</v>
      </c>
      <c r="M38" s="897">
        <v>97</v>
      </c>
      <c r="N38" s="897">
        <v>98</v>
      </c>
      <c r="O38" s="897">
        <v>99</v>
      </c>
      <c r="P38" s="897">
        <v>100</v>
      </c>
      <c r="Q38" s="897">
        <v>104</v>
      </c>
      <c r="R38" s="897">
        <v>105</v>
      </c>
      <c r="S38" s="897">
        <v>106</v>
      </c>
      <c r="T38" s="896">
        <v>125</v>
      </c>
      <c r="U38" s="897">
        <v>119</v>
      </c>
      <c r="V38" s="897">
        <v>127</v>
      </c>
      <c r="W38" s="896"/>
      <c r="X38" s="897">
        <v>130</v>
      </c>
      <c r="Y38" s="899">
        <v>178</v>
      </c>
      <c r="Z38" s="897" t="s">
        <v>1878</v>
      </c>
      <c r="AA38" s="897" t="s">
        <v>1872</v>
      </c>
      <c r="AB38" s="896" t="s">
        <v>1874</v>
      </c>
      <c r="AC38" s="896" t="s">
        <v>1866</v>
      </c>
      <c r="AD38" s="935">
        <v>91</v>
      </c>
      <c r="AE38" s="935">
        <v>79</v>
      </c>
      <c r="AF38" s="896"/>
      <c r="AG38" s="896"/>
      <c r="AH38" s="896"/>
      <c r="AI38" s="896"/>
      <c r="AJ38" s="896"/>
      <c r="AK38" s="896"/>
      <c r="AL38" s="896"/>
      <c r="AM38" s="896"/>
      <c r="AN38" s="896"/>
      <c r="AO38" s="896"/>
      <c r="AP38" s="896"/>
      <c r="AQ38" s="896"/>
      <c r="AR38" s="896"/>
      <c r="AS38" s="896"/>
      <c r="AT38" s="896"/>
      <c r="AU38" s="896"/>
      <c r="AV38" s="896"/>
      <c r="AW38" s="896"/>
      <c r="AX38" s="896"/>
      <c r="AY38" s="896"/>
      <c r="AZ38" s="896"/>
      <c r="BA38" s="896"/>
      <c r="BB38" s="896"/>
      <c r="BC38" s="896"/>
      <c r="BD38" s="896"/>
      <c r="BE38" s="896"/>
      <c r="BF38" s="896"/>
      <c r="BG38" s="896"/>
      <c r="BH38" s="896"/>
      <c r="BI38" s="896"/>
      <c r="BJ38" s="896"/>
      <c r="BK38" s="896"/>
      <c r="BL38" s="896"/>
      <c r="BM38" s="896"/>
      <c r="BN38" s="896"/>
      <c r="BO38" s="896"/>
      <c r="BP38" s="726"/>
      <c r="BQ38" s="726"/>
      <c r="BR38" s="726"/>
      <c r="BS38" s="717"/>
      <c r="BT38" s="717"/>
      <c r="BU38" s="717"/>
      <c r="BV38" s="717"/>
    </row>
    <row r="39" spans="1:74" s="573" customFormat="1" ht="15" customHeight="1">
      <c r="A39" s="574"/>
      <c r="B39" s="693"/>
      <c r="C39" s="803" t="s">
        <v>1918</v>
      </c>
      <c r="D39" s="826">
        <v>3</v>
      </c>
      <c r="E39" s="826">
        <v>3</v>
      </c>
      <c r="F39" s="827">
        <f t="shared" si="1"/>
        <v>0</v>
      </c>
      <c r="G39" s="802"/>
      <c r="H39" s="575"/>
      <c r="I39" s="715"/>
      <c r="J39" s="896"/>
      <c r="K39" s="896"/>
      <c r="L39" s="896"/>
      <c r="M39" s="896"/>
      <c r="N39" s="896"/>
      <c r="O39" s="896"/>
      <c r="P39" s="896"/>
      <c r="Q39" s="896"/>
      <c r="R39" s="896"/>
      <c r="S39" s="896"/>
      <c r="T39" s="896"/>
      <c r="U39" s="896"/>
      <c r="V39" s="896"/>
      <c r="W39" s="896"/>
      <c r="X39" s="896"/>
      <c r="Y39" s="896"/>
      <c r="Z39" s="896"/>
      <c r="AA39" s="896"/>
      <c r="AB39" s="896"/>
      <c r="AC39" s="896"/>
      <c r="AD39" s="896"/>
      <c r="AE39" s="896"/>
      <c r="AF39" s="896"/>
      <c r="AG39" s="896"/>
      <c r="AH39" s="896"/>
      <c r="AI39" s="896"/>
      <c r="AJ39" s="896"/>
      <c r="AK39" s="896"/>
      <c r="AL39" s="896"/>
      <c r="AM39" s="896"/>
      <c r="AN39" s="896"/>
      <c r="AO39" s="896"/>
      <c r="AP39" s="896"/>
      <c r="AQ39" s="896"/>
      <c r="AR39" s="896"/>
      <c r="AS39" s="896"/>
      <c r="AT39" s="896"/>
      <c r="AU39" s="896"/>
      <c r="AV39" s="896"/>
      <c r="AW39" s="896"/>
      <c r="AX39" s="896"/>
      <c r="AY39" s="896"/>
      <c r="AZ39" s="896"/>
      <c r="BA39" s="896"/>
      <c r="BB39" s="896"/>
      <c r="BC39" s="896"/>
      <c r="BD39" s="896"/>
      <c r="BE39" s="896"/>
      <c r="BF39" s="896"/>
      <c r="BG39" s="896"/>
      <c r="BH39" s="896"/>
      <c r="BI39" s="896"/>
      <c r="BJ39" s="896"/>
      <c r="BK39" s="896"/>
      <c r="BL39" s="896"/>
      <c r="BM39" s="896"/>
      <c r="BN39" s="896"/>
      <c r="BO39" s="896"/>
      <c r="BP39" s="726"/>
      <c r="BQ39" s="726"/>
      <c r="BR39" s="726"/>
      <c r="BS39" s="717"/>
      <c r="BT39" s="717"/>
      <c r="BU39" s="717"/>
      <c r="BV39" s="717"/>
    </row>
    <row r="40" spans="1:74" s="573" customFormat="1" ht="15" customHeight="1">
      <c r="A40" s="574"/>
      <c r="B40" s="693"/>
      <c r="C40" s="803" t="s">
        <v>2178</v>
      </c>
      <c r="D40" s="826">
        <v>1</v>
      </c>
      <c r="E40" s="826">
        <v>1</v>
      </c>
      <c r="F40" s="827">
        <f t="shared" si="1"/>
        <v>0</v>
      </c>
      <c r="G40" s="802" t="s">
        <v>2179</v>
      </c>
      <c r="H40" s="575"/>
      <c r="I40" s="715"/>
      <c r="J40" s="896"/>
      <c r="K40" s="896"/>
      <c r="L40" s="896"/>
      <c r="M40" s="896"/>
      <c r="N40" s="896"/>
      <c r="O40" s="896"/>
      <c r="P40" s="896"/>
      <c r="Q40" s="896"/>
      <c r="R40" s="896"/>
      <c r="S40" s="896"/>
      <c r="T40" s="896"/>
      <c r="U40" s="896"/>
      <c r="V40" s="896"/>
      <c r="W40" s="896"/>
      <c r="X40" s="896"/>
      <c r="Y40" s="896"/>
      <c r="Z40" s="896"/>
      <c r="AA40" s="896"/>
      <c r="AB40" s="896"/>
      <c r="AC40" s="896"/>
      <c r="AD40" s="896"/>
      <c r="AE40" s="896"/>
      <c r="AF40" s="896"/>
      <c r="AG40" s="896"/>
      <c r="AH40" s="896"/>
      <c r="AI40" s="896"/>
      <c r="AJ40" s="896"/>
      <c r="AK40" s="896"/>
      <c r="AL40" s="896"/>
      <c r="AM40" s="896"/>
      <c r="AN40" s="896"/>
      <c r="AO40" s="896"/>
      <c r="AP40" s="896"/>
      <c r="AQ40" s="896"/>
      <c r="AR40" s="896"/>
      <c r="AS40" s="896"/>
      <c r="AT40" s="896"/>
      <c r="AU40" s="896"/>
      <c r="AV40" s="896"/>
      <c r="AW40" s="896"/>
      <c r="AX40" s="896"/>
      <c r="AY40" s="896"/>
      <c r="AZ40" s="896"/>
      <c r="BA40" s="896"/>
      <c r="BB40" s="896"/>
      <c r="BC40" s="896"/>
      <c r="BD40" s="896"/>
      <c r="BE40" s="896"/>
      <c r="BF40" s="896"/>
      <c r="BG40" s="896"/>
      <c r="BH40" s="896"/>
      <c r="BI40" s="896"/>
      <c r="BJ40" s="896"/>
      <c r="BK40" s="896"/>
      <c r="BL40" s="896"/>
      <c r="BM40" s="896"/>
      <c r="BN40" s="896"/>
      <c r="BO40" s="896"/>
      <c r="BP40" s="726"/>
      <c r="BQ40" s="726"/>
      <c r="BR40" s="726"/>
      <c r="BS40" s="717"/>
      <c r="BT40" s="717"/>
      <c r="BU40" s="717"/>
      <c r="BV40" s="717"/>
    </row>
    <row r="41" spans="1:74" s="573" customFormat="1" ht="15" customHeight="1">
      <c r="A41" s="574"/>
      <c r="B41" s="702"/>
      <c r="C41" s="803" t="s">
        <v>2352</v>
      </c>
      <c r="D41" s="826">
        <v>0</v>
      </c>
      <c r="E41" s="826">
        <v>1</v>
      </c>
      <c r="F41" s="827">
        <f t="shared" si="1"/>
        <v>1</v>
      </c>
      <c r="G41" s="905" t="s">
        <v>2328</v>
      </c>
      <c r="H41" s="575"/>
      <c r="I41" s="715"/>
      <c r="J41" s="896"/>
      <c r="K41" s="896"/>
      <c r="L41" s="896"/>
      <c r="M41" s="896"/>
      <c r="N41" s="896"/>
      <c r="O41" s="896"/>
      <c r="P41" s="896"/>
      <c r="Q41" s="896"/>
      <c r="R41" s="896"/>
      <c r="S41" s="896"/>
      <c r="T41" s="896"/>
      <c r="U41" s="896"/>
      <c r="V41" s="896"/>
      <c r="W41" s="896"/>
      <c r="X41" s="896"/>
      <c r="Y41" s="896"/>
      <c r="Z41" s="896"/>
      <c r="AA41" s="896"/>
      <c r="AB41" s="896"/>
      <c r="AC41" s="896"/>
      <c r="AD41" s="896"/>
      <c r="AE41" s="896"/>
      <c r="AF41" s="896"/>
      <c r="AG41" s="896"/>
      <c r="AH41" s="896"/>
      <c r="AI41" s="896"/>
      <c r="AJ41" s="896"/>
      <c r="AK41" s="896"/>
      <c r="AL41" s="896"/>
      <c r="AM41" s="896"/>
      <c r="AN41" s="896"/>
      <c r="AO41" s="896"/>
      <c r="AP41" s="896"/>
      <c r="AQ41" s="896"/>
      <c r="AR41" s="896"/>
      <c r="AS41" s="896"/>
      <c r="AT41" s="896"/>
      <c r="AU41" s="896"/>
      <c r="AV41" s="896"/>
      <c r="AW41" s="896"/>
      <c r="AX41" s="896"/>
      <c r="AY41" s="896"/>
      <c r="AZ41" s="896"/>
      <c r="BA41" s="896"/>
      <c r="BB41" s="896"/>
      <c r="BC41" s="896"/>
      <c r="BD41" s="896"/>
      <c r="BE41" s="896"/>
      <c r="BF41" s="896"/>
      <c r="BG41" s="896"/>
      <c r="BH41" s="896"/>
      <c r="BI41" s="896"/>
      <c r="BJ41" s="896"/>
      <c r="BK41" s="896"/>
      <c r="BL41" s="896"/>
      <c r="BM41" s="896"/>
      <c r="BN41" s="896"/>
      <c r="BO41" s="896"/>
      <c r="BP41" s="726"/>
      <c r="BQ41" s="726"/>
      <c r="BR41" s="726"/>
      <c r="BS41" s="717"/>
      <c r="BT41" s="717"/>
      <c r="BU41" s="717"/>
      <c r="BV41" s="717"/>
    </row>
    <row r="42" spans="1:74" s="573" customFormat="1" ht="15" customHeight="1">
      <c r="A42" s="574"/>
      <c r="B42" s="702"/>
      <c r="C42" s="803" t="s">
        <v>1736</v>
      </c>
      <c r="D42" s="808">
        <v>1</v>
      </c>
      <c r="E42" s="808">
        <v>1</v>
      </c>
      <c r="F42" s="809">
        <f t="shared" si="1"/>
        <v>0</v>
      </c>
      <c r="G42" s="828"/>
      <c r="H42" s="575"/>
      <c r="I42" s="715"/>
      <c r="J42" s="896"/>
      <c r="K42" s="896"/>
      <c r="L42" s="896"/>
      <c r="M42" s="896"/>
      <c r="N42" s="896"/>
      <c r="O42" s="896"/>
      <c r="P42" s="896"/>
      <c r="Q42" s="896"/>
      <c r="R42" s="896"/>
      <c r="S42" s="896"/>
      <c r="T42" s="896"/>
      <c r="U42" s="896"/>
      <c r="V42" s="896"/>
      <c r="W42" s="896"/>
      <c r="X42" s="896"/>
      <c r="Y42" s="896"/>
      <c r="Z42" s="896"/>
      <c r="AA42" s="896"/>
      <c r="AB42" s="896"/>
      <c r="AC42" s="896"/>
      <c r="AD42" s="896"/>
      <c r="AE42" s="896"/>
      <c r="AF42" s="896"/>
      <c r="AG42" s="896"/>
      <c r="AH42" s="896"/>
      <c r="AI42" s="896"/>
      <c r="AJ42" s="896"/>
      <c r="AK42" s="896"/>
      <c r="AL42" s="896"/>
      <c r="AM42" s="896"/>
      <c r="AN42" s="896"/>
      <c r="AO42" s="896"/>
      <c r="AP42" s="896"/>
      <c r="AQ42" s="896"/>
      <c r="AR42" s="896"/>
      <c r="AS42" s="896"/>
      <c r="AT42" s="896"/>
      <c r="AU42" s="896"/>
      <c r="AV42" s="896"/>
      <c r="AW42" s="896"/>
      <c r="AX42" s="896"/>
      <c r="AY42" s="896"/>
      <c r="AZ42" s="896"/>
      <c r="BA42" s="896"/>
      <c r="BB42" s="896"/>
      <c r="BC42" s="896"/>
      <c r="BD42" s="896"/>
      <c r="BE42" s="896"/>
      <c r="BF42" s="896"/>
      <c r="BG42" s="896"/>
      <c r="BH42" s="896"/>
      <c r="BI42" s="896"/>
      <c r="BJ42" s="896"/>
      <c r="BK42" s="896"/>
      <c r="BL42" s="896"/>
      <c r="BM42" s="896"/>
      <c r="BN42" s="896"/>
      <c r="BO42" s="896"/>
      <c r="BP42" s="726"/>
      <c r="BQ42" s="726"/>
      <c r="BR42" s="726"/>
      <c r="BS42" s="717"/>
      <c r="BT42" s="717"/>
      <c r="BU42" s="717"/>
      <c r="BV42" s="717"/>
    </row>
    <row r="43" spans="1:74" s="573" customFormat="1" ht="15.75" customHeight="1" thickBot="1">
      <c r="A43" s="574"/>
      <c r="B43" s="700"/>
      <c r="C43" s="818" t="s">
        <v>2096</v>
      </c>
      <c r="D43" s="819">
        <v>1</v>
      </c>
      <c r="E43" s="819">
        <v>1</v>
      </c>
      <c r="F43" s="820">
        <f t="shared" si="1"/>
        <v>0</v>
      </c>
      <c r="G43" s="815"/>
      <c r="H43" s="575"/>
      <c r="I43" s="715"/>
      <c r="J43" s="896"/>
      <c r="K43" s="896"/>
      <c r="L43" s="915"/>
      <c r="M43" s="896"/>
      <c r="N43" s="896"/>
      <c r="O43" s="896"/>
      <c r="P43" s="896"/>
      <c r="Q43" s="896"/>
      <c r="R43" s="896"/>
      <c r="S43" s="896"/>
      <c r="T43" s="896"/>
      <c r="U43" s="896"/>
      <c r="V43" s="896"/>
      <c r="W43" s="896"/>
      <c r="X43" s="896"/>
      <c r="Y43" s="896"/>
      <c r="Z43" s="896"/>
      <c r="AA43" s="896"/>
      <c r="AB43" s="896"/>
      <c r="AC43" s="896"/>
      <c r="AD43" s="896"/>
      <c r="AE43" s="896"/>
      <c r="AF43" s="896"/>
      <c r="AG43" s="896"/>
      <c r="AH43" s="896"/>
      <c r="AI43" s="896"/>
      <c r="AJ43" s="896"/>
      <c r="AK43" s="896"/>
      <c r="AL43" s="896"/>
      <c r="AM43" s="896"/>
      <c r="AN43" s="896"/>
      <c r="AO43" s="896"/>
      <c r="AP43" s="896"/>
      <c r="AQ43" s="896"/>
      <c r="AR43" s="896"/>
      <c r="AS43" s="896"/>
      <c r="AT43" s="896"/>
      <c r="AU43" s="896"/>
      <c r="AV43" s="896"/>
      <c r="AW43" s="896"/>
      <c r="AX43" s="896"/>
      <c r="AY43" s="896"/>
      <c r="AZ43" s="896"/>
      <c r="BA43" s="896"/>
      <c r="BB43" s="896"/>
      <c r="BC43" s="896"/>
      <c r="BD43" s="896"/>
      <c r="BE43" s="896"/>
      <c r="BF43" s="896"/>
      <c r="BG43" s="896"/>
      <c r="BH43" s="896"/>
      <c r="BI43" s="896"/>
      <c r="BJ43" s="896"/>
      <c r="BK43" s="896"/>
      <c r="BL43" s="896"/>
      <c r="BM43" s="896"/>
      <c r="BN43" s="896"/>
      <c r="BO43" s="896"/>
      <c r="BP43" s="726"/>
      <c r="BQ43" s="726"/>
      <c r="BR43" s="726"/>
      <c r="BS43" s="717"/>
      <c r="BT43" s="717"/>
      <c r="BU43" s="717"/>
      <c r="BV43" s="717"/>
    </row>
    <row r="44" spans="1:74" s="573" customFormat="1" ht="15" customHeight="1">
      <c r="A44" s="574"/>
      <c r="B44" s="692"/>
      <c r="C44" s="822" t="s">
        <v>474</v>
      </c>
      <c r="D44" s="823">
        <v>5</v>
      </c>
      <c r="E44" s="823">
        <v>5</v>
      </c>
      <c r="F44" s="824">
        <f t="shared" si="1"/>
        <v>0</v>
      </c>
      <c r="G44" s="829"/>
      <c r="H44" s="575"/>
      <c r="I44" s="715"/>
      <c r="J44" s="896"/>
      <c r="K44" s="896"/>
      <c r="L44" s="915"/>
      <c r="M44" s="896"/>
      <c r="N44" s="896"/>
      <c r="O44" s="896"/>
      <c r="P44" s="896"/>
      <c r="Q44" s="896"/>
      <c r="R44" s="896"/>
      <c r="S44" s="896"/>
      <c r="T44" s="896"/>
      <c r="U44" s="896"/>
      <c r="V44" s="896"/>
      <c r="W44" s="896"/>
      <c r="X44" s="896"/>
      <c r="Y44" s="896"/>
      <c r="Z44" s="896"/>
      <c r="AA44" s="896"/>
      <c r="AB44" s="896"/>
      <c r="AC44" s="896"/>
      <c r="AD44" s="896"/>
      <c r="AE44" s="896"/>
      <c r="AF44" s="896"/>
      <c r="AG44" s="896"/>
      <c r="AH44" s="896"/>
      <c r="AI44" s="896"/>
      <c r="AJ44" s="896"/>
      <c r="AK44" s="896"/>
      <c r="AL44" s="896"/>
      <c r="AM44" s="896"/>
      <c r="AN44" s="896"/>
      <c r="AO44" s="896"/>
      <c r="AP44" s="896"/>
      <c r="AQ44" s="896"/>
      <c r="AR44" s="896"/>
      <c r="AS44" s="896"/>
      <c r="AT44" s="896"/>
      <c r="AU44" s="896"/>
      <c r="AV44" s="896"/>
      <c r="AW44" s="896"/>
      <c r="AX44" s="896"/>
      <c r="AY44" s="896"/>
      <c r="AZ44" s="896"/>
      <c r="BA44" s="896"/>
      <c r="BB44" s="896"/>
      <c r="BC44" s="896"/>
      <c r="BD44" s="896"/>
      <c r="BE44" s="896"/>
      <c r="BF44" s="896"/>
      <c r="BG44" s="896"/>
      <c r="BH44" s="896"/>
      <c r="BI44" s="896"/>
      <c r="BJ44" s="896"/>
      <c r="BK44" s="896"/>
      <c r="BL44" s="896"/>
      <c r="BM44" s="896"/>
      <c r="BN44" s="896"/>
      <c r="BO44" s="896"/>
      <c r="BP44" s="726"/>
      <c r="BQ44" s="726"/>
      <c r="BR44" s="726"/>
      <c r="BS44" s="717"/>
      <c r="BT44" s="717"/>
      <c r="BU44" s="717"/>
      <c r="BV44" s="717"/>
    </row>
    <row r="45" spans="1:74" s="573" customFormat="1" ht="15" customHeight="1">
      <c r="A45" s="574"/>
      <c r="B45" s="694"/>
      <c r="C45" s="803" t="s">
        <v>1021</v>
      </c>
      <c r="D45" s="799">
        <v>6</v>
      </c>
      <c r="E45" s="799">
        <v>6</v>
      </c>
      <c r="F45" s="800">
        <f t="shared" si="1"/>
        <v>0</v>
      </c>
      <c r="G45" s="815"/>
      <c r="H45" s="575"/>
      <c r="I45" s="715"/>
      <c r="J45" s="896"/>
      <c r="K45" s="896"/>
      <c r="L45" s="915"/>
      <c r="M45" s="896"/>
      <c r="N45" s="896"/>
      <c r="O45" s="896"/>
      <c r="P45" s="896"/>
      <c r="Q45" s="896"/>
      <c r="R45" s="896"/>
      <c r="S45" s="896"/>
      <c r="T45" s="896"/>
      <c r="U45" s="896"/>
      <c r="V45" s="896"/>
      <c r="W45" s="896"/>
      <c r="X45" s="896"/>
      <c r="Y45" s="896"/>
      <c r="Z45" s="896"/>
      <c r="AA45" s="896"/>
      <c r="AB45" s="896"/>
      <c r="AC45" s="896"/>
      <c r="AD45" s="896"/>
      <c r="AE45" s="896"/>
      <c r="AF45" s="896"/>
      <c r="AG45" s="896"/>
      <c r="AH45" s="896"/>
      <c r="AI45" s="896"/>
      <c r="AJ45" s="896"/>
      <c r="AK45" s="896"/>
      <c r="AL45" s="896"/>
      <c r="AM45" s="896"/>
      <c r="AN45" s="896"/>
      <c r="AO45" s="896"/>
      <c r="AP45" s="896"/>
      <c r="AQ45" s="896"/>
      <c r="AR45" s="896"/>
      <c r="AS45" s="896"/>
      <c r="AT45" s="896"/>
      <c r="AU45" s="896"/>
      <c r="AV45" s="896"/>
      <c r="AW45" s="896"/>
      <c r="AX45" s="896"/>
      <c r="AY45" s="896"/>
      <c r="AZ45" s="896"/>
      <c r="BA45" s="896"/>
      <c r="BB45" s="896"/>
      <c r="BC45" s="896"/>
      <c r="BD45" s="896"/>
      <c r="BE45" s="896"/>
      <c r="BF45" s="896"/>
      <c r="BG45" s="896"/>
      <c r="BH45" s="896"/>
      <c r="BI45" s="896"/>
      <c r="BJ45" s="896"/>
      <c r="BK45" s="896"/>
      <c r="BL45" s="896"/>
      <c r="BM45" s="896"/>
      <c r="BN45" s="896"/>
      <c r="BO45" s="896"/>
      <c r="BP45" s="726"/>
      <c r="BQ45" s="726"/>
      <c r="BR45" s="726"/>
      <c r="BS45" s="717"/>
      <c r="BT45" s="717"/>
      <c r="BU45" s="717"/>
      <c r="BV45" s="717"/>
    </row>
    <row r="46" spans="1:74" s="573" customFormat="1" ht="15" customHeight="1">
      <c r="A46" s="574"/>
      <c r="B46" s="693"/>
      <c r="C46" s="830" t="s">
        <v>1022</v>
      </c>
      <c r="D46" s="799">
        <v>13</v>
      </c>
      <c r="E46" s="799">
        <v>12</v>
      </c>
      <c r="F46" s="800">
        <f t="shared" si="1"/>
        <v>-1</v>
      </c>
      <c r="G46" s="815"/>
      <c r="H46" s="575"/>
      <c r="I46" s="715"/>
      <c r="J46" s="896"/>
      <c r="K46" s="896"/>
      <c r="L46" s="915"/>
      <c r="M46" s="896"/>
      <c r="N46" s="896"/>
      <c r="O46" s="896"/>
      <c r="P46" s="896"/>
      <c r="Q46" s="896"/>
      <c r="R46" s="896"/>
      <c r="S46" s="896"/>
      <c r="T46" s="896"/>
      <c r="U46" s="896"/>
      <c r="V46" s="896"/>
      <c r="W46" s="896"/>
      <c r="X46" s="896"/>
      <c r="Y46" s="896"/>
      <c r="Z46" s="896"/>
      <c r="AA46" s="896"/>
      <c r="AB46" s="896"/>
      <c r="AC46" s="896"/>
      <c r="AD46" s="896"/>
      <c r="AE46" s="896"/>
      <c r="AF46" s="896"/>
      <c r="AG46" s="896"/>
      <c r="AH46" s="896"/>
      <c r="AI46" s="896"/>
      <c r="AJ46" s="896"/>
      <c r="AK46" s="896"/>
      <c r="AL46" s="896"/>
      <c r="AM46" s="896"/>
      <c r="AN46" s="896"/>
      <c r="AO46" s="896"/>
      <c r="AP46" s="896"/>
      <c r="AQ46" s="896"/>
      <c r="AR46" s="896"/>
      <c r="AS46" s="896"/>
      <c r="AT46" s="896"/>
      <c r="AU46" s="896"/>
      <c r="AV46" s="896"/>
      <c r="AW46" s="896"/>
      <c r="AX46" s="896"/>
      <c r="AY46" s="896"/>
      <c r="AZ46" s="896"/>
      <c r="BA46" s="896"/>
      <c r="BB46" s="896"/>
      <c r="BC46" s="896"/>
      <c r="BD46" s="896"/>
      <c r="BE46" s="896"/>
      <c r="BF46" s="896"/>
      <c r="BG46" s="896"/>
      <c r="BH46" s="896"/>
      <c r="BI46" s="896"/>
      <c r="BJ46" s="896"/>
      <c r="BK46" s="896"/>
      <c r="BL46" s="896"/>
      <c r="BM46" s="896"/>
      <c r="BN46" s="896"/>
      <c r="BO46" s="896"/>
      <c r="BP46" s="726"/>
      <c r="BQ46" s="726"/>
      <c r="BR46" s="726"/>
      <c r="BS46" s="717"/>
      <c r="BT46" s="717"/>
      <c r="BU46" s="717"/>
      <c r="BV46" s="717"/>
    </row>
    <row r="47" spans="1:74" s="573" customFormat="1" ht="15" customHeight="1">
      <c r="A47" s="574"/>
      <c r="B47" s="693"/>
      <c r="C47" s="830" t="s">
        <v>2271</v>
      </c>
      <c r="D47" s="799">
        <v>1</v>
      </c>
      <c r="E47" s="799">
        <v>1</v>
      </c>
      <c r="F47" s="800">
        <f t="shared" si="1"/>
        <v>0</v>
      </c>
      <c r="G47" s="802"/>
      <c r="H47" s="575"/>
      <c r="I47" s="715"/>
      <c r="J47" s="896"/>
      <c r="K47" s="896"/>
      <c r="L47" s="915"/>
      <c r="M47" s="896"/>
      <c r="N47" s="896"/>
      <c r="O47" s="896"/>
      <c r="P47" s="896"/>
      <c r="Q47" s="896"/>
      <c r="R47" s="896"/>
      <c r="S47" s="896"/>
      <c r="T47" s="896"/>
      <c r="U47" s="896"/>
      <c r="V47" s="896"/>
      <c r="W47" s="896"/>
      <c r="X47" s="896"/>
      <c r="Y47" s="896"/>
      <c r="Z47" s="896"/>
      <c r="AA47" s="896"/>
      <c r="AB47" s="896"/>
      <c r="AC47" s="896"/>
      <c r="AD47" s="896"/>
      <c r="AE47" s="896"/>
      <c r="AF47" s="896"/>
      <c r="AG47" s="896"/>
      <c r="AH47" s="896"/>
      <c r="AI47" s="896"/>
      <c r="AJ47" s="896"/>
      <c r="AK47" s="896"/>
      <c r="AL47" s="896"/>
      <c r="AM47" s="896"/>
      <c r="AN47" s="896"/>
      <c r="AO47" s="896"/>
      <c r="AP47" s="896"/>
      <c r="AQ47" s="896"/>
      <c r="AR47" s="896"/>
      <c r="AS47" s="896"/>
      <c r="AT47" s="896"/>
      <c r="AU47" s="896"/>
      <c r="AV47" s="896"/>
      <c r="AW47" s="896"/>
      <c r="AX47" s="896"/>
      <c r="AY47" s="896"/>
      <c r="AZ47" s="896"/>
      <c r="BA47" s="896"/>
      <c r="BB47" s="896"/>
      <c r="BC47" s="896"/>
      <c r="BD47" s="896"/>
      <c r="BE47" s="896"/>
      <c r="BF47" s="896"/>
      <c r="BG47" s="896"/>
      <c r="BH47" s="896"/>
      <c r="BI47" s="896"/>
      <c r="BJ47" s="896"/>
      <c r="BK47" s="896"/>
      <c r="BL47" s="896"/>
      <c r="BM47" s="896"/>
      <c r="BN47" s="896"/>
      <c r="BO47" s="896"/>
      <c r="BP47" s="726"/>
      <c r="BQ47" s="726"/>
      <c r="BR47" s="726"/>
      <c r="BS47" s="717"/>
      <c r="BT47" s="717"/>
      <c r="BU47" s="717"/>
      <c r="BV47" s="717"/>
    </row>
    <row r="48" spans="1:74" s="573" customFormat="1" ht="15" customHeight="1">
      <c r="A48" s="574"/>
      <c r="B48" s="693"/>
      <c r="C48" s="830" t="s">
        <v>2180</v>
      </c>
      <c r="D48" s="799">
        <v>1</v>
      </c>
      <c r="E48" s="799">
        <v>1</v>
      </c>
      <c r="F48" s="800">
        <f t="shared" si="1"/>
        <v>0</v>
      </c>
      <c r="G48" s="802"/>
      <c r="H48" s="575"/>
      <c r="I48" s="715"/>
      <c r="J48" s="896"/>
      <c r="K48" s="896"/>
      <c r="L48" s="915"/>
      <c r="M48" s="896"/>
      <c r="N48" s="896"/>
      <c r="O48" s="896"/>
      <c r="P48" s="896"/>
      <c r="Q48" s="896"/>
      <c r="R48" s="896"/>
      <c r="S48" s="896"/>
      <c r="T48" s="896"/>
      <c r="U48" s="896"/>
      <c r="V48" s="896"/>
      <c r="W48" s="896"/>
      <c r="X48" s="896"/>
      <c r="Y48" s="896"/>
      <c r="Z48" s="896"/>
      <c r="AA48" s="896"/>
      <c r="AB48" s="896"/>
      <c r="AC48" s="896"/>
      <c r="AD48" s="896"/>
      <c r="AE48" s="896"/>
      <c r="AF48" s="896"/>
      <c r="AG48" s="896"/>
      <c r="AH48" s="896"/>
      <c r="AI48" s="896"/>
      <c r="AJ48" s="896"/>
      <c r="AK48" s="896"/>
      <c r="AL48" s="896"/>
      <c r="AM48" s="896"/>
      <c r="AN48" s="896"/>
      <c r="AO48" s="896"/>
      <c r="AP48" s="896"/>
      <c r="AQ48" s="896"/>
      <c r="AR48" s="896"/>
      <c r="AS48" s="896"/>
      <c r="AT48" s="896"/>
      <c r="AU48" s="896"/>
      <c r="AV48" s="896"/>
      <c r="AW48" s="896"/>
      <c r="AX48" s="896"/>
      <c r="AY48" s="896"/>
      <c r="AZ48" s="896"/>
      <c r="BA48" s="896"/>
      <c r="BB48" s="896"/>
      <c r="BC48" s="896"/>
      <c r="BD48" s="896"/>
      <c r="BE48" s="896"/>
      <c r="BF48" s="896"/>
      <c r="BG48" s="896"/>
      <c r="BH48" s="896"/>
      <c r="BI48" s="896"/>
      <c r="BJ48" s="896"/>
      <c r="BK48" s="896"/>
      <c r="BL48" s="896"/>
      <c r="BM48" s="896"/>
      <c r="BN48" s="896"/>
      <c r="BO48" s="896"/>
      <c r="BP48" s="726"/>
      <c r="BQ48" s="726"/>
      <c r="BR48" s="726"/>
      <c r="BS48" s="717"/>
      <c r="BT48" s="717"/>
      <c r="BU48" s="717"/>
      <c r="BV48" s="717"/>
    </row>
    <row r="49" spans="1:74" s="573" customFormat="1" ht="15" customHeight="1">
      <c r="A49" s="574"/>
      <c r="B49" s="693"/>
      <c r="C49" s="830" t="s">
        <v>2272</v>
      </c>
      <c r="D49" s="799">
        <v>20</v>
      </c>
      <c r="E49" s="799">
        <v>20</v>
      </c>
      <c r="F49" s="800">
        <f t="shared" si="1"/>
        <v>0</v>
      </c>
      <c r="G49" s="802"/>
      <c r="H49" s="575"/>
      <c r="I49" s="715"/>
      <c r="J49" s="896"/>
      <c r="K49" s="896"/>
      <c r="L49" s="915"/>
      <c r="M49" s="896"/>
      <c r="N49" s="896"/>
      <c r="O49" s="896"/>
      <c r="P49" s="896"/>
      <c r="Q49" s="896"/>
      <c r="R49" s="896"/>
      <c r="S49" s="896"/>
      <c r="T49" s="896"/>
      <c r="U49" s="896"/>
      <c r="V49" s="896"/>
      <c r="W49" s="896"/>
      <c r="X49" s="896"/>
      <c r="Y49" s="896"/>
      <c r="Z49" s="896"/>
      <c r="AA49" s="896"/>
      <c r="AB49" s="896"/>
      <c r="AC49" s="896"/>
      <c r="AD49" s="896"/>
      <c r="AE49" s="896"/>
      <c r="AF49" s="896"/>
      <c r="AG49" s="896"/>
      <c r="AH49" s="896"/>
      <c r="AI49" s="896"/>
      <c r="AJ49" s="896"/>
      <c r="AK49" s="896"/>
      <c r="AL49" s="896"/>
      <c r="AM49" s="896"/>
      <c r="AN49" s="896"/>
      <c r="AO49" s="896"/>
      <c r="AP49" s="896"/>
      <c r="AQ49" s="896"/>
      <c r="AR49" s="896"/>
      <c r="AS49" s="896"/>
      <c r="AT49" s="896"/>
      <c r="AU49" s="896"/>
      <c r="AV49" s="896"/>
      <c r="AW49" s="896"/>
      <c r="AX49" s="896"/>
      <c r="AY49" s="896"/>
      <c r="AZ49" s="896"/>
      <c r="BA49" s="896"/>
      <c r="BB49" s="896"/>
      <c r="BC49" s="896"/>
      <c r="BD49" s="896"/>
      <c r="BE49" s="896"/>
      <c r="BF49" s="896"/>
      <c r="BG49" s="896"/>
      <c r="BH49" s="896"/>
      <c r="BI49" s="896"/>
      <c r="BJ49" s="896"/>
      <c r="BK49" s="896"/>
      <c r="BL49" s="896"/>
      <c r="BM49" s="896"/>
      <c r="BN49" s="896"/>
      <c r="BO49" s="896"/>
      <c r="BP49" s="726"/>
      <c r="BQ49" s="726"/>
      <c r="BR49" s="726"/>
      <c r="BS49" s="717"/>
      <c r="BT49" s="717"/>
      <c r="BU49" s="717"/>
      <c r="BV49" s="717"/>
    </row>
    <row r="50" spans="1:74" s="573" customFormat="1" ht="15.75" customHeight="1">
      <c r="A50" s="574"/>
      <c r="B50" s="693"/>
      <c r="C50" s="830" t="s">
        <v>1821</v>
      </c>
      <c r="D50" s="799">
        <v>111</v>
      </c>
      <c r="E50" s="799">
        <v>71</v>
      </c>
      <c r="F50" s="800">
        <f t="shared" si="1"/>
        <v>-40</v>
      </c>
      <c r="G50" s="802" t="s">
        <v>2261</v>
      </c>
      <c r="H50" s="575"/>
      <c r="I50" s="715"/>
      <c r="J50" s="896"/>
      <c r="K50" s="896"/>
      <c r="L50" s="915"/>
      <c r="M50" s="896"/>
      <c r="N50" s="896"/>
      <c r="O50" s="896"/>
      <c r="P50" s="896"/>
      <c r="Q50" s="896"/>
      <c r="R50" s="896"/>
      <c r="S50" s="896"/>
      <c r="T50" s="896"/>
      <c r="U50" s="896"/>
      <c r="V50" s="896"/>
      <c r="W50" s="896"/>
      <c r="X50" s="896"/>
      <c r="Y50" s="896"/>
      <c r="Z50" s="896"/>
      <c r="AA50" s="896"/>
      <c r="AB50" s="896"/>
      <c r="AC50" s="896"/>
      <c r="AD50" s="896"/>
      <c r="AE50" s="896"/>
      <c r="AF50" s="896"/>
      <c r="AG50" s="896"/>
      <c r="AH50" s="896"/>
      <c r="AI50" s="896"/>
      <c r="AJ50" s="896"/>
      <c r="AK50" s="896"/>
      <c r="AL50" s="896"/>
      <c r="AM50" s="896"/>
      <c r="AN50" s="896"/>
      <c r="AO50" s="896"/>
      <c r="AP50" s="896"/>
      <c r="AQ50" s="896"/>
      <c r="AR50" s="896"/>
      <c r="AS50" s="896"/>
      <c r="AT50" s="896"/>
      <c r="AU50" s="896"/>
      <c r="AV50" s="896"/>
      <c r="AW50" s="896"/>
      <c r="AX50" s="896"/>
      <c r="AY50" s="896"/>
      <c r="AZ50" s="896"/>
      <c r="BA50" s="896"/>
      <c r="BB50" s="896"/>
      <c r="BC50" s="896"/>
      <c r="BD50" s="896"/>
      <c r="BE50" s="896"/>
      <c r="BF50" s="896"/>
      <c r="BG50" s="896"/>
      <c r="BH50" s="896"/>
      <c r="BI50" s="896"/>
      <c r="BJ50" s="896"/>
      <c r="BK50" s="896"/>
      <c r="BL50" s="896"/>
      <c r="BM50" s="896"/>
      <c r="BN50" s="896"/>
      <c r="BO50" s="896"/>
      <c r="BP50" s="726"/>
      <c r="BQ50" s="726"/>
      <c r="BR50" s="726"/>
      <c r="BS50" s="717"/>
      <c r="BT50" s="717"/>
      <c r="BU50" s="717"/>
      <c r="BV50" s="717"/>
    </row>
    <row r="51" spans="1:74" s="573" customFormat="1" ht="15.75" customHeight="1">
      <c r="A51" s="574"/>
      <c r="B51" s="693"/>
      <c r="C51" s="830" t="s">
        <v>2274</v>
      </c>
      <c r="D51" s="799">
        <v>24</v>
      </c>
      <c r="E51" s="799">
        <v>24</v>
      </c>
      <c r="F51" s="800">
        <f t="shared" si="1"/>
        <v>0</v>
      </c>
      <c r="G51" s="802" t="s">
        <v>2363</v>
      </c>
      <c r="H51" s="575"/>
      <c r="I51" s="715"/>
      <c r="J51" s="896"/>
      <c r="K51" s="896"/>
      <c r="L51" s="915"/>
      <c r="M51" s="896"/>
      <c r="N51" s="896"/>
      <c r="O51" s="896"/>
      <c r="P51" s="896"/>
      <c r="Q51" s="896"/>
      <c r="R51" s="896"/>
      <c r="S51" s="896"/>
      <c r="T51" s="896"/>
      <c r="U51" s="896"/>
      <c r="V51" s="896"/>
      <c r="W51" s="896"/>
      <c r="X51" s="896"/>
      <c r="Y51" s="896"/>
      <c r="Z51" s="896"/>
      <c r="AA51" s="896"/>
      <c r="AB51" s="896"/>
      <c r="AC51" s="896"/>
      <c r="AD51" s="896"/>
      <c r="AE51" s="896"/>
      <c r="AF51" s="896"/>
      <c r="AG51" s="896"/>
      <c r="AH51" s="896"/>
      <c r="AI51" s="896"/>
      <c r="AJ51" s="896"/>
      <c r="AK51" s="896"/>
      <c r="AL51" s="896"/>
      <c r="AM51" s="896"/>
      <c r="AN51" s="896"/>
      <c r="AO51" s="896"/>
      <c r="AP51" s="896"/>
      <c r="AQ51" s="896"/>
      <c r="AR51" s="896"/>
      <c r="AS51" s="896"/>
      <c r="AT51" s="896"/>
      <c r="AU51" s="896"/>
      <c r="AV51" s="896"/>
      <c r="AW51" s="896"/>
      <c r="AX51" s="896"/>
      <c r="AY51" s="896"/>
      <c r="AZ51" s="896"/>
      <c r="BA51" s="896"/>
      <c r="BB51" s="896"/>
      <c r="BC51" s="896"/>
      <c r="BD51" s="896"/>
      <c r="BE51" s="896"/>
      <c r="BF51" s="896"/>
      <c r="BG51" s="896"/>
      <c r="BH51" s="896"/>
      <c r="BI51" s="896"/>
      <c r="BJ51" s="896"/>
      <c r="BK51" s="896"/>
      <c r="BL51" s="896"/>
      <c r="BM51" s="896"/>
      <c r="BN51" s="896"/>
      <c r="BO51" s="896"/>
      <c r="BP51" s="726"/>
      <c r="BQ51" s="726"/>
      <c r="BR51" s="726"/>
      <c r="BS51" s="717"/>
      <c r="BT51" s="717"/>
      <c r="BU51" s="717"/>
      <c r="BV51" s="717"/>
    </row>
    <row r="52" spans="1:74" s="573" customFormat="1" ht="15" customHeight="1">
      <c r="A52" s="574"/>
      <c r="B52" s="693"/>
      <c r="C52" s="803" t="s">
        <v>2017</v>
      </c>
      <c r="D52" s="799">
        <v>10</v>
      </c>
      <c r="E52" s="799">
        <v>10</v>
      </c>
      <c r="F52" s="800">
        <f t="shared" si="1"/>
        <v>0</v>
      </c>
      <c r="G52" s="815"/>
      <c r="H52" s="575"/>
      <c r="I52" s="715"/>
      <c r="J52" s="896"/>
      <c r="K52" s="896"/>
      <c r="L52" s="915"/>
      <c r="M52" s="896"/>
      <c r="N52" s="896"/>
      <c r="O52" s="896"/>
      <c r="P52" s="896"/>
      <c r="Q52" s="896"/>
      <c r="R52" s="896"/>
      <c r="S52" s="896"/>
      <c r="T52" s="896"/>
      <c r="U52" s="896"/>
      <c r="V52" s="896"/>
      <c r="W52" s="896"/>
      <c r="X52" s="896"/>
      <c r="Y52" s="896"/>
      <c r="Z52" s="896"/>
      <c r="AA52" s="896"/>
      <c r="AB52" s="896"/>
      <c r="AC52" s="896"/>
      <c r="AD52" s="896"/>
      <c r="AE52" s="896"/>
      <c r="AF52" s="896"/>
      <c r="AG52" s="896"/>
      <c r="AH52" s="896"/>
      <c r="AI52" s="896"/>
      <c r="AJ52" s="896"/>
      <c r="AK52" s="896"/>
      <c r="AL52" s="896"/>
      <c r="AM52" s="896"/>
      <c r="AN52" s="896"/>
      <c r="AO52" s="896"/>
      <c r="AP52" s="896"/>
      <c r="AQ52" s="896"/>
      <c r="AR52" s="896"/>
      <c r="AS52" s="896"/>
      <c r="AT52" s="896"/>
      <c r="AU52" s="896"/>
      <c r="AV52" s="896"/>
      <c r="AW52" s="896"/>
      <c r="AX52" s="896"/>
      <c r="AY52" s="896"/>
      <c r="AZ52" s="896"/>
      <c r="BA52" s="896"/>
      <c r="BB52" s="896"/>
      <c r="BC52" s="896"/>
      <c r="BD52" s="896"/>
      <c r="BE52" s="896"/>
      <c r="BF52" s="896"/>
      <c r="BG52" s="896"/>
      <c r="BH52" s="896"/>
      <c r="BI52" s="896"/>
      <c r="BJ52" s="896"/>
      <c r="BK52" s="896"/>
      <c r="BL52" s="896"/>
      <c r="BM52" s="896"/>
      <c r="BN52" s="896"/>
      <c r="BO52" s="896"/>
      <c r="BP52" s="726"/>
      <c r="BQ52" s="726"/>
      <c r="BR52" s="726"/>
      <c r="BS52" s="717"/>
      <c r="BT52" s="717"/>
      <c r="BU52" s="717"/>
      <c r="BV52" s="717"/>
    </row>
    <row r="53" spans="1:74" s="573" customFormat="1" ht="15" customHeight="1">
      <c r="A53" s="574"/>
      <c r="B53" s="693"/>
      <c r="C53" s="798" t="s">
        <v>1113</v>
      </c>
      <c r="D53" s="799">
        <v>98</v>
      </c>
      <c r="E53" s="799">
        <v>60</v>
      </c>
      <c r="F53" s="800">
        <f t="shared" si="1"/>
        <v>-38</v>
      </c>
      <c r="G53" s="802" t="s">
        <v>2260</v>
      </c>
      <c r="H53" s="575"/>
      <c r="I53" s="715"/>
      <c r="J53" s="896"/>
      <c r="K53" s="896"/>
      <c r="L53" s="915"/>
      <c r="M53" s="896"/>
      <c r="N53" s="896"/>
      <c r="O53" s="896"/>
      <c r="P53" s="896"/>
      <c r="Q53" s="896"/>
      <c r="R53" s="896"/>
      <c r="S53" s="896"/>
      <c r="T53" s="896"/>
      <c r="U53" s="896"/>
      <c r="V53" s="896"/>
      <c r="W53" s="896"/>
      <c r="X53" s="896"/>
      <c r="Y53" s="896"/>
      <c r="Z53" s="896"/>
      <c r="AA53" s="896"/>
      <c r="AB53" s="896"/>
      <c r="AC53" s="896"/>
      <c r="AD53" s="896"/>
      <c r="AE53" s="896"/>
      <c r="AF53" s="896"/>
      <c r="AG53" s="896"/>
      <c r="AH53" s="896"/>
      <c r="AI53" s="896"/>
      <c r="AJ53" s="896"/>
      <c r="AK53" s="896"/>
      <c r="AL53" s="896"/>
      <c r="AM53" s="896"/>
      <c r="AN53" s="896"/>
      <c r="AO53" s="896"/>
      <c r="AP53" s="896"/>
      <c r="AQ53" s="896"/>
      <c r="AR53" s="896"/>
      <c r="AS53" s="896"/>
      <c r="AT53" s="896"/>
      <c r="AU53" s="896"/>
      <c r="AV53" s="896"/>
      <c r="AW53" s="896"/>
      <c r="AX53" s="896"/>
      <c r="AY53" s="896"/>
      <c r="AZ53" s="896"/>
      <c r="BA53" s="896"/>
      <c r="BB53" s="896"/>
      <c r="BC53" s="896"/>
      <c r="BD53" s="896"/>
      <c r="BE53" s="896"/>
      <c r="BF53" s="896"/>
      <c r="BG53" s="896"/>
      <c r="BH53" s="896"/>
      <c r="BI53" s="896"/>
      <c r="BJ53" s="896"/>
      <c r="BK53" s="896"/>
      <c r="BL53" s="896"/>
      <c r="BM53" s="896"/>
      <c r="BN53" s="896"/>
      <c r="BO53" s="896"/>
      <c r="BP53" s="726"/>
      <c r="BQ53" s="726"/>
      <c r="BR53" s="726"/>
      <c r="BS53" s="717"/>
      <c r="BT53" s="717"/>
      <c r="BU53" s="717"/>
      <c r="BV53" s="717"/>
    </row>
    <row r="54" spans="1:74" s="573" customFormat="1" ht="15" customHeight="1">
      <c r="A54" s="574"/>
      <c r="B54" s="694"/>
      <c r="C54" s="830" t="s">
        <v>1029</v>
      </c>
      <c r="D54" s="799">
        <v>29</v>
      </c>
      <c r="E54" s="799">
        <v>29</v>
      </c>
      <c r="F54" s="800">
        <f t="shared" si="1"/>
        <v>0</v>
      </c>
      <c r="G54" s="815" t="s">
        <v>2247</v>
      </c>
      <c r="H54" s="575"/>
      <c r="I54" s="715"/>
      <c r="J54" s="896"/>
      <c r="K54" s="896"/>
      <c r="L54" s="915"/>
      <c r="M54" s="896"/>
      <c r="N54" s="896"/>
      <c r="O54" s="896"/>
      <c r="P54" s="896"/>
      <c r="Q54" s="896"/>
      <c r="R54" s="896"/>
      <c r="S54" s="896"/>
      <c r="T54" s="896"/>
      <c r="U54" s="896"/>
      <c r="V54" s="896"/>
      <c r="W54" s="896"/>
      <c r="X54" s="896"/>
      <c r="Y54" s="896"/>
      <c r="Z54" s="896"/>
      <c r="AA54" s="896"/>
      <c r="AB54" s="896"/>
      <c r="AC54" s="896"/>
      <c r="AD54" s="896"/>
      <c r="AE54" s="896"/>
      <c r="AF54" s="896"/>
      <c r="AG54" s="896"/>
      <c r="AH54" s="896"/>
      <c r="AI54" s="896"/>
      <c r="AJ54" s="896"/>
      <c r="AK54" s="896"/>
      <c r="AL54" s="896"/>
      <c r="AM54" s="896"/>
      <c r="AN54" s="896"/>
      <c r="AO54" s="896"/>
      <c r="AP54" s="896"/>
      <c r="AQ54" s="896"/>
      <c r="AR54" s="896"/>
      <c r="AS54" s="896"/>
      <c r="AT54" s="896"/>
      <c r="AU54" s="896"/>
      <c r="AV54" s="896"/>
      <c r="AW54" s="896"/>
      <c r="AX54" s="896"/>
      <c r="AY54" s="896"/>
      <c r="AZ54" s="896"/>
      <c r="BA54" s="896"/>
      <c r="BB54" s="896"/>
      <c r="BC54" s="896"/>
      <c r="BD54" s="896"/>
      <c r="BE54" s="896"/>
      <c r="BF54" s="896"/>
      <c r="BG54" s="896"/>
      <c r="BH54" s="896"/>
      <c r="BI54" s="896"/>
      <c r="BJ54" s="896"/>
      <c r="BK54" s="896"/>
      <c r="BL54" s="896"/>
      <c r="BM54" s="896"/>
      <c r="BN54" s="896"/>
      <c r="BO54" s="896"/>
      <c r="BP54" s="726"/>
      <c r="BQ54" s="726"/>
      <c r="BR54" s="726"/>
      <c r="BS54" s="717"/>
      <c r="BT54" s="717"/>
      <c r="BU54" s="717"/>
    </row>
    <row r="55" spans="1:74" s="573" customFormat="1" ht="15" customHeight="1">
      <c r="A55" s="574"/>
      <c r="B55" s="693"/>
      <c r="C55" s="830" t="s">
        <v>1644</v>
      </c>
      <c r="D55" s="799">
        <v>1</v>
      </c>
      <c r="E55" s="799">
        <v>1</v>
      </c>
      <c r="F55" s="800">
        <f t="shared" si="1"/>
        <v>0</v>
      </c>
      <c r="G55" s="815"/>
      <c r="H55" s="575"/>
      <c r="I55" s="715"/>
      <c r="J55" s="896"/>
      <c r="K55" s="896"/>
      <c r="L55" s="915"/>
      <c r="M55" s="896"/>
      <c r="N55" s="896"/>
      <c r="O55" s="896"/>
      <c r="P55" s="896"/>
      <c r="Q55" s="896"/>
      <c r="R55" s="896"/>
      <c r="S55" s="896"/>
      <c r="T55" s="896"/>
      <c r="U55" s="896"/>
      <c r="V55" s="896"/>
      <c r="W55" s="896"/>
      <c r="X55" s="896"/>
      <c r="Y55" s="896"/>
      <c r="Z55" s="896"/>
      <c r="AA55" s="896"/>
      <c r="AB55" s="896"/>
      <c r="AC55" s="896"/>
      <c r="AD55" s="896"/>
      <c r="AE55" s="896"/>
      <c r="AF55" s="896"/>
      <c r="AG55" s="896"/>
      <c r="AH55" s="896"/>
      <c r="AI55" s="896"/>
      <c r="AJ55" s="896"/>
      <c r="AK55" s="896"/>
      <c r="AL55" s="896"/>
      <c r="AM55" s="896"/>
      <c r="AN55" s="896"/>
      <c r="AO55" s="896"/>
      <c r="AP55" s="896"/>
      <c r="AQ55" s="896"/>
      <c r="AR55" s="896"/>
      <c r="AS55" s="896"/>
      <c r="AT55" s="896"/>
      <c r="AU55" s="896"/>
      <c r="AV55" s="896"/>
      <c r="AW55" s="896"/>
      <c r="AX55" s="896"/>
      <c r="AY55" s="896"/>
      <c r="AZ55" s="896"/>
      <c r="BA55" s="896"/>
      <c r="BB55" s="896"/>
      <c r="BC55" s="896"/>
      <c r="BD55" s="896"/>
      <c r="BE55" s="896"/>
      <c r="BF55" s="896"/>
      <c r="BG55" s="896"/>
      <c r="BH55" s="896"/>
      <c r="BI55" s="896"/>
      <c r="BJ55" s="896"/>
      <c r="BK55" s="896"/>
      <c r="BL55" s="896"/>
      <c r="BM55" s="896"/>
      <c r="BN55" s="896"/>
      <c r="BO55" s="896"/>
      <c r="BP55" s="726"/>
      <c r="BQ55" s="726"/>
      <c r="BR55" s="726"/>
      <c r="BS55" s="717"/>
      <c r="BT55" s="717"/>
      <c r="BU55" s="717"/>
      <c r="BV55" s="717"/>
    </row>
    <row r="56" spans="1:74" s="573" customFormat="1" ht="15" customHeight="1">
      <c r="A56" s="574"/>
      <c r="B56" s="693"/>
      <c r="C56" s="830" t="s">
        <v>1974</v>
      </c>
      <c r="D56" s="799">
        <v>12</v>
      </c>
      <c r="E56" s="799">
        <v>12</v>
      </c>
      <c r="F56" s="800">
        <f t="shared" si="1"/>
        <v>0</v>
      </c>
      <c r="G56" s="815"/>
      <c r="H56" s="575"/>
      <c r="I56" s="715"/>
      <c r="J56" s="896"/>
      <c r="K56" s="896"/>
      <c r="L56" s="915"/>
      <c r="M56" s="896"/>
      <c r="N56" s="896"/>
      <c r="O56" s="896"/>
      <c r="P56" s="896"/>
      <c r="Q56" s="896"/>
      <c r="R56" s="896"/>
      <c r="S56" s="896"/>
      <c r="T56" s="896"/>
      <c r="U56" s="896"/>
      <c r="V56" s="896"/>
      <c r="W56" s="896"/>
      <c r="X56" s="896"/>
      <c r="Y56" s="896"/>
      <c r="Z56" s="896"/>
      <c r="AA56" s="896"/>
      <c r="AB56" s="896"/>
      <c r="AC56" s="896"/>
      <c r="AD56" s="896"/>
      <c r="AE56" s="896"/>
      <c r="AF56" s="896"/>
      <c r="AG56" s="896"/>
      <c r="AH56" s="896"/>
      <c r="AI56" s="896"/>
      <c r="AJ56" s="896"/>
      <c r="AK56" s="896"/>
      <c r="AL56" s="896"/>
      <c r="AM56" s="896"/>
      <c r="AN56" s="896"/>
      <c r="AO56" s="896"/>
      <c r="AP56" s="896"/>
      <c r="AQ56" s="896"/>
      <c r="AR56" s="896"/>
      <c r="AS56" s="896"/>
      <c r="AT56" s="896"/>
      <c r="AU56" s="896"/>
      <c r="AV56" s="896"/>
      <c r="AW56" s="896"/>
      <c r="AX56" s="896"/>
      <c r="AY56" s="896"/>
      <c r="AZ56" s="896"/>
      <c r="BA56" s="896"/>
      <c r="BB56" s="896"/>
      <c r="BC56" s="896"/>
      <c r="BD56" s="896"/>
      <c r="BE56" s="896"/>
      <c r="BF56" s="896"/>
      <c r="BG56" s="896"/>
      <c r="BH56" s="896"/>
      <c r="BI56" s="896"/>
      <c r="BJ56" s="896"/>
      <c r="BK56" s="896"/>
      <c r="BL56" s="896"/>
      <c r="BM56" s="896"/>
      <c r="BN56" s="896"/>
      <c r="BO56" s="896"/>
      <c r="BP56" s="726"/>
      <c r="BQ56" s="726"/>
      <c r="BR56" s="726"/>
      <c r="BS56" s="717"/>
      <c r="BT56" s="717"/>
      <c r="BU56" s="717"/>
      <c r="BV56" s="717"/>
    </row>
    <row r="57" spans="1:74" s="573" customFormat="1" ht="15" customHeight="1">
      <c r="A57" s="574"/>
      <c r="B57" s="693"/>
      <c r="C57" s="830" t="s">
        <v>2183</v>
      </c>
      <c r="D57" s="799">
        <v>4</v>
      </c>
      <c r="E57" s="799">
        <v>6</v>
      </c>
      <c r="F57" s="800">
        <f t="shared" si="1"/>
        <v>2</v>
      </c>
      <c r="G57" s="815" t="s">
        <v>2100</v>
      </c>
      <c r="H57" s="575"/>
      <c r="I57" s="715"/>
      <c r="J57" s="896"/>
      <c r="K57" s="896"/>
      <c r="L57" s="915"/>
      <c r="M57" s="896"/>
      <c r="N57" s="896"/>
      <c r="O57" s="896"/>
      <c r="P57" s="896"/>
      <c r="Q57" s="896"/>
      <c r="R57" s="896"/>
      <c r="S57" s="896"/>
      <c r="T57" s="896"/>
      <c r="U57" s="896"/>
      <c r="V57" s="896"/>
      <c r="W57" s="896"/>
      <c r="X57" s="896"/>
      <c r="Y57" s="896"/>
      <c r="Z57" s="896"/>
      <c r="AA57" s="896"/>
      <c r="AB57" s="896"/>
      <c r="AC57" s="896"/>
      <c r="AD57" s="896"/>
      <c r="AE57" s="896"/>
      <c r="AF57" s="896"/>
      <c r="AG57" s="896"/>
      <c r="AH57" s="896"/>
      <c r="AI57" s="896"/>
      <c r="AJ57" s="896"/>
      <c r="AK57" s="896"/>
      <c r="AL57" s="896"/>
      <c r="AM57" s="896"/>
      <c r="AN57" s="896"/>
      <c r="AO57" s="896"/>
      <c r="AP57" s="896"/>
      <c r="AQ57" s="896"/>
      <c r="AR57" s="896"/>
      <c r="AS57" s="896"/>
      <c r="AT57" s="896"/>
      <c r="AU57" s="896"/>
      <c r="AV57" s="896"/>
      <c r="AW57" s="896"/>
      <c r="AX57" s="896"/>
      <c r="AY57" s="896"/>
      <c r="AZ57" s="896"/>
      <c r="BA57" s="896"/>
      <c r="BB57" s="896"/>
      <c r="BC57" s="896"/>
      <c r="BD57" s="896"/>
      <c r="BE57" s="896"/>
      <c r="BF57" s="896"/>
      <c r="BG57" s="896"/>
      <c r="BH57" s="896"/>
      <c r="BI57" s="896"/>
      <c r="BJ57" s="896"/>
      <c r="BK57" s="896"/>
      <c r="BL57" s="896"/>
      <c r="BM57" s="896"/>
      <c r="BN57" s="896"/>
      <c r="BO57" s="896"/>
      <c r="BP57" s="726"/>
      <c r="BQ57" s="726"/>
      <c r="BR57" s="726"/>
      <c r="BS57" s="717"/>
      <c r="BT57" s="717"/>
      <c r="BU57" s="717"/>
      <c r="BV57" s="717"/>
    </row>
    <row r="58" spans="1:74" s="573" customFormat="1" ht="15" customHeight="1">
      <c r="A58" s="574"/>
      <c r="B58" s="693"/>
      <c r="C58" s="830" t="s">
        <v>410</v>
      </c>
      <c r="D58" s="799">
        <v>0</v>
      </c>
      <c r="E58" s="799">
        <v>26</v>
      </c>
      <c r="F58" s="800">
        <f t="shared" si="1"/>
        <v>26</v>
      </c>
      <c r="G58" s="815"/>
      <c r="H58" s="575"/>
      <c r="I58" s="715"/>
      <c r="J58" s="896"/>
      <c r="K58" s="896"/>
      <c r="L58" s="915"/>
      <c r="M58" s="896"/>
      <c r="N58" s="896"/>
      <c r="O58" s="896"/>
      <c r="P58" s="896"/>
      <c r="Q58" s="896"/>
      <c r="R58" s="896"/>
      <c r="S58" s="896"/>
      <c r="T58" s="896"/>
      <c r="U58" s="896"/>
      <c r="V58" s="896"/>
      <c r="W58" s="896"/>
      <c r="X58" s="896"/>
      <c r="Y58" s="896"/>
      <c r="Z58" s="896"/>
      <c r="AA58" s="896"/>
      <c r="AB58" s="896"/>
      <c r="AC58" s="896"/>
      <c r="AD58" s="896"/>
      <c r="AE58" s="896"/>
      <c r="AF58" s="896"/>
      <c r="AG58" s="896"/>
      <c r="AH58" s="896"/>
      <c r="AI58" s="896"/>
      <c r="AJ58" s="896"/>
      <c r="AK58" s="896"/>
      <c r="AL58" s="896"/>
      <c r="AM58" s="896"/>
      <c r="AN58" s="896"/>
      <c r="AO58" s="896"/>
      <c r="AP58" s="896"/>
      <c r="AQ58" s="896"/>
      <c r="AR58" s="896"/>
      <c r="AS58" s="896"/>
      <c r="AT58" s="896"/>
      <c r="AU58" s="896"/>
      <c r="AV58" s="896"/>
      <c r="AW58" s="896"/>
      <c r="AX58" s="896"/>
      <c r="AY58" s="896"/>
      <c r="AZ58" s="896"/>
      <c r="BA58" s="896"/>
      <c r="BB58" s="896"/>
      <c r="BC58" s="896"/>
      <c r="BD58" s="896"/>
      <c r="BE58" s="896"/>
      <c r="BF58" s="896"/>
      <c r="BG58" s="896"/>
      <c r="BH58" s="896"/>
      <c r="BI58" s="896"/>
      <c r="BJ58" s="896"/>
      <c r="BK58" s="896"/>
      <c r="BL58" s="896"/>
      <c r="BM58" s="896"/>
      <c r="BN58" s="896"/>
      <c r="BO58" s="896"/>
      <c r="BP58" s="726"/>
      <c r="BQ58" s="726"/>
      <c r="BR58" s="726"/>
      <c r="BS58" s="717"/>
      <c r="BT58" s="717"/>
      <c r="BU58" s="717"/>
      <c r="BV58" s="717"/>
    </row>
    <row r="59" spans="1:74" s="573" customFormat="1" ht="15" customHeight="1">
      <c r="A59" s="574"/>
      <c r="B59" s="693"/>
      <c r="C59" s="830" t="s">
        <v>2389</v>
      </c>
      <c r="D59" s="799">
        <v>0</v>
      </c>
      <c r="E59" s="799">
        <v>4</v>
      </c>
      <c r="F59" s="800">
        <f t="shared" si="1"/>
        <v>4</v>
      </c>
      <c r="G59" s="944" t="s">
        <v>2390</v>
      </c>
      <c r="H59" s="575"/>
      <c r="I59" s="715"/>
      <c r="J59" s="897">
        <v>193</v>
      </c>
      <c r="K59" s="897">
        <v>194</v>
      </c>
      <c r="L59" s="900">
        <v>195</v>
      </c>
      <c r="M59" s="897">
        <v>196</v>
      </c>
      <c r="N59" s="896"/>
      <c r="O59" s="896"/>
      <c r="P59" s="896"/>
      <c r="Q59" s="896"/>
      <c r="R59" s="896"/>
      <c r="S59" s="896"/>
      <c r="T59" s="896"/>
      <c r="U59" s="896"/>
      <c r="V59" s="896"/>
      <c r="W59" s="896"/>
      <c r="X59" s="896"/>
      <c r="Y59" s="896"/>
      <c r="Z59" s="896"/>
      <c r="AA59" s="896"/>
      <c r="AB59" s="896"/>
      <c r="AC59" s="896"/>
      <c r="AD59" s="896"/>
      <c r="AE59" s="896"/>
      <c r="AF59" s="896"/>
      <c r="AG59" s="896"/>
      <c r="AH59" s="896"/>
      <c r="AI59" s="896"/>
      <c r="AJ59" s="896"/>
      <c r="AK59" s="896"/>
      <c r="AL59" s="896"/>
      <c r="AM59" s="896"/>
      <c r="AN59" s="896"/>
      <c r="AO59" s="896"/>
      <c r="AP59" s="896"/>
      <c r="AQ59" s="896"/>
      <c r="AR59" s="896"/>
      <c r="AS59" s="896"/>
      <c r="AT59" s="896"/>
      <c r="AU59" s="896"/>
      <c r="AV59" s="896"/>
      <c r="AW59" s="896"/>
      <c r="AX59" s="896"/>
      <c r="AY59" s="896"/>
      <c r="AZ59" s="896"/>
      <c r="BA59" s="896"/>
      <c r="BB59" s="896"/>
      <c r="BC59" s="896"/>
      <c r="BD59" s="896"/>
      <c r="BE59" s="896"/>
      <c r="BF59" s="896"/>
      <c r="BG59" s="896"/>
      <c r="BH59" s="896"/>
      <c r="BI59" s="896"/>
      <c r="BJ59" s="896"/>
      <c r="BK59" s="896"/>
      <c r="BL59" s="896"/>
      <c r="BM59" s="896"/>
      <c r="BN59" s="896"/>
      <c r="BO59" s="896"/>
      <c r="BP59" s="726"/>
      <c r="BQ59" s="726"/>
      <c r="BR59" s="726"/>
      <c r="BS59" s="717"/>
      <c r="BT59" s="717"/>
      <c r="BU59" s="717"/>
      <c r="BV59" s="717"/>
    </row>
    <row r="60" spans="1:74" s="573" customFormat="1" ht="15" customHeight="1">
      <c r="A60" s="574"/>
      <c r="B60" s="693"/>
      <c r="C60" s="803" t="s">
        <v>708</v>
      </c>
      <c r="D60" s="799">
        <v>4</v>
      </c>
      <c r="E60" s="799">
        <v>4</v>
      </c>
      <c r="F60" s="800">
        <f t="shared" si="1"/>
        <v>0</v>
      </c>
      <c r="G60" s="815"/>
      <c r="H60" s="575"/>
      <c r="I60" s="715"/>
      <c r="J60" s="896"/>
      <c r="K60" s="896"/>
      <c r="L60" s="915"/>
      <c r="M60" s="896"/>
      <c r="N60" s="896"/>
      <c r="O60" s="896"/>
      <c r="P60" s="896"/>
      <c r="Q60" s="896"/>
      <c r="R60" s="896"/>
      <c r="S60" s="896"/>
      <c r="T60" s="896"/>
      <c r="U60" s="896"/>
      <c r="V60" s="896"/>
      <c r="W60" s="896"/>
      <c r="X60" s="896"/>
      <c r="Y60" s="896"/>
      <c r="Z60" s="896"/>
      <c r="AA60" s="896"/>
      <c r="AB60" s="896"/>
      <c r="AC60" s="896"/>
      <c r="AD60" s="896"/>
      <c r="AE60" s="896"/>
      <c r="AF60" s="896"/>
      <c r="AG60" s="896"/>
      <c r="AH60" s="896"/>
      <c r="AI60" s="896"/>
      <c r="AJ60" s="896"/>
      <c r="AK60" s="896"/>
      <c r="AL60" s="896"/>
      <c r="AM60" s="896"/>
      <c r="AN60" s="896"/>
      <c r="AO60" s="896"/>
      <c r="AP60" s="896"/>
      <c r="AQ60" s="896"/>
      <c r="AR60" s="896"/>
      <c r="AS60" s="896"/>
      <c r="AT60" s="896"/>
      <c r="AU60" s="896"/>
      <c r="AV60" s="896"/>
      <c r="AW60" s="896"/>
      <c r="AX60" s="896"/>
      <c r="AY60" s="896"/>
      <c r="AZ60" s="896"/>
      <c r="BA60" s="896"/>
      <c r="BB60" s="896"/>
      <c r="BC60" s="896"/>
      <c r="BD60" s="896"/>
      <c r="BE60" s="896"/>
      <c r="BF60" s="896"/>
      <c r="BG60" s="896"/>
      <c r="BH60" s="896"/>
      <c r="BI60" s="896"/>
      <c r="BJ60" s="896"/>
      <c r="BK60" s="896"/>
      <c r="BL60" s="896"/>
      <c r="BM60" s="896"/>
      <c r="BN60" s="896"/>
      <c r="BO60" s="896"/>
      <c r="BP60" s="726"/>
      <c r="BQ60" s="726"/>
      <c r="BR60" s="726"/>
      <c r="BS60" s="717"/>
      <c r="BT60" s="717"/>
      <c r="BU60" s="717"/>
      <c r="BV60" s="717"/>
    </row>
    <row r="61" spans="1:74" s="573" customFormat="1" ht="15" customHeight="1">
      <c r="A61" s="574"/>
      <c r="B61" s="693"/>
      <c r="C61" s="803" t="s">
        <v>746</v>
      </c>
      <c r="D61" s="799">
        <v>17</v>
      </c>
      <c r="E61" s="799">
        <v>17</v>
      </c>
      <c r="F61" s="800">
        <f t="shared" si="1"/>
        <v>0</v>
      </c>
      <c r="G61" s="815" t="s">
        <v>2102</v>
      </c>
      <c r="H61" s="575"/>
      <c r="I61" s="715"/>
      <c r="J61" s="896"/>
      <c r="K61" s="896"/>
      <c r="L61" s="915"/>
      <c r="M61" s="896"/>
      <c r="N61" s="896"/>
      <c r="O61" s="896"/>
      <c r="P61" s="896"/>
      <c r="Q61" s="896"/>
      <c r="R61" s="896"/>
      <c r="S61" s="896"/>
      <c r="T61" s="896"/>
      <c r="U61" s="896"/>
      <c r="V61" s="896"/>
      <c r="W61" s="896"/>
      <c r="X61" s="896"/>
      <c r="Y61" s="896"/>
      <c r="Z61" s="896"/>
      <c r="AA61" s="896"/>
      <c r="AB61" s="896"/>
      <c r="AC61" s="896"/>
      <c r="AD61" s="896"/>
      <c r="AE61" s="896"/>
      <c r="AF61" s="896"/>
      <c r="AG61" s="896"/>
      <c r="AH61" s="896"/>
      <c r="AI61" s="896"/>
      <c r="AJ61" s="896"/>
      <c r="AK61" s="896"/>
      <c r="AL61" s="896"/>
      <c r="AM61" s="896"/>
      <c r="AN61" s="896"/>
      <c r="AO61" s="896"/>
      <c r="AP61" s="896"/>
      <c r="AQ61" s="896"/>
      <c r="AR61" s="896"/>
      <c r="AS61" s="896"/>
      <c r="AT61" s="896"/>
      <c r="AU61" s="896"/>
      <c r="AV61" s="896"/>
      <c r="AW61" s="896"/>
      <c r="AX61" s="896"/>
      <c r="AY61" s="896"/>
      <c r="AZ61" s="896"/>
      <c r="BA61" s="896"/>
      <c r="BB61" s="896"/>
      <c r="BC61" s="896"/>
      <c r="BD61" s="896"/>
      <c r="BE61" s="896"/>
      <c r="BF61" s="896"/>
      <c r="BG61" s="896"/>
      <c r="BH61" s="896"/>
      <c r="BI61" s="896"/>
      <c r="BJ61" s="896"/>
      <c r="BK61" s="896"/>
      <c r="BL61" s="896"/>
      <c r="BM61" s="896"/>
      <c r="BN61" s="896"/>
      <c r="BO61" s="896"/>
      <c r="BP61" s="726"/>
      <c r="BQ61" s="726"/>
      <c r="BR61" s="726"/>
      <c r="BS61" s="717"/>
      <c r="BT61" s="717"/>
      <c r="BU61" s="717"/>
      <c r="BV61" s="717"/>
    </row>
    <row r="62" spans="1:74" s="573" customFormat="1" ht="15" customHeight="1">
      <c r="A62" s="574"/>
      <c r="B62" s="693" t="s">
        <v>36</v>
      </c>
      <c r="C62" s="803" t="s">
        <v>705</v>
      </c>
      <c r="D62" s="799">
        <v>1</v>
      </c>
      <c r="E62" s="799">
        <v>0</v>
      </c>
      <c r="F62" s="800">
        <f t="shared" si="1"/>
        <v>-1</v>
      </c>
      <c r="G62" s="815" t="s">
        <v>2103</v>
      </c>
      <c r="H62" s="575"/>
      <c r="I62" s="715"/>
      <c r="J62" s="896"/>
      <c r="K62" s="896"/>
      <c r="L62" s="915"/>
      <c r="M62" s="896"/>
      <c r="N62" s="896"/>
      <c r="O62" s="896"/>
      <c r="P62" s="896"/>
      <c r="Q62" s="896"/>
      <c r="R62" s="896"/>
      <c r="S62" s="896"/>
      <c r="T62" s="896"/>
      <c r="U62" s="896"/>
      <c r="V62" s="896"/>
      <c r="W62" s="896"/>
      <c r="X62" s="896"/>
      <c r="Y62" s="896"/>
      <c r="Z62" s="896"/>
      <c r="AA62" s="896"/>
      <c r="AB62" s="896"/>
      <c r="AC62" s="896"/>
      <c r="AD62" s="896"/>
      <c r="AE62" s="896"/>
      <c r="AF62" s="896"/>
      <c r="AG62" s="896"/>
      <c r="AH62" s="896"/>
      <c r="AI62" s="896"/>
      <c r="AJ62" s="896"/>
      <c r="AK62" s="896"/>
      <c r="AL62" s="896"/>
      <c r="AM62" s="896"/>
      <c r="AN62" s="896"/>
      <c r="AO62" s="896"/>
      <c r="AP62" s="896"/>
      <c r="AQ62" s="896"/>
      <c r="AR62" s="896"/>
      <c r="AS62" s="896"/>
      <c r="AT62" s="896"/>
      <c r="AU62" s="896"/>
      <c r="AV62" s="896"/>
      <c r="AW62" s="896"/>
      <c r="AX62" s="896"/>
      <c r="AY62" s="896"/>
      <c r="AZ62" s="896"/>
      <c r="BA62" s="896"/>
      <c r="BB62" s="896"/>
      <c r="BC62" s="896"/>
      <c r="BD62" s="896"/>
      <c r="BE62" s="896"/>
      <c r="BF62" s="896"/>
      <c r="BG62" s="896"/>
      <c r="BH62" s="896"/>
      <c r="BI62" s="896"/>
      <c r="BJ62" s="896"/>
      <c r="BK62" s="896"/>
      <c r="BL62" s="896"/>
      <c r="BM62" s="896"/>
      <c r="BN62" s="896"/>
      <c r="BO62" s="896"/>
      <c r="BP62" s="726"/>
      <c r="BQ62" s="726"/>
      <c r="BR62" s="726"/>
      <c r="BS62" s="717"/>
      <c r="BT62" s="717"/>
      <c r="BU62" s="717"/>
      <c r="BV62" s="717"/>
    </row>
    <row r="63" spans="1:74" s="573" customFormat="1" ht="15" customHeight="1">
      <c r="A63" s="574"/>
      <c r="B63" s="693"/>
      <c r="C63" s="803" t="s">
        <v>835</v>
      </c>
      <c r="D63" s="799">
        <v>9</v>
      </c>
      <c r="E63" s="799">
        <v>9</v>
      </c>
      <c r="F63" s="800">
        <f t="shared" si="1"/>
        <v>0</v>
      </c>
      <c r="G63" s="815"/>
      <c r="H63" s="575"/>
      <c r="I63" s="715" t="s">
        <v>2246</v>
      </c>
      <c r="J63" s="897">
        <v>1</v>
      </c>
      <c r="K63" s="897">
        <v>2</v>
      </c>
      <c r="L63" s="900">
        <v>3</v>
      </c>
      <c r="M63" s="897">
        <v>4</v>
      </c>
      <c r="N63" s="897">
        <v>6</v>
      </c>
      <c r="O63" s="897">
        <v>7</v>
      </c>
      <c r="P63" s="897">
        <v>8</v>
      </c>
      <c r="Q63" s="897">
        <v>9</v>
      </c>
      <c r="R63" s="897">
        <v>10</v>
      </c>
      <c r="S63" s="896"/>
      <c r="T63" s="896"/>
      <c r="U63" s="896"/>
      <c r="V63" s="896"/>
      <c r="W63" s="896"/>
      <c r="X63" s="896"/>
      <c r="Y63" s="896"/>
      <c r="Z63" s="896"/>
      <c r="AA63" s="896"/>
      <c r="AB63" s="896"/>
      <c r="AC63" s="896"/>
      <c r="AD63" s="896"/>
      <c r="AE63" s="896"/>
      <c r="AF63" s="896"/>
      <c r="AG63" s="896"/>
      <c r="AH63" s="896"/>
      <c r="AI63" s="896"/>
      <c r="AJ63" s="896"/>
      <c r="AK63" s="896"/>
      <c r="AL63" s="896"/>
      <c r="AM63" s="896"/>
      <c r="AN63" s="896"/>
      <c r="AO63" s="896"/>
      <c r="AP63" s="896"/>
      <c r="AQ63" s="896"/>
      <c r="AR63" s="896"/>
      <c r="AS63" s="896"/>
      <c r="AT63" s="896"/>
      <c r="AU63" s="896"/>
      <c r="AV63" s="896"/>
      <c r="AW63" s="896"/>
      <c r="AX63" s="896"/>
      <c r="AY63" s="896"/>
      <c r="AZ63" s="896"/>
      <c r="BA63" s="896"/>
      <c r="BB63" s="896"/>
      <c r="BC63" s="896"/>
      <c r="BD63" s="896"/>
      <c r="BE63" s="896"/>
      <c r="BF63" s="896"/>
      <c r="BG63" s="896"/>
      <c r="BH63" s="896"/>
      <c r="BI63" s="896"/>
      <c r="BJ63" s="896"/>
      <c r="BK63" s="896"/>
      <c r="BL63" s="896"/>
      <c r="BM63" s="896"/>
      <c r="BN63" s="896"/>
      <c r="BO63" s="896"/>
      <c r="BP63" s="726"/>
      <c r="BQ63" s="726"/>
      <c r="BR63" s="726"/>
      <c r="BS63" s="717"/>
      <c r="BT63" s="717"/>
      <c r="BU63" s="717"/>
      <c r="BV63" s="717"/>
    </row>
    <row r="64" spans="1:74" s="573" customFormat="1" ht="15" customHeight="1">
      <c r="A64" s="574"/>
      <c r="B64" s="693"/>
      <c r="C64" s="803" t="s">
        <v>1557</v>
      </c>
      <c r="D64" s="799">
        <v>1</v>
      </c>
      <c r="E64" s="799">
        <v>0</v>
      </c>
      <c r="F64" s="800">
        <f t="shared" si="1"/>
        <v>-1</v>
      </c>
      <c r="G64" s="815"/>
      <c r="H64" s="575"/>
      <c r="I64" s="715" t="s">
        <v>2246</v>
      </c>
      <c r="J64" s="896">
        <v>91</v>
      </c>
      <c r="K64" s="896"/>
      <c r="L64" s="896"/>
      <c r="M64" s="921"/>
      <c r="N64" s="896"/>
      <c r="O64" s="896"/>
      <c r="P64" s="896"/>
      <c r="Q64" s="896"/>
      <c r="R64" s="896"/>
      <c r="S64" s="896"/>
      <c r="T64" s="896"/>
      <c r="U64" s="896"/>
      <c r="V64" s="896"/>
      <c r="W64" s="896"/>
      <c r="X64" s="896"/>
      <c r="Y64" s="896"/>
      <c r="Z64" s="896"/>
      <c r="AA64" s="896"/>
      <c r="AB64" s="896"/>
      <c r="AC64" s="896"/>
      <c r="AD64" s="896"/>
      <c r="AE64" s="896"/>
      <c r="AF64" s="896"/>
      <c r="AG64" s="896"/>
      <c r="AH64" s="896"/>
      <c r="AI64" s="896"/>
      <c r="AJ64" s="896"/>
      <c r="AK64" s="896"/>
      <c r="AL64" s="896"/>
      <c r="AM64" s="896"/>
      <c r="AN64" s="896"/>
      <c r="AO64" s="896"/>
      <c r="AP64" s="896"/>
      <c r="AQ64" s="896"/>
      <c r="AR64" s="896"/>
      <c r="AS64" s="896"/>
      <c r="AT64" s="896"/>
      <c r="AU64" s="896"/>
      <c r="AV64" s="896"/>
      <c r="AW64" s="896"/>
      <c r="AX64" s="896"/>
      <c r="AY64" s="896"/>
      <c r="AZ64" s="896"/>
      <c r="BA64" s="896"/>
      <c r="BB64" s="896"/>
      <c r="BC64" s="896"/>
      <c r="BD64" s="896"/>
      <c r="BE64" s="896"/>
      <c r="BF64" s="896"/>
      <c r="BG64" s="896"/>
      <c r="BH64" s="896"/>
      <c r="BI64" s="896"/>
      <c r="BJ64" s="896"/>
      <c r="BK64" s="896"/>
      <c r="BL64" s="896"/>
      <c r="BM64" s="896"/>
      <c r="BN64" s="896"/>
      <c r="BO64" s="896"/>
      <c r="BP64" s="777"/>
      <c r="BQ64" s="777"/>
      <c r="BR64" s="777"/>
      <c r="BS64" s="717"/>
      <c r="BT64" s="717"/>
      <c r="BU64" s="717"/>
      <c r="BV64" s="717"/>
    </row>
    <row r="65" spans="1:74" s="573" customFormat="1" ht="15" customHeight="1">
      <c r="A65" s="574"/>
      <c r="B65" s="693"/>
      <c r="C65" s="803" t="s">
        <v>493</v>
      </c>
      <c r="D65" s="799">
        <v>3</v>
      </c>
      <c r="E65" s="799">
        <v>3</v>
      </c>
      <c r="F65" s="800">
        <f t="shared" si="1"/>
        <v>0</v>
      </c>
      <c r="G65" s="815"/>
      <c r="H65" s="575"/>
      <c r="I65" s="715" t="s">
        <v>2246</v>
      </c>
      <c r="J65" s="897">
        <v>57</v>
      </c>
      <c r="K65" s="897">
        <v>58</v>
      </c>
      <c r="L65" s="897">
        <v>59</v>
      </c>
      <c r="M65" s="915"/>
      <c r="N65" s="896"/>
      <c r="O65" s="896"/>
      <c r="P65" s="896"/>
      <c r="Q65" s="896"/>
      <c r="R65" s="896"/>
      <c r="S65" s="896"/>
      <c r="T65" s="896"/>
      <c r="U65" s="896"/>
      <c r="V65" s="896"/>
      <c r="W65" s="896"/>
      <c r="X65" s="896"/>
      <c r="Y65" s="896"/>
      <c r="Z65" s="896"/>
      <c r="AA65" s="896"/>
      <c r="AB65" s="896"/>
      <c r="AC65" s="896"/>
      <c r="AD65" s="896"/>
      <c r="AE65" s="896"/>
      <c r="AF65" s="896"/>
      <c r="AG65" s="896"/>
      <c r="AH65" s="896"/>
      <c r="AI65" s="896"/>
      <c r="AJ65" s="896"/>
      <c r="AK65" s="896"/>
      <c r="AL65" s="896"/>
      <c r="AM65" s="896"/>
      <c r="AN65" s="896"/>
      <c r="AO65" s="896"/>
      <c r="AP65" s="896"/>
      <c r="AQ65" s="896"/>
      <c r="AR65" s="896"/>
      <c r="AS65" s="896"/>
      <c r="AT65" s="896"/>
      <c r="AU65" s="896"/>
      <c r="AV65" s="896"/>
      <c r="AW65" s="896"/>
      <c r="AX65" s="896"/>
      <c r="AY65" s="896"/>
      <c r="AZ65" s="896"/>
      <c r="BA65" s="896"/>
      <c r="BB65" s="896"/>
      <c r="BC65" s="896"/>
      <c r="BD65" s="896"/>
      <c r="BE65" s="896"/>
      <c r="BF65" s="896"/>
      <c r="BG65" s="896"/>
      <c r="BH65" s="896"/>
      <c r="BI65" s="896"/>
      <c r="BJ65" s="896"/>
      <c r="BK65" s="896"/>
      <c r="BL65" s="896"/>
      <c r="BM65" s="896"/>
      <c r="BN65" s="896"/>
      <c r="BO65" s="896"/>
      <c r="BP65" s="777"/>
      <c r="BQ65" s="777"/>
      <c r="BR65" s="777"/>
      <c r="BS65" s="717"/>
      <c r="BT65" s="717"/>
      <c r="BU65" s="717"/>
      <c r="BV65" s="717"/>
    </row>
    <row r="66" spans="1:74" s="573" customFormat="1" ht="15" customHeight="1">
      <c r="A66" s="574"/>
      <c r="B66" s="693"/>
      <c r="C66" s="803" t="s">
        <v>495</v>
      </c>
      <c r="D66" s="808">
        <v>6</v>
      </c>
      <c r="E66" s="808">
        <v>6</v>
      </c>
      <c r="F66" s="809">
        <f t="shared" si="1"/>
        <v>0</v>
      </c>
      <c r="G66" s="828" t="s">
        <v>2104</v>
      </c>
      <c r="H66" s="575"/>
      <c r="I66" s="715" t="s">
        <v>2246</v>
      </c>
      <c r="J66" s="897">
        <v>62</v>
      </c>
      <c r="K66" s="897">
        <v>63</v>
      </c>
      <c r="L66" s="897">
        <v>64</v>
      </c>
      <c r="M66" s="900">
        <v>65</v>
      </c>
      <c r="N66" s="897">
        <v>183</v>
      </c>
      <c r="O66" s="897">
        <v>184</v>
      </c>
      <c r="P66" s="896"/>
      <c r="Q66" s="896"/>
      <c r="R66" s="896"/>
      <c r="S66" s="896"/>
      <c r="T66" s="896"/>
      <c r="U66" s="896"/>
      <c r="V66" s="896"/>
      <c r="W66" s="896"/>
      <c r="X66" s="896"/>
      <c r="Y66" s="896"/>
      <c r="Z66" s="896"/>
      <c r="AA66" s="896"/>
      <c r="AB66" s="896"/>
      <c r="AC66" s="896"/>
      <c r="AD66" s="896"/>
      <c r="AE66" s="896"/>
      <c r="AF66" s="896"/>
      <c r="AG66" s="896"/>
      <c r="AH66" s="896"/>
      <c r="AI66" s="896"/>
      <c r="AJ66" s="896"/>
      <c r="AK66" s="896"/>
      <c r="AL66" s="896"/>
      <c r="AM66" s="896"/>
      <c r="AN66" s="896"/>
      <c r="AO66" s="896"/>
      <c r="AP66" s="896"/>
      <c r="AQ66" s="896"/>
      <c r="AR66" s="896"/>
      <c r="AS66" s="896"/>
      <c r="AT66" s="896"/>
      <c r="AU66" s="896"/>
      <c r="AV66" s="896"/>
      <c r="AW66" s="896"/>
      <c r="AX66" s="896"/>
      <c r="AY66" s="896"/>
      <c r="AZ66" s="896"/>
      <c r="BA66" s="896"/>
      <c r="BB66" s="896"/>
      <c r="BC66" s="896"/>
      <c r="BD66" s="896"/>
      <c r="BE66" s="896"/>
      <c r="BF66" s="896"/>
      <c r="BG66" s="896"/>
      <c r="BH66" s="896"/>
      <c r="BI66" s="896"/>
      <c r="BJ66" s="896"/>
      <c r="BK66" s="896"/>
      <c r="BL66" s="896"/>
      <c r="BM66" s="896"/>
      <c r="BN66" s="896"/>
      <c r="BO66" s="896"/>
      <c r="BP66" s="777"/>
      <c r="BQ66" s="777"/>
      <c r="BR66" s="777"/>
      <c r="BS66" s="717"/>
      <c r="BT66" s="717"/>
      <c r="BU66" s="717"/>
      <c r="BV66" s="717"/>
    </row>
    <row r="67" spans="1:74" s="573" customFormat="1" ht="15" customHeight="1">
      <c r="A67" s="574"/>
      <c r="B67" s="693"/>
      <c r="C67" s="803" t="s">
        <v>1227</v>
      </c>
      <c r="D67" s="808">
        <v>3</v>
      </c>
      <c r="E67" s="808">
        <v>4</v>
      </c>
      <c r="F67" s="809">
        <f t="shared" si="1"/>
        <v>1</v>
      </c>
      <c r="G67" s="828"/>
      <c r="H67" s="575"/>
      <c r="I67" s="715" t="s">
        <v>2246</v>
      </c>
      <c r="J67" s="897">
        <v>68</v>
      </c>
      <c r="K67" s="897">
        <v>69</v>
      </c>
      <c r="L67" s="897">
        <v>70</v>
      </c>
      <c r="M67" s="900">
        <v>147</v>
      </c>
      <c r="N67" s="896"/>
      <c r="O67" s="896"/>
      <c r="P67" s="896"/>
      <c r="Q67" s="896"/>
      <c r="R67" s="896"/>
      <c r="S67" s="896"/>
      <c r="T67" s="896"/>
      <c r="U67" s="896"/>
      <c r="V67" s="896"/>
      <c r="W67" s="896"/>
      <c r="X67" s="896"/>
      <c r="Y67" s="896"/>
      <c r="Z67" s="896"/>
      <c r="AA67" s="896"/>
      <c r="AB67" s="896"/>
      <c r="AC67" s="896"/>
      <c r="AD67" s="896"/>
      <c r="AE67" s="896"/>
      <c r="AF67" s="896"/>
      <c r="AG67" s="896"/>
      <c r="AH67" s="896"/>
      <c r="AI67" s="896"/>
      <c r="AJ67" s="896"/>
      <c r="AK67" s="896"/>
      <c r="AL67" s="896"/>
      <c r="AM67" s="896"/>
      <c r="AN67" s="896"/>
      <c r="AO67" s="896"/>
      <c r="AP67" s="896"/>
      <c r="AQ67" s="896"/>
      <c r="AR67" s="896"/>
      <c r="AS67" s="896"/>
      <c r="AT67" s="896"/>
      <c r="AU67" s="896"/>
      <c r="AV67" s="896"/>
      <c r="AW67" s="896"/>
      <c r="AX67" s="896"/>
      <c r="AY67" s="896"/>
      <c r="AZ67" s="896"/>
      <c r="BA67" s="896"/>
      <c r="BB67" s="896"/>
      <c r="BC67" s="896"/>
      <c r="BD67" s="896"/>
      <c r="BE67" s="896"/>
      <c r="BF67" s="896"/>
      <c r="BG67" s="896"/>
      <c r="BH67" s="896"/>
      <c r="BI67" s="896"/>
      <c r="BJ67" s="896"/>
      <c r="BK67" s="896"/>
      <c r="BL67" s="896"/>
      <c r="BM67" s="896"/>
      <c r="BN67" s="896"/>
      <c r="BO67" s="896"/>
      <c r="BP67" s="777"/>
      <c r="BQ67" s="777"/>
      <c r="BR67" s="777"/>
      <c r="BS67" s="717"/>
      <c r="BT67" s="717"/>
      <c r="BU67" s="717"/>
      <c r="BV67" s="717"/>
    </row>
    <row r="68" spans="1:74" s="573" customFormat="1" ht="15" customHeight="1">
      <c r="A68" s="574"/>
      <c r="B68" s="693"/>
      <c r="C68" s="803" t="s">
        <v>1161</v>
      </c>
      <c r="D68" s="799">
        <v>20</v>
      </c>
      <c r="E68" s="799">
        <v>20</v>
      </c>
      <c r="F68" s="800">
        <f t="shared" si="1"/>
        <v>0</v>
      </c>
      <c r="G68" s="802"/>
      <c r="H68" s="575"/>
      <c r="I68" s="715" t="s">
        <v>2246</v>
      </c>
      <c r="J68" s="897">
        <v>1</v>
      </c>
      <c r="K68" s="897">
        <v>2</v>
      </c>
      <c r="L68" s="897">
        <v>4</v>
      </c>
      <c r="M68" s="897">
        <v>5</v>
      </c>
      <c r="N68" s="897">
        <v>6</v>
      </c>
      <c r="O68" s="897">
        <v>7</v>
      </c>
      <c r="P68" s="897">
        <v>8</v>
      </c>
      <c r="Q68" s="904">
        <v>9</v>
      </c>
      <c r="R68" s="897">
        <v>31</v>
      </c>
      <c r="S68" s="897">
        <v>32</v>
      </c>
      <c r="T68" s="897">
        <v>33</v>
      </c>
      <c r="U68" s="897"/>
      <c r="V68" s="897">
        <v>35</v>
      </c>
      <c r="W68" s="897"/>
      <c r="X68" s="897">
        <v>51</v>
      </c>
      <c r="Y68" s="897">
        <v>52</v>
      </c>
      <c r="Z68" s="897">
        <v>114</v>
      </c>
      <c r="AA68" s="899">
        <v>115</v>
      </c>
      <c r="AB68" s="897">
        <v>116</v>
      </c>
      <c r="AC68" s="897">
        <v>117</v>
      </c>
      <c r="AD68" s="897">
        <v>118</v>
      </c>
      <c r="AE68" s="897">
        <v>187</v>
      </c>
      <c r="AF68" s="897">
        <v>188</v>
      </c>
      <c r="AG68" s="896"/>
      <c r="AH68" s="896"/>
      <c r="AI68" s="896"/>
      <c r="AJ68" s="896"/>
      <c r="AK68" s="896"/>
      <c r="AL68" s="896"/>
      <c r="AM68" s="896"/>
      <c r="AN68" s="896"/>
      <c r="AO68" s="896"/>
      <c r="AP68" s="896"/>
      <c r="AQ68" s="896"/>
      <c r="AR68" s="896"/>
      <c r="AS68" s="896"/>
      <c r="AT68" s="896"/>
      <c r="AU68" s="896"/>
      <c r="AV68" s="896"/>
      <c r="AW68" s="896"/>
      <c r="AX68" s="896"/>
      <c r="AY68" s="896"/>
      <c r="AZ68" s="896"/>
      <c r="BA68" s="896"/>
      <c r="BB68" s="896"/>
      <c r="BC68" s="896"/>
      <c r="BD68" s="896"/>
      <c r="BE68" s="896"/>
      <c r="BF68" s="896"/>
      <c r="BG68" s="896"/>
      <c r="BH68" s="896"/>
      <c r="BI68" s="896"/>
      <c r="BJ68" s="896"/>
      <c r="BK68" s="896"/>
      <c r="BL68" s="896"/>
      <c r="BM68" s="896"/>
      <c r="BN68" s="896"/>
      <c r="BO68" s="896"/>
      <c r="BP68" s="777"/>
      <c r="BQ68" s="777"/>
      <c r="BR68" s="777"/>
      <c r="BS68" s="717"/>
      <c r="BT68" s="717"/>
      <c r="BU68" s="717"/>
      <c r="BV68" s="717"/>
    </row>
    <row r="69" spans="1:74" s="573" customFormat="1" ht="15" customHeight="1">
      <c r="A69" s="574"/>
      <c r="B69" s="693"/>
      <c r="C69" s="803" t="s">
        <v>979</v>
      </c>
      <c r="D69" s="799">
        <v>14</v>
      </c>
      <c r="E69" s="799">
        <v>15</v>
      </c>
      <c r="F69" s="800">
        <f t="shared" si="1"/>
        <v>1</v>
      </c>
      <c r="G69" s="802"/>
      <c r="H69" s="575"/>
      <c r="I69" s="715" t="s">
        <v>2246</v>
      </c>
      <c r="J69" s="897">
        <v>41</v>
      </c>
      <c r="K69" s="781">
        <v>42</v>
      </c>
      <c r="L69" s="897">
        <v>43</v>
      </c>
      <c r="M69" s="897">
        <v>44</v>
      </c>
      <c r="N69" s="897">
        <v>45</v>
      </c>
      <c r="O69" s="897">
        <v>46</v>
      </c>
      <c r="P69" s="897">
        <v>47</v>
      </c>
      <c r="Q69" s="897">
        <v>48</v>
      </c>
      <c r="R69" s="897">
        <v>49</v>
      </c>
      <c r="S69" s="897">
        <v>50</v>
      </c>
      <c r="T69" s="897">
        <v>55</v>
      </c>
      <c r="U69" s="897">
        <v>56</v>
      </c>
      <c r="V69" s="897"/>
      <c r="W69" s="897">
        <v>61</v>
      </c>
      <c r="X69" s="896"/>
      <c r="Y69" s="897">
        <v>135</v>
      </c>
      <c r="Z69" s="897">
        <v>142</v>
      </c>
      <c r="AA69" s="896"/>
      <c r="AB69" s="896"/>
      <c r="AC69" s="896"/>
      <c r="AD69" s="896"/>
      <c r="AE69" s="896"/>
      <c r="AF69" s="896"/>
      <c r="AG69" s="896"/>
      <c r="AH69" s="896"/>
      <c r="AI69" s="896"/>
      <c r="AJ69" s="896"/>
      <c r="AK69" s="896"/>
      <c r="AL69" s="896"/>
      <c r="AM69" s="896"/>
      <c r="AN69" s="896"/>
      <c r="AO69" s="896"/>
      <c r="AP69" s="896"/>
      <c r="AQ69" s="896"/>
      <c r="AR69" s="896"/>
      <c r="AS69" s="896"/>
      <c r="AT69" s="896"/>
      <c r="AU69" s="896"/>
      <c r="AV69" s="896"/>
      <c r="AW69" s="896"/>
      <c r="AX69" s="896"/>
      <c r="AY69" s="896"/>
      <c r="AZ69" s="896"/>
      <c r="BA69" s="896"/>
      <c r="BB69" s="896"/>
      <c r="BC69" s="896"/>
      <c r="BD69" s="896"/>
      <c r="BE69" s="896"/>
      <c r="BF69" s="896"/>
      <c r="BG69" s="896"/>
      <c r="BH69" s="896"/>
      <c r="BI69" s="896"/>
      <c r="BJ69" s="896"/>
      <c r="BK69" s="896"/>
      <c r="BL69" s="896"/>
      <c r="BM69" s="896"/>
      <c r="BN69" s="896"/>
      <c r="BO69" s="896"/>
      <c r="BP69" s="777"/>
      <c r="BQ69" s="777"/>
      <c r="BR69" s="777"/>
      <c r="BS69" s="717"/>
      <c r="BT69" s="717"/>
      <c r="BU69" s="717"/>
      <c r="BV69" s="717"/>
    </row>
    <row r="70" spans="1:74" s="573" customFormat="1" ht="15" customHeight="1">
      <c r="A70" s="574"/>
      <c r="B70" s="693"/>
      <c r="C70" s="803" t="s">
        <v>837</v>
      </c>
      <c r="D70" s="799">
        <v>23</v>
      </c>
      <c r="E70" s="799">
        <v>22</v>
      </c>
      <c r="F70" s="800">
        <f t="shared" si="1"/>
        <v>-1</v>
      </c>
      <c r="G70" s="815"/>
      <c r="H70" s="575"/>
      <c r="I70" s="715" t="s">
        <v>2246</v>
      </c>
      <c r="J70" s="900">
        <v>11</v>
      </c>
      <c r="K70" s="897">
        <v>12</v>
      </c>
      <c r="L70" s="897">
        <v>13</v>
      </c>
      <c r="M70" s="897">
        <v>14</v>
      </c>
      <c r="N70" s="897">
        <v>15</v>
      </c>
      <c r="O70" s="896">
        <v>16</v>
      </c>
      <c r="P70" s="897">
        <v>17</v>
      </c>
      <c r="Q70" s="897">
        <v>18</v>
      </c>
      <c r="R70" s="897">
        <v>19</v>
      </c>
      <c r="S70" s="897">
        <v>20</v>
      </c>
      <c r="T70" s="897">
        <v>21</v>
      </c>
      <c r="U70" s="897">
        <v>22</v>
      </c>
      <c r="V70" s="897">
        <v>23</v>
      </c>
      <c r="W70" s="897"/>
      <c r="X70" s="897">
        <v>24</v>
      </c>
      <c r="Y70" s="897">
        <v>25</v>
      </c>
      <c r="Z70" s="897">
        <v>26</v>
      </c>
      <c r="AA70" s="897">
        <v>27</v>
      </c>
      <c r="AB70" s="897">
        <v>28</v>
      </c>
      <c r="AC70" s="897">
        <v>36</v>
      </c>
      <c r="AD70" s="897">
        <v>38</v>
      </c>
      <c r="AE70" s="897">
        <v>39</v>
      </c>
      <c r="AF70" s="897">
        <v>40</v>
      </c>
      <c r="AG70" s="897">
        <v>54</v>
      </c>
      <c r="AH70" s="919">
        <v>60</v>
      </c>
      <c r="AI70" s="897"/>
      <c r="AJ70" s="896"/>
      <c r="AK70" s="896"/>
      <c r="AL70" s="896"/>
      <c r="AM70" s="896"/>
      <c r="AN70" s="896"/>
      <c r="AO70" s="896"/>
      <c r="AP70" s="896"/>
      <c r="AQ70" s="896"/>
      <c r="AR70" s="896"/>
      <c r="AS70" s="896"/>
      <c r="AT70" s="896"/>
      <c r="AU70" s="896"/>
      <c r="AV70" s="896"/>
      <c r="AW70" s="896"/>
      <c r="AX70" s="896"/>
      <c r="AY70" s="896"/>
      <c r="AZ70" s="896"/>
      <c r="BA70" s="896"/>
      <c r="BB70" s="896"/>
      <c r="BC70" s="896"/>
      <c r="BD70" s="896"/>
      <c r="BE70" s="896"/>
      <c r="BF70" s="896"/>
      <c r="BG70" s="896"/>
      <c r="BH70" s="896"/>
      <c r="BI70" s="896"/>
      <c r="BJ70" s="896"/>
      <c r="BK70" s="896"/>
      <c r="BL70" s="896"/>
      <c r="BM70" s="896"/>
      <c r="BN70" s="896"/>
      <c r="BO70" s="896"/>
      <c r="BP70" s="777"/>
      <c r="BQ70" s="777"/>
      <c r="BR70" s="777"/>
      <c r="BS70" s="717"/>
      <c r="BT70" s="717"/>
      <c r="BU70" s="717"/>
      <c r="BV70" s="717"/>
    </row>
    <row r="71" spans="1:74" s="573" customFormat="1" ht="15" customHeight="1">
      <c r="A71" s="574"/>
      <c r="B71" s="693"/>
      <c r="C71" s="803" t="s">
        <v>1464</v>
      </c>
      <c r="D71" s="799">
        <v>15</v>
      </c>
      <c r="E71" s="799">
        <v>15</v>
      </c>
      <c r="F71" s="800">
        <f t="shared" si="1"/>
        <v>0</v>
      </c>
      <c r="G71" s="815"/>
      <c r="H71" s="575"/>
      <c r="I71" s="715" t="s">
        <v>2246</v>
      </c>
      <c r="J71" s="897">
        <v>71</v>
      </c>
      <c r="K71" s="897">
        <v>72</v>
      </c>
      <c r="L71" s="897">
        <v>73</v>
      </c>
      <c r="M71" s="897">
        <v>74</v>
      </c>
      <c r="N71" s="897">
        <v>75</v>
      </c>
      <c r="O71" s="897">
        <v>76</v>
      </c>
      <c r="P71" s="900">
        <v>77</v>
      </c>
      <c r="Q71" s="897">
        <v>81</v>
      </c>
      <c r="R71" s="897">
        <v>82</v>
      </c>
      <c r="S71" s="897">
        <v>83</v>
      </c>
      <c r="T71" s="897">
        <v>84</v>
      </c>
      <c r="U71" s="896"/>
      <c r="V71" s="897">
        <v>86</v>
      </c>
      <c r="W71" s="897"/>
      <c r="X71" s="897">
        <v>87</v>
      </c>
      <c r="Y71" s="897">
        <v>88</v>
      </c>
      <c r="Z71" s="897">
        <v>89</v>
      </c>
      <c r="AA71" s="896"/>
      <c r="AB71" s="896"/>
      <c r="AC71" s="896"/>
      <c r="AD71" s="896"/>
      <c r="AE71" s="896"/>
      <c r="AF71" s="896"/>
      <c r="AG71" s="896"/>
      <c r="AH71" s="896"/>
      <c r="AI71" s="896"/>
      <c r="AJ71" s="896"/>
      <c r="AK71" s="896"/>
      <c r="AL71" s="896"/>
      <c r="AM71" s="896"/>
      <c r="AN71" s="896"/>
      <c r="AO71" s="896"/>
      <c r="AP71" s="896"/>
      <c r="AQ71" s="896"/>
      <c r="AR71" s="896"/>
      <c r="AS71" s="896"/>
      <c r="AT71" s="896"/>
      <c r="AU71" s="896"/>
      <c r="AV71" s="896"/>
      <c r="AW71" s="896"/>
      <c r="AX71" s="896"/>
      <c r="AY71" s="896"/>
      <c r="AZ71" s="896"/>
      <c r="BA71" s="896"/>
      <c r="BB71" s="896"/>
      <c r="BC71" s="896"/>
      <c r="BD71" s="896"/>
      <c r="BE71" s="896"/>
      <c r="BF71" s="896"/>
      <c r="BG71" s="896"/>
      <c r="BH71" s="896"/>
      <c r="BI71" s="896"/>
      <c r="BJ71" s="896"/>
      <c r="BK71" s="896"/>
      <c r="BL71" s="896"/>
      <c r="BM71" s="896"/>
      <c r="BN71" s="896"/>
      <c r="BO71" s="896"/>
      <c r="BP71" s="777"/>
      <c r="BQ71" s="777"/>
      <c r="BR71" s="777"/>
      <c r="BS71" s="717"/>
      <c r="BT71" s="717"/>
      <c r="BU71" s="717"/>
      <c r="BV71" s="717"/>
    </row>
    <row r="72" spans="1:74" s="573" customFormat="1" ht="15" customHeight="1">
      <c r="A72" s="574"/>
      <c r="B72" s="693"/>
      <c r="C72" s="803" t="s">
        <v>1919</v>
      </c>
      <c r="D72" s="799">
        <v>1</v>
      </c>
      <c r="E72" s="799">
        <v>3</v>
      </c>
      <c r="F72" s="800">
        <f t="shared" si="1"/>
        <v>2</v>
      </c>
      <c r="G72" s="815"/>
      <c r="H72" s="575"/>
      <c r="I72" s="715" t="s">
        <v>2246</v>
      </c>
      <c r="J72" s="896">
        <v>145</v>
      </c>
      <c r="K72" s="897">
        <v>173</v>
      </c>
      <c r="L72" s="897">
        <v>174</v>
      </c>
      <c r="M72" s="897">
        <v>177</v>
      </c>
      <c r="N72" s="896">
        <v>182</v>
      </c>
      <c r="O72" s="904"/>
      <c r="P72" s="915"/>
      <c r="Q72" s="896"/>
      <c r="R72" s="896"/>
      <c r="S72" s="896"/>
      <c r="T72" s="896"/>
      <c r="U72" s="896"/>
      <c r="V72" s="896"/>
      <c r="W72" s="896"/>
      <c r="X72" s="896"/>
      <c r="Y72" s="896"/>
      <c r="Z72" s="896"/>
      <c r="AA72" s="896"/>
      <c r="AB72" s="896"/>
      <c r="AC72" s="896"/>
      <c r="AD72" s="896"/>
      <c r="AE72" s="896"/>
      <c r="AF72" s="896"/>
      <c r="AG72" s="896"/>
      <c r="AH72" s="896"/>
      <c r="AI72" s="896"/>
      <c r="AJ72" s="896"/>
      <c r="AK72" s="896"/>
      <c r="AL72" s="896"/>
      <c r="AM72" s="896"/>
      <c r="AN72" s="896"/>
      <c r="AO72" s="896"/>
      <c r="AP72" s="896"/>
      <c r="AQ72" s="896"/>
      <c r="AR72" s="896"/>
      <c r="AS72" s="896"/>
      <c r="AT72" s="896"/>
      <c r="AU72" s="896"/>
      <c r="AV72" s="896"/>
      <c r="AW72" s="896"/>
      <c r="AX72" s="896"/>
      <c r="AY72" s="896"/>
      <c r="AZ72" s="896"/>
      <c r="BA72" s="896"/>
      <c r="BB72" s="896"/>
      <c r="BC72" s="896"/>
      <c r="BD72" s="896"/>
      <c r="BE72" s="896"/>
      <c r="BF72" s="896"/>
      <c r="BG72" s="896"/>
      <c r="BH72" s="896"/>
      <c r="BI72" s="896"/>
      <c r="BJ72" s="896"/>
      <c r="BK72" s="896"/>
      <c r="BL72" s="896"/>
      <c r="BM72" s="896"/>
      <c r="BN72" s="896"/>
      <c r="BO72" s="896"/>
      <c r="BP72" s="777"/>
      <c r="BQ72" s="777"/>
      <c r="BR72" s="777"/>
      <c r="BS72" s="717"/>
      <c r="BT72" s="717"/>
      <c r="BU72" s="717"/>
      <c r="BV72" s="717"/>
    </row>
    <row r="73" spans="1:74" s="573" customFormat="1" ht="15" customHeight="1">
      <c r="A73" s="574"/>
      <c r="B73" s="693"/>
      <c r="C73" s="803" t="s">
        <v>1558</v>
      </c>
      <c r="D73" s="799">
        <v>8</v>
      </c>
      <c r="E73" s="799">
        <v>8</v>
      </c>
      <c r="F73" s="800">
        <f t="shared" si="1"/>
        <v>0</v>
      </c>
      <c r="G73" s="815" t="s">
        <v>1548</v>
      </c>
      <c r="H73" s="575"/>
      <c r="I73" s="715" t="s">
        <v>2246</v>
      </c>
      <c r="J73" s="897">
        <v>107</v>
      </c>
      <c r="K73" s="897">
        <v>109</v>
      </c>
      <c r="L73" s="897">
        <v>111</v>
      </c>
      <c r="M73" s="897">
        <v>113</v>
      </c>
      <c r="N73" s="900">
        <v>121</v>
      </c>
      <c r="O73" s="897">
        <v>122</v>
      </c>
      <c r="P73" s="897">
        <v>123</v>
      </c>
      <c r="Q73" s="897">
        <v>124</v>
      </c>
      <c r="R73" s="904"/>
      <c r="S73" s="904"/>
      <c r="T73" s="896"/>
      <c r="U73" s="896"/>
      <c r="V73" s="896"/>
      <c r="W73" s="896"/>
      <c r="X73" s="896"/>
      <c r="Y73" s="896"/>
      <c r="Z73" s="896"/>
      <c r="AA73" s="896"/>
      <c r="AB73" s="896"/>
      <c r="AC73" s="896"/>
      <c r="AD73" s="896"/>
      <c r="AE73" s="896"/>
      <c r="AF73" s="896"/>
      <c r="AG73" s="896"/>
      <c r="AH73" s="896"/>
      <c r="AI73" s="896"/>
      <c r="AJ73" s="896"/>
      <c r="AK73" s="896"/>
      <c r="AL73" s="896"/>
      <c r="AM73" s="896"/>
      <c r="AN73" s="896"/>
      <c r="AO73" s="896"/>
      <c r="AP73" s="896"/>
      <c r="AQ73" s="896"/>
      <c r="AR73" s="896"/>
      <c r="AS73" s="896"/>
      <c r="AT73" s="896"/>
      <c r="AU73" s="896"/>
      <c r="AV73" s="896"/>
      <c r="AW73" s="896"/>
      <c r="AX73" s="896"/>
      <c r="AY73" s="896"/>
      <c r="AZ73" s="896"/>
      <c r="BA73" s="896"/>
      <c r="BB73" s="896"/>
      <c r="BC73" s="896"/>
      <c r="BD73" s="896"/>
      <c r="BE73" s="896"/>
      <c r="BF73" s="896"/>
      <c r="BG73" s="896"/>
      <c r="BH73" s="896"/>
      <c r="BI73" s="896"/>
      <c r="BJ73" s="896"/>
      <c r="BK73" s="896"/>
      <c r="BL73" s="896"/>
      <c r="BM73" s="896"/>
      <c r="BN73" s="896"/>
      <c r="BO73" s="896"/>
      <c r="BP73" s="777"/>
      <c r="BQ73" s="777"/>
      <c r="BR73" s="777"/>
      <c r="BS73" s="717"/>
      <c r="BT73" s="717"/>
      <c r="BU73" s="717"/>
      <c r="BV73" s="717"/>
    </row>
    <row r="74" spans="1:74" s="573" customFormat="1" ht="15" customHeight="1">
      <c r="A74" s="574"/>
      <c r="B74" s="693"/>
      <c r="C74" s="832" t="s">
        <v>1031</v>
      </c>
      <c r="D74" s="799">
        <v>48</v>
      </c>
      <c r="E74" s="799">
        <v>49</v>
      </c>
      <c r="F74" s="800">
        <f t="shared" si="1"/>
        <v>1</v>
      </c>
      <c r="G74" s="815"/>
      <c r="H74" s="575"/>
      <c r="I74" s="715" t="s">
        <v>2250</v>
      </c>
      <c r="J74" s="897">
        <v>11</v>
      </c>
      <c r="K74" s="897">
        <v>12</v>
      </c>
      <c r="L74" s="897">
        <v>13</v>
      </c>
      <c r="M74" s="897">
        <v>14</v>
      </c>
      <c r="N74" s="897">
        <v>15</v>
      </c>
      <c r="O74" s="897">
        <v>21</v>
      </c>
      <c r="P74" s="897">
        <v>27</v>
      </c>
      <c r="Q74" s="897">
        <v>28</v>
      </c>
      <c r="R74" s="897">
        <v>29</v>
      </c>
      <c r="S74" s="897">
        <v>30</v>
      </c>
      <c r="T74" s="897">
        <v>32</v>
      </c>
      <c r="U74" s="896"/>
      <c r="V74" s="897">
        <v>35</v>
      </c>
      <c r="W74" s="896"/>
      <c r="X74" s="897">
        <v>40</v>
      </c>
      <c r="Y74" s="897">
        <v>41</v>
      </c>
      <c r="Z74" s="897">
        <v>42</v>
      </c>
      <c r="AA74" s="897">
        <v>43</v>
      </c>
      <c r="AB74" s="897">
        <v>45</v>
      </c>
      <c r="AC74" s="897">
        <v>50</v>
      </c>
      <c r="AD74" s="897">
        <v>51</v>
      </c>
      <c r="AE74" s="900">
        <v>56</v>
      </c>
      <c r="AF74" s="897">
        <v>58</v>
      </c>
      <c r="AG74" s="897">
        <v>60</v>
      </c>
      <c r="AH74" s="897">
        <v>62</v>
      </c>
      <c r="AI74" s="897">
        <v>76</v>
      </c>
      <c r="AJ74" s="897">
        <v>77</v>
      </c>
      <c r="AK74" s="897">
        <v>78</v>
      </c>
      <c r="AL74" s="897">
        <v>79</v>
      </c>
      <c r="AM74" s="897">
        <v>80</v>
      </c>
      <c r="AN74" s="897">
        <v>81</v>
      </c>
      <c r="AO74" s="897">
        <v>83</v>
      </c>
      <c r="AP74" s="897">
        <v>84</v>
      </c>
      <c r="AQ74" s="897">
        <v>88</v>
      </c>
      <c r="AR74" s="897">
        <v>89</v>
      </c>
      <c r="AS74" s="897">
        <v>90</v>
      </c>
      <c r="AT74" s="897">
        <v>92</v>
      </c>
      <c r="AU74" s="897">
        <v>93</v>
      </c>
      <c r="AV74" s="897">
        <v>94</v>
      </c>
      <c r="AW74" s="897">
        <v>96</v>
      </c>
      <c r="AX74" s="897">
        <v>98</v>
      </c>
      <c r="AY74" s="897">
        <v>99</v>
      </c>
      <c r="AZ74" s="897">
        <v>100</v>
      </c>
      <c r="BA74" s="897">
        <v>101</v>
      </c>
      <c r="BB74" s="897">
        <v>104</v>
      </c>
      <c r="BC74" s="897">
        <v>105</v>
      </c>
      <c r="BD74" s="897">
        <v>107</v>
      </c>
      <c r="BE74" s="897">
        <v>108</v>
      </c>
      <c r="BF74" s="897">
        <v>109</v>
      </c>
      <c r="BG74" s="897">
        <v>110</v>
      </c>
      <c r="BH74" s="896">
        <v>132</v>
      </c>
      <c r="BI74" s="897">
        <v>186</v>
      </c>
      <c r="BK74" s="904"/>
      <c r="BL74" s="904"/>
      <c r="BM74" s="904"/>
      <c r="BN74" s="896"/>
      <c r="BO74" s="904"/>
      <c r="BQ74" s="777"/>
      <c r="BR74" s="777"/>
      <c r="BS74" s="717"/>
      <c r="BT74" s="717"/>
      <c r="BU74" s="717"/>
      <c r="BV74" s="717"/>
    </row>
    <row r="75" spans="1:74" s="573" customFormat="1" ht="15" customHeight="1">
      <c r="A75" s="574"/>
      <c r="B75" s="693"/>
      <c r="C75" s="832" t="s">
        <v>1229</v>
      </c>
      <c r="D75" s="799">
        <v>0</v>
      </c>
      <c r="E75" s="799">
        <v>0</v>
      </c>
      <c r="F75" s="800">
        <f t="shared" si="1"/>
        <v>0</v>
      </c>
      <c r="G75" s="815" t="s">
        <v>2253</v>
      </c>
      <c r="H75" s="575"/>
      <c r="I75" s="715" t="s">
        <v>2251</v>
      </c>
      <c r="J75" s="896">
        <v>191</v>
      </c>
      <c r="K75" s="896">
        <v>192</v>
      </c>
      <c r="L75" s="896"/>
      <c r="M75" s="896"/>
      <c r="N75" s="904"/>
      <c r="O75" s="904"/>
      <c r="P75" s="896"/>
      <c r="Q75" s="896"/>
      <c r="R75" s="896"/>
      <c r="S75" s="896"/>
      <c r="T75" s="896"/>
      <c r="U75" s="896"/>
      <c r="V75" s="896"/>
      <c r="W75" s="896"/>
      <c r="X75" s="896"/>
      <c r="Y75" s="896"/>
      <c r="Z75" s="896"/>
      <c r="AA75" s="896"/>
      <c r="AB75" s="896"/>
      <c r="AC75" s="896"/>
      <c r="AD75" s="896"/>
      <c r="AE75" s="896"/>
      <c r="AF75" s="896"/>
      <c r="AG75" s="896"/>
      <c r="AH75" s="896"/>
      <c r="AI75" s="896"/>
      <c r="AJ75" s="896"/>
      <c r="AK75" s="896"/>
      <c r="AL75" s="896"/>
      <c r="AM75" s="896"/>
      <c r="AN75" s="896"/>
      <c r="AO75" s="896"/>
      <c r="AP75" s="896"/>
      <c r="AQ75" s="896"/>
      <c r="AR75" s="896"/>
      <c r="AS75" s="896"/>
      <c r="AT75" s="896"/>
      <c r="AU75" s="896"/>
      <c r="AV75" s="896"/>
      <c r="AW75" s="896"/>
      <c r="AX75" s="896"/>
      <c r="AY75" s="896"/>
      <c r="AZ75" s="896"/>
      <c r="BA75" s="896"/>
      <c r="BB75" s="896"/>
      <c r="BC75" s="896"/>
      <c r="BD75" s="896"/>
      <c r="BE75" s="896"/>
      <c r="BF75" s="896"/>
      <c r="BG75" s="896"/>
      <c r="BH75" s="896"/>
      <c r="BI75" s="896"/>
      <c r="BJ75" s="896"/>
      <c r="BK75" s="896"/>
      <c r="BL75" s="896"/>
      <c r="BM75" s="896"/>
      <c r="BN75" s="896"/>
      <c r="BO75" s="896"/>
      <c r="BP75" s="901"/>
      <c r="BQ75" s="901"/>
      <c r="BR75" s="777"/>
      <c r="BS75" s="717"/>
      <c r="BT75" s="717"/>
      <c r="BU75" s="717"/>
      <c r="BV75" s="717"/>
    </row>
    <row r="76" spans="1:74" s="573" customFormat="1" ht="15" customHeight="1">
      <c r="A76" s="574"/>
      <c r="B76" s="693"/>
      <c r="C76" s="814" t="s">
        <v>1923</v>
      </c>
      <c r="D76" s="808">
        <v>30</v>
      </c>
      <c r="E76" s="808">
        <v>30</v>
      </c>
      <c r="F76" s="809">
        <f t="shared" si="1"/>
        <v>0</v>
      </c>
      <c r="G76" s="834" t="s">
        <v>2106</v>
      </c>
      <c r="H76" s="575"/>
      <c r="I76" s="715" t="s">
        <v>2251</v>
      </c>
      <c r="J76" s="897">
        <v>112</v>
      </c>
      <c r="K76" s="897">
        <v>113</v>
      </c>
      <c r="L76" s="896">
        <v>114</v>
      </c>
      <c r="M76" s="897">
        <v>115</v>
      </c>
      <c r="N76" s="897">
        <v>116</v>
      </c>
      <c r="O76" s="897">
        <v>117</v>
      </c>
      <c r="P76" s="897">
        <v>118</v>
      </c>
      <c r="Q76" s="897">
        <v>119</v>
      </c>
      <c r="R76" s="897">
        <v>120</v>
      </c>
      <c r="S76" s="896">
        <v>121</v>
      </c>
      <c r="T76" s="897">
        <v>122</v>
      </c>
      <c r="U76" s="897" t="s">
        <v>2362</v>
      </c>
      <c r="V76" s="896">
        <v>123</v>
      </c>
      <c r="W76" s="896"/>
      <c r="X76" s="897">
        <v>124</v>
      </c>
      <c r="Y76" s="896">
        <v>125</v>
      </c>
      <c r="Z76" s="896">
        <v>126</v>
      </c>
      <c r="AA76" s="896">
        <v>127</v>
      </c>
      <c r="AB76" s="897">
        <v>128</v>
      </c>
      <c r="AC76" s="897">
        <v>129</v>
      </c>
      <c r="AD76" s="915">
        <v>130</v>
      </c>
      <c r="AE76" s="896">
        <v>131</v>
      </c>
      <c r="AF76" s="896">
        <v>135</v>
      </c>
      <c r="AG76" s="896">
        <v>136</v>
      </c>
      <c r="AH76" s="896">
        <v>137</v>
      </c>
      <c r="AI76" s="896">
        <v>138</v>
      </c>
      <c r="AJ76" s="896">
        <v>139</v>
      </c>
      <c r="AK76" s="896">
        <v>140</v>
      </c>
      <c r="AL76" s="896">
        <v>141</v>
      </c>
      <c r="AM76" s="896">
        <v>142</v>
      </c>
      <c r="AN76" s="896"/>
      <c r="AO76" s="896">
        <v>143</v>
      </c>
      <c r="AP76" s="896">
        <v>144</v>
      </c>
      <c r="AQ76" s="896">
        <v>145</v>
      </c>
      <c r="AR76" s="897">
        <v>146</v>
      </c>
      <c r="AS76" s="897">
        <v>147</v>
      </c>
      <c r="AT76" s="896">
        <v>148</v>
      </c>
      <c r="AU76" s="896">
        <v>149</v>
      </c>
      <c r="AV76" s="896">
        <v>150</v>
      </c>
      <c r="AW76" s="896">
        <v>165</v>
      </c>
      <c r="AX76" s="896">
        <v>166</v>
      </c>
      <c r="AY76" s="896">
        <v>167</v>
      </c>
      <c r="AZ76" s="896">
        <v>168</v>
      </c>
      <c r="BA76" s="896">
        <v>169</v>
      </c>
      <c r="BB76" s="897">
        <v>170</v>
      </c>
      <c r="BC76" s="897">
        <v>171</v>
      </c>
      <c r="BD76" s="897">
        <v>173</v>
      </c>
      <c r="BE76" s="897">
        <v>174</v>
      </c>
      <c r="BF76" s="897">
        <v>175</v>
      </c>
      <c r="BG76" s="897">
        <v>176</v>
      </c>
      <c r="BH76" s="897">
        <v>177</v>
      </c>
      <c r="BI76" s="897">
        <v>178</v>
      </c>
      <c r="BJ76" s="897">
        <v>179</v>
      </c>
      <c r="BK76" s="897">
        <v>180</v>
      </c>
      <c r="BL76" s="897">
        <v>181</v>
      </c>
      <c r="BM76" s="897">
        <v>182</v>
      </c>
      <c r="BN76" s="897">
        <v>183</v>
      </c>
      <c r="BO76" s="897">
        <v>184</v>
      </c>
      <c r="BP76" s="897">
        <v>185</v>
      </c>
      <c r="BS76" s="717"/>
      <c r="BT76" s="717"/>
      <c r="BU76" s="717"/>
      <c r="BV76" s="717"/>
    </row>
    <row r="77" spans="1:74" s="573" customFormat="1" ht="15" customHeight="1">
      <c r="A77" s="574"/>
      <c r="B77" s="693"/>
      <c r="C77" s="814" t="s">
        <v>2391</v>
      </c>
      <c r="D77" s="804">
        <v>0</v>
      </c>
      <c r="E77" s="804">
        <v>3</v>
      </c>
      <c r="F77" s="805">
        <f t="shared" si="1"/>
        <v>3</v>
      </c>
      <c r="G77" s="944" t="s">
        <v>2390</v>
      </c>
      <c r="H77" s="575"/>
      <c r="I77" s="715"/>
      <c r="J77" s="897">
        <v>197</v>
      </c>
      <c r="K77" s="897">
        <v>198</v>
      </c>
      <c r="L77" s="897">
        <v>199</v>
      </c>
      <c r="M77" s="897"/>
      <c r="N77" s="897"/>
      <c r="O77" s="897"/>
      <c r="P77" s="897"/>
      <c r="Q77" s="897"/>
      <c r="R77" s="897"/>
      <c r="S77" s="896"/>
      <c r="T77" s="897"/>
      <c r="U77" s="897"/>
      <c r="V77" s="896"/>
      <c r="W77" s="896"/>
      <c r="X77" s="897"/>
      <c r="Y77" s="896"/>
      <c r="Z77" s="896"/>
      <c r="AA77" s="896"/>
      <c r="AB77" s="897"/>
      <c r="AC77" s="897"/>
      <c r="AD77" s="915"/>
      <c r="AE77" s="896"/>
      <c r="AF77" s="896"/>
      <c r="AG77" s="896"/>
      <c r="AH77" s="896"/>
      <c r="AI77" s="896"/>
      <c r="AJ77" s="896"/>
      <c r="AK77" s="896"/>
      <c r="AL77" s="896"/>
      <c r="AM77" s="896"/>
      <c r="AN77" s="896"/>
      <c r="AO77" s="896"/>
      <c r="AP77" s="896"/>
      <c r="AQ77" s="896"/>
      <c r="AR77" s="897"/>
      <c r="AS77" s="897"/>
      <c r="AT77" s="896"/>
      <c r="AU77" s="896"/>
      <c r="AV77" s="896"/>
      <c r="AW77" s="896"/>
      <c r="AX77" s="896"/>
      <c r="AY77" s="896"/>
      <c r="AZ77" s="896"/>
      <c r="BA77" s="896"/>
      <c r="BB77" s="897"/>
      <c r="BC77" s="897"/>
      <c r="BD77" s="897"/>
      <c r="BE77" s="897"/>
      <c r="BF77" s="897"/>
      <c r="BG77" s="897"/>
      <c r="BH77" s="897"/>
      <c r="BI77" s="897"/>
      <c r="BJ77" s="897"/>
      <c r="BK77" s="897"/>
      <c r="BL77" s="897"/>
      <c r="BM77" s="897"/>
      <c r="BN77" s="897"/>
      <c r="BO77" s="897"/>
      <c r="BP77" s="897"/>
      <c r="BS77" s="717"/>
      <c r="BT77" s="717"/>
      <c r="BU77" s="717"/>
      <c r="BV77" s="717"/>
    </row>
    <row r="78" spans="1:74" s="573" customFormat="1" ht="15" customHeight="1" thickBot="1">
      <c r="A78" s="574"/>
      <c r="B78" s="693"/>
      <c r="C78" s="835" t="s">
        <v>834</v>
      </c>
      <c r="D78" s="804">
        <v>30</v>
      </c>
      <c r="E78" s="804">
        <v>0</v>
      </c>
      <c r="F78" s="805">
        <f t="shared" si="1"/>
        <v>-30</v>
      </c>
      <c r="G78" s="815"/>
      <c r="H78" s="575"/>
      <c r="I78" s="715"/>
      <c r="J78" s="896"/>
      <c r="K78" s="896"/>
      <c r="L78" s="915"/>
      <c r="M78" s="896"/>
      <c r="N78" s="896"/>
      <c r="O78" s="896"/>
      <c r="P78" s="896"/>
      <c r="Q78" s="896"/>
      <c r="R78" s="896"/>
      <c r="S78" s="896"/>
      <c r="T78" s="896"/>
      <c r="U78" s="896"/>
      <c r="V78" s="896"/>
      <c r="W78" s="896"/>
      <c r="X78" s="896"/>
      <c r="Y78" s="896"/>
      <c r="Z78" s="896"/>
      <c r="AA78" s="896"/>
      <c r="AB78" s="896"/>
      <c r="AC78" s="896"/>
      <c r="AD78" s="896"/>
      <c r="AE78" s="896"/>
      <c r="AF78" s="896"/>
      <c r="AG78" s="896"/>
      <c r="AH78" s="896"/>
      <c r="AI78" s="896"/>
      <c r="AJ78" s="896"/>
      <c r="AK78" s="896"/>
      <c r="AL78" s="896"/>
      <c r="AM78" s="896"/>
      <c r="AN78" s="896"/>
      <c r="AO78" s="896"/>
      <c r="AP78" s="896"/>
      <c r="AQ78" s="896"/>
      <c r="AR78" s="896"/>
      <c r="AS78" s="896"/>
      <c r="AT78" s="896"/>
      <c r="AU78" s="896"/>
      <c r="AV78" s="896"/>
      <c r="AW78" s="896"/>
      <c r="AX78" s="896"/>
      <c r="AY78" s="896"/>
      <c r="AZ78" s="896"/>
      <c r="BA78" s="896"/>
      <c r="BB78" s="896"/>
      <c r="BC78" s="896"/>
      <c r="BD78" s="896"/>
      <c r="BE78" s="896"/>
      <c r="BF78" s="896"/>
      <c r="BG78" s="896"/>
      <c r="BH78" s="896"/>
      <c r="BI78" s="896"/>
      <c r="BJ78" s="896"/>
      <c r="BK78" s="896"/>
      <c r="BL78" s="896"/>
      <c r="BM78" s="896"/>
      <c r="BN78" s="896"/>
      <c r="BO78" s="896"/>
      <c r="BP78" s="726"/>
      <c r="BQ78" s="726"/>
      <c r="BR78" s="726"/>
      <c r="BS78" s="717"/>
      <c r="BT78" s="717"/>
      <c r="BU78" s="717"/>
      <c r="BV78" s="717"/>
    </row>
    <row r="79" spans="1:74" s="573" customFormat="1" ht="15" customHeight="1">
      <c r="A79" s="574"/>
      <c r="B79" s="692"/>
      <c r="C79" s="794" t="s">
        <v>74</v>
      </c>
      <c r="D79" s="823">
        <v>3</v>
      </c>
      <c r="E79" s="823">
        <v>3</v>
      </c>
      <c r="F79" s="824">
        <f t="shared" si="1"/>
        <v>0</v>
      </c>
      <c r="G79" s="825"/>
      <c r="H79" s="575"/>
      <c r="I79" s="715"/>
      <c r="J79" s="896"/>
      <c r="K79" s="896"/>
      <c r="L79" s="915"/>
      <c r="M79" s="896"/>
      <c r="N79" s="896"/>
      <c r="O79" s="896"/>
      <c r="P79" s="896"/>
      <c r="Q79" s="896"/>
      <c r="R79" s="896"/>
      <c r="S79" s="896"/>
      <c r="T79" s="896"/>
      <c r="U79" s="896"/>
      <c r="V79" s="896"/>
      <c r="W79" s="896"/>
      <c r="X79" s="896"/>
      <c r="Y79" s="896"/>
      <c r="Z79" s="896"/>
      <c r="AA79" s="896"/>
      <c r="AB79" s="896"/>
      <c r="AC79" s="896"/>
      <c r="AD79" s="896"/>
      <c r="AE79" s="896"/>
      <c r="AF79" s="896"/>
      <c r="AG79" s="896"/>
      <c r="AH79" s="896"/>
      <c r="AI79" s="896"/>
      <c r="AJ79" s="896"/>
      <c r="AK79" s="896"/>
      <c r="AL79" s="896"/>
      <c r="AM79" s="896"/>
      <c r="AN79" s="896"/>
      <c r="AO79" s="896"/>
      <c r="AP79" s="896"/>
      <c r="AQ79" s="896"/>
      <c r="AR79" s="896"/>
      <c r="AS79" s="896"/>
      <c r="AT79" s="896"/>
      <c r="AU79" s="896"/>
      <c r="AV79" s="896"/>
      <c r="AW79" s="896"/>
      <c r="AX79" s="896"/>
      <c r="AY79" s="896"/>
      <c r="AZ79" s="896"/>
      <c r="BA79" s="896"/>
      <c r="BB79" s="896"/>
      <c r="BC79" s="896"/>
      <c r="BD79" s="896"/>
      <c r="BE79" s="896"/>
      <c r="BF79" s="896"/>
      <c r="BG79" s="896"/>
      <c r="BH79" s="896"/>
      <c r="BI79" s="896"/>
      <c r="BJ79" s="896"/>
      <c r="BK79" s="896"/>
      <c r="BL79" s="896"/>
      <c r="BM79" s="896"/>
      <c r="BN79" s="896"/>
      <c r="BO79" s="896"/>
      <c r="BP79" s="726"/>
      <c r="BQ79" s="726"/>
      <c r="BR79" s="726"/>
      <c r="BS79" s="717"/>
      <c r="BT79" s="717"/>
      <c r="BU79" s="717"/>
      <c r="BV79" s="717"/>
    </row>
    <row r="80" spans="1:74" s="573" customFormat="1" ht="15.75" customHeight="1">
      <c r="A80" s="574"/>
      <c r="B80" s="693"/>
      <c r="C80" s="830" t="s">
        <v>1162</v>
      </c>
      <c r="D80" s="799">
        <v>2</v>
      </c>
      <c r="E80" s="799">
        <v>2</v>
      </c>
      <c r="F80" s="800">
        <f t="shared" si="1"/>
        <v>0</v>
      </c>
      <c r="G80" s="815"/>
      <c r="H80" s="575"/>
      <c r="I80" s="715"/>
      <c r="J80" s="896"/>
      <c r="K80" s="896"/>
      <c r="L80" s="915"/>
      <c r="M80" s="896"/>
      <c r="N80" s="896"/>
      <c r="O80" s="896"/>
      <c r="P80" s="896"/>
      <c r="Q80" s="896"/>
      <c r="R80" s="896"/>
      <c r="S80" s="896"/>
      <c r="T80" s="896"/>
      <c r="U80" s="896"/>
      <c r="V80" s="896"/>
      <c r="W80" s="896"/>
      <c r="X80" s="896"/>
      <c r="Y80" s="896"/>
      <c r="Z80" s="896"/>
      <c r="AA80" s="896"/>
      <c r="AB80" s="896"/>
      <c r="AC80" s="896"/>
      <c r="AD80" s="896"/>
      <c r="AE80" s="896"/>
      <c r="AF80" s="896"/>
      <c r="AG80" s="896"/>
      <c r="AH80" s="896"/>
      <c r="AI80" s="896"/>
      <c r="AJ80" s="896"/>
      <c r="AK80" s="896"/>
      <c r="AL80" s="896"/>
      <c r="AM80" s="896"/>
      <c r="AN80" s="896"/>
      <c r="AO80" s="896"/>
      <c r="AP80" s="896"/>
      <c r="AQ80" s="896"/>
      <c r="AR80" s="896"/>
      <c r="AS80" s="896"/>
      <c r="AT80" s="896"/>
      <c r="AU80" s="896"/>
      <c r="AV80" s="896"/>
      <c r="AW80" s="896"/>
      <c r="AX80" s="896"/>
      <c r="AY80" s="896"/>
      <c r="AZ80" s="896"/>
      <c r="BA80" s="896"/>
      <c r="BB80" s="896"/>
      <c r="BC80" s="896"/>
      <c r="BD80" s="896"/>
      <c r="BE80" s="896"/>
      <c r="BF80" s="896"/>
      <c r="BG80" s="896"/>
      <c r="BH80" s="896"/>
      <c r="BI80" s="896"/>
      <c r="BJ80" s="896"/>
      <c r="BK80" s="896"/>
      <c r="BL80" s="896"/>
      <c r="BM80" s="896"/>
      <c r="BN80" s="896"/>
      <c r="BO80" s="896"/>
      <c r="BP80" s="726"/>
      <c r="BQ80" s="726"/>
      <c r="BR80" s="726"/>
      <c r="BS80" s="717"/>
      <c r="BT80" s="717"/>
      <c r="BU80" s="717"/>
      <c r="BV80" s="717"/>
    </row>
    <row r="81" spans="1:74" s="573" customFormat="1" ht="15" customHeight="1">
      <c r="A81" s="574"/>
      <c r="B81" s="693"/>
      <c r="C81" s="830" t="s">
        <v>1163</v>
      </c>
      <c r="D81" s="799">
        <v>1</v>
      </c>
      <c r="E81" s="799">
        <v>1</v>
      </c>
      <c r="F81" s="800">
        <f t="shared" si="1"/>
        <v>0</v>
      </c>
      <c r="G81" s="815"/>
      <c r="H81" s="575"/>
      <c r="I81" s="715"/>
      <c r="J81" s="896"/>
      <c r="K81" s="896"/>
      <c r="L81" s="915"/>
      <c r="M81" s="896"/>
      <c r="N81" s="896"/>
      <c r="O81" s="896"/>
      <c r="P81" s="896"/>
      <c r="Q81" s="896"/>
      <c r="R81" s="896"/>
      <c r="S81" s="896"/>
      <c r="T81" s="896"/>
      <c r="U81" s="896"/>
      <c r="V81" s="896"/>
      <c r="W81" s="896"/>
      <c r="X81" s="896"/>
      <c r="Y81" s="896"/>
      <c r="Z81" s="896"/>
      <c r="AA81" s="896"/>
      <c r="AB81" s="896"/>
      <c r="AC81" s="896"/>
      <c r="AD81" s="896"/>
      <c r="AE81" s="896"/>
      <c r="AF81" s="896"/>
      <c r="AG81" s="896"/>
      <c r="AH81" s="896"/>
      <c r="AI81" s="896"/>
      <c r="AJ81" s="896"/>
      <c r="AK81" s="896"/>
      <c r="AL81" s="896"/>
      <c r="AM81" s="896"/>
      <c r="AN81" s="896"/>
      <c r="AO81" s="896"/>
      <c r="AP81" s="896"/>
      <c r="AQ81" s="896"/>
      <c r="AR81" s="896"/>
      <c r="AS81" s="896"/>
      <c r="AT81" s="896"/>
      <c r="AU81" s="896"/>
      <c r="AV81" s="896"/>
      <c r="AW81" s="896"/>
      <c r="AX81" s="896"/>
      <c r="AY81" s="896"/>
      <c r="AZ81" s="896"/>
      <c r="BA81" s="896"/>
      <c r="BB81" s="896"/>
      <c r="BC81" s="896"/>
      <c r="BD81" s="896"/>
      <c r="BE81" s="896"/>
      <c r="BF81" s="896"/>
      <c r="BG81" s="896"/>
      <c r="BH81" s="896"/>
      <c r="BI81" s="896"/>
      <c r="BJ81" s="896"/>
      <c r="BK81" s="896"/>
      <c r="BL81" s="896"/>
      <c r="BM81" s="896"/>
      <c r="BN81" s="896"/>
      <c r="BO81" s="896"/>
      <c r="BP81" s="726"/>
      <c r="BQ81" s="726"/>
      <c r="BR81" s="726"/>
      <c r="BS81" s="717"/>
      <c r="BT81" s="717"/>
      <c r="BU81" s="717"/>
      <c r="BV81" s="717"/>
    </row>
    <row r="82" spans="1:74" s="573" customFormat="1" ht="15" customHeight="1">
      <c r="A82" s="574"/>
      <c r="B82" s="693"/>
      <c r="C82" s="830" t="s">
        <v>1230</v>
      </c>
      <c r="D82" s="799">
        <v>1</v>
      </c>
      <c r="E82" s="799">
        <v>1</v>
      </c>
      <c r="F82" s="800">
        <f t="shared" si="1"/>
        <v>0</v>
      </c>
      <c r="G82" s="815"/>
      <c r="H82" s="575"/>
      <c r="I82" s="715"/>
      <c r="J82" s="896"/>
      <c r="K82" s="896"/>
      <c r="L82" s="915"/>
      <c r="M82" s="896"/>
      <c r="N82" s="896"/>
      <c r="O82" s="896"/>
      <c r="P82" s="896"/>
      <c r="Q82" s="896"/>
      <c r="R82" s="896"/>
      <c r="S82" s="896"/>
      <c r="T82" s="896"/>
      <c r="U82" s="896"/>
      <c r="V82" s="896"/>
      <c r="W82" s="896"/>
      <c r="X82" s="896"/>
      <c r="Y82" s="896"/>
      <c r="Z82" s="896"/>
      <c r="AA82" s="896"/>
      <c r="AB82" s="896"/>
      <c r="AC82" s="896"/>
      <c r="AD82" s="896"/>
      <c r="AE82" s="896"/>
      <c r="AF82" s="896"/>
      <c r="AG82" s="896"/>
      <c r="AH82" s="896"/>
      <c r="AI82" s="896"/>
      <c r="AJ82" s="896"/>
      <c r="AK82" s="896"/>
      <c r="AL82" s="896"/>
      <c r="AM82" s="896"/>
      <c r="AN82" s="896"/>
      <c r="AO82" s="896"/>
      <c r="AP82" s="896"/>
      <c r="AQ82" s="896"/>
      <c r="AR82" s="896"/>
      <c r="AS82" s="896"/>
      <c r="AT82" s="896"/>
      <c r="AU82" s="896"/>
      <c r="AV82" s="896"/>
      <c r="AW82" s="896"/>
      <c r="AX82" s="896"/>
      <c r="AY82" s="896"/>
      <c r="AZ82" s="896"/>
      <c r="BA82" s="896"/>
      <c r="BB82" s="896"/>
      <c r="BC82" s="896"/>
      <c r="BD82" s="896"/>
      <c r="BE82" s="896"/>
      <c r="BF82" s="896"/>
      <c r="BG82" s="896"/>
      <c r="BH82" s="896"/>
      <c r="BI82" s="896"/>
      <c r="BJ82" s="896"/>
      <c r="BK82" s="896"/>
      <c r="BL82" s="896"/>
      <c r="BM82" s="896"/>
      <c r="BN82" s="896"/>
      <c r="BO82" s="896"/>
      <c r="BP82" s="726"/>
      <c r="BQ82" s="726"/>
      <c r="BR82" s="726"/>
      <c r="BS82" s="717"/>
      <c r="BT82" s="717"/>
      <c r="BU82" s="717"/>
      <c r="BV82" s="717"/>
    </row>
    <row r="83" spans="1:74" s="573" customFormat="1" ht="15" customHeight="1">
      <c r="A83" s="574"/>
      <c r="B83" s="693"/>
      <c r="C83" s="830" t="s">
        <v>1231</v>
      </c>
      <c r="D83" s="799">
        <v>2</v>
      </c>
      <c r="E83" s="799">
        <v>2</v>
      </c>
      <c r="F83" s="800">
        <f t="shared" si="1"/>
        <v>0</v>
      </c>
      <c r="G83" s="815"/>
      <c r="H83" s="575"/>
      <c r="I83" s="715"/>
      <c r="J83" s="896"/>
      <c r="K83" s="896"/>
      <c r="L83" s="915"/>
      <c r="M83" s="896"/>
      <c r="N83" s="896"/>
      <c r="O83" s="896"/>
      <c r="P83" s="896"/>
      <c r="Q83" s="896"/>
      <c r="R83" s="896"/>
      <c r="S83" s="896"/>
      <c r="T83" s="896"/>
      <c r="U83" s="896"/>
      <c r="V83" s="896"/>
      <c r="W83" s="896"/>
      <c r="X83" s="896"/>
      <c r="Y83" s="896"/>
      <c r="Z83" s="896"/>
      <c r="AA83" s="896"/>
      <c r="AB83" s="896"/>
      <c r="AC83" s="896"/>
      <c r="AD83" s="896"/>
      <c r="AE83" s="896"/>
      <c r="AF83" s="896"/>
      <c r="AG83" s="896"/>
      <c r="AH83" s="896"/>
      <c r="AI83" s="896"/>
      <c r="AJ83" s="896"/>
      <c r="AK83" s="896"/>
      <c r="AL83" s="896"/>
      <c r="AM83" s="896"/>
      <c r="AN83" s="896"/>
      <c r="AO83" s="896"/>
      <c r="AP83" s="896"/>
      <c r="AQ83" s="896"/>
      <c r="AR83" s="896"/>
      <c r="AS83" s="896"/>
      <c r="AT83" s="896"/>
      <c r="AU83" s="896"/>
      <c r="AV83" s="896"/>
      <c r="AW83" s="896"/>
      <c r="AX83" s="896"/>
      <c r="AY83" s="896"/>
      <c r="AZ83" s="896"/>
      <c r="BA83" s="896"/>
      <c r="BB83" s="896"/>
      <c r="BC83" s="896"/>
      <c r="BD83" s="896"/>
      <c r="BE83" s="896"/>
      <c r="BF83" s="896"/>
      <c r="BG83" s="896"/>
      <c r="BH83" s="896"/>
      <c r="BI83" s="896"/>
      <c r="BJ83" s="896"/>
      <c r="BK83" s="896"/>
      <c r="BL83" s="896"/>
      <c r="BM83" s="896"/>
      <c r="BN83" s="896"/>
      <c r="BO83" s="896"/>
      <c r="BP83" s="726"/>
      <c r="BQ83" s="726"/>
      <c r="BR83" s="726"/>
      <c r="BS83" s="717"/>
      <c r="BT83" s="717"/>
      <c r="BU83" s="717"/>
      <c r="BV83" s="717"/>
    </row>
    <row r="84" spans="1:74" s="573" customFormat="1" ht="15" customHeight="1">
      <c r="A84" s="574"/>
      <c r="B84" s="693"/>
      <c r="C84" s="830" t="s">
        <v>1232</v>
      </c>
      <c r="D84" s="799">
        <v>1</v>
      </c>
      <c r="E84" s="799">
        <v>1</v>
      </c>
      <c r="F84" s="800">
        <f t="shared" si="1"/>
        <v>0</v>
      </c>
      <c r="G84" s="815"/>
      <c r="H84" s="575"/>
      <c r="I84" s="715"/>
      <c r="J84" s="896"/>
      <c r="K84" s="896"/>
      <c r="L84" s="915"/>
      <c r="M84" s="896"/>
      <c r="N84" s="896"/>
      <c r="O84" s="896"/>
      <c r="P84" s="896"/>
      <c r="Q84" s="896"/>
      <c r="R84" s="896"/>
      <c r="S84" s="896"/>
      <c r="T84" s="896"/>
      <c r="U84" s="896"/>
      <c r="V84" s="896"/>
      <c r="W84" s="896"/>
      <c r="X84" s="896"/>
      <c r="Y84" s="896"/>
      <c r="Z84" s="896"/>
      <c r="AA84" s="896"/>
      <c r="AB84" s="896"/>
      <c r="AC84" s="896"/>
      <c r="AD84" s="896"/>
      <c r="AE84" s="896"/>
      <c r="AF84" s="896"/>
      <c r="AG84" s="896"/>
      <c r="AH84" s="896"/>
      <c r="AI84" s="896"/>
      <c r="AJ84" s="896"/>
      <c r="AK84" s="896"/>
      <c r="AL84" s="896"/>
      <c r="AM84" s="896"/>
      <c r="AN84" s="896"/>
      <c r="AO84" s="896"/>
      <c r="AP84" s="896"/>
      <c r="AQ84" s="896"/>
      <c r="AR84" s="896"/>
      <c r="AS84" s="896"/>
      <c r="AT84" s="896"/>
      <c r="AU84" s="896"/>
      <c r="AV84" s="896"/>
      <c r="AW84" s="896"/>
      <c r="AX84" s="896"/>
      <c r="AY84" s="896"/>
      <c r="AZ84" s="896"/>
      <c r="BA84" s="896"/>
      <c r="BB84" s="896"/>
      <c r="BC84" s="896"/>
      <c r="BD84" s="896"/>
      <c r="BE84" s="896"/>
      <c r="BF84" s="896"/>
      <c r="BG84" s="896"/>
      <c r="BH84" s="896"/>
      <c r="BI84" s="896"/>
      <c r="BJ84" s="896"/>
      <c r="BK84" s="896"/>
      <c r="BL84" s="896"/>
      <c r="BM84" s="896"/>
      <c r="BN84" s="896"/>
      <c r="BO84" s="896"/>
      <c r="BP84" s="726"/>
      <c r="BQ84" s="726"/>
      <c r="BR84" s="726"/>
      <c r="BS84" s="717"/>
      <c r="BT84" s="717"/>
      <c r="BU84" s="717"/>
      <c r="BV84" s="717"/>
    </row>
    <row r="85" spans="1:74" s="573" customFormat="1" ht="15" customHeight="1">
      <c r="A85" s="574"/>
      <c r="B85" s="693"/>
      <c r="C85" s="830" t="s">
        <v>2226</v>
      </c>
      <c r="D85" s="799">
        <v>1</v>
      </c>
      <c r="E85" s="799">
        <v>1</v>
      </c>
      <c r="F85" s="800">
        <f t="shared" si="1"/>
        <v>0</v>
      </c>
      <c r="G85" s="815"/>
      <c r="H85" s="575"/>
      <c r="I85" s="715"/>
      <c r="J85" s="896"/>
      <c r="K85" s="896"/>
      <c r="L85" s="915"/>
      <c r="M85" s="896"/>
      <c r="N85" s="896"/>
      <c r="O85" s="896"/>
      <c r="P85" s="896"/>
      <c r="Q85" s="896"/>
      <c r="R85" s="896"/>
      <c r="S85" s="896"/>
      <c r="T85" s="896"/>
      <c r="U85" s="896"/>
      <c r="V85" s="896"/>
      <c r="W85" s="896"/>
      <c r="X85" s="896"/>
      <c r="Y85" s="896"/>
      <c r="Z85" s="896"/>
      <c r="AA85" s="896"/>
      <c r="AB85" s="896"/>
      <c r="AC85" s="896"/>
      <c r="AD85" s="896"/>
      <c r="AE85" s="896"/>
      <c r="AF85" s="896"/>
      <c r="AG85" s="896"/>
      <c r="AH85" s="896"/>
      <c r="AI85" s="896"/>
      <c r="AJ85" s="896"/>
      <c r="AK85" s="896"/>
      <c r="AL85" s="896"/>
      <c r="AM85" s="896"/>
      <c r="AN85" s="896"/>
      <c r="AO85" s="896"/>
      <c r="AP85" s="896"/>
      <c r="AQ85" s="896"/>
      <c r="AR85" s="896"/>
      <c r="AS85" s="896"/>
      <c r="AT85" s="896"/>
      <c r="AU85" s="896"/>
      <c r="AV85" s="896"/>
      <c r="AW85" s="896"/>
      <c r="AX85" s="896"/>
      <c r="AY85" s="896"/>
      <c r="AZ85" s="896"/>
      <c r="BA85" s="896"/>
      <c r="BB85" s="896"/>
      <c r="BC85" s="896"/>
      <c r="BD85" s="896"/>
      <c r="BE85" s="896"/>
      <c r="BF85" s="896"/>
      <c r="BG85" s="896"/>
      <c r="BH85" s="896"/>
      <c r="BI85" s="896"/>
      <c r="BJ85" s="896"/>
      <c r="BK85" s="896"/>
      <c r="BL85" s="896"/>
      <c r="BM85" s="896"/>
      <c r="BN85" s="896"/>
      <c r="BO85" s="896"/>
      <c r="BP85" s="726"/>
      <c r="BQ85" s="726"/>
      <c r="BR85" s="726"/>
      <c r="BS85" s="717"/>
      <c r="BT85" s="717"/>
      <c r="BU85" s="717"/>
      <c r="BV85" s="717"/>
    </row>
    <row r="86" spans="1:74" s="573" customFormat="1" ht="15" customHeight="1">
      <c r="A86" s="574"/>
      <c r="B86" s="693"/>
      <c r="C86" s="830" t="s">
        <v>2187</v>
      </c>
      <c r="D86" s="799">
        <v>1</v>
      </c>
      <c r="E86" s="799">
        <v>1</v>
      </c>
      <c r="F86" s="800">
        <f t="shared" si="1"/>
        <v>0</v>
      </c>
      <c r="G86" s="815"/>
      <c r="H86" s="575"/>
      <c r="I86" s="715"/>
      <c r="J86" s="896"/>
      <c r="K86" s="896"/>
      <c r="L86" s="915"/>
      <c r="M86" s="896"/>
      <c r="N86" s="896"/>
      <c r="O86" s="896"/>
      <c r="P86" s="896"/>
      <c r="Q86" s="896"/>
      <c r="R86" s="896"/>
      <c r="S86" s="896"/>
      <c r="T86" s="896"/>
      <c r="U86" s="896"/>
      <c r="V86" s="896"/>
      <c r="W86" s="896"/>
      <c r="X86" s="896"/>
      <c r="Y86" s="896"/>
      <c r="Z86" s="896"/>
      <c r="AA86" s="896"/>
      <c r="AB86" s="896"/>
      <c r="AC86" s="896"/>
      <c r="AD86" s="896"/>
      <c r="AE86" s="896"/>
      <c r="AF86" s="896"/>
      <c r="AG86" s="896"/>
      <c r="AH86" s="896"/>
      <c r="AI86" s="896"/>
      <c r="AJ86" s="896"/>
      <c r="AK86" s="896"/>
      <c r="AL86" s="896"/>
      <c r="AM86" s="896"/>
      <c r="AN86" s="896"/>
      <c r="AO86" s="896"/>
      <c r="AP86" s="896"/>
      <c r="AQ86" s="896"/>
      <c r="AR86" s="896"/>
      <c r="AS86" s="896"/>
      <c r="AT86" s="896"/>
      <c r="AU86" s="896"/>
      <c r="AV86" s="896"/>
      <c r="AW86" s="896"/>
      <c r="AX86" s="896"/>
      <c r="AY86" s="896"/>
      <c r="AZ86" s="896"/>
      <c r="BA86" s="896"/>
      <c r="BB86" s="896"/>
      <c r="BC86" s="896"/>
      <c r="BD86" s="896"/>
      <c r="BE86" s="896"/>
      <c r="BF86" s="896"/>
      <c r="BG86" s="896"/>
      <c r="BH86" s="896"/>
      <c r="BI86" s="896"/>
      <c r="BJ86" s="896"/>
      <c r="BK86" s="896"/>
      <c r="BL86" s="896"/>
      <c r="BM86" s="896"/>
      <c r="BN86" s="896"/>
      <c r="BO86" s="896"/>
      <c r="BP86" s="726"/>
      <c r="BQ86" s="726"/>
      <c r="BR86" s="726"/>
      <c r="BS86" s="717"/>
      <c r="BT86" s="717"/>
      <c r="BU86" s="717"/>
      <c r="BV86" s="717"/>
    </row>
    <row r="87" spans="1:74" s="573" customFormat="1" ht="15" customHeight="1">
      <c r="A87" s="574"/>
      <c r="B87" s="693"/>
      <c r="C87" s="830" t="s">
        <v>2310</v>
      </c>
      <c r="D87" s="799">
        <v>2</v>
      </c>
      <c r="E87" s="799">
        <v>2</v>
      </c>
      <c r="F87" s="800">
        <f>E87-D87</f>
        <v>0</v>
      </c>
      <c r="G87" s="802"/>
      <c r="H87" s="575"/>
      <c r="I87" s="715"/>
      <c r="J87" s="896"/>
      <c r="K87" s="896"/>
      <c r="L87" s="915"/>
      <c r="M87" s="896"/>
      <c r="N87" s="896"/>
      <c r="O87" s="896"/>
      <c r="P87" s="896"/>
      <c r="Q87" s="896"/>
      <c r="R87" s="896"/>
      <c r="S87" s="896"/>
      <c r="T87" s="896"/>
      <c r="U87" s="896"/>
      <c r="V87" s="896"/>
      <c r="W87" s="896"/>
      <c r="X87" s="896"/>
      <c r="Y87" s="896"/>
      <c r="Z87" s="896"/>
      <c r="AA87" s="896"/>
      <c r="AB87" s="896"/>
      <c r="AC87" s="896"/>
      <c r="AD87" s="896"/>
      <c r="AE87" s="896"/>
      <c r="AF87" s="896"/>
      <c r="AG87" s="896"/>
      <c r="AH87" s="896"/>
      <c r="AI87" s="896"/>
      <c r="AJ87" s="896"/>
      <c r="AK87" s="896"/>
      <c r="AL87" s="896"/>
      <c r="AM87" s="896"/>
      <c r="AN87" s="896"/>
      <c r="AO87" s="896"/>
      <c r="AP87" s="896"/>
      <c r="AQ87" s="896"/>
      <c r="AR87" s="896"/>
      <c r="AS87" s="896"/>
      <c r="AT87" s="896"/>
      <c r="AU87" s="896"/>
      <c r="AV87" s="896"/>
      <c r="AW87" s="896"/>
      <c r="AX87" s="896"/>
      <c r="AY87" s="896"/>
      <c r="AZ87" s="896"/>
      <c r="BA87" s="896"/>
      <c r="BB87" s="896"/>
      <c r="BC87" s="896"/>
      <c r="BD87" s="896"/>
      <c r="BE87" s="896"/>
      <c r="BF87" s="896"/>
      <c r="BG87" s="896"/>
      <c r="BH87" s="896"/>
      <c r="BI87" s="896"/>
      <c r="BJ87" s="896"/>
      <c r="BK87" s="896"/>
      <c r="BL87" s="896"/>
      <c r="BM87" s="896"/>
      <c r="BN87" s="896"/>
      <c r="BO87" s="896"/>
      <c r="BP87" s="726"/>
      <c r="BQ87" s="726"/>
      <c r="BR87" s="726"/>
      <c r="BS87" s="717"/>
      <c r="BT87" s="717"/>
      <c r="BU87" s="717"/>
      <c r="BV87" s="717"/>
    </row>
    <row r="88" spans="1:74" s="573" customFormat="1" ht="15" customHeight="1">
      <c r="A88" s="574"/>
      <c r="B88" s="693"/>
      <c r="C88" s="830" t="s">
        <v>2314</v>
      </c>
      <c r="D88" s="799">
        <v>1</v>
      </c>
      <c r="E88" s="799">
        <v>1</v>
      </c>
      <c r="F88" s="800">
        <f>E88-D88</f>
        <v>0</v>
      </c>
      <c r="G88" s="802"/>
      <c r="H88" s="575"/>
      <c r="I88" s="715"/>
      <c r="J88" s="896"/>
      <c r="K88" s="896"/>
      <c r="L88" s="915"/>
      <c r="M88" s="896"/>
      <c r="N88" s="896"/>
      <c r="O88" s="896"/>
      <c r="P88" s="896"/>
      <c r="Q88" s="896"/>
      <c r="R88" s="896"/>
      <c r="S88" s="896"/>
      <c r="T88" s="896"/>
      <c r="U88" s="896"/>
      <c r="V88" s="896"/>
      <c r="W88" s="896"/>
      <c r="X88" s="896"/>
      <c r="Y88" s="896"/>
      <c r="Z88" s="896"/>
      <c r="AA88" s="896"/>
      <c r="AB88" s="896"/>
      <c r="AC88" s="896"/>
      <c r="AD88" s="896"/>
      <c r="AE88" s="896"/>
      <c r="AF88" s="896"/>
      <c r="AG88" s="896"/>
      <c r="AH88" s="896"/>
      <c r="AI88" s="896"/>
      <c r="AJ88" s="896"/>
      <c r="AK88" s="896"/>
      <c r="AL88" s="896"/>
      <c r="AM88" s="896"/>
      <c r="AN88" s="896"/>
      <c r="AO88" s="896"/>
      <c r="AP88" s="896"/>
      <c r="AQ88" s="896"/>
      <c r="AR88" s="896"/>
      <c r="AS88" s="896"/>
      <c r="AT88" s="896"/>
      <c r="AU88" s="896"/>
      <c r="AV88" s="896"/>
      <c r="AW88" s="896"/>
      <c r="AX88" s="896"/>
      <c r="AY88" s="896"/>
      <c r="AZ88" s="896"/>
      <c r="BA88" s="896"/>
      <c r="BB88" s="896"/>
      <c r="BC88" s="896"/>
      <c r="BD88" s="896"/>
      <c r="BE88" s="896"/>
      <c r="BF88" s="896"/>
      <c r="BG88" s="896"/>
      <c r="BH88" s="896"/>
      <c r="BI88" s="896"/>
      <c r="BJ88" s="896"/>
      <c r="BK88" s="896"/>
      <c r="BL88" s="896"/>
      <c r="BM88" s="896"/>
      <c r="BN88" s="896"/>
      <c r="BO88" s="896"/>
      <c r="BP88" s="726"/>
      <c r="BQ88" s="726"/>
      <c r="BR88" s="726"/>
      <c r="BS88" s="717"/>
      <c r="BT88" s="717"/>
      <c r="BU88" s="717"/>
      <c r="BV88" s="717"/>
    </row>
    <row r="89" spans="1:74" s="573" customFormat="1" ht="15" customHeight="1">
      <c r="A89" s="574"/>
      <c r="B89" s="693"/>
      <c r="C89" s="830" t="s">
        <v>2227</v>
      </c>
      <c r="D89" s="799">
        <v>1</v>
      </c>
      <c r="E89" s="799">
        <v>1</v>
      </c>
      <c r="F89" s="800">
        <f t="shared" si="1"/>
        <v>0</v>
      </c>
      <c r="G89" s="815"/>
      <c r="H89" s="575"/>
      <c r="I89" s="715"/>
      <c r="J89" s="896"/>
      <c r="K89" s="896"/>
      <c r="L89" s="915"/>
      <c r="M89" s="896"/>
      <c r="N89" s="896"/>
      <c r="O89" s="896"/>
      <c r="P89" s="896"/>
      <c r="Q89" s="896"/>
      <c r="R89" s="896"/>
      <c r="S89" s="896"/>
      <c r="T89" s="896"/>
      <c r="U89" s="896"/>
      <c r="V89" s="896"/>
      <c r="W89" s="896"/>
      <c r="X89" s="896"/>
      <c r="Y89" s="896"/>
      <c r="Z89" s="896"/>
      <c r="AA89" s="896"/>
      <c r="AB89" s="896"/>
      <c r="AC89" s="896"/>
      <c r="AD89" s="896"/>
      <c r="AE89" s="896"/>
      <c r="AF89" s="896"/>
      <c r="AG89" s="896"/>
      <c r="AH89" s="896"/>
      <c r="AI89" s="896"/>
      <c r="AJ89" s="896"/>
      <c r="AK89" s="896"/>
      <c r="AL89" s="896"/>
      <c r="AM89" s="896"/>
      <c r="AN89" s="896"/>
      <c r="AO89" s="896"/>
      <c r="AP89" s="896"/>
      <c r="AQ89" s="896"/>
      <c r="AR89" s="896"/>
      <c r="AS89" s="896"/>
      <c r="AT89" s="896"/>
      <c r="AU89" s="896"/>
      <c r="AV89" s="896"/>
      <c r="AW89" s="896"/>
      <c r="AX89" s="896"/>
      <c r="AY89" s="896"/>
      <c r="AZ89" s="896"/>
      <c r="BA89" s="896"/>
      <c r="BB89" s="896"/>
      <c r="BC89" s="896"/>
      <c r="BD89" s="896"/>
      <c r="BE89" s="896"/>
      <c r="BF89" s="896"/>
      <c r="BG89" s="896"/>
      <c r="BH89" s="896"/>
      <c r="BI89" s="896"/>
      <c r="BJ89" s="896"/>
      <c r="BK89" s="896"/>
      <c r="BL89" s="896"/>
      <c r="BM89" s="896"/>
      <c r="BN89" s="896"/>
      <c r="BO89" s="896"/>
      <c r="BP89" s="726"/>
      <c r="BQ89" s="726"/>
      <c r="BR89" s="726"/>
      <c r="BS89" s="717"/>
      <c r="BT89" s="717"/>
      <c r="BU89" s="717"/>
      <c r="BV89" s="717"/>
    </row>
    <row r="90" spans="1:74" s="573" customFormat="1" ht="15" customHeight="1">
      <c r="A90" s="574"/>
      <c r="B90" s="693"/>
      <c r="C90" s="830" t="s">
        <v>2256</v>
      </c>
      <c r="D90" s="799">
        <v>3</v>
      </c>
      <c r="E90" s="799">
        <v>3</v>
      </c>
      <c r="F90" s="800">
        <f t="shared" si="1"/>
        <v>0</v>
      </c>
      <c r="G90" s="802" t="s">
        <v>2313</v>
      </c>
      <c r="H90" s="575"/>
      <c r="I90" s="715"/>
      <c r="J90" s="896"/>
      <c r="K90" s="896"/>
      <c r="L90" s="915"/>
      <c r="M90" s="896"/>
      <c r="N90" s="896"/>
      <c r="O90" s="896"/>
      <c r="P90" s="896"/>
      <c r="Q90" s="896"/>
      <c r="R90" s="896"/>
      <c r="S90" s="896"/>
      <c r="T90" s="896"/>
      <c r="U90" s="896"/>
      <c r="V90" s="896"/>
      <c r="W90" s="896"/>
      <c r="X90" s="896"/>
      <c r="Y90" s="896"/>
      <c r="Z90" s="896"/>
      <c r="AA90" s="896"/>
      <c r="AB90" s="896"/>
      <c r="AC90" s="896"/>
      <c r="AD90" s="896"/>
      <c r="AE90" s="896"/>
      <c r="AF90" s="896"/>
      <c r="AG90" s="896"/>
      <c r="AH90" s="896"/>
      <c r="AI90" s="896"/>
      <c r="AJ90" s="896"/>
      <c r="AK90" s="896"/>
      <c r="AL90" s="896"/>
      <c r="AM90" s="896"/>
      <c r="AN90" s="896"/>
      <c r="AO90" s="896"/>
      <c r="AP90" s="896"/>
      <c r="AQ90" s="896"/>
      <c r="AR90" s="896"/>
      <c r="AS90" s="896"/>
      <c r="AT90" s="896"/>
      <c r="AU90" s="896"/>
      <c r="AV90" s="896"/>
      <c r="AW90" s="896"/>
      <c r="AX90" s="896"/>
      <c r="AY90" s="896"/>
      <c r="AZ90" s="896"/>
      <c r="BA90" s="896"/>
      <c r="BB90" s="896"/>
      <c r="BC90" s="896"/>
      <c r="BD90" s="896"/>
      <c r="BE90" s="896"/>
      <c r="BF90" s="896"/>
      <c r="BG90" s="896"/>
      <c r="BH90" s="896"/>
      <c r="BI90" s="896"/>
      <c r="BJ90" s="896"/>
      <c r="BK90" s="896"/>
      <c r="BL90" s="896"/>
      <c r="BM90" s="896"/>
      <c r="BN90" s="896"/>
      <c r="BO90" s="896"/>
      <c r="BP90" s="726"/>
      <c r="BQ90" s="726"/>
      <c r="BR90" s="726"/>
      <c r="BS90" s="717"/>
      <c r="BT90" s="717"/>
      <c r="BU90" s="717"/>
      <c r="BV90" s="717"/>
    </row>
    <row r="91" spans="1:74" s="573" customFormat="1" ht="15" customHeight="1">
      <c r="A91" s="574"/>
      <c r="B91" s="693"/>
      <c r="C91" s="830" t="s">
        <v>2312</v>
      </c>
      <c r="D91" s="799">
        <v>2</v>
      </c>
      <c r="E91" s="799">
        <v>2</v>
      </c>
      <c r="F91" s="800">
        <f t="shared" si="1"/>
        <v>0</v>
      </c>
      <c r="G91" s="802" t="s">
        <v>2311</v>
      </c>
      <c r="H91" s="575"/>
      <c r="I91" s="715"/>
      <c r="J91" s="896"/>
      <c r="K91" s="896"/>
      <c r="L91" s="915"/>
      <c r="M91" s="896"/>
      <c r="N91" s="896"/>
      <c r="O91" s="896"/>
      <c r="P91" s="896"/>
      <c r="Q91" s="896"/>
      <c r="R91" s="896"/>
      <c r="S91" s="896"/>
      <c r="T91" s="896"/>
      <c r="U91" s="896"/>
      <c r="V91" s="896"/>
      <c r="W91" s="896"/>
      <c r="X91" s="896"/>
      <c r="Y91" s="896"/>
      <c r="Z91" s="896"/>
      <c r="AA91" s="896"/>
      <c r="AB91" s="896"/>
      <c r="AC91" s="896"/>
      <c r="AD91" s="896"/>
      <c r="AE91" s="896"/>
      <c r="AF91" s="896"/>
      <c r="AG91" s="896"/>
      <c r="AH91" s="896"/>
      <c r="AI91" s="896"/>
      <c r="AJ91" s="896"/>
      <c r="AK91" s="896"/>
      <c r="AL91" s="896"/>
      <c r="AM91" s="896"/>
      <c r="AN91" s="896"/>
      <c r="AO91" s="896"/>
      <c r="AP91" s="896"/>
      <c r="AQ91" s="896"/>
      <c r="AR91" s="896"/>
      <c r="AS91" s="896"/>
      <c r="AT91" s="896"/>
      <c r="AU91" s="896"/>
      <c r="AV91" s="896"/>
      <c r="AW91" s="896"/>
      <c r="AX91" s="896"/>
      <c r="AY91" s="896"/>
      <c r="AZ91" s="896"/>
      <c r="BA91" s="896"/>
      <c r="BB91" s="896"/>
      <c r="BC91" s="896"/>
      <c r="BD91" s="896"/>
      <c r="BE91" s="896"/>
      <c r="BF91" s="896"/>
      <c r="BG91" s="896"/>
      <c r="BH91" s="896"/>
      <c r="BI91" s="896"/>
      <c r="BJ91" s="896"/>
      <c r="BK91" s="896"/>
      <c r="BL91" s="896"/>
      <c r="BM91" s="896"/>
      <c r="BN91" s="896"/>
      <c r="BO91" s="896"/>
      <c r="BP91" s="726"/>
      <c r="BQ91" s="726"/>
      <c r="BR91" s="726"/>
      <c r="BS91" s="717"/>
      <c r="BT91" s="717"/>
      <c r="BU91" s="717"/>
      <c r="BV91" s="717"/>
    </row>
    <row r="92" spans="1:74" s="573" customFormat="1" ht="15" customHeight="1">
      <c r="A92" s="574"/>
      <c r="B92" s="693"/>
      <c r="C92" s="830" t="s">
        <v>2355</v>
      </c>
      <c r="D92" s="799">
        <v>1</v>
      </c>
      <c r="E92" s="799">
        <v>1</v>
      </c>
      <c r="F92" s="800">
        <f t="shared" si="1"/>
        <v>0</v>
      </c>
      <c r="G92" s="802"/>
      <c r="H92" s="575"/>
      <c r="I92" s="715"/>
      <c r="J92" s="896"/>
      <c r="K92" s="896"/>
      <c r="L92" s="915"/>
      <c r="M92" s="896"/>
      <c r="N92" s="896"/>
      <c r="O92" s="896"/>
      <c r="P92" s="896"/>
      <c r="Q92" s="896"/>
      <c r="R92" s="896"/>
      <c r="S92" s="896"/>
      <c r="T92" s="896"/>
      <c r="U92" s="896"/>
      <c r="V92" s="896"/>
      <c r="W92" s="896"/>
      <c r="X92" s="896"/>
      <c r="Y92" s="896"/>
      <c r="Z92" s="896"/>
      <c r="AA92" s="896"/>
      <c r="AB92" s="896"/>
      <c r="AC92" s="896"/>
      <c r="AD92" s="896"/>
      <c r="AE92" s="896"/>
      <c r="AF92" s="896"/>
      <c r="AG92" s="896"/>
      <c r="AH92" s="896"/>
      <c r="AI92" s="896"/>
      <c r="AJ92" s="896"/>
      <c r="AK92" s="896"/>
      <c r="AL92" s="896"/>
      <c r="AM92" s="896"/>
      <c r="AN92" s="896"/>
      <c r="AO92" s="896"/>
      <c r="AP92" s="896"/>
      <c r="AQ92" s="896"/>
      <c r="AR92" s="896"/>
      <c r="AS92" s="896"/>
      <c r="AT92" s="896"/>
      <c r="AU92" s="896"/>
      <c r="AV92" s="896"/>
      <c r="AW92" s="896"/>
      <c r="AX92" s="896"/>
      <c r="AY92" s="896"/>
      <c r="AZ92" s="896"/>
      <c r="BA92" s="896"/>
      <c r="BB92" s="896"/>
      <c r="BC92" s="896"/>
      <c r="BD92" s="896"/>
      <c r="BE92" s="896"/>
      <c r="BF92" s="896"/>
      <c r="BG92" s="896"/>
      <c r="BH92" s="896"/>
      <c r="BI92" s="896"/>
      <c r="BJ92" s="896"/>
      <c r="BK92" s="896"/>
      <c r="BL92" s="896"/>
      <c r="BM92" s="896"/>
      <c r="BN92" s="896"/>
      <c r="BO92" s="896"/>
      <c r="BP92" s="726"/>
      <c r="BQ92" s="726"/>
      <c r="BR92" s="726"/>
      <c r="BS92" s="717"/>
      <c r="BT92" s="717"/>
      <c r="BU92" s="717"/>
      <c r="BV92" s="717"/>
    </row>
    <row r="93" spans="1:74" s="573" customFormat="1" ht="15" customHeight="1">
      <c r="A93" s="574"/>
      <c r="B93" s="693"/>
      <c r="C93" s="830" t="s">
        <v>2354</v>
      </c>
      <c r="D93" s="799">
        <v>1</v>
      </c>
      <c r="E93" s="799">
        <v>1</v>
      </c>
      <c r="F93" s="800">
        <f t="shared" si="1"/>
        <v>0</v>
      </c>
      <c r="G93" s="802"/>
      <c r="H93" s="575"/>
      <c r="I93" s="715"/>
      <c r="J93" s="896"/>
      <c r="K93" s="896"/>
      <c r="L93" s="915"/>
      <c r="M93" s="896"/>
      <c r="N93" s="896"/>
      <c r="O93" s="896"/>
      <c r="P93" s="896"/>
      <c r="Q93" s="896"/>
      <c r="R93" s="896"/>
      <c r="S93" s="896"/>
      <c r="T93" s="896"/>
      <c r="U93" s="896"/>
      <c r="V93" s="896"/>
      <c r="W93" s="896"/>
      <c r="X93" s="896"/>
      <c r="Y93" s="896"/>
      <c r="Z93" s="896"/>
      <c r="AA93" s="896"/>
      <c r="AB93" s="896"/>
      <c r="AC93" s="896"/>
      <c r="AD93" s="896"/>
      <c r="AE93" s="896"/>
      <c r="AF93" s="896"/>
      <c r="AG93" s="896"/>
      <c r="AH93" s="896"/>
      <c r="AI93" s="896"/>
      <c r="AJ93" s="896"/>
      <c r="AK93" s="896"/>
      <c r="AL93" s="896"/>
      <c r="AM93" s="896"/>
      <c r="AN93" s="896"/>
      <c r="AO93" s="896"/>
      <c r="AP93" s="896"/>
      <c r="AQ93" s="896"/>
      <c r="AR93" s="896"/>
      <c r="AS93" s="896"/>
      <c r="AT93" s="896"/>
      <c r="AU93" s="896"/>
      <c r="AV93" s="896"/>
      <c r="AW93" s="896"/>
      <c r="AX93" s="896"/>
      <c r="AY93" s="896"/>
      <c r="AZ93" s="896"/>
      <c r="BA93" s="896"/>
      <c r="BB93" s="896"/>
      <c r="BC93" s="896"/>
      <c r="BD93" s="896"/>
      <c r="BE93" s="896"/>
      <c r="BF93" s="896"/>
      <c r="BG93" s="896"/>
      <c r="BH93" s="896"/>
      <c r="BI93" s="896"/>
      <c r="BJ93" s="896"/>
      <c r="BK93" s="896"/>
      <c r="BL93" s="896"/>
      <c r="BM93" s="896"/>
      <c r="BN93" s="896"/>
      <c r="BO93" s="896"/>
      <c r="BP93" s="726"/>
      <c r="BQ93" s="726"/>
      <c r="BR93" s="726"/>
      <c r="BS93" s="717"/>
      <c r="BT93" s="717"/>
      <c r="BU93" s="717"/>
      <c r="BV93" s="717"/>
    </row>
    <row r="94" spans="1:74" s="573" customFormat="1" ht="15" customHeight="1">
      <c r="A94" s="574"/>
      <c r="B94" s="693" t="s">
        <v>856</v>
      </c>
      <c r="C94" s="830" t="s">
        <v>1167</v>
      </c>
      <c r="D94" s="799">
        <v>1</v>
      </c>
      <c r="E94" s="799">
        <v>1</v>
      </c>
      <c r="F94" s="800">
        <f t="shared" si="1"/>
        <v>0</v>
      </c>
      <c r="G94" s="815"/>
      <c r="H94" s="575"/>
      <c r="I94" s="715"/>
      <c r="J94" s="896"/>
      <c r="K94" s="896"/>
      <c r="L94" s="915"/>
      <c r="M94" s="896"/>
      <c r="N94" s="896"/>
      <c r="O94" s="896"/>
      <c r="P94" s="896"/>
      <c r="Q94" s="896"/>
      <c r="R94" s="896"/>
      <c r="S94" s="896"/>
      <c r="T94" s="896"/>
      <c r="U94" s="896"/>
      <c r="V94" s="896"/>
      <c r="W94" s="896"/>
      <c r="X94" s="896"/>
      <c r="Y94" s="896"/>
      <c r="Z94" s="896"/>
      <c r="AA94" s="896"/>
      <c r="AB94" s="896"/>
      <c r="AC94" s="896"/>
      <c r="AD94" s="896"/>
      <c r="AE94" s="896"/>
      <c r="AF94" s="896"/>
      <c r="AG94" s="896"/>
      <c r="AH94" s="896"/>
      <c r="AI94" s="896"/>
      <c r="AJ94" s="896"/>
      <c r="AK94" s="896"/>
      <c r="AL94" s="896"/>
      <c r="AM94" s="896"/>
      <c r="AN94" s="896"/>
      <c r="AO94" s="896"/>
      <c r="AP94" s="896"/>
      <c r="AQ94" s="896"/>
      <c r="AR94" s="896"/>
      <c r="AS94" s="896"/>
      <c r="AT94" s="896"/>
      <c r="AU94" s="896"/>
      <c r="AV94" s="896"/>
      <c r="AW94" s="896"/>
      <c r="AX94" s="896"/>
      <c r="AY94" s="896"/>
      <c r="AZ94" s="896"/>
      <c r="BA94" s="896"/>
      <c r="BB94" s="896"/>
      <c r="BC94" s="896"/>
      <c r="BD94" s="896"/>
      <c r="BE94" s="896"/>
      <c r="BF94" s="896"/>
      <c r="BG94" s="896"/>
      <c r="BH94" s="896"/>
      <c r="BI94" s="896"/>
      <c r="BJ94" s="896"/>
      <c r="BK94" s="896"/>
      <c r="BL94" s="896"/>
      <c r="BM94" s="896"/>
      <c r="BN94" s="896"/>
      <c r="BO94" s="896"/>
      <c r="BP94" s="726"/>
      <c r="BQ94" s="726"/>
      <c r="BR94" s="726"/>
      <c r="BS94" s="717"/>
      <c r="BT94" s="717"/>
      <c r="BU94" s="717"/>
      <c r="BV94" s="717"/>
    </row>
    <row r="95" spans="1:74" s="573" customFormat="1" ht="15" customHeight="1">
      <c r="A95" s="574"/>
      <c r="B95" s="693"/>
      <c r="C95" s="830" t="s">
        <v>2229</v>
      </c>
      <c r="D95" s="799">
        <v>1</v>
      </c>
      <c r="E95" s="799">
        <v>1</v>
      </c>
      <c r="F95" s="800">
        <f t="shared" si="1"/>
        <v>0</v>
      </c>
      <c r="G95" s="815"/>
      <c r="H95" s="575"/>
      <c r="I95" s="715"/>
      <c r="J95" s="896"/>
      <c r="K95" s="896"/>
      <c r="L95" s="915"/>
      <c r="M95" s="896"/>
      <c r="N95" s="896"/>
      <c r="O95" s="896"/>
      <c r="P95" s="896"/>
      <c r="Q95" s="896"/>
      <c r="R95" s="896"/>
      <c r="S95" s="896"/>
      <c r="T95" s="896"/>
      <c r="U95" s="896"/>
      <c r="V95" s="896"/>
      <c r="W95" s="896"/>
      <c r="X95" s="896"/>
      <c r="Y95" s="896"/>
      <c r="Z95" s="896"/>
      <c r="AA95" s="896"/>
      <c r="AB95" s="896"/>
      <c r="AC95" s="896"/>
      <c r="AD95" s="896"/>
      <c r="AE95" s="896"/>
      <c r="AF95" s="896"/>
      <c r="AG95" s="896"/>
      <c r="AH95" s="896"/>
      <c r="AI95" s="896"/>
      <c r="AJ95" s="896"/>
      <c r="AK95" s="896"/>
      <c r="AL95" s="896"/>
      <c r="AM95" s="896"/>
      <c r="AN95" s="896"/>
      <c r="AO95" s="896"/>
      <c r="AP95" s="896"/>
      <c r="AQ95" s="896"/>
      <c r="AR95" s="896"/>
      <c r="AS95" s="896"/>
      <c r="AT95" s="896"/>
      <c r="AU95" s="896"/>
      <c r="AV95" s="896"/>
      <c r="AW95" s="896"/>
      <c r="AX95" s="896"/>
      <c r="AY95" s="896"/>
      <c r="AZ95" s="896"/>
      <c r="BA95" s="896"/>
      <c r="BB95" s="896"/>
      <c r="BC95" s="896"/>
      <c r="BD95" s="896"/>
      <c r="BE95" s="896"/>
      <c r="BF95" s="896"/>
      <c r="BG95" s="896"/>
      <c r="BH95" s="896"/>
      <c r="BI95" s="896"/>
      <c r="BJ95" s="896"/>
      <c r="BK95" s="896"/>
      <c r="BL95" s="896"/>
      <c r="BM95" s="896"/>
      <c r="BN95" s="896"/>
      <c r="BO95" s="896"/>
      <c r="BP95" s="726"/>
      <c r="BQ95" s="726"/>
      <c r="BR95" s="726"/>
      <c r="BS95" s="717"/>
      <c r="BT95" s="717"/>
      <c r="BU95" s="717"/>
      <c r="BV95" s="717"/>
    </row>
    <row r="96" spans="1:74" s="573" customFormat="1" ht="15" customHeight="1">
      <c r="A96" s="574"/>
      <c r="B96" s="693"/>
      <c r="C96" s="830" t="s">
        <v>2230</v>
      </c>
      <c r="D96" s="799">
        <v>1</v>
      </c>
      <c r="E96" s="799">
        <v>1</v>
      </c>
      <c r="F96" s="800">
        <f t="shared" si="1"/>
        <v>0</v>
      </c>
      <c r="G96" s="815"/>
      <c r="H96" s="575"/>
      <c r="I96" s="715"/>
      <c r="J96" s="896"/>
      <c r="K96" s="896"/>
      <c r="L96" s="915"/>
      <c r="M96" s="896"/>
      <c r="N96" s="896"/>
      <c r="O96" s="896"/>
      <c r="P96" s="896"/>
      <c r="Q96" s="896"/>
      <c r="R96" s="896"/>
      <c r="S96" s="896"/>
      <c r="T96" s="896"/>
      <c r="U96" s="896"/>
      <c r="V96" s="896"/>
      <c r="W96" s="896"/>
      <c r="X96" s="896"/>
      <c r="Y96" s="896"/>
      <c r="Z96" s="896"/>
      <c r="AA96" s="896"/>
      <c r="AB96" s="896"/>
      <c r="AC96" s="896"/>
      <c r="AD96" s="896"/>
      <c r="AE96" s="896"/>
      <c r="AF96" s="896"/>
      <c r="AG96" s="896"/>
      <c r="AH96" s="896"/>
      <c r="AI96" s="896"/>
      <c r="AJ96" s="896"/>
      <c r="AK96" s="896"/>
      <c r="AL96" s="896"/>
      <c r="AM96" s="896"/>
      <c r="AN96" s="896"/>
      <c r="AO96" s="896"/>
      <c r="AP96" s="896"/>
      <c r="AQ96" s="896"/>
      <c r="AR96" s="896"/>
      <c r="AS96" s="896"/>
      <c r="AT96" s="896"/>
      <c r="AU96" s="896"/>
      <c r="AV96" s="896"/>
      <c r="AW96" s="896"/>
      <c r="AX96" s="896"/>
      <c r="AY96" s="896"/>
      <c r="AZ96" s="896"/>
      <c r="BA96" s="896"/>
      <c r="BB96" s="896"/>
      <c r="BC96" s="896"/>
      <c r="BD96" s="896"/>
      <c r="BE96" s="896"/>
      <c r="BF96" s="896"/>
      <c r="BG96" s="896"/>
      <c r="BH96" s="896"/>
      <c r="BI96" s="896"/>
      <c r="BJ96" s="896"/>
      <c r="BK96" s="896"/>
      <c r="BL96" s="896"/>
      <c r="BM96" s="896"/>
      <c r="BN96" s="896"/>
      <c r="BO96" s="896"/>
      <c r="BP96" s="726"/>
      <c r="BQ96" s="726"/>
      <c r="BR96" s="726"/>
      <c r="BS96" s="717"/>
      <c r="BT96" s="717"/>
      <c r="BU96" s="717"/>
      <c r="BV96" s="717"/>
    </row>
    <row r="97" spans="1:74" s="573" customFormat="1" ht="15" customHeight="1">
      <c r="A97" s="574"/>
      <c r="B97" s="693"/>
      <c r="C97" s="830" t="s">
        <v>2258</v>
      </c>
      <c r="D97" s="799">
        <v>1</v>
      </c>
      <c r="E97" s="799">
        <v>1</v>
      </c>
      <c r="F97" s="800">
        <f t="shared" si="1"/>
        <v>0</v>
      </c>
      <c r="G97" s="815"/>
      <c r="H97" s="575"/>
      <c r="I97" s="715"/>
      <c r="J97" s="896"/>
      <c r="K97" s="896"/>
      <c r="L97" s="915"/>
      <c r="M97" s="896"/>
      <c r="N97" s="896"/>
      <c r="O97" s="896"/>
      <c r="P97" s="896"/>
      <c r="Q97" s="896"/>
      <c r="R97" s="896"/>
      <c r="S97" s="896"/>
      <c r="T97" s="896"/>
      <c r="U97" s="896"/>
      <c r="V97" s="896"/>
      <c r="W97" s="896"/>
      <c r="X97" s="896"/>
      <c r="Y97" s="896"/>
      <c r="Z97" s="896"/>
      <c r="AA97" s="896"/>
      <c r="AB97" s="896"/>
      <c r="AC97" s="896"/>
      <c r="AD97" s="896"/>
      <c r="AE97" s="896"/>
      <c r="AF97" s="896"/>
      <c r="AG97" s="896"/>
      <c r="AH97" s="896"/>
      <c r="AI97" s="896"/>
      <c r="AJ97" s="896"/>
      <c r="AK97" s="896"/>
      <c r="AL97" s="896"/>
      <c r="AM97" s="896"/>
      <c r="AN97" s="896"/>
      <c r="AO97" s="896"/>
      <c r="AP97" s="896"/>
      <c r="AQ97" s="896"/>
      <c r="AR97" s="896"/>
      <c r="AS97" s="896"/>
      <c r="AT97" s="896"/>
      <c r="AU97" s="896"/>
      <c r="AV97" s="896"/>
      <c r="AW97" s="896"/>
      <c r="AX97" s="896"/>
      <c r="AY97" s="896"/>
      <c r="AZ97" s="896"/>
      <c r="BA97" s="896"/>
      <c r="BB97" s="896"/>
      <c r="BC97" s="896"/>
      <c r="BD97" s="896"/>
      <c r="BE97" s="896"/>
      <c r="BF97" s="896"/>
      <c r="BG97" s="896"/>
      <c r="BH97" s="896"/>
      <c r="BI97" s="896"/>
      <c r="BJ97" s="896"/>
      <c r="BK97" s="896"/>
      <c r="BL97" s="896"/>
      <c r="BM97" s="896"/>
      <c r="BN97" s="896"/>
      <c r="BO97" s="896"/>
      <c r="BP97" s="726"/>
      <c r="BQ97" s="726"/>
      <c r="BR97" s="726"/>
      <c r="BS97" s="717"/>
      <c r="BT97" s="717"/>
      <c r="BU97" s="717"/>
      <c r="BV97" s="717"/>
    </row>
    <row r="98" spans="1:74" s="573" customFormat="1" ht="15" customHeight="1">
      <c r="A98" s="574"/>
      <c r="B98" s="693"/>
      <c r="C98" s="830" t="s">
        <v>2254</v>
      </c>
      <c r="D98" s="799">
        <v>1</v>
      </c>
      <c r="E98" s="799">
        <v>1</v>
      </c>
      <c r="F98" s="800">
        <f t="shared" si="1"/>
        <v>0</v>
      </c>
      <c r="G98" s="815"/>
      <c r="H98" s="575"/>
      <c r="I98" s="715"/>
      <c r="J98" s="896"/>
      <c r="K98" s="896"/>
      <c r="L98" s="915"/>
      <c r="M98" s="896"/>
      <c r="N98" s="896"/>
      <c r="O98" s="896"/>
      <c r="P98" s="896"/>
      <c r="Q98" s="896"/>
      <c r="R98" s="896"/>
      <c r="S98" s="896"/>
      <c r="T98" s="896"/>
      <c r="U98" s="896"/>
      <c r="V98" s="896"/>
      <c r="W98" s="896"/>
      <c r="X98" s="896"/>
      <c r="Y98" s="896"/>
      <c r="Z98" s="896"/>
      <c r="AA98" s="896"/>
      <c r="AB98" s="896"/>
      <c r="AC98" s="896"/>
      <c r="AD98" s="896"/>
      <c r="AE98" s="896"/>
      <c r="AF98" s="896"/>
      <c r="AG98" s="896"/>
      <c r="AH98" s="896"/>
      <c r="AI98" s="896"/>
      <c r="AJ98" s="896"/>
      <c r="AK98" s="896"/>
      <c r="AL98" s="896"/>
      <c r="AM98" s="896"/>
      <c r="AN98" s="896"/>
      <c r="AO98" s="896"/>
      <c r="AP98" s="896"/>
      <c r="AQ98" s="896"/>
      <c r="AR98" s="896"/>
      <c r="AS98" s="896"/>
      <c r="AT98" s="896"/>
      <c r="AU98" s="896"/>
      <c r="AV98" s="896"/>
      <c r="AW98" s="896"/>
      <c r="AX98" s="896"/>
      <c r="AY98" s="896"/>
      <c r="AZ98" s="896"/>
      <c r="BA98" s="896"/>
      <c r="BB98" s="896"/>
      <c r="BC98" s="896"/>
      <c r="BD98" s="896"/>
      <c r="BE98" s="896"/>
      <c r="BF98" s="896"/>
      <c r="BG98" s="896"/>
      <c r="BH98" s="896"/>
      <c r="BI98" s="896"/>
      <c r="BJ98" s="896"/>
      <c r="BK98" s="896"/>
      <c r="BL98" s="896"/>
      <c r="BM98" s="896"/>
      <c r="BN98" s="896"/>
      <c r="BO98" s="896"/>
      <c r="BP98" s="726"/>
      <c r="BQ98" s="726"/>
      <c r="BR98" s="726"/>
      <c r="BS98" s="717"/>
      <c r="BT98" s="717"/>
      <c r="BU98" s="717"/>
      <c r="BV98" s="717"/>
    </row>
    <row r="99" spans="1:74" s="573" customFormat="1" ht="15" customHeight="1">
      <c r="A99" s="574"/>
      <c r="B99" s="693"/>
      <c r="C99" s="830" t="s">
        <v>2255</v>
      </c>
      <c r="D99" s="799">
        <v>1</v>
      </c>
      <c r="E99" s="799">
        <v>1</v>
      </c>
      <c r="F99" s="800">
        <f t="shared" si="1"/>
        <v>0</v>
      </c>
      <c r="G99" s="815"/>
      <c r="H99" s="575"/>
      <c r="I99" s="715"/>
      <c r="J99" s="896"/>
      <c r="K99" s="896"/>
      <c r="L99" s="915"/>
      <c r="M99" s="896"/>
      <c r="N99" s="896"/>
      <c r="O99" s="896"/>
      <c r="P99" s="896"/>
      <c r="Q99" s="896"/>
      <c r="R99" s="896"/>
      <c r="S99" s="896"/>
      <c r="T99" s="896"/>
      <c r="U99" s="896"/>
      <c r="V99" s="896"/>
      <c r="W99" s="896"/>
      <c r="X99" s="896"/>
      <c r="Y99" s="896"/>
      <c r="Z99" s="896"/>
      <c r="AA99" s="896"/>
      <c r="AB99" s="896"/>
      <c r="AC99" s="896"/>
      <c r="AD99" s="896"/>
      <c r="AE99" s="896"/>
      <c r="AF99" s="896"/>
      <c r="AG99" s="896"/>
      <c r="AH99" s="896"/>
      <c r="AI99" s="896"/>
      <c r="AJ99" s="896"/>
      <c r="AK99" s="896"/>
      <c r="AL99" s="896"/>
      <c r="AM99" s="896"/>
      <c r="AN99" s="896"/>
      <c r="AO99" s="896"/>
      <c r="AP99" s="896"/>
      <c r="AQ99" s="896"/>
      <c r="AR99" s="896"/>
      <c r="AS99" s="896"/>
      <c r="AT99" s="896"/>
      <c r="AU99" s="896"/>
      <c r="AV99" s="896"/>
      <c r="AW99" s="896"/>
      <c r="AX99" s="896"/>
      <c r="AY99" s="896"/>
      <c r="AZ99" s="896"/>
      <c r="BA99" s="896"/>
      <c r="BB99" s="896"/>
      <c r="BC99" s="896"/>
      <c r="BD99" s="896"/>
      <c r="BE99" s="896"/>
      <c r="BF99" s="896"/>
      <c r="BG99" s="896"/>
      <c r="BH99" s="896"/>
      <c r="BI99" s="896"/>
      <c r="BJ99" s="896"/>
      <c r="BK99" s="896"/>
      <c r="BL99" s="896"/>
      <c r="BM99" s="896"/>
      <c r="BN99" s="896"/>
      <c r="BO99" s="896"/>
      <c r="BP99" s="726"/>
      <c r="BQ99" s="726"/>
      <c r="BR99" s="726"/>
      <c r="BS99" s="717"/>
      <c r="BT99" s="717"/>
      <c r="BU99" s="717"/>
      <c r="BV99" s="717"/>
    </row>
    <row r="100" spans="1:74" s="573" customFormat="1" ht="15" customHeight="1">
      <c r="A100" s="574"/>
      <c r="B100" s="693"/>
      <c r="C100" s="830" t="s">
        <v>2259</v>
      </c>
      <c r="D100" s="799">
        <v>1</v>
      </c>
      <c r="E100" s="799">
        <v>1</v>
      </c>
      <c r="F100" s="800">
        <f t="shared" si="1"/>
        <v>0</v>
      </c>
      <c r="G100" s="802" t="s">
        <v>2257</v>
      </c>
      <c r="H100" s="575"/>
      <c r="I100" s="715"/>
      <c r="J100" s="897">
        <v>185</v>
      </c>
      <c r="K100" s="896"/>
      <c r="L100" s="915"/>
      <c r="M100" s="896"/>
      <c r="N100" s="896"/>
      <c r="O100" s="896"/>
      <c r="P100" s="896"/>
      <c r="Q100" s="896"/>
      <c r="R100" s="896"/>
      <c r="S100" s="896"/>
      <c r="T100" s="896"/>
      <c r="U100" s="896"/>
      <c r="V100" s="896"/>
      <c r="W100" s="896"/>
      <c r="X100" s="896"/>
      <c r="Y100" s="896"/>
      <c r="Z100" s="896"/>
      <c r="AA100" s="896"/>
      <c r="AB100" s="896"/>
      <c r="AC100" s="896"/>
      <c r="AD100" s="896"/>
      <c r="AE100" s="896"/>
      <c r="AF100" s="896"/>
      <c r="AG100" s="896"/>
      <c r="AH100" s="896"/>
      <c r="AI100" s="896"/>
      <c r="AJ100" s="896"/>
      <c r="AK100" s="896"/>
      <c r="AL100" s="896"/>
      <c r="AM100" s="896"/>
      <c r="AN100" s="896"/>
      <c r="AO100" s="896"/>
      <c r="AP100" s="896"/>
      <c r="AQ100" s="896"/>
      <c r="AR100" s="896"/>
      <c r="AS100" s="896"/>
      <c r="AT100" s="896"/>
      <c r="AU100" s="896"/>
      <c r="AV100" s="896"/>
      <c r="AW100" s="896"/>
      <c r="AX100" s="896"/>
      <c r="AY100" s="896"/>
      <c r="AZ100" s="896"/>
      <c r="BA100" s="896"/>
      <c r="BB100" s="896"/>
      <c r="BC100" s="896"/>
      <c r="BD100" s="896"/>
      <c r="BE100" s="896"/>
      <c r="BF100" s="896"/>
      <c r="BG100" s="896"/>
      <c r="BH100" s="896"/>
      <c r="BI100" s="896"/>
      <c r="BJ100" s="896"/>
      <c r="BK100" s="896"/>
      <c r="BL100" s="896"/>
      <c r="BM100" s="896"/>
      <c r="BN100" s="896"/>
      <c r="BO100" s="896"/>
      <c r="BP100" s="726"/>
      <c r="BQ100" s="726"/>
      <c r="BR100" s="726"/>
      <c r="BS100" s="717"/>
      <c r="BT100" s="717"/>
      <c r="BU100" s="717"/>
      <c r="BV100" s="717"/>
    </row>
    <row r="101" spans="1:74" s="573" customFormat="1" ht="15" customHeight="1">
      <c r="A101" s="574"/>
      <c r="B101" s="693"/>
      <c r="C101" s="830" t="s">
        <v>690</v>
      </c>
      <c r="D101" s="799">
        <v>2</v>
      </c>
      <c r="E101" s="799">
        <v>2</v>
      </c>
      <c r="F101" s="800">
        <f t="shared" si="1"/>
        <v>0</v>
      </c>
      <c r="G101" s="815"/>
      <c r="H101" s="575"/>
      <c r="I101" s="715"/>
      <c r="J101" s="896"/>
      <c r="K101" s="896"/>
      <c r="L101" s="915"/>
      <c r="M101" s="896"/>
      <c r="N101" s="896"/>
      <c r="O101" s="896"/>
      <c r="P101" s="896"/>
      <c r="Q101" s="896"/>
      <c r="R101" s="896"/>
      <c r="S101" s="896"/>
      <c r="T101" s="896"/>
      <c r="U101" s="896"/>
      <c r="V101" s="896"/>
      <c r="W101" s="896"/>
      <c r="X101" s="896"/>
      <c r="Y101" s="896"/>
      <c r="Z101" s="896"/>
      <c r="AA101" s="896"/>
      <c r="AB101" s="896"/>
      <c r="AC101" s="896"/>
      <c r="AD101" s="896"/>
      <c r="AE101" s="896"/>
      <c r="AF101" s="896"/>
      <c r="AG101" s="896"/>
      <c r="AH101" s="896"/>
      <c r="AI101" s="896"/>
      <c r="AJ101" s="896"/>
      <c r="AK101" s="896"/>
      <c r="AL101" s="896"/>
      <c r="AM101" s="896"/>
      <c r="AN101" s="896"/>
      <c r="AO101" s="896"/>
      <c r="AP101" s="896"/>
      <c r="AQ101" s="896"/>
      <c r="AR101" s="896"/>
      <c r="AS101" s="896"/>
      <c r="AT101" s="896"/>
      <c r="AU101" s="896"/>
      <c r="AV101" s="896"/>
      <c r="AW101" s="896"/>
      <c r="AX101" s="896"/>
      <c r="AY101" s="896"/>
      <c r="AZ101" s="896"/>
      <c r="BA101" s="896"/>
      <c r="BB101" s="896"/>
      <c r="BC101" s="896"/>
      <c r="BD101" s="896"/>
      <c r="BE101" s="896"/>
      <c r="BF101" s="896"/>
      <c r="BG101" s="896"/>
      <c r="BH101" s="896"/>
      <c r="BI101" s="896"/>
      <c r="BJ101" s="896"/>
      <c r="BK101" s="896"/>
      <c r="BL101" s="896"/>
      <c r="BM101" s="896"/>
      <c r="BN101" s="896"/>
      <c r="BO101" s="896"/>
      <c r="BP101" s="726"/>
      <c r="BQ101" s="726"/>
      <c r="BR101" s="726"/>
      <c r="BS101" s="717"/>
      <c r="BT101" s="717"/>
      <c r="BU101" s="717"/>
      <c r="BV101" s="717"/>
    </row>
    <row r="102" spans="1:74" s="573" customFormat="1" ht="15.75" customHeight="1">
      <c r="A102" s="574"/>
      <c r="B102" s="694"/>
      <c r="C102" s="830" t="s">
        <v>2231</v>
      </c>
      <c r="D102" s="799">
        <v>2</v>
      </c>
      <c r="E102" s="799">
        <v>2</v>
      </c>
      <c r="F102" s="800">
        <f t="shared" si="1"/>
        <v>0</v>
      </c>
      <c r="G102" s="815"/>
      <c r="H102" s="575"/>
      <c r="I102" s="715"/>
      <c r="J102" s="896"/>
      <c r="K102" s="896"/>
      <c r="L102" s="915"/>
      <c r="M102" s="896"/>
      <c r="N102" s="896"/>
      <c r="O102" s="896"/>
      <c r="P102" s="896"/>
      <c r="Q102" s="896"/>
      <c r="R102" s="896"/>
      <c r="S102" s="896"/>
      <c r="T102" s="896"/>
      <c r="U102" s="896"/>
      <c r="V102" s="896"/>
      <c r="W102" s="896"/>
      <c r="X102" s="896"/>
      <c r="Y102" s="896"/>
      <c r="Z102" s="896"/>
      <c r="AA102" s="896"/>
      <c r="AB102" s="896"/>
      <c r="AC102" s="896"/>
      <c r="AD102" s="896"/>
      <c r="AE102" s="896"/>
      <c r="AF102" s="896"/>
      <c r="AG102" s="896"/>
      <c r="AH102" s="896"/>
      <c r="AI102" s="896"/>
      <c r="AJ102" s="896"/>
      <c r="AK102" s="896"/>
      <c r="AL102" s="896"/>
      <c r="AM102" s="896"/>
      <c r="AN102" s="896"/>
      <c r="AO102" s="896"/>
      <c r="AP102" s="896"/>
      <c r="AQ102" s="896"/>
      <c r="AR102" s="896"/>
      <c r="AS102" s="896"/>
      <c r="AT102" s="896"/>
      <c r="AU102" s="896"/>
      <c r="AV102" s="896"/>
      <c r="AW102" s="896"/>
      <c r="AX102" s="896"/>
      <c r="AY102" s="896"/>
      <c r="AZ102" s="896"/>
      <c r="BA102" s="896"/>
      <c r="BB102" s="896"/>
      <c r="BC102" s="896"/>
      <c r="BD102" s="896"/>
      <c r="BE102" s="896"/>
      <c r="BF102" s="896"/>
      <c r="BG102" s="896"/>
      <c r="BH102" s="896"/>
      <c r="BI102" s="896"/>
      <c r="BJ102" s="896"/>
      <c r="BK102" s="896"/>
      <c r="BL102" s="896"/>
      <c r="BM102" s="896"/>
      <c r="BN102" s="896"/>
      <c r="BO102" s="896"/>
      <c r="BP102" s="726"/>
      <c r="BQ102" s="726"/>
      <c r="BR102" s="726"/>
      <c r="BS102" s="717"/>
      <c r="BT102" s="717"/>
      <c r="BU102" s="717"/>
      <c r="BV102" s="717"/>
    </row>
    <row r="103" spans="1:74" s="573" customFormat="1" ht="15" customHeight="1">
      <c r="A103" s="574"/>
      <c r="B103" s="693"/>
      <c r="C103" s="830" t="s">
        <v>1298</v>
      </c>
      <c r="D103" s="799">
        <v>1</v>
      </c>
      <c r="E103" s="799">
        <v>1</v>
      </c>
      <c r="F103" s="800">
        <f t="shared" si="1"/>
        <v>0</v>
      </c>
      <c r="G103" s="815"/>
      <c r="H103" s="575"/>
      <c r="I103" s="715"/>
      <c r="J103" s="896"/>
      <c r="K103" s="896"/>
      <c r="L103" s="915"/>
      <c r="M103" s="896"/>
      <c r="N103" s="896"/>
      <c r="O103" s="896"/>
      <c r="P103" s="896"/>
      <c r="Q103" s="896"/>
      <c r="R103" s="896"/>
      <c r="S103" s="896"/>
      <c r="T103" s="896"/>
      <c r="U103" s="896"/>
      <c r="V103" s="896"/>
      <c r="W103" s="896"/>
      <c r="X103" s="896"/>
      <c r="Y103" s="896"/>
      <c r="Z103" s="896"/>
      <c r="AA103" s="896"/>
      <c r="AB103" s="896"/>
      <c r="AC103" s="896"/>
      <c r="AD103" s="896"/>
      <c r="AE103" s="896"/>
      <c r="AF103" s="896"/>
      <c r="AG103" s="896"/>
      <c r="AH103" s="896"/>
      <c r="AI103" s="896"/>
      <c r="AJ103" s="896"/>
      <c r="AK103" s="896"/>
      <c r="AL103" s="896"/>
      <c r="AM103" s="896"/>
      <c r="AN103" s="896"/>
      <c r="AO103" s="896"/>
      <c r="AP103" s="896"/>
      <c r="AQ103" s="896"/>
      <c r="AR103" s="896"/>
      <c r="AS103" s="896"/>
      <c r="AT103" s="896"/>
      <c r="AU103" s="896"/>
      <c r="AV103" s="896"/>
      <c r="AW103" s="896"/>
      <c r="AX103" s="896"/>
      <c r="AY103" s="896"/>
      <c r="AZ103" s="896"/>
      <c r="BA103" s="896"/>
      <c r="BB103" s="896"/>
      <c r="BC103" s="896"/>
      <c r="BD103" s="896"/>
      <c r="BE103" s="896"/>
      <c r="BF103" s="896"/>
      <c r="BG103" s="896"/>
      <c r="BH103" s="896"/>
      <c r="BI103" s="896"/>
      <c r="BJ103" s="896"/>
      <c r="BK103" s="896"/>
      <c r="BL103" s="896"/>
      <c r="BM103" s="896"/>
      <c r="BN103" s="896"/>
      <c r="BO103" s="896"/>
      <c r="BP103" s="726"/>
      <c r="BQ103" s="726"/>
      <c r="BR103" s="726"/>
      <c r="BS103" s="717"/>
      <c r="BT103" s="717"/>
      <c r="BU103" s="717"/>
      <c r="BV103" s="717"/>
    </row>
    <row r="104" spans="1:74" s="573" customFormat="1" ht="15" customHeight="1">
      <c r="A104" s="574"/>
      <c r="B104" s="693"/>
      <c r="C104" s="830" t="s">
        <v>858</v>
      </c>
      <c r="D104" s="826">
        <v>1</v>
      </c>
      <c r="E104" s="826">
        <v>1</v>
      </c>
      <c r="F104" s="827">
        <f t="shared" si="1"/>
        <v>0</v>
      </c>
      <c r="G104" s="815"/>
      <c r="H104" s="575"/>
      <c r="I104" s="715"/>
      <c r="J104" s="896"/>
      <c r="K104" s="896"/>
      <c r="L104" s="915"/>
      <c r="M104" s="896"/>
      <c r="N104" s="896"/>
      <c r="O104" s="896"/>
      <c r="P104" s="896"/>
      <c r="Q104" s="896"/>
      <c r="R104" s="896"/>
      <c r="S104" s="896"/>
      <c r="T104" s="896"/>
      <c r="U104" s="896"/>
      <c r="V104" s="896"/>
      <c r="W104" s="896"/>
      <c r="X104" s="896"/>
      <c r="Y104" s="896"/>
      <c r="Z104" s="896"/>
      <c r="AA104" s="896"/>
      <c r="AB104" s="896"/>
      <c r="AC104" s="896"/>
      <c r="AD104" s="896"/>
      <c r="AE104" s="896"/>
      <c r="AF104" s="896"/>
      <c r="AG104" s="896"/>
      <c r="AH104" s="896"/>
      <c r="AI104" s="896"/>
      <c r="AJ104" s="896"/>
      <c r="AK104" s="896"/>
      <c r="AL104" s="896"/>
      <c r="AM104" s="896"/>
      <c r="AN104" s="896"/>
      <c r="AO104" s="896"/>
      <c r="AP104" s="896"/>
      <c r="AQ104" s="896"/>
      <c r="AR104" s="896"/>
      <c r="AS104" s="896"/>
      <c r="AT104" s="896"/>
      <c r="AU104" s="896"/>
      <c r="AV104" s="896"/>
      <c r="AW104" s="896"/>
      <c r="AX104" s="896"/>
      <c r="AY104" s="896"/>
      <c r="AZ104" s="896"/>
      <c r="BA104" s="896"/>
      <c r="BB104" s="896"/>
      <c r="BC104" s="896"/>
      <c r="BD104" s="896"/>
      <c r="BE104" s="896"/>
      <c r="BF104" s="896"/>
      <c r="BG104" s="896"/>
      <c r="BH104" s="896"/>
      <c r="BI104" s="896"/>
      <c r="BJ104" s="896"/>
      <c r="BK104" s="896"/>
      <c r="BL104" s="896"/>
      <c r="BM104" s="896"/>
      <c r="BN104" s="896"/>
      <c r="BO104" s="896"/>
      <c r="BP104" s="726"/>
      <c r="BQ104" s="726"/>
      <c r="BR104" s="726"/>
      <c r="BS104" s="717"/>
      <c r="BT104" s="717"/>
      <c r="BU104" s="717"/>
      <c r="BV104" s="717"/>
    </row>
    <row r="105" spans="1:74" s="573" customFormat="1" ht="15" customHeight="1">
      <c r="A105" s="574"/>
      <c r="B105" s="693"/>
      <c r="C105" s="798" t="s">
        <v>2366</v>
      </c>
      <c r="D105" s="799">
        <v>0</v>
      </c>
      <c r="E105" s="799">
        <v>1</v>
      </c>
      <c r="F105" s="827">
        <f t="shared" si="1"/>
        <v>1</v>
      </c>
      <c r="G105" s="815" t="s">
        <v>2328</v>
      </c>
      <c r="H105" s="575"/>
      <c r="I105" s="715"/>
      <c r="J105" s="896"/>
      <c r="K105" s="896"/>
      <c r="L105" s="915"/>
      <c r="M105" s="896"/>
      <c r="N105" s="896"/>
      <c r="O105" s="896"/>
      <c r="P105" s="896"/>
      <c r="Q105" s="896"/>
      <c r="R105" s="896"/>
      <c r="S105" s="896"/>
      <c r="T105" s="896"/>
      <c r="U105" s="896"/>
      <c r="V105" s="896"/>
      <c r="W105" s="896"/>
      <c r="X105" s="896"/>
      <c r="Y105" s="896"/>
      <c r="Z105" s="896"/>
      <c r="AA105" s="896"/>
      <c r="AB105" s="896"/>
      <c r="AC105" s="896"/>
      <c r="AD105" s="896"/>
      <c r="AE105" s="896"/>
      <c r="AF105" s="896"/>
      <c r="AG105" s="896"/>
      <c r="AH105" s="896"/>
      <c r="AI105" s="896"/>
      <c r="AJ105" s="896"/>
      <c r="AK105" s="896"/>
      <c r="AL105" s="896"/>
      <c r="AM105" s="896"/>
      <c r="AN105" s="896"/>
      <c r="AO105" s="896"/>
      <c r="AP105" s="896"/>
      <c r="AQ105" s="896"/>
      <c r="AR105" s="896"/>
      <c r="AS105" s="896"/>
      <c r="AT105" s="896"/>
      <c r="AU105" s="896"/>
      <c r="AV105" s="896"/>
      <c r="AW105" s="896"/>
      <c r="AX105" s="896"/>
      <c r="AY105" s="896"/>
      <c r="AZ105" s="896"/>
      <c r="BA105" s="896"/>
      <c r="BB105" s="896"/>
      <c r="BC105" s="896"/>
      <c r="BD105" s="896"/>
      <c r="BE105" s="896"/>
      <c r="BF105" s="896"/>
      <c r="BG105" s="896"/>
      <c r="BH105" s="896"/>
      <c r="BI105" s="896"/>
      <c r="BJ105" s="896"/>
      <c r="BK105" s="896"/>
      <c r="BL105" s="896"/>
      <c r="BM105" s="896"/>
      <c r="BN105" s="896"/>
      <c r="BO105" s="896"/>
      <c r="BP105" s="726"/>
      <c r="BQ105" s="726"/>
      <c r="BR105" s="726"/>
      <c r="BS105" s="717"/>
      <c r="BT105" s="717"/>
      <c r="BU105" s="717"/>
      <c r="BV105" s="717"/>
    </row>
    <row r="106" spans="1:74" s="573" customFormat="1" ht="15" customHeight="1">
      <c r="A106" s="574"/>
      <c r="B106" s="693"/>
      <c r="C106" s="798" t="s">
        <v>2270</v>
      </c>
      <c r="D106" s="799">
        <v>1</v>
      </c>
      <c r="E106" s="799">
        <v>1</v>
      </c>
      <c r="F106" s="800">
        <f t="shared" si="1"/>
        <v>0</v>
      </c>
      <c r="G106" s="885" t="s">
        <v>2378</v>
      </c>
      <c r="H106" s="575"/>
      <c r="I106" s="715"/>
      <c r="J106" s="896"/>
      <c r="K106" s="896"/>
      <c r="L106" s="915"/>
      <c r="M106" s="896"/>
      <c r="N106" s="896"/>
      <c r="O106" s="896"/>
      <c r="P106" s="896"/>
      <c r="Q106" s="896"/>
      <c r="R106" s="896"/>
      <c r="S106" s="896"/>
      <c r="T106" s="896"/>
      <c r="U106" s="896"/>
      <c r="V106" s="896"/>
      <c r="W106" s="896"/>
      <c r="X106" s="896"/>
      <c r="Y106" s="896"/>
      <c r="Z106" s="896"/>
      <c r="AA106" s="896"/>
      <c r="AB106" s="896"/>
      <c r="AC106" s="896"/>
      <c r="AD106" s="896"/>
      <c r="AE106" s="896"/>
      <c r="AF106" s="896"/>
      <c r="AG106" s="896"/>
      <c r="AH106" s="896"/>
      <c r="AI106" s="896"/>
      <c r="AJ106" s="896"/>
      <c r="AK106" s="896"/>
      <c r="AL106" s="896"/>
      <c r="AM106" s="896"/>
      <c r="AN106" s="896"/>
      <c r="AO106" s="896"/>
      <c r="AP106" s="896"/>
      <c r="AQ106" s="896"/>
      <c r="AR106" s="896"/>
      <c r="AS106" s="896"/>
      <c r="AT106" s="896"/>
      <c r="AU106" s="896"/>
      <c r="AV106" s="896"/>
      <c r="AW106" s="896"/>
      <c r="AX106" s="896"/>
      <c r="AY106" s="896"/>
      <c r="AZ106" s="896"/>
      <c r="BA106" s="896"/>
      <c r="BB106" s="896"/>
      <c r="BC106" s="896"/>
      <c r="BD106" s="896"/>
      <c r="BE106" s="896"/>
      <c r="BF106" s="896"/>
      <c r="BG106" s="896"/>
      <c r="BH106" s="896"/>
      <c r="BI106" s="896"/>
      <c r="BJ106" s="896"/>
      <c r="BK106" s="896"/>
      <c r="BL106" s="896"/>
      <c r="BM106" s="896"/>
      <c r="BN106" s="896"/>
      <c r="BO106" s="896"/>
      <c r="BP106" s="726"/>
      <c r="BQ106" s="726"/>
      <c r="BR106" s="726"/>
      <c r="BS106" s="717"/>
      <c r="BT106" s="717"/>
      <c r="BU106" s="717"/>
      <c r="BV106" s="717"/>
    </row>
    <row r="107" spans="1:74" s="573" customFormat="1" ht="15" customHeight="1">
      <c r="A107" s="574"/>
      <c r="B107" s="693"/>
      <c r="C107" s="830" t="s">
        <v>1979</v>
      </c>
      <c r="D107" s="826">
        <v>3</v>
      </c>
      <c r="E107" s="826">
        <v>3</v>
      </c>
      <c r="F107" s="827">
        <f t="shared" ref="F107:F171" si="2">E107-D107</f>
        <v>0</v>
      </c>
      <c r="G107" s="815" t="s">
        <v>2110</v>
      </c>
      <c r="H107" s="575"/>
      <c r="I107" s="715"/>
      <c r="J107" s="896"/>
      <c r="K107" s="897">
        <v>126</v>
      </c>
      <c r="L107" s="900">
        <v>128</v>
      </c>
      <c r="M107" s="897" t="s">
        <v>1859</v>
      </c>
      <c r="N107" s="896"/>
      <c r="O107" s="896"/>
      <c r="P107" s="896"/>
      <c r="Q107" s="896"/>
      <c r="R107" s="896"/>
      <c r="S107" s="896"/>
      <c r="T107" s="896"/>
      <c r="U107" s="896"/>
      <c r="V107" s="896"/>
      <c r="W107" s="896"/>
      <c r="X107" s="896"/>
      <c r="Y107" s="896"/>
      <c r="Z107" s="896"/>
      <c r="AA107" s="896"/>
      <c r="AB107" s="896"/>
      <c r="AC107" s="896"/>
      <c r="AD107" s="896"/>
      <c r="AE107" s="896"/>
      <c r="AF107" s="896"/>
      <c r="AG107" s="896"/>
      <c r="AH107" s="896"/>
      <c r="AI107" s="896"/>
      <c r="AJ107" s="896"/>
      <c r="AK107" s="896"/>
      <c r="AL107" s="896"/>
      <c r="AM107" s="896"/>
      <c r="AN107" s="896"/>
      <c r="AO107" s="896"/>
      <c r="AP107" s="896"/>
      <c r="AQ107" s="896"/>
      <c r="AR107" s="896"/>
      <c r="AS107" s="896"/>
      <c r="AT107" s="896"/>
      <c r="AU107" s="896"/>
      <c r="AV107" s="896"/>
      <c r="AW107" s="896"/>
      <c r="AX107" s="896"/>
      <c r="AY107" s="896"/>
      <c r="AZ107" s="896"/>
      <c r="BA107" s="896"/>
      <c r="BB107" s="896"/>
      <c r="BC107" s="896"/>
      <c r="BD107" s="896"/>
      <c r="BE107" s="896"/>
      <c r="BF107" s="896"/>
      <c r="BG107" s="896"/>
      <c r="BH107" s="896"/>
      <c r="BI107" s="896"/>
      <c r="BJ107" s="896"/>
      <c r="BK107" s="896"/>
      <c r="BL107" s="896"/>
      <c r="BM107" s="896"/>
      <c r="BN107" s="896"/>
      <c r="BO107" s="896"/>
      <c r="BP107" s="726"/>
      <c r="BQ107" s="726"/>
      <c r="BR107" s="726"/>
      <c r="BS107" s="717"/>
      <c r="BT107" s="717"/>
      <c r="BU107" s="717"/>
      <c r="BV107" s="717"/>
    </row>
    <row r="108" spans="1:74" s="573" customFormat="1" ht="15" customHeight="1">
      <c r="A108" s="574"/>
      <c r="B108" s="693"/>
      <c r="C108" s="835" t="s">
        <v>1300</v>
      </c>
      <c r="D108" s="826">
        <v>1</v>
      </c>
      <c r="E108" s="826">
        <v>1</v>
      </c>
      <c r="F108" s="827">
        <f t="shared" si="2"/>
        <v>0</v>
      </c>
      <c r="G108" s="815"/>
      <c r="H108" s="575"/>
      <c r="I108" s="715"/>
      <c r="J108" s="896"/>
      <c r="K108" s="896"/>
      <c r="L108" s="915"/>
      <c r="M108" s="896"/>
      <c r="N108" s="896"/>
      <c r="O108" s="896"/>
      <c r="P108" s="896"/>
      <c r="Q108" s="896"/>
      <c r="R108" s="896"/>
      <c r="S108" s="896"/>
      <c r="T108" s="896"/>
      <c r="U108" s="896"/>
      <c r="V108" s="896"/>
      <c r="W108" s="896"/>
      <c r="X108" s="896"/>
      <c r="Y108" s="896"/>
      <c r="Z108" s="896"/>
      <c r="AA108" s="896"/>
      <c r="AB108" s="896"/>
      <c r="AC108" s="896"/>
      <c r="AD108" s="896"/>
      <c r="AE108" s="896"/>
      <c r="AF108" s="896"/>
      <c r="AG108" s="896"/>
      <c r="AH108" s="896"/>
      <c r="AI108" s="896"/>
      <c r="AJ108" s="896"/>
      <c r="AK108" s="896"/>
      <c r="AL108" s="896"/>
      <c r="AM108" s="896"/>
      <c r="AN108" s="896"/>
      <c r="AO108" s="896"/>
      <c r="AP108" s="896"/>
      <c r="AQ108" s="896"/>
      <c r="AR108" s="896"/>
      <c r="AS108" s="896"/>
      <c r="AT108" s="896"/>
      <c r="AU108" s="896"/>
      <c r="AV108" s="896"/>
      <c r="AW108" s="896"/>
      <c r="AX108" s="896"/>
      <c r="AY108" s="896"/>
      <c r="AZ108" s="896"/>
      <c r="BA108" s="896"/>
      <c r="BB108" s="896"/>
      <c r="BC108" s="896"/>
      <c r="BD108" s="896"/>
      <c r="BE108" s="896"/>
      <c r="BF108" s="896"/>
      <c r="BG108" s="896"/>
      <c r="BH108" s="896"/>
      <c r="BI108" s="896"/>
      <c r="BJ108" s="896"/>
      <c r="BK108" s="896"/>
      <c r="BL108" s="896"/>
      <c r="BM108" s="896"/>
      <c r="BN108" s="896"/>
      <c r="BO108" s="896"/>
      <c r="BP108" s="726"/>
      <c r="BQ108" s="726"/>
      <c r="BR108" s="726"/>
      <c r="BS108" s="717"/>
      <c r="BT108" s="717"/>
      <c r="BU108" s="717"/>
      <c r="BV108" s="717"/>
    </row>
    <row r="109" spans="1:74" s="573" customFormat="1" ht="15" customHeight="1" thickBot="1">
      <c r="A109" s="574"/>
      <c r="B109" s="693"/>
      <c r="C109" s="836" t="s">
        <v>71</v>
      </c>
      <c r="D109" s="819">
        <v>3</v>
      </c>
      <c r="E109" s="819">
        <v>3</v>
      </c>
      <c r="F109" s="820">
        <f t="shared" si="2"/>
        <v>0</v>
      </c>
      <c r="G109" s="817"/>
      <c r="H109" s="575"/>
      <c r="I109" s="715"/>
      <c r="J109" s="896"/>
      <c r="K109" s="896"/>
      <c r="L109" s="915"/>
      <c r="M109" s="896"/>
      <c r="N109" s="896"/>
      <c r="O109" s="896"/>
      <c r="P109" s="896"/>
      <c r="Q109" s="896"/>
      <c r="R109" s="896"/>
      <c r="S109" s="896"/>
      <c r="T109" s="896"/>
      <c r="U109" s="896"/>
      <c r="V109" s="896"/>
      <c r="W109" s="896"/>
      <c r="X109" s="896"/>
      <c r="Y109" s="896"/>
      <c r="Z109" s="896"/>
      <c r="AA109" s="896"/>
      <c r="AB109" s="896"/>
      <c r="AC109" s="896"/>
      <c r="AD109" s="896"/>
      <c r="AE109" s="896"/>
      <c r="AF109" s="896"/>
      <c r="AG109" s="896"/>
      <c r="AH109" s="896"/>
      <c r="AI109" s="896"/>
      <c r="AJ109" s="896"/>
      <c r="AK109" s="896"/>
      <c r="AL109" s="896"/>
      <c r="AM109" s="896"/>
      <c r="AN109" s="896"/>
      <c r="AO109" s="896"/>
      <c r="AP109" s="896"/>
      <c r="AQ109" s="896"/>
      <c r="AR109" s="896"/>
      <c r="AS109" s="896"/>
      <c r="AT109" s="896"/>
      <c r="AU109" s="896"/>
      <c r="AV109" s="896"/>
      <c r="AW109" s="896"/>
      <c r="AX109" s="896"/>
      <c r="AY109" s="896"/>
      <c r="AZ109" s="896"/>
      <c r="BA109" s="896"/>
      <c r="BB109" s="896"/>
      <c r="BC109" s="896"/>
      <c r="BD109" s="896"/>
      <c r="BE109" s="896"/>
      <c r="BF109" s="896"/>
      <c r="BG109" s="896"/>
      <c r="BH109" s="896"/>
      <c r="BI109" s="896"/>
      <c r="BJ109" s="896"/>
      <c r="BK109" s="896"/>
      <c r="BL109" s="896"/>
      <c r="BM109" s="896"/>
      <c r="BN109" s="896"/>
      <c r="BO109" s="896"/>
      <c r="BP109" s="726"/>
      <c r="BQ109" s="726"/>
      <c r="BR109" s="726"/>
      <c r="BS109" s="717"/>
      <c r="BT109" s="717"/>
      <c r="BU109" s="717"/>
      <c r="BV109" s="717"/>
    </row>
    <row r="110" spans="1:74" s="573" customFormat="1" ht="15" customHeight="1">
      <c r="A110" s="574"/>
      <c r="B110" s="692"/>
      <c r="C110" s="794" t="s">
        <v>1562</v>
      </c>
      <c r="D110" s="823">
        <v>2</v>
      </c>
      <c r="E110" s="823">
        <v>2</v>
      </c>
      <c r="F110" s="824">
        <f t="shared" si="2"/>
        <v>0</v>
      </c>
      <c r="G110" s="825" t="s">
        <v>2020</v>
      </c>
      <c r="H110" s="575"/>
      <c r="I110" s="715"/>
      <c r="J110" s="897">
        <v>1</v>
      </c>
      <c r="K110" s="897">
        <v>2</v>
      </c>
      <c r="L110" s="915"/>
      <c r="M110" s="896"/>
      <c r="N110" s="896"/>
      <c r="O110" s="896"/>
      <c r="P110" s="896"/>
      <c r="Q110" s="896"/>
      <c r="R110" s="896"/>
      <c r="S110" s="896"/>
      <c r="T110" s="896"/>
      <c r="U110" s="896"/>
      <c r="V110" s="896"/>
      <c r="W110" s="896"/>
      <c r="X110" s="896"/>
      <c r="Y110" s="896"/>
      <c r="Z110" s="896"/>
      <c r="AA110" s="896"/>
      <c r="AB110" s="896"/>
      <c r="AC110" s="896"/>
      <c r="AD110" s="896"/>
      <c r="AE110" s="896"/>
      <c r="AF110" s="896"/>
      <c r="AG110" s="896"/>
      <c r="AH110" s="896"/>
      <c r="AI110" s="896"/>
      <c r="AJ110" s="896"/>
      <c r="AK110" s="896"/>
      <c r="AL110" s="896"/>
      <c r="AM110" s="896"/>
      <c r="AN110" s="896"/>
      <c r="AO110" s="896"/>
      <c r="AP110" s="896"/>
      <c r="AQ110" s="896"/>
      <c r="AR110" s="896"/>
      <c r="AS110" s="896"/>
      <c r="AT110" s="896"/>
      <c r="AU110" s="896"/>
      <c r="AV110" s="896"/>
      <c r="AW110" s="896"/>
      <c r="AX110" s="896"/>
      <c r="AY110" s="896"/>
      <c r="AZ110" s="896"/>
      <c r="BA110" s="896"/>
      <c r="BB110" s="896"/>
      <c r="BC110" s="896"/>
      <c r="BD110" s="896"/>
      <c r="BE110" s="896"/>
      <c r="BF110" s="896"/>
      <c r="BG110" s="896"/>
      <c r="BH110" s="896"/>
      <c r="BI110" s="896"/>
      <c r="BJ110" s="896"/>
      <c r="BK110" s="896"/>
      <c r="BL110" s="896"/>
      <c r="BM110" s="896"/>
      <c r="BN110" s="896"/>
      <c r="BO110" s="896"/>
      <c r="BP110" s="726"/>
      <c r="BQ110" s="726"/>
      <c r="BR110" s="726"/>
      <c r="BS110" s="717"/>
      <c r="BT110" s="717"/>
      <c r="BU110" s="717"/>
      <c r="BV110" s="717"/>
    </row>
    <row r="111" spans="1:74" s="573" customFormat="1" ht="15" customHeight="1">
      <c r="A111" s="574"/>
      <c r="B111" s="693"/>
      <c r="C111" s="798" t="s">
        <v>1824</v>
      </c>
      <c r="D111" s="799">
        <v>2</v>
      </c>
      <c r="E111" s="799">
        <v>2</v>
      </c>
      <c r="F111" s="800">
        <f t="shared" si="2"/>
        <v>0</v>
      </c>
      <c r="G111" s="837" t="s">
        <v>2020</v>
      </c>
      <c r="H111" s="575"/>
      <c r="I111" s="715"/>
      <c r="J111" s="897">
        <v>1</v>
      </c>
      <c r="K111" s="897">
        <v>2</v>
      </c>
      <c r="L111" s="915"/>
      <c r="M111" s="896"/>
      <c r="N111" s="896"/>
      <c r="O111" s="896"/>
      <c r="P111" s="896"/>
      <c r="Q111" s="896"/>
      <c r="R111" s="896"/>
      <c r="S111" s="896"/>
      <c r="T111" s="896"/>
      <c r="U111" s="896"/>
      <c r="V111" s="896"/>
      <c r="W111" s="896"/>
      <c r="X111" s="896"/>
      <c r="Y111" s="896"/>
      <c r="Z111" s="896"/>
      <c r="AA111" s="896"/>
      <c r="AB111" s="896"/>
      <c r="AC111" s="896"/>
      <c r="AD111" s="896"/>
      <c r="AE111" s="896"/>
      <c r="AF111" s="896"/>
      <c r="AG111" s="896"/>
      <c r="AH111" s="896"/>
      <c r="AI111" s="896"/>
      <c r="AJ111" s="896"/>
      <c r="AK111" s="896"/>
      <c r="AL111" s="896"/>
      <c r="AM111" s="896"/>
      <c r="AN111" s="896"/>
      <c r="AO111" s="896"/>
      <c r="AP111" s="896"/>
      <c r="AQ111" s="896"/>
      <c r="AR111" s="896"/>
      <c r="AS111" s="896"/>
      <c r="AT111" s="896"/>
      <c r="AU111" s="896"/>
      <c r="AV111" s="896"/>
      <c r="AW111" s="896"/>
      <c r="AX111" s="896"/>
      <c r="AY111" s="896"/>
      <c r="AZ111" s="896"/>
      <c r="BA111" s="896"/>
      <c r="BB111" s="896"/>
      <c r="BC111" s="896"/>
      <c r="BD111" s="896"/>
      <c r="BE111" s="896"/>
      <c r="BF111" s="896"/>
      <c r="BG111" s="896"/>
      <c r="BH111" s="896"/>
      <c r="BI111" s="896"/>
      <c r="BJ111" s="896"/>
      <c r="BK111" s="896"/>
      <c r="BL111" s="896"/>
      <c r="BM111" s="896"/>
      <c r="BN111" s="896"/>
      <c r="BO111" s="896"/>
      <c r="BP111" s="726"/>
      <c r="BQ111" s="726"/>
      <c r="BR111" s="726"/>
      <c r="BS111" s="717"/>
      <c r="BT111" s="717"/>
      <c r="BU111" s="717"/>
      <c r="BV111" s="717"/>
    </row>
    <row r="112" spans="1:74" s="573" customFormat="1" ht="15.75" customHeight="1">
      <c r="A112" s="574"/>
      <c r="B112" s="694"/>
      <c r="C112" s="838" t="s">
        <v>2348</v>
      </c>
      <c r="D112" s="799">
        <v>1</v>
      </c>
      <c r="E112" s="799">
        <v>1</v>
      </c>
      <c r="F112" s="800">
        <f t="shared" si="2"/>
        <v>0</v>
      </c>
      <c r="G112" s="885"/>
      <c r="H112" s="575"/>
      <c r="I112" s="715"/>
      <c r="J112" s="896"/>
      <c r="K112" s="896"/>
      <c r="L112" s="896"/>
      <c r="M112" s="896"/>
      <c r="N112" s="896"/>
      <c r="O112" s="896"/>
      <c r="P112" s="896"/>
      <c r="Q112" s="896"/>
      <c r="R112" s="896"/>
      <c r="S112" s="896"/>
      <c r="T112" s="896"/>
      <c r="U112" s="896"/>
      <c r="V112" s="896"/>
      <c r="W112" s="896"/>
      <c r="X112" s="896"/>
      <c r="Y112" s="896"/>
      <c r="Z112" s="896"/>
      <c r="AA112" s="896"/>
      <c r="AB112" s="896"/>
      <c r="AC112" s="896"/>
      <c r="AD112" s="896"/>
      <c r="AE112" s="896"/>
      <c r="AF112" s="896"/>
      <c r="AG112" s="896"/>
      <c r="AH112" s="896"/>
      <c r="AI112" s="896"/>
      <c r="AJ112" s="896"/>
      <c r="AK112" s="896"/>
      <c r="AL112" s="896"/>
      <c r="AM112" s="896"/>
      <c r="AN112" s="896"/>
      <c r="AO112" s="896"/>
      <c r="AP112" s="896"/>
      <c r="AQ112" s="896"/>
      <c r="AR112" s="896"/>
      <c r="AS112" s="896"/>
      <c r="AT112" s="896"/>
      <c r="AU112" s="896"/>
      <c r="AV112" s="896"/>
      <c r="AW112" s="896"/>
      <c r="AX112" s="896"/>
      <c r="AY112" s="896"/>
      <c r="AZ112" s="896"/>
      <c r="BA112" s="896"/>
      <c r="BB112" s="896"/>
      <c r="BC112" s="896"/>
      <c r="BD112" s="896"/>
      <c r="BE112" s="896"/>
      <c r="BF112" s="896"/>
      <c r="BG112" s="896"/>
      <c r="BH112" s="896"/>
      <c r="BI112" s="896"/>
      <c r="BJ112" s="896"/>
      <c r="BK112" s="896"/>
      <c r="BL112" s="896"/>
      <c r="BM112" s="896"/>
      <c r="BN112" s="896"/>
      <c r="BO112" s="896"/>
      <c r="BP112" s="726"/>
      <c r="BQ112" s="726"/>
      <c r="BR112" s="726"/>
      <c r="BS112" s="717"/>
      <c r="BT112" s="717"/>
      <c r="BU112" s="717"/>
      <c r="BV112" s="717"/>
    </row>
    <row r="113" spans="1:74" s="573" customFormat="1" ht="14.25" customHeight="1">
      <c r="A113" s="574"/>
      <c r="B113" s="693"/>
      <c r="C113" s="830" t="s">
        <v>2189</v>
      </c>
      <c r="D113" s="799">
        <v>1</v>
      </c>
      <c r="E113" s="799">
        <v>1</v>
      </c>
      <c r="F113" s="800">
        <f t="shared" si="2"/>
        <v>0</v>
      </c>
      <c r="G113" s="815" t="s">
        <v>2190</v>
      </c>
      <c r="H113" s="575"/>
      <c r="I113" s="715"/>
      <c r="J113" s="896"/>
      <c r="K113" s="896"/>
      <c r="L113" s="915"/>
      <c r="M113" s="896"/>
      <c r="N113" s="896"/>
      <c r="O113" s="896"/>
      <c r="P113" s="896"/>
      <c r="Q113" s="896"/>
      <c r="R113" s="896"/>
      <c r="S113" s="896"/>
      <c r="T113" s="896"/>
      <c r="U113" s="896"/>
      <c r="V113" s="896"/>
      <c r="W113" s="896"/>
      <c r="X113" s="896"/>
      <c r="Y113" s="896"/>
      <c r="Z113" s="896"/>
      <c r="AA113" s="896"/>
      <c r="AB113" s="896"/>
      <c r="AC113" s="896"/>
      <c r="AD113" s="896"/>
      <c r="AE113" s="896"/>
      <c r="AF113" s="896"/>
      <c r="AG113" s="896"/>
      <c r="AH113" s="896"/>
      <c r="AI113" s="896"/>
      <c r="AJ113" s="896"/>
      <c r="AK113" s="896"/>
      <c r="AL113" s="896"/>
      <c r="AM113" s="896"/>
      <c r="AN113" s="896"/>
      <c r="AO113" s="896"/>
      <c r="AP113" s="896"/>
      <c r="AQ113" s="896"/>
      <c r="AR113" s="896"/>
      <c r="AS113" s="896"/>
      <c r="AT113" s="896"/>
      <c r="AU113" s="896"/>
      <c r="AV113" s="896"/>
      <c r="AW113" s="896"/>
      <c r="AX113" s="896"/>
      <c r="AY113" s="896"/>
      <c r="AZ113" s="896"/>
      <c r="BA113" s="896"/>
      <c r="BB113" s="896"/>
      <c r="BC113" s="896"/>
      <c r="BD113" s="896"/>
      <c r="BE113" s="896"/>
      <c r="BF113" s="896"/>
      <c r="BG113" s="896"/>
      <c r="BH113" s="896"/>
      <c r="BI113" s="896"/>
      <c r="BJ113" s="896"/>
      <c r="BK113" s="896"/>
      <c r="BL113" s="896"/>
      <c r="BM113" s="896"/>
      <c r="BN113" s="896"/>
      <c r="BO113" s="896"/>
      <c r="BP113" s="726"/>
      <c r="BQ113" s="726"/>
      <c r="BR113" s="726"/>
      <c r="BS113" s="717"/>
      <c r="BT113" s="717"/>
      <c r="BU113" s="717"/>
      <c r="BV113" s="717"/>
    </row>
    <row r="114" spans="1:74" s="573" customFormat="1" ht="15" customHeight="1">
      <c r="A114" s="574"/>
      <c r="B114" s="693"/>
      <c r="C114" s="830" t="s">
        <v>1379</v>
      </c>
      <c r="D114" s="799">
        <v>1</v>
      </c>
      <c r="E114" s="799">
        <v>1</v>
      </c>
      <c r="F114" s="800">
        <f t="shared" si="2"/>
        <v>0</v>
      </c>
      <c r="G114" s="815" t="s">
        <v>2190</v>
      </c>
      <c r="H114" s="575"/>
      <c r="I114" s="715"/>
      <c r="J114" s="896"/>
      <c r="K114" s="896"/>
      <c r="L114" s="915"/>
      <c r="M114" s="896"/>
      <c r="N114" s="896"/>
      <c r="O114" s="896"/>
      <c r="P114" s="896"/>
      <c r="Q114" s="896"/>
      <c r="R114" s="896"/>
      <c r="S114" s="896"/>
      <c r="T114" s="896"/>
      <c r="U114" s="896"/>
      <c r="V114" s="896"/>
      <c r="W114" s="896"/>
      <c r="X114" s="896"/>
      <c r="Y114" s="896"/>
      <c r="Z114" s="896"/>
      <c r="AA114" s="896"/>
      <c r="AB114" s="896"/>
      <c r="AC114" s="896"/>
      <c r="AD114" s="896"/>
      <c r="AE114" s="896"/>
      <c r="AF114" s="896"/>
      <c r="AG114" s="896"/>
      <c r="AH114" s="896"/>
      <c r="AI114" s="896"/>
      <c r="AJ114" s="896"/>
      <c r="AK114" s="896"/>
      <c r="AL114" s="896"/>
      <c r="AM114" s="896"/>
      <c r="AN114" s="896"/>
      <c r="AO114" s="896"/>
      <c r="AP114" s="896"/>
      <c r="AQ114" s="896"/>
      <c r="AR114" s="896"/>
      <c r="AS114" s="896"/>
      <c r="AT114" s="896"/>
      <c r="AU114" s="896"/>
      <c r="AV114" s="896"/>
      <c r="AW114" s="896"/>
      <c r="AX114" s="896"/>
      <c r="AY114" s="896"/>
      <c r="AZ114" s="896"/>
      <c r="BA114" s="896"/>
      <c r="BB114" s="896"/>
      <c r="BC114" s="896"/>
      <c r="BD114" s="896"/>
      <c r="BE114" s="896"/>
      <c r="BF114" s="896"/>
      <c r="BG114" s="896"/>
      <c r="BH114" s="896"/>
      <c r="BI114" s="896"/>
      <c r="BJ114" s="896"/>
      <c r="BK114" s="896"/>
      <c r="BL114" s="896"/>
      <c r="BM114" s="896"/>
      <c r="BN114" s="896"/>
      <c r="BO114" s="896"/>
      <c r="BP114" s="726"/>
      <c r="BQ114" s="726"/>
      <c r="BR114" s="726"/>
      <c r="BS114" s="717"/>
      <c r="BT114" s="717"/>
      <c r="BU114" s="717"/>
      <c r="BV114" s="717"/>
    </row>
    <row r="115" spans="1:74" s="573" customFormat="1" ht="15" customHeight="1">
      <c r="A115" s="574"/>
      <c r="B115" s="693" t="s">
        <v>862</v>
      </c>
      <c r="C115" s="830" t="s">
        <v>1238</v>
      </c>
      <c r="D115" s="799">
        <v>1</v>
      </c>
      <c r="E115" s="799">
        <v>1</v>
      </c>
      <c r="F115" s="800">
        <f t="shared" si="2"/>
        <v>0</v>
      </c>
      <c r="G115" s="815" t="s">
        <v>2190</v>
      </c>
      <c r="H115" s="575"/>
      <c r="I115" s="715"/>
      <c r="J115" s="896"/>
      <c r="K115" s="896"/>
      <c r="L115" s="915"/>
      <c r="M115" s="896"/>
      <c r="N115" s="896"/>
      <c r="O115" s="896"/>
      <c r="P115" s="896"/>
      <c r="Q115" s="896"/>
      <c r="R115" s="896"/>
      <c r="S115" s="896"/>
      <c r="T115" s="896"/>
      <c r="U115" s="896"/>
      <c r="V115" s="896"/>
      <c r="W115" s="896"/>
      <c r="X115" s="896"/>
      <c r="Y115" s="896"/>
      <c r="Z115" s="896"/>
      <c r="AA115" s="896"/>
      <c r="AB115" s="896"/>
      <c r="AC115" s="896"/>
      <c r="AD115" s="896"/>
      <c r="AE115" s="896"/>
      <c r="AF115" s="896"/>
      <c r="AG115" s="896"/>
      <c r="AH115" s="896"/>
      <c r="AI115" s="896"/>
      <c r="AJ115" s="896"/>
      <c r="AK115" s="896"/>
      <c r="AL115" s="896"/>
      <c r="AM115" s="896"/>
      <c r="AN115" s="896"/>
      <c r="AO115" s="896"/>
      <c r="AP115" s="896"/>
      <c r="AQ115" s="896"/>
      <c r="AR115" s="896"/>
      <c r="AS115" s="896"/>
      <c r="AT115" s="896"/>
      <c r="AU115" s="896"/>
      <c r="AV115" s="896"/>
      <c r="AW115" s="896"/>
      <c r="AX115" s="896"/>
      <c r="AY115" s="896"/>
      <c r="AZ115" s="896"/>
      <c r="BA115" s="896"/>
      <c r="BB115" s="896"/>
      <c r="BC115" s="896"/>
      <c r="BD115" s="896"/>
      <c r="BE115" s="896"/>
      <c r="BF115" s="896"/>
      <c r="BG115" s="896"/>
      <c r="BH115" s="896"/>
      <c r="BI115" s="896"/>
      <c r="BJ115" s="896"/>
      <c r="BK115" s="896"/>
      <c r="BL115" s="896"/>
      <c r="BM115" s="896"/>
      <c r="BN115" s="896"/>
      <c r="BO115" s="896"/>
      <c r="BP115" s="726"/>
      <c r="BQ115" s="726"/>
      <c r="BR115" s="726"/>
      <c r="BS115" s="717"/>
      <c r="BT115" s="717"/>
      <c r="BU115" s="717"/>
      <c r="BV115" s="717"/>
    </row>
    <row r="116" spans="1:74" s="573" customFormat="1" ht="15" customHeight="1">
      <c r="A116" s="574"/>
      <c r="B116" s="693"/>
      <c r="C116" s="936" t="s">
        <v>2365</v>
      </c>
      <c r="D116" s="799">
        <v>1</v>
      </c>
      <c r="E116" s="799">
        <v>1</v>
      </c>
      <c r="F116" s="800">
        <f t="shared" si="2"/>
        <v>0</v>
      </c>
      <c r="G116" s="817"/>
      <c r="H116" s="575"/>
      <c r="I116" s="715"/>
      <c r="J116" s="896"/>
      <c r="K116" s="896"/>
      <c r="L116" s="915"/>
      <c r="M116" s="896"/>
      <c r="N116" s="896"/>
      <c r="O116" s="896"/>
      <c r="P116" s="896"/>
      <c r="Q116" s="896"/>
      <c r="R116" s="896"/>
      <c r="S116" s="896"/>
      <c r="T116" s="896"/>
      <c r="U116" s="896"/>
      <c r="V116" s="896"/>
      <c r="W116" s="896"/>
      <c r="X116" s="896"/>
      <c r="Y116" s="896"/>
      <c r="Z116" s="896"/>
      <c r="AA116" s="896"/>
      <c r="AB116" s="896"/>
      <c r="AC116" s="896"/>
      <c r="AD116" s="896"/>
      <c r="AE116" s="896"/>
      <c r="AF116" s="896"/>
      <c r="AG116" s="896"/>
      <c r="AH116" s="896"/>
      <c r="AI116" s="896"/>
      <c r="AJ116" s="896"/>
      <c r="AK116" s="896"/>
      <c r="AL116" s="896"/>
      <c r="AM116" s="896"/>
      <c r="AN116" s="896"/>
      <c r="AO116" s="896"/>
      <c r="AP116" s="896"/>
      <c r="AQ116" s="896"/>
      <c r="AR116" s="896"/>
      <c r="AS116" s="896"/>
      <c r="AT116" s="896"/>
      <c r="AU116" s="896"/>
      <c r="AV116" s="896"/>
      <c r="AW116" s="896"/>
      <c r="AX116" s="896"/>
      <c r="AY116" s="896"/>
      <c r="AZ116" s="896"/>
      <c r="BA116" s="896"/>
      <c r="BB116" s="896"/>
      <c r="BC116" s="896"/>
      <c r="BD116" s="896"/>
      <c r="BE116" s="896"/>
      <c r="BF116" s="896"/>
      <c r="BG116" s="896"/>
      <c r="BH116" s="896"/>
      <c r="BI116" s="896"/>
      <c r="BJ116" s="896"/>
      <c r="BK116" s="896"/>
      <c r="BL116" s="896"/>
      <c r="BM116" s="896"/>
      <c r="BN116" s="896"/>
      <c r="BO116" s="896"/>
      <c r="BP116" s="726"/>
      <c r="BQ116" s="726"/>
      <c r="BR116" s="726"/>
      <c r="BS116" s="717"/>
      <c r="BT116" s="717"/>
      <c r="BU116" s="717"/>
      <c r="BV116" s="717"/>
    </row>
    <row r="117" spans="1:74" s="573" customFormat="1" ht="15" customHeight="1">
      <c r="A117" s="574"/>
      <c r="B117" s="693"/>
      <c r="C117" s="839" t="s">
        <v>1564</v>
      </c>
      <c r="D117" s="826">
        <v>1</v>
      </c>
      <c r="E117" s="826">
        <v>1</v>
      </c>
      <c r="F117" s="827">
        <f t="shared" si="2"/>
        <v>0</v>
      </c>
      <c r="G117" s="817"/>
      <c r="H117" s="575"/>
      <c r="I117" s="715"/>
      <c r="J117" s="897">
        <v>143</v>
      </c>
      <c r="K117" s="896"/>
      <c r="L117" s="915"/>
      <c r="M117" s="896"/>
      <c r="N117" s="896"/>
      <c r="O117" s="896"/>
      <c r="P117" s="896"/>
      <c r="Q117" s="896"/>
      <c r="R117" s="896"/>
      <c r="S117" s="896"/>
      <c r="T117" s="896"/>
      <c r="U117" s="896"/>
      <c r="V117" s="896"/>
      <c r="W117" s="896"/>
      <c r="X117" s="896"/>
      <c r="Y117" s="896"/>
      <c r="Z117" s="896"/>
      <c r="AA117" s="896"/>
      <c r="AB117" s="896"/>
      <c r="AC117" s="896"/>
      <c r="AD117" s="896"/>
      <c r="AE117" s="896"/>
      <c r="AF117" s="896"/>
      <c r="AG117" s="896"/>
      <c r="AH117" s="896"/>
      <c r="AI117" s="896"/>
      <c r="AJ117" s="896"/>
      <c r="AK117" s="896"/>
      <c r="AL117" s="896"/>
      <c r="AM117" s="896"/>
      <c r="AN117" s="896"/>
      <c r="AO117" s="896"/>
      <c r="AP117" s="896"/>
      <c r="AQ117" s="896"/>
      <c r="AR117" s="896"/>
      <c r="AS117" s="896"/>
      <c r="AT117" s="896"/>
      <c r="AU117" s="896"/>
      <c r="AV117" s="896"/>
      <c r="AW117" s="896"/>
      <c r="AX117" s="896"/>
      <c r="AY117" s="896"/>
      <c r="AZ117" s="896"/>
      <c r="BA117" s="896"/>
      <c r="BB117" s="896"/>
      <c r="BC117" s="896"/>
      <c r="BD117" s="896"/>
      <c r="BE117" s="896"/>
      <c r="BF117" s="896"/>
      <c r="BG117" s="896"/>
      <c r="BH117" s="896"/>
      <c r="BI117" s="896"/>
      <c r="BJ117" s="896"/>
      <c r="BK117" s="896"/>
      <c r="BL117" s="896"/>
      <c r="BM117" s="896"/>
      <c r="BN117" s="896"/>
      <c r="BO117" s="896"/>
      <c r="BP117" s="726"/>
      <c r="BQ117" s="726"/>
      <c r="BR117" s="726"/>
      <c r="BS117" s="717"/>
      <c r="BT117" s="717"/>
      <c r="BU117" s="717"/>
      <c r="BV117" s="717"/>
    </row>
    <row r="118" spans="1:74" s="573" customFormat="1" ht="15" customHeight="1">
      <c r="A118" s="574"/>
      <c r="B118" s="693"/>
      <c r="C118" s="840" t="s">
        <v>2022</v>
      </c>
      <c r="D118" s="808">
        <v>1</v>
      </c>
      <c r="E118" s="808">
        <v>1</v>
      </c>
      <c r="F118" s="809">
        <f t="shared" si="2"/>
        <v>0</v>
      </c>
      <c r="G118" s="815" t="s">
        <v>2023</v>
      </c>
      <c r="H118" s="575"/>
      <c r="I118" s="715"/>
      <c r="J118" s="897">
        <v>0</v>
      </c>
      <c r="K118" s="896"/>
      <c r="L118" s="915"/>
      <c r="M118" s="896"/>
      <c r="N118" s="896"/>
      <c r="O118" s="896"/>
      <c r="P118" s="896"/>
      <c r="Q118" s="896"/>
      <c r="R118" s="896"/>
      <c r="S118" s="896"/>
      <c r="T118" s="896"/>
      <c r="U118" s="896"/>
      <c r="V118" s="896"/>
      <c r="W118" s="896"/>
      <c r="X118" s="896"/>
      <c r="Y118" s="896"/>
      <c r="Z118" s="896"/>
      <c r="AA118" s="896"/>
      <c r="AB118" s="896"/>
      <c r="AC118" s="896"/>
      <c r="AD118" s="896"/>
      <c r="AE118" s="896"/>
      <c r="AF118" s="896"/>
      <c r="AG118" s="896"/>
      <c r="AH118" s="896"/>
      <c r="AI118" s="896"/>
      <c r="AJ118" s="896"/>
      <c r="AK118" s="896"/>
      <c r="AL118" s="896"/>
      <c r="AM118" s="896"/>
      <c r="AN118" s="896"/>
      <c r="AO118" s="896"/>
      <c r="AP118" s="896"/>
      <c r="AQ118" s="896"/>
      <c r="AR118" s="896"/>
      <c r="AS118" s="896"/>
      <c r="AT118" s="896"/>
      <c r="AU118" s="896"/>
      <c r="AV118" s="896"/>
      <c r="AW118" s="896"/>
      <c r="AX118" s="896"/>
      <c r="AY118" s="896"/>
      <c r="AZ118" s="896"/>
      <c r="BA118" s="896"/>
      <c r="BB118" s="896"/>
      <c r="BC118" s="896"/>
      <c r="BD118" s="896"/>
      <c r="BE118" s="896"/>
      <c r="BF118" s="896"/>
      <c r="BG118" s="896"/>
      <c r="BH118" s="896"/>
      <c r="BI118" s="896"/>
      <c r="BJ118" s="896"/>
      <c r="BK118" s="896"/>
      <c r="BL118" s="896"/>
      <c r="BM118" s="896"/>
      <c r="BN118" s="896"/>
      <c r="BO118" s="896"/>
      <c r="BP118" s="726"/>
      <c r="BQ118" s="726"/>
      <c r="BR118" s="726"/>
      <c r="BS118" s="717"/>
      <c r="BT118" s="717"/>
      <c r="BU118" s="717"/>
      <c r="BV118" s="717"/>
    </row>
    <row r="119" spans="1:74" s="573" customFormat="1" ht="15" customHeight="1">
      <c r="A119" s="574"/>
      <c r="B119" s="693"/>
      <c r="C119" s="840" t="s">
        <v>2024</v>
      </c>
      <c r="D119" s="808">
        <v>1</v>
      </c>
      <c r="E119" s="808">
        <v>1</v>
      </c>
      <c r="F119" s="809">
        <f t="shared" si="2"/>
        <v>0</v>
      </c>
      <c r="G119" s="815" t="s">
        <v>2025</v>
      </c>
      <c r="H119" s="575"/>
      <c r="I119" s="715"/>
      <c r="J119" s="897">
        <v>0</v>
      </c>
      <c r="K119" s="896"/>
      <c r="L119" s="915"/>
      <c r="M119" s="896"/>
      <c r="N119" s="896"/>
      <c r="O119" s="896"/>
      <c r="P119" s="896"/>
      <c r="Q119" s="896"/>
      <c r="R119" s="896"/>
      <c r="S119" s="896"/>
      <c r="T119" s="896"/>
      <c r="U119" s="896"/>
      <c r="V119" s="896"/>
      <c r="W119" s="896"/>
      <c r="X119" s="896"/>
      <c r="Y119" s="896"/>
      <c r="Z119" s="896"/>
      <c r="AA119" s="896"/>
      <c r="AB119" s="896"/>
      <c r="AC119" s="896"/>
      <c r="AD119" s="896"/>
      <c r="AE119" s="896"/>
      <c r="AF119" s="896"/>
      <c r="AG119" s="896"/>
      <c r="AH119" s="896"/>
      <c r="AI119" s="896"/>
      <c r="AJ119" s="896"/>
      <c r="AK119" s="896"/>
      <c r="AL119" s="896"/>
      <c r="AM119" s="896"/>
      <c r="AN119" s="896"/>
      <c r="AO119" s="896"/>
      <c r="AP119" s="896"/>
      <c r="AQ119" s="896"/>
      <c r="AR119" s="896"/>
      <c r="AS119" s="896"/>
      <c r="AT119" s="896"/>
      <c r="AU119" s="896"/>
      <c r="AV119" s="896"/>
      <c r="AW119" s="896"/>
      <c r="AX119" s="896"/>
      <c r="AY119" s="896"/>
      <c r="AZ119" s="896"/>
      <c r="BA119" s="896"/>
      <c r="BB119" s="896"/>
      <c r="BC119" s="896"/>
      <c r="BD119" s="896"/>
      <c r="BE119" s="896"/>
      <c r="BF119" s="896"/>
      <c r="BG119" s="896"/>
      <c r="BH119" s="896"/>
      <c r="BI119" s="896"/>
      <c r="BJ119" s="896"/>
      <c r="BK119" s="896"/>
      <c r="BL119" s="896"/>
      <c r="BM119" s="896"/>
      <c r="BN119" s="896"/>
      <c r="BO119" s="896"/>
      <c r="BP119" s="726"/>
      <c r="BQ119" s="726"/>
      <c r="BR119" s="726"/>
      <c r="BS119" s="717"/>
      <c r="BT119" s="717"/>
      <c r="BU119" s="717"/>
      <c r="BV119" s="717"/>
    </row>
    <row r="120" spans="1:74" s="573" customFormat="1" ht="15" customHeight="1">
      <c r="A120" s="574"/>
      <c r="B120" s="693"/>
      <c r="C120" s="830" t="s">
        <v>2113</v>
      </c>
      <c r="D120" s="808">
        <v>5</v>
      </c>
      <c r="E120" s="808">
        <v>5</v>
      </c>
      <c r="F120" s="809">
        <f t="shared" si="2"/>
        <v>0</v>
      </c>
      <c r="G120" s="815"/>
      <c r="H120" s="575"/>
      <c r="I120" s="715"/>
      <c r="J120" s="897">
        <v>1</v>
      </c>
      <c r="K120" s="897">
        <v>2</v>
      </c>
      <c r="L120" s="897">
        <v>3</v>
      </c>
      <c r="M120" s="897">
        <v>4</v>
      </c>
      <c r="N120" s="897">
        <v>5</v>
      </c>
      <c r="O120" s="896"/>
      <c r="P120" s="896"/>
      <c r="Q120" s="896"/>
      <c r="R120" s="896"/>
      <c r="S120" s="896"/>
      <c r="T120" s="896"/>
      <c r="U120" s="896"/>
      <c r="V120" s="896"/>
      <c r="W120" s="896"/>
      <c r="X120" s="896"/>
      <c r="Y120" s="896"/>
      <c r="Z120" s="896"/>
      <c r="AA120" s="896"/>
      <c r="AB120" s="896"/>
      <c r="AC120" s="896"/>
      <c r="AD120" s="896"/>
      <c r="AE120" s="896"/>
      <c r="AF120" s="896"/>
      <c r="AG120" s="896"/>
      <c r="AH120" s="896"/>
      <c r="AI120" s="896"/>
      <c r="AJ120" s="896"/>
      <c r="AK120" s="896"/>
      <c r="AL120" s="896"/>
      <c r="AM120" s="896"/>
      <c r="AN120" s="896"/>
      <c r="AO120" s="896"/>
      <c r="AP120" s="896"/>
      <c r="AQ120" s="896"/>
      <c r="AR120" s="896"/>
      <c r="AS120" s="896"/>
      <c r="AT120" s="896"/>
      <c r="AU120" s="896"/>
      <c r="AV120" s="896"/>
      <c r="AW120" s="896"/>
      <c r="AX120" s="896"/>
      <c r="AY120" s="896"/>
      <c r="AZ120" s="896"/>
      <c r="BA120" s="896"/>
      <c r="BB120" s="896"/>
      <c r="BC120" s="896"/>
      <c r="BD120" s="896"/>
      <c r="BE120" s="896"/>
      <c r="BF120" s="896"/>
      <c r="BG120" s="896"/>
      <c r="BH120" s="896"/>
      <c r="BI120" s="896"/>
      <c r="BJ120" s="896"/>
      <c r="BK120" s="896"/>
      <c r="BL120" s="896"/>
      <c r="BM120" s="896"/>
      <c r="BN120" s="896"/>
      <c r="BO120" s="896"/>
      <c r="BP120" s="726"/>
      <c r="BQ120" s="726"/>
      <c r="BR120" s="726"/>
      <c r="BS120" s="717"/>
      <c r="BT120" s="717"/>
      <c r="BU120" s="717"/>
      <c r="BV120" s="717"/>
    </row>
    <row r="121" spans="1:74" s="573" customFormat="1" ht="15" customHeight="1" thickBot="1">
      <c r="A121" s="574"/>
      <c r="B121" s="707"/>
      <c r="C121" s="841" t="s">
        <v>864</v>
      </c>
      <c r="D121" s="842">
        <v>5</v>
      </c>
      <c r="E121" s="842">
        <v>5</v>
      </c>
      <c r="F121" s="843">
        <f t="shared" si="2"/>
        <v>0</v>
      </c>
      <c r="G121" s="844"/>
      <c r="H121" s="575"/>
      <c r="I121" s="715"/>
      <c r="J121" s="896"/>
      <c r="K121" s="896"/>
      <c r="L121" s="915"/>
      <c r="M121" s="896"/>
      <c r="N121" s="896"/>
      <c r="O121" s="896"/>
      <c r="P121" s="896"/>
      <c r="Q121" s="896"/>
      <c r="R121" s="896"/>
      <c r="S121" s="896"/>
      <c r="T121" s="896"/>
      <c r="U121" s="896"/>
      <c r="V121" s="896"/>
      <c r="W121" s="896"/>
      <c r="X121" s="896"/>
      <c r="Y121" s="896"/>
      <c r="Z121" s="896"/>
      <c r="AA121" s="896"/>
      <c r="AB121" s="896"/>
      <c r="AC121" s="896"/>
      <c r="AD121" s="896"/>
      <c r="AE121" s="896"/>
      <c r="AF121" s="896"/>
      <c r="AG121" s="896"/>
      <c r="AH121" s="896"/>
      <c r="AI121" s="896"/>
      <c r="AJ121" s="896"/>
      <c r="AK121" s="896"/>
      <c r="AL121" s="896"/>
      <c r="AM121" s="896"/>
      <c r="AN121" s="896"/>
      <c r="AO121" s="896"/>
      <c r="AP121" s="896"/>
      <c r="AQ121" s="896"/>
      <c r="AR121" s="896"/>
      <c r="AS121" s="896"/>
      <c r="AT121" s="896"/>
      <c r="AU121" s="896"/>
      <c r="AV121" s="896"/>
      <c r="AW121" s="896"/>
      <c r="AX121" s="896"/>
      <c r="AY121" s="896"/>
      <c r="AZ121" s="896"/>
      <c r="BA121" s="896"/>
      <c r="BB121" s="896"/>
      <c r="BC121" s="896"/>
      <c r="BD121" s="896"/>
      <c r="BE121" s="896"/>
      <c r="BF121" s="896"/>
      <c r="BG121" s="896"/>
      <c r="BH121" s="896"/>
      <c r="BI121" s="896"/>
      <c r="BJ121" s="896"/>
      <c r="BK121" s="896"/>
      <c r="BL121" s="896"/>
      <c r="BM121" s="896"/>
      <c r="BN121" s="896"/>
      <c r="BO121" s="896"/>
      <c r="BP121" s="726"/>
      <c r="BQ121" s="726"/>
      <c r="BR121" s="726"/>
      <c r="BS121" s="717"/>
      <c r="BT121" s="717"/>
      <c r="BU121" s="717"/>
      <c r="BV121" s="717"/>
    </row>
    <row r="122" spans="1:74" s="573" customFormat="1" ht="15" customHeight="1">
      <c r="A122" s="574"/>
      <c r="B122" s="702"/>
      <c r="C122" s="845" t="s">
        <v>1239</v>
      </c>
      <c r="D122" s="846">
        <v>3</v>
      </c>
      <c r="E122" s="846">
        <v>3</v>
      </c>
      <c r="F122" s="847">
        <f t="shared" si="2"/>
        <v>0</v>
      </c>
      <c r="G122" s="837"/>
      <c r="H122" s="575"/>
      <c r="I122" s="715"/>
      <c r="J122" s="897">
        <v>1</v>
      </c>
      <c r="K122" s="897">
        <v>2</v>
      </c>
      <c r="L122" s="897">
        <v>3</v>
      </c>
      <c r="M122" s="921"/>
      <c r="N122" s="896"/>
      <c r="O122" s="896"/>
      <c r="P122" s="896"/>
      <c r="Q122" s="896"/>
      <c r="R122" s="896"/>
      <c r="S122" s="896"/>
      <c r="T122" s="896"/>
      <c r="U122" s="896"/>
      <c r="V122" s="896"/>
      <c r="W122" s="896"/>
      <c r="X122" s="896"/>
      <c r="Y122" s="896"/>
      <c r="Z122" s="896"/>
      <c r="AA122" s="896"/>
      <c r="AB122" s="896"/>
      <c r="AC122" s="896"/>
      <c r="AD122" s="896"/>
      <c r="AE122" s="896"/>
      <c r="AF122" s="896"/>
      <c r="AG122" s="896"/>
      <c r="AH122" s="896"/>
      <c r="AI122" s="896"/>
      <c r="AJ122" s="896"/>
      <c r="AK122" s="896"/>
      <c r="AL122" s="896"/>
      <c r="AM122" s="896"/>
      <c r="AN122" s="896"/>
      <c r="AO122" s="896"/>
      <c r="AP122" s="896"/>
      <c r="AQ122" s="896"/>
      <c r="AR122" s="896"/>
      <c r="AS122" s="896"/>
      <c r="AT122" s="896"/>
      <c r="AU122" s="896"/>
      <c r="AV122" s="896"/>
      <c r="AW122" s="896"/>
      <c r="AX122" s="896"/>
      <c r="AY122" s="896"/>
      <c r="AZ122" s="896"/>
      <c r="BA122" s="896"/>
      <c r="BB122" s="896"/>
      <c r="BC122" s="896"/>
      <c r="BD122" s="896"/>
      <c r="BE122" s="896"/>
      <c r="BF122" s="896"/>
      <c r="BG122" s="896"/>
      <c r="BH122" s="896"/>
      <c r="BI122" s="896"/>
      <c r="BJ122" s="896"/>
      <c r="BK122" s="896"/>
      <c r="BL122" s="896"/>
      <c r="BM122" s="896"/>
      <c r="BN122" s="896"/>
      <c r="BO122" s="896"/>
      <c r="BP122" s="726"/>
      <c r="BQ122" s="726"/>
      <c r="BR122" s="726"/>
      <c r="BS122" s="717"/>
      <c r="BT122" s="717"/>
      <c r="BU122" s="717"/>
      <c r="BV122" s="717"/>
    </row>
    <row r="123" spans="1:74" s="573" customFormat="1" ht="15" customHeight="1">
      <c r="A123" s="574"/>
      <c r="B123" s="702"/>
      <c r="C123" s="803" t="s">
        <v>1240</v>
      </c>
      <c r="D123" s="808">
        <v>5</v>
      </c>
      <c r="E123" s="808">
        <v>5</v>
      </c>
      <c r="F123" s="809">
        <f t="shared" si="2"/>
        <v>0</v>
      </c>
      <c r="G123" s="885"/>
      <c r="H123" s="575"/>
      <c r="I123" s="715"/>
      <c r="J123" s="897">
        <v>4</v>
      </c>
      <c r="K123" s="897">
        <v>5</v>
      </c>
      <c r="L123" s="897">
        <v>6</v>
      </c>
      <c r="M123" s="929">
        <v>7</v>
      </c>
      <c r="N123" s="897">
        <v>8</v>
      </c>
      <c r="O123" s="896"/>
      <c r="P123" s="896"/>
      <c r="Q123" s="896"/>
      <c r="R123" s="896"/>
      <c r="S123" s="896"/>
      <c r="T123" s="896"/>
      <c r="U123" s="896"/>
      <c r="V123" s="896"/>
      <c r="W123" s="896"/>
      <c r="X123" s="896"/>
      <c r="Y123" s="896"/>
      <c r="Z123" s="896"/>
      <c r="AA123" s="896"/>
      <c r="AB123" s="896"/>
      <c r="AC123" s="896"/>
      <c r="AD123" s="896"/>
      <c r="AE123" s="896"/>
      <c r="AF123" s="896"/>
      <c r="AG123" s="896"/>
      <c r="AH123" s="896"/>
      <c r="AI123" s="896"/>
      <c r="AJ123" s="896"/>
      <c r="AK123" s="896"/>
      <c r="AL123" s="896"/>
      <c r="AM123" s="896"/>
      <c r="AN123" s="896"/>
      <c r="AO123" s="896"/>
      <c r="AP123" s="896"/>
      <c r="AQ123" s="896"/>
      <c r="AR123" s="896"/>
      <c r="AS123" s="896"/>
      <c r="AT123" s="896"/>
      <c r="AU123" s="896"/>
      <c r="AV123" s="896"/>
      <c r="AW123" s="896"/>
      <c r="AX123" s="896"/>
      <c r="AY123" s="896"/>
      <c r="AZ123" s="896"/>
      <c r="BA123" s="896"/>
      <c r="BB123" s="896"/>
      <c r="BC123" s="896"/>
      <c r="BD123" s="896"/>
      <c r="BE123" s="896"/>
      <c r="BF123" s="896"/>
      <c r="BG123" s="896"/>
      <c r="BH123" s="896"/>
      <c r="BI123" s="896"/>
      <c r="BJ123" s="896"/>
      <c r="BK123" s="896"/>
      <c r="BL123" s="896"/>
      <c r="BM123" s="896"/>
      <c r="BN123" s="896"/>
      <c r="BO123" s="896"/>
      <c r="BP123" s="726"/>
      <c r="BQ123" s="726"/>
      <c r="BR123" s="726"/>
      <c r="BS123" s="717"/>
      <c r="BT123" s="717"/>
      <c r="BU123" s="717"/>
      <c r="BV123" s="717"/>
    </row>
    <row r="124" spans="1:74" s="573" customFormat="1" ht="15" customHeight="1">
      <c r="A124" s="574"/>
      <c r="B124" s="702"/>
      <c r="C124" s="803" t="s">
        <v>1751</v>
      </c>
      <c r="D124" s="808">
        <v>1</v>
      </c>
      <c r="E124" s="808">
        <v>1</v>
      </c>
      <c r="F124" s="809">
        <f t="shared" si="2"/>
        <v>0</v>
      </c>
      <c r="G124" s="802"/>
      <c r="H124" s="575"/>
      <c r="I124" s="715"/>
      <c r="J124" s="897">
        <v>9</v>
      </c>
      <c r="K124" s="896"/>
      <c r="L124" s="896"/>
      <c r="M124" s="921"/>
      <c r="N124" s="896"/>
      <c r="O124" s="896"/>
      <c r="P124" s="896"/>
      <c r="Q124" s="896"/>
      <c r="R124" s="896"/>
      <c r="S124" s="896"/>
      <c r="T124" s="896"/>
      <c r="U124" s="896"/>
      <c r="V124" s="896"/>
      <c r="W124" s="896"/>
      <c r="X124" s="896"/>
      <c r="Y124" s="896"/>
      <c r="Z124" s="896"/>
      <c r="AA124" s="896"/>
      <c r="AB124" s="896"/>
      <c r="AC124" s="896"/>
      <c r="AD124" s="896"/>
      <c r="AE124" s="896"/>
      <c r="AF124" s="896"/>
      <c r="AG124" s="896"/>
      <c r="AH124" s="896"/>
      <c r="AI124" s="896"/>
      <c r="AJ124" s="896"/>
      <c r="AK124" s="896"/>
      <c r="AL124" s="896"/>
      <c r="AM124" s="896"/>
      <c r="AN124" s="896"/>
      <c r="AO124" s="896"/>
      <c r="AP124" s="896"/>
      <c r="AQ124" s="896"/>
      <c r="AR124" s="896"/>
      <c r="AS124" s="896"/>
      <c r="AT124" s="896"/>
      <c r="AU124" s="896"/>
      <c r="AV124" s="896"/>
      <c r="AW124" s="896"/>
      <c r="AX124" s="896"/>
      <c r="AY124" s="896"/>
      <c r="AZ124" s="896"/>
      <c r="BA124" s="896"/>
      <c r="BB124" s="896"/>
      <c r="BC124" s="896"/>
      <c r="BD124" s="896"/>
      <c r="BE124" s="896"/>
      <c r="BF124" s="896"/>
      <c r="BG124" s="896"/>
      <c r="BH124" s="896"/>
      <c r="BI124" s="896"/>
      <c r="BJ124" s="896"/>
      <c r="BK124" s="896"/>
      <c r="BL124" s="896"/>
      <c r="BM124" s="896"/>
      <c r="BN124" s="896"/>
      <c r="BO124" s="896"/>
      <c r="BP124" s="726"/>
      <c r="BQ124" s="726"/>
      <c r="BR124" s="726"/>
      <c r="BS124" s="717"/>
      <c r="BT124" s="717"/>
      <c r="BU124" s="717"/>
      <c r="BV124" s="717"/>
    </row>
    <row r="125" spans="1:74" s="573" customFormat="1" ht="15" customHeight="1">
      <c r="A125" s="574"/>
      <c r="B125" s="702"/>
      <c r="C125" s="803" t="s">
        <v>2028</v>
      </c>
      <c r="D125" s="808">
        <v>1</v>
      </c>
      <c r="E125" s="808">
        <v>1</v>
      </c>
      <c r="F125" s="809">
        <f t="shared" si="2"/>
        <v>0</v>
      </c>
      <c r="G125" s="815"/>
      <c r="H125" s="575"/>
      <c r="I125" s="715"/>
      <c r="J125" s="897">
        <v>10</v>
      </c>
      <c r="K125" s="896"/>
      <c r="L125" s="896"/>
      <c r="M125" s="921"/>
      <c r="N125" s="896"/>
      <c r="O125" s="896"/>
      <c r="P125" s="896"/>
      <c r="Q125" s="896"/>
      <c r="R125" s="896"/>
      <c r="S125" s="896"/>
      <c r="T125" s="896"/>
      <c r="U125" s="896"/>
      <c r="V125" s="896"/>
      <c r="W125" s="896"/>
      <c r="X125" s="896"/>
      <c r="Y125" s="896"/>
      <c r="Z125" s="896"/>
      <c r="AA125" s="896"/>
      <c r="AB125" s="896"/>
      <c r="AC125" s="896"/>
      <c r="AD125" s="896"/>
      <c r="AE125" s="896"/>
      <c r="AF125" s="896"/>
      <c r="AG125" s="896"/>
      <c r="AH125" s="896"/>
      <c r="AI125" s="896"/>
      <c r="AJ125" s="896"/>
      <c r="AK125" s="896"/>
      <c r="AL125" s="896"/>
      <c r="AM125" s="896"/>
      <c r="AN125" s="896"/>
      <c r="AO125" s="896"/>
      <c r="AP125" s="896"/>
      <c r="AQ125" s="896"/>
      <c r="AR125" s="896"/>
      <c r="AS125" s="896"/>
      <c r="AT125" s="896"/>
      <c r="AU125" s="896"/>
      <c r="AV125" s="896"/>
      <c r="AW125" s="896"/>
      <c r="AX125" s="896"/>
      <c r="AY125" s="896"/>
      <c r="AZ125" s="896"/>
      <c r="BA125" s="896"/>
      <c r="BB125" s="896"/>
      <c r="BC125" s="896"/>
      <c r="BD125" s="896"/>
      <c r="BE125" s="896"/>
      <c r="BF125" s="896"/>
      <c r="BG125" s="896"/>
      <c r="BH125" s="896"/>
      <c r="BI125" s="896"/>
      <c r="BJ125" s="896"/>
      <c r="BK125" s="896"/>
      <c r="BL125" s="896"/>
      <c r="BM125" s="896"/>
      <c r="BN125" s="896"/>
      <c r="BO125" s="896"/>
      <c r="BP125" s="726"/>
      <c r="BQ125" s="726"/>
      <c r="BR125" s="726"/>
      <c r="BS125" s="717"/>
      <c r="BT125" s="717"/>
      <c r="BU125" s="717"/>
      <c r="BV125" s="717"/>
    </row>
    <row r="126" spans="1:74" s="573" customFormat="1" ht="15" customHeight="1">
      <c r="A126" s="574"/>
      <c r="B126" s="702"/>
      <c r="C126" s="803" t="s">
        <v>1468</v>
      </c>
      <c r="D126" s="808">
        <v>2</v>
      </c>
      <c r="E126" s="808">
        <v>2</v>
      </c>
      <c r="F126" s="809">
        <f t="shared" si="2"/>
        <v>0</v>
      </c>
      <c r="G126" s="932" t="s">
        <v>2315</v>
      </c>
      <c r="H126" s="575"/>
      <c r="I126" s="715"/>
      <c r="J126" s="896">
        <v>0</v>
      </c>
      <c r="K126" s="896">
        <v>0</v>
      </c>
      <c r="L126" s="915"/>
      <c r="M126" s="896"/>
      <c r="N126" s="896"/>
      <c r="O126" s="896"/>
      <c r="P126" s="896"/>
      <c r="Q126" s="896"/>
      <c r="R126" s="896"/>
      <c r="S126" s="896"/>
      <c r="T126" s="896"/>
      <c r="U126" s="896"/>
      <c r="V126" s="896"/>
      <c r="W126" s="896"/>
      <c r="X126" s="896"/>
      <c r="Y126" s="896"/>
      <c r="Z126" s="896"/>
      <c r="AA126" s="896"/>
      <c r="AB126" s="896"/>
      <c r="AC126" s="896"/>
      <c r="AD126" s="896"/>
      <c r="AE126" s="896"/>
      <c r="AF126" s="896"/>
      <c r="AG126" s="896"/>
      <c r="AH126" s="896"/>
      <c r="AI126" s="896"/>
      <c r="AJ126" s="896"/>
      <c r="AK126" s="896"/>
      <c r="AL126" s="896"/>
      <c r="AM126" s="896"/>
      <c r="AN126" s="896"/>
      <c r="AO126" s="896"/>
      <c r="AP126" s="896"/>
      <c r="AQ126" s="896"/>
      <c r="AR126" s="896"/>
      <c r="AS126" s="896"/>
      <c r="AT126" s="896"/>
      <c r="AU126" s="896"/>
      <c r="AV126" s="896"/>
      <c r="AW126" s="896"/>
      <c r="AX126" s="896"/>
      <c r="AY126" s="896"/>
      <c r="AZ126" s="896"/>
      <c r="BA126" s="896"/>
      <c r="BB126" s="896"/>
      <c r="BC126" s="896"/>
      <c r="BD126" s="896"/>
      <c r="BE126" s="896"/>
      <c r="BF126" s="896"/>
      <c r="BG126" s="896"/>
      <c r="BH126" s="896"/>
      <c r="BI126" s="896"/>
      <c r="BJ126" s="896"/>
      <c r="BK126" s="896"/>
      <c r="BL126" s="896"/>
      <c r="BM126" s="896"/>
      <c r="BN126" s="896"/>
      <c r="BO126" s="896"/>
      <c r="BP126" s="726"/>
      <c r="BQ126" s="726"/>
      <c r="BR126" s="726"/>
      <c r="BS126" s="717"/>
      <c r="BT126" s="717"/>
      <c r="BU126" s="717"/>
      <c r="BV126" s="717"/>
    </row>
    <row r="127" spans="1:74" s="573" customFormat="1" ht="15" customHeight="1">
      <c r="A127" s="574"/>
      <c r="B127" s="702"/>
      <c r="C127" s="803" t="s">
        <v>2380</v>
      </c>
      <c r="D127" s="808">
        <v>2</v>
      </c>
      <c r="E127" s="808">
        <v>2</v>
      </c>
      <c r="F127" s="809">
        <f t="shared" si="2"/>
        <v>0</v>
      </c>
      <c r="G127" s="815"/>
      <c r="H127" s="575"/>
      <c r="I127" s="715"/>
      <c r="J127" s="896">
        <v>1</v>
      </c>
      <c r="K127" s="896">
        <v>2</v>
      </c>
      <c r="L127" s="915"/>
      <c r="M127" s="896"/>
      <c r="N127" s="896"/>
      <c r="O127" s="896"/>
      <c r="P127" s="896"/>
      <c r="Q127" s="896"/>
      <c r="R127" s="896"/>
      <c r="S127" s="896"/>
      <c r="T127" s="896"/>
      <c r="U127" s="896"/>
      <c r="V127" s="896"/>
      <c r="W127" s="896"/>
      <c r="X127" s="896"/>
      <c r="Y127" s="896"/>
      <c r="Z127" s="896"/>
      <c r="AA127" s="896"/>
      <c r="AB127" s="896"/>
      <c r="AC127" s="896"/>
      <c r="AD127" s="896"/>
      <c r="AE127" s="896"/>
      <c r="AF127" s="896"/>
      <c r="AG127" s="896"/>
      <c r="AH127" s="896"/>
      <c r="AI127" s="896"/>
      <c r="AJ127" s="896"/>
      <c r="AK127" s="896"/>
      <c r="AL127" s="896"/>
      <c r="AM127" s="896"/>
      <c r="AN127" s="896"/>
      <c r="AO127" s="896"/>
      <c r="AP127" s="896"/>
      <c r="AQ127" s="896"/>
      <c r="AR127" s="896"/>
      <c r="AS127" s="896"/>
      <c r="AT127" s="896"/>
      <c r="AU127" s="896"/>
      <c r="AV127" s="896"/>
      <c r="AW127" s="896"/>
      <c r="AX127" s="896"/>
      <c r="AY127" s="896"/>
      <c r="AZ127" s="896"/>
      <c r="BA127" s="896"/>
      <c r="BB127" s="896"/>
      <c r="BC127" s="896"/>
      <c r="BD127" s="896"/>
      <c r="BE127" s="896"/>
      <c r="BF127" s="896"/>
      <c r="BG127" s="896"/>
      <c r="BH127" s="896"/>
      <c r="BI127" s="896"/>
      <c r="BJ127" s="896"/>
      <c r="BK127" s="896"/>
      <c r="BL127" s="896"/>
      <c r="BM127" s="896"/>
      <c r="BN127" s="896"/>
      <c r="BO127" s="896"/>
      <c r="BP127" s="726"/>
      <c r="BQ127" s="726"/>
      <c r="BR127" s="726"/>
      <c r="BS127" s="717"/>
      <c r="BT127" s="717"/>
      <c r="BU127" s="717"/>
      <c r="BV127" s="717"/>
    </row>
    <row r="128" spans="1:74" s="573" customFormat="1" ht="15" customHeight="1">
      <c r="A128" s="574"/>
      <c r="B128" s="694"/>
      <c r="C128" s="803" t="s">
        <v>752</v>
      </c>
      <c r="D128" s="808">
        <v>11</v>
      </c>
      <c r="E128" s="808">
        <v>11</v>
      </c>
      <c r="F128" s="809">
        <f t="shared" si="2"/>
        <v>0</v>
      </c>
      <c r="G128" s="815" t="s">
        <v>2233</v>
      </c>
      <c r="H128" s="575"/>
      <c r="I128" s="715"/>
      <c r="J128" s="896"/>
      <c r="K128" s="896"/>
      <c r="L128" s="915"/>
      <c r="M128" s="896"/>
      <c r="N128" s="896"/>
      <c r="O128" s="896"/>
      <c r="P128" s="896"/>
      <c r="Q128" s="896"/>
      <c r="R128" s="896"/>
      <c r="S128" s="896"/>
      <c r="T128" s="896"/>
      <c r="U128" s="896"/>
      <c r="V128" s="896"/>
      <c r="W128" s="896"/>
      <c r="X128" s="896"/>
      <c r="Y128" s="896"/>
      <c r="Z128" s="896"/>
      <c r="AA128" s="896"/>
      <c r="AB128" s="896"/>
      <c r="AC128" s="896"/>
      <c r="AD128" s="896"/>
      <c r="AE128" s="896"/>
      <c r="AF128" s="896"/>
      <c r="AG128" s="896"/>
      <c r="AH128" s="896"/>
      <c r="AI128" s="896"/>
      <c r="AJ128" s="896"/>
      <c r="AK128" s="896"/>
      <c r="AL128" s="896"/>
      <c r="AM128" s="896"/>
      <c r="AN128" s="896"/>
      <c r="AO128" s="896"/>
      <c r="AP128" s="896"/>
      <c r="AQ128" s="896"/>
      <c r="AR128" s="896"/>
      <c r="AS128" s="896"/>
      <c r="AT128" s="896"/>
      <c r="AU128" s="896"/>
      <c r="AV128" s="896"/>
      <c r="AW128" s="896"/>
      <c r="AX128" s="896"/>
      <c r="AY128" s="896"/>
      <c r="AZ128" s="896"/>
      <c r="BA128" s="896"/>
      <c r="BB128" s="896"/>
      <c r="BC128" s="896"/>
      <c r="BD128" s="896"/>
      <c r="BE128" s="896"/>
      <c r="BF128" s="896"/>
      <c r="BG128" s="896"/>
      <c r="BH128" s="896"/>
      <c r="BI128" s="896"/>
      <c r="BJ128" s="896"/>
      <c r="BK128" s="896"/>
      <c r="BL128" s="896"/>
      <c r="BM128" s="896"/>
      <c r="BN128" s="896"/>
      <c r="BO128" s="896"/>
      <c r="BP128" s="726"/>
      <c r="BQ128" s="726"/>
      <c r="BR128" s="726"/>
      <c r="BS128" s="717"/>
      <c r="BT128" s="717"/>
      <c r="BU128" s="717"/>
      <c r="BV128" s="717"/>
    </row>
    <row r="129" spans="1:74" s="573" customFormat="1" ht="15" customHeight="1">
      <c r="A129" s="574"/>
      <c r="B129" s="694"/>
      <c r="C129" s="803" t="s">
        <v>120</v>
      </c>
      <c r="D129" s="808">
        <v>9</v>
      </c>
      <c r="E129" s="808">
        <v>8</v>
      </c>
      <c r="F129" s="809">
        <f t="shared" si="2"/>
        <v>-1</v>
      </c>
      <c r="G129" s="815" t="s">
        <v>2116</v>
      </c>
      <c r="H129" s="575"/>
      <c r="I129" s="715"/>
      <c r="J129" s="896"/>
      <c r="K129" s="896"/>
      <c r="L129" s="915"/>
      <c r="M129" s="896"/>
      <c r="N129" s="896"/>
      <c r="O129" s="896"/>
      <c r="P129" s="896"/>
      <c r="Q129" s="896"/>
      <c r="R129" s="896"/>
      <c r="S129" s="896"/>
      <c r="T129" s="896"/>
      <c r="U129" s="896"/>
      <c r="V129" s="896"/>
      <c r="W129" s="896"/>
      <c r="X129" s="896"/>
      <c r="Y129" s="896"/>
      <c r="Z129" s="896"/>
      <c r="AA129" s="896"/>
      <c r="AB129" s="896"/>
      <c r="AC129" s="896"/>
      <c r="AD129" s="896"/>
      <c r="AE129" s="896"/>
      <c r="AF129" s="896"/>
      <c r="AG129" s="896"/>
      <c r="AH129" s="896"/>
      <c r="AI129" s="896"/>
      <c r="AJ129" s="896"/>
      <c r="AK129" s="896"/>
      <c r="AL129" s="896"/>
      <c r="AM129" s="896"/>
      <c r="AN129" s="896"/>
      <c r="AO129" s="896"/>
      <c r="AP129" s="896"/>
      <c r="AQ129" s="896"/>
      <c r="AR129" s="896"/>
      <c r="AS129" s="896"/>
      <c r="AT129" s="896"/>
      <c r="AU129" s="896"/>
      <c r="AV129" s="896"/>
      <c r="AW129" s="896"/>
      <c r="AX129" s="896"/>
      <c r="AY129" s="896"/>
      <c r="AZ129" s="896"/>
      <c r="BA129" s="896"/>
      <c r="BB129" s="896"/>
      <c r="BC129" s="896"/>
      <c r="BD129" s="896"/>
      <c r="BE129" s="896"/>
      <c r="BF129" s="896"/>
      <c r="BG129" s="896"/>
      <c r="BH129" s="896"/>
      <c r="BI129" s="896"/>
      <c r="BJ129" s="896"/>
      <c r="BK129" s="896"/>
      <c r="BL129" s="896"/>
      <c r="BM129" s="896"/>
      <c r="BN129" s="896"/>
      <c r="BO129" s="896"/>
      <c r="BP129" s="726"/>
      <c r="BQ129" s="726"/>
      <c r="BR129" s="726"/>
      <c r="BS129" s="717"/>
      <c r="BT129" s="717"/>
      <c r="BU129" s="717"/>
      <c r="BV129" s="717"/>
    </row>
    <row r="130" spans="1:74" s="573" customFormat="1" ht="15" customHeight="1">
      <c r="A130" s="574"/>
      <c r="B130" s="693"/>
      <c r="C130" s="845" t="s">
        <v>2029</v>
      </c>
      <c r="D130" s="799">
        <v>3</v>
      </c>
      <c r="E130" s="799">
        <v>3</v>
      </c>
      <c r="F130" s="800">
        <f t="shared" si="2"/>
        <v>0</v>
      </c>
      <c r="G130" s="837"/>
      <c r="H130" s="575"/>
      <c r="I130" s="715"/>
      <c r="J130" s="896">
        <v>3</v>
      </c>
      <c r="K130" s="896">
        <v>6</v>
      </c>
      <c r="L130" s="896">
        <v>9</v>
      </c>
      <c r="M130" s="896"/>
      <c r="N130" s="896"/>
      <c r="O130" s="896"/>
      <c r="P130" s="896"/>
      <c r="Q130" s="896"/>
      <c r="R130" s="896"/>
      <c r="S130" s="896"/>
      <c r="T130" s="896"/>
      <c r="U130" s="896"/>
      <c r="V130" s="896"/>
      <c r="W130" s="896"/>
      <c r="X130" s="896"/>
      <c r="Y130" s="896"/>
      <c r="Z130" s="896"/>
      <c r="AA130" s="896"/>
      <c r="AB130" s="896"/>
      <c r="AC130" s="896"/>
      <c r="AD130" s="896"/>
      <c r="AE130" s="896"/>
      <c r="AF130" s="896"/>
      <c r="AG130" s="896"/>
      <c r="AH130" s="896"/>
      <c r="AI130" s="896"/>
      <c r="AJ130" s="896"/>
      <c r="AK130" s="896"/>
      <c r="AL130" s="896"/>
      <c r="AM130" s="896"/>
      <c r="AN130" s="896"/>
      <c r="AO130" s="896"/>
      <c r="AP130" s="896"/>
      <c r="AQ130" s="896"/>
      <c r="AR130" s="896"/>
      <c r="AS130" s="896"/>
      <c r="AT130" s="896"/>
      <c r="AU130" s="896"/>
      <c r="AV130" s="896"/>
      <c r="AW130" s="896"/>
      <c r="AX130" s="896"/>
      <c r="AY130" s="896"/>
      <c r="AZ130" s="896"/>
      <c r="BA130" s="896"/>
      <c r="BB130" s="896"/>
      <c r="BC130" s="896"/>
      <c r="BD130" s="896"/>
      <c r="BE130" s="896"/>
      <c r="BF130" s="896"/>
      <c r="BG130" s="896"/>
      <c r="BH130" s="896"/>
      <c r="BI130" s="896"/>
      <c r="BJ130" s="896"/>
      <c r="BK130" s="896"/>
      <c r="BL130" s="896"/>
      <c r="BM130" s="896"/>
      <c r="BN130" s="896"/>
      <c r="BO130" s="896"/>
      <c r="BP130" s="726"/>
      <c r="BQ130" s="726"/>
      <c r="BR130" s="726"/>
      <c r="BS130" s="717"/>
      <c r="BT130" s="717"/>
      <c r="BU130" s="717"/>
      <c r="BV130" s="717"/>
    </row>
    <row r="131" spans="1:74" s="573" customFormat="1" ht="15" customHeight="1">
      <c r="A131" s="574"/>
      <c r="B131" s="693"/>
      <c r="C131" s="845" t="s">
        <v>2030</v>
      </c>
      <c r="D131" s="799">
        <v>7</v>
      </c>
      <c r="E131" s="799">
        <v>7</v>
      </c>
      <c r="F131" s="800">
        <f t="shared" si="2"/>
        <v>0</v>
      </c>
      <c r="G131" s="837" t="s">
        <v>2353</v>
      </c>
      <c r="H131" s="575"/>
      <c r="I131" s="715"/>
      <c r="J131" s="896">
        <v>1</v>
      </c>
      <c r="K131" s="896">
        <v>2</v>
      </c>
      <c r="L131" s="896">
        <v>4</v>
      </c>
      <c r="M131" s="896">
        <v>5</v>
      </c>
      <c r="N131" s="896">
        <v>7</v>
      </c>
      <c r="O131" s="896">
        <v>8</v>
      </c>
      <c r="P131" s="896">
        <v>10</v>
      </c>
      <c r="Q131" s="896"/>
      <c r="R131" s="896"/>
      <c r="S131" s="896"/>
      <c r="T131" s="896"/>
      <c r="U131" s="896"/>
      <c r="V131" s="896"/>
      <c r="W131" s="896"/>
      <c r="X131" s="896"/>
      <c r="Y131" s="896"/>
      <c r="Z131" s="896"/>
      <c r="AA131" s="896"/>
      <c r="AB131" s="896"/>
      <c r="AC131" s="896"/>
      <c r="AD131" s="896"/>
      <c r="AE131" s="896"/>
      <c r="AF131" s="896"/>
      <c r="AG131" s="896"/>
      <c r="AH131" s="896"/>
      <c r="AI131" s="896"/>
      <c r="AJ131" s="896"/>
      <c r="AK131" s="896"/>
      <c r="AL131" s="896"/>
      <c r="AM131" s="896"/>
      <c r="AN131" s="896"/>
      <c r="AO131" s="896"/>
      <c r="AP131" s="896"/>
      <c r="AQ131" s="896"/>
      <c r="AR131" s="896"/>
      <c r="AS131" s="896"/>
      <c r="AT131" s="896"/>
      <c r="AU131" s="896"/>
      <c r="AV131" s="896"/>
      <c r="AW131" s="896"/>
      <c r="AX131" s="896"/>
      <c r="AY131" s="896"/>
      <c r="AZ131" s="896"/>
      <c r="BA131" s="896"/>
      <c r="BB131" s="896"/>
      <c r="BC131" s="896"/>
      <c r="BD131" s="896"/>
      <c r="BE131" s="896"/>
      <c r="BF131" s="896"/>
      <c r="BG131" s="896"/>
      <c r="BH131" s="896"/>
      <c r="BI131" s="896"/>
      <c r="BJ131" s="896"/>
      <c r="BK131" s="896"/>
      <c r="BL131" s="896"/>
      <c r="BM131" s="896"/>
      <c r="BN131" s="896"/>
      <c r="BO131" s="896"/>
      <c r="BP131" s="726"/>
      <c r="BQ131" s="726"/>
      <c r="BR131" s="726"/>
      <c r="BS131" s="717"/>
      <c r="BT131" s="717"/>
      <c r="BU131" s="717"/>
      <c r="BV131" s="717"/>
    </row>
    <row r="132" spans="1:74" s="573" customFormat="1" ht="15" customHeight="1">
      <c r="A132" s="574"/>
      <c r="B132" s="693"/>
      <c r="C132" s="803" t="s">
        <v>2117</v>
      </c>
      <c r="D132" s="799">
        <v>1</v>
      </c>
      <c r="E132" s="799">
        <v>1</v>
      </c>
      <c r="F132" s="800">
        <f t="shared" si="2"/>
        <v>0</v>
      </c>
      <c r="G132" s="815" t="s">
        <v>2234</v>
      </c>
      <c r="H132" s="575"/>
      <c r="I132" s="715"/>
      <c r="J132" s="896"/>
      <c r="K132" s="896"/>
      <c r="L132" s="915"/>
      <c r="M132" s="896"/>
      <c r="N132" s="896"/>
      <c r="O132" s="896"/>
      <c r="P132" s="896"/>
      <c r="Q132" s="896"/>
      <c r="R132" s="896"/>
      <c r="S132" s="896"/>
      <c r="T132" s="896"/>
      <c r="U132" s="896"/>
      <c r="V132" s="896"/>
      <c r="W132" s="896"/>
      <c r="X132" s="896"/>
      <c r="Y132" s="896"/>
      <c r="Z132" s="896"/>
      <c r="AA132" s="896"/>
      <c r="AB132" s="896"/>
      <c r="AC132" s="896"/>
      <c r="AD132" s="896"/>
      <c r="AE132" s="896"/>
      <c r="AF132" s="896"/>
      <c r="AG132" s="896"/>
      <c r="AH132" s="896"/>
      <c r="AI132" s="896"/>
      <c r="AJ132" s="896"/>
      <c r="AK132" s="896"/>
      <c r="AL132" s="896"/>
      <c r="AM132" s="896"/>
      <c r="AN132" s="896"/>
      <c r="AO132" s="896"/>
      <c r="AP132" s="896"/>
      <c r="AQ132" s="896"/>
      <c r="AR132" s="896"/>
      <c r="AS132" s="896"/>
      <c r="AT132" s="896"/>
      <c r="AU132" s="896"/>
      <c r="AV132" s="896"/>
      <c r="AW132" s="896"/>
      <c r="AX132" s="896"/>
      <c r="AY132" s="896"/>
      <c r="AZ132" s="896"/>
      <c r="BA132" s="896"/>
      <c r="BB132" s="896"/>
      <c r="BC132" s="896"/>
      <c r="BD132" s="896"/>
      <c r="BE132" s="896"/>
      <c r="BF132" s="896"/>
      <c r="BG132" s="896"/>
      <c r="BH132" s="896"/>
      <c r="BI132" s="896"/>
      <c r="BJ132" s="896"/>
      <c r="BK132" s="896"/>
      <c r="BL132" s="896"/>
      <c r="BM132" s="896"/>
      <c r="BN132" s="896"/>
      <c r="BO132" s="896"/>
      <c r="BP132" s="726"/>
      <c r="BQ132" s="726"/>
      <c r="BR132" s="726"/>
      <c r="BS132" s="717"/>
      <c r="BT132" s="717"/>
      <c r="BU132" s="717"/>
      <c r="BV132" s="717"/>
    </row>
    <row r="133" spans="1:74" s="573" customFormat="1" ht="15" customHeight="1">
      <c r="A133" s="574"/>
      <c r="B133" s="702" t="s">
        <v>866</v>
      </c>
      <c r="C133" s="803" t="s">
        <v>403</v>
      </c>
      <c r="D133" s="799">
        <v>12</v>
      </c>
      <c r="E133" s="799">
        <v>12</v>
      </c>
      <c r="F133" s="800">
        <f t="shared" si="2"/>
        <v>0</v>
      </c>
      <c r="G133" s="815"/>
      <c r="H133" s="575"/>
      <c r="I133" s="715"/>
      <c r="J133" s="896"/>
      <c r="K133" s="896"/>
      <c r="L133" s="915"/>
      <c r="M133" s="896"/>
      <c r="N133" s="896"/>
      <c r="O133" s="896"/>
      <c r="P133" s="896"/>
      <c r="Q133" s="896"/>
      <c r="R133" s="896"/>
      <c r="S133" s="896"/>
      <c r="T133" s="896"/>
      <c r="U133" s="896"/>
      <c r="V133" s="896"/>
      <c r="W133" s="896"/>
      <c r="X133" s="896"/>
      <c r="Y133" s="896"/>
      <c r="Z133" s="896"/>
      <c r="AA133" s="896"/>
      <c r="AB133" s="896"/>
      <c r="AC133" s="896"/>
      <c r="AD133" s="896"/>
      <c r="AE133" s="896"/>
      <c r="AF133" s="896"/>
      <c r="AG133" s="896"/>
      <c r="AH133" s="896"/>
      <c r="AI133" s="896"/>
      <c r="AJ133" s="896"/>
      <c r="AK133" s="896"/>
      <c r="AL133" s="896"/>
      <c r="AM133" s="896"/>
      <c r="AN133" s="896"/>
      <c r="AO133" s="896"/>
      <c r="AP133" s="896"/>
      <c r="AQ133" s="896"/>
      <c r="AR133" s="896"/>
      <c r="AS133" s="896"/>
      <c r="AT133" s="896"/>
      <c r="AU133" s="896"/>
      <c r="AV133" s="896"/>
      <c r="AW133" s="896"/>
      <c r="AX133" s="896"/>
      <c r="AY133" s="896"/>
      <c r="AZ133" s="896"/>
      <c r="BA133" s="896"/>
      <c r="BB133" s="896"/>
      <c r="BC133" s="896"/>
      <c r="BD133" s="896"/>
      <c r="BE133" s="896"/>
      <c r="BF133" s="896"/>
      <c r="BG133" s="896"/>
      <c r="BH133" s="896"/>
      <c r="BI133" s="896"/>
      <c r="BJ133" s="896"/>
      <c r="BK133" s="896"/>
      <c r="BL133" s="896"/>
      <c r="BM133" s="896"/>
      <c r="BN133" s="896"/>
      <c r="BO133" s="896"/>
      <c r="BP133" s="726"/>
      <c r="BQ133" s="726"/>
      <c r="BR133" s="726"/>
      <c r="BS133" s="717"/>
      <c r="BT133" s="717"/>
      <c r="BU133" s="717"/>
      <c r="BV133" s="717"/>
    </row>
    <row r="134" spans="1:74" s="573" customFormat="1" ht="15" customHeight="1">
      <c r="A134" s="574"/>
      <c r="B134" s="693"/>
      <c r="C134" s="803" t="s">
        <v>513</v>
      </c>
      <c r="D134" s="799">
        <v>10</v>
      </c>
      <c r="E134" s="799">
        <v>9</v>
      </c>
      <c r="F134" s="800">
        <f t="shared" si="2"/>
        <v>-1</v>
      </c>
      <c r="G134" s="815"/>
      <c r="H134" s="575"/>
      <c r="I134" s="715"/>
      <c r="J134" s="897">
        <v>1</v>
      </c>
      <c r="K134" s="897">
        <v>2</v>
      </c>
      <c r="L134" s="897">
        <v>3</v>
      </c>
      <c r="M134" s="896">
        <v>4</v>
      </c>
      <c r="N134" s="897">
        <v>5</v>
      </c>
      <c r="O134" s="897">
        <v>6</v>
      </c>
      <c r="P134" s="897">
        <v>7</v>
      </c>
      <c r="Q134" s="897">
        <v>8</v>
      </c>
      <c r="R134" s="897">
        <v>9</v>
      </c>
      <c r="S134" s="896">
        <v>10</v>
      </c>
      <c r="T134" s="897">
        <v>11</v>
      </c>
      <c r="U134" s="896"/>
      <c r="V134" s="896"/>
      <c r="W134" s="896"/>
      <c r="X134" s="896"/>
      <c r="Y134" s="896"/>
      <c r="Z134" s="896"/>
      <c r="AA134" s="896"/>
      <c r="AB134" s="896"/>
      <c r="AC134" s="896"/>
      <c r="AD134" s="896"/>
      <c r="AE134" s="896"/>
      <c r="AF134" s="896"/>
      <c r="AG134" s="896"/>
      <c r="AH134" s="896"/>
      <c r="AI134" s="896"/>
      <c r="AJ134" s="896"/>
      <c r="AK134" s="896"/>
      <c r="AL134" s="896"/>
      <c r="AM134" s="896"/>
      <c r="AN134" s="896"/>
      <c r="AO134" s="896"/>
      <c r="AP134" s="896"/>
      <c r="AQ134" s="896"/>
      <c r="AR134" s="896"/>
      <c r="AS134" s="896"/>
      <c r="AT134" s="896"/>
      <c r="AU134" s="896"/>
      <c r="AV134" s="896"/>
      <c r="AW134" s="896"/>
      <c r="AX134" s="896"/>
      <c r="AY134" s="896"/>
      <c r="AZ134" s="896"/>
      <c r="BA134" s="896"/>
      <c r="BB134" s="896"/>
      <c r="BC134" s="896"/>
      <c r="BD134" s="896"/>
      <c r="BE134" s="896"/>
      <c r="BF134" s="896"/>
      <c r="BG134" s="896"/>
      <c r="BH134" s="896"/>
      <c r="BI134" s="896"/>
      <c r="BJ134" s="896"/>
      <c r="BK134" s="896"/>
      <c r="BL134" s="896"/>
      <c r="BM134" s="896"/>
      <c r="BN134" s="896"/>
      <c r="BO134" s="896"/>
      <c r="BP134" s="726"/>
      <c r="BQ134" s="726"/>
      <c r="BR134" s="726"/>
      <c r="BS134" s="717"/>
      <c r="BT134" s="717"/>
      <c r="BU134" s="717"/>
      <c r="BV134" s="717"/>
    </row>
    <row r="135" spans="1:74" s="573" customFormat="1" ht="15" customHeight="1">
      <c r="A135" s="574"/>
      <c r="B135" s="693"/>
      <c r="C135" s="803" t="s">
        <v>2118</v>
      </c>
      <c r="D135" s="799">
        <v>1</v>
      </c>
      <c r="E135" s="799">
        <v>1</v>
      </c>
      <c r="F135" s="800">
        <f t="shared" si="2"/>
        <v>0</v>
      </c>
      <c r="G135" s="815"/>
      <c r="H135" s="575"/>
      <c r="I135" s="715"/>
      <c r="J135" s="896"/>
      <c r="K135" s="896"/>
      <c r="L135" s="896"/>
      <c r="M135" s="896"/>
      <c r="N135" s="896"/>
      <c r="O135" s="896"/>
      <c r="P135" s="896"/>
      <c r="Q135" s="896"/>
      <c r="R135" s="896"/>
      <c r="S135" s="896"/>
      <c r="T135" s="896"/>
      <c r="U135" s="896"/>
      <c r="V135" s="896"/>
      <c r="W135" s="896"/>
      <c r="X135" s="896"/>
      <c r="Y135" s="896"/>
      <c r="Z135" s="896"/>
      <c r="AA135" s="896"/>
      <c r="AB135" s="896"/>
      <c r="AC135" s="896"/>
      <c r="AD135" s="896"/>
      <c r="AE135" s="896"/>
      <c r="AF135" s="896"/>
      <c r="AG135" s="896"/>
      <c r="AH135" s="896"/>
      <c r="AI135" s="896"/>
      <c r="AJ135" s="896"/>
      <c r="AK135" s="896"/>
      <c r="AL135" s="896"/>
      <c r="AM135" s="896"/>
      <c r="AN135" s="896"/>
      <c r="AO135" s="896"/>
      <c r="AP135" s="896"/>
      <c r="AQ135" s="896"/>
      <c r="AR135" s="896"/>
      <c r="AS135" s="896"/>
      <c r="AT135" s="896"/>
      <c r="AU135" s="896"/>
      <c r="AV135" s="896"/>
      <c r="AW135" s="896"/>
      <c r="AX135" s="896"/>
      <c r="AY135" s="896"/>
      <c r="AZ135" s="896"/>
      <c r="BA135" s="896"/>
      <c r="BB135" s="896"/>
      <c r="BC135" s="896"/>
      <c r="BD135" s="896"/>
      <c r="BE135" s="896"/>
      <c r="BF135" s="896"/>
      <c r="BG135" s="896"/>
      <c r="BH135" s="896"/>
      <c r="BI135" s="896"/>
      <c r="BJ135" s="896"/>
      <c r="BK135" s="896"/>
      <c r="BL135" s="896"/>
      <c r="BM135" s="896"/>
      <c r="BN135" s="896"/>
      <c r="BO135" s="896"/>
      <c r="BP135" s="726"/>
      <c r="BQ135" s="726"/>
      <c r="BR135" s="726"/>
      <c r="BS135" s="717"/>
      <c r="BT135" s="717"/>
      <c r="BU135" s="717"/>
      <c r="BV135" s="717"/>
    </row>
    <row r="136" spans="1:74" s="573" customFormat="1" ht="15" customHeight="1">
      <c r="A136" s="574"/>
      <c r="B136" s="693"/>
      <c r="C136" s="803" t="s">
        <v>2119</v>
      </c>
      <c r="D136" s="799">
        <v>1</v>
      </c>
      <c r="E136" s="799">
        <v>1</v>
      </c>
      <c r="F136" s="800">
        <f t="shared" si="2"/>
        <v>0</v>
      </c>
      <c r="G136" s="815"/>
      <c r="H136" s="575"/>
      <c r="I136" s="715"/>
      <c r="J136" s="896"/>
      <c r="K136" s="896"/>
      <c r="L136" s="896"/>
      <c r="M136" s="896"/>
      <c r="N136" s="896"/>
      <c r="O136" s="896"/>
      <c r="P136" s="896"/>
      <c r="Q136" s="896"/>
      <c r="R136" s="896"/>
      <c r="S136" s="896"/>
      <c r="T136" s="896"/>
      <c r="U136" s="896"/>
      <c r="V136" s="896"/>
      <c r="W136" s="896"/>
      <c r="X136" s="896"/>
      <c r="Y136" s="896"/>
      <c r="Z136" s="896"/>
      <c r="AA136" s="896"/>
      <c r="AB136" s="896"/>
      <c r="AC136" s="896"/>
      <c r="AD136" s="896"/>
      <c r="AE136" s="896"/>
      <c r="AF136" s="896"/>
      <c r="AG136" s="896"/>
      <c r="AH136" s="896"/>
      <c r="AI136" s="896"/>
      <c r="AJ136" s="896"/>
      <c r="AK136" s="896"/>
      <c r="AL136" s="896"/>
      <c r="AM136" s="896"/>
      <c r="AN136" s="896"/>
      <c r="AO136" s="896"/>
      <c r="AP136" s="896"/>
      <c r="AQ136" s="896"/>
      <c r="AR136" s="896"/>
      <c r="AS136" s="896"/>
      <c r="AT136" s="896"/>
      <c r="AU136" s="896"/>
      <c r="AV136" s="896"/>
      <c r="AW136" s="896"/>
      <c r="AX136" s="896"/>
      <c r="AY136" s="896"/>
      <c r="AZ136" s="896"/>
      <c r="BA136" s="896"/>
      <c r="BB136" s="896"/>
      <c r="BC136" s="896"/>
      <c r="BD136" s="896"/>
      <c r="BE136" s="896"/>
      <c r="BF136" s="896"/>
      <c r="BG136" s="896"/>
      <c r="BH136" s="896"/>
      <c r="BI136" s="896"/>
      <c r="BJ136" s="896"/>
      <c r="BK136" s="896"/>
      <c r="BL136" s="896"/>
      <c r="BM136" s="896"/>
      <c r="BN136" s="896"/>
      <c r="BO136" s="896"/>
      <c r="BP136" s="726"/>
      <c r="BQ136" s="726"/>
      <c r="BR136" s="726"/>
      <c r="BS136" s="717"/>
      <c r="BT136" s="717"/>
      <c r="BU136" s="717"/>
      <c r="BV136" s="717"/>
    </row>
    <row r="137" spans="1:74" s="573" customFormat="1" ht="15" customHeight="1">
      <c r="A137" s="574"/>
      <c r="B137" s="693"/>
      <c r="C137" s="803" t="s">
        <v>1754</v>
      </c>
      <c r="D137" s="799">
        <v>1</v>
      </c>
      <c r="E137" s="799">
        <v>1</v>
      </c>
      <c r="F137" s="800">
        <f t="shared" si="2"/>
        <v>0</v>
      </c>
      <c r="G137" s="815" t="s">
        <v>1755</v>
      </c>
      <c r="H137" s="575"/>
      <c r="I137" s="715"/>
      <c r="J137" s="897">
        <v>134</v>
      </c>
      <c r="K137" s="896"/>
      <c r="L137" s="915"/>
      <c r="M137" s="896"/>
      <c r="N137" s="896"/>
      <c r="O137" s="896"/>
      <c r="P137" s="896"/>
      <c r="Q137" s="896"/>
      <c r="R137" s="896"/>
      <c r="S137" s="896"/>
      <c r="T137" s="896"/>
      <c r="U137" s="896"/>
      <c r="V137" s="896"/>
      <c r="W137" s="896"/>
      <c r="X137" s="896"/>
      <c r="Y137" s="896"/>
      <c r="Z137" s="896"/>
      <c r="AA137" s="896"/>
      <c r="AB137" s="896"/>
      <c r="AC137" s="896"/>
      <c r="AD137" s="896"/>
      <c r="AE137" s="896"/>
      <c r="AF137" s="896"/>
      <c r="AG137" s="896"/>
      <c r="AH137" s="896"/>
      <c r="AI137" s="896"/>
      <c r="AJ137" s="896"/>
      <c r="AK137" s="896"/>
      <c r="AL137" s="896"/>
      <c r="AM137" s="896"/>
      <c r="AN137" s="896"/>
      <c r="AO137" s="896"/>
      <c r="AP137" s="896"/>
      <c r="AQ137" s="896"/>
      <c r="AR137" s="896"/>
      <c r="AS137" s="896"/>
      <c r="AT137" s="896"/>
      <c r="AU137" s="896"/>
      <c r="AV137" s="896"/>
      <c r="AW137" s="896"/>
      <c r="AX137" s="896"/>
      <c r="AY137" s="896"/>
      <c r="AZ137" s="896"/>
      <c r="BA137" s="896"/>
      <c r="BB137" s="896"/>
      <c r="BC137" s="896"/>
      <c r="BD137" s="896"/>
      <c r="BE137" s="896"/>
      <c r="BF137" s="896"/>
      <c r="BG137" s="896"/>
      <c r="BH137" s="896"/>
      <c r="BI137" s="896"/>
      <c r="BJ137" s="896"/>
      <c r="BK137" s="896"/>
      <c r="BL137" s="896"/>
      <c r="BM137" s="896"/>
      <c r="BN137" s="896"/>
      <c r="BO137" s="896"/>
      <c r="BP137" s="726"/>
      <c r="BQ137" s="726"/>
      <c r="BR137" s="726"/>
      <c r="BS137" s="717"/>
      <c r="BT137" s="717"/>
      <c r="BU137" s="717"/>
      <c r="BV137" s="717"/>
    </row>
    <row r="138" spans="1:74" s="573" customFormat="1" ht="15" customHeight="1">
      <c r="A138" s="574"/>
      <c r="B138" s="693"/>
      <c r="C138" s="803" t="s">
        <v>1174</v>
      </c>
      <c r="D138" s="799">
        <v>1</v>
      </c>
      <c r="E138" s="799">
        <v>1</v>
      </c>
      <c r="F138" s="800">
        <f t="shared" si="2"/>
        <v>0</v>
      </c>
      <c r="G138" s="815"/>
      <c r="H138" s="575"/>
      <c r="I138" s="715"/>
      <c r="J138" s="897" t="s">
        <v>2346</v>
      </c>
      <c r="K138" s="896"/>
      <c r="L138" s="915"/>
      <c r="M138" s="896"/>
      <c r="N138" s="896"/>
      <c r="O138" s="896"/>
      <c r="P138" s="896"/>
      <c r="Q138" s="896"/>
      <c r="R138" s="896"/>
      <c r="S138" s="896"/>
      <c r="T138" s="896"/>
      <c r="U138" s="896"/>
      <c r="V138" s="896"/>
      <c r="W138" s="896"/>
      <c r="X138" s="896"/>
      <c r="Y138" s="896"/>
      <c r="Z138" s="896"/>
      <c r="AA138" s="896"/>
      <c r="AB138" s="896"/>
      <c r="AC138" s="896"/>
      <c r="AD138" s="896"/>
      <c r="AE138" s="896"/>
      <c r="AF138" s="896"/>
      <c r="AG138" s="896"/>
      <c r="AH138" s="896"/>
      <c r="AI138" s="896"/>
      <c r="AJ138" s="896"/>
      <c r="AK138" s="896"/>
      <c r="AL138" s="896"/>
      <c r="AM138" s="896"/>
      <c r="AN138" s="896"/>
      <c r="AO138" s="896"/>
      <c r="AP138" s="896"/>
      <c r="AQ138" s="896"/>
      <c r="AR138" s="896"/>
      <c r="AS138" s="896"/>
      <c r="AT138" s="896"/>
      <c r="AU138" s="896"/>
      <c r="AV138" s="896"/>
      <c r="AW138" s="896"/>
      <c r="AX138" s="896"/>
      <c r="AY138" s="896"/>
      <c r="AZ138" s="896"/>
      <c r="BA138" s="896"/>
      <c r="BB138" s="896"/>
      <c r="BC138" s="896"/>
      <c r="BD138" s="896"/>
      <c r="BE138" s="896"/>
      <c r="BF138" s="896"/>
      <c r="BG138" s="896"/>
      <c r="BH138" s="896"/>
      <c r="BI138" s="896"/>
      <c r="BJ138" s="896"/>
      <c r="BK138" s="896"/>
      <c r="BL138" s="896"/>
      <c r="BM138" s="896"/>
      <c r="BN138" s="896"/>
      <c r="BO138" s="896"/>
      <c r="BP138" s="726"/>
      <c r="BQ138" s="726"/>
      <c r="BR138" s="726"/>
      <c r="BS138" s="717"/>
      <c r="BT138" s="717"/>
      <c r="BU138" s="717"/>
      <c r="BV138" s="717"/>
    </row>
    <row r="139" spans="1:74" s="573" customFormat="1" ht="15" customHeight="1">
      <c r="A139" s="574"/>
      <c r="B139" s="693"/>
      <c r="C139" s="803" t="s">
        <v>2121</v>
      </c>
      <c r="D139" s="799">
        <v>1</v>
      </c>
      <c r="E139" s="799">
        <v>1</v>
      </c>
      <c r="F139" s="800">
        <f t="shared" si="2"/>
        <v>0</v>
      </c>
      <c r="G139" s="815"/>
      <c r="H139" s="575"/>
      <c r="I139" s="715"/>
      <c r="J139" s="897" t="s">
        <v>2347</v>
      </c>
      <c r="K139" s="896"/>
      <c r="L139" s="915"/>
      <c r="M139" s="896"/>
      <c r="N139" s="896"/>
      <c r="O139" s="896"/>
      <c r="P139" s="896"/>
      <c r="Q139" s="896"/>
      <c r="R139" s="896"/>
      <c r="S139" s="896"/>
      <c r="T139" s="896"/>
      <c r="U139" s="896"/>
      <c r="V139" s="896"/>
      <c r="W139" s="896"/>
      <c r="X139" s="896"/>
      <c r="Y139" s="896"/>
      <c r="Z139" s="896"/>
      <c r="AA139" s="896"/>
      <c r="AB139" s="896"/>
      <c r="AC139" s="896"/>
      <c r="AD139" s="896"/>
      <c r="AE139" s="896"/>
      <c r="AF139" s="896"/>
      <c r="AG139" s="896"/>
      <c r="AH139" s="896"/>
      <c r="AI139" s="896"/>
      <c r="AJ139" s="896"/>
      <c r="AK139" s="896"/>
      <c r="AL139" s="896"/>
      <c r="AM139" s="896"/>
      <c r="AN139" s="896"/>
      <c r="AO139" s="896"/>
      <c r="AP139" s="896"/>
      <c r="AQ139" s="896"/>
      <c r="AR139" s="896"/>
      <c r="AS139" s="896"/>
      <c r="AT139" s="896"/>
      <c r="AU139" s="896"/>
      <c r="AV139" s="896"/>
      <c r="AW139" s="896"/>
      <c r="AX139" s="896"/>
      <c r="AY139" s="896"/>
      <c r="AZ139" s="896"/>
      <c r="BA139" s="896"/>
      <c r="BB139" s="896"/>
      <c r="BC139" s="896"/>
      <c r="BD139" s="896"/>
      <c r="BE139" s="896"/>
      <c r="BF139" s="896"/>
      <c r="BG139" s="896"/>
      <c r="BH139" s="896"/>
      <c r="BI139" s="896"/>
      <c r="BJ139" s="896"/>
      <c r="BK139" s="896"/>
      <c r="BL139" s="896"/>
      <c r="BM139" s="896"/>
      <c r="BN139" s="896"/>
      <c r="BO139" s="896"/>
      <c r="BP139" s="726"/>
      <c r="BQ139" s="726"/>
      <c r="BR139" s="726"/>
      <c r="BS139" s="717"/>
      <c r="BT139" s="717"/>
      <c r="BU139" s="717"/>
      <c r="BV139" s="717"/>
    </row>
    <row r="140" spans="1:74" s="573" customFormat="1" ht="15" customHeight="1">
      <c r="A140" s="574"/>
      <c r="B140" s="693"/>
      <c r="C140" s="803" t="s">
        <v>1756</v>
      </c>
      <c r="D140" s="799">
        <v>1</v>
      </c>
      <c r="E140" s="799">
        <v>1</v>
      </c>
      <c r="F140" s="800">
        <f t="shared" si="2"/>
        <v>0</v>
      </c>
      <c r="G140" s="802"/>
      <c r="H140" s="575"/>
      <c r="I140" s="715"/>
      <c r="J140" s="896"/>
      <c r="K140" s="896"/>
      <c r="L140" s="915"/>
      <c r="M140" s="896"/>
      <c r="N140" s="896"/>
      <c r="O140" s="896"/>
      <c r="P140" s="896"/>
      <c r="Q140" s="896"/>
      <c r="R140" s="896"/>
      <c r="S140" s="896"/>
      <c r="T140" s="896"/>
      <c r="U140" s="896"/>
      <c r="V140" s="896"/>
      <c r="W140" s="896"/>
      <c r="X140" s="896"/>
      <c r="Y140" s="896"/>
      <c r="Z140" s="896"/>
      <c r="AA140" s="896"/>
      <c r="AB140" s="896"/>
      <c r="AC140" s="896"/>
      <c r="AD140" s="896"/>
      <c r="AE140" s="896"/>
      <c r="AF140" s="896"/>
      <c r="AG140" s="896"/>
      <c r="AH140" s="896"/>
      <c r="AI140" s="896"/>
      <c r="AJ140" s="896"/>
      <c r="AK140" s="896"/>
      <c r="AL140" s="896"/>
      <c r="AM140" s="896"/>
      <c r="AN140" s="896"/>
      <c r="AO140" s="896"/>
      <c r="AP140" s="896"/>
      <c r="AQ140" s="896"/>
      <c r="AR140" s="896"/>
      <c r="AS140" s="896"/>
      <c r="AT140" s="896"/>
      <c r="AU140" s="896"/>
      <c r="AV140" s="896"/>
      <c r="AW140" s="896"/>
      <c r="AX140" s="896"/>
      <c r="AY140" s="896"/>
      <c r="AZ140" s="896"/>
      <c r="BA140" s="896"/>
      <c r="BB140" s="896"/>
      <c r="BC140" s="896"/>
      <c r="BD140" s="896"/>
      <c r="BE140" s="896"/>
      <c r="BF140" s="896"/>
      <c r="BG140" s="896"/>
      <c r="BH140" s="896"/>
      <c r="BI140" s="896"/>
      <c r="BJ140" s="896"/>
      <c r="BK140" s="896"/>
      <c r="BL140" s="896"/>
      <c r="BM140" s="896"/>
      <c r="BN140" s="896"/>
      <c r="BO140" s="896"/>
      <c r="BP140" s="726"/>
      <c r="BQ140" s="726"/>
      <c r="BR140" s="726"/>
      <c r="BS140" s="717"/>
      <c r="BT140" s="717"/>
      <c r="BU140" s="717"/>
      <c r="BV140" s="717"/>
    </row>
    <row r="141" spans="1:74" s="573" customFormat="1" ht="15" customHeight="1">
      <c r="A141" s="574"/>
      <c r="B141" s="693"/>
      <c r="C141" s="803" t="s">
        <v>1470</v>
      </c>
      <c r="D141" s="799">
        <v>1</v>
      </c>
      <c r="E141" s="799">
        <v>1</v>
      </c>
      <c r="F141" s="800">
        <f t="shared" si="2"/>
        <v>0</v>
      </c>
      <c r="G141" s="815"/>
      <c r="H141" s="575"/>
      <c r="I141" s="715"/>
      <c r="J141" s="896">
        <v>0</v>
      </c>
      <c r="K141" s="896"/>
      <c r="L141" s="915"/>
      <c r="M141" s="896"/>
      <c r="N141" s="896"/>
      <c r="O141" s="896"/>
      <c r="P141" s="896"/>
      <c r="Q141" s="896"/>
      <c r="R141" s="896"/>
      <c r="S141" s="896"/>
      <c r="T141" s="896"/>
      <c r="U141" s="896"/>
      <c r="V141" s="896"/>
      <c r="W141" s="896"/>
      <c r="X141" s="896"/>
      <c r="Y141" s="896"/>
      <c r="Z141" s="896"/>
      <c r="AA141" s="896"/>
      <c r="AB141" s="896"/>
      <c r="AC141" s="896"/>
      <c r="AD141" s="896"/>
      <c r="AE141" s="896"/>
      <c r="AF141" s="896"/>
      <c r="AG141" s="896"/>
      <c r="AH141" s="896"/>
      <c r="AI141" s="896"/>
      <c r="AJ141" s="896"/>
      <c r="AK141" s="896"/>
      <c r="AL141" s="896"/>
      <c r="AM141" s="896"/>
      <c r="AN141" s="896"/>
      <c r="AO141" s="896"/>
      <c r="AP141" s="896"/>
      <c r="AQ141" s="896"/>
      <c r="AR141" s="896"/>
      <c r="AS141" s="896"/>
      <c r="AT141" s="896"/>
      <c r="AU141" s="896"/>
      <c r="AV141" s="896"/>
      <c r="AW141" s="896"/>
      <c r="AX141" s="896"/>
      <c r="AY141" s="896"/>
      <c r="AZ141" s="896"/>
      <c r="BA141" s="896"/>
      <c r="BB141" s="896"/>
      <c r="BC141" s="896"/>
      <c r="BD141" s="896"/>
      <c r="BE141" s="896"/>
      <c r="BF141" s="896"/>
      <c r="BG141" s="896"/>
      <c r="BH141" s="896"/>
      <c r="BI141" s="896"/>
      <c r="BJ141" s="896"/>
      <c r="BK141" s="896"/>
      <c r="BL141" s="896"/>
      <c r="BM141" s="896"/>
      <c r="BN141" s="896"/>
      <c r="BO141" s="896"/>
      <c r="BP141" s="726"/>
      <c r="BQ141" s="726"/>
      <c r="BR141" s="726"/>
      <c r="BS141" s="717"/>
      <c r="BT141" s="717"/>
      <c r="BU141" s="717"/>
      <c r="BV141" s="717"/>
    </row>
    <row r="142" spans="1:74" s="573" customFormat="1" ht="15" customHeight="1" thickBot="1">
      <c r="A142" s="574"/>
      <c r="B142" s="700"/>
      <c r="C142" s="849" t="s">
        <v>2349</v>
      </c>
      <c r="D142" s="819">
        <v>0</v>
      </c>
      <c r="E142" s="819">
        <v>1</v>
      </c>
      <c r="F142" s="820">
        <f t="shared" si="2"/>
        <v>1</v>
      </c>
      <c r="G142" s="911" t="s">
        <v>2350</v>
      </c>
      <c r="H142" s="575"/>
      <c r="I142" s="715"/>
      <c r="J142" s="896"/>
      <c r="K142" s="896"/>
      <c r="L142" s="915"/>
      <c r="M142" s="896"/>
      <c r="N142" s="896"/>
      <c r="O142" s="896"/>
      <c r="P142" s="896"/>
      <c r="Q142" s="896"/>
      <c r="R142" s="896"/>
      <c r="S142" s="896"/>
      <c r="T142" s="896"/>
      <c r="U142" s="896"/>
      <c r="V142" s="896"/>
      <c r="W142" s="896"/>
      <c r="X142" s="896"/>
      <c r="Y142" s="896"/>
      <c r="Z142" s="896"/>
      <c r="AA142" s="896"/>
      <c r="AB142" s="896"/>
      <c r="AC142" s="896"/>
      <c r="AD142" s="896"/>
      <c r="AE142" s="896"/>
      <c r="AF142" s="896"/>
      <c r="AG142" s="896"/>
      <c r="AH142" s="896"/>
      <c r="AI142" s="896"/>
      <c r="AJ142" s="896"/>
      <c r="AK142" s="896"/>
      <c r="AL142" s="896"/>
      <c r="AM142" s="896"/>
      <c r="AN142" s="896"/>
      <c r="AO142" s="896"/>
      <c r="AP142" s="896"/>
      <c r="AQ142" s="896"/>
      <c r="AR142" s="896"/>
      <c r="AS142" s="896"/>
      <c r="AT142" s="896"/>
      <c r="AU142" s="896"/>
      <c r="AV142" s="896"/>
      <c r="AW142" s="896"/>
      <c r="AX142" s="896"/>
      <c r="AY142" s="896"/>
      <c r="AZ142" s="896"/>
      <c r="BA142" s="896"/>
      <c r="BB142" s="896"/>
      <c r="BC142" s="896"/>
      <c r="BD142" s="896"/>
      <c r="BE142" s="896"/>
      <c r="BF142" s="896"/>
      <c r="BG142" s="896"/>
      <c r="BH142" s="896"/>
      <c r="BI142" s="896"/>
      <c r="BJ142" s="896"/>
      <c r="BK142" s="896"/>
      <c r="BL142" s="896"/>
      <c r="BM142" s="896"/>
      <c r="BN142" s="896"/>
      <c r="BO142" s="896"/>
      <c r="BP142" s="726"/>
      <c r="BQ142" s="726"/>
      <c r="BR142" s="726"/>
      <c r="BS142" s="717"/>
      <c r="BT142" s="717"/>
      <c r="BU142" s="717"/>
      <c r="BV142" s="717"/>
    </row>
    <row r="143" spans="1:74" s="573" customFormat="1" ht="15" customHeight="1">
      <c r="A143" s="574"/>
      <c r="B143" s="694"/>
      <c r="C143" s="803" t="s">
        <v>1043</v>
      </c>
      <c r="D143" s="799">
        <v>1</v>
      </c>
      <c r="E143" s="799">
        <v>1</v>
      </c>
      <c r="F143" s="800">
        <f t="shared" si="2"/>
        <v>0</v>
      </c>
      <c r="G143" s="815" t="s">
        <v>2122</v>
      </c>
      <c r="H143" s="575"/>
      <c r="I143" s="715"/>
      <c r="J143" s="896"/>
      <c r="K143" s="896"/>
      <c r="L143" s="915"/>
      <c r="M143" s="896"/>
      <c r="N143" s="896"/>
      <c r="O143" s="896"/>
      <c r="P143" s="896"/>
      <c r="Q143" s="896"/>
      <c r="R143" s="896"/>
      <c r="S143" s="896"/>
      <c r="T143" s="896"/>
      <c r="U143" s="896"/>
      <c r="V143" s="896"/>
      <c r="W143" s="896"/>
      <c r="X143" s="896"/>
      <c r="Y143" s="896"/>
      <c r="Z143" s="896"/>
      <c r="AA143" s="896"/>
      <c r="AB143" s="896"/>
      <c r="AC143" s="896"/>
      <c r="AD143" s="896"/>
      <c r="AE143" s="896"/>
      <c r="AF143" s="896"/>
      <c r="AG143" s="896"/>
      <c r="AH143" s="896"/>
      <c r="AI143" s="896"/>
      <c r="AJ143" s="896"/>
      <c r="AK143" s="896"/>
      <c r="AL143" s="896"/>
      <c r="AM143" s="896"/>
      <c r="AN143" s="896"/>
      <c r="AO143" s="896"/>
      <c r="AP143" s="896"/>
      <c r="AQ143" s="896"/>
      <c r="AR143" s="896"/>
      <c r="AS143" s="896"/>
      <c r="AT143" s="896"/>
      <c r="AU143" s="896"/>
      <c r="AV143" s="896"/>
      <c r="AW143" s="896"/>
      <c r="AX143" s="896"/>
      <c r="AY143" s="896"/>
      <c r="AZ143" s="896"/>
      <c r="BA143" s="896"/>
      <c r="BB143" s="896"/>
      <c r="BC143" s="896"/>
      <c r="BD143" s="896"/>
      <c r="BE143" s="896"/>
      <c r="BF143" s="896"/>
      <c r="BG143" s="896"/>
      <c r="BH143" s="896"/>
      <c r="BI143" s="896"/>
      <c r="BJ143" s="896"/>
      <c r="BK143" s="896"/>
      <c r="BL143" s="896"/>
      <c r="BM143" s="896"/>
      <c r="BN143" s="896"/>
      <c r="BO143" s="896"/>
      <c r="BP143" s="726"/>
      <c r="BQ143" s="726"/>
      <c r="BR143" s="726"/>
      <c r="BS143" s="717"/>
      <c r="BT143" s="717"/>
      <c r="BU143" s="717"/>
    </row>
    <row r="144" spans="1:74" s="573" customFormat="1" ht="15" customHeight="1">
      <c r="A144" s="574"/>
      <c r="B144" s="693" t="s">
        <v>91</v>
      </c>
      <c r="C144" s="803"/>
      <c r="D144" s="799"/>
      <c r="E144" s="799"/>
      <c r="F144" s="800">
        <f t="shared" si="2"/>
        <v>0</v>
      </c>
      <c r="G144" s="815"/>
      <c r="H144" s="575"/>
      <c r="I144" s="715"/>
      <c r="J144" s="896"/>
      <c r="K144" s="896"/>
      <c r="L144" s="915"/>
      <c r="M144" s="896"/>
      <c r="N144" s="896"/>
      <c r="O144" s="896"/>
      <c r="P144" s="896"/>
      <c r="Q144" s="896"/>
      <c r="R144" s="896"/>
      <c r="S144" s="896"/>
      <c r="T144" s="896"/>
      <c r="U144" s="896"/>
      <c r="V144" s="896"/>
      <c r="W144" s="896"/>
      <c r="X144" s="896"/>
      <c r="Y144" s="896"/>
      <c r="Z144" s="896"/>
      <c r="AA144" s="896"/>
      <c r="AB144" s="896"/>
      <c r="AC144" s="896"/>
      <c r="AD144" s="896"/>
      <c r="AE144" s="896"/>
      <c r="AF144" s="896"/>
      <c r="AG144" s="896"/>
      <c r="AH144" s="896"/>
      <c r="AI144" s="896"/>
      <c r="AJ144" s="896"/>
      <c r="AK144" s="896"/>
      <c r="AL144" s="896"/>
      <c r="AM144" s="896"/>
      <c r="AN144" s="896"/>
      <c r="AO144" s="896"/>
      <c r="AP144" s="896"/>
      <c r="AQ144" s="896"/>
      <c r="AR144" s="896"/>
      <c r="AS144" s="896"/>
      <c r="AT144" s="896"/>
      <c r="AU144" s="896"/>
      <c r="AV144" s="896"/>
      <c r="AW144" s="896"/>
      <c r="AX144" s="896"/>
      <c r="AY144" s="896"/>
      <c r="AZ144" s="896"/>
      <c r="BA144" s="896"/>
      <c r="BB144" s="896"/>
      <c r="BC144" s="896"/>
      <c r="BD144" s="896"/>
      <c r="BE144" s="896"/>
      <c r="BF144" s="896"/>
      <c r="BG144" s="896"/>
      <c r="BH144" s="896"/>
      <c r="BI144" s="896"/>
      <c r="BJ144" s="896"/>
      <c r="BK144" s="896"/>
      <c r="BL144" s="896"/>
      <c r="BM144" s="896"/>
      <c r="BN144" s="896"/>
      <c r="BO144" s="896"/>
      <c r="BP144" s="726"/>
      <c r="BQ144" s="726"/>
      <c r="BR144" s="726"/>
      <c r="BS144" s="717"/>
      <c r="BT144" s="717"/>
      <c r="BU144" s="717"/>
    </row>
    <row r="145" spans="1:73" s="573" customFormat="1" ht="15" customHeight="1" thickBot="1">
      <c r="A145" s="574"/>
      <c r="B145" s="700"/>
      <c r="C145" s="849" t="s">
        <v>1938</v>
      </c>
      <c r="D145" s="799">
        <v>1</v>
      </c>
      <c r="E145" s="799">
        <v>1</v>
      </c>
      <c r="F145" s="820">
        <f t="shared" si="2"/>
        <v>0</v>
      </c>
      <c r="G145" s="821"/>
      <c r="H145" s="575"/>
      <c r="I145" s="715"/>
      <c r="J145" s="896"/>
      <c r="K145" s="896"/>
      <c r="L145" s="915"/>
      <c r="M145" s="896"/>
      <c r="N145" s="896"/>
      <c r="O145" s="896"/>
      <c r="P145" s="896"/>
      <c r="Q145" s="896"/>
      <c r="R145" s="896"/>
      <c r="S145" s="896"/>
      <c r="T145" s="896"/>
      <c r="U145" s="896"/>
      <c r="V145" s="896"/>
      <c r="W145" s="896"/>
      <c r="X145" s="896"/>
      <c r="Y145" s="896"/>
      <c r="Z145" s="896"/>
      <c r="AA145" s="896"/>
      <c r="AB145" s="896"/>
      <c r="AC145" s="896"/>
      <c r="AD145" s="896"/>
      <c r="AE145" s="896"/>
      <c r="AF145" s="896"/>
      <c r="AG145" s="896"/>
      <c r="AH145" s="896"/>
      <c r="AI145" s="896"/>
      <c r="AJ145" s="896"/>
      <c r="AK145" s="896"/>
      <c r="AL145" s="896"/>
      <c r="AM145" s="896"/>
      <c r="AN145" s="896"/>
      <c r="AO145" s="896"/>
      <c r="AP145" s="896"/>
      <c r="AQ145" s="896"/>
      <c r="AR145" s="896"/>
      <c r="AS145" s="896"/>
      <c r="AT145" s="896"/>
      <c r="AU145" s="896"/>
      <c r="AV145" s="896"/>
      <c r="AW145" s="896"/>
      <c r="AX145" s="896"/>
      <c r="AY145" s="896"/>
      <c r="AZ145" s="896"/>
      <c r="BA145" s="896"/>
      <c r="BB145" s="896"/>
      <c r="BC145" s="896"/>
      <c r="BD145" s="896"/>
      <c r="BE145" s="896"/>
      <c r="BF145" s="896"/>
      <c r="BG145" s="896"/>
      <c r="BH145" s="896"/>
      <c r="BI145" s="896"/>
      <c r="BJ145" s="896"/>
      <c r="BK145" s="896"/>
      <c r="BL145" s="896"/>
      <c r="BM145" s="896"/>
      <c r="BN145" s="896"/>
      <c r="BO145" s="896"/>
      <c r="BP145" s="726"/>
      <c r="BQ145" s="726"/>
      <c r="BR145" s="726"/>
      <c r="BS145" s="717"/>
      <c r="BT145" s="717"/>
      <c r="BU145" s="717"/>
    </row>
    <row r="146" spans="1:73" s="573" customFormat="1" ht="15" customHeight="1">
      <c r="A146" s="574"/>
      <c r="B146" s="692"/>
      <c r="C146" s="822" t="s">
        <v>777</v>
      </c>
      <c r="D146" s="937">
        <v>0</v>
      </c>
      <c r="E146" s="937">
        <v>0</v>
      </c>
      <c r="F146" s="938">
        <f t="shared" si="2"/>
        <v>0</v>
      </c>
      <c r="G146" s="829" t="s">
        <v>2304</v>
      </c>
      <c r="H146" s="575"/>
      <c r="I146" s="715"/>
      <c r="J146" s="896"/>
      <c r="K146" s="896"/>
      <c r="L146" s="915"/>
      <c r="M146" s="896"/>
      <c r="N146" s="896"/>
      <c r="O146" s="896"/>
      <c r="P146" s="896"/>
      <c r="Q146" s="896"/>
      <c r="R146" s="896"/>
      <c r="S146" s="896"/>
      <c r="T146" s="896"/>
      <c r="U146" s="896"/>
      <c r="V146" s="896"/>
      <c r="W146" s="896"/>
      <c r="X146" s="896"/>
      <c r="Y146" s="896"/>
      <c r="Z146" s="896"/>
      <c r="AA146" s="896"/>
      <c r="AB146" s="896"/>
      <c r="AC146" s="896"/>
      <c r="AD146" s="896"/>
      <c r="AE146" s="896"/>
      <c r="AF146" s="896"/>
      <c r="AG146" s="896"/>
      <c r="AH146" s="896"/>
      <c r="AI146" s="896"/>
      <c r="AJ146" s="896"/>
      <c r="AK146" s="896"/>
      <c r="AL146" s="896"/>
      <c r="AM146" s="896"/>
      <c r="AN146" s="896"/>
      <c r="AO146" s="896"/>
      <c r="AP146" s="896"/>
      <c r="AQ146" s="896"/>
      <c r="AR146" s="896"/>
      <c r="AS146" s="896"/>
      <c r="AT146" s="896"/>
      <c r="AU146" s="896"/>
      <c r="AV146" s="896"/>
      <c r="AW146" s="896"/>
      <c r="AX146" s="896"/>
      <c r="AY146" s="896"/>
      <c r="AZ146" s="896"/>
      <c r="BA146" s="896"/>
      <c r="BB146" s="896"/>
      <c r="BC146" s="896"/>
      <c r="BD146" s="896"/>
      <c r="BE146" s="896"/>
      <c r="BF146" s="896"/>
      <c r="BG146" s="896"/>
      <c r="BH146" s="896"/>
      <c r="BI146" s="896"/>
      <c r="BJ146" s="896"/>
      <c r="BK146" s="896"/>
      <c r="BL146" s="896"/>
      <c r="BM146" s="896"/>
      <c r="BN146" s="896"/>
      <c r="BO146" s="896"/>
      <c r="BP146" s="726"/>
      <c r="BQ146" s="726"/>
      <c r="BR146" s="726"/>
      <c r="BS146" s="717"/>
      <c r="BT146" s="717"/>
      <c r="BU146" s="717"/>
    </row>
    <row r="147" spans="1:73" s="573" customFormat="1" ht="15" customHeight="1">
      <c r="A147" s="574"/>
      <c r="B147" s="693"/>
      <c r="C147" s="845" t="s">
        <v>948</v>
      </c>
      <c r="D147" s="799">
        <v>1</v>
      </c>
      <c r="E147" s="799">
        <v>1</v>
      </c>
      <c r="F147" s="800">
        <f t="shared" si="2"/>
        <v>0</v>
      </c>
      <c r="G147" s="837"/>
      <c r="H147" s="575"/>
      <c r="I147" s="715"/>
      <c r="J147" s="896"/>
      <c r="K147" s="896"/>
      <c r="L147" s="915"/>
      <c r="M147" s="896"/>
      <c r="N147" s="896"/>
      <c r="O147" s="896"/>
      <c r="P147" s="896"/>
      <c r="Q147" s="896"/>
      <c r="R147" s="896"/>
      <c r="S147" s="896"/>
      <c r="T147" s="896"/>
      <c r="U147" s="896"/>
      <c r="V147" s="896"/>
      <c r="W147" s="896"/>
      <c r="X147" s="896"/>
      <c r="Y147" s="896"/>
      <c r="Z147" s="896"/>
      <c r="AA147" s="896"/>
      <c r="AB147" s="896"/>
      <c r="AC147" s="896"/>
      <c r="AD147" s="896"/>
      <c r="AE147" s="896"/>
      <c r="AF147" s="896"/>
      <c r="AG147" s="896"/>
      <c r="AH147" s="896"/>
      <c r="AI147" s="896"/>
      <c r="AJ147" s="896"/>
      <c r="AK147" s="896"/>
      <c r="AL147" s="896"/>
      <c r="AM147" s="896"/>
      <c r="AN147" s="896"/>
      <c r="AO147" s="896"/>
      <c r="AP147" s="896"/>
      <c r="AQ147" s="896"/>
      <c r="AR147" s="896"/>
      <c r="AS147" s="896"/>
      <c r="AT147" s="896"/>
      <c r="AU147" s="896"/>
      <c r="AV147" s="896"/>
      <c r="AW147" s="896"/>
      <c r="AX147" s="896"/>
      <c r="AY147" s="896"/>
      <c r="AZ147" s="896"/>
      <c r="BA147" s="896"/>
      <c r="BB147" s="896"/>
      <c r="BC147" s="896"/>
      <c r="BD147" s="896"/>
      <c r="BE147" s="896"/>
      <c r="BF147" s="896"/>
      <c r="BG147" s="896"/>
      <c r="BH147" s="896"/>
      <c r="BI147" s="896"/>
      <c r="BJ147" s="896"/>
      <c r="BK147" s="896"/>
      <c r="BL147" s="896"/>
      <c r="BM147" s="896"/>
      <c r="BN147" s="896"/>
      <c r="BO147" s="896"/>
      <c r="BP147" s="726"/>
      <c r="BQ147" s="726"/>
      <c r="BR147" s="726"/>
      <c r="BS147" s="717"/>
      <c r="BT147" s="717"/>
      <c r="BU147" s="717"/>
    </row>
    <row r="148" spans="1:73" s="573" customFormat="1" ht="15" customHeight="1">
      <c r="A148" s="574"/>
      <c r="B148" s="694"/>
      <c r="C148" s="803" t="s">
        <v>1046</v>
      </c>
      <c r="D148" s="799">
        <v>2</v>
      </c>
      <c r="E148" s="799">
        <v>2</v>
      </c>
      <c r="F148" s="800">
        <f t="shared" si="2"/>
        <v>0</v>
      </c>
      <c r="G148" s="815"/>
      <c r="H148" s="575"/>
      <c r="I148" s="715"/>
      <c r="J148" s="896"/>
      <c r="K148" s="896"/>
      <c r="L148" s="915"/>
      <c r="M148" s="896"/>
      <c r="N148" s="896"/>
      <c r="O148" s="896"/>
      <c r="P148" s="896"/>
      <c r="Q148" s="896"/>
      <c r="R148" s="896"/>
      <c r="S148" s="896"/>
      <c r="T148" s="896"/>
      <c r="U148" s="896"/>
      <c r="V148" s="896"/>
      <c r="W148" s="896"/>
      <c r="X148" s="896"/>
      <c r="Y148" s="896"/>
      <c r="Z148" s="896"/>
      <c r="AA148" s="896"/>
      <c r="AB148" s="896"/>
      <c r="AC148" s="896"/>
      <c r="AD148" s="896"/>
      <c r="AE148" s="896"/>
      <c r="AF148" s="896"/>
      <c r="AG148" s="896"/>
      <c r="AH148" s="896"/>
      <c r="AI148" s="896"/>
      <c r="AJ148" s="896"/>
      <c r="AK148" s="896"/>
      <c r="AL148" s="896"/>
      <c r="AM148" s="896"/>
      <c r="AN148" s="896"/>
      <c r="AO148" s="896"/>
      <c r="AP148" s="896"/>
      <c r="AQ148" s="896"/>
      <c r="AR148" s="896"/>
      <c r="AS148" s="896"/>
      <c r="AT148" s="896"/>
      <c r="AU148" s="896"/>
      <c r="AV148" s="896"/>
      <c r="AW148" s="896"/>
      <c r="AX148" s="896"/>
      <c r="AY148" s="896"/>
      <c r="AZ148" s="896"/>
      <c r="BA148" s="896"/>
      <c r="BB148" s="896"/>
      <c r="BC148" s="896"/>
      <c r="BD148" s="896"/>
      <c r="BE148" s="896"/>
      <c r="BF148" s="896"/>
      <c r="BG148" s="896"/>
      <c r="BH148" s="896"/>
      <c r="BI148" s="896"/>
      <c r="BJ148" s="896"/>
      <c r="BK148" s="896"/>
      <c r="BL148" s="896"/>
      <c r="BM148" s="896"/>
      <c r="BN148" s="896"/>
      <c r="BO148" s="896"/>
      <c r="BP148" s="726"/>
      <c r="BQ148" s="726"/>
      <c r="BR148" s="726"/>
      <c r="BS148" s="717"/>
      <c r="BT148" s="717"/>
      <c r="BU148" s="717"/>
    </row>
    <row r="149" spans="1:73" s="573" customFormat="1" ht="15" customHeight="1">
      <c r="A149" s="574"/>
      <c r="B149" s="693"/>
      <c r="C149" s="803" t="s">
        <v>1176</v>
      </c>
      <c r="D149" s="939">
        <v>0</v>
      </c>
      <c r="E149" s="939"/>
      <c r="F149" s="940">
        <f t="shared" si="2"/>
        <v>0</v>
      </c>
      <c r="G149" s="802" t="s">
        <v>2304</v>
      </c>
      <c r="H149" s="575"/>
      <c r="I149" s="715"/>
      <c r="J149" s="896"/>
      <c r="K149" s="896"/>
      <c r="L149" s="915"/>
      <c r="M149" s="896"/>
      <c r="N149" s="896"/>
      <c r="O149" s="896"/>
      <c r="P149" s="896"/>
      <c r="Q149" s="896"/>
      <c r="R149" s="896"/>
      <c r="S149" s="896"/>
      <c r="T149" s="896"/>
      <c r="U149" s="896"/>
      <c r="V149" s="896"/>
      <c r="W149" s="896"/>
      <c r="X149" s="896"/>
      <c r="Y149" s="896"/>
      <c r="Z149" s="896"/>
      <c r="AA149" s="896"/>
      <c r="AB149" s="896"/>
      <c r="AC149" s="896"/>
      <c r="AD149" s="896"/>
      <c r="AE149" s="896"/>
      <c r="AF149" s="896"/>
      <c r="AG149" s="896"/>
      <c r="AH149" s="896"/>
      <c r="AI149" s="896"/>
      <c r="AJ149" s="896"/>
      <c r="AK149" s="896"/>
      <c r="AL149" s="896"/>
      <c r="AM149" s="896"/>
      <c r="AN149" s="896"/>
      <c r="AO149" s="896"/>
      <c r="AP149" s="896"/>
      <c r="AQ149" s="896"/>
      <c r="AR149" s="896"/>
      <c r="AS149" s="896"/>
      <c r="AT149" s="896"/>
      <c r="AU149" s="896"/>
      <c r="AV149" s="896"/>
      <c r="AW149" s="896"/>
      <c r="AX149" s="896"/>
      <c r="AY149" s="896"/>
      <c r="AZ149" s="896"/>
      <c r="BA149" s="896"/>
      <c r="BB149" s="896"/>
      <c r="BC149" s="896"/>
      <c r="BD149" s="896"/>
      <c r="BE149" s="896"/>
      <c r="BF149" s="896"/>
      <c r="BG149" s="896"/>
      <c r="BH149" s="896"/>
      <c r="BI149" s="896"/>
      <c r="BJ149" s="896"/>
      <c r="BK149" s="896"/>
      <c r="BL149" s="896"/>
      <c r="BM149" s="896"/>
      <c r="BN149" s="896"/>
      <c r="BO149" s="896"/>
      <c r="BP149" s="726"/>
      <c r="BQ149" s="726"/>
      <c r="BR149" s="726"/>
      <c r="BS149" s="717"/>
      <c r="BT149" s="717"/>
      <c r="BU149" s="717"/>
    </row>
    <row r="150" spans="1:73" s="573" customFormat="1" ht="15" customHeight="1">
      <c r="A150" s="574"/>
      <c r="B150" s="693"/>
      <c r="C150" s="803" t="s">
        <v>884</v>
      </c>
      <c r="D150" s="939">
        <v>0</v>
      </c>
      <c r="E150" s="939"/>
      <c r="F150" s="940">
        <f t="shared" si="2"/>
        <v>0</v>
      </c>
      <c r="G150" s="802" t="s">
        <v>2304</v>
      </c>
      <c r="H150" s="575"/>
      <c r="I150" s="715"/>
      <c r="J150" s="896"/>
      <c r="K150" s="896"/>
      <c r="L150" s="915"/>
      <c r="M150" s="896"/>
      <c r="N150" s="896"/>
      <c r="O150" s="896"/>
      <c r="P150" s="896"/>
      <c r="Q150" s="896"/>
      <c r="R150" s="896"/>
      <c r="S150" s="896"/>
      <c r="T150" s="896"/>
      <c r="U150" s="896"/>
      <c r="V150" s="896"/>
      <c r="W150" s="896"/>
      <c r="X150" s="896"/>
      <c r="Y150" s="896"/>
      <c r="Z150" s="896"/>
      <c r="AA150" s="896"/>
      <c r="AB150" s="896"/>
      <c r="AC150" s="896"/>
      <c r="AD150" s="896"/>
      <c r="AE150" s="896"/>
      <c r="AF150" s="896"/>
      <c r="AG150" s="896"/>
      <c r="AH150" s="896"/>
      <c r="AI150" s="896"/>
      <c r="AJ150" s="896"/>
      <c r="AK150" s="896"/>
      <c r="AL150" s="896"/>
      <c r="AM150" s="896"/>
      <c r="AN150" s="896"/>
      <c r="AO150" s="896"/>
      <c r="AP150" s="896"/>
      <c r="AQ150" s="896"/>
      <c r="AR150" s="896"/>
      <c r="AS150" s="896"/>
      <c r="AT150" s="896"/>
      <c r="AU150" s="896"/>
      <c r="AV150" s="896"/>
      <c r="AW150" s="896"/>
      <c r="AX150" s="896"/>
      <c r="AY150" s="896"/>
      <c r="AZ150" s="896"/>
      <c r="BA150" s="896"/>
      <c r="BB150" s="896"/>
      <c r="BC150" s="896"/>
      <c r="BD150" s="896"/>
      <c r="BE150" s="896"/>
      <c r="BF150" s="896"/>
      <c r="BG150" s="896"/>
      <c r="BH150" s="896"/>
      <c r="BI150" s="896"/>
      <c r="BJ150" s="896"/>
      <c r="BK150" s="896"/>
      <c r="BL150" s="896"/>
      <c r="BM150" s="896"/>
      <c r="BN150" s="896"/>
      <c r="BO150" s="896"/>
      <c r="BP150" s="726"/>
      <c r="BQ150" s="726"/>
      <c r="BR150" s="726"/>
      <c r="BS150" s="717"/>
      <c r="BT150" s="717"/>
      <c r="BU150" s="717"/>
    </row>
    <row r="151" spans="1:73" s="573" customFormat="1" ht="15" customHeight="1">
      <c r="A151" s="574"/>
      <c r="B151" s="693"/>
      <c r="C151" s="803" t="s">
        <v>2193</v>
      </c>
      <c r="D151" s="939">
        <v>0</v>
      </c>
      <c r="E151" s="939"/>
      <c r="F151" s="940">
        <f t="shared" si="2"/>
        <v>0</v>
      </c>
      <c r="G151" s="802" t="s">
        <v>2304</v>
      </c>
      <c r="H151" s="575"/>
      <c r="I151" s="715"/>
      <c r="J151" s="896"/>
      <c r="K151" s="896"/>
      <c r="L151" s="915"/>
      <c r="M151" s="896"/>
      <c r="N151" s="896"/>
      <c r="O151" s="896"/>
      <c r="P151" s="896"/>
      <c r="Q151" s="896"/>
      <c r="R151" s="896"/>
      <c r="S151" s="896"/>
      <c r="T151" s="896"/>
      <c r="U151" s="896"/>
      <c r="V151" s="896"/>
      <c r="W151" s="896"/>
      <c r="X151" s="896"/>
      <c r="Y151" s="896"/>
      <c r="Z151" s="896"/>
      <c r="AA151" s="896"/>
      <c r="AB151" s="896"/>
      <c r="AC151" s="896"/>
      <c r="AD151" s="896"/>
      <c r="AE151" s="896"/>
      <c r="AF151" s="896"/>
      <c r="AG151" s="896"/>
      <c r="AH151" s="896"/>
      <c r="AI151" s="896"/>
      <c r="AJ151" s="896"/>
      <c r="AK151" s="896"/>
      <c r="AL151" s="896"/>
      <c r="AM151" s="896"/>
      <c r="AN151" s="896"/>
      <c r="AO151" s="896"/>
      <c r="AP151" s="896"/>
      <c r="AQ151" s="896"/>
      <c r="AR151" s="896"/>
      <c r="AS151" s="896"/>
      <c r="AT151" s="896"/>
      <c r="AU151" s="896"/>
      <c r="AV151" s="896"/>
      <c r="AW151" s="896"/>
      <c r="AX151" s="896"/>
      <c r="AY151" s="896"/>
      <c r="AZ151" s="896"/>
      <c r="BA151" s="896"/>
      <c r="BB151" s="896"/>
      <c r="BC151" s="896"/>
      <c r="BD151" s="896"/>
      <c r="BE151" s="896"/>
      <c r="BF151" s="896"/>
      <c r="BG151" s="896"/>
      <c r="BH151" s="896"/>
      <c r="BI151" s="896"/>
      <c r="BJ151" s="896"/>
      <c r="BK151" s="896"/>
      <c r="BL151" s="896"/>
      <c r="BM151" s="896"/>
      <c r="BN151" s="896"/>
      <c r="BO151" s="896"/>
      <c r="BP151" s="726"/>
      <c r="BQ151" s="726"/>
      <c r="BR151" s="726"/>
      <c r="BS151" s="717"/>
      <c r="BT151" s="717"/>
      <c r="BU151" s="717"/>
    </row>
    <row r="152" spans="1:73" s="573" customFormat="1" ht="15" customHeight="1">
      <c r="A152" s="574"/>
      <c r="B152" s="693"/>
      <c r="C152" s="803" t="s">
        <v>885</v>
      </c>
      <c r="D152" s="939">
        <v>0</v>
      </c>
      <c r="E152" s="939"/>
      <c r="F152" s="940">
        <f t="shared" si="2"/>
        <v>0</v>
      </c>
      <c r="G152" s="802" t="s">
        <v>2304</v>
      </c>
      <c r="H152" s="575"/>
      <c r="I152" s="715"/>
      <c r="J152" s="896"/>
      <c r="K152" s="896"/>
      <c r="L152" s="915"/>
      <c r="M152" s="896"/>
      <c r="N152" s="896"/>
      <c r="O152" s="896"/>
      <c r="P152" s="896"/>
      <c r="Q152" s="896"/>
      <c r="R152" s="896"/>
      <c r="S152" s="896"/>
      <c r="T152" s="896"/>
      <c r="U152" s="896"/>
      <c r="V152" s="896"/>
      <c r="W152" s="896"/>
      <c r="X152" s="896"/>
      <c r="Y152" s="896"/>
      <c r="Z152" s="896"/>
      <c r="AA152" s="896"/>
      <c r="AB152" s="896"/>
      <c r="AC152" s="896"/>
      <c r="AD152" s="896"/>
      <c r="AE152" s="896"/>
      <c r="AF152" s="896"/>
      <c r="AG152" s="896"/>
      <c r="AH152" s="896"/>
      <c r="AI152" s="896"/>
      <c r="AJ152" s="896"/>
      <c r="AK152" s="896"/>
      <c r="AL152" s="896"/>
      <c r="AM152" s="896"/>
      <c r="AN152" s="896"/>
      <c r="AO152" s="896"/>
      <c r="AP152" s="896"/>
      <c r="AQ152" s="896"/>
      <c r="AR152" s="896"/>
      <c r="AS152" s="896"/>
      <c r="AT152" s="896"/>
      <c r="AU152" s="896"/>
      <c r="AV152" s="896"/>
      <c r="AW152" s="896"/>
      <c r="AX152" s="896"/>
      <c r="AY152" s="896"/>
      <c r="AZ152" s="896"/>
      <c r="BA152" s="896"/>
      <c r="BB152" s="896"/>
      <c r="BC152" s="896"/>
      <c r="BD152" s="896"/>
      <c r="BE152" s="896"/>
      <c r="BF152" s="896"/>
      <c r="BG152" s="896"/>
      <c r="BH152" s="896"/>
      <c r="BI152" s="896"/>
      <c r="BJ152" s="896"/>
      <c r="BK152" s="896"/>
      <c r="BL152" s="896"/>
      <c r="BM152" s="896"/>
      <c r="BN152" s="896"/>
      <c r="BO152" s="896"/>
      <c r="BP152" s="726"/>
      <c r="BQ152" s="726"/>
      <c r="BR152" s="726"/>
      <c r="BS152" s="717"/>
      <c r="BT152" s="717"/>
      <c r="BU152" s="717"/>
    </row>
    <row r="153" spans="1:73" s="573" customFormat="1" ht="15" customHeight="1">
      <c r="A153" s="574"/>
      <c r="B153" s="693"/>
      <c r="C153" s="803" t="s">
        <v>1177</v>
      </c>
      <c r="D153" s="939">
        <v>0</v>
      </c>
      <c r="E153" s="939"/>
      <c r="F153" s="940">
        <f t="shared" si="2"/>
        <v>0</v>
      </c>
      <c r="G153" s="802" t="s">
        <v>2304</v>
      </c>
      <c r="H153" s="575"/>
      <c r="I153" s="715"/>
      <c r="J153" s="896"/>
      <c r="K153" s="896"/>
      <c r="L153" s="915"/>
      <c r="M153" s="896"/>
      <c r="N153" s="896"/>
      <c r="O153" s="896"/>
      <c r="P153" s="896"/>
      <c r="Q153" s="896"/>
      <c r="R153" s="896"/>
      <c r="S153" s="896"/>
      <c r="T153" s="896"/>
      <c r="U153" s="896"/>
      <c r="V153" s="896"/>
      <c r="W153" s="896"/>
      <c r="X153" s="896"/>
      <c r="Y153" s="896"/>
      <c r="Z153" s="896"/>
      <c r="AA153" s="896"/>
      <c r="AB153" s="896"/>
      <c r="AC153" s="896"/>
      <c r="AD153" s="896"/>
      <c r="AE153" s="896"/>
      <c r="AF153" s="896"/>
      <c r="AG153" s="896"/>
      <c r="AH153" s="896"/>
      <c r="AI153" s="896"/>
      <c r="AJ153" s="896"/>
      <c r="AK153" s="896"/>
      <c r="AL153" s="896"/>
      <c r="AM153" s="896"/>
      <c r="AN153" s="896"/>
      <c r="AO153" s="896"/>
      <c r="AP153" s="896"/>
      <c r="AQ153" s="896"/>
      <c r="AR153" s="896"/>
      <c r="AS153" s="896"/>
      <c r="AT153" s="896"/>
      <c r="AU153" s="896"/>
      <c r="AV153" s="896"/>
      <c r="AW153" s="896"/>
      <c r="AX153" s="896"/>
      <c r="AY153" s="896"/>
      <c r="AZ153" s="896"/>
      <c r="BA153" s="896"/>
      <c r="BB153" s="896"/>
      <c r="BC153" s="896"/>
      <c r="BD153" s="896"/>
      <c r="BE153" s="896"/>
      <c r="BF153" s="896"/>
      <c r="BG153" s="896"/>
      <c r="BH153" s="896"/>
      <c r="BI153" s="896"/>
      <c r="BJ153" s="896"/>
      <c r="BK153" s="896"/>
      <c r="BL153" s="896"/>
      <c r="BM153" s="896"/>
      <c r="BN153" s="896"/>
      <c r="BO153" s="896"/>
      <c r="BP153" s="726"/>
      <c r="BQ153" s="726"/>
      <c r="BR153" s="726"/>
      <c r="BS153" s="717"/>
      <c r="BT153" s="717"/>
      <c r="BU153" s="717"/>
    </row>
    <row r="154" spans="1:73" s="573" customFormat="1" ht="15" customHeight="1">
      <c r="A154" s="574"/>
      <c r="B154" s="693" t="s">
        <v>873</v>
      </c>
      <c r="C154" s="803" t="s">
        <v>880</v>
      </c>
      <c r="D154" s="939">
        <v>0</v>
      </c>
      <c r="E154" s="939"/>
      <c r="F154" s="940">
        <f t="shared" si="2"/>
        <v>0</v>
      </c>
      <c r="G154" s="802" t="s">
        <v>2304</v>
      </c>
      <c r="H154" s="575"/>
      <c r="I154" s="715"/>
      <c r="J154" s="896"/>
      <c r="K154" s="896"/>
      <c r="L154" s="915"/>
      <c r="M154" s="896"/>
      <c r="N154" s="896"/>
      <c r="O154" s="896"/>
      <c r="P154" s="896"/>
      <c r="Q154" s="896"/>
      <c r="R154" s="896"/>
      <c r="S154" s="896"/>
      <c r="T154" s="896"/>
      <c r="U154" s="896"/>
      <c r="V154" s="896"/>
      <c r="W154" s="896"/>
      <c r="X154" s="896"/>
      <c r="Y154" s="896"/>
      <c r="Z154" s="896"/>
      <c r="AA154" s="896"/>
      <c r="AB154" s="896"/>
      <c r="AC154" s="896"/>
      <c r="AD154" s="896"/>
      <c r="AE154" s="896"/>
      <c r="AF154" s="896"/>
      <c r="AG154" s="896"/>
      <c r="AH154" s="896"/>
      <c r="AI154" s="896"/>
      <c r="AJ154" s="896"/>
      <c r="AK154" s="896"/>
      <c r="AL154" s="896"/>
      <c r="AM154" s="896"/>
      <c r="AN154" s="896"/>
      <c r="AO154" s="896"/>
      <c r="AP154" s="896"/>
      <c r="AQ154" s="896"/>
      <c r="AR154" s="896"/>
      <c r="AS154" s="896"/>
      <c r="AT154" s="896"/>
      <c r="AU154" s="896"/>
      <c r="AV154" s="896"/>
      <c r="AW154" s="896"/>
      <c r="AX154" s="896"/>
      <c r="AY154" s="896"/>
      <c r="AZ154" s="896"/>
      <c r="BA154" s="896"/>
      <c r="BB154" s="896"/>
      <c r="BC154" s="896"/>
      <c r="BD154" s="896"/>
      <c r="BE154" s="896"/>
      <c r="BF154" s="896"/>
      <c r="BG154" s="896"/>
      <c r="BH154" s="896"/>
      <c r="BI154" s="896"/>
      <c r="BJ154" s="896"/>
      <c r="BK154" s="896"/>
      <c r="BL154" s="896"/>
      <c r="BM154" s="896"/>
      <c r="BN154" s="896"/>
      <c r="BO154" s="896"/>
      <c r="BP154" s="726"/>
      <c r="BQ154" s="726"/>
      <c r="BR154" s="726"/>
      <c r="BS154" s="717"/>
      <c r="BT154" s="717"/>
      <c r="BU154" s="717"/>
    </row>
    <row r="155" spans="1:73" s="573" customFormat="1" ht="15" customHeight="1">
      <c r="A155" s="574"/>
      <c r="B155" s="693"/>
      <c r="C155" s="803" t="s">
        <v>878</v>
      </c>
      <c r="D155" s="939">
        <v>0</v>
      </c>
      <c r="E155" s="939"/>
      <c r="F155" s="940">
        <f t="shared" si="2"/>
        <v>0</v>
      </c>
      <c r="G155" s="802" t="s">
        <v>2304</v>
      </c>
      <c r="H155" s="575"/>
      <c r="I155" s="715"/>
      <c r="J155" s="896"/>
      <c r="K155" s="896"/>
      <c r="L155" s="915"/>
      <c r="M155" s="896"/>
      <c r="N155" s="896"/>
      <c r="O155" s="896"/>
      <c r="P155" s="896"/>
      <c r="Q155" s="896"/>
      <c r="R155" s="896"/>
      <c r="S155" s="896"/>
      <c r="T155" s="896"/>
      <c r="U155" s="896"/>
      <c r="V155" s="896"/>
      <c r="W155" s="896"/>
      <c r="X155" s="896"/>
      <c r="Y155" s="896"/>
      <c r="Z155" s="896"/>
      <c r="AA155" s="896"/>
      <c r="AB155" s="896"/>
      <c r="AC155" s="896"/>
      <c r="AD155" s="896"/>
      <c r="AE155" s="896"/>
      <c r="AF155" s="896"/>
      <c r="AG155" s="896"/>
      <c r="AH155" s="896"/>
      <c r="AI155" s="896"/>
      <c r="AJ155" s="896"/>
      <c r="AK155" s="896"/>
      <c r="AL155" s="896"/>
      <c r="AM155" s="896"/>
      <c r="AN155" s="896"/>
      <c r="AO155" s="896"/>
      <c r="AP155" s="896"/>
      <c r="AQ155" s="896"/>
      <c r="AR155" s="896"/>
      <c r="AS155" s="896"/>
      <c r="AT155" s="896"/>
      <c r="AU155" s="896"/>
      <c r="AV155" s="896"/>
      <c r="AW155" s="896"/>
      <c r="AX155" s="896"/>
      <c r="AY155" s="896"/>
      <c r="AZ155" s="896"/>
      <c r="BA155" s="896"/>
      <c r="BB155" s="896"/>
      <c r="BC155" s="896"/>
      <c r="BD155" s="896"/>
      <c r="BE155" s="896"/>
      <c r="BF155" s="896"/>
      <c r="BG155" s="896"/>
      <c r="BH155" s="896"/>
      <c r="BI155" s="896"/>
      <c r="BJ155" s="896"/>
      <c r="BK155" s="896"/>
      <c r="BL155" s="896"/>
      <c r="BM155" s="896"/>
      <c r="BN155" s="896"/>
      <c r="BO155" s="896"/>
      <c r="BP155" s="726"/>
      <c r="BQ155" s="726"/>
      <c r="BR155" s="726"/>
      <c r="BS155" s="717"/>
      <c r="BT155" s="717"/>
      <c r="BU155" s="717"/>
    </row>
    <row r="156" spans="1:73" s="573" customFormat="1" ht="15" customHeight="1">
      <c r="A156" s="574"/>
      <c r="B156" s="693"/>
      <c r="C156" s="803" t="s">
        <v>879</v>
      </c>
      <c r="D156" s="939">
        <v>0</v>
      </c>
      <c r="E156" s="939"/>
      <c r="F156" s="940">
        <f t="shared" si="2"/>
        <v>0</v>
      </c>
      <c r="G156" s="802" t="s">
        <v>2304</v>
      </c>
      <c r="H156" s="575"/>
      <c r="I156" s="715"/>
      <c r="J156" s="896"/>
      <c r="K156" s="896"/>
      <c r="L156" s="915"/>
      <c r="M156" s="896"/>
      <c r="N156" s="896"/>
      <c r="O156" s="896"/>
      <c r="P156" s="896"/>
      <c r="Q156" s="896"/>
      <c r="R156" s="896"/>
      <c r="S156" s="896"/>
      <c r="T156" s="896"/>
      <c r="U156" s="896"/>
      <c r="V156" s="896"/>
      <c r="W156" s="896"/>
      <c r="X156" s="896"/>
      <c r="Y156" s="896"/>
      <c r="Z156" s="896"/>
      <c r="AA156" s="896"/>
      <c r="AB156" s="896"/>
      <c r="AC156" s="896"/>
      <c r="AD156" s="896"/>
      <c r="AE156" s="896"/>
      <c r="AF156" s="896"/>
      <c r="AG156" s="896"/>
      <c r="AH156" s="896"/>
      <c r="AI156" s="896"/>
      <c r="AJ156" s="896"/>
      <c r="AK156" s="896"/>
      <c r="AL156" s="896"/>
      <c r="AM156" s="896"/>
      <c r="AN156" s="896"/>
      <c r="AO156" s="896"/>
      <c r="AP156" s="896"/>
      <c r="AQ156" s="896"/>
      <c r="AR156" s="896"/>
      <c r="AS156" s="896"/>
      <c r="AT156" s="896"/>
      <c r="AU156" s="896"/>
      <c r="AV156" s="896"/>
      <c r="AW156" s="896"/>
      <c r="AX156" s="896"/>
      <c r="AY156" s="896"/>
      <c r="AZ156" s="896"/>
      <c r="BA156" s="896"/>
      <c r="BB156" s="896"/>
      <c r="BC156" s="896"/>
      <c r="BD156" s="896"/>
      <c r="BE156" s="896"/>
      <c r="BF156" s="896"/>
      <c r="BG156" s="896"/>
      <c r="BH156" s="896"/>
      <c r="BI156" s="896"/>
      <c r="BJ156" s="896"/>
      <c r="BK156" s="896"/>
      <c r="BL156" s="896"/>
      <c r="BM156" s="896"/>
      <c r="BN156" s="896"/>
      <c r="BO156" s="896"/>
      <c r="BP156" s="726"/>
      <c r="BQ156" s="726"/>
      <c r="BR156" s="726"/>
      <c r="BS156" s="717"/>
      <c r="BT156" s="717"/>
      <c r="BU156" s="717"/>
    </row>
    <row r="157" spans="1:73" s="573" customFormat="1" ht="15" customHeight="1">
      <c r="A157" s="574"/>
      <c r="B157" s="693"/>
      <c r="C157" s="803" t="s">
        <v>1127</v>
      </c>
      <c r="D157" s="939">
        <v>0</v>
      </c>
      <c r="E157" s="939"/>
      <c r="F157" s="940">
        <f t="shared" si="2"/>
        <v>0</v>
      </c>
      <c r="G157" s="802" t="s">
        <v>2304</v>
      </c>
      <c r="H157" s="575"/>
      <c r="I157" s="715"/>
      <c r="J157" s="896"/>
      <c r="K157" s="896"/>
      <c r="L157" s="915"/>
      <c r="M157" s="896"/>
      <c r="N157" s="896"/>
      <c r="O157" s="896"/>
      <c r="P157" s="896"/>
      <c r="Q157" s="896"/>
      <c r="R157" s="896"/>
      <c r="S157" s="896"/>
      <c r="T157" s="896"/>
      <c r="U157" s="896"/>
      <c r="V157" s="896"/>
      <c r="W157" s="896"/>
      <c r="X157" s="896"/>
      <c r="Y157" s="896"/>
      <c r="Z157" s="896"/>
      <c r="AA157" s="896"/>
      <c r="AB157" s="896"/>
      <c r="AC157" s="896"/>
      <c r="AD157" s="896"/>
      <c r="AE157" s="896"/>
      <c r="AF157" s="896"/>
      <c r="AG157" s="896"/>
      <c r="AH157" s="896"/>
      <c r="AI157" s="896"/>
      <c r="AJ157" s="896"/>
      <c r="AK157" s="896"/>
      <c r="AL157" s="896"/>
      <c r="AM157" s="896"/>
      <c r="AN157" s="896"/>
      <c r="AO157" s="896"/>
      <c r="AP157" s="896"/>
      <c r="AQ157" s="896"/>
      <c r="AR157" s="896"/>
      <c r="AS157" s="896"/>
      <c r="AT157" s="896"/>
      <c r="AU157" s="896"/>
      <c r="AV157" s="896"/>
      <c r="AW157" s="896"/>
      <c r="AX157" s="896"/>
      <c r="AY157" s="896"/>
      <c r="AZ157" s="896"/>
      <c r="BA157" s="896"/>
      <c r="BB157" s="896"/>
      <c r="BC157" s="896"/>
      <c r="BD157" s="896"/>
      <c r="BE157" s="896"/>
      <c r="BF157" s="896"/>
      <c r="BG157" s="896"/>
      <c r="BH157" s="896"/>
      <c r="BI157" s="896"/>
      <c r="BJ157" s="896"/>
      <c r="BK157" s="896"/>
      <c r="BL157" s="896"/>
      <c r="BM157" s="896"/>
      <c r="BN157" s="896"/>
      <c r="BO157" s="896"/>
      <c r="BP157" s="726"/>
      <c r="BQ157" s="726"/>
      <c r="BR157" s="726"/>
      <c r="BS157" s="717"/>
      <c r="BT157" s="717"/>
      <c r="BU157" s="717"/>
    </row>
    <row r="158" spans="1:73" s="573" customFormat="1" ht="15" customHeight="1">
      <c r="A158" s="574"/>
      <c r="B158" s="693"/>
      <c r="C158" s="803" t="s">
        <v>1178</v>
      </c>
      <c r="D158" s="939">
        <v>0</v>
      </c>
      <c r="E158" s="939"/>
      <c r="F158" s="940">
        <f t="shared" si="2"/>
        <v>0</v>
      </c>
      <c r="G158" s="802" t="s">
        <v>2304</v>
      </c>
      <c r="H158" s="575"/>
      <c r="I158" s="715"/>
      <c r="J158" s="896"/>
      <c r="K158" s="896"/>
      <c r="L158" s="915"/>
      <c r="M158" s="896"/>
      <c r="N158" s="896"/>
      <c r="O158" s="896"/>
      <c r="P158" s="896"/>
      <c r="Q158" s="896"/>
      <c r="R158" s="896"/>
      <c r="S158" s="896"/>
      <c r="T158" s="896"/>
      <c r="U158" s="896"/>
      <c r="V158" s="896"/>
      <c r="W158" s="896"/>
      <c r="X158" s="896"/>
      <c r="Y158" s="896"/>
      <c r="Z158" s="896"/>
      <c r="AA158" s="896"/>
      <c r="AB158" s="896"/>
      <c r="AC158" s="896"/>
      <c r="AD158" s="896"/>
      <c r="AE158" s="896"/>
      <c r="AF158" s="896"/>
      <c r="AG158" s="896"/>
      <c r="AH158" s="896"/>
      <c r="AI158" s="896"/>
      <c r="AJ158" s="896"/>
      <c r="AK158" s="896"/>
      <c r="AL158" s="896"/>
      <c r="AM158" s="896"/>
      <c r="AN158" s="896"/>
      <c r="AO158" s="896"/>
      <c r="AP158" s="896"/>
      <c r="AQ158" s="896"/>
      <c r="AR158" s="896"/>
      <c r="AS158" s="896"/>
      <c r="AT158" s="896"/>
      <c r="AU158" s="896"/>
      <c r="AV158" s="896"/>
      <c r="AW158" s="896"/>
      <c r="AX158" s="896"/>
      <c r="AY158" s="896"/>
      <c r="AZ158" s="896"/>
      <c r="BA158" s="896"/>
      <c r="BB158" s="896"/>
      <c r="BC158" s="896"/>
      <c r="BD158" s="896"/>
      <c r="BE158" s="896"/>
      <c r="BF158" s="896"/>
      <c r="BG158" s="896"/>
      <c r="BH158" s="896"/>
      <c r="BI158" s="896"/>
      <c r="BJ158" s="896"/>
      <c r="BK158" s="896"/>
      <c r="BL158" s="896"/>
      <c r="BM158" s="896"/>
      <c r="BN158" s="896"/>
      <c r="BO158" s="896"/>
      <c r="BP158" s="726"/>
      <c r="BQ158" s="726"/>
      <c r="BR158" s="726"/>
      <c r="BS158" s="717"/>
      <c r="BT158" s="717"/>
      <c r="BU158" s="717"/>
    </row>
    <row r="159" spans="1:73" s="573" customFormat="1" ht="15" customHeight="1">
      <c r="A159" s="574"/>
      <c r="B159" s="693"/>
      <c r="C159" s="803" t="s">
        <v>876</v>
      </c>
      <c r="D159" s="939">
        <v>0</v>
      </c>
      <c r="E159" s="939"/>
      <c r="F159" s="940">
        <f t="shared" si="2"/>
        <v>0</v>
      </c>
      <c r="G159" s="802" t="s">
        <v>2304</v>
      </c>
      <c r="H159" s="575"/>
      <c r="I159" s="715"/>
      <c r="J159" s="896"/>
      <c r="K159" s="896"/>
      <c r="L159" s="915"/>
      <c r="M159" s="896"/>
      <c r="N159" s="896"/>
      <c r="O159" s="896"/>
      <c r="P159" s="896"/>
      <c r="Q159" s="896"/>
      <c r="R159" s="896"/>
      <c r="S159" s="896"/>
      <c r="T159" s="896"/>
      <c r="U159" s="896"/>
      <c r="V159" s="896"/>
      <c r="W159" s="896"/>
      <c r="X159" s="896"/>
      <c r="Y159" s="896"/>
      <c r="Z159" s="896"/>
      <c r="AA159" s="896"/>
      <c r="AB159" s="896"/>
      <c r="AC159" s="896"/>
      <c r="AD159" s="896"/>
      <c r="AE159" s="896"/>
      <c r="AF159" s="896"/>
      <c r="AG159" s="896"/>
      <c r="AH159" s="896"/>
      <c r="AI159" s="896"/>
      <c r="AJ159" s="896"/>
      <c r="AK159" s="896"/>
      <c r="AL159" s="896"/>
      <c r="AM159" s="896"/>
      <c r="AN159" s="896"/>
      <c r="AO159" s="896"/>
      <c r="AP159" s="896"/>
      <c r="AQ159" s="896"/>
      <c r="AR159" s="896"/>
      <c r="AS159" s="896"/>
      <c r="AT159" s="896"/>
      <c r="AU159" s="896"/>
      <c r="AV159" s="896"/>
      <c r="AW159" s="896"/>
      <c r="AX159" s="896"/>
      <c r="AY159" s="896"/>
      <c r="AZ159" s="896"/>
      <c r="BA159" s="896"/>
      <c r="BB159" s="896"/>
      <c r="BC159" s="896"/>
      <c r="BD159" s="896"/>
      <c r="BE159" s="896"/>
      <c r="BF159" s="896"/>
      <c r="BG159" s="896"/>
      <c r="BH159" s="896"/>
      <c r="BI159" s="896"/>
      <c r="BJ159" s="896"/>
      <c r="BK159" s="896"/>
      <c r="BL159" s="896"/>
      <c r="BM159" s="896"/>
      <c r="BN159" s="896"/>
      <c r="BO159" s="896"/>
      <c r="BP159" s="726"/>
      <c r="BQ159" s="726"/>
      <c r="BR159" s="726"/>
      <c r="BS159" s="717"/>
      <c r="BT159" s="717"/>
      <c r="BU159" s="717"/>
    </row>
    <row r="160" spans="1:73" s="573" customFormat="1" ht="15" customHeight="1">
      <c r="A160" s="574"/>
      <c r="B160" s="693"/>
      <c r="C160" s="803" t="s">
        <v>883</v>
      </c>
      <c r="D160" s="939">
        <v>0</v>
      </c>
      <c r="E160" s="939"/>
      <c r="F160" s="940">
        <f t="shared" si="2"/>
        <v>0</v>
      </c>
      <c r="G160" s="802" t="s">
        <v>2304</v>
      </c>
      <c r="H160" s="575"/>
      <c r="I160" s="715"/>
      <c r="J160" s="896"/>
      <c r="K160" s="896"/>
      <c r="L160" s="915"/>
      <c r="M160" s="896"/>
      <c r="N160" s="896"/>
      <c r="O160" s="896"/>
      <c r="P160" s="896"/>
      <c r="Q160" s="896"/>
      <c r="R160" s="896"/>
      <c r="S160" s="896"/>
      <c r="T160" s="896"/>
      <c r="U160" s="896"/>
      <c r="V160" s="896"/>
      <c r="W160" s="896"/>
      <c r="X160" s="896"/>
      <c r="Y160" s="896"/>
      <c r="Z160" s="896"/>
      <c r="AA160" s="896"/>
      <c r="AB160" s="896"/>
      <c r="AC160" s="896"/>
      <c r="AD160" s="896"/>
      <c r="AE160" s="896"/>
      <c r="AF160" s="896"/>
      <c r="AG160" s="896"/>
      <c r="AH160" s="896"/>
      <c r="AI160" s="896"/>
      <c r="AJ160" s="896"/>
      <c r="AK160" s="896"/>
      <c r="AL160" s="896"/>
      <c r="AM160" s="896"/>
      <c r="AN160" s="896"/>
      <c r="AO160" s="896"/>
      <c r="AP160" s="896"/>
      <c r="AQ160" s="896"/>
      <c r="AR160" s="896"/>
      <c r="AS160" s="896"/>
      <c r="AT160" s="896"/>
      <c r="AU160" s="896"/>
      <c r="AV160" s="896"/>
      <c r="AW160" s="896"/>
      <c r="AX160" s="896"/>
      <c r="AY160" s="896"/>
      <c r="AZ160" s="896"/>
      <c r="BA160" s="896"/>
      <c r="BB160" s="896"/>
      <c r="BC160" s="896"/>
      <c r="BD160" s="896"/>
      <c r="BE160" s="896"/>
      <c r="BF160" s="896"/>
      <c r="BG160" s="896"/>
      <c r="BH160" s="896"/>
      <c r="BI160" s="896"/>
      <c r="BJ160" s="896"/>
      <c r="BK160" s="896"/>
      <c r="BL160" s="896"/>
      <c r="BM160" s="896"/>
      <c r="BN160" s="896"/>
      <c r="BO160" s="896"/>
      <c r="BP160" s="726"/>
      <c r="BQ160" s="726"/>
      <c r="BR160" s="726"/>
      <c r="BS160" s="717"/>
      <c r="BT160" s="717"/>
      <c r="BU160" s="717"/>
    </row>
    <row r="161" spans="1:73" s="573" customFormat="1" ht="15" customHeight="1">
      <c r="A161" s="574"/>
      <c r="B161" s="693"/>
      <c r="C161" s="803" t="s">
        <v>1576</v>
      </c>
      <c r="D161" s="939">
        <v>0</v>
      </c>
      <c r="E161" s="939"/>
      <c r="F161" s="940">
        <f t="shared" si="2"/>
        <v>0</v>
      </c>
      <c r="G161" s="802" t="s">
        <v>2304</v>
      </c>
      <c r="H161" s="575"/>
      <c r="I161" s="715"/>
      <c r="J161" s="896"/>
      <c r="K161" s="896"/>
      <c r="L161" s="915"/>
      <c r="M161" s="896"/>
      <c r="N161" s="896"/>
      <c r="O161" s="896"/>
      <c r="P161" s="896"/>
      <c r="Q161" s="896"/>
      <c r="R161" s="896"/>
      <c r="S161" s="896"/>
      <c r="T161" s="896"/>
      <c r="U161" s="896"/>
      <c r="V161" s="896"/>
      <c r="W161" s="896"/>
      <c r="X161" s="896"/>
      <c r="Y161" s="896"/>
      <c r="Z161" s="896"/>
      <c r="AA161" s="896"/>
      <c r="AB161" s="896"/>
      <c r="AC161" s="896"/>
      <c r="AD161" s="896"/>
      <c r="AE161" s="896"/>
      <c r="AF161" s="896"/>
      <c r="AG161" s="896"/>
      <c r="AH161" s="896"/>
      <c r="AI161" s="896"/>
      <c r="AJ161" s="896"/>
      <c r="AK161" s="896"/>
      <c r="AL161" s="896"/>
      <c r="AM161" s="896"/>
      <c r="AN161" s="896"/>
      <c r="AO161" s="896"/>
      <c r="AP161" s="896"/>
      <c r="AQ161" s="896"/>
      <c r="AR161" s="896"/>
      <c r="AS161" s="896"/>
      <c r="AT161" s="896"/>
      <c r="AU161" s="896"/>
      <c r="AV161" s="896"/>
      <c r="AW161" s="896"/>
      <c r="AX161" s="896"/>
      <c r="AY161" s="896"/>
      <c r="AZ161" s="896"/>
      <c r="BA161" s="896"/>
      <c r="BB161" s="896"/>
      <c r="BC161" s="896"/>
      <c r="BD161" s="896"/>
      <c r="BE161" s="896"/>
      <c r="BF161" s="896"/>
      <c r="BG161" s="896"/>
      <c r="BH161" s="896"/>
      <c r="BI161" s="896"/>
      <c r="BJ161" s="896"/>
      <c r="BK161" s="896"/>
      <c r="BL161" s="896"/>
      <c r="BM161" s="896"/>
      <c r="BN161" s="896"/>
      <c r="BO161" s="896"/>
      <c r="BP161" s="726"/>
      <c r="BQ161" s="726"/>
      <c r="BR161" s="726"/>
      <c r="BS161" s="717"/>
      <c r="BT161" s="717"/>
      <c r="BU161" s="717"/>
    </row>
    <row r="162" spans="1:73" s="573" customFormat="1" ht="15" customHeight="1">
      <c r="A162" s="574"/>
      <c r="B162" s="693"/>
      <c r="C162" s="803" t="s">
        <v>877</v>
      </c>
      <c r="D162" s="939">
        <v>0</v>
      </c>
      <c r="E162" s="939"/>
      <c r="F162" s="940">
        <f t="shared" si="2"/>
        <v>0</v>
      </c>
      <c r="G162" s="802" t="s">
        <v>2304</v>
      </c>
      <c r="H162" s="575"/>
      <c r="I162" s="715"/>
      <c r="J162" s="896"/>
      <c r="K162" s="896"/>
      <c r="L162" s="915"/>
      <c r="M162" s="896"/>
      <c r="N162" s="896"/>
      <c r="O162" s="896"/>
      <c r="P162" s="896"/>
      <c r="Q162" s="896"/>
      <c r="R162" s="896"/>
      <c r="S162" s="896"/>
      <c r="T162" s="896"/>
      <c r="U162" s="896"/>
      <c r="V162" s="896"/>
      <c r="W162" s="896"/>
      <c r="X162" s="896"/>
      <c r="Y162" s="896"/>
      <c r="Z162" s="896"/>
      <c r="AA162" s="896"/>
      <c r="AB162" s="896"/>
      <c r="AC162" s="896"/>
      <c r="AD162" s="896"/>
      <c r="AE162" s="896"/>
      <c r="AF162" s="896"/>
      <c r="AG162" s="896"/>
      <c r="AH162" s="896"/>
      <c r="AI162" s="896"/>
      <c r="AJ162" s="896"/>
      <c r="AK162" s="896"/>
      <c r="AL162" s="896"/>
      <c r="AM162" s="896"/>
      <c r="AN162" s="896"/>
      <c r="AO162" s="896"/>
      <c r="AP162" s="896"/>
      <c r="AQ162" s="896"/>
      <c r="AR162" s="896"/>
      <c r="AS162" s="896"/>
      <c r="AT162" s="896"/>
      <c r="AU162" s="896"/>
      <c r="AV162" s="896"/>
      <c r="AW162" s="896"/>
      <c r="AX162" s="896"/>
      <c r="AY162" s="896"/>
      <c r="AZ162" s="896"/>
      <c r="BA162" s="896"/>
      <c r="BB162" s="896"/>
      <c r="BC162" s="896"/>
      <c r="BD162" s="896"/>
      <c r="BE162" s="896"/>
      <c r="BF162" s="896"/>
      <c r="BG162" s="896"/>
      <c r="BH162" s="896"/>
      <c r="BI162" s="896"/>
      <c r="BJ162" s="896"/>
      <c r="BK162" s="896"/>
      <c r="BL162" s="896"/>
      <c r="BM162" s="896"/>
      <c r="BN162" s="896"/>
      <c r="BO162" s="896"/>
      <c r="BP162" s="726"/>
      <c r="BQ162" s="726"/>
      <c r="BR162" s="726"/>
      <c r="BS162" s="717"/>
      <c r="BT162" s="717"/>
      <c r="BU162" s="717"/>
    </row>
    <row r="163" spans="1:73" s="573" customFormat="1" ht="15.75" customHeight="1" thickBot="1">
      <c r="A163" s="574"/>
      <c r="B163" s="693"/>
      <c r="C163" s="830" t="s">
        <v>118</v>
      </c>
      <c r="D163" s="939">
        <v>0</v>
      </c>
      <c r="E163" s="939"/>
      <c r="F163" s="940">
        <f t="shared" si="2"/>
        <v>0</v>
      </c>
      <c r="G163" s="802" t="s">
        <v>2304</v>
      </c>
      <c r="H163" s="575"/>
      <c r="I163" s="715"/>
      <c r="J163" s="896"/>
      <c r="K163" s="896"/>
      <c r="L163" s="915"/>
      <c r="M163" s="896"/>
      <c r="N163" s="896"/>
      <c r="O163" s="896"/>
      <c r="P163" s="896"/>
      <c r="Q163" s="896"/>
      <c r="R163" s="896"/>
      <c r="S163" s="896"/>
      <c r="T163" s="896"/>
      <c r="U163" s="896"/>
      <c r="V163" s="896"/>
      <c r="W163" s="896"/>
      <c r="X163" s="896"/>
      <c r="Y163" s="896"/>
      <c r="Z163" s="896"/>
      <c r="AA163" s="896"/>
      <c r="AB163" s="896"/>
      <c r="AC163" s="896"/>
      <c r="AD163" s="896"/>
      <c r="AE163" s="896"/>
      <c r="AF163" s="896"/>
      <c r="AG163" s="896"/>
      <c r="AH163" s="896"/>
      <c r="AI163" s="896"/>
      <c r="AJ163" s="896"/>
      <c r="AK163" s="896"/>
      <c r="AL163" s="896"/>
      <c r="AM163" s="896"/>
      <c r="AN163" s="896"/>
      <c r="AO163" s="896"/>
      <c r="AP163" s="896"/>
      <c r="AQ163" s="896"/>
      <c r="AR163" s="896"/>
      <c r="AS163" s="896"/>
      <c r="AT163" s="896"/>
      <c r="AU163" s="896"/>
      <c r="AV163" s="896"/>
      <c r="AW163" s="896"/>
      <c r="AX163" s="896"/>
      <c r="AY163" s="896"/>
      <c r="AZ163" s="896"/>
      <c r="BA163" s="896"/>
      <c r="BB163" s="896"/>
      <c r="BC163" s="896"/>
      <c r="BD163" s="896"/>
      <c r="BE163" s="896"/>
      <c r="BF163" s="896"/>
      <c r="BG163" s="896"/>
      <c r="BH163" s="896"/>
      <c r="BI163" s="896"/>
      <c r="BJ163" s="896"/>
      <c r="BK163" s="896"/>
      <c r="BL163" s="896"/>
      <c r="BM163" s="896"/>
      <c r="BN163" s="896"/>
      <c r="BO163" s="896"/>
      <c r="BP163" s="726"/>
      <c r="BQ163" s="726"/>
      <c r="BR163" s="726"/>
      <c r="BS163" s="717"/>
      <c r="BT163" s="717"/>
      <c r="BU163" s="717"/>
    </row>
    <row r="164" spans="1:73" s="573" customFormat="1" ht="15" customHeight="1">
      <c r="A164" s="574"/>
      <c r="B164" s="692"/>
      <c r="C164" s="850" t="s">
        <v>2032</v>
      </c>
      <c r="D164" s="823">
        <v>12</v>
      </c>
      <c r="E164" s="823">
        <v>12</v>
      </c>
      <c r="F164" s="796">
        <f t="shared" si="2"/>
        <v>0</v>
      </c>
      <c r="G164" s="887"/>
      <c r="H164" s="575"/>
      <c r="I164" s="715"/>
      <c r="J164" s="896"/>
      <c r="K164" s="896"/>
      <c r="L164" s="915"/>
      <c r="M164" s="896"/>
      <c r="N164" s="896"/>
      <c r="O164" s="896"/>
      <c r="P164" s="896"/>
      <c r="Q164" s="896"/>
      <c r="R164" s="896"/>
      <c r="S164" s="896"/>
      <c r="T164" s="896"/>
      <c r="U164" s="896"/>
      <c r="V164" s="896"/>
      <c r="W164" s="896"/>
      <c r="X164" s="896"/>
      <c r="Y164" s="896"/>
      <c r="Z164" s="896"/>
      <c r="AA164" s="896"/>
      <c r="AB164" s="896"/>
      <c r="AC164" s="896"/>
      <c r="AD164" s="896"/>
      <c r="AE164" s="896"/>
      <c r="AF164" s="896"/>
      <c r="AG164" s="896"/>
      <c r="AH164" s="896"/>
      <c r="AI164" s="896"/>
      <c r="AJ164" s="896"/>
      <c r="AK164" s="896"/>
      <c r="AL164" s="896"/>
      <c r="AM164" s="896"/>
      <c r="AN164" s="896"/>
      <c r="AO164" s="896"/>
      <c r="AP164" s="896"/>
      <c r="AQ164" s="896"/>
      <c r="AR164" s="896"/>
      <c r="AS164" s="896"/>
      <c r="AT164" s="896"/>
      <c r="AU164" s="896"/>
      <c r="AV164" s="896"/>
      <c r="AW164" s="896"/>
      <c r="AX164" s="896"/>
      <c r="AY164" s="896"/>
      <c r="AZ164" s="896"/>
      <c r="BA164" s="896"/>
      <c r="BB164" s="896"/>
      <c r="BC164" s="896"/>
      <c r="BD164" s="896"/>
      <c r="BE164" s="896"/>
      <c r="BF164" s="896"/>
      <c r="BG164" s="896"/>
      <c r="BH164" s="896"/>
      <c r="BI164" s="896"/>
      <c r="BJ164" s="896"/>
      <c r="BK164" s="896"/>
      <c r="BL164" s="896"/>
      <c r="BM164" s="896"/>
      <c r="BN164" s="896"/>
      <c r="BO164" s="896"/>
      <c r="BP164" s="726"/>
      <c r="BQ164" s="726"/>
      <c r="BR164" s="726"/>
      <c r="BS164" s="717"/>
      <c r="BT164" s="717"/>
      <c r="BU164" s="717"/>
    </row>
    <row r="165" spans="1:73" s="573" customFormat="1" ht="15" customHeight="1">
      <c r="A165" s="574"/>
      <c r="B165" s="693"/>
      <c r="C165" s="803" t="s">
        <v>2033</v>
      </c>
      <c r="D165" s="799">
        <v>1</v>
      </c>
      <c r="E165" s="799">
        <v>1</v>
      </c>
      <c r="F165" s="800">
        <f t="shared" si="2"/>
        <v>0</v>
      </c>
      <c r="G165" s="888"/>
      <c r="H165" s="575"/>
      <c r="I165" s="715"/>
      <c r="J165" s="896"/>
      <c r="K165" s="896"/>
      <c r="L165" s="915"/>
      <c r="M165" s="896"/>
      <c r="N165" s="896"/>
      <c r="O165" s="896"/>
      <c r="P165" s="896"/>
      <c r="Q165" s="896"/>
      <c r="R165" s="896"/>
      <c r="S165" s="896"/>
      <c r="T165" s="896"/>
      <c r="U165" s="896"/>
      <c r="V165" s="896"/>
      <c r="W165" s="896"/>
      <c r="X165" s="896"/>
      <c r="Y165" s="896"/>
      <c r="Z165" s="896"/>
      <c r="AA165" s="896"/>
      <c r="AB165" s="896"/>
      <c r="AC165" s="896"/>
      <c r="AD165" s="896"/>
      <c r="AE165" s="896"/>
      <c r="AF165" s="896"/>
      <c r="AG165" s="896"/>
      <c r="AH165" s="896"/>
      <c r="AI165" s="896"/>
      <c r="AJ165" s="896"/>
      <c r="AK165" s="896"/>
      <c r="AL165" s="896"/>
      <c r="AM165" s="896"/>
      <c r="AN165" s="896"/>
      <c r="AO165" s="896"/>
      <c r="AP165" s="896"/>
      <c r="AQ165" s="896"/>
      <c r="AR165" s="896"/>
      <c r="AS165" s="896"/>
      <c r="AT165" s="896"/>
      <c r="AU165" s="896"/>
      <c r="AV165" s="896"/>
      <c r="AW165" s="896"/>
      <c r="AX165" s="896"/>
      <c r="AY165" s="896"/>
      <c r="AZ165" s="896"/>
      <c r="BA165" s="896"/>
      <c r="BB165" s="896"/>
      <c r="BC165" s="896"/>
      <c r="BD165" s="896"/>
      <c r="BE165" s="896"/>
      <c r="BF165" s="896"/>
      <c r="BG165" s="896"/>
      <c r="BH165" s="896"/>
      <c r="BI165" s="896"/>
      <c r="BJ165" s="896"/>
      <c r="BK165" s="896"/>
      <c r="BL165" s="896"/>
      <c r="BM165" s="896"/>
      <c r="BN165" s="896"/>
      <c r="BO165" s="896"/>
      <c r="BP165" s="726"/>
      <c r="BQ165" s="726"/>
      <c r="BR165" s="726"/>
      <c r="BS165" s="717"/>
      <c r="BT165" s="717"/>
      <c r="BU165" s="717"/>
    </row>
    <row r="166" spans="1:73" s="573" customFormat="1" ht="15" customHeight="1">
      <c r="A166" s="574"/>
      <c r="B166" s="693"/>
      <c r="C166" s="803" t="s">
        <v>2268</v>
      </c>
      <c r="D166" s="799">
        <v>18</v>
      </c>
      <c r="E166" s="799">
        <v>13</v>
      </c>
      <c r="F166" s="800">
        <f t="shared" si="2"/>
        <v>-5</v>
      </c>
      <c r="G166" s="837"/>
      <c r="H166" s="575"/>
      <c r="I166" s="715"/>
      <c r="J166" s="896"/>
      <c r="K166" s="896"/>
      <c r="L166" s="915"/>
      <c r="M166" s="896"/>
      <c r="N166" s="896"/>
      <c r="O166" s="896"/>
      <c r="P166" s="896"/>
      <c r="Q166" s="896"/>
      <c r="R166" s="896"/>
      <c r="S166" s="896"/>
      <c r="T166" s="896"/>
      <c r="U166" s="896"/>
      <c r="V166" s="896"/>
      <c r="W166" s="896"/>
      <c r="X166" s="896"/>
      <c r="Y166" s="896"/>
      <c r="Z166" s="896"/>
      <c r="AA166" s="896"/>
      <c r="AB166" s="896"/>
      <c r="AC166" s="896"/>
      <c r="AD166" s="896"/>
      <c r="AE166" s="896"/>
      <c r="AF166" s="896"/>
      <c r="AG166" s="896"/>
      <c r="AH166" s="896"/>
      <c r="AI166" s="896"/>
      <c r="AJ166" s="896"/>
      <c r="AK166" s="896"/>
      <c r="AL166" s="896"/>
      <c r="AM166" s="896"/>
      <c r="AN166" s="896"/>
      <c r="AO166" s="896"/>
      <c r="AP166" s="896"/>
      <c r="AQ166" s="896"/>
      <c r="AR166" s="896"/>
      <c r="AS166" s="896"/>
      <c r="AT166" s="896"/>
      <c r="AU166" s="896"/>
      <c r="AV166" s="896"/>
      <c r="AW166" s="896"/>
      <c r="AX166" s="896"/>
      <c r="AY166" s="896"/>
      <c r="AZ166" s="896"/>
      <c r="BA166" s="896"/>
      <c r="BB166" s="896"/>
      <c r="BC166" s="896"/>
      <c r="BD166" s="896"/>
      <c r="BE166" s="896"/>
      <c r="BF166" s="896"/>
      <c r="BG166" s="896"/>
      <c r="BH166" s="896"/>
      <c r="BI166" s="896"/>
      <c r="BJ166" s="896"/>
      <c r="BK166" s="896"/>
      <c r="BL166" s="896"/>
      <c r="BM166" s="896"/>
      <c r="BN166" s="896"/>
      <c r="BO166" s="896"/>
      <c r="BP166" s="726"/>
      <c r="BQ166" s="726"/>
      <c r="BR166" s="726"/>
      <c r="BS166" s="717"/>
      <c r="BT166" s="717"/>
      <c r="BU166" s="717"/>
    </row>
    <row r="167" spans="1:73" s="573" customFormat="1" ht="15" customHeight="1">
      <c r="A167" s="574"/>
      <c r="B167" s="693"/>
      <c r="C167" s="803" t="s">
        <v>2267</v>
      </c>
      <c r="D167" s="799">
        <v>10</v>
      </c>
      <c r="E167" s="799">
        <v>9</v>
      </c>
      <c r="F167" s="800">
        <f t="shared" si="2"/>
        <v>-1</v>
      </c>
      <c r="G167" s="837"/>
      <c r="H167" s="575"/>
      <c r="I167" s="715"/>
      <c r="J167" s="896"/>
      <c r="K167" s="896"/>
      <c r="L167" s="915"/>
      <c r="M167" s="896"/>
      <c r="N167" s="896"/>
      <c r="O167" s="896"/>
      <c r="P167" s="896"/>
      <c r="Q167" s="896"/>
      <c r="R167" s="896"/>
      <c r="S167" s="896"/>
      <c r="T167" s="896"/>
      <c r="U167" s="896"/>
      <c r="V167" s="896"/>
      <c r="W167" s="896"/>
      <c r="X167" s="896"/>
      <c r="Y167" s="896"/>
      <c r="Z167" s="896"/>
      <c r="AA167" s="896"/>
      <c r="AB167" s="896"/>
      <c r="AC167" s="896"/>
      <c r="AD167" s="896"/>
      <c r="AE167" s="896"/>
      <c r="AF167" s="896"/>
      <c r="AG167" s="896"/>
      <c r="AH167" s="896"/>
      <c r="AI167" s="896"/>
      <c r="AJ167" s="896"/>
      <c r="AK167" s="896"/>
      <c r="AL167" s="896"/>
      <c r="AM167" s="896"/>
      <c r="AN167" s="896"/>
      <c r="AO167" s="896"/>
      <c r="AP167" s="896"/>
      <c r="AQ167" s="896"/>
      <c r="AR167" s="896"/>
      <c r="AS167" s="896"/>
      <c r="AT167" s="896"/>
      <c r="AU167" s="896"/>
      <c r="AV167" s="896"/>
      <c r="AW167" s="896"/>
      <c r="AX167" s="896"/>
      <c r="AY167" s="896"/>
      <c r="AZ167" s="896"/>
      <c r="BA167" s="896"/>
      <c r="BB167" s="896"/>
      <c r="BC167" s="896"/>
      <c r="BD167" s="896"/>
      <c r="BE167" s="896"/>
      <c r="BF167" s="896"/>
      <c r="BG167" s="896"/>
      <c r="BH167" s="896"/>
      <c r="BI167" s="896"/>
      <c r="BJ167" s="896"/>
      <c r="BK167" s="896"/>
      <c r="BL167" s="896"/>
      <c r="BM167" s="896"/>
      <c r="BN167" s="896"/>
      <c r="BO167" s="896"/>
      <c r="BP167" s="726"/>
      <c r="BQ167" s="726"/>
      <c r="BR167" s="726"/>
      <c r="BS167" s="717"/>
      <c r="BT167" s="717"/>
      <c r="BU167" s="717"/>
    </row>
    <row r="168" spans="1:73" s="573" customFormat="1" ht="15" customHeight="1">
      <c r="A168" s="574"/>
      <c r="B168" s="693"/>
      <c r="C168" s="845" t="s">
        <v>1578</v>
      </c>
      <c r="D168" s="939">
        <v>0</v>
      </c>
      <c r="E168" s="939"/>
      <c r="F168" s="940">
        <f t="shared" si="2"/>
        <v>0</v>
      </c>
      <c r="G168" s="851" t="s">
        <v>2304</v>
      </c>
      <c r="H168" s="575"/>
      <c r="I168" s="715"/>
      <c r="J168" s="896"/>
      <c r="K168" s="896"/>
      <c r="L168" s="915"/>
      <c r="M168" s="896"/>
      <c r="N168" s="896"/>
      <c r="O168" s="896"/>
      <c r="P168" s="896"/>
      <c r="Q168" s="896"/>
      <c r="R168" s="896"/>
      <c r="S168" s="896"/>
      <c r="T168" s="896"/>
      <c r="U168" s="896"/>
      <c r="V168" s="896"/>
      <c r="W168" s="896"/>
      <c r="X168" s="896"/>
      <c r="Y168" s="896"/>
      <c r="Z168" s="896"/>
      <c r="AA168" s="896"/>
      <c r="AB168" s="896"/>
      <c r="AC168" s="896"/>
      <c r="AD168" s="896"/>
      <c r="AE168" s="896"/>
      <c r="AF168" s="896"/>
      <c r="AG168" s="896"/>
      <c r="AH168" s="896"/>
      <c r="AI168" s="896"/>
      <c r="AJ168" s="896"/>
      <c r="AK168" s="896"/>
      <c r="AL168" s="896"/>
      <c r="AM168" s="896"/>
      <c r="AN168" s="896"/>
      <c r="AO168" s="896"/>
      <c r="AP168" s="896"/>
      <c r="AQ168" s="896"/>
      <c r="AR168" s="896"/>
      <c r="AS168" s="896"/>
      <c r="AT168" s="896"/>
      <c r="AU168" s="896"/>
      <c r="AV168" s="896"/>
      <c r="AW168" s="896"/>
      <c r="AX168" s="896"/>
      <c r="AY168" s="896"/>
      <c r="AZ168" s="896"/>
      <c r="BA168" s="896"/>
      <c r="BB168" s="896"/>
      <c r="BC168" s="896"/>
      <c r="BD168" s="896"/>
      <c r="BE168" s="896"/>
      <c r="BF168" s="896"/>
      <c r="BG168" s="896"/>
      <c r="BH168" s="896"/>
      <c r="BI168" s="896"/>
      <c r="BJ168" s="896"/>
      <c r="BK168" s="896"/>
      <c r="BL168" s="896"/>
      <c r="BM168" s="896"/>
      <c r="BN168" s="896"/>
      <c r="BO168" s="896"/>
      <c r="BP168" s="726"/>
      <c r="BQ168" s="726"/>
      <c r="BR168" s="726"/>
      <c r="BS168" s="717"/>
      <c r="BT168" s="717"/>
      <c r="BU168" s="717"/>
    </row>
    <row r="169" spans="1:73" s="573" customFormat="1" ht="15" customHeight="1">
      <c r="A169" s="574"/>
      <c r="B169" s="694"/>
      <c r="C169" s="845" t="s">
        <v>1247</v>
      </c>
      <c r="D169" s="939">
        <v>0</v>
      </c>
      <c r="E169" s="939"/>
      <c r="F169" s="940">
        <f t="shared" si="2"/>
        <v>0</v>
      </c>
      <c r="G169" s="851" t="s">
        <v>2304</v>
      </c>
      <c r="H169" s="575"/>
      <c r="I169" s="715"/>
      <c r="J169" s="896"/>
      <c r="K169" s="896"/>
      <c r="L169" s="915"/>
      <c r="M169" s="896"/>
      <c r="N169" s="896"/>
      <c r="O169" s="896"/>
      <c r="P169" s="896"/>
      <c r="Q169" s="896"/>
      <c r="R169" s="896"/>
      <c r="S169" s="896"/>
      <c r="T169" s="896"/>
      <c r="U169" s="896"/>
      <c r="V169" s="896"/>
      <c r="W169" s="896"/>
      <c r="X169" s="896"/>
      <c r="Y169" s="896"/>
      <c r="Z169" s="896"/>
      <c r="AA169" s="896"/>
      <c r="AB169" s="896"/>
      <c r="AC169" s="896"/>
      <c r="AD169" s="896"/>
      <c r="AE169" s="896"/>
      <c r="AF169" s="896"/>
      <c r="AG169" s="896"/>
      <c r="AH169" s="896"/>
      <c r="AI169" s="896"/>
      <c r="AJ169" s="896"/>
      <c r="AK169" s="896"/>
      <c r="AL169" s="896"/>
      <c r="AM169" s="896"/>
      <c r="AN169" s="896"/>
      <c r="AO169" s="896"/>
      <c r="AP169" s="896"/>
      <c r="AQ169" s="896"/>
      <c r="AR169" s="896"/>
      <c r="AS169" s="896"/>
      <c r="AT169" s="896"/>
      <c r="AU169" s="896"/>
      <c r="AV169" s="896"/>
      <c r="AW169" s="896"/>
      <c r="AX169" s="896"/>
      <c r="AY169" s="896"/>
      <c r="AZ169" s="896"/>
      <c r="BA169" s="896"/>
      <c r="BB169" s="896"/>
      <c r="BC169" s="896"/>
      <c r="BD169" s="896"/>
      <c r="BE169" s="896"/>
      <c r="BF169" s="896"/>
      <c r="BG169" s="896"/>
      <c r="BH169" s="896"/>
      <c r="BI169" s="896"/>
      <c r="BJ169" s="896"/>
      <c r="BK169" s="896"/>
      <c r="BL169" s="896"/>
      <c r="BM169" s="896"/>
      <c r="BN169" s="896"/>
      <c r="BO169" s="896"/>
      <c r="BP169" s="726"/>
      <c r="BQ169" s="726"/>
      <c r="BR169" s="726"/>
      <c r="BS169" s="717"/>
      <c r="BT169" s="717"/>
      <c r="BU169" s="717"/>
    </row>
    <row r="170" spans="1:73" s="573" customFormat="1" ht="15" customHeight="1">
      <c r="A170" s="574"/>
      <c r="B170" s="693"/>
      <c r="C170" s="830" t="s">
        <v>716</v>
      </c>
      <c r="D170" s="939">
        <v>0</v>
      </c>
      <c r="E170" s="939"/>
      <c r="F170" s="940">
        <f t="shared" si="2"/>
        <v>0</v>
      </c>
      <c r="G170" s="851" t="s">
        <v>2304</v>
      </c>
      <c r="H170" s="575"/>
      <c r="I170" s="715"/>
      <c r="J170" s="896"/>
      <c r="K170" s="896"/>
      <c r="L170" s="915"/>
      <c r="M170" s="896"/>
      <c r="N170" s="896"/>
      <c r="O170" s="896"/>
      <c r="P170" s="896"/>
      <c r="Q170" s="896"/>
      <c r="R170" s="896"/>
      <c r="S170" s="896"/>
      <c r="T170" s="896"/>
      <c r="U170" s="896"/>
      <c r="V170" s="896"/>
      <c r="W170" s="896"/>
      <c r="X170" s="896"/>
      <c r="Y170" s="896"/>
      <c r="Z170" s="896"/>
      <c r="AA170" s="896"/>
      <c r="AB170" s="896"/>
      <c r="AC170" s="896"/>
      <c r="AD170" s="896"/>
      <c r="AE170" s="896"/>
      <c r="AF170" s="896"/>
      <c r="AG170" s="896"/>
      <c r="AH170" s="896"/>
      <c r="AI170" s="896"/>
      <c r="AJ170" s="896"/>
      <c r="AK170" s="896"/>
      <c r="AL170" s="896"/>
      <c r="AM170" s="896"/>
      <c r="AN170" s="896"/>
      <c r="AO170" s="896"/>
      <c r="AP170" s="896"/>
      <c r="AQ170" s="896"/>
      <c r="AR170" s="896"/>
      <c r="AS170" s="896"/>
      <c r="AT170" s="896"/>
      <c r="AU170" s="896"/>
      <c r="AV170" s="896"/>
      <c r="AW170" s="896"/>
      <c r="AX170" s="896"/>
      <c r="AY170" s="896"/>
      <c r="AZ170" s="896"/>
      <c r="BA170" s="896"/>
      <c r="BB170" s="896"/>
      <c r="BC170" s="896"/>
      <c r="BD170" s="896"/>
      <c r="BE170" s="896"/>
      <c r="BF170" s="896"/>
      <c r="BG170" s="896"/>
      <c r="BH170" s="896"/>
      <c r="BI170" s="896"/>
      <c r="BJ170" s="896"/>
      <c r="BK170" s="896"/>
      <c r="BL170" s="896"/>
      <c r="BM170" s="896"/>
      <c r="BN170" s="896"/>
      <c r="BO170" s="896"/>
      <c r="BP170" s="726"/>
      <c r="BQ170" s="726"/>
      <c r="BR170" s="726"/>
      <c r="BS170" s="717"/>
      <c r="BT170" s="717"/>
      <c r="BU170" s="717"/>
    </row>
    <row r="171" spans="1:73" s="573" customFormat="1" ht="15" customHeight="1">
      <c r="A171" s="574"/>
      <c r="B171" s="693"/>
      <c r="C171" s="803" t="s">
        <v>1312</v>
      </c>
      <c r="D171" s="799">
        <v>1</v>
      </c>
      <c r="E171" s="799">
        <v>1</v>
      </c>
      <c r="F171" s="800">
        <f t="shared" si="2"/>
        <v>0</v>
      </c>
      <c r="G171" s="815"/>
      <c r="H171" s="575"/>
      <c r="I171" s="715"/>
      <c r="J171" s="896"/>
      <c r="K171" s="896"/>
      <c r="L171" s="915"/>
      <c r="M171" s="896"/>
      <c r="N171" s="896"/>
      <c r="O171" s="896"/>
      <c r="P171" s="896"/>
      <c r="Q171" s="896"/>
      <c r="R171" s="896"/>
      <c r="S171" s="896"/>
      <c r="T171" s="896"/>
      <c r="U171" s="896"/>
      <c r="V171" s="896"/>
      <c r="W171" s="896"/>
      <c r="X171" s="896"/>
      <c r="Y171" s="896"/>
      <c r="Z171" s="896"/>
      <c r="AA171" s="896"/>
      <c r="AB171" s="896"/>
      <c r="AC171" s="896"/>
      <c r="AD171" s="896"/>
      <c r="AE171" s="896"/>
      <c r="AF171" s="896"/>
      <c r="AG171" s="896"/>
      <c r="AH171" s="896"/>
      <c r="AI171" s="896"/>
      <c r="AJ171" s="896"/>
      <c r="AK171" s="896"/>
      <c r="AL171" s="896"/>
      <c r="AM171" s="896"/>
      <c r="AN171" s="896"/>
      <c r="AO171" s="896"/>
      <c r="AP171" s="896"/>
      <c r="AQ171" s="896"/>
      <c r="AR171" s="896"/>
      <c r="AS171" s="896"/>
      <c r="AT171" s="896"/>
      <c r="AU171" s="896"/>
      <c r="AV171" s="896"/>
      <c r="AW171" s="896"/>
      <c r="AX171" s="896"/>
      <c r="AY171" s="896"/>
      <c r="AZ171" s="896"/>
      <c r="BA171" s="896"/>
      <c r="BB171" s="896"/>
      <c r="BC171" s="896"/>
      <c r="BD171" s="896"/>
      <c r="BE171" s="896"/>
      <c r="BF171" s="896"/>
      <c r="BG171" s="896"/>
      <c r="BH171" s="896"/>
      <c r="BI171" s="896"/>
      <c r="BJ171" s="896"/>
      <c r="BK171" s="896"/>
      <c r="BL171" s="896"/>
      <c r="BM171" s="896"/>
      <c r="BN171" s="896"/>
      <c r="BO171" s="896"/>
      <c r="BP171" s="726"/>
      <c r="BQ171" s="726"/>
      <c r="BR171" s="726"/>
      <c r="BS171" s="717"/>
      <c r="BT171" s="717"/>
      <c r="BU171" s="717"/>
    </row>
    <row r="172" spans="1:73" s="573" customFormat="1" ht="15" customHeight="1">
      <c r="A172" s="574"/>
      <c r="B172" s="693" t="s">
        <v>887</v>
      </c>
      <c r="C172" s="803" t="s">
        <v>2124</v>
      </c>
      <c r="D172" s="939">
        <v>0</v>
      </c>
      <c r="E172" s="939"/>
      <c r="F172" s="940">
        <f t="shared" ref="F172:F235" si="3">E172-D172</f>
        <v>0</v>
      </c>
      <c r="G172" s="851" t="s">
        <v>2304</v>
      </c>
      <c r="H172" s="575"/>
      <c r="I172" s="715"/>
      <c r="J172" s="896"/>
      <c r="K172" s="896"/>
      <c r="L172" s="915"/>
      <c r="M172" s="896"/>
      <c r="N172" s="896"/>
      <c r="O172" s="896"/>
      <c r="P172" s="896"/>
      <c r="Q172" s="896"/>
      <c r="R172" s="896"/>
      <c r="S172" s="896"/>
      <c r="T172" s="896"/>
      <c r="U172" s="896"/>
      <c r="V172" s="896"/>
      <c r="W172" s="896"/>
      <c r="X172" s="896"/>
      <c r="Y172" s="896"/>
      <c r="Z172" s="896"/>
      <c r="AA172" s="896"/>
      <c r="AB172" s="896"/>
      <c r="AC172" s="896"/>
      <c r="AD172" s="896"/>
      <c r="AE172" s="896"/>
      <c r="AF172" s="896"/>
      <c r="AG172" s="896"/>
      <c r="AH172" s="896"/>
      <c r="AI172" s="896"/>
      <c r="AJ172" s="896"/>
      <c r="AK172" s="896"/>
      <c r="AL172" s="896"/>
      <c r="AM172" s="896"/>
      <c r="AN172" s="896"/>
      <c r="AO172" s="896"/>
      <c r="AP172" s="896"/>
      <c r="AQ172" s="896"/>
      <c r="AR172" s="896"/>
      <c r="AS172" s="896"/>
      <c r="AT172" s="896"/>
      <c r="AU172" s="896"/>
      <c r="AV172" s="896"/>
      <c r="AW172" s="896"/>
      <c r="AX172" s="896"/>
      <c r="AY172" s="896"/>
      <c r="AZ172" s="896"/>
      <c r="BA172" s="896"/>
      <c r="BB172" s="896"/>
      <c r="BC172" s="896"/>
      <c r="BD172" s="896"/>
      <c r="BE172" s="896"/>
      <c r="BF172" s="896"/>
      <c r="BG172" s="896"/>
      <c r="BH172" s="896"/>
      <c r="BI172" s="896"/>
      <c r="BJ172" s="896"/>
      <c r="BK172" s="896"/>
      <c r="BL172" s="896"/>
      <c r="BM172" s="896"/>
      <c r="BN172" s="896"/>
      <c r="BO172" s="896"/>
      <c r="BP172" s="726"/>
      <c r="BQ172" s="726"/>
      <c r="BR172" s="726"/>
      <c r="BS172" s="717"/>
      <c r="BT172" s="717"/>
      <c r="BU172" s="717"/>
    </row>
    <row r="173" spans="1:73" s="573" customFormat="1" ht="15" customHeight="1">
      <c r="A173" s="574"/>
      <c r="B173" s="693"/>
      <c r="C173" s="803" t="s">
        <v>986</v>
      </c>
      <c r="D173" s="799">
        <v>1</v>
      </c>
      <c r="E173" s="799">
        <v>1</v>
      </c>
      <c r="F173" s="800">
        <f t="shared" si="3"/>
        <v>0</v>
      </c>
      <c r="G173" s="815"/>
      <c r="H173" s="575"/>
      <c r="I173" s="715"/>
      <c r="J173" s="896"/>
      <c r="K173" s="896"/>
      <c r="L173" s="915"/>
      <c r="M173" s="896"/>
      <c r="N173" s="896"/>
      <c r="O173" s="896"/>
      <c r="P173" s="896"/>
      <c r="Q173" s="896"/>
      <c r="R173" s="896"/>
      <c r="S173" s="896"/>
      <c r="T173" s="896"/>
      <c r="U173" s="896"/>
      <c r="V173" s="896"/>
      <c r="W173" s="896"/>
      <c r="X173" s="896"/>
      <c r="Y173" s="896"/>
      <c r="Z173" s="896"/>
      <c r="AA173" s="896"/>
      <c r="AB173" s="896"/>
      <c r="AC173" s="896"/>
      <c r="AD173" s="896"/>
      <c r="AE173" s="896"/>
      <c r="AF173" s="896"/>
      <c r="AG173" s="896"/>
      <c r="AH173" s="896"/>
      <c r="AI173" s="896"/>
      <c r="AJ173" s="896"/>
      <c r="AK173" s="896"/>
      <c r="AL173" s="896"/>
      <c r="AM173" s="896"/>
      <c r="AN173" s="896"/>
      <c r="AO173" s="896"/>
      <c r="AP173" s="896"/>
      <c r="AQ173" s="896"/>
      <c r="AR173" s="896"/>
      <c r="AS173" s="896"/>
      <c r="AT173" s="896"/>
      <c r="AU173" s="896"/>
      <c r="AV173" s="896"/>
      <c r="AW173" s="896"/>
      <c r="AX173" s="896"/>
      <c r="AY173" s="896"/>
      <c r="AZ173" s="896"/>
      <c r="BA173" s="896"/>
      <c r="BB173" s="896"/>
      <c r="BC173" s="896"/>
      <c r="BD173" s="896"/>
      <c r="BE173" s="896"/>
      <c r="BF173" s="896"/>
      <c r="BG173" s="896"/>
      <c r="BH173" s="896"/>
      <c r="BI173" s="896"/>
      <c r="BJ173" s="896"/>
      <c r="BK173" s="896"/>
      <c r="BL173" s="896"/>
      <c r="BM173" s="896"/>
      <c r="BN173" s="896"/>
      <c r="BO173" s="896"/>
      <c r="BP173" s="726"/>
      <c r="BQ173" s="726"/>
      <c r="BR173" s="726"/>
      <c r="BS173" s="717"/>
      <c r="BT173" s="717"/>
      <c r="BU173" s="717"/>
    </row>
    <row r="174" spans="1:73" s="573" customFormat="1" ht="15" customHeight="1">
      <c r="A174" s="574"/>
      <c r="B174" s="693"/>
      <c r="C174" s="803" t="s">
        <v>1132</v>
      </c>
      <c r="D174" s="939">
        <v>0</v>
      </c>
      <c r="E174" s="939"/>
      <c r="F174" s="940">
        <f t="shared" si="3"/>
        <v>0</v>
      </c>
      <c r="G174" s="851" t="s">
        <v>2304</v>
      </c>
      <c r="H174" s="575"/>
      <c r="I174" s="715"/>
      <c r="J174" s="896"/>
      <c r="K174" s="896"/>
      <c r="L174" s="915"/>
      <c r="M174" s="896"/>
      <c r="N174" s="896"/>
      <c r="O174" s="896"/>
      <c r="P174" s="896"/>
      <c r="Q174" s="896"/>
      <c r="R174" s="896"/>
      <c r="S174" s="896"/>
      <c r="T174" s="896"/>
      <c r="U174" s="896"/>
      <c r="V174" s="896"/>
      <c r="W174" s="896"/>
      <c r="X174" s="896"/>
      <c r="Y174" s="896"/>
      <c r="Z174" s="896"/>
      <c r="AA174" s="896"/>
      <c r="AB174" s="896"/>
      <c r="AC174" s="896"/>
      <c r="AD174" s="896"/>
      <c r="AE174" s="896"/>
      <c r="AF174" s="896"/>
      <c r="AG174" s="896"/>
      <c r="AH174" s="896"/>
      <c r="AI174" s="896"/>
      <c r="AJ174" s="896"/>
      <c r="AK174" s="896"/>
      <c r="AL174" s="896"/>
      <c r="AM174" s="896"/>
      <c r="AN174" s="896"/>
      <c r="AO174" s="896"/>
      <c r="AP174" s="896"/>
      <c r="AQ174" s="896"/>
      <c r="AR174" s="896"/>
      <c r="AS174" s="896"/>
      <c r="AT174" s="896"/>
      <c r="AU174" s="896"/>
      <c r="AV174" s="896"/>
      <c r="AW174" s="896"/>
      <c r="AX174" s="896"/>
      <c r="AY174" s="896"/>
      <c r="AZ174" s="896"/>
      <c r="BA174" s="896"/>
      <c r="BB174" s="896"/>
      <c r="BC174" s="896"/>
      <c r="BD174" s="896"/>
      <c r="BE174" s="896"/>
      <c r="BF174" s="896"/>
      <c r="BG174" s="896"/>
      <c r="BH174" s="896"/>
      <c r="BI174" s="896"/>
      <c r="BJ174" s="896"/>
      <c r="BK174" s="896"/>
      <c r="BL174" s="896"/>
      <c r="BM174" s="896"/>
      <c r="BN174" s="896"/>
      <c r="BO174" s="896"/>
      <c r="BP174" s="726"/>
      <c r="BQ174" s="726"/>
      <c r="BR174" s="726"/>
      <c r="BS174" s="717"/>
      <c r="BT174" s="717"/>
      <c r="BU174" s="717"/>
    </row>
    <row r="175" spans="1:73" s="573" customFormat="1" ht="15" customHeight="1">
      <c r="A175" s="574"/>
      <c r="B175" s="693"/>
      <c r="C175" s="803" t="s">
        <v>892</v>
      </c>
      <c r="D175" s="939">
        <v>0</v>
      </c>
      <c r="E175" s="939"/>
      <c r="F175" s="940">
        <f t="shared" si="3"/>
        <v>0</v>
      </c>
      <c r="G175" s="851" t="s">
        <v>2304</v>
      </c>
      <c r="H175" s="575"/>
      <c r="I175" s="715"/>
      <c r="J175" s="896"/>
      <c r="K175" s="896"/>
      <c r="L175" s="915"/>
      <c r="M175" s="896"/>
      <c r="N175" s="896"/>
      <c r="O175" s="896"/>
      <c r="P175" s="896"/>
      <c r="Q175" s="896"/>
      <c r="R175" s="896"/>
      <c r="S175" s="896"/>
      <c r="T175" s="896"/>
      <c r="U175" s="896"/>
      <c r="V175" s="896"/>
      <c r="W175" s="896"/>
      <c r="X175" s="896"/>
      <c r="Y175" s="896"/>
      <c r="Z175" s="896"/>
      <c r="AA175" s="896"/>
      <c r="AB175" s="896"/>
      <c r="AC175" s="896"/>
      <c r="AD175" s="896"/>
      <c r="AE175" s="896"/>
      <c r="AF175" s="896"/>
      <c r="AG175" s="896"/>
      <c r="AH175" s="896"/>
      <c r="AI175" s="896"/>
      <c r="AJ175" s="896"/>
      <c r="AK175" s="896"/>
      <c r="AL175" s="896"/>
      <c r="AM175" s="896"/>
      <c r="AN175" s="896"/>
      <c r="AO175" s="896"/>
      <c r="AP175" s="896"/>
      <c r="AQ175" s="896"/>
      <c r="AR175" s="896"/>
      <c r="AS175" s="896"/>
      <c r="AT175" s="896"/>
      <c r="AU175" s="896"/>
      <c r="AV175" s="896"/>
      <c r="AW175" s="896"/>
      <c r="AX175" s="896"/>
      <c r="AY175" s="896"/>
      <c r="AZ175" s="896"/>
      <c r="BA175" s="896"/>
      <c r="BB175" s="896"/>
      <c r="BC175" s="896"/>
      <c r="BD175" s="896"/>
      <c r="BE175" s="896"/>
      <c r="BF175" s="896"/>
      <c r="BG175" s="896"/>
      <c r="BH175" s="896"/>
      <c r="BI175" s="896"/>
      <c r="BJ175" s="896"/>
      <c r="BK175" s="896"/>
      <c r="BL175" s="896"/>
      <c r="BM175" s="896"/>
      <c r="BN175" s="896"/>
      <c r="BO175" s="896"/>
      <c r="BP175" s="726"/>
      <c r="BQ175" s="726"/>
      <c r="BR175" s="726"/>
      <c r="BS175" s="717"/>
      <c r="BT175" s="717"/>
      <c r="BU175" s="717"/>
    </row>
    <row r="176" spans="1:73" s="573" customFormat="1" ht="15" customHeight="1" thickBot="1">
      <c r="A176" s="574"/>
      <c r="B176" s="700"/>
      <c r="C176" s="849" t="s">
        <v>1133</v>
      </c>
      <c r="D176" s="941">
        <v>0</v>
      </c>
      <c r="E176" s="941"/>
      <c r="F176" s="942">
        <f t="shared" si="3"/>
        <v>0</v>
      </c>
      <c r="G176" s="851" t="s">
        <v>2304</v>
      </c>
      <c r="H176" s="575"/>
      <c r="I176" s="715"/>
      <c r="J176" s="896"/>
      <c r="K176" s="896"/>
      <c r="L176" s="915"/>
      <c r="M176" s="896"/>
      <c r="N176" s="896"/>
      <c r="O176" s="896"/>
      <c r="P176" s="896"/>
      <c r="Q176" s="896"/>
      <c r="R176" s="896"/>
      <c r="S176" s="896"/>
      <c r="T176" s="896"/>
      <c r="U176" s="896"/>
      <c r="V176" s="896"/>
      <c r="W176" s="896"/>
      <c r="X176" s="896"/>
      <c r="Y176" s="896"/>
      <c r="Z176" s="896"/>
      <c r="AA176" s="896"/>
      <c r="AB176" s="896"/>
      <c r="AC176" s="896"/>
      <c r="AD176" s="896"/>
      <c r="AE176" s="896"/>
      <c r="AF176" s="896"/>
      <c r="AG176" s="896"/>
      <c r="AH176" s="896"/>
      <c r="AI176" s="896"/>
      <c r="AJ176" s="896"/>
      <c r="AK176" s="896"/>
      <c r="AL176" s="896"/>
      <c r="AM176" s="896"/>
      <c r="AN176" s="896"/>
      <c r="AO176" s="896"/>
      <c r="AP176" s="896"/>
      <c r="AQ176" s="896"/>
      <c r="AR176" s="896"/>
      <c r="AS176" s="896"/>
      <c r="AT176" s="896"/>
      <c r="AU176" s="896"/>
      <c r="AV176" s="896"/>
      <c r="AW176" s="896"/>
      <c r="AX176" s="896"/>
      <c r="AY176" s="896"/>
      <c r="AZ176" s="896"/>
      <c r="BA176" s="896"/>
      <c r="BB176" s="896"/>
      <c r="BC176" s="896"/>
      <c r="BD176" s="896"/>
      <c r="BE176" s="896"/>
      <c r="BF176" s="896"/>
      <c r="BG176" s="896"/>
      <c r="BH176" s="896"/>
      <c r="BI176" s="896"/>
      <c r="BJ176" s="896"/>
      <c r="BK176" s="896"/>
      <c r="BL176" s="896"/>
      <c r="BM176" s="896"/>
      <c r="BN176" s="896"/>
      <c r="BO176" s="896"/>
      <c r="BP176" s="726"/>
      <c r="BQ176" s="726"/>
      <c r="BR176" s="726"/>
      <c r="BS176" s="717"/>
      <c r="BT176" s="717"/>
      <c r="BU176" s="717"/>
    </row>
    <row r="177" spans="1:73" s="573" customFormat="1" ht="15" customHeight="1">
      <c r="A177" s="574"/>
      <c r="B177" s="692"/>
      <c r="C177" s="794" t="s">
        <v>901</v>
      </c>
      <c r="D177" s="823">
        <v>2</v>
      </c>
      <c r="E177" s="823">
        <v>2</v>
      </c>
      <c r="F177" s="824">
        <f t="shared" si="3"/>
        <v>0</v>
      </c>
      <c r="G177" s="825"/>
      <c r="H177" s="575"/>
      <c r="I177" s="715"/>
      <c r="J177" s="896"/>
      <c r="K177" s="896"/>
      <c r="L177" s="915"/>
      <c r="M177" s="896"/>
      <c r="N177" s="896"/>
      <c r="O177" s="896"/>
      <c r="P177" s="896"/>
      <c r="Q177" s="896"/>
      <c r="R177" s="896"/>
      <c r="S177" s="896"/>
      <c r="T177" s="896"/>
      <c r="U177" s="896"/>
      <c r="V177" s="896"/>
      <c r="W177" s="896"/>
      <c r="X177" s="896"/>
      <c r="Y177" s="896"/>
      <c r="Z177" s="896"/>
      <c r="AA177" s="896"/>
      <c r="AB177" s="896"/>
      <c r="AC177" s="896"/>
      <c r="AD177" s="896"/>
      <c r="AE177" s="896"/>
      <c r="AF177" s="896"/>
      <c r="AG177" s="896"/>
      <c r="AH177" s="896"/>
      <c r="AI177" s="896"/>
      <c r="AJ177" s="896"/>
      <c r="AK177" s="896"/>
      <c r="AL177" s="896"/>
      <c r="AM177" s="896"/>
      <c r="AN177" s="896"/>
      <c r="AO177" s="896"/>
      <c r="AP177" s="896"/>
      <c r="AQ177" s="896"/>
      <c r="AR177" s="896"/>
      <c r="AS177" s="896"/>
      <c r="AT177" s="896"/>
      <c r="AU177" s="896"/>
      <c r="AV177" s="896"/>
      <c r="AW177" s="896"/>
      <c r="AX177" s="896"/>
      <c r="AY177" s="896"/>
      <c r="AZ177" s="896"/>
      <c r="BA177" s="896"/>
      <c r="BB177" s="896"/>
      <c r="BC177" s="896"/>
      <c r="BD177" s="896"/>
      <c r="BE177" s="896"/>
      <c r="BF177" s="896"/>
      <c r="BG177" s="896"/>
      <c r="BH177" s="896"/>
      <c r="BI177" s="896"/>
      <c r="BJ177" s="896"/>
      <c r="BK177" s="896"/>
      <c r="BL177" s="896"/>
      <c r="BM177" s="896"/>
      <c r="BN177" s="896"/>
      <c r="BO177" s="896"/>
      <c r="BP177" s="726"/>
      <c r="BQ177" s="726"/>
      <c r="BR177" s="726"/>
      <c r="BS177" s="717"/>
      <c r="BT177" s="717"/>
      <c r="BU177" s="717"/>
    </row>
    <row r="178" spans="1:73" s="573" customFormat="1" ht="15" customHeight="1">
      <c r="A178" s="574"/>
      <c r="B178" s="693"/>
      <c r="C178" s="798" t="s">
        <v>1313</v>
      </c>
      <c r="D178" s="799">
        <v>1</v>
      </c>
      <c r="E178" s="799">
        <v>1</v>
      </c>
      <c r="F178" s="800">
        <f t="shared" si="3"/>
        <v>0</v>
      </c>
      <c r="G178" s="815"/>
      <c r="H178" s="575"/>
      <c r="I178" s="715"/>
      <c r="J178" s="896"/>
      <c r="K178" s="896"/>
      <c r="L178" s="915"/>
      <c r="M178" s="896"/>
      <c r="N178" s="896"/>
      <c r="O178" s="896"/>
      <c r="P178" s="896"/>
      <c r="Q178" s="896"/>
      <c r="R178" s="896"/>
      <c r="S178" s="896"/>
      <c r="T178" s="896"/>
      <c r="U178" s="896"/>
      <c r="V178" s="896"/>
      <c r="W178" s="896"/>
      <c r="X178" s="896"/>
      <c r="Y178" s="896"/>
      <c r="Z178" s="896"/>
      <c r="AA178" s="896"/>
      <c r="AB178" s="896"/>
      <c r="AC178" s="896"/>
      <c r="AD178" s="896"/>
      <c r="AE178" s="896"/>
      <c r="AF178" s="896"/>
      <c r="AG178" s="896"/>
      <c r="AH178" s="896"/>
      <c r="AI178" s="896"/>
      <c r="AJ178" s="896"/>
      <c r="AK178" s="896"/>
      <c r="AL178" s="896"/>
      <c r="AM178" s="896"/>
      <c r="AN178" s="896"/>
      <c r="AO178" s="896"/>
      <c r="AP178" s="896"/>
      <c r="AQ178" s="896"/>
      <c r="AR178" s="896"/>
      <c r="AS178" s="896"/>
      <c r="AT178" s="896"/>
      <c r="AU178" s="896"/>
      <c r="AV178" s="896"/>
      <c r="AW178" s="896"/>
      <c r="AX178" s="896"/>
      <c r="AY178" s="896"/>
      <c r="AZ178" s="896"/>
      <c r="BA178" s="896"/>
      <c r="BB178" s="896"/>
      <c r="BC178" s="896"/>
      <c r="BD178" s="896"/>
      <c r="BE178" s="896"/>
      <c r="BF178" s="896"/>
      <c r="BG178" s="896"/>
      <c r="BH178" s="896"/>
      <c r="BI178" s="896"/>
      <c r="BJ178" s="896"/>
      <c r="BK178" s="896"/>
      <c r="BL178" s="896"/>
      <c r="BM178" s="896"/>
      <c r="BN178" s="896"/>
      <c r="BO178" s="896"/>
      <c r="BP178" s="726"/>
      <c r="BQ178" s="726"/>
      <c r="BR178" s="726"/>
      <c r="BS178" s="717"/>
      <c r="BT178" s="717"/>
      <c r="BU178" s="717"/>
    </row>
    <row r="179" spans="1:73" s="573" customFormat="1" ht="15" customHeight="1">
      <c r="A179" s="574"/>
      <c r="B179" s="694"/>
      <c r="C179" s="803" t="s">
        <v>1051</v>
      </c>
      <c r="D179" s="799">
        <v>11</v>
      </c>
      <c r="E179" s="799">
        <v>11</v>
      </c>
      <c r="F179" s="800">
        <f t="shared" si="3"/>
        <v>0</v>
      </c>
      <c r="G179" s="802" t="s">
        <v>2383</v>
      </c>
      <c r="H179" s="575"/>
      <c r="I179" s="715"/>
      <c r="J179" s="896"/>
      <c r="K179" s="896"/>
      <c r="L179" s="915"/>
      <c r="M179" s="896"/>
      <c r="N179" s="896"/>
      <c r="O179" s="896"/>
      <c r="P179" s="896"/>
      <c r="Q179" s="896"/>
      <c r="R179" s="896"/>
      <c r="S179" s="896"/>
      <c r="T179" s="896"/>
      <c r="U179" s="896"/>
      <c r="V179" s="896"/>
      <c r="W179" s="896"/>
      <c r="X179" s="896"/>
      <c r="Y179" s="896"/>
      <c r="Z179" s="896"/>
      <c r="AA179" s="896"/>
      <c r="AB179" s="896"/>
      <c r="AC179" s="896"/>
      <c r="AD179" s="896"/>
      <c r="AE179" s="896"/>
      <c r="AF179" s="896"/>
      <c r="AG179" s="896"/>
      <c r="AH179" s="896"/>
      <c r="AI179" s="896"/>
      <c r="AJ179" s="896"/>
      <c r="AK179" s="896"/>
      <c r="AL179" s="896"/>
      <c r="AM179" s="896"/>
      <c r="AN179" s="896"/>
      <c r="AO179" s="896"/>
      <c r="AP179" s="896"/>
      <c r="AQ179" s="896"/>
      <c r="AR179" s="896"/>
      <c r="AS179" s="896"/>
      <c r="AT179" s="896"/>
      <c r="AU179" s="896"/>
      <c r="AV179" s="896"/>
      <c r="AW179" s="896"/>
      <c r="AX179" s="896"/>
      <c r="AY179" s="896"/>
      <c r="AZ179" s="896"/>
      <c r="BA179" s="896"/>
      <c r="BB179" s="896"/>
      <c r="BC179" s="896"/>
      <c r="BD179" s="896"/>
      <c r="BE179" s="896"/>
      <c r="BF179" s="896"/>
      <c r="BG179" s="896"/>
      <c r="BH179" s="896"/>
      <c r="BI179" s="896"/>
      <c r="BJ179" s="896"/>
      <c r="BK179" s="896"/>
      <c r="BL179" s="896"/>
      <c r="BM179" s="896"/>
      <c r="BN179" s="896"/>
      <c r="BO179" s="896"/>
      <c r="BP179" s="726"/>
      <c r="BQ179" s="726"/>
      <c r="BR179" s="726"/>
      <c r="BS179" s="717"/>
      <c r="BT179" s="717"/>
      <c r="BU179" s="717"/>
    </row>
    <row r="180" spans="1:73" s="573" customFormat="1" ht="15" customHeight="1">
      <c r="A180" s="574"/>
      <c r="B180" s="693"/>
      <c r="C180" s="803" t="s">
        <v>1052</v>
      </c>
      <c r="D180" s="799">
        <v>1</v>
      </c>
      <c r="E180" s="799">
        <v>1</v>
      </c>
      <c r="F180" s="800">
        <f t="shared" si="3"/>
        <v>0</v>
      </c>
      <c r="G180" s="815"/>
      <c r="H180" s="575"/>
      <c r="I180" s="715"/>
      <c r="J180" s="896"/>
      <c r="K180" s="896"/>
      <c r="L180" s="915"/>
      <c r="M180" s="896"/>
      <c r="N180" s="896"/>
      <c r="O180" s="896"/>
      <c r="P180" s="896"/>
      <c r="Q180" s="896"/>
      <c r="R180" s="896"/>
      <c r="S180" s="896"/>
      <c r="T180" s="896"/>
      <c r="U180" s="896"/>
      <c r="V180" s="896"/>
      <c r="W180" s="896"/>
      <c r="X180" s="896"/>
      <c r="Y180" s="896"/>
      <c r="Z180" s="896"/>
      <c r="AA180" s="896"/>
      <c r="AB180" s="896"/>
      <c r="AC180" s="896"/>
      <c r="AD180" s="896"/>
      <c r="AE180" s="896"/>
      <c r="AF180" s="896"/>
      <c r="AG180" s="896"/>
      <c r="AH180" s="896"/>
      <c r="AI180" s="896"/>
      <c r="AJ180" s="896"/>
      <c r="AK180" s="896"/>
      <c r="AL180" s="896"/>
      <c r="AM180" s="896"/>
      <c r="AN180" s="896"/>
      <c r="AO180" s="896"/>
      <c r="AP180" s="896"/>
      <c r="AQ180" s="896"/>
      <c r="AR180" s="896"/>
      <c r="AS180" s="896"/>
      <c r="AT180" s="896"/>
      <c r="AU180" s="896"/>
      <c r="AV180" s="896"/>
      <c r="AW180" s="896"/>
      <c r="AX180" s="896"/>
      <c r="AY180" s="896"/>
      <c r="AZ180" s="896"/>
      <c r="BA180" s="896"/>
      <c r="BB180" s="896"/>
      <c r="BC180" s="896"/>
      <c r="BD180" s="896"/>
      <c r="BE180" s="896"/>
      <c r="BF180" s="896"/>
      <c r="BG180" s="896"/>
      <c r="BH180" s="896"/>
      <c r="BI180" s="896"/>
      <c r="BJ180" s="896"/>
      <c r="BK180" s="896"/>
      <c r="BL180" s="896"/>
      <c r="BM180" s="896"/>
      <c r="BN180" s="896"/>
      <c r="BO180" s="896"/>
      <c r="BP180" s="726"/>
      <c r="BQ180" s="726"/>
      <c r="BR180" s="726"/>
      <c r="BS180" s="717"/>
      <c r="BT180" s="717"/>
      <c r="BU180" s="717"/>
    </row>
    <row r="181" spans="1:73" s="573" customFormat="1" ht="15" customHeight="1">
      <c r="A181" s="574"/>
      <c r="B181" s="693"/>
      <c r="C181" s="803" t="s">
        <v>1053</v>
      </c>
      <c r="D181" s="799">
        <v>1</v>
      </c>
      <c r="E181" s="799">
        <v>1</v>
      </c>
      <c r="F181" s="800">
        <f t="shared" si="3"/>
        <v>0</v>
      </c>
      <c r="G181" s="815"/>
      <c r="H181" s="575"/>
      <c r="I181" s="715"/>
      <c r="J181" s="896"/>
      <c r="K181" s="896"/>
      <c r="L181" s="915"/>
      <c r="M181" s="896"/>
      <c r="N181" s="896"/>
      <c r="O181" s="896"/>
      <c r="P181" s="896"/>
      <c r="Q181" s="896"/>
      <c r="R181" s="896"/>
      <c r="S181" s="896"/>
      <c r="T181" s="896"/>
      <c r="U181" s="896"/>
      <c r="V181" s="896"/>
      <c r="W181" s="896"/>
      <c r="X181" s="896"/>
      <c r="Y181" s="896"/>
      <c r="Z181" s="896"/>
      <c r="AA181" s="896"/>
      <c r="AB181" s="896"/>
      <c r="AC181" s="896"/>
      <c r="AD181" s="896"/>
      <c r="AE181" s="896"/>
      <c r="AF181" s="896"/>
      <c r="AG181" s="896"/>
      <c r="AH181" s="896"/>
      <c r="AI181" s="896"/>
      <c r="AJ181" s="896"/>
      <c r="AK181" s="896"/>
      <c r="AL181" s="896"/>
      <c r="AM181" s="896"/>
      <c r="AN181" s="896"/>
      <c r="AO181" s="896"/>
      <c r="AP181" s="896"/>
      <c r="AQ181" s="896"/>
      <c r="AR181" s="896"/>
      <c r="AS181" s="896"/>
      <c r="AT181" s="896"/>
      <c r="AU181" s="896"/>
      <c r="AV181" s="896"/>
      <c r="AW181" s="896"/>
      <c r="AX181" s="896"/>
      <c r="AY181" s="896"/>
      <c r="AZ181" s="896"/>
      <c r="BA181" s="896"/>
      <c r="BB181" s="896"/>
      <c r="BC181" s="896"/>
      <c r="BD181" s="896"/>
      <c r="BE181" s="896"/>
      <c r="BF181" s="896"/>
      <c r="BG181" s="896"/>
      <c r="BH181" s="896"/>
      <c r="BI181" s="896"/>
      <c r="BJ181" s="896"/>
      <c r="BK181" s="896"/>
      <c r="BL181" s="896"/>
      <c r="BM181" s="896"/>
      <c r="BN181" s="896"/>
      <c r="BO181" s="896"/>
      <c r="BP181" s="726"/>
      <c r="BQ181" s="726"/>
      <c r="BR181" s="726"/>
      <c r="BS181" s="717"/>
      <c r="BT181" s="717"/>
      <c r="BU181" s="717"/>
    </row>
    <row r="182" spans="1:73" s="573" customFormat="1" ht="15" customHeight="1">
      <c r="A182" s="574"/>
      <c r="B182" s="693"/>
      <c r="C182" s="803" t="s">
        <v>1136</v>
      </c>
      <c r="D182" s="799">
        <v>1</v>
      </c>
      <c r="E182" s="799">
        <v>1</v>
      </c>
      <c r="F182" s="800">
        <f t="shared" si="3"/>
        <v>0</v>
      </c>
      <c r="G182" s="815"/>
      <c r="H182" s="575"/>
      <c r="I182" s="715"/>
      <c r="J182" s="896"/>
      <c r="K182" s="896"/>
      <c r="L182" s="915"/>
      <c r="M182" s="896"/>
      <c r="N182" s="896"/>
      <c r="O182" s="896"/>
      <c r="P182" s="896"/>
      <c r="Q182" s="896"/>
      <c r="R182" s="896"/>
      <c r="S182" s="896"/>
      <c r="T182" s="896"/>
      <c r="U182" s="896"/>
      <c r="V182" s="896"/>
      <c r="W182" s="896"/>
      <c r="X182" s="896"/>
      <c r="Y182" s="896"/>
      <c r="Z182" s="896"/>
      <c r="AA182" s="896"/>
      <c r="AB182" s="896"/>
      <c r="AC182" s="896"/>
      <c r="AD182" s="896"/>
      <c r="AE182" s="896"/>
      <c r="AF182" s="896"/>
      <c r="AG182" s="896"/>
      <c r="AH182" s="896"/>
      <c r="AI182" s="896"/>
      <c r="AJ182" s="896"/>
      <c r="AK182" s="896"/>
      <c r="AL182" s="896"/>
      <c r="AM182" s="896"/>
      <c r="AN182" s="896"/>
      <c r="AO182" s="896"/>
      <c r="AP182" s="896"/>
      <c r="AQ182" s="896"/>
      <c r="AR182" s="896"/>
      <c r="AS182" s="896"/>
      <c r="AT182" s="896"/>
      <c r="AU182" s="896"/>
      <c r="AV182" s="896"/>
      <c r="AW182" s="896"/>
      <c r="AX182" s="896"/>
      <c r="AY182" s="896"/>
      <c r="AZ182" s="896"/>
      <c r="BA182" s="896"/>
      <c r="BB182" s="896"/>
      <c r="BC182" s="896"/>
      <c r="BD182" s="896"/>
      <c r="BE182" s="896"/>
      <c r="BF182" s="896"/>
      <c r="BG182" s="896"/>
      <c r="BH182" s="896"/>
      <c r="BI182" s="896"/>
      <c r="BJ182" s="896"/>
      <c r="BK182" s="896"/>
      <c r="BL182" s="896"/>
      <c r="BM182" s="896"/>
      <c r="BN182" s="896"/>
      <c r="BO182" s="896"/>
      <c r="BP182" s="726"/>
      <c r="BQ182" s="726"/>
      <c r="BR182" s="726"/>
      <c r="BS182" s="717"/>
      <c r="BT182" s="717"/>
      <c r="BU182" s="717"/>
    </row>
    <row r="183" spans="1:73" s="573" customFormat="1" ht="15" customHeight="1">
      <c r="A183" s="574"/>
      <c r="B183" s="693"/>
      <c r="C183" s="803" t="s">
        <v>2293</v>
      </c>
      <c r="D183" s="799">
        <v>1</v>
      </c>
      <c r="E183" s="799">
        <v>1</v>
      </c>
      <c r="F183" s="800">
        <f t="shared" si="3"/>
        <v>0</v>
      </c>
      <c r="G183" s="815"/>
      <c r="H183" s="575"/>
      <c r="I183" s="715"/>
      <c r="J183" s="896"/>
      <c r="K183" s="896"/>
      <c r="L183" s="915"/>
      <c r="M183" s="896"/>
      <c r="N183" s="896"/>
      <c r="O183" s="896"/>
      <c r="P183" s="896"/>
      <c r="Q183" s="896"/>
      <c r="R183" s="896"/>
      <c r="S183" s="896"/>
      <c r="T183" s="896"/>
      <c r="U183" s="896"/>
      <c r="V183" s="896"/>
      <c r="W183" s="896"/>
      <c r="X183" s="896"/>
      <c r="Y183" s="896"/>
      <c r="Z183" s="896"/>
      <c r="AA183" s="896"/>
      <c r="AB183" s="896"/>
      <c r="AC183" s="896"/>
      <c r="AD183" s="896"/>
      <c r="AE183" s="896"/>
      <c r="AF183" s="896"/>
      <c r="AG183" s="896"/>
      <c r="AH183" s="896"/>
      <c r="AI183" s="896"/>
      <c r="AJ183" s="896"/>
      <c r="AK183" s="896"/>
      <c r="AL183" s="896"/>
      <c r="AM183" s="896"/>
      <c r="AN183" s="896"/>
      <c r="AO183" s="896"/>
      <c r="AP183" s="896"/>
      <c r="AQ183" s="896"/>
      <c r="AR183" s="896"/>
      <c r="AS183" s="896"/>
      <c r="AT183" s="896"/>
      <c r="AU183" s="896"/>
      <c r="AV183" s="896"/>
      <c r="AW183" s="896"/>
      <c r="AX183" s="896"/>
      <c r="AY183" s="896"/>
      <c r="AZ183" s="896"/>
      <c r="BA183" s="896"/>
      <c r="BB183" s="896"/>
      <c r="BC183" s="896"/>
      <c r="BD183" s="896"/>
      <c r="BE183" s="896"/>
      <c r="BF183" s="896"/>
      <c r="BG183" s="896"/>
      <c r="BH183" s="896"/>
      <c r="BI183" s="896"/>
      <c r="BJ183" s="896"/>
      <c r="BK183" s="896"/>
      <c r="BL183" s="896"/>
      <c r="BM183" s="896"/>
      <c r="BN183" s="896"/>
      <c r="BO183" s="896"/>
      <c r="BP183" s="726"/>
      <c r="BQ183" s="726"/>
      <c r="BR183" s="726"/>
      <c r="BS183" s="717"/>
      <c r="BT183" s="717"/>
      <c r="BU183" s="717"/>
    </row>
    <row r="184" spans="1:73" s="573" customFormat="1" ht="15" customHeight="1">
      <c r="A184" s="574"/>
      <c r="B184" s="693"/>
      <c r="C184" s="803" t="s">
        <v>428</v>
      </c>
      <c r="D184" s="799">
        <v>1</v>
      </c>
      <c r="E184" s="799">
        <v>1</v>
      </c>
      <c r="F184" s="800">
        <f t="shared" si="3"/>
        <v>0</v>
      </c>
      <c r="G184" s="815"/>
      <c r="H184" s="575"/>
      <c r="I184" s="715"/>
      <c r="J184" s="896"/>
      <c r="K184" s="896"/>
      <c r="L184" s="915"/>
      <c r="M184" s="896"/>
      <c r="N184" s="896"/>
      <c r="O184" s="896"/>
      <c r="P184" s="896"/>
      <c r="Q184" s="896"/>
      <c r="R184" s="896"/>
      <c r="S184" s="896"/>
      <c r="T184" s="896"/>
      <c r="U184" s="896"/>
      <c r="V184" s="896"/>
      <c r="W184" s="896"/>
      <c r="X184" s="896"/>
      <c r="Y184" s="896"/>
      <c r="Z184" s="896"/>
      <c r="AA184" s="896"/>
      <c r="AB184" s="896"/>
      <c r="AC184" s="896"/>
      <c r="AD184" s="896"/>
      <c r="AE184" s="896"/>
      <c r="AF184" s="896"/>
      <c r="AG184" s="896"/>
      <c r="AH184" s="896"/>
      <c r="AI184" s="896"/>
      <c r="AJ184" s="896"/>
      <c r="AK184" s="896"/>
      <c r="AL184" s="896"/>
      <c r="AM184" s="896"/>
      <c r="AN184" s="896"/>
      <c r="AO184" s="896"/>
      <c r="AP184" s="896"/>
      <c r="AQ184" s="896"/>
      <c r="AR184" s="896"/>
      <c r="AS184" s="896"/>
      <c r="AT184" s="896"/>
      <c r="AU184" s="896"/>
      <c r="AV184" s="896"/>
      <c r="AW184" s="896"/>
      <c r="AX184" s="896"/>
      <c r="AY184" s="896"/>
      <c r="AZ184" s="896"/>
      <c r="BA184" s="896"/>
      <c r="BB184" s="896"/>
      <c r="BC184" s="896"/>
      <c r="BD184" s="896"/>
      <c r="BE184" s="896"/>
      <c r="BF184" s="896"/>
      <c r="BG184" s="896"/>
      <c r="BH184" s="896"/>
      <c r="BI184" s="896"/>
      <c r="BJ184" s="896"/>
      <c r="BK184" s="896"/>
      <c r="BL184" s="896"/>
      <c r="BM184" s="896"/>
      <c r="BN184" s="896"/>
      <c r="BO184" s="896"/>
      <c r="BP184" s="726"/>
      <c r="BQ184" s="726"/>
      <c r="BR184" s="726"/>
      <c r="BS184" s="717"/>
      <c r="BT184" s="717"/>
      <c r="BU184" s="717"/>
    </row>
    <row r="185" spans="1:73" s="573" customFormat="1" ht="15" customHeight="1">
      <c r="A185" s="574"/>
      <c r="B185" s="693"/>
      <c r="C185" s="803" t="s">
        <v>1476</v>
      </c>
      <c r="D185" s="799">
        <v>2</v>
      </c>
      <c r="E185" s="799">
        <v>2</v>
      </c>
      <c r="F185" s="800">
        <f t="shared" si="3"/>
        <v>0</v>
      </c>
      <c r="G185" s="815"/>
      <c r="H185" s="575"/>
      <c r="I185" s="715"/>
      <c r="J185" s="896"/>
      <c r="K185" s="896"/>
      <c r="L185" s="915"/>
      <c r="M185" s="896"/>
      <c r="N185" s="896"/>
      <c r="O185" s="896"/>
      <c r="P185" s="896"/>
      <c r="Q185" s="896"/>
      <c r="R185" s="896"/>
      <c r="S185" s="896"/>
      <c r="T185" s="896"/>
      <c r="U185" s="896"/>
      <c r="V185" s="896"/>
      <c r="W185" s="896"/>
      <c r="X185" s="896"/>
      <c r="Y185" s="896"/>
      <c r="Z185" s="896"/>
      <c r="AA185" s="896"/>
      <c r="AB185" s="896"/>
      <c r="AC185" s="896"/>
      <c r="AD185" s="896"/>
      <c r="AE185" s="896"/>
      <c r="AF185" s="896"/>
      <c r="AG185" s="896"/>
      <c r="AH185" s="896"/>
      <c r="AI185" s="896"/>
      <c r="AJ185" s="896"/>
      <c r="AK185" s="896"/>
      <c r="AL185" s="896"/>
      <c r="AM185" s="896"/>
      <c r="AN185" s="896"/>
      <c r="AO185" s="896"/>
      <c r="AP185" s="896"/>
      <c r="AQ185" s="896"/>
      <c r="AR185" s="896"/>
      <c r="AS185" s="896"/>
      <c r="AT185" s="896"/>
      <c r="AU185" s="896"/>
      <c r="AV185" s="896"/>
      <c r="AW185" s="896"/>
      <c r="AX185" s="896"/>
      <c r="AY185" s="896"/>
      <c r="AZ185" s="896"/>
      <c r="BA185" s="896"/>
      <c r="BB185" s="896"/>
      <c r="BC185" s="896"/>
      <c r="BD185" s="896"/>
      <c r="BE185" s="896"/>
      <c r="BF185" s="896"/>
      <c r="BG185" s="896"/>
      <c r="BH185" s="896"/>
      <c r="BI185" s="896"/>
      <c r="BJ185" s="896"/>
      <c r="BK185" s="896"/>
      <c r="BL185" s="896"/>
      <c r="BM185" s="896"/>
      <c r="BN185" s="896"/>
      <c r="BO185" s="896"/>
      <c r="BP185" s="726"/>
      <c r="BQ185" s="726"/>
      <c r="BR185" s="726"/>
      <c r="BS185" s="717"/>
      <c r="BT185" s="717"/>
      <c r="BU185" s="717"/>
    </row>
    <row r="186" spans="1:73" s="573" customFormat="1" ht="15" customHeight="1">
      <c r="A186" s="574"/>
      <c r="B186" s="693" t="s">
        <v>896</v>
      </c>
      <c r="C186" s="803" t="s">
        <v>432</v>
      </c>
      <c r="D186" s="799">
        <v>1</v>
      </c>
      <c r="E186" s="799">
        <v>1</v>
      </c>
      <c r="F186" s="800">
        <f t="shared" si="3"/>
        <v>0</v>
      </c>
      <c r="G186" s="815"/>
      <c r="H186" s="575"/>
      <c r="I186" s="715"/>
      <c r="J186" s="896"/>
      <c r="K186" s="896"/>
      <c r="L186" s="915"/>
      <c r="M186" s="896"/>
      <c r="N186" s="896"/>
      <c r="O186" s="896"/>
      <c r="P186" s="896"/>
      <c r="Q186" s="896"/>
      <c r="R186" s="896"/>
      <c r="S186" s="896"/>
      <c r="T186" s="896"/>
      <c r="U186" s="896"/>
      <c r="V186" s="896"/>
      <c r="W186" s="896"/>
      <c r="X186" s="896"/>
      <c r="Y186" s="896"/>
      <c r="Z186" s="896"/>
      <c r="AA186" s="896"/>
      <c r="AB186" s="896"/>
      <c r="AC186" s="896"/>
      <c r="AD186" s="896"/>
      <c r="AE186" s="896"/>
      <c r="AF186" s="896"/>
      <c r="AG186" s="896"/>
      <c r="AH186" s="896"/>
      <c r="AI186" s="896"/>
      <c r="AJ186" s="896"/>
      <c r="AK186" s="896"/>
      <c r="AL186" s="896"/>
      <c r="AM186" s="896"/>
      <c r="AN186" s="896"/>
      <c r="AO186" s="896"/>
      <c r="AP186" s="896"/>
      <c r="AQ186" s="896"/>
      <c r="AR186" s="896"/>
      <c r="AS186" s="896"/>
      <c r="AT186" s="896"/>
      <c r="AU186" s="896"/>
      <c r="AV186" s="896"/>
      <c r="AW186" s="896"/>
      <c r="AX186" s="896"/>
      <c r="AY186" s="896"/>
      <c r="AZ186" s="896"/>
      <c r="BA186" s="896"/>
      <c r="BB186" s="896"/>
      <c r="BC186" s="896"/>
      <c r="BD186" s="896"/>
      <c r="BE186" s="896"/>
      <c r="BF186" s="896"/>
      <c r="BG186" s="896"/>
      <c r="BH186" s="896"/>
      <c r="BI186" s="896"/>
      <c r="BJ186" s="896"/>
      <c r="BK186" s="896"/>
      <c r="BL186" s="896"/>
      <c r="BM186" s="896"/>
      <c r="BN186" s="896"/>
      <c r="BO186" s="896"/>
      <c r="BP186" s="726"/>
      <c r="BQ186" s="726"/>
      <c r="BR186" s="726"/>
      <c r="BS186" s="717"/>
      <c r="BT186" s="717"/>
      <c r="BU186" s="717"/>
    </row>
    <row r="187" spans="1:73" s="573" customFormat="1" ht="15" customHeight="1">
      <c r="A187" s="574"/>
      <c r="B187" s="693"/>
      <c r="C187" s="803" t="s">
        <v>2035</v>
      </c>
      <c r="D187" s="799">
        <v>2</v>
      </c>
      <c r="E187" s="799">
        <v>2</v>
      </c>
      <c r="F187" s="800">
        <f t="shared" si="3"/>
        <v>0</v>
      </c>
      <c r="G187" s="815"/>
      <c r="H187" s="575"/>
      <c r="I187" s="715"/>
      <c r="J187" s="896"/>
      <c r="K187" s="896"/>
      <c r="L187" s="915"/>
      <c r="M187" s="896"/>
      <c r="N187" s="896"/>
      <c r="O187" s="896"/>
      <c r="P187" s="896"/>
      <c r="Q187" s="896"/>
      <c r="R187" s="896"/>
      <c r="S187" s="896"/>
      <c r="T187" s="896"/>
      <c r="U187" s="896"/>
      <c r="V187" s="896"/>
      <c r="W187" s="896"/>
      <c r="X187" s="896"/>
      <c r="Y187" s="896"/>
      <c r="Z187" s="896"/>
      <c r="AA187" s="896"/>
      <c r="AB187" s="896"/>
      <c r="AC187" s="896"/>
      <c r="AD187" s="896"/>
      <c r="AE187" s="896"/>
      <c r="AF187" s="896"/>
      <c r="AG187" s="896"/>
      <c r="AH187" s="896"/>
      <c r="AI187" s="896"/>
      <c r="AJ187" s="896"/>
      <c r="AK187" s="896"/>
      <c r="AL187" s="896"/>
      <c r="AM187" s="896"/>
      <c r="AN187" s="896"/>
      <c r="AO187" s="896"/>
      <c r="AP187" s="896"/>
      <c r="AQ187" s="896"/>
      <c r="AR187" s="896"/>
      <c r="AS187" s="896"/>
      <c r="AT187" s="896"/>
      <c r="AU187" s="896"/>
      <c r="AV187" s="896"/>
      <c r="AW187" s="896"/>
      <c r="AX187" s="896"/>
      <c r="AY187" s="896"/>
      <c r="AZ187" s="896"/>
      <c r="BA187" s="896"/>
      <c r="BB187" s="896"/>
      <c r="BC187" s="896"/>
      <c r="BD187" s="896"/>
      <c r="BE187" s="896"/>
      <c r="BF187" s="896"/>
      <c r="BG187" s="896"/>
      <c r="BH187" s="896"/>
      <c r="BI187" s="896"/>
      <c r="BJ187" s="896"/>
      <c r="BK187" s="896"/>
      <c r="BL187" s="896"/>
      <c r="BM187" s="896"/>
      <c r="BN187" s="896"/>
      <c r="BO187" s="896"/>
      <c r="BP187" s="726"/>
      <c r="BQ187" s="726"/>
      <c r="BR187" s="726"/>
      <c r="BS187" s="717"/>
      <c r="BT187" s="717"/>
      <c r="BU187" s="717"/>
    </row>
    <row r="188" spans="1:73" s="573" customFormat="1" ht="15" customHeight="1">
      <c r="A188" s="574"/>
      <c r="B188" s="693"/>
      <c r="C188" s="803" t="s">
        <v>430</v>
      </c>
      <c r="D188" s="799">
        <v>1</v>
      </c>
      <c r="E188" s="799">
        <v>1</v>
      </c>
      <c r="F188" s="800">
        <f t="shared" si="3"/>
        <v>0</v>
      </c>
      <c r="G188" s="815"/>
      <c r="H188" s="575"/>
      <c r="I188" s="715"/>
      <c r="J188" s="726"/>
      <c r="K188" s="726"/>
      <c r="L188" s="716"/>
      <c r="M188" s="726"/>
      <c r="N188" s="726"/>
      <c r="O188" s="726"/>
      <c r="P188" s="726"/>
      <c r="Q188" s="726"/>
      <c r="R188" s="726"/>
      <c r="S188" s="726"/>
      <c r="T188" s="726"/>
      <c r="U188" s="726"/>
      <c r="V188" s="726"/>
      <c r="W188" s="726"/>
      <c r="X188" s="726"/>
      <c r="Y188" s="726"/>
      <c r="Z188" s="726"/>
      <c r="AA188" s="726"/>
      <c r="AB188" s="726"/>
      <c r="AC188" s="726"/>
      <c r="AD188" s="726"/>
      <c r="AE188" s="726"/>
      <c r="AF188" s="726"/>
      <c r="AG188" s="726"/>
      <c r="AH188" s="726"/>
      <c r="AI188" s="726"/>
      <c r="AJ188" s="726"/>
      <c r="AK188" s="726"/>
      <c r="AL188" s="726"/>
      <c r="AM188" s="726"/>
      <c r="AN188" s="726"/>
      <c r="AO188" s="726"/>
      <c r="AP188" s="726"/>
      <c r="AQ188" s="726"/>
      <c r="AR188" s="726"/>
      <c r="AS188" s="726"/>
      <c r="AT188" s="726"/>
      <c r="AU188" s="726"/>
      <c r="AV188" s="726"/>
      <c r="AW188" s="726"/>
      <c r="AX188" s="726"/>
      <c r="AY188" s="726"/>
      <c r="AZ188" s="726"/>
      <c r="BA188" s="726"/>
      <c r="BB188" s="726"/>
      <c r="BC188" s="726"/>
      <c r="BD188" s="726"/>
      <c r="BE188" s="726"/>
      <c r="BF188" s="726"/>
      <c r="BG188" s="726"/>
      <c r="BH188" s="726"/>
      <c r="BI188" s="726"/>
      <c r="BJ188" s="726"/>
      <c r="BK188" s="726"/>
      <c r="BL188" s="726"/>
      <c r="BM188" s="726"/>
      <c r="BN188" s="726"/>
      <c r="BO188" s="726"/>
      <c r="BP188" s="726"/>
      <c r="BQ188" s="726"/>
      <c r="BR188" s="726"/>
      <c r="BS188" s="717"/>
      <c r="BT188" s="717"/>
      <c r="BU188" s="717"/>
    </row>
    <row r="189" spans="1:73" s="573" customFormat="1" ht="15" customHeight="1">
      <c r="A189" s="574"/>
      <c r="B189" s="693"/>
      <c r="C189" s="803" t="s">
        <v>1137</v>
      </c>
      <c r="D189" s="799">
        <v>1</v>
      </c>
      <c r="E189" s="799">
        <v>1</v>
      </c>
      <c r="F189" s="800">
        <f t="shared" si="3"/>
        <v>0</v>
      </c>
      <c r="G189" s="815"/>
      <c r="H189" s="575"/>
      <c r="I189" s="715"/>
      <c r="J189" s="726"/>
      <c r="K189" s="726"/>
      <c r="L189" s="716"/>
      <c r="M189" s="726"/>
      <c r="N189" s="726"/>
      <c r="O189" s="726"/>
      <c r="P189" s="726"/>
      <c r="Q189" s="726"/>
      <c r="R189" s="726"/>
      <c r="S189" s="726"/>
      <c r="T189" s="726"/>
      <c r="U189" s="726"/>
      <c r="V189" s="726"/>
      <c r="W189" s="726"/>
      <c r="X189" s="726"/>
      <c r="Y189" s="726"/>
      <c r="Z189" s="726"/>
      <c r="AA189" s="726"/>
      <c r="AB189" s="726"/>
      <c r="AC189" s="726"/>
      <c r="AD189" s="726"/>
      <c r="AE189" s="726"/>
      <c r="AF189" s="726"/>
      <c r="AG189" s="726"/>
      <c r="AH189" s="726"/>
      <c r="AI189" s="726"/>
      <c r="AJ189" s="726"/>
      <c r="AK189" s="726"/>
      <c r="AL189" s="726"/>
      <c r="AM189" s="726"/>
      <c r="AN189" s="726"/>
      <c r="AO189" s="726"/>
      <c r="AP189" s="726"/>
      <c r="AQ189" s="726"/>
      <c r="AR189" s="726"/>
      <c r="AS189" s="726"/>
      <c r="AT189" s="726"/>
      <c r="AU189" s="726"/>
      <c r="AV189" s="726"/>
      <c r="AW189" s="726"/>
      <c r="AX189" s="726"/>
      <c r="AY189" s="726"/>
      <c r="AZ189" s="726"/>
      <c r="BA189" s="726"/>
      <c r="BB189" s="726"/>
      <c r="BC189" s="726"/>
      <c r="BD189" s="726"/>
      <c r="BE189" s="726"/>
      <c r="BF189" s="726"/>
      <c r="BG189" s="726"/>
      <c r="BH189" s="726"/>
      <c r="BI189" s="726"/>
      <c r="BJ189" s="726"/>
      <c r="BK189" s="726"/>
      <c r="BL189" s="726"/>
      <c r="BM189" s="726"/>
      <c r="BN189" s="726"/>
      <c r="BO189" s="726"/>
      <c r="BP189" s="726"/>
      <c r="BQ189" s="726"/>
      <c r="BR189" s="726"/>
      <c r="BS189" s="717"/>
      <c r="BT189" s="717"/>
      <c r="BU189" s="717"/>
    </row>
    <row r="190" spans="1:73" s="573" customFormat="1" ht="15" customHeight="1">
      <c r="A190" s="574"/>
      <c r="B190" s="693"/>
      <c r="C190" s="803" t="s">
        <v>1833</v>
      </c>
      <c r="D190" s="799">
        <v>1</v>
      </c>
      <c r="E190" s="799">
        <v>1</v>
      </c>
      <c r="F190" s="800">
        <f t="shared" si="3"/>
        <v>0</v>
      </c>
      <c r="G190" s="815"/>
      <c r="H190" s="575"/>
      <c r="I190" s="715"/>
      <c r="J190" s="726"/>
      <c r="K190" s="726"/>
      <c r="L190" s="716"/>
      <c r="M190" s="726"/>
      <c r="N190" s="726"/>
      <c r="O190" s="726"/>
      <c r="P190" s="726"/>
      <c r="Q190" s="726"/>
      <c r="R190" s="726"/>
      <c r="S190" s="726"/>
      <c r="T190" s="726"/>
      <c r="U190" s="726"/>
      <c r="V190" s="726"/>
      <c r="W190" s="726"/>
      <c r="X190" s="726"/>
      <c r="Y190" s="726"/>
      <c r="Z190" s="726"/>
      <c r="AA190" s="726"/>
      <c r="AB190" s="726"/>
      <c r="AC190" s="726"/>
      <c r="AD190" s="726"/>
      <c r="AE190" s="726"/>
      <c r="AF190" s="726"/>
      <c r="AG190" s="726"/>
      <c r="AH190" s="726"/>
      <c r="AI190" s="726"/>
      <c r="AJ190" s="726"/>
      <c r="AK190" s="726"/>
      <c r="AL190" s="726"/>
      <c r="AM190" s="726"/>
      <c r="AN190" s="726"/>
      <c r="AO190" s="726"/>
      <c r="AP190" s="726"/>
      <c r="AQ190" s="726"/>
      <c r="AR190" s="726"/>
      <c r="AS190" s="726"/>
      <c r="AT190" s="726"/>
      <c r="AU190" s="726"/>
      <c r="AV190" s="726"/>
      <c r="AW190" s="726"/>
      <c r="AX190" s="726"/>
      <c r="AY190" s="726"/>
      <c r="AZ190" s="726"/>
      <c r="BA190" s="726"/>
      <c r="BB190" s="726"/>
      <c r="BC190" s="726"/>
      <c r="BD190" s="726"/>
      <c r="BE190" s="726"/>
      <c r="BF190" s="726"/>
      <c r="BG190" s="726"/>
      <c r="BH190" s="726"/>
      <c r="BI190" s="726"/>
      <c r="BJ190" s="726"/>
      <c r="BK190" s="726"/>
      <c r="BL190" s="726"/>
      <c r="BM190" s="726"/>
      <c r="BN190" s="726"/>
      <c r="BO190" s="726"/>
      <c r="BP190" s="726"/>
      <c r="BQ190" s="726"/>
      <c r="BR190" s="726"/>
      <c r="BS190" s="717"/>
      <c r="BT190" s="717"/>
      <c r="BU190" s="717"/>
    </row>
    <row r="191" spans="1:73" s="573" customFormat="1" ht="15" customHeight="1">
      <c r="A191" s="574"/>
      <c r="B191" s="693"/>
      <c r="C191" s="803" t="s">
        <v>988</v>
      </c>
      <c r="D191" s="799">
        <v>1</v>
      </c>
      <c r="E191" s="799">
        <v>1</v>
      </c>
      <c r="F191" s="800">
        <f t="shared" si="3"/>
        <v>0</v>
      </c>
      <c r="G191" s="815"/>
      <c r="H191" s="575"/>
      <c r="I191" s="715"/>
      <c r="J191" s="726"/>
      <c r="K191" s="726"/>
      <c r="L191" s="716"/>
      <c r="M191" s="726"/>
      <c r="N191" s="726"/>
      <c r="O191" s="726"/>
      <c r="P191" s="726"/>
      <c r="Q191" s="726"/>
      <c r="R191" s="726"/>
      <c r="S191" s="726"/>
      <c r="T191" s="726"/>
      <c r="U191" s="726"/>
      <c r="V191" s="726"/>
      <c r="W191" s="726"/>
      <c r="X191" s="726"/>
      <c r="Y191" s="726"/>
      <c r="Z191" s="726"/>
      <c r="AA191" s="726"/>
      <c r="AB191" s="726"/>
      <c r="AC191" s="726"/>
      <c r="AD191" s="726"/>
      <c r="AE191" s="726"/>
      <c r="AF191" s="726"/>
      <c r="AG191" s="726"/>
      <c r="AH191" s="726"/>
      <c r="AI191" s="726"/>
      <c r="AJ191" s="726"/>
      <c r="AK191" s="726"/>
      <c r="AL191" s="726"/>
      <c r="AM191" s="726"/>
      <c r="AN191" s="726"/>
      <c r="AO191" s="726"/>
      <c r="AP191" s="726"/>
      <c r="AQ191" s="726"/>
      <c r="AR191" s="726"/>
      <c r="AS191" s="726"/>
      <c r="AT191" s="726"/>
      <c r="AU191" s="726"/>
      <c r="AV191" s="726"/>
      <c r="AW191" s="726"/>
      <c r="AX191" s="726"/>
      <c r="AY191" s="726"/>
      <c r="AZ191" s="726"/>
      <c r="BA191" s="726"/>
      <c r="BB191" s="726"/>
      <c r="BC191" s="726"/>
      <c r="BD191" s="726"/>
      <c r="BE191" s="726"/>
      <c r="BF191" s="726"/>
      <c r="BG191" s="726"/>
      <c r="BH191" s="726"/>
      <c r="BI191" s="726"/>
      <c r="BJ191" s="726"/>
      <c r="BK191" s="726"/>
      <c r="BL191" s="726"/>
      <c r="BM191" s="726"/>
      <c r="BN191" s="726"/>
      <c r="BO191" s="726"/>
      <c r="BP191" s="726"/>
      <c r="BQ191" s="726"/>
      <c r="BR191" s="726"/>
      <c r="BS191" s="717"/>
      <c r="BT191" s="717"/>
      <c r="BU191" s="717"/>
    </row>
    <row r="192" spans="1:73" s="573" customFormat="1" ht="15" customHeight="1">
      <c r="A192" s="574"/>
      <c r="B192" s="693"/>
      <c r="C192" s="803" t="s">
        <v>2244</v>
      </c>
      <c r="D192" s="799">
        <v>1</v>
      </c>
      <c r="E192" s="799">
        <v>1</v>
      </c>
      <c r="F192" s="800">
        <f t="shared" si="3"/>
        <v>0</v>
      </c>
      <c r="G192" s="815"/>
      <c r="H192" s="575"/>
      <c r="I192" s="715"/>
      <c r="J192" s="726"/>
      <c r="K192" s="726"/>
      <c r="L192" s="716"/>
      <c r="M192" s="726"/>
      <c r="N192" s="726"/>
      <c r="O192" s="726"/>
      <c r="P192" s="726"/>
      <c r="Q192" s="726"/>
      <c r="R192" s="726"/>
      <c r="S192" s="726"/>
      <c r="T192" s="726"/>
      <c r="U192" s="726"/>
      <c r="V192" s="726"/>
      <c r="W192" s="726"/>
      <c r="X192" s="726"/>
      <c r="Y192" s="726"/>
      <c r="Z192" s="726"/>
      <c r="AA192" s="726"/>
      <c r="AB192" s="726"/>
      <c r="AC192" s="726"/>
      <c r="AD192" s="726"/>
      <c r="AE192" s="726"/>
      <c r="AF192" s="726"/>
      <c r="AG192" s="726"/>
      <c r="AH192" s="726"/>
      <c r="AI192" s="726"/>
      <c r="AJ192" s="726"/>
      <c r="AK192" s="726"/>
      <c r="AL192" s="726"/>
      <c r="AM192" s="726"/>
      <c r="AN192" s="726"/>
      <c r="AO192" s="726"/>
      <c r="AP192" s="726"/>
      <c r="AQ192" s="726"/>
      <c r="AR192" s="726"/>
      <c r="AS192" s="726"/>
      <c r="AT192" s="726"/>
      <c r="AU192" s="726"/>
      <c r="AV192" s="726"/>
      <c r="AW192" s="726"/>
      <c r="AX192" s="726"/>
      <c r="AY192" s="726"/>
      <c r="AZ192" s="726"/>
      <c r="BA192" s="726"/>
      <c r="BB192" s="726"/>
      <c r="BC192" s="726"/>
      <c r="BD192" s="726"/>
      <c r="BE192" s="726"/>
      <c r="BF192" s="726"/>
      <c r="BG192" s="726"/>
      <c r="BH192" s="726"/>
      <c r="BI192" s="726"/>
      <c r="BJ192" s="726"/>
      <c r="BK192" s="726"/>
      <c r="BL192" s="726"/>
      <c r="BM192" s="726"/>
      <c r="BN192" s="726"/>
      <c r="BO192" s="726"/>
      <c r="BP192" s="726"/>
      <c r="BQ192" s="726"/>
      <c r="BR192" s="726"/>
      <c r="BS192" s="717"/>
      <c r="BT192" s="717"/>
      <c r="BU192" s="717"/>
    </row>
    <row r="193" spans="1:73" s="573" customFormat="1" ht="15" customHeight="1">
      <c r="A193" s="574"/>
      <c r="B193" s="693"/>
      <c r="C193" s="816" t="s">
        <v>2295</v>
      </c>
      <c r="D193" s="799">
        <v>1</v>
      </c>
      <c r="E193" s="799">
        <v>1</v>
      </c>
      <c r="F193" s="800">
        <f t="shared" si="3"/>
        <v>0</v>
      </c>
      <c r="G193" s="815"/>
      <c r="H193" s="575"/>
      <c r="I193" s="715"/>
      <c r="J193" s="726"/>
      <c r="K193" s="726"/>
      <c r="L193" s="716"/>
      <c r="M193" s="726"/>
      <c r="N193" s="726"/>
      <c r="O193" s="726"/>
      <c r="P193" s="726"/>
      <c r="Q193" s="726"/>
      <c r="R193" s="726"/>
      <c r="S193" s="726"/>
      <c r="T193" s="726"/>
      <c r="U193" s="726"/>
      <c r="V193" s="726"/>
      <c r="W193" s="726"/>
      <c r="X193" s="726"/>
      <c r="Y193" s="726"/>
      <c r="Z193" s="726"/>
      <c r="AA193" s="726"/>
      <c r="AB193" s="726"/>
      <c r="AC193" s="726"/>
      <c r="AD193" s="726"/>
      <c r="AE193" s="726"/>
      <c r="AF193" s="726"/>
      <c r="AG193" s="726"/>
      <c r="AH193" s="726"/>
      <c r="AI193" s="726"/>
      <c r="AJ193" s="726"/>
      <c r="AK193" s="726"/>
      <c r="AL193" s="726"/>
      <c r="AM193" s="726"/>
      <c r="AN193" s="726"/>
      <c r="AO193" s="726"/>
      <c r="AP193" s="726"/>
      <c r="AQ193" s="726"/>
      <c r="AR193" s="726"/>
      <c r="AS193" s="726"/>
      <c r="AT193" s="726"/>
      <c r="AU193" s="726"/>
      <c r="AV193" s="726"/>
      <c r="AW193" s="726"/>
      <c r="AX193" s="726"/>
      <c r="AY193" s="726"/>
      <c r="AZ193" s="726"/>
      <c r="BA193" s="726"/>
      <c r="BB193" s="726"/>
      <c r="BC193" s="726"/>
      <c r="BD193" s="726"/>
      <c r="BE193" s="726"/>
      <c r="BF193" s="726"/>
      <c r="BG193" s="726"/>
      <c r="BH193" s="726"/>
      <c r="BI193" s="726"/>
      <c r="BJ193" s="726"/>
      <c r="BK193" s="726"/>
      <c r="BL193" s="726"/>
      <c r="BM193" s="726"/>
      <c r="BN193" s="726"/>
      <c r="BO193" s="726"/>
      <c r="BP193" s="726"/>
      <c r="BQ193" s="726"/>
      <c r="BR193" s="726"/>
      <c r="BS193" s="717"/>
      <c r="BT193" s="717"/>
      <c r="BU193" s="717"/>
    </row>
    <row r="194" spans="1:73" s="573" customFormat="1" ht="15" customHeight="1">
      <c r="A194" s="574"/>
      <c r="B194" s="693"/>
      <c r="C194" s="816" t="s">
        <v>1477</v>
      </c>
      <c r="D194" s="826">
        <v>1</v>
      </c>
      <c r="E194" s="826">
        <v>1</v>
      </c>
      <c r="F194" s="827">
        <f t="shared" si="3"/>
        <v>0</v>
      </c>
      <c r="G194" s="815"/>
      <c r="H194" s="575"/>
      <c r="I194" s="715"/>
      <c r="J194" s="726"/>
      <c r="K194" s="726"/>
      <c r="L194" s="71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726"/>
      <c r="Y194" s="726"/>
      <c r="Z194" s="726"/>
      <c r="AA194" s="726"/>
      <c r="AB194" s="726"/>
      <c r="AC194" s="726"/>
      <c r="AD194" s="726"/>
      <c r="AE194" s="726"/>
      <c r="AF194" s="726"/>
      <c r="AG194" s="726"/>
      <c r="AH194" s="726"/>
      <c r="AI194" s="726"/>
      <c r="AJ194" s="726"/>
      <c r="AK194" s="726"/>
      <c r="AL194" s="726"/>
      <c r="AM194" s="726"/>
      <c r="AN194" s="726"/>
      <c r="AO194" s="726"/>
      <c r="AP194" s="726"/>
      <c r="AQ194" s="726"/>
      <c r="AR194" s="726"/>
      <c r="AS194" s="726"/>
      <c r="AT194" s="726"/>
      <c r="AU194" s="726"/>
      <c r="AV194" s="726"/>
      <c r="AW194" s="726"/>
      <c r="AX194" s="726"/>
      <c r="AY194" s="726"/>
      <c r="AZ194" s="726"/>
      <c r="BA194" s="726"/>
      <c r="BB194" s="726"/>
      <c r="BC194" s="726"/>
      <c r="BD194" s="726"/>
      <c r="BE194" s="726"/>
      <c r="BF194" s="726"/>
      <c r="BG194" s="726"/>
      <c r="BH194" s="726"/>
      <c r="BI194" s="726"/>
      <c r="BJ194" s="726"/>
      <c r="BK194" s="726"/>
      <c r="BL194" s="726"/>
      <c r="BM194" s="726"/>
      <c r="BN194" s="726"/>
      <c r="BO194" s="726"/>
      <c r="BP194" s="726"/>
      <c r="BQ194" s="726"/>
      <c r="BR194" s="726"/>
      <c r="BS194" s="717"/>
      <c r="BT194" s="717"/>
      <c r="BU194" s="717"/>
    </row>
    <row r="195" spans="1:73" s="573" customFormat="1" ht="15" customHeight="1" thickBot="1">
      <c r="A195" s="574"/>
      <c r="B195" s="700"/>
      <c r="C195" s="849" t="s">
        <v>548</v>
      </c>
      <c r="D195" s="819">
        <v>2</v>
      </c>
      <c r="E195" s="819">
        <v>2</v>
      </c>
      <c r="F195" s="820">
        <f t="shared" si="3"/>
        <v>0</v>
      </c>
      <c r="G195" s="821"/>
      <c r="H195" s="575"/>
      <c r="I195" s="715"/>
      <c r="J195" s="726"/>
      <c r="K195" s="726"/>
      <c r="L195" s="71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6"/>
      <c r="W195" s="726"/>
      <c r="X195" s="726"/>
      <c r="Y195" s="726"/>
      <c r="Z195" s="726"/>
      <c r="AA195" s="726"/>
      <c r="AB195" s="726"/>
      <c r="AC195" s="726"/>
      <c r="AD195" s="726"/>
      <c r="AE195" s="726"/>
      <c r="AF195" s="726"/>
      <c r="AG195" s="726"/>
      <c r="AH195" s="726"/>
      <c r="AI195" s="726"/>
      <c r="AJ195" s="726"/>
      <c r="AK195" s="726"/>
      <c r="AL195" s="726"/>
      <c r="AM195" s="726"/>
      <c r="AN195" s="726"/>
      <c r="AO195" s="726"/>
      <c r="AP195" s="726"/>
      <c r="AQ195" s="726"/>
      <c r="AR195" s="726"/>
      <c r="AS195" s="726"/>
      <c r="AT195" s="726"/>
      <c r="AU195" s="726"/>
      <c r="AV195" s="726"/>
      <c r="AW195" s="726"/>
      <c r="AX195" s="726"/>
      <c r="AY195" s="726"/>
      <c r="AZ195" s="726"/>
      <c r="BA195" s="726"/>
      <c r="BB195" s="726"/>
      <c r="BC195" s="726"/>
      <c r="BD195" s="726"/>
      <c r="BE195" s="726"/>
      <c r="BF195" s="726"/>
      <c r="BG195" s="726"/>
      <c r="BH195" s="726"/>
      <c r="BI195" s="726"/>
      <c r="BJ195" s="726"/>
      <c r="BK195" s="726"/>
      <c r="BL195" s="726"/>
      <c r="BM195" s="726"/>
      <c r="BN195" s="726"/>
      <c r="BO195" s="726"/>
      <c r="BP195" s="726"/>
      <c r="BQ195" s="726"/>
      <c r="BR195" s="726"/>
      <c r="BS195" s="717"/>
      <c r="BT195" s="717"/>
      <c r="BU195" s="717"/>
    </row>
    <row r="196" spans="1:73" s="573" customFormat="1" ht="15" customHeight="1">
      <c r="A196" s="574"/>
      <c r="B196" s="692"/>
      <c r="C196" s="794" t="s">
        <v>122</v>
      </c>
      <c r="D196" s="823">
        <v>2</v>
      </c>
      <c r="E196" s="823">
        <v>1</v>
      </c>
      <c r="F196" s="824">
        <f t="shared" si="3"/>
        <v>-1</v>
      </c>
      <c r="G196" s="829" t="s">
        <v>2384</v>
      </c>
      <c r="H196" s="575"/>
      <c r="I196" s="715"/>
      <c r="J196" s="726"/>
      <c r="K196" s="726"/>
      <c r="L196" s="716"/>
      <c r="M196" s="726"/>
      <c r="N196" s="726"/>
      <c r="O196" s="726"/>
      <c r="P196" s="726"/>
      <c r="Q196" s="726"/>
      <c r="R196" s="726"/>
      <c r="S196" s="726"/>
      <c r="T196" s="726"/>
      <c r="U196" s="726"/>
      <c r="V196" s="726"/>
      <c r="W196" s="726"/>
      <c r="X196" s="726"/>
      <c r="Y196" s="726"/>
      <c r="Z196" s="726"/>
      <c r="AA196" s="726"/>
      <c r="AB196" s="726"/>
      <c r="AC196" s="726"/>
      <c r="AD196" s="726"/>
      <c r="AE196" s="726"/>
      <c r="AF196" s="726"/>
      <c r="AG196" s="726"/>
      <c r="AH196" s="726"/>
      <c r="AI196" s="726"/>
      <c r="AJ196" s="726"/>
      <c r="AK196" s="726"/>
      <c r="AL196" s="726"/>
      <c r="AM196" s="726"/>
      <c r="AN196" s="726"/>
      <c r="AO196" s="726"/>
      <c r="AP196" s="726"/>
      <c r="AQ196" s="726"/>
      <c r="AR196" s="726"/>
      <c r="AS196" s="726"/>
      <c r="AT196" s="726"/>
      <c r="AU196" s="726"/>
      <c r="AV196" s="726"/>
      <c r="AW196" s="726"/>
      <c r="AX196" s="726"/>
      <c r="AY196" s="726"/>
      <c r="AZ196" s="726"/>
      <c r="BA196" s="726"/>
      <c r="BB196" s="726"/>
      <c r="BC196" s="726"/>
      <c r="BD196" s="726"/>
      <c r="BE196" s="726"/>
      <c r="BF196" s="726"/>
      <c r="BG196" s="726"/>
      <c r="BH196" s="726"/>
      <c r="BI196" s="726"/>
      <c r="BJ196" s="726"/>
      <c r="BK196" s="726"/>
      <c r="BL196" s="726"/>
      <c r="BM196" s="726"/>
      <c r="BN196" s="726"/>
      <c r="BO196" s="726"/>
      <c r="BP196" s="726"/>
      <c r="BQ196" s="726"/>
      <c r="BR196" s="726"/>
      <c r="BS196" s="717"/>
      <c r="BT196" s="717"/>
      <c r="BU196" s="717"/>
    </row>
    <row r="197" spans="1:73" s="573" customFormat="1" ht="15" customHeight="1">
      <c r="A197" s="574"/>
      <c r="B197" s="694"/>
      <c r="C197" s="830" t="s">
        <v>2036</v>
      </c>
      <c r="D197" s="799">
        <v>1</v>
      </c>
      <c r="E197" s="799">
        <v>1</v>
      </c>
      <c r="F197" s="800">
        <f t="shared" si="3"/>
        <v>0</v>
      </c>
      <c r="G197" s="815"/>
      <c r="H197" s="575"/>
      <c r="I197" s="715"/>
      <c r="J197" s="726"/>
      <c r="K197" s="726"/>
      <c r="L197" s="716"/>
      <c r="M197" s="726"/>
      <c r="N197" s="726"/>
      <c r="O197" s="726"/>
      <c r="P197" s="726"/>
      <c r="Q197" s="726"/>
      <c r="R197" s="726"/>
      <c r="S197" s="726"/>
      <c r="T197" s="726"/>
      <c r="U197" s="726"/>
      <c r="V197" s="726"/>
      <c r="W197" s="726"/>
      <c r="X197" s="726"/>
      <c r="Y197" s="726"/>
      <c r="Z197" s="726"/>
      <c r="AA197" s="726"/>
      <c r="AB197" s="726"/>
      <c r="AC197" s="726"/>
      <c r="AD197" s="726"/>
      <c r="AE197" s="726"/>
      <c r="AF197" s="726"/>
      <c r="AG197" s="726"/>
      <c r="AH197" s="726"/>
      <c r="AI197" s="726"/>
      <c r="AJ197" s="726"/>
      <c r="AK197" s="726"/>
      <c r="AL197" s="726"/>
      <c r="AM197" s="726"/>
      <c r="AN197" s="726"/>
      <c r="AO197" s="726"/>
      <c r="AP197" s="726"/>
      <c r="AQ197" s="726"/>
      <c r="AR197" s="726"/>
      <c r="AS197" s="726"/>
      <c r="AT197" s="726"/>
      <c r="AU197" s="726"/>
      <c r="AV197" s="726"/>
      <c r="AW197" s="726"/>
      <c r="AX197" s="726"/>
      <c r="AY197" s="726"/>
      <c r="AZ197" s="726"/>
      <c r="BA197" s="726"/>
      <c r="BB197" s="726"/>
      <c r="BC197" s="726"/>
      <c r="BD197" s="726"/>
      <c r="BE197" s="726"/>
      <c r="BF197" s="726"/>
      <c r="BG197" s="726"/>
      <c r="BH197" s="726"/>
      <c r="BI197" s="726"/>
      <c r="BJ197" s="726"/>
      <c r="BK197" s="726"/>
      <c r="BL197" s="726"/>
      <c r="BM197" s="726"/>
      <c r="BN197" s="726"/>
      <c r="BO197" s="726"/>
      <c r="BP197" s="726"/>
      <c r="BQ197" s="726"/>
      <c r="BR197" s="726"/>
      <c r="BS197" s="717"/>
      <c r="BT197" s="717"/>
      <c r="BU197" s="717"/>
    </row>
    <row r="198" spans="1:73" s="573" customFormat="1" ht="15.75" customHeight="1">
      <c r="A198" s="574"/>
      <c r="B198" s="693" t="s">
        <v>902</v>
      </c>
      <c r="C198" s="830" t="s">
        <v>903</v>
      </c>
      <c r="D198" s="799">
        <v>1</v>
      </c>
      <c r="E198" s="799">
        <v>1</v>
      </c>
      <c r="F198" s="800">
        <f t="shared" si="3"/>
        <v>0</v>
      </c>
      <c r="G198" s="815"/>
      <c r="H198" s="575"/>
      <c r="I198" s="715"/>
      <c r="J198" s="726"/>
      <c r="K198" s="726"/>
      <c r="L198" s="716"/>
      <c r="M198" s="726"/>
      <c r="N198" s="726"/>
      <c r="O198" s="726"/>
      <c r="P198" s="726"/>
      <c r="Q198" s="726"/>
      <c r="R198" s="726"/>
      <c r="S198" s="726"/>
      <c r="T198" s="726"/>
      <c r="U198" s="726"/>
      <c r="V198" s="726"/>
      <c r="W198" s="726"/>
      <c r="X198" s="726"/>
      <c r="Y198" s="726"/>
      <c r="Z198" s="726"/>
      <c r="AA198" s="726"/>
      <c r="AB198" s="726"/>
      <c r="AC198" s="726"/>
      <c r="AD198" s="726"/>
      <c r="AE198" s="726"/>
      <c r="AF198" s="726"/>
      <c r="AG198" s="726"/>
      <c r="AH198" s="726"/>
      <c r="AI198" s="726"/>
      <c r="AJ198" s="726"/>
      <c r="AK198" s="726"/>
      <c r="AL198" s="726"/>
      <c r="AM198" s="726"/>
      <c r="AN198" s="726"/>
      <c r="AO198" s="726"/>
      <c r="AP198" s="726"/>
      <c r="AQ198" s="726"/>
      <c r="AR198" s="726"/>
      <c r="AS198" s="726"/>
      <c r="AT198" s="726"/>
      <c r="AU198" s="726"/>
      <c r="AV198" s="726"/>
      <c r="AW198" s="726"/>
      <c r="AX198" s="726"/>
      <c r="AY198" s="726"/>
      <c r="AZ198" s="726"/>
      <c r="BA198" s="726"/>
      <c r="BB198" s="726"/>
      <c r="BC198" s="726"/>
      <c r="BD198" s="726"/>
      <c r="BE198" s="726"/>
      <c r="BF198" s="726"/>
      <c r="BG198" s="726"/>
      <c r="BH198" s="726"/>
      <c r="BI198" s="726"/>
      <c r="BJ198" s="726"/>
      <c r="BK198" s="726"/>
      <c r="BL198" s="726"/>
      <c r="BM198" s="726"/>
      <c r="BN198" s="726"/>
      <c r="BO198" s="726"/>
      <c r="BP198" s="726"/>
      <c r="BQ198" s="726"/>
      <c r="BR198" s="726"/>
      <c r="BS198" s="717"/>
      <c r="BT198" s="717"/>
      <c r="BU198" s="717"/>
    </row>
    <row r="199" spans="1:73" s="573" customFormat="1" ht="15.75" customHeight="1">
      <c r="A199" s="574"/>
      <c r="B199" s="693"/>
      <c r="C199" s="835" t="s">
        <v>1581</v>
      </c>
      <c r="D199" s="826">
        <v>1</v>
      </c>
      <c r="E199" s="826">
        <v>1</v>
      </c>
      <c r="F199" s="827">
        <f t="shared" si="3"/>
        <v>0</v>
      </c>
      <c r="G199" s="817"/>
      <c r="H199" s="575"/>
      <c r="I199" s="715"/>
      <c r="J199" s="726"/>
      <c r="K199" s="726"/>
      <c r="L199" s="716"/>
      <c r="M199" s="726"/>
      <c r="N199" s="726"/>
      <c r="O199" s="726"/>
      <c r="P199" s="726"/>
      <c r="Q199" s="726"/>
      <c r="R199" s="726"/>
      <c r="S199" s="726"/>
      <c r="T199" s="726"/>
      <c r="U199" s="726"/>
      <c r="V199" s="726"/>
      <c r="W199" s="726"/>
      <c r="X199" s="726"/>
      <c r="Y199" s="726"/>
      <c r="Z199" s="726"/>
      <c r="AA199" s="726"/>
      <c r="AB199" s="726"/>
      <c r="AC199" s="726"/>
      <c r="AD199" s="726"/>
      <c r="AE199" s="726"/>
      <c r="AF199" s="726"/>
      <c r="AG199" s="726"/>
      <c r="AH199" s="726"/>
      <c r="AI199" s="726"/>
      <c r="AJ199" s="726"/>
      <c r="AK199" s="726"/>
      <c r="AL199" s="726"/>
      <c r="AM199" s="726"/>
      <c r="AN199" s="726"/>
      <c r="AO199" s="726"/>
      <c r="AP199" s="726"/>
      <c r="AQ199" s="726"/>
      <c r="AR199" s="726"/>
      <c r="AS199" s="726"/>
      <c r="AT199" s="726"/>
      <c r="AU199" s="726"/>
      <c r="AV199" s="726"/>
      <c r="AW199" s="726"/>
      <c r="AX199" s="726"/>
      <c r="AY199" s="726"/>
      <c r="AZ199" s="726"/>
      <c r="BA199" s="726"/>
      <c r="BB199" s="726"/>
      <c r="BC199" s="726"/>
      <c r="BD199" s="726"/>
      <c r="BE199" s="726"/>
      <c r="BF199" s="726"/>
      <c r="BG199" s="726"/>
      <c r="BH199" s="726"/>
      <c r="BI199" s="726"/>
      <c r="BJ199" s="726"/>
      <c r="BK199" s="726"/>
      <c r="BL199" s="726"/>
      <c r="BM199" s="726"/>
      <c r="BN199" s="726"/>
      <c r="BO199" s="726"/>
      <c r="BP199" s="726"/>
      <c r="BQ199" s="726"/>
      <c r="BR199" s="726"/>
      <c r="BS199" s="717"/>
      <c r="BT199" s="717"/>
      <c r="BU199" s="717"/>
    </row>
    <row r="200" spans="1:73" s="573" customFormat="1" ht="15" customHeight="1" thickBot="1">
      <c r="A200" s="574"/>
      <c r="B200" s="700"/>
      <c r="C200" s="836" t="s">
        <v>532</v>
      </c>
      <c r="D200" s="819">
        <v>2</v>
      </c>
      <c r="E200" s="819">
        <v>2</v>
      </c>
      <c r="F200" s="820">
        <f t="shared" si="3"/>
        <v>0</v>
      </c>
      <c r="G200" s="821" t="s">
        <v>2129</v>
      </c>
      <c r="H200" s="575"/>
      <c r="I200" s="715"/>
      <c r="J200" s="726"/>
      <c r="K200" s="726"/>
      <c r="L200" s="716"/>
      <c r="M200" s="726"/>
      <c r="N200" s="726"/>
      <c r="O200" s="726"/>
      <c r="P200" s="726"/>
      <c r="Q200" s="726"/>
      <c r="R200" s="726"/>
      <c r="S200" s="726"/>
      <c r="T200" s="726"/>
      <c r="U200" s="726"/>
      <c r="V200" s="726"/>
      <c r="W200" s="726"/>
      <c r="X200" s="726"/>
      <c r="Y200" s="726"/>
      <c r="Z200" s="726"/>
      <c r="AA200" s="726"/>
      <c r="AB200" s="726"/>
      <c r="AC200" s="726"/>
      <c r="AD200" s="726"/>
      <c r="AE200" s="726"/>
      <c r="AF200" s="726"/>
      <c r="AG200" s="726"/>
      <c r="AH200" s="726"/>
      <c r="AI200" s="726"/>
      <c r="AJ200" s="726"/>
      <c r="AK200" s="726"/>
      <c r="AL200" s="726"/>
      <c r="AM200" s="726"/>
      <c r="AN200" s="726"/>
      <c r="AO200" s="726"/>
      <c r="AP200" s="726"/>
      <c r="AQ200" s="726"/>
      <c r="AR200" s="726"/>
      <c r="AS200" s="726"/>
      <c r="AT200" s="726"/>
      <c r="AU200" s="726"/>
      <c r="AV200" s="726"/>
      <c r="AW200" s="726"/>
      <c r="AX200" s="726"/>
      <c r="AY200" s="726"/>
      <c r="AZ200" s="726"/>
      <c r="BA200" s="726"/>
      <c r="BB200" s="726"/>
      <c r="BC200" s="726"/>
      <c r="BD200" s="726"/>
      <c r="BE200" s="726"/>
      <c r="BF200" s="726"/>
      <c r="BG200" s="726"/>
      <c r="BH200" s="726"/>
      <c r="BI200" s="726"/>
      <c r="BJ200" s="726"/>
      <c r="BK200" s="726"/>
      <c r="BL200" s="726"/>
      <c r="BM200" s="726"/>
      <c r="BN200" s="726"/>
      <c r="BO200" s="726"/>
      <c r="BP200" s="726"/>
      <c r="BQ200" s="726"/>
      <c r="BR200" s="726"/>
      <c r="BS200" s="717"/>
      <c r="BT200" s="717"/>
      <c r="BU200" s="717"/>
    </row>
    <row r="201" spans="1:73" s="573" customFormat="1" ht="15" customHeight="1">
      <c r="A201" s="574"/>
      <c r="B201" s="692"/>
      <c r="C201" s="822" t="s">
        <v>537</v>
      </c>
      <c r="D201" s="823">
        <v>1</v>
      </c>
      <c r="E201" s="823">
        <v>1</v>
      </c>
      <c r="F201" s="824">
        <f t="shared" si="3"/>
        <v>0</v>
      </c>
      <c r="G201" s="825"/>
      <c r="H201" s="575"/>
      <c r="I201" s="715"/>
      <c r="J201" s="726"/>
      <c r="K201" s="726"/>
      <c r="L201" s="716"/>
      <c r="M201" s="726"/>
      <c r="N201" s="726"/>
      <c r="O201" s="726"/>
      <c r="P201" s="726"/>
      <c r="Q201" s="726"/>
      <c r="R201" s="726"/>
      <c r="S201" s="726"/>
      <c r="T201" s="726"/>
      <c r="U201" s="726"/>
      <c r="V201" s="726"/>
      <c r="W201" s="726"/>
      <c r="X201" s="726"/>
      <c r="Y201" s="726"/>
      <c r="Z201" s="726"/>
      <c r="AA201" s="726"/>
      <c r="AB201" s="726"/>
      <c r="AC201" s="726"/>
      <c r="AD201" s="726"/>
      <c r="AE201" s="726"/>
      <c r="AF201" s="726"/>
      <c r="AG201" s="726"/>
      <c r="AH201" s="726"/>
      <c r="AI201" s="726"/>
      <c r="AJ201" s="726"/>
      <c r="AK201" s="726"/>
      <c r="AL201" s="726"/>
      <c r="AM201" s="726"/>
      <c r="AN201" s="726"/>
      <c r="AO201" s="726"/>
      <c r="AP201" s="726"/>
      <c r="AQ201" s="726"/>
      <c r="AR201" s="726"/>
      <c r="AS201" s="726"/>
      <c r="AT201" s="726"/>
      <c r="AU201" s="726"/>
      <c r="AV201" s="726"/>
      <c r="AW201" s="726"/>
      <c r="AX201" s="726"/>
      <c r="AY201" s="726"/>
      <c r="AZ201" s="726"/>
      <c r="BA201" s="726"/>
      <c r="BB201" s="726"/>
      <c r="BC201" s="726"/>
      <c r="BD201" s="726"/>
      <c r="BE201" s="726"/>
      <c r="BF201" s="726"/>
      <c r="BG201" s="726"/>
      <c r="BH201" s="726"/>
      <c r="BI201" s="726"/>
      <c r="BJ201" s="726"/>
      <c r="BK201" s="726"/>
      <c r="BL201" s="726"/>
      <c r="BM201" s="726"/>
      <c r="BN201" s="726"/>
      <c r="BO201" s="726"/>
      <c r="BP201" s="726"/>
      <c r="BQ201" s="726"/>
      <c r="BR201" s="726"/>
      <c r="BS201" s="717"/>
      <c r="BT201" s="717"/>
      <c r="BU201" s="717"/>
    </row>
    <row r="202" spans="1:73" s="573" customFormat="1" ht="15" customHeight="1">
      <c r="A202" s="574"/>
      <c r="B202" s="694"/>
      <c r="C202" s="845" t="s">
        <v>538</v>
      </c>
      <c r="D202" s="799">
        <v>1</v>
      </c>
      <c r="E202" s="799">
        <v>1</v>
      </c>
      <c r="F202" s="800">
        <f t="shared" si="3"/>
        <v>0</v>
      </c>
      <c r="G202" s="851" t="s">
        <v>1650</v>
      </c>
      <c r="H202" s="575"/>
      <c r="I202" s="715"/>
      <c r="J202" s="726"/>
      <c r="K202" s="726"/>
      <c r="L202" s="716"/>
      <c r="M202" s="726"/>
      <c r="N202" s="726"/>
      <c r="O202" s="726"/>
      <c r="P202" s="726"/>
      <c r="Q202" s="726"/>
      <c r="R202" s="726"/>
      <c r="S202" s="726"/>
      <c r="T202" s="726"/>
      <c r="U202" s="726"/>
      <c r="V202" s="726"/>
      <c r="W202" s="726"/>
      <c r="X202" s="726"/>
      <c r="Y202" s="726"/>
      <c r="Z202" s="726"/>
      <c r="AA202" s="726"/>
      <c r="AB202" s="726"/>
      <c r="AC202" s="726"/>
      <c r="AD202" s="726"/>
      <c r="AE202" s="726"/>
      <c r="AF202" s="726"/>
      <c r="AG202" s="726"/>
      <c r="AH202" s="726"/>
      <c r="AI202" s="726"/>
      <c r="AJ202" s="726"/>
      <c r="AK202" s="726"/>
      <c r="AL202" s="726"/>
      <c r="AM202" s="726"/>
      <c r="AN202" s="726"/>
      <c r="AO202" s="726"/>
      <c r="AP202" s="726"/>
      <c r="AQ202" s="726"/>
      <c r="AR202" s="726"/>
      <c r="AS202" s="726"/>
      <c r="AT202" s="726"/>
      <c r="AU202" s="726"/>
      <c r="AV202" s="726"/>
      <c r="AW202" s="726"/>
      <c r="AX202" s="726"/>
      <c r="AY202" s="726"/>
      <c r="AZ202" s="726"/>
      <c r="BA202" s="726"/>
      <c r="BB202" s="726"/>
      <c r="BC202" s="726"/>
      <c r="BD202" s="726"/>
      <c r="BE202" s="726"/>
      <c r="BF202" s="726"/>
      <c r="BG202" s="726"/>
      <c r="BH202" s="726"/>
      <c r="BI202" s="726"/>
      <c r="BJ202" s="726"/>
      <c r="BK202" s="726"/>
      <c r="BL202" s="726"/>
      <c r="BM202" s="726"/>
      <c r="BN202" s="726"/>
      <c r="BO202" s="726"/>
      <c r="BP202" s="726"/>
      <c r="BQ202" s="726"/>
      <c r="BR202" s="726"/>
      <c r="BS202" s="717"/>
      <c r="BT202" s="717"/>
      <c r="BU202" s="717"/>
    </row>
    <row r="203" spans="1:73" s="573" customFormat="1" ht="15" customHeight="1">
      <c r="A203" s="574"/>
      <c r="B203" s="693"/>
      <c r="C203" s="803" t="s">
        <v>420</v>
      </c>
      <c r="D203" s="799">
        <v>2</v>
      </c>
      <c r="E203" s="799">
        <v>2</v>
      </c>
      <c r="F203" s="800">
        <f t="shared" si="3"/>
        <v>0</v>
      </c>
      <c r="G203" s="815"/>
      <c r="H203" s="575"/>
      <c r="I203" s="715"/>
      <c r="J203" s="726"/>
      <c r="K203" s="726"/>
      <c r="L203" s="716"/>
      <c r="M203" s="726"/>
      <c r="N203" s="726"/>
      <c r="O203" s="726"/>
      <c r="P203" s="726"/>
      <c r="Q203" s="726"/>
      <c r="R203" s="726"/>
      <c r="S203" s="726"/>
      <c r="T203" s="726"/>
      <c r="U203" s="726"/>
      <c r="V203" s="726"/>
      <c r="W203" s="726"/>
      <c r="X203" s="726"/>
      <c r="Y203" s="726"/>
      <c r="Z203" s="726"/>
      <c r="AA203" s="726"/>
      <c r="AB203" s="726"/>
      <c r="AC203" s="726"/>
      <c r="AD203" s="726"/>
      <c r="AE203" s="726"/>
      <c r="AF203" s="726"/>
      <c r="AG203" s="726"/>
      <c r="AH203" s="726"/>
      <c r="AI203" s="726"/>
      <c r="AJ203" s="726"/>
      <c r="AK203" s="726"/>
      <c r="AL203" s="726"/>
      <c r="AM203" s="726"/>
      <c r="AN203" s="726"/>
      <c r="AO203" s="726"/>
      <c r="AP203" s="726"/>
      <c r="AQ203" s="726"/>
      <c r="AR203" s="726"/>
      <c r="AS203" s="726"/>
      <c r="AT203" s="726"/>
      <c r="AU203" s="726"/>
      <c r="AV203" s="726"/>
      <c r="AW203" s="726"/>
      <c r="AX203" s="726"/>
      <c r="AY203" s="726"/>
      <c r="AZ203" s="726"/>
      <c r="BA203" s="726"/>
      <c r="BB203" s="726"/>
      <c r="BC203" s="726"/>
      <c r="BD203" s="726"/>
      <c r="BE203" s="726"/>
      <c r="BF203" s="726"/>
      <c r="BG203" s="726"/>
      <c r="BH203" s="726"/>
      <c r="BI203" s="726"/>
      <c r="BJ203" s="726"/>
      <c r="BK203" s="726"/>
      <c r="BL203" s="726"/>
      <c r="BM203" s="726"/>
      <c r="BN203" s="726"/>
      <c r="BO203" s="726"/>
      <c r="BP203" s="726"/>
      <c r="BQ203" s="726"/>
      <c r="BR203" s="726"/>
      <c r="BS203" s="717"/>
      <c r="BT203" s="717"/>
      <c r="BU203" s="717"/>
    </row>
    <row r="204" spans="1:73" s="573" customFormat="1" ht="15" customHeight="1">
      <c r="A204" s="574"/>
      <c r="B204" s="693"/>
      <c r="C204" s="803" t="s">
        <v>1582</v>
      </c>
      <c r="D204" s="799">
        <v>1</v>
      </c>
      <c r="E204" s="799">
        <v>1</v>
      </c>
      <c r="F204" s="800">
        <f t="shared" si="3"/>
        <v>0</v>
      </c>
      <c r="G204" s="815" t="s">
        <v>1228</v>
      </c>
      <c r="H204" s="575"/>
      <c r="I204" s="715"/>
      <c r="J204" s="726"/>
      <c r="K204" s="726"/>
      <c r="L204" s="716"/>
      <c r="M204" s="726"/>
      <c r="N204" s="726"/>
      <c r="O204" s="726"/>
      <c r="P204" s="726"/>
      <c r="Q204" s="726"/>
      <c r="R204" s="726"/>
      <c r="S204" s="726"/>
      <c r="T204" s="726"/>
      <c r="U204" s="726"/>
      <c r="V204" s="726"/>
      <c r="W204" s="726"/>
      <c r="X204" s="726"/>
      <c r="Y204" s="726"/>
      <c r="Z204" s="726"/>
      <c r="AA204" s="726"/>
      <c r="AB204" s="726"/>
      <c r="AC204" s="726"/>
      <c r="AD204" s="726"/>
      <c r="AE204" s="726"/>
      <c r="AF204" s="726"/>
      <c r="AG204" s="726"/>
      <c r="AH204" s="726"/>
      <c r="AI204" s="726"/>
      <c r="AJ204" s="726"/>
      <c r="AK204" s="726"/>
      <c r="AL204" s="726"/>
      <c r="AM204" s="726"/>
      <c r="AN204" s="726"/>
      <c r="AO204" s="726"/>
      <c r="AP204" s="726"/>
      <c r="AQ204" s="726"/>
      <c r="AR204" s="726"/>
      <c r="AS204" s="726"/>
      <c r="AT204" s="726"/>
      <c r="AU204" s="726"/>
      <c r="AV204" s="726"/>
      <c r="AW204" s="726"/>
      <c r="AX204" s="726"/>
      <c r="AY204" s="726"/>
      <c r="AZ204" s="726"/>
      <c r="BA204" s="726"/>
      <c r="BB204" s="726"/>
      <c r="BC204" s="726"/>
      <c r="BD204" s="726"/>
      <c r="BE204" s="726"/>
      <c r="BF204" s="726"/>
      <c r="BG204" s="726"/>
      <c r="BH204" s="726"/>
      <c r="BI204" s="726"/>
      <c r="BJ204" s="726"/>
      <c r="BK204" s="726"/>
      <c r="BL204" s="726"/>
      <c r="BM204" s="726"/>
      <c r="BN204" s="726"/>
      <c r="BO204" s="726"/>
      <c r="BP204" s="726"/>
      <c r="BQ204" s="726"/>
      <c r="BR204" s="726"/>
      <c r="BS204" s="717"/>
      <c r="BT204" s="717"/>
      <c r="BU204" s="717"/>
    </row>
    <row r="205" spans="1:73" s="573" customFormat="1" ht="15" customHeight="1">
      <c r="A205" s="574"/>
      <c r="B205" s="693"/>
      <c r="C205" s="803" t="s">
        <v>634</v>
      </c>
      <c r="D205" s="799">
        <v>1</v>
      </c>
      <c r="E205" s="799">
        <v>1</v>
      </c>
      <c r="F205" s="800">
        <f t="shared" si="3"/>
        <v>0</v>
      </c>
      <c r="G205" s="815"/>
      <c r="H205" s="575"/>
      <c r="I205" s="715"/>
      <c r="J205" s="726"/>
      <c r="K205" s="726"/>
      <c r="L205" s="71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726"/>
      <c r="Y205" s="726"/>
      <c r="Z205" s="726"/>
      <c r="AA205" s="726"/>
      <c r="AB205" s="726"/>
      <c r="AC205" s="726"/>
      <c r="AD205" s="726"/>
      <c r="AE205" s="726"/>
      <c r="AF205" s="726"/>
      <c r="AG205" s="726"/>
      <c r="AH205" s="726"/>
      <c r="AI205" s="726"/>
      <c r="AJ205" s="726"/>
      <c r="AK205" s="726"/>
      <c r="AL205" s="726"/>
      <c r="AM205" s="726"/>
      <c r="AN205" s="726"/>
      <c r="AO205" s="726"/>
      <c r="AP205" s="726"/>
      <c r="AQ205" s="726"/>
      <c r="AR205" s="726"/>
      <c r="AS205" s="726"/>
      <c r="AT205" s="726"/>
      <c r="AU205" s="726"/>
      <c r="AV205" s="726"/>
      <c r="AW205" s="726"/>
      <c r="AX205" s="726"/>
      <c r="AY205" s="726"/>
      <c r="AZ205" s="726"/>
      <c r="BA205" s="726"/>
      <c r="BB205" s="726"/>
      <c r="BC205" s="726"/>
      <c r="BD205" s="726"/>
      <c r="BE205" s="726"/>
      <c r="BF205" s="726"/>
      <c r="BG205" s="726"/>
      <c r="BH205" s="726"/>
      <c r="BI205" s="726"/>
      <c r="BJ205" s="726"/>
      <c r="BK205" s="726"/>
      <c r="BL205" s="726"/>
      <c r="BM205" s="726"/>
      <c r="BN205" s="726"/>
      <c r="BO205" s="726"/>
      <c r="BP205" s="726"/>
      <c r="BQ205" s="726"/>
      <c r="BR205" s="726"/>
      <c r="BS205" s="717"/>
      <c r="BT205" s="717"/>
      <c r="BU205" s="717"/>
    </row>
    <row r="206" spans="1:73" s="573" customFormat="1" ht="15" customHeight="1">
      <c r="A206" s="574"/>
      <c r="B206" s="693"/>
      <c r="C206" s="803" t="s">
        <v>415</v>
      </c>
      <c r="D206" s="799">
        <v>5</v>
      </c>
      <c r="E206" s="799">
        <v>5</v>
      </c>
      <c r="F206" s="800">
        <f t="shared" si="3"/>
        <v>0</v>
      </c>
      <c r="G206" s="815"/>
      <c r="H206" s="575"/>
      <c r="I206" s="715"/>
      <c r="J206" s="726"/>
      <c r="K206" s="726"/>
      <c r="L206" s="71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6"/>
      <c r="W206" s="726"/>
      <c r="X206" s="726"/>
      <c r="Y206" s="726"/>
      <c r="Z206" s="726"/>
      <c r="AA206" s="726"/>
      <c r="AB206" s="726"/>
      <c r="AC206" s="726"/>
      <c r="AD206" s="726"/>
      <c r="AE206" s="726"/>
      <c r="AF206" s="726"/>
      <c r="AG206" s="726"/>
      <c r="AH206" s="726"/>
      <c r="AI206" s="726"/>
      <c r="AJ206" s="726"/>
      <c r="AK206" s="726"/>
      <c r="AL206" s="726"/>
      <c r="AM206" s="726"/>
      <c r="AN206" s="726"/>
      <c r="AO206" s="726"/>
      <c r="AP206" s="726"/>
      <c r="AQ206" s="726"/>
      <c r="AR206" s="726"/>
      <c r="AS206" s="726"/>
      <c r="AT206" s="726"/>
      <c r="AU206" s="726"/>
      <c r="AV206" s="726"/>
      <c r="AW206" s="726"/>
      <c r="AX206" s="726"/>
      <c r="AY206" s="726"/>
      <c r="AZ206" s="726"/>
      <c r="BA206" s="726"/>
      <c r="BB206" s="726"/>
      <c r="BC206" s="726"/>
      <c r="BD206" s="726"/>
      <c r="BE206" s="726"/>
      <c r="BF206" s="726"/>
      <c r="BG206" s="726"/>
      <c r="BH206" s="726"/>
      <c r="BI206" s="726"/>
      <c r="BJ206" s="726"/>
      <c r="BK206" s="726"/>
      <c r="BL206" s="726"/>
      <c r="BM206" s="726"/>
      <c r="BN206" s="726"/>
      <c r="BO206" s="726"/>
      <c r="BP206" s="726"/>
      <c r="BQ206" s="726"/>
      <c r="BR206" s="726"/>
      <c r="BS206" s="717"/>
      <c r="BT206" s="717"/>
      <c r="BU206" s="717"/>
    </row>
    <row r="207" spans="1:73" s="573" customFormat="1" ht="15" customHeight="1">
      <c r="A207" s="574"/>
      <c r="B207" s="693"/>
      <c r="C207" s="803" t="s">
        <v>416</v>
      </c>
      <c r="D207" s="799">
        <v>2</v>
      </c>
      <c r="E207" s="799">
        <v>2</v>
      </c>
      <c r="F207" s="800">
        <f t="shared" si="3"/>
        <v>0</v>
      </c>
      <c r="G207" s="815"/>
      <c r="H207" s="575"/>
      <c r="I207" s="715"/>
      <c r="J207" s="726"/>
      <c r="K207" s="726"/>
      <c r="L207" s="716"/>
      <c r="M207" s="726"/>
      <c r="N207" s="726"/>
      <c r="O207" s="726"/>
      <c r="P207" s="726"/>
      <c r="Q207" s="726"/>
      <c r="R207" s="726"/>
      <c r="S207" s="726"/>
      <c r="T207" s="726"/>
      <c r="U207" s="726"/>
      <c r="V207" s="726"/>
      <c r="W207" s="726"/>
      <c r="X207" s="726"/>
      <c r="Y207" s="726"/>
      <c r="Z207" s="726"/>
      <c r="AA207" s="726"/>
      <c r="AB207" s="726"/>
      <c r="AC207" s="726"/>
      <c r="AD207" s="726"/>
      <c r="AE207" s="726"/>
      <c r="AF207" s="726"/>
      <c r="AG207" s="726"/>
      <c r="AH207" s="726"/>
      <c r="AI207" s="726"/>
      <c r="AJ207" s="726"/>
      <c r="AK207" s="726"/>
      <c r="AL207" s="726"/>
      <c r="AM207" s="726"/>
      <c r="AN207" s="726"/>
      <c r="AO207" s="726"/>
      <c r="AP207" s="726"/>
      <c r="AQ207" s="726"/>
      <c r="AR207" s="726"/>
      <c r="AS207" s="726"/>
      <c r="AT207" s="726"/>
      <c r="AU207" s="726"/>
      <c r="AV207" s="726"/>
      <c r="AW207" s="726"/>
      <c r="AX207" s="726"/>
      <c r="AY207" s="726"/>
      <c r="AZ207" s="726"/>
      <c r="BA207" s="726"/>
      <c r="BB207" s="726"/>
      <c r="BC207" s="726"/>
      <c r="BD207" s="726"/>
      <c r="BE207" s="726"/>
      <c r="BF207" s="726"/>
      <c r="BG207" s="726"/>
      <c r="BH207" s="726"/>
      <c r="BI207" s="726"/>
      <c r="BJ207" s="726"/>
      <c r="BK207" s="726"/>
      <c r="BL207" s="726"/>
      <c r="BM207" s="726"/>
      <c r="BN207" s="726"/>
      <c r="BO207" s="726"/>
      <c r="BP207" s="726"/>
      <c r="BQ207" s="726"/>
      <c r="BR207" s="726"/>
      <c r="BS207" s="717"/>
      <c r="BT207" s="717"/>
      <c r="BU207" s="717"/>
    </row>
    <row r="208" spans="1:73" s="573" customFormat="1" ht="15" customHeight="1">
      <c r="A208" s="574"/>
      <c r="B208" s="693"/>
      <c r="C208" s="803" t="s">
        <v>1252</v>
      </c>
      <c r="D208" s="799">
        <v>13</v>
      </c>
      <c r="E208" s="799">
        <v>14</v>
      </c>
      <c r="F208" s="800">
        <f t="shared" si="3"/>
        <v>1</v>
      </c>
      <c r="G208" s="885" t="s">
        <v>2385</v>
      </c>
      <c r="H208" s="575"/>
      <c r="I208" s="715"/>
      <c r="J208" s="726"/>
      <c r="K208" s="726"/>
      <c r="L208" s="716"/>
      <c r="M208" s="726"/>
      <c r="N208" s="726"/>
      <c r="O208" s="726"/>
      <c r="P208" s="726"/>
      <c r="Q208" s="726"/>
      <c r="R208" s="726"/>
      <c r="S208" s="726"/>
      <c r="T208" s="726"/>
      <c r="U208" s="726"/>
      <c r="V208" s="726"/>
      <c r="W208" s="726"/>
      <c r="X208" s="726"/>
      <c r="Y208" s="726"/>
      <c r="Z208" s="726"/>
      <c r="AA208" s="726"/>
      <c r="AB208" s="726"/>
      <c r="AC208" s="726"/>
      <c r="AD208" s="726"/>
      <c r="AE208" s="726"/>
      <c r="AF208" s="726"/>
      <c r="AG208" s="726"/>
      <c r="AH208" s="726"/>
      <c r="AI208" s="726"/>
      <c r="AJ208" s="726"/>
      <c r="AK208" s="726"/>
      <c r="AL208" s="726"/>
      <c r="AM208" s="726"/>
      <c r="AN208" s="726"/>
      <c r="AO208" s="726"/>
      <c r="AP208" s="726"/>
      <c r="AQ208" s="726"/>
      <c r="AR208" s="726"/>
      <c r="AS208" s="726"/>
      <c r="AT208" s="726"/>
      <c r="AU208" s="726"/>
      <c r="AV208" s="726"/>
      <c r="AW208" s="726"/>
      <c r="AX208" s="726"/>
      <c r="AY208" s="726"/>
      <c r="AZ208" s="726"/>
      <c r="BA208" s="726"/>
      <c r="BB208" s="726"/>
      <c r="BC208" s="726"/>
      <c r="BD208" s="726"/>
      <c r="BE208" s="726"/>
      <c r="BF208" s="726"/>
      <c r="BG208" s="726"/>
      <c r="BH208" s="726"/>
      <c r="BI208" s="726"/>
      <c r="BJ208" s="726"/>
      <c r="BK208" s="726"/>
      <c r="BL208" s="726"/>
      <c r="BM208" s="726"/>
      <c r="BN208" s="726"/>
      <c r="BO208" s="726"/>
      <c r="BP208" s="726"/>
      <c r="BQ208" s="726"/>
      <c r="BR208" s="726"/>
      <c r="BS208" s="717"/>
      <c r="BT208" s="717"/>
      <c r="BU208" s="717"/>
    </row>
    <row r="209" spans="1:73" s="573" customFormat="1" ht="15" customHeight="1">
      <c r="A209" s="574"/>
      <c r="B209" s="693"/>
      <c r="C209" s="803" t="s">
        <v>1059</v>
      </c>
      <c r="D209" s="799">
        <v>2</v>
      </c>
      <c r="E209" s="799">
        <v>2</v>
      </c>
      <c r="F209" s="800">
        <f t="shared" si="3"/>
        <v>0</v>
      </c>
      <c r="G209" s="815"/>
      <c r="H209" s="575"/>
      <c r="I209" s="715"/>
      <c r="J209" s="726"/>
      <c r="K209" s="726"/>
      <c r="L209" s="716"/>
      <c r="M209" s="726"/>
      <c r="N209" s="726"/>
      <c r="O209" s="726"/>
      <c r="P209" s="726"/>
      <c r="Q209" s="726"/>
      <c r="R209" s="726"/>
      <c r="S209" s="726"/>
      <c r="T209" s="726"/>
      <c r="U209" s="726"/>
      <c r="V209" s="726"/>
      <c r="W209" s="726"/>
      <c r="X209" s="726"/>
      <c r="Y209" s="726"/>
      <c r="Z209" s="726"/>
      <c r="AA209" s="726"/>
      <c r="AB209" s="726"/>
      <c r="AC209" s="726"/>
      <c r="AD209" s="726"/>
      <c r="AE209" s="726"/>
      <c r="AF209" s="726"/>
      <c r="AG209" s="726"/>
      <c r="AH209" s="726"/>
      <c r="AI209" s="726"/>
      <c r="AJ209" s="726"/>
      <c r="AK209" s="726"/>
      <c r="AL209" s="726"/>
      <c r="AM209" s="726"/>
      <c r="AN209" s="726"/>
      <c r="AO209" s="726"/>
      <c r="AP209" s="726"/>
      <c r="AQ209" s="726"/>
      <c r="AR209" s="726"/>
      <c r="AS209" s="726"/>
      <c r="AT209" s="726"/>
      <c r="AU209" s="726"/>
      <c r="AV209" s="726"/>
      <c r="AW209" s="726"/>
      <c r="AX209" s="726"/>
      <c r="AY209" s="726"/>
      <c r="AZ209" s="726"/>
      <c r="BA209" s="726"/>
      <c r="BB209" s="726"/>
      <c r="BC209" s="726"/>
      <c r="BD209" s="726"/>
      <c r="BE209" s="726"/>
      <c r="BF209" s="726"/>
      <c r="BG209" s="726"/>
      <c r="BH209" s="726"/>
      <c r="BI209" s="726"/>
      <c r="BJ209" s="726"/>
      <c r="BK209" s="726"/>
      <c r="BL209" s="726"/>
      <c r="BM209" s="726"/>
      <c r="BN209" s="726"/>
      <c r="BO209" s="726"/>
      <c r="BP209" s="726"/>
      <c r="BQ209" s="726"/>
      <c r="BR209" s="726"/>
      <c r="BS209" s="717"/>
      <c r="BT209" s="717"/>
      <c r="BU209" s="717"/>
    </row>
    <row r="210" spans="1:73" s="573" customFormat="1" ht="15" customHeight="1">
      <c r="A210" s="574"/>
      <c r="B210" s="693"/>
      <c r="C210" s="803" t="s">
        <v>2298</v>
      </c>
      <c r="D210" s="799">
        <v>1</v>
      </c>
      <c r="E210" s="799">
        <v>1</v>
      </c>
      <c r="F210" s="800">
        <f t="shared" si="3"/>
        <v>0</v>
      </c>
      <c r="G210" s="815"/>
      <c r="H210" s="575"/>
      <c r="I210" s="715"/>
      <c r="J210" s="726"/>
      <c r="K210" s="726"/>
      <c r="L210" s="716"/>
      <c r="M210" s="726"/>
      <c r="N210" s="726"/>
      <c r="O210" s="726"/>
      <c r="P210" s="726"/>
      <c r="Q210" s="726"/>
      <c r="R210" s="726"/>
      <c r="S210" s="726"/>
      <c r="T210" s="726"/>
      <c r="U210" s="726"/>
      <c r="V210" s="726"/>
      <c r="W210" s="726"/>
      <c r="X210" s="726"/>
      <c r="Y210" s="726"/>
      <c r="Z210" s="726"/>
      <c r="AA210" s="726"/>
      <c r="AB210" s="726"/>
      <c r="AC210" s="726"/>
      <c r="AD210" s="726"/>
      <c r="AE210" s="726"/>
      <c r="AF210" s="726"/>
      <c r="AG210" s="726"/>
      <c r="AH210" s="726"/>
      <c r="AI210" s="726"/>
      <c r="AJ210" s="726"/>
      <c r="AK210" s="726"/>
      <c r="AL210" s="726"/>
      <c r="AM210" s="726"/>
      <c r="AN210" s="726"/>
      <c r="AO210" s="726"/>
      <c r="AP210" s="726"/>
      <c r="AQ210" s="726"/>
      <c r="AR210" s="726"/>
      <c r="AS210" s="726"/>
      <c r="AT210" s="726"/>
      <c r="AU210" s="726"/>
      <c r="AV210" s="726"/>
      <c r="AW210" s="726"/>
      <c r="AX210" s="726"/>
      <c r="AY210" s="726"/>
      <c r="AZ210" s="726"/>
      <c r="BA210" s="726"/>
      <c r="BB210" s="726"/>
      <c r="BC210" s="726"/>
      <c r="BD210" s="726"/>
      <c r="BE210" s="726"/>
      <c r="BF210" s="726"/>
      <c r="BG210" s="726"/>
      <c r="BH210" s="726"/>
      <c r="BI210" s="726"/>
      <c r="BJ210" s="726"/>
      <c r="BK210" s="726"/>
      <c r="BL210" s="726"/>
      <c r="BM210" s="726"/>
      <c r="BN210" s="726"/>
      <c r="BO210" s="726"/>
      <c r="BP210" s="726"/>
      <c r="BQ210" s="726"/>
      <c r="BR210" s="726"/>
      <c r="BS210" s="717"/>
      <c r="BT210" s="717"/>
      <c r="BU210" s="717"/>
    </row>
    <row r="211" spans="1:73" s="573" customFormat="1" ht="15" customHeight="1">
      <c r="A211" s="574"/>
      <c r="B211" s="693"/>
      <c r="C211" s="803" t="s">
        <v>989</v>
      </c>
      <c r="D211" s="799">
        <v>1</v>
      </c>
      <c r="E211" s="799">
        <v>1</v>
      </c>
      <c r="F211" s="800">
        <f t="shared" si="3"/>
        <v>0</v>
      </c>
      <c r="G211" s="815"/>
      <c r="H211" s="575"/>
      <c r="I211" s="715"/>
      <c r="J211" s="726"/>
      <c r="K211" s="726"/>
      <c r="L211" s="716"/>
      <c r="M211" s="726"/>
      <c r="N211" s="726"/>
      <c r="O211" s="726"/>
      <c r="P211" s="726"/>
      <c r="Q211" s="726"/>
      <c r="R211" s="726"/>
      <c r="S211" s="726"/>
      <c r="T211" s="726"/>
      <c r="U211" s="726"/>
      <c r="V211" s="726"/>
      <c r="W211" s="726"/>
      <c r="X211" s="726"/>
      <c r="Y211" s="726"/>
      <c r="Z211" s="726"/>
      <c r="AA211" s="726"/>
      <c r="AB211" s="726"/>
      <c r="AC211" s="726"/>
      <c r="AD211" s="726"/>
      <c r="AE211" s="726"/>
      <c r="AF211" s="726"/>
      <c r="AG211" s="726"/>
      <c r="AH211" s="726"/>
      <c r="AI211" s="726"/>
      <c r="AJ211" s="726"/>
      <c r="AK211" s="726"/>
      <c r="AL211" s="726"/>
      <c r="AM211" s="726"/>
      <c r="AN211" s="726"/>
      <c r="AO211" s="726"/>
      <c r="AP211" s="726"/>
      <c r="AQ211" s="726"/>
      <c r="AR211" s="726"/>
      <c r="AS211" s="726"/>
      <c r="AT211" s="726"/>
      <c r="AU211" s="726"/>
      <c r="AV211" s="726"/>
      <c r="AW211" s="726"/>
      <c r="AX211" s="726"/>
      <c r="AY211" s="726"/>
      <c r="AZ211" s="726"/>
      <c r="BA211" s="726"/>
      <c r="BB211" s="726"/>
      <c r="BC211" s="726"/>
      <c r="BD211" s="726"/>
      <c r="BE211" s="726"/>
      <c r="BF211" s="726"/>
      <c r="BG211" s="726"/>
      <c r="BH211" s="726"/>
      <c r="BI211" s="726"/>
      <c r="BJ211" s="726"/>
      <c r="BK211" s="726"/>
      <c r="BL211" s="726"/>
      <c r="BM211" s="726"/>
      <c r="BN211" s="726"/>
      <c r="BO211" s="726"/>
      <c r="BP211" s="726"/>
      <c r="BQ211" s="726"/>
      <c r="BR211" s="726"/>
      <c r="BS211" s="717"/>
      <c r="BT211" s="717"/>
      <c r="BU211" s="717"/>
    </row>
    <row r="212" spans="1:73" s="573" customFormat="1" ht="15" customHeight="1">
      <c r="A212" s="574"/>
      <c r="B212" s="693"/>
      <c r="C212" s="803" t="s">
        <v>2197</v>
      </c>
      <c r="D212" s="799">
        <v>1</v>
      </c>
      <c r="E212" s="799">
        <v>1</v>
      </c>
      <c r="F212" s="800">
        <f t="shared" si="3"/>
        <v>0</v>
      </c>
      <c r="G212" s="815"/>
      <c r="H212" s="575"/>
      <c r="I212" s="715"/>
      <c r="J212" s="726"/>
      <c r="K212" s="726"/>
      <c r="L212" s="716"/>
      <c r="M212" s="726"/>
      <c r="N212" s="726"/>
      <c r="O212" s="726"/>
      <c r="P212" s="726"/>
      <c r="Q212" s="726"/>
      <c r="R212" s="726"/>
      <c r="S212" s="726"/>
      <c r="T212" s="726"/>
      <c r="U212" s="726"/>
      <c r="V212" s="726"/>
      <c r="W212" s="726"/>
      <c r="X212" s="726"/>
      <c r="Y212" s="726"/>
      <c r="Z212" s="726"/>
      <c r="AA212" s="726"/>
      <c r="AB212" s="726"/>
      <c r="AC212" s="726"/>
      <c r="AD212" s="726"/>
      <c r="AE212" s="726"/>
      <c r="AF212" s="726"/>
      <c r="AG212" s="726"/>
      <c r="AH212" s="726"/>
      <c r="AI212" s="726"/>
      <c r="AJ212" s="726"/>
      <c r="AK212" s="726"/>
      <c r="AL212" s="726"/>
      <c r="AM212" s="726"/>
      <c r="AN212" s="726"/>
      <c r="AO212" s="726"/>
      <c r="AP212" s="726"/>
      <c r="AQ212" s="726"/>
      <c r="AR212" s="726"/>
      <c r="AS212" s="726"/>
      <c r="AT212" s="726"/>
      <c r="AU212" s="726"/>
      <c r="AV212" s="726"/>
      <c r="AW212" s="726"/>
      <c r="AX212" s="726"/>
      <c r="AY212" s="726"/>
      <c r="AZ212" s="726"/>
      <c r="BA212" s="726"/>
      <c r="BB212" s="726"/>
      <c r="BC212" s="726"/>
      <c r="BD212" s="726"/>
      <c r="BE212" s="726"/>
      <c r="BF212" s="726"/>
      <c r="BG212" s="726"/>
      <c r="BH212" s="726"/>
      <c r="BI212" s="726"/>
      <c r="BJ212" s="726"/>
      <c r="BK212" s="726"/>
      <c r="BL212" s="726"/>
      <c r="BM212" s="726"/>
      <c r="BN212" s="726"/>
      <c r="BO212" s="726"/>
      <c r="BP212" s="726"/>
      <c r="BQ212" s="726"/>
      <c r="BR212" s="726"/>
      <c r="BS212" s="717"/>
      <c r="BT212" s="717"/>
      <c r="BU212" s="717"/>
    </row>
    <row r="213" spans="1:73" s="573" customFormat="1" ht="15" customHeight="1">
      <c r="A213" s="574"/>
      <c r="B213" s="693"/>
      <c r="C213" s="803" t="s">
        <v>990</v>
      </c>
      <c r="D213" s="799">
        <v>1</v>
      </c>
      <c r="E213" s="799">
        <v>1</v>
      </c>
      <c r="F213" s="800">
        <f t="shared" si="3"/>
        <v>0</v>
      </c>
      <c r="G213" s="815"/>
      <c r="H213" s="575"/>
      <c r="I213" s="715"/>
      <c r="J213" s="726"/>
      <c r="K213" s="726"/>
      <c r="L213" s="716"/>
      <c r="M213" s="726"/>
      <c r="N213" s="726"/>
      <c r="O213" s="726"/>
      <c r="P213" s="726"/>
      <c r="Q213" s="726"/>
      <c r="R213" s="726"/>
      <c r="S213" s="726"/>
      <c r="T213" s="726"/>
      <c r="U213" s="726"/>
      <c r="V213" s="726"/>
      <c r="W213" s="726"/>
      <c r="X213" s="726"/>
      <c r="Y213" s="726"/>
      <c r="Z213" s="726"/>
      <c r="AA213" s="726"/>
      <c r="AB213" s="726"/>
      <c r="AC213" s="726"/>
      <c r="AD213" s="726"/>
      <c r="AE213" s="726"/>
      <c r="AF213" s="726"/>
      <c r="AG213" s="726"/>
      <c r="AH213" s="726"/>
      <c r="AI213" s="726"/>
      <c r="AJ213" s="726"/>
      <c r="AK213" s="726"/>
      <c r="AL213" s="726"/>
      <c r="AM213" s="726"/>
      <c r="AN213" s="726"/>
      <c r="AO213" s="726"/>
      <c r="AP213" s="726"/>
      <c r="AQ213" s="726"/>
      <c r="AR213" s="726"/>
      <c r="AS213" s="726"/>
      <c r="AT213" s="726"/>
      <c r="AU213" s="726"/>
      <c r="AV213" s="726"/>
      <c r="AW213" s="726"/>
      <c r="AX213" s="726"/>
      <c r="AY213" s="726"/>
      <c r="AZ213" s="726"/>
      <c r="BA213" s="726"/>
      <c r="BB213" s="726"/>
      <c r="BC213" s="726"/>
      <c r="BD213" s="726"/>
      <c r="BE213" s="726"/>
      <c r="BF213" s="726"/>
      <c r="BG213" s="726"/>
      <c r="BH213" s="726"/>
      <c r="BI213" s="726"/>
      <c r="BJ213" s="726"/>
      <c r="BK213" s="726"/>
      <c r="BL213" s="726"/>
      <c r="BM213" s="726"/>
      <c r="BN213" s="726"/>
      <c r="BO213" s="726"/>
      <c r="BP213" s="726"/>
      <c r="BQ213" s="726"/>
      <c r="BR213" s="726"/>
      <c r="BS213" s="717"/>
      <c r="BT213" s="717"/>
      <c r="BU213" s="717"/>
    </row>
    <row r="214" spans="1:73" s="573" customFormat="1" ht="15" customHeight="1">
      <c r="A214" s="574"/>
      <c r="B214" s="693" t="s">
        <v>411</v>
      </c>
      <c r="C214" s="803" t="s">
        <v>414</v>
      </c>
      <c r="D214" s="799">
        <v>1</v>
      </c>
      <c r="E214" s="799">
        <v>1</v>
      </c>
      <c r="F214" s="800">
        <f t="shared" si="3"/>
        <v>0</v>
      </c>
      <c r="G214" s="851"/>
      <c r="H214" s="575"/>
      <c r="I214" s="715"/>
      <c r="J214" s="726"/>
      <c r="K214" s="726"/>
      <c r="L214" s="716"/>
      <c r="M214" s="726"/>
      <c r="N214" s="726"/>
      <c r="O214" s="726"/>
      <c r="P214" s="726"/>
      <c r="Q214" s="726"/>
      <c r="R214" s="726"/>
      <c r="S214" s="726"/>
      <c r="T214" s="726"/>
      <c r="U214" s="726"/>
      <c r="V214" s="726"/>
      <c r="W214" s="726"/>
      <c r="X214" s="726"/>
      <c r="Y214" s="726"/>
      <c r="Z214" s="726"/>
      <c r="AA214" s="726"/>
      <c r="AB214" s="726"/>
      <c r="AC214" s="726"/>
      <c r="AD214" s="726"/>
      <c r="AE214" s="726"/>
      <c r="AF214" s="726"/>
      <c r="AG214" s="726"/>
      <c r="AH214" s="726"/>
      <c r="AI214" s="726"/>
      <c r="AJ214" s="726"/>
      <c r="AK214" s="726"/>
      <c r="AL214" s="726"/>
      <c r="AM214" s="726"/>
      <c r="AN214" s="726"/>
      <c r="AO214" s="726"/>
      <c r="AP214" s="726"/>
      <c r="AQ214" s="726"/>
      <c r="AR214" s="726"/>
      <c r="AS214" s="726"/>
      <c r="AT214" s="726"/>
      <c r="AU214" s="726"/>
      <c r="AV214" s="726"/>
      <c r="AW214" s="726"/>
      <c r="AX214" s="726"/>
      <c r="AY214" s="726"/>
      <c r="AZ214" s="726"/>
      <c r="BA214" s="726"/>
      <c r="BB214" s="726"/>
      <c r="BC214" s="726"/>
      <c r="BD214" s="726"/>
      <c r="BE214" s="726"/>
      <c r="BF214" s="726"/>
      <c r="BG214" s="726"/>
      <c r="BH214" s="726"/>
      <c r="BI214" s="726"/>
      <c r="BJ214" s="726"/>
      <c r="BK214" s="726"/>
      <c r="BL214" s="726"/>
      <c r="BM214" s="726"/>
      <c r="BN214" s="726"/>
      <c r="BO214" s="726"/>
      <c r="BP214" s="726"/>
      <c r="BQ214" s="726"/>
      <c r="BR214" s="726"/>
      <c r="BS214" s="717"/>
      <c r="BT214" s="717"/>
      <c r="BU214" s="717"/>
    </row>
    <row r="215" spans="1:73" s="573" customFormat="1" ht="15" customHeight="1">
      <c r="A215" s="574"/>
      <c r="B215" s="693"/>
      <c r="C215" s="803" t="s">
        <v>1060</v>
      </c>
      <c r="D215" s="799">
        <v>1</v>
      </c>
      <c r="E215" s="799">
        <v>1</v>
      </c>
      <c r="F215" s="800">
        <f t="shared" si="3"/>
        <v>0</v>
      </c>
      <c r="G215" s="837"/>
      <c r="H215" s="575"/>
      <c r="I215" s="715"/>
      <c r="J215" s="726"/>
      <c r="K215" s="726"/>
      <c r="L215" s="716"/>
      <c r="M215" s="726"/>
      <c r="N215" s="726"/>
      <c r="O215" s="726"/>
      <c r="P215" s="726"/>
      <c r="Q215" s="726"/>
      <c r="R215" s="726"/>
      <c r="S215" s="726"/>
      <c r="T215" s="726"/>
      <c r="U215" s="726"/>
      <c r="V215" s="726"/>
      <c r="W215" s="726"/>
      <c r="X215" s="726"/>
      <c r="Y215" s="726"/>
      <c r="Z215" s="726"/>
      <c r="AA215" s="726"/>
      <c r="AB215" s="726"/>
      <c r="AC215" s="726"/>
      <c r="AD215" s="726"/>
      <c r="AE215" s="726"/>
      <c r="AF215" s="726"/>
      <c r="AG215" s="726"/>
      <c r="AH215" s="726"/>
      <c r="AI215" s="726"/>
      <c r="AJ215" s="726"/>
      <c r="AK215" s="726"/>
      <c r="AL215" s="726"/>
      <c r="AM215" s="726"/>
      <c r="AN215" s="726"/>
      <c r="AO215" s="726"/>
      <c r="AP215" s="726"/>
      <c r="AQ215" s="726"/>
      <c r="AR215" s="726"/>
      <c r="AS215" s="726"/>
      <c r="AT215" s="726"/>
      <c r="AU215" s="726"/>
      <c r="AV215" s="726"/>
      <c r="AW215" s="726"/>
      <c r="AX215" s="726"/>
      <c r="AY215" s="726"/>
      <c r="AZ215" s="726"/>
      <c r="BA215" s="726"/>
      <c r="BB215" s="726"/>
      <c r="BC215" s="726"/>
      <c r="BD215" s="726"/>
      <c r="BE215" s="726"/>
      <c r="BF215" s="726"/>
      <c r="BG215" s="726"/>
      <c r="BH215" s="726"/>
      <c r="BI215" s="726"/>
      <c r="BJ215" s="726"/>
      <c r="BK215" s="726"/>
      <c r="BL215" s="726"/>
      <c r="BM215" s="726"/>
      <c r="BN215" s="726"/>
      <c r="BO215" s="726"/>
      <c r="BP215" s="726"/>
      <c r="BQ215" s="726"/>
      <c r="BR215" s="726"/>
      <c r="BS215" s="717"/>
      <c r="BT215" s="717"/>
      <c r="BU215" s="717"/>
    </row>
    <row r="216" spans="1:73" s="573" customFormat="1" ht="15" customHeight="1">
      <c r="A216" s="574"/>
      <c r="B216" s="693"/>
      <c r="C216" s="803" t="s">
        <v>2198</v>
      </c>
      <c r="D216" s="799">
        <v>1</v>
      </c>
      <c r="E216" s="799">
        <v>1</v>
      </c>
      <c r="F216" s="800">
        <f t="shared" si="3"/>
        <v>0</v>
      </c>
      <c r="G216" s="837"/>
      <c r="H216" s="575"/>
      <c r="I216" s="715"/>
      <c r="J216" s="726"/>
      <c r="K216" s="726"/>
      <c r="L216" s="71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726"/>
      <c r="Y216" s="726"/>
      <c r="Z216" s="726"/>
      <c r="AA216" s="726"/>
      <c r="AB216" s="726"/>
      <c r="AC216" s="726"/>
      <c r="AD216" s="726"/>
      <c r="AE216" s="726"/>
      <c r="AF216" s="726"/>
      <c r="AG216" s="726"/>
      <c r="AH216" s="726"/>
      <c r="AI216" s="726"/>
      <c r="AJ216" s="726"/>
      <c r="AK216" s="726"/>
      <c r="AL216" s="726"/>
      <c r="AM216" s="726"/>
      <c r="AN216" s="726"/>
      <c r="AO216" s="726"/>
      <c r="AP216" s="726"/>
      <c r="AQ216" s="726"/>
      <c r="AR216" s="726"/>
      <c r="AS216" s="726"/>
      <c r="AT216" s="726"/>
      <c r="AU216" s="726"/>
      <c r="AV216" s="726"/>
      <c r="AW216" s="726"/>
      <c r="AX216" s="726"/>
      <c r="AY216" s="726"/>
      <c r="AZ216" s="726"/>
      <c r="BA216" s="726"/>
      <c r="BB216" s="726"/>
      <c r="BC216" s="726"/>
      <c r="BD216" s="726"/>
      <c r="BE216" s="726"/>
      <c r="BF216" s="726"/>
      <c r="BG216" s="726"/>
      <c r="BH216" s="726"/>
      <c r="BI216" s="726"/>
      <c r="BJ216" s="726"/>
      <c r="BK216" s="726"/>
      <c r="BL216" s="726"/>
      <c r="BM216" s="726"/>
      <c r="BN216" s="726"/>
      <c r="BO216" s="726"/>
      <c r="BP216" s="726"/>
      <c r="BQ216" s="726"/>
      <c r="BR216" s="726"/>
      <c r="BS216" s="717"/>
      <c r="BT216" s="717"/>
      <c r="BU216" s="717"/>
    </row>
    <row r="217" spans="1:73" s="573" customFormat="1" ht="15" customHeight="1">
      <c r="A217" s="574"/>
      <c r="B217" s="693"/>
      <c r="C217" s="803" t="s">
        <v>1479</v>
      </c>
      <c r="D217" s="799">
        <v>1</v>
      </c>
      <c r="E217" s="799">
        <v>1</v>
      </c>
      <c r="F217" s="800">
        <f t="shared" si="3"/>
        <v>0</v>
      </c>
      <c r="G217" s="851"/>
      <c r="H217" s="575"/>
      <c r="I217" s="715"/>
      <c r="J217" s="726"/>
      <c r="K217" s="726"/>
      <c r="L217" s="71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6"/>
      <c r="W217" s="726"/>
      <c r="X217" s="726"/>
      <c r="Y217" s="726"/>
      <c r="Z217" s="726"/>
      <c r="AA217" s="726"/>
      <c r="AB217" s="726"/>
      <c r="AC217" s="726"/>
      <c r="AD217" s="726"/>
      <c r="AE217" s="726"/>
      <c r="AF217" s="726"/>
      <c r="AG217" s="726"/>
      <c r="AH217" s="726"/>
      <c r="AI217" s="726"/>
      <c r="AJ217" s="726"/>
      <c r="AK217" s="726"/>
      <c r="AL217" s="726"/>
      <c r="AM217" s="726"/>
      <c r="AN217" s="726"/>
      <c r="AO217" s="726"/>
      <c r="AP217" s="726"/>
      <c r="AQ217" s="726"/>
      <c r="AR217" s="726"/>
      <c r="AS217" s="726"/>
      <c r="AT217" s="726"/>
      <c r="AU217" s="726"/>
      <c r="AV217" s="726"/>
      <c r="AW217" s="726"/>
      <c r="AX217" s="726"/>
      <c r="AY217" s="726"/>
      <c r="AZ217" s="726"/>
      <c r="BA217" s="726"/>
      <c r="BB217" s="726"/>
      <c r="BC217" s="726"/>
      <c r="BD217" s="726"/>
      <c r="BE217" s="726"/>
      <c r="BF217" s="726"/>
      <c r="BG217" s="726"/>
      <c r="BH217" s="726"/>
      <c r="BI217" s="726"/>
      <c r="BJ217" s="726"/>
      <c r="BK217" s="726"/>
      <c r="BL217" s="726"/>
      <c r="BM217" s="726"/>
      <c r="BN217" s="726"/>
      <c r="BO217" s="726"/>
      <c r="BP217" s="726"/>
      <c r="BQ217" s="726"/>
      <c r="BR217" s="726"/>
      <c r="BS217" s="717"/>
      <c r="BT217" s="717"/>
      <c r="BU217" s="717"/>
    </row>
    <row r="218" spans="1:73" s="573" customFormat="1" ht="15" customHeight="1">
      <c r="A218" s="574"/>
      <c r="B218" s="693"/>
      <c r="C218" s="803" t="s">
        <v>1062</v>
      </c>
      <c r="D218" s="799">
        <v>2</v>
      </c>
      <c r="E218" s="799">
        <v>2</v>
      </c>
      <c r="F218" s="800">
        <f t="shared" si="3"/>
        <v>0</v>
      </c>
      <c r="G218" s="815"/>
      <c r="H218" s="575"/>
      <c r="I218" s="715"/>
      <c r="J218" s="726"/>
      <c r="K218" s="726"/>
      <c r="L218" s="716"/>
      <c r="M218" s="726"/>
      <c r="N218" s="726"/>
      <c r="O218" s="726"/>
      <c r="P218" s="726"/>
      <c r="Q218" s="726"/>
      <c r="R218" s="726"/>
      <c r="S218" s="726"/>
      <c r="T218" s="726"/>
      <c r="U218" s="726"/>
      <c r="V218" s="726"/>
      <c r="W218" s="726"/>
      <c r="X218" s="726"/>
      <c r="Y218" s="726"/>
      <c r="Z218" s="726"/>
      <c r="AA218" s="726"/>
      <c r="AB218" s="726"/>
      <c r="AC218" s="726"/>
      <c r="AD218" s="726"/>
      <c r="AE218" s="726"/>
      <c r="AF218" s="726"/>
      <c r="AG218" s="726"/>
      <c r="AH218" s="726"/>
      <c r="AI218" s="726"/>
      <c r="AJ218" s="726"/>
      <c r="AK218" s="726"/>
      <c r="AL218" s="726"/>
      <c r="AM218" s="726"/>
      <c r="AN218" s="726"/>
      <c r="AO218" s="726"/>
      <c r="AP218" s="726"/>
      <c r="AQ218" s="726"/>
      <c r="AR218" s="726"/>
      <c r="AS218" s="726"/>
      <c r="AT218" s="726"/>
      <c r="AU218" s="726"/>
      <c r="AV218" s="726"/>
      <c r="AW218" s="726"/>
      <c r="AX218" s="726"/>
      <c r="AY218" s="726"/>
      <c r="AZ218" s="726"/>
      <c r="BA218" s="726"/>
      <c r="BB218" s="726"/>
      <c r="BC218" s="726"/>
      <c r="BD218" s="726"/>
      <c r="BE218" s="726"/>
      <c r="BF218" s="726"/>
      <c r="BG218" s="726"/>
      <c r="BH218" s="726"/>
      <c r="BI218" s="726"/>
      <c r="BJ218" s="726"/>
      <c r="BK218" s="726"/>
      <c r="BL218" s="726"/>
      <c r="BM218" s="726"/>
      <c r="BN218" s="726"/>
      <c r="BO218" s="726"/>
      <c r="BP218" s="726"/>
      <c r="BQ218" s="726"/>
      <c r="BR218" s="726"/>
      <c r="BS218" s="717"/>
      <c r="BT218" s="717"/>
      <c r="BU218" s="717"/>
    </row>
    <row r="219" spans="1:73" s="573" customFormat="1" ht="15" customHeight="1">
      <c r="A219" s="574"/>
      <c r="B219" s="693"/>
      <c r="C219" s="832" t="s">
        <v>421</v>
      </c>
      <c r="D219" s="799">
        <v>2</v>
      </c>
      <c r="E219" s="799">
        <v>2</v>
      </c>
      <c r="F219" s="800">
        <f t="shared" si="3"/>
        <v>0</v>
      </c>
      <c r="G219" s="815"/>
      <c r="H219" s="575"/>
      <c r="I219" s="715"/>
      <c r="J219" s="726"/>
      <c r="K219" s="726"/>
      <c r="L219" s="716"/>
      <c r="M219" s="726"/>
      <c r="N219" s="726"/>
      <c r="O219" s="726"/>
      <c r="P219" s="726"/>
      <c r="Q219" s="726"/>
      <c r="R219" s="726"/>
      <c r="S219" s="726"/>
      <c r="T219" s="726"/>
      <c r="U219" s="726"/>
      <c r="V219" s="726"/>
      <c r="W219" s="726"/>
      <c r="X219" s="726"/>
      <c r="Y219" s="726"/>
      <c r="Z219" s="726"/>
      <c r="AA219" s="726"/>
      <c r="AB219" s="726"/>
      <c r="AC219" s="726"/>
      <c r="AD219" s="726"/>
      <c r="AE219" s="726"/>
      <c r="AF219" s="726"/>
      <c r="AG219" s="726"/>
      <c r="AH219" s="726"/>
      <c r="AI219" s="726"/>
      <c r="AJ219" s="726"/>
      <c r="AK219" s="726"/>
      <c r="AL219" s="726"/>
      <c r="AM219" s="726"/>
      <c r="AN219" s="726"/>
      <c r="AO219" s="726"/>
      <c r="AP219" s="726"/>
      <c r="AQ219" s="726"/>
      <c r="AR219" s="726"/>
      <c r="AS219" s="726"/>
      <c r="AT219" s="726"/>
      <c r="AU219" s="726"/>
      <c r="AV219" s="726"/>
      <c r="AW219" s="726"/>
      <c r="AX219" s="726"/>
      <c r="AY219" s="726"/>
      <c r="AZ219" s="726"/>
      <c r="BA219" s="726"/>
      <c r="BB219" s="726"/>
      <c r="BC219" s="726"/>
      <c r="BD219" s="726"/>
      <c r="BE219" s="726"/>
      <c r="BF219" s="726"/>
      <c r="BG219" s="726"/>
      <c r="BH219" s="726"/>
      <c r="BI219" s="726"/>
      <c r="BJ219" s="726"/>
      <c r="BK219" s="726"/>
      <c r="BL219" s="726"/>
      <c r="BM219" s="726"/>
      <c r="BN219" s="726"/>
      <c r="BO219" s="726"/>
      <c r="BP219" s="726"/>
      <c r="BQ219" s="726"/>
      <c r="BR219" s="726"/>
      <c r="BS219" s="717"/>
      <c r="BT219" s="717"/>
      <c r="BU219" s="717"/>
    </row>
    <row r="220" spans="1:73" s="573" customFormat="1" ht="15" customHeight="1">
      <c r="A220" s="574"/>
      <c r="B220" s="693"/>
      <c r="C220" s="803" t="s">
        <v>1063</v>
      </c>
      <c r="D220" s="799">
        <v>1</v>
      </c>
      <c r="E220" s="799">
        <v>2</v>
      </c>
      <c r="F220" s="800">
        <f t="shared" si="3"/>
        <v>1</v>
      </c>
      <c r="G220" s="802">
        <f>E2105</f>
        <v>0</v>
      </c>
      <c r="H220" s="575"/>
      <c r="I220" s="715"/>
      <c r="J220" s="726"/>
      <c r="K220" s="726"/>
      <c r="L220" s="716"/>
      <c r="M220" s="726"/>
      <c r="N220" s="726"/>
      <c r="O220" s="726"/>
      <c r="P220" s="726"/>
      <c r="Q220" s="726"/>
      <c r="R220" s="726"/>
      <c r="S220" s="726"/>
      <c r="T220" s="726"/>
      <c r="U220" s="726"/>
      <c r="V220" s="726"/>
      <c r="W220" s="726"/>
      <c r="X220" s="726"/>
      <c r="Y220" s="726"/>
      <c r="Z220" s="726"/>
      <c r="AA220" s="726"/>
      <c r="AB220" s="726"/>
      <c r="AC220" s="726"/>
      <c r="AD220" s="726"/>
      <c r="AE220" s="726"/>
      <c r="AF220" s="726"/>
      <c r="AG220" s="726"/>
      <c r="AH220" s="726"/>
      <c r="AI220" s="726"/>
      <c r="AJ220" s="726"/>
      <c r="AK220" s="726"/>
      <c r="AL220" s="726"/>
      <c r="AM220" s="726"/>
      <c r="AN220" s="726"/>
      <c r="AO220" s="726"/>
      <c r="AP220" s="726"/>
      <c r="AQ220" s="726"/>
      <c r="AR220" s="726"/>
      <c r="AS220" s="726"/>
      <c r="AT220" s="726"/>
      <c r="AU220" s="726"/>
      <c r="AV220" s="726"/>
      <c r="AW220" s="726"/>
      <c r="AX220" s="726"/>
      <c r="AY220" s="726"/>
      <c r="AZ220" s="726"/>
      <c r="BA220" s="726"/>
      <c r="BB220" s="726"/>
      <c r="BC220" s="726"/>
      <c r="BD220" s="726"/>
      <c r="BE220" s="726"/>
      <c r="BF220" s="726"/>
      <c r="BG220" s="726"/>
      <c r="BH220" s="726"/>
      <c r="BI220" s="726"/>
      <c r="BJ220" s="726"/>
      <c r="BK220" s="726"/>
      <c r="BL220" s="726"/>
      <c r="BM220" s="726"/>
      <c r="BN220" s="726"/>
      <c r="BO220" s="726"/>
      <c r="BP220" s="726"/>
      <c r="BQ220" s="726"/>
      <c r="BR220" s="726"/>
      <c r="BS220" s="717"/>
      <c r="BT220" s="717"/>
      <c r="BU220" s="717"/>
    </row>
    <row r="221" spans="1:73" s="573" customFormat="1" ht="15.75" customHeight="1">
      <c r="A221" s="574"/>
      <c r="B221" s="693"/>
      <c r="C221" s="803" t="s">
        <v>1064</v>
      </c>
      <c r="D221" s="799">
        <v>1</v>
      </c>
      <c r="E221" s="799">
        <v>1</v>
      </c>
      <c r="F221" s="800">
        <f t="shared" si="3"/>
        <v>0</v>
      </c>
      <c r="G221" s="815"/>
      <c r="H221" s="575"/>
      <c r="I221" s="715"/>
      <c r="J221" s="726"/>
      <c r="K221" s="726"/>
      <c r="L221" s="716"/>
      <c r="M221" s="726"/>
      <c r="N221" s="726"/>
      <c r="O221" s="726"/>
      <c r="P221" s="726"/>
      <c r="Q221" s="726"/>
      <c r="R221" s="726"/>
      <c r="S221" s="726"/>
      <c r="T221" s="726"/>
      <c r="U221" s="726"/>
      <c r="V221" s="726"/>
      <c r="W221" s="726"/>
      <c r="X221" s="726"/>
      <c r="Y221" s="726"/>
      <c r="Z221" s="726"/>
      <c r="AA221" s="726"/>
      <c r="AB221" s="726"/>
      <c r="AC221" s="726"/>
      <c r="AD221" s="726"/>
      <c r="AE221" s="726"/>
      <c r="AF221" s="726"/>
      <c r="AG221" s="726"/>
      <c r="AH221" s="726"/>
      <c r="AI221" s="726"/>
      <c r="AJ221" s="726"/>
      <c r="AK221" s="726"/>
      <c r="AL221" s="726"/>
      <c r="AM221" s="726"/>
      <c r="AN221" s="726"/>
      <c r="AO221" s="726"/>
      <c r="AP221" s="726"/>
      <c r="AQ221" s="726"/>
      <c r="AR221" s="726"/>
      <c r="AS221" s="726"/>
      <c r="AT221" s="726"/>
      <c r="AU221" s="726"/>
      <c r="AV221" s="726"/>
      <c r="AW221" s="726"/>
      <c r="AX221" s="726"/>
      <c r="AY221" s="726"/>
      <c r="AZ221" s="726"/>
      <c r="BA221" s="726"/>
      <c r="BB221" s="726"/>
      <c r="BC221" s="726"/>
      <c r="BD221" s="726"/>
      <c r="BE221" s="726"/>
      <c r="BF221" s="726"/>
      <c r="BG221" s="726"/>
      <c r="BH221" s="726"/>
      <c r="BI221" s="726"/>
      <c r="BJ221" s="726"/>
      <c r="BK221" s="726"/>
      <c r="BL221" s="726"/>
      <c r="BM221" s="726"/>
      <c r="BN221" s="726"/>
      <c r="BO221" s="726"/>
      <c r="BP221" s="726"/>
      <c r="BQ221" s="726"/>
      <c r="BR221" s="726"/>
      <c r="BS221" s="717"/>
      <c r="BT221" s="717"/>
      <c r="BU221" s="717"/>
    </row>
    <row r="222" spans="1:73" s="573" customFormat="1" ht="15.75" customHeight="1">
      <c r="A222" s="574"/>
      <c r="B222" s="693"/>
      <c r="C222" s="803" t="s">
        <v>1835</v>
      </c>
      <c r="D222" s="799">
        <v>1</v>
      </c>
      <c r="E222" s="799">
        <v>1</v>
      </c>
      <c r="F222" s="800">
        <f t="shared" si="3"/>
        <v>0</v>
      </c>
      <c r="G222" s="815"/>
      <c r="H222" s="575"/>
      <c r="I222" s="715"/>
      <c r="J222" s="726"/>
      <c r="K222" s="726"/>
      <c r="L222" s="716"/>
      <c r="M222" s="726"/>
      <c r="N222" s="726"/>
      <c r="O222" s="726"/>
      <c r="P222" s="726"/>
      <c r="Q222" s="726"/>
      <c r="R222" s="726"/>
      <c r="S222" s="726"/>
      <c r="T222" s="726"/>
      <c r="U222" s="726"/>
      <c r="V222" s="726"/>
      <c r="W222" s="726"/>
      <c r="X222" s="726"/>
      <c r="Y222" s="726"/>
      <c r="Z222" s="726"/>
      <c r="AA222" s="726"/>
      <c r="AB222" s="726"/>
      <c r="AC222" s="726"/>
      <c r="AD222" s="726"/>
      <c r="AE222" s="726"/>
      <c r="AF222" s="726"/>
      <c r="AG222" s="726"/>
      <c r="AH222" s="726"/>
      <c r="AI222" s="726"/>
      <c r="AJ222" s="726"/>
      <c r="AK222" s="726"/>
      <c r="AL222" s="726"/>
      <c r="AM222" s="726"/>
      <c r="AN222" s="726"/>
      <c r="AO222" s="726"/>
      <c r="AP222" s="726"/>
      <c r="AQ222" s="726"/>
      <c r="AR222" s="726"/>
      <c r="AS222" s="726"/>
      <c r="AT222" s="726"/>
      <c r="AU222" s="726"/>
      <c r="AV222" s="726"/>
      <c r="AW222" s="726"/>
      <c r="AX222" s="726"/>
      <c r="AY222" s="726"/>
      <c r="AZ222" s="726"/>
      <c r="BA222" s="726"/>
      <c r="BB222" s="726"/>
      <c r="BC222" s="726"/>
      <c r="BD222" s="726"/>
      <c r="BE222" s="726"/>
      <c r="BF222" s="726"/>
      <c r="BG222" s="726"/>
      <c r="BH222" s="726"/>
      <c r="BI222" s="726"/>
      <c r="BJ222" s="726"/>
      <c r="BK222" s="726"/>
      <c r="BL222" s="726"/>
      <c r="BM222" s="726"/>
      <c r="BN222" s="726"/>
      <c r="BO222" s="726"/>
      <c r="BP222" s="726"/>
      <c r="BQ222" s="726"/>
      <c r="BR222" s="726"/>
      <c r="BS222" s="717"/>
      <c r="BT222" s="717"/>
      <c r="BU222" s="717"/>
    </row>
    <row r="223" spans="1:73" s="573" customFormat="1" ht="15" customHeight="1">
      <c r="A223" s="574"/>
      <c r="B223" s="693"/>
      <c r="C223" s="803" t="s">
        <v>906</v>
      </c>
      <c r="D223" s="799">
        <v>1</v>
      </c>
      <c r="E223" s="799">
        <v>1</v>
      </c>
      <c r="F223" s="800">
        <f t="shared" si="3"/>
        <v>0</v>
      </c>
      <c r="G223" s="815"/>
      <c r="H223" s="575"/>
      <c r="I223" s="715"/>
      <c r="J223" s="726"/>
      <c r="K223" s="726"/>
      <c r="L223" s="716"/>
      <c r="M223" s="726"/>
      <c r="N223" s="726"/>
      <c r="O223" s="726"/>
      <c r="P223" s="726"/>
      <c r="Q223" s="726"/>
      <c r="R223" s="726"/>
      <c r="S223" s="726"/>
      <c r="T223" s="726"/>
      <c r="U223" s="726"/>
      <c r="V223" s="726"/>
      <c r="W223" s="726"/>
      <c r="X223" s="726"/>
      <c r="Y223" s="726"/>
      <c r="Z223" s="726"/>
      <c r="AA223" s="726"/>
      <c r="AB223" s="726"/>
      <c r="AC223" s="726"/>
      <c r="AD223" s="726"/>
      <c r="AE223" s="726"/>
      <c r="AF223" s="726"/>
      <c r="AG223" s="726"/>
      <c r="AH223" s="726"/>
      <c r="AI223" s="726"/>
      <c r="AJ223" s="726"/>
      <c r="AK223" s="726"/>
      <c r="AL223" s="726"/>
      <c r="AM223" s="726"/>
      <c r="AN223" s="726"/>
      <c r="AO223" s="726"/>
      <c r="AP223" s="726"/>
      <c r="AQ223" s="726"/>
      <c r="AR223" s="726"/>
      <c r="AS223" s="726"/>
      <c r="AT223" s="726"/>
      <c r="AU223" s="726"/>
      <c r="AV223" s="726"/>
      <c r="AW223" s="726"/>
      <c r="AX223" s="726"/>
      <c r="AY223" s="726"/>
      <c r="AZ223" s="726"/>
      <c r="BA223" s="726"/>
      <c r="BB223" s="726"/>
      <c r="BC223" s="726"/>
      <c r="BD223" s="726"/>
      <c r="BE223" s="726"/>
      <c r="BF223" s="726"/>
      <c r="BG223" s="726"/>
      <c r="BH223" s="726"/>
      <c r="BI223" s="726"/>
      <c r="BJ223" s="726"/>
      <c r="BK223" s="726"/>
      <c r="BL223" s="726"/>
      <c r="BM223" s="726"/>
      <c r="BN223" s="726"/>
      <c r="BO223" s="726"/>
      <c r="BP223" s="726"/>
      <c r="BQ223" s="726"/>
      <c r="BR223" s="726"/>
      <c r="BS223" s="717"/>
      <c r="BT223" s="717"/>
      <c r="BU223" s="717"/>
    </row>
    <row r="224" spans="1:73" s="573" customFormat="1" ht="15" customHeight="1">
      <c r="A224" s="574"/>
      <c r="B224" s="693"/>
      <c r="C224" s="816" t="s">
        <v>1065</v>
      </c>
      <c r="D224" s="799">
        <v>1</v>
      </c>
      <c r="E224" s="799">
        <v>2</v>
      </c>
      <c r="F224" s="800">
        <f t="shared" si="3"/>
        <v>1</v>
      </c>
      <c r="G224" s="817"/>
      <c r="H224" s="575"/>
      <c r="I224" s="715"/>
      <c r="J224" s="726"/>
      <c r="K224" s="726"/>
      <c r="L224" s="716"/>
      <c r="M224" s="726"/>
      <c r="N224" s="726"/>
      <c r="O224" s="726"/>
      <c r="P224" s="726"/>
      <c r="Q224" s="726"/>
      <c r="R224" s="726"/>
      <c r="S224" s="726"/>
      <c r="T224" s="726"/>
      <c r="U224" s="726"/>
      <c r="V224" s="726"/>
      <c r="W224" s="726"/>
      <c r="X224" s="726"/>
      <c r="Y224" s="726"/>
      <c r="Z224" s="726"/>
      <c r="AA224" s="726"/>
      <c r="AB224" s="726"/>
      <c r="AC224" s="726"/>
      <c r="AD224" s="726"/>
      <c r="AE224" s="726"/>
      <c r="AF224" s="726"/>
      <c r="AG224" s="726"/>
      <c r="AH224" s="726"/>
      <c r="AI224" s="726"/>
      <c r="AJ224" s="726"/>
      <c r="AK224" s="726"/>
      <c r="AL224" s="726"/>
      <c r="AM224" s="726"/>
      <c r="AN224" s="726"/>
      <c r="AO224" s="726"/>
      <c r="AP224" s="726"/>
      <c r="AQ224" s="726"/>
      <c r="AR224" s="726"/>
      <c r="AS224" s="726"/>
      <c r="AT224" s="726"/>
      <c r="AU224" s="726"/>
      <c r="AV224" s="726"/>
      <c r="AW224" s="726"/>
      <c r="AX224" s="726"/>
      <c r="AY224" s="726"/>
      <c r="AZ224" s="726"/>
      <c r="BA224" s="726"/>
      <c r="BB224" s="726"/>
      <c r="BC224" s="726"/>
      <c r="BD224" s="726"/>
      <c r="BE224" s="726"/>
      <c r="BF224" s="726"/>
      <c r="BG224" s="726"/>
      <c r="BH224" s="726"/>
      <c r="BI224" s="726"/>
      <c r="BJ224" s="726"/>
      <c r="BK224" s="726"/>
      <c r="BL224" s="726"/>
      <c r="BM224" s="726"/>
      <c r="BN224" s="726"/>
      <c r="BO224" s="726"/>
      <c r="BP224" s="726"/>
      <c r="BQ224" s="726"/>
      <c r="BR224" s="726"/>
      <c r="BS224" s="717"/>
      <c r="BT224" s="717"/>
      <c r="BU224" s="717"/>
    </row>
    <row r="225" spans="1:73" s="573" customFormat="1" ht="15" customHeight="1">
      <c r="A225" s="574"/>
      <c r="B225" s="693"/>
      <c r="C225" s="816" t="s">
        <v>2199</v>
      </c>
      <c r="D225" s="826">
        <v>4</v>
      </c>
      <c r="E225" s="826">
        <v>4</v>
      </c>
      <c r="F225" s="827">
        <f t="shared" si="3"/>
        <v>0</v>
      </c>
      <c r="G225" s="817"/>
      <c r="H225" s="575"/>
      <c r="I225" s="715"/>
      <c r="J225" s="726"/>
      <c r="K225" s="726"/>
      <c r="L225" s="716"/>
      <c r="M225" s="726"/>
      <c r="N225" s="726"/>
      <c r="O225" s="726"/>
      <c r="P225" s="726"/>
      <c r="Q225" s="726"/>
      <c r="R225" s="726"/>
      <c r="S225" s="726"/>
      <c r="T225" s="726"/>
      <c r="U225" s="726"/>
      <c r="V225" s="726"/>
      <c r="W225" s="726"/>
      <c r="X225" s="726"/>
      <c r="Y225" s="726"/>
      <c r="Z225" s="726"/>
      <c r="AA225" s="726"/>
      <c r="AB225" s="726"/>
      <c r="AC225" s="726"/>
      <c r="AD225" s="726"/>
      <c r="AE225" s="726"/>
      <c r="AF225" s="726"/>
      <c r="AG225" s="726"/>
      <c r="AH225" s="726"/>
      <c r="AI225" s="726"/>
      <c r="AJ225" s="726"/>
      <c r="AK225" s="726"/>
      <c r="AL225" s="726"/>
      <c r="AM225" s="726"/>
      <c r="AN225" s="726"/>
      <c r="AO225" s="726"/>
      <c r="AP225" s="726"/>
      <c r="AQ225" s="726"/>
      <c r="AR225" s="726"/>
      <c r="AS225" s="726"/>
      <c r="AT225" s="726"/>
      <c r="AU225" s="726"/>
      <c r="AV225" s="726"/>
      <c r="AW225" s="726"/>
      <c r="AX225" s="726"/>
      <c r="AY225" s="726"/>
      <c r="AZ225" s="726"/>
      <c r="BA225" s="726"/>
      <c r="BB225" s="726"/>
      <c r="BC225" s="726"/>
      <c r="BD225" s="726"/>
      <c r="BE225" s="726"/>
      <c r="BF225" s="726"/>
      <c r="BG225" s="726"/>
      <c r="BH225" s="726"/>
      <c r="BI225" s="726"/>
      <c r="BJ225" s="726"/>
      <c r="BK225" s="726"/>
      <c r="BL225" s="726"/>
      <c r="BM225" s="726"/>
      <c r="BN225" s="726"/>
      <c r="BO225" s="726"/>
      <c r="BP225" s="726"/>
      <c r="BQ225" s="726"/>
      <c r="BR225" s="726"/>
      <c r="BS225" s="717"/>
      <c r="BT225" s="717"/>
      <c r="BU225" s="717"/>
    </row>
    <row r="226" spans="1:73" s="573" customFormat="1" ht="15" customHeight="1">
      <c r="A226" s="574"/>
      <c r="B226" s="702"/>
      <c r="C226" s="816" t="s">
        <v>1836</v>
      </c>
      <c r="D226" s="826">
        <v>2</v>
      </c>
      <c r="E226" s="826">
        <v>2</v>
      </c>
      <c r="F226" s="827">
        <f t="shared" si="3"/>
        <v>0</v>
      </c>
      <c r="G226" s="817"/>
      <c r="H226" s="575"/>
      <c r="I226" s="715"/>
      <c r="J226" s="726"/>
      <c r="K226" s="726"/>
      <c r="L226" s="716"/>
      <c r="M226" s="726"/>
      <c r="N226" s="726"/>
      <c r="O226" s="726"/>
      <c r="P226" s="726"/>
      <c r="Q226" s="726"/>
      <c r="R226" s="726"/>
      <c r="S226" s="726"/>
      <c r="T226" s="726"/>
      <c r="U226" s="726"/>
      <c r="V226" s="726"/>
      <c r="W226" s="726"/>
      <c r="X226" s="726"/>
      <c r="Y226" s="726"/>
      <c r="Z226" s="726"/>
      <c r="AA226" s="726"/>
      <c r="AB226" s="726"/>
      <c r="AC226" s="726"/>
      <c r="AD226" s="726"/>
      <c r="AE226" s="726"/>
      <c r="AF226" s="726"/>
      <c r="AG226" s="726"/>
      <c r="AH226" s="726"/>
      <c r="AI226" s="726"/>
      <c r="AJ226" s="726"/>
      <c r="AK226" s="726"/>
      <c r="AL226" s="726"/>
      <c r="AM226" s="726"/>
      <c r="AN226" s="726"/>
      <c r="AO226" s="726"/>
      <c r="AP226" s="726"/>
      <c r="AQ226" s="726"/>
      <c r="AR226" s="726"/>
      <c r="AS226" s="726"/>
      <c r="AT226" s="726"/>
      <c r="AU226" s="726"/>
      <c r="AV226" s="726"/>
      <c r="AW226" s="726"/>
      <c r="AX226" s="726"/>
      <c r="AY226" s="726"/>
      <c r="AZ226" s="726"/>
      <c r="BA226" s="726"/>
      <c r="BB226" s="726"/>
      <c r="BC226" s="726"/>
      <c r="BD226" s="726"/>
      <c r="BE226" s="726"/>
      <c r="BF226" s="726"/>
      <c r="BG226" s="726"/>
      <c r="BH226" s="726"/>
      <c r="BI226" s="726"/>
      <c r="BJ226" s="726"/>
      <c r="BK226" s="726"/>
      <c r="BL226" s="726"/>
      <c r="BM226" s="726"/>
      <c r="BN226" s="726"/>
      <c r="BO226" s="726"/>
      <c r="BP226" s="726"/>
      <c r="BQ226" s="726"/>
      <c r="BR226" s="726"/>
      <c r="BS226" s="717"/>
      <c r="BT226" s="717"/>
      <c r="BU226" s="717"/>
    </row>
    <row r="227" spans="1:73" s="573" customFormat="1" ht="15" customHeight="1">
      <c r="A227" s="574"/>
      <c r="B227" s="702"/>
      <c r="C227" s="803" t="s">
        <v>2306</v>
      </c>
      <c r="D227" s="808">
        <v>1</v>
      </c>
      <c r="E227" s="808">
        <v>1</v>
      </c>
      <c r="F227" s="809">
        <f t="shared" si="3"/>
        <v>0</v>
      </c>
      <c r="G227" s="817"/>
      <c r="H227" s="575"/>
      <c r="I227" s="715"/>
      <c r="J227" s="726"/>
      <c r="K227" s="726"/>
      <c r="L227" s="71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726"/>
      <c r="Y227" s="726"/>
      <c r="Z227" s="726"/>
      <c r="AA227" s="726"/>
      <c r="AB227" s="726"/>
      <c r="AC227" s="726"/>
      <c r="AD227" s="726"/>
      <c r="AE227" s="726"/>
      <c r="AF227" s="726"/>
      <c r="AG227" s="726"/>
      <c r="AH227" s="726"/>
      <c r="AI227" s="726"/>
      <c r="AJ227" s="726"/>
      <c r="AK227" s="726"/>
      <c r="AL227" s="726"/>
      <c r="AM227" s="726"/>
      <c r="AN227" s="726"/>
      <c r="AO227" s="726"/>
      <c r="AP227" s="726"/>
      <c r="AQ227" s="726"/>
      <c r="AR227" s="726"/>
      <c r="AS227" s="726"/>
      <c r="AT227" s="726"/>
      <c r="AU227" s="726"/>
      <c r="AV227" s="726"/>
      <c r="AW227" s="726"/>
      <c r="AX227" s="726"/>
      <c r="AY227" s="726"/>
      <c r="AZ227" s="726"/>
      <c r="BA227" s="726"/>
      <c r="BB227" s="726"/>
      <c r="BC227" s="726"/>
      <c r="BD227" s="726"/>
      <c r="BE227" s="726"/>
      <c r="BF227" s="726"/>
      <c r="BG227" s="726"/>
      <c r="BH227" s="726"/>
      <c r="BI227" s="726"/>
      <c r="BJ227" s="726"/>
      <c r="BK227" s="726"/>
      <c r="BL227" s="726"/>
      <c r="BM227" s="726"/>
      <c r="BN227" s="726"/>
      <c r="BO227" s="726"/>
      <c r="BP227" s="726"/>
      <c r="BQ227" s="726"/>
      <c r="BR227" s="726"/>
      <c r="BS227" s="717"/>
      <c r="BT227" s="717"/>
      <c r="BU227" s="717"/>
    </row>
    <row r="228" spans="1:73" s="573" customFormat="1" ht="15" customHeight="1">
      <c r="A228" s="574"/>
      <c r="B228" s="702"/>
      <c r="C228" s="803" t="s">
        <v>2307</v>
      </c>
      <c r="D228" s="808">
        <v>1</v>
      </c>
      <c r="E228" s="808">
        <v>1</v>
      </c>
      <c r="F228" s="809">
        <f t="shared" si="3"/>
        <v>0</v>
      </c>
      <c r="G228" s="817"/>
      <c r="H228" s="575"/>
      <c r="I228" s="715"/>
      <c r="J228" s="726"/>
      <c r="K228" s="726"/>
      <c r="L228" s="71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6"/>
      <c r="W228" s="726"/>
      <c r="X228" s="726"/>
      <c r="Y228" s="726"/>
      <c r="Z228" s="726"/>
      <c r="AA228" s="726"/>
      <c r="AB228" s="726"/>
      <c r="AC228" s="726"/>
      <c r="AD228" s="726"/>
      <c r="AE228" s="726"/>
      <c r="AF228" s="726"/>
      <c r="AG228" s="726"/>
      <c r="AH228" s="726"/>
      <c r="AI228" s="726"/>
      <c r="AJ228" s="726"/>
      <c r="AK228" s="726"/>
      <c r="AL228" s="726"/>
      <c r="AM228" s="726"/>
      <c r="AN228" s="726"/>
      <c r="AO228" s="726"/>
      <c r="AP228" s="726"/>
      <c r="AQ228" s="726"/>
      <c r="AR228" s="726"/>
      <c r="AS228" s="726"/>
      <c r="AT228" s="726"/>
      <c r="AU228" s="726"/>
      <c r="AV228" s="726"/>
      <c r="AW228" s="726"/>
      <c r="AX228" s="726"/>
      <c r="AY228" s="726"/>
      <c r="AZ228" s="726"/>
      <c r="BA228" s="726"/>
      <c r="BB228" s="726"/>
      <c r="BC228" s="726"/>
      <c r="BD228" s="726"/>
      <c r="BE228" s="726"/>
      <c r="BF228" s="726"/>
      <c r="BG228" s="726"/>
      <c r="BH228" s="726"/>
      <c r="BI228" s="726"/>
      <c r="BJ228" s="726"/>
      <c r="BK228" s="726"/>
      <c r="BL228" s="726"/>
      <c r="BM228" s="726"/>
      <c r="BN228" s="726"/>
      <c r="BO228" s="726"/>
      <c r="BP228" s="726"/>
      <c r="BQ228" s="726"/>
      <c r="BR228" s="726"/>
      <c r="BS228" s="717"/>
      <c r="BT228" s="717"/>
      <c r="BU228" s="717"/>
    </row>
    <row r="229" spans="1:73" s="573" customFormat="1" ht="15" customHeight="1" thickBot="1">
      <c r="A229" s="574"/>
      <c r="B229" s="700"/>
      <c r="C229" s="818"/>
      <c r="D229" s="819"/>
      <c r="E229" s="819"/>
      <c r="F229" s="820"/>
      <c r="G229" s="821"/>
      <c r="H229" s="575"/>
      <c r="I229" s="715"/>
      <c r="J229" s="726"/>
      <c r="K229" s="726"/>
      <c r="L229" s="716"/>
      <c r="M229" s="726"/>
      <c r="N229" s="726"/>
      <c r="O229" s="726"/>
      <c r="P229" s="726"/>
      <c r="Q229" s="726"/>
      <c r="R229" s="726"/>
      <c r="S229" s="726"/>
      <c r="T229" s="726"/>
      <c r="U229" s="726"/>
      <c r="V229" s="726"/>
      <c r="W229" s="726"/>
      <c r="X229" s="726"/>
      <c r="Y229" s="726"/>
      <c r="Z229" s="726"/>
      <c r="AA229" s="726"/>
      <c r="AB229" s="726"/>
      <c r="AC229" s="726"/>
      <c r="AD229" s="726"/>
      <c r="AE229" s="726"/>
      <c r="AF229" s="726"/>
      <c r="AG229" s="726"/>
      <c r="AH229" s="726"/>
      <c r="AI229" s="726"/>
      <c r="AJ229" s="726"/>
      <c r="AK229" s="726"/>
      <c r="AL229" s="726"/>
      <c r="AM229" s="726"/>
      <c r="AN229" s="726"/>
      <c r="AO229" s="726"/>
      <c r="AP229" s="726"/>
      <c r="AQ229" s="726"/>
      <c r="AR229" s="726"/>
      <c r="AS229" s="726"/>
      <c r="AT229" s="726"/>
      <c r="AU229" s="726"/>
      <c r="AV229" s="726"/>
      <c r="AW229" s="726"/>
      <c r="AX229" s="726"/>
      <c r="AY229" s="726"/>
      <c r="AZ229" s="726"/>
      <c r="BA229" s="726"/>
      <c r="BB229" s="726"/>
      <c r="BC229" s="726"/>
      <c r="BD229" s="726"/>
      <c r="BE229" s="726"/>
      <c r="BF229" s="726"/>
      <c r="BG229" s="726"/>
      <c r="BH229" s="726"/>
      <c r="BI229" s="726"/>
      <c r="BJ229" s="726"/>
      <c r="BK229" s="726"/>
      <c r="BL229" s="726"/>
      <c r="BM229" s="726"/>
      <c r="BN229" s="726"/>
      <c r="BO229" s="726"/>
      <c r="BP229" s="726"/>
      <c r="BQ229" s="726"/>
      <c r="BR229" s="726"/>
      <c r="BS229" s="717"/>
      <c r="BT229" s="717"/>
      <c r="BU229" s="717"/>
    </row>
    <row r="230" spans="1:73" s="573" customFormat="1" ht="15" customHeight="1">
      <c r="A230" s="574"/>
      <c r="B230" s="694"/>
      <c r="C230" s="803" t="s">
        <v>1068</v>
      </c>
      <c r="D230" s="808">
        <v>1</v>
      </c>
      <c r="E230" s="808">
        <v>1</v>
      </c>
      <c r="F230" s="809">
        <f t="shared" si="3"/>
        <v>0</v>
      </c>
      <c r="G230" s="815"/>
      <c r="H230" s="575"/>
      <c r="I230" s="715"/>
      <c r="J230" s="726"/>
      <c r="K230" s="726"/>
      <c r="L230" s="716"/>
      <c r="M230" s="726"/>
      <c r="N230" s="726"/>
      <c r="O230" s="726"/>
      <c r="P230" s="726"/>
      <c r="Q230" s="726"/>
      <c r="R230" s="726"/>
      <c r="S230" s="726"/>
      <c r="T230" s="726"/>
      <c r="U230" s="726"/>
      <c r="V230" s="726"/>
      <c r="W230" s="726"/>
      <c r="X230" s="726"/>
      <c r="Y230" s="726"/>
      <c r="Z230" s="726"/>
      <c r="AA230" s="726"/>
      <c r="AB230" s="726"/>
      <c r="AC230" s="726"/>
      <c r="AD230" s="726"/>
      <c r="AE230" s="726"/>
      <c r="AF230" s="726"/>
      <c r="AG230" s="726"/>
      <c r="AH230" s="726"/>
      <c r="AI230" s="726"/>
      <c r="AJ230" s="726"/>
      <c r="AK230" s="726"/>
      <c r="AL230" s="726"/>
      <c r="AM230" s="726"/>
      <c r="AN230" s="726"/>
      <c r="AO230" s="726"/>
      <c r="AP230" s="726"/>
      <c r="AQ230" s="726"/>
      <c r="AR230" s="726"/>
      <c r="AS230" s="726"/>
      <c r="AT230" s="726"/>
      <c r="AU230" s="726"/>
      <c r="AV230" s="726"/>
      <c r="AW230" s="726"/>
      <c r="AX230" s="726"/>
      <c r="AY230" s="726"/>
      <c r="AZ230" s="726"/>
      <c r="BA230" s="726"/>
      <c r="BB230" s="726"/>
      <c r="BC230" s="726"/>
      <c r="BD230" s="726"/>
      <c r="BE230" s="726"/>
      <c r="BF230" s="726"/>
      <c r="BG230" s="726"/>
      <c r="BH230" s="726"/>
      <c r="BI230" s="726"/>
      <c r="BJ230" s="726"/>
      <c r="BK230" s="726"/>
      <c r="BL230" s="726"/>
      <c r="BM230" s="726"/>
      <c r="BN230" s="726"/>
      <c r="BO230" s="726"/>
      <c r="BP230" s="726"/>
      <c r="BQ230" s="726"/>
      <c r="BR230" s="726"/>
      <c r="BS230" s="717"/>
      <c r="BT230" s="717"/>
      <c r="BU230" s="717"/>
    </row>
    <row r="231" spans="1:73" s="573" customFormat="1" ht="15" customHeight="1">
      <c r="A231" s="574"/>
      <c r="B231" s="693" t="s">
        <v>907</v>
      </c>
      <c r="C231" s="803" t="s">
        <v>908</v>
      </c>
      <c r="D231" s="808">
        <v>1</v>
      </c>
      <c r="E231" s="808">
        <v>1</v>
      </c>
      <c r="F231" s="809">
        <f t="shared" si="3"/>
        <v>0</v>
      </c>
      <c r="G231" s="815"/>
      <c r="H231" s="575"/>
      <c r="I231" s="715"/>
      <c r="J231" s="726"/>
      <c r="K231" s="726"/>
      <c r="L231" s="716"/>
      <c r="M231" s="726"/>
      <c r="N231" s="726"/>
      <c r="O231" s="726"/>
      <c r="P231" s="726"/>
      <c r="Q231" s="726"/>
      <c r="R231" s="726"/>
      <c r="S231" s="726"/>
      <c r="T231" s="726"/>
      <c r="U231" s="726"/>
      <c r="V231" s="726"/>
      <c r="W231" s="726"/>
      <c r="X231" s="726"/>
      <c r="Y231" s="726"/>
      <c r="Z231" s="726"/>
      <c r="AA231" s="726"/>
      <c r="AB231" s="726"/>
      <c r="AC231" s="726"/>
      <c r="AD231" s="726"/>
      <c r="AE231" s="726"/>
      <c r="AF231" s="726"/>
      <c r="AG231" s="726"/>
      <c r="AH231" s="726"/>
      <c r="AI231" s="726"/>
      <c r="AJ231" s="726"/>
      <c r="AK231" s="726"/>
      <c r="AL231" s="726"/>
      <c r="AM231" s="726"/>
      <c r="AN231" s="726"/>
      <c r="AO231" s="726"/>
      <c r="AP231" s="726"/>
      <c r="AQ231" s="726"/>
      <c r="AR231" s="726"/>
      <c r="AS231" s="726"/>
      <c r="AT231" s="726"/>
      <c r="AU231" s="726"/>
      <c r="AV231" s="726"/>
      <c r="AW231" s="726"/>
      <c r="AX231" s="726"/>
      <c r="AY231" s="726"/>
      <c r="AZ231" s="726"/>
      <c r="BA231" s="726"/>
      <c r="BB231" s="726"/>
      <c r="BC231" s="726"/>
      <c r="BD231" s="726"/>
      <c r="BE231" s="726"/>
      <c r="BF231" s="726"/>
      <c r="BG231" s="726"/>
      <c r="BH231" s="726"/>
      <c r="BI231" s="726"/>
      <c r="BJ231" s="726"/>
      <c r="BK231" s="726"/>
      <c r="BL231" s="726"/>
      <c r="BM231" s="726"/>
      <c r="BN231" s="726"/>
      <c r="BO231" s="726"/>
      <c r="BP231" s="726"/>
      <c r="BQ231" s="726"/>
      <c r="BR231" s="726"/>
      <c r="BS231" s="717"/>
      <c r="BT231" s="717"/>
      <c r="BU231" s="717"/>
    </row>
    <row r="232" spans="1:73" s="573" customFormat="1" ht="15" customHeight="1">
      <c r="A232" s="574"/>
      <c r="B232" s="693"/>
      <c r="C232" s="803" t="s">
        <v>1659</v>
      </c>
      <c r="D232" s="808">
        <v>0</v>
      </c>
      <c r="E232" s="808">
        <v>0</v>
      </c>
      <c r="F232" s="809">
        <f t="shared" si="3"/>
        <v>0</v>
      </c>
      <c r="G232" s="815"/>
      <c r="H232" s="575"/>
      <c r="I232" s="715"/>
      <c r="J232" s="726"/>
      <c r="K232" s="726"/>
      <c r="L232" s="716"/>
      <c r="M232" s="726"/>
      <c r="N232" s="726"/>
      <c r="O232" s="726"/>
      <c r="P232" s="726"/>
      <c r="Q232" s="726"/>
      <c r="R232" s="726"/>
      <c r="S232" s="726"/>
      <c r="T232" s="726"/>
      <c r="U232" s="726"/>
      <c r="V232" s="726"/>
      <c r="W232" s="726"/>
      <c r="X232" s="726"/>
      <c r="Y232" s="726"/>
      <c r="Z232" s="726"/>
      <c r="AA232" s="726"/>
      <c r="AB232" s="726"/>
      <c r="AC232" s="726"/>
      <c r="AD232" s="726"/>
      <c r="AE232" s="726"/>
      <c r="AF232" s="726"/>
      <c r="AG232" s="726"/>
      <c r="AH232" s="726"/>
      <c r="AI232" s="726"/>
      <c r="AJ232" s="726"/>
      <c r="AK232" s="726"/>
      <c r="AL232" s="726"/>
      <c r="AM232" s="726"/>
      <c r="AN232" s="726"/>
      <c r="AO232" s="726"/>
      <c r="AP232" s="726"/>
      <c r="AQ232" s="726"/>
      <c r="AR232" s="726"/>
      <c r="AS232" s="726"/>
      <c r="AT232" s="726"/>
      <c r="AU232" s="726"/>
      <c r="AV232" s="726"/>
      <c r="AW232" s="726"/>
      <c r="AX232" s="726"/>
      <c r="AY232" s="726"/>
      <c r="AZ232" s="726"/>
      <c r="BA232" s="726"/>
      <c r="BB232" s="726"/>
      <c r="BC232" s="726"/>
      <c r="BD232" s="726"/>
      <c r="BE232" s="726"/>
      <c r="BF232" s="726"/>
      <c r="BG232" s="726"/>
      <c r="BH232" s="726"/>
      <c r="BI232" s="726"/>
      <c r="BJ232" s="726"/>
      <c r="BK232" s="726"/>
      <c r="BL232" s="726"/>
      <c r="BM232" s="726"/>
      <c r="BN232" s="726"/>
      <c r="BO232" s="726"/>
      <c r="BP232" s="726"/>
      <c r="BQ232" s="726"/>
      <c r="BR232" s="726"/>
      <c r="BS232" s="717"/>
      <c r="BT232" s="717"/>
      <c r="BU232" s="717"/>
    </row>
    <row r="233" spans="1:73" s="573" customFormat="1" ht="15" customHeight="1">
      <c r="A233" s="574"/>
      <c r="B233" s="693"/>
      <c r="C233" s="803" t="s">
        <v>1941</v>
      </c>
      <c r="D233" s="808">
        <v>2</v>
      </c>
      <c r="E233" s="808">
        <v>2</v>
      </c>
      <c r="F233" s="809">
        <f t="shared" si="3"/>
        <v>0</v>
      </c>
      <c r="G233" s="817"/>
      <c r="H233" s="575"/>
      <c r="I233" s="715"/>
      <c r="J233" s="726"/>
      <c r="K233" s="726"/>
      <c r="L233" s="716"/>
      <c r="M233" s="726"/>
      <c r="N233" s="726"/>
      <c r="O233" s="726"/>
      <c r="P233" s="726"/>
      <c r="Q233" s="726"/>
      <c r="R233" s="726"/>
      <c r="S233" s="726"/>
      <c r="T233" s="726"/>
      <c r="U233" s="726"/>
      <c r="V233" s="726"/>
      <c r="W233" s="726"/>
      <c r="X233" s="726"/>
      <c r="Y233" s="726"/>
      <c r="Z233" s="726"/>
      <c r="AA233" s="726"/>
      <c r="AB233" s="726"/>
      <c r="AC233" s="726"/>
      <c r="AD233" s="726"/>
      <c r="AE233" s="726"/>
      <c r="AF233" s="726"/>
      <c r="AG233" s="726"/>
      <c r="AH233" s="726"/>
      <c r="AI233" s="726"/>
      <c r="AJ233" s="726"/>
      <c r="AK233" s="726"/>
      <c r="AL233" s="726"/>
      <c r="AM233" s="726"/>
      <c r="AN233" s="726"/>
      <c r="AO233" s="726"/>
      <c r="AP233" s="726"/>
      <c r="AQ233" s="726"/>
      <c r="AR233" s="726"/>
      <c r="AS233" s="726"/>
      <c r="AT233" s="726"/>
      <c r="AU233" s="726"/>
      <c r="AV233" s="726"/>
      <c r="AW233" s="726"/>
      <c r="AX233" s="726"/>
      <c r="AY233" s="726"/>
      <c r="AZ233" s="726"/>
      <c r="BA233" s="726"/>
      <c r="BB233" s="726"/>
      <c r="BC233" s="726"/>
      <c r="BD233" s="726"/>
      <c r="BE233" s="726"/>
      <c r="BF233" s="726"/>
      <c r="BG233" s="726"/>
      <c r="BH233" s="726"/>
      <c r="BI233" s="726"/>
      <c r="BJ233" s="726"/>
      <c r="BK233" s="726"/>
      <c r="BL233" s="726"/>
      <c r="BM233" s="726"/>
      <c r="BN233" s="726"/>
      <c r="BO233" s="726"/>
      <c r="BP233" s="726"/>
      <c r="BQ233" s="726"/>
      <c r="BR233" s="726"/>
      <c r="BS233" s="717"/>
      <c r="BT233" s="717"/>
      <c r="BU233" s="717"/>
    </row>
    <row r="234" spans="1:73" s="573" customFormat="1" ht="15" customHeight="1">
      <c r="A234" s="574"/>
      <c r="B234" s="693"/>
      <c r="C234" s="803" t="s">
        <v>910</v>
      </c>
      <c r="D234" s="808">
        <v>1</v>
      </c>
      <c r="E234" s="808">
        <v>1</v>
      </c>
      <c r="F234" s="809">
        <f t="shared" si="3"/>
        <v>0</v>
      </c>
      <c r="G234" s="817"/>
      <c r="H234" s="575"/>
      <c r="I234" s="715"/>
      <c r="J234" s="726"/>
      <c r="K234" s="726"/>
      <c r="L234" s="716"/>
      <c r="M234" s="726"/>
      <c r="N234" s="726"/>
      <c r="O234" s="726"/>
      <c r="P234" s="726"/>
      <c r="Q234" s="726"/>
      <c r="R234" s="726"/>
      <c r="S234" s="726"/>
      <c r="T234" s="726"/>
      <c r="U234" s="726"/>
      <c r="V234" s="726"/>
      <c r="W234" s="726"/>
      <c r="X234" s="726"/>
      <c r="Y234" s="726"/>
      <c r="Z234" s="726"/>
      <c r="AA234" s="726"/>
      <c r="AB234" s="726"/>
      <c r="AC234" s="726"/>
      <c r="AD234" s="726"/>
      <c r="AE234" s="726"/>
      <c r="AF234" s="726"/>
      <c r="AG234" s="726"/>
      <c r="AH234" s="726"/>
      <c r="AI234" s="726"/>
      <c r="AJ234" s="726"/>
      <c r="AK234" s="726"/>
      <c r="AL234" s="726"/>
      <c r="AM234" s="726"/>
      <c r="AN234" s="726"/>
      <c r="AO234" s="726"/>
      <c r="AP234" s="726"/>
      <c r="AQ234" s="726"/>
      <c r="AR234" s="726"/>
      <c r="AS234" s="726"/>
      <c r="AT234" s="726"/>
      <c r="AU234" s="726"/>
      <c r="AV234" s="726"/>
      <c r="AW234" s="726"/>
      <c r="AX234" s="726"/>
      <c r="AY234" s="726"/>
      <c r="AZ234" s="726"/>
      <c r="BA234" s="726"/>
      <c r="BB234" s="726"/>
      <c r="BC234" s="726"/>
      <c r="BD234" s="726"/>
      <c r="BE234" s="726"/>
      <c r="BF234" s="726"/>
      <c r="BG234" s="726"/>
      <c r="BH234" s="726"/>
      <c r="BI234" s="726"/>
      <c r="BJ234" s="726"/>
      <c r="BK234" s="726"/>
      <c r="BL234" s="726"/>
      <c r="BM234" s="726"/>
      <c r="BN234" s="726"/>
      <c r="BO234" s="726"/>
      <c r="BP234" s="726"/>
      <c r="BQ234" s="726"/>
      <c r="BR234" s="726"/>
      <c r="BS234" s="717"/>
      <c r="BT234" s="717"/>
      <c r="BU234" s="717"/>
    </row>
    <row r="235" spans="1:73" s="573" customFormat="1" ht="15" customHeight="1" thickBot="1">
      <c r="A235" s="574"/>
      <c r="B235" s="700"/>
      <c r="C235" s="849" t="s">
        <v>1661</v>
      </c>
      <c r="D235" s="852">
        <v>1</v>
      </c>
      <c r="E235" s="852">
        <v>1</v>
      </c>
      <c r="F235" s="853">
        <f t="shared" si="3"/>
        <v>0</v>
      </c>
      <c r="G235" s="821"/>
      <c r="H235" s="575"/>
      <c r="I235" s="715"/>
      <c r="J235" s="726"/>
      <c r="K235" s="726"/>
      <c r="L235" s="716"/>
      <c r="M235" s="726"/>
      <c r="N235" s="726"/>
      <c r="O235" s="726"/>
      <c r="P235" s="726"/>
      <c r="Q235" s="726"/>
      <c r="R235" s="726"/>
      <c r="S235" s="726"/>
      <c r="T235" s="726"/>
      <c r="U235" s="726"/>
      <c r="V235" s="726"/>
      <c r="W235" s="726"/>
      <c r="X235" s="726"/>
      <c r="Y235" s="726"/>
      <c r="Z235" s="726"/>
      <c r="AA235" s="726"/>
      <c r="AB235" s="726"/>
      <c r="AC235" s="726"/>
      <c r="AD235" s="726"/>
      <c r="AE235" s="726"/>
      <c r="AF235" s="726"/>
      <c r="AG235" s="726"/>
      <c r="AH235" s="726"/>
      <c r="AI235" s="726"/>
      <c r="AJ235" s="726"/>
      <c r="AK235" s="726"/>
      <c r="AL235" s="726"/>
      <c r="AM235" s="726"/>
      <c r="AN235" s="726"/>
      <c r="AO235" s="726"/>
      <c r="AP235" s="726"/>
      <c r="AQ235" s="726"/>
      <c r="AR235" s="726"/>
      <c r="AS235" s="726"/>
      <c r="AT235" s="726"/>
      <c r="AU235" s="726"/>
      <c r="AV235" s="726"/>
      <c r="AW235" s="726"/>
      <c r="AX235" s="726"/>
      <c r="AY235" s="726"/>
      <c r="AZ235" s="726"/>
      <c r="BA235" s="726"/>
      <c r="BB235" s="726"/>
      <c r="BC235" s="726"/>
      <c r="BD235" s="726"/>
      <c r="BE235" s="726"/>
      <c r="BF235" s="726"/>
      <c r="BG235" s="726"/>
      <c r="BH235" s="726"/>
      <c r="BI235" s="726"/>
      <c r="BJ235" s="726"/>
      <c r="BK235" s="726"/>
      <c r="BL235" s="726"/>
      <c r="BM235" s="726"/>
      <c r="BN235" s="726"/>
      <c r="BO235" s="726"/>
      <c r="BP235" s="726"/>
      <c r="BQ235" s="726"/>
      <c r="BR235" s="726"/>
      <c r="BS235" s="717"/>
      <c r="BT235" s="717"/>
      <c r="BU235" s="717"/>
    </row>
    <row r="236" spans="1:73" s="645" customFormat="1" ht="9.9499999999999993" customHeight="1" thickBot="1">
      <c r="A236" s="641"/>
      <c r="B236" s="642"/>
      <c r="C236" s="575"/>
      <c r="D236" s="575"/>
      <c r="E236" s="575"/>
      <c r="F236" s="575"/>
      <c r="G236" s="575"/>
      <c r="H236" s="575"/>
      <c r="I236" s="733"/>
      <c r="J236" s="734"/>
      <c r="K236" s="734"/>
      <c r="L236" s="735"/>
      <c r="M236" s="734"/>
      <c r="N236" s="734"/>
      <c r="O236" s="734"/>
      <c r="P236" s="734"/>
      <c r="Q236" s="734"/>
      <c r="R236" s="734"/>
      <c r="S236" s="734"/>
      <c r="T236" s="734"/>
      <c r="U236" s="734"/>
      <c r="V236" s="734"/>
      <c r="W236" s="734"/>
      <c r="X236" s="734"/>
      <c r="Y236" s="734"/>
      <c r="Z236" s="734"/>
      <c r="AA236" s="734"/>
      <c r="AB236" s="734"/>
      <c r="AC236" s="734"/>
      <c r="AD236" s="734"/>
      <c r="AE236" s="734"/>
      <c r="AF236" s="734"/>
      <c r="AG236" s="734"/>
      <c r="AH236" s="734"/>
      <c r="AI236" s="734"/>
      <c r="AJ236" s="734"/>
      <c r="AK236" s="734"/>
      <c r="AL236" s="734"/>
      <c r="AM236" s="734"/>
      <c r="AN236" s="734"/>
      <c r="AO236" s="734"/>
      <c r="AP236" s="734"/>
      <c r="AQ236" s="734"/>
      <c r="AR236" s="734"/>
      <c r="AS236" s="734"/>
      <c r="AT236" s="734"/>
      <c r="AU236" s="734"/>
      <c r="AV236" s="734"/>
      <c r="AW236" s="734"/>
      <c r="AX236" s="734"/>
      <c r="AY236" s="734"/>
      <c r="AZ236" s="734"/>
      <c r="BA236" s="734"/>
      <c r="BB236" s="734"/>
      <c r="BC236" s="734"/>
      <c r="BD236" s="734"/>
      <c r="BE236" s="734"/>
      <c r="BF236" s="734"/>
      <c r="BG236" s="734"/>
      <c r="BH236" s="734"/>
      <c r="BI236" s="734"/>
      <c r="BJ236" s="734"/>
      <c r="BK236" s="734"/>
      <c r="BL236" s="734"/>
      <c r="BM236" s="734"/>
      <c r="BN236" s="734"/>
      <c r="BO236" s="734"/>
      <c r="BP236" s="734"/>
      <c r="BQ236" s="734"/>
      <c r="BR236" s="734"/>
      <c r="BS236" s="736"/>
      <c r="BT236" s="736"/>
      <c r="BU236" s="736"/>
    </row>
    <row r="237" spans="1:73" s="573" customFormat="1" ht="21" customHeight="1" thickBot="1">
      <c r="A237" s="574"/>
      <c r="B237" s="583" t="s">
        <v>922</v>
      </c>
      <c r="C237" s="666"/>
      <c r="D237" s="668"/>
      <c r="E237" s="668"/>
      <c r="F237" s="668"/>
      <c r="G237" s="668"/>
      <c r="H237" s="575"/>
      <c r="I237" s="715"/>
      <c r="J237" s="737"/>
      <c r="K237" s="737"/>
      <c r="L237" s="738"/>
      <c r="M237" s="737"/>
      <c r="N237" s="737"/>
      <c r="O237" s="737"/>
      <c r="P237" s="737"/>
      <c r="Q237" s="737"/>
      <c r="R237" s="737"/>
      <c r="S237" s="737"/>
      <c r="T237" s="737"/>
      <c r="U237" s="737"/>
      <c r="V237" s="737"/>
      <c r="W237" s="737"/>
      <c r="X237" s="737"/>
      <c r="Y237" s="737"/>
      <c r="Z237" s="737"/>
      <c r="AA237" s="737"/>
      <c r="AB237" s="737"/>
      <c r="AC237" s="737"/>
      <c r="AD237" s="737"/>
      <c r="AE237" s="737"/>
      <c r="AF237" s="737"/>
      <c r="AG237" s="737"/>
      <c r="AH237" s="737"/>
      <c r="AI237" s="737"/>
      <c r="AJ237" s="737"/>
      <c r="AK237" s="737"/>
      <c r="AL237" s="737"/>
      <c r="AM237" s="737"/>
      <c r="AN237" s="737"/>
      <c r="AO237" s="737"/>
      <c r="AP237" s="737"/>
      <c r="AQ237" s="737"/>
      <c r="AR237" s="737"/>
      <c r="AS237" s="737"/>
      <c r="AT237" s="737"/>
      <c r="AU237" s="737"/>
      <c r="AV237" s="737"/>
      <c r="AW237" s="737"/>
      <c r="AX237" s="737"/>
      <c r="AY237" s="737"/>
      <c r="AZ237" s="737"/>
      <c r="BA237" s="737"/>
      <c r="BB237" s="737"/>
      <c r="BC237" s="737"/>
      <c r="BD237" s="737"/>
      <c r="BE237" s="737"/>
      <c r="BF237" s="737"/>
      <c r="BG237" s="737"/>
      <c r="BH237" s="737"/>
      <c r="BI237" s="737"/>
      <c r="BJ237" s="737"/>
      <c r="BK237" s="737"/>
      <c r="BL237" s="737"/>
      <c r="BM237" s="737"/>
      <c r="BN237" s="737"/>
      <c r="BO237" s="737"/>
      <c r="BP237" s="737"/>
      <c r="BQ237" s="737"/>
      <c r="BR237" s="737"/>
      <c r="BS237" s="739"/>
      <c r="BT237" s="739"/>
      <c r="BU237" s="739"/>
    </row>
    <row r="238" spans="1:73" s="573" customFormat="1" ht="15" customHeight="1">
      <c r="A238" s="574"/>
      <c r="B238" s="693"/>
      <c r="C238" s="803" t="s">
        <v>2132</v>
      </c>
      <c r="D238" s="799">
        <v>1</v>
      </c>
      <c r="E238" s="799">
        <v>1</v>
      </c>
      <c r="F238" s="800">
        <f t="shared" ref="F238:F310" si="4">E238-D238</f>
        <v>0</v>
      </c>
      <c r="G238" s="815"/>
      <c r="H238" s="575"/>
      <c r="I238" s="715"/>
      <c r="J238" s="897">
        <v>115</v>
      </c>
      <c r="K238" s="896"/>
      <c r="L238" s="915"/>
      <c r="M238" s="896"/>
      <c r="N238" s="896"/>
      <c r="O238" s="896"/>
      <c r="P238" s="896"/>
      <c r="Q238" s="896"/>
      <c r="R238" s="896"/>
      <c r="S238" s="896"/>
      <c r="T238" s="896"/>
      <c r="U238" s="896"/>
      <c r="V238" s="896"/>
      <c r="W238" s="896"/>
      <c r="X238" s="896"/>
      <c r="Y238" s="896"/>
      <c r="Z238" s="896"/>
      <c r="AA238" s="896"/>
      <c r="AB238" s="896"/>
      <c r="AC238" s="896"/>
      <c r="AD238" s="896"/>
      <c r="AE238" s="896"/>
      <c r="AF238" s="896"/>
      <c r="AG238" s="896"/>
      <c r="AH238" s="896"/>
      <c r="AI238" s="896"/>
      <c r="AJ238" s="896"/>
      <c r="AK238" s="896"/>
      <c r="AL238" s="896"/>
      <c r="AM238" s="896"/>
      <c r="AN238" s="896"/>
      <c r="AO238" s="896"/>
      <c r="AP238" s="896"/>
      <c r="AQ238" s="896"/>
      <c r="AR238" s="896"/>
      <c r="AS238" s="896"/>
      <c r="AT238" s="896"/>
      <c r="AU238" s="896"/>
      <c r="AV238" s="896"/>
      <c r="AW238" s="896"/>
      <c r="AX238" s="896"/>
      <c r="AY238" s="896"/>
      <c r="AZ238" s="896"/>
      <c r="BA238" s="896"/>
      <c r="BB238" s="896"/>
      <c r="BC238" s="896"/>
      <c r="BD238" s="896"/>
      <c r="BE238" s="896"/>
      <c r="BF238" s="896"/>
      <c r="BG238" s="896"/>
      <c r="BH238" s="896"/>
      <c r="BI238" s="896"/>
      <c r="BJ238" s="896"/>
      <c r="BK238" s="896"/>
      <c r="BL238" s="896"/>
      <c r="BM238" s="896"/>
      <c r="BN238" s="896"/>
      <c r="BO238" s="896"/>
      <c r="BP238" s="896"/>
      <c r="BQ238" s="896"/>
      <c r="BR238" s="896"/>
      <c r="BS238" s="896"/>
      <c r="BT238" s="896"/>
      <c r="BU238" s="896"/>
    </row>
    <row r="239" spans="1:73" s="573" customFormat="1" ht="15" customHeight="1">
      <c r="A239" s="574"/>
      <c r="B239" s="693"/>
      <c r="C239" s="803" t="s">
        <v>2133</v>
      </c>
      <c r="D239" s="799">
        <v>1</v>
      </c>
      <c r="E239" s="799">
        <v>1</v>
      </c>
      <c r="F239" s="800">
        <f t="shared" si="4"/>
        <v>0</v>
      </c>
      <c r="G239" s="802"/>
      <c r="H239" s="575"/>
      <c r="I239" s="715"/>
      <c r="J239" s="897">
        <v>111</v>
      </c>
      <c r="K239" s="896"/>
      <c r="L239" s="915"/>
      <c r="M239" s="896"/>
      <c r="N239" s="896"/>
      <c r="O239" s="896"/>
      <c r="P239" s="896"/>
      <c r="Q239" s="896"/>
      <c r="R239" s="896"/>
      <c r="S239" s="896"/>
      <c r="T239" s="896"/>
      <c r="U239" s="896"/>
      <c r="V239" s="896"/>
      <c r="W239" s="896"/>
      <c r="X239" s="896"/>
      <c r="Y239" s="896"/>
      <c r="Z239" s="896"/>
      <c r="AA239" s="896"/>
      <c r="AB239" s="896"/>
      <c r="AC239" s="896"/>
      <c r="AD239" s="896"/>
      <c r="AE239" s="896"/>
      <c r="AF239" s="896"/>
      <c r="AG239" s="896"/>
      <c r="AH239" s="896"/>
      <c r="AI239" s="896"/>
      <c r="AJ239" s="896"/>
      <c r="AK239" s="896"/>
      <c r="AL239" s="896"/>
      <c r="AM239" s="896"/>
      <c r="AN239" s="896"/>
      <c r="AO239" s="896"/>
      <c r="AP239" s="896"/>
      <c r="AQ239" s="896"/>
      <c r="AR239" s="896"/>
      <c r="AS239" s="896"/>
      <c r="AT239" s="896"/>
      <c r="AU239" s="896"/>
      <c r="AV239" s="896"/>
      <c r="AW239" s="896"/>
      <c r="AX239" s="896"/>
      <c r="AY239" s="896"/>
      <c r="AZ239" s="896"/>
      <c r="BA239" s="896"/>
      <c r="BB239" s="896"/>
      <c r="BC239" s="896"/>
      <c r="BD239" s="896"/>
      <c r="BE239" s="896"/>
      <c r="BF239" s="896"/>
      <c r="BG239" s="896"/>
      <c r="BH239" s="896"/>
      <c r="BI239" s="896"/>
      <c r="BJ239" s="896"/>
      <c r="BK239" s="896"/>
      <c r="BL239" s="896"/>
      <c r="BM239" s="896"/>
      <c r="BN239" s="896"/>
      <c r="BO239" s="896"/>
      <c r="BP239" s="896"/>
      <c r="BQ239" s="896"/>
      <c r="BR239" s="896"/>
      <c r="BS239" s="896"/>
      <c r="BT239" s="896"/>
      <c r="BU239" s="896"/>
    </row>
    <row r="240" spans="1:73" s="573" customFormat="1" ht="15" customHeight="1">
      <c r="A240" s="574"/>
      <c r="B240" s="693"/>
      <c r="C240" s="803" t="s">
        <v>2134</v>
      </c>
      <c r="D240" s="799">
        <v>1</v>
      </c>
      <c r="E240" s="799">
        <v>1</v>
      </c>
      <c r="F240" s="800">
        <f t="shared" si="4"/>
        <v>0</v>
      </c>
      <c r="G240" s="802"/>
      <c r="H240" s="575"/>
      <c r="I240" s="715"/>
      <c r="J240" s="897">
        <v>112</v>
      </c>
      <c r="K240" s="896"/>
      <c r="L240" s="915"/>
      <c r="M240" s="896"/>
      <c r="N240" s="896"/>
      <c r="O240" s="896"/>
      <c r="P240" s="896"/>
      <c r="Q240" s="896"/>
      <c r="R240" s="896"/>
      <c r="S240" s="896"/>
      <c r="T240" s="896"/>
      <c r="U240" s="896"/>
      <c r="V240" s="896"/>
      <c r="W240" s="896"/>
      <c r="X240" s="896"/>
      <c r="Y240" s="896"/>
      <c r="Z240" s="896"/>
      <c r="AA240" s="896"/>
      <c r="AB240" s="896"/>
      <c r="AC240" s="896"/>
      <c r="AD240" s="896"/>
      <c r="AE240" s="896"/>
      <c r="AF240" s="896"/>
      <c r="AG240" s="896"/>
      <c r="AH240" s="896"/>
      <c r="AI240" s="896"/>
      <c r="AJ240" s="896"/>
      <c r="AK240" s="896"/>
      <c r="AL240" s="896"/>
      <c r="AM240" s="896"/>
      <c r="AN240" s="896"/>
      <c r="AO240" s="896"/>
      <c r="AP240" s="896"/>
      <c r="AQ240" s="896"/>
      <c r="AR240" s="896"/>
      <c r="AS240" s="896"/>
      <c r="AT240" s="896"/>
      <c r="AU240" s="896"/>
      <c r="AV240" s="896"/>
      <c r="AW240" s="896"/>
      <c r="AX240" s="896"/>
      <c r="AY240" s="896"/>
      <c r="AZ240" s="896"/>
      <c r="BA240" s="896"/>
      <c r="BB240" s="896"/>
      <c r="BC240" s="896"/>
      <c r="BD240" s="896"/>
      <c r="BE240" s="896"/>
      <c r="BF240" s="896"/>
      <c r="BG240" s="896"/>
      <c r="BH240" s="896"/>
      <c r="BI240" s="896"/>
      <c r="BJ240" s="896"/>
      <c r="BK240" s="896"/>
      <c r="BL240" s="896"/>
      <c r="BM240" s="896"/>
      <c r="BN240" s="896"/>
      <c r="BO240" s="896"/>
      <c r="BP240" s="896"/>
      <c r="BQ240" s="896"/>
      <c r="BR240" s="896"/>
      <c r="BS240" s="896"/>
      <c r="BT240" s="896"/>
      <c r="BU240" s="896"/>
    </row>
    <row r="241" spans="1:73" s="573" customFormat="1" ht="15" customHeight="1">
      <c r="A241" s="574"/>
      <c r="B241" s="693" t="s">
        <v>923</v>
      </c>
      <c r="C241" s="803" t="s">
        <v>2135</v>
      </c>
      <c r="D241" s="799">
        <v>0</v>
      </c>
      <c r="E241" s="799">
        <v>0</v>
      </c>
      <c r="F241" s="800">
        <f t="shared" si="4"/>
        <v>0</v>
      </c>
      <c r="G241" s="802"/>
      <c r="H241" s="575"/>
      <c r="I241" s="715"/>
      <c r="J241" s="896"/>
      <c r="K241" s="896"/>
      <c r="L241" s="915"/>
      <c r="M241" s="896"/>
      <c r="N241" s="896"/>
      <c r="O241" s="896"/>
      <c r="P241" s="896"/>
      <c r="Q241" s="896"/>
      <c r="R241" s="896"/>
      <c r="S241" s="896"/>
      <c r="T241" s="896"/>
      <c r="U241" s="896"/>
      <c r="V241" s="896"/>
      <c r="W241" s="896"/>
      <c r="X241" s="896"/>
      <c r="Y241" s="896"/>
      <c r="Z241" s="896"/>
      <c r="AA241" s="896"/>
      <c r="AB241" s="896"/>
      <c r="AC241" s="896"/>
      <c r="AD241" s="896"/>
      <c r="AE241" s="896"/>
      <c r="AF241" s="896"/>
      <c r="AG241" s="896"/>
      <c r="AH241" s="896"/>
      <c r="AI241" s="896"/>
      <c r="AJ241" s="896"/>
      <c r="AK241" s="896"/>
      <c r="AL241" s="896"/>
      <c r="AM241" s="896"/>
      <c r="AN241" s="896"/>
      <c r="AO241" s="896"/>
      <c r="AP241" s="896"/>
      <c r="AQ241" s="896"/>
      <c r="AR241" s="896"/>
      <c r="AS241" s="896"/>
      <c r="AT241" s="896"/>
      <c r="AU241" s="896"/>
      <c r="AV241" s="896"/>
      <c r="AW241" s="896"/>
      <c r="AX241" s="896"/>
      <c r="AY241" s="896"/>
      <c r="AZ241" s="896"/>
      <c r="BA241" s="896"/>
      <c r="BB241" s="896"/>
      <c r="BC241" s="896"/>
      <c r="BD241" s="896"/>
      <c r="BE241" s="896"/>
      <c r="BF241" s="896"/>
      <c r="BG241" s="896"/>
      <c r="BH241" s="896"/>
      <c r="BI241" s="896"/>
      <c r="BJ241" s="896"/>
      <c r="BK241" s="896"/>
      <c r="BL241" s="896"/>
      <c r="BM241" s="896"/>
      <c r="BN241" s="896"/>
      <c r="BO241" s="896"/>
      <c r="BP241" s="896"/>
      <c r="BQ241" s="896"/>
      <c r="BR241" s="896"/>
      <c r="BS241" s="896"/>
      <c r="BT241" s="896"/>
      <c r="BU241" s="896"/>
    </row>
    <row r="242" spans="1:73" s="573" customFormat="1" ht="15" customHeight="1">
      <c r="A242" s="574"/>
      <c r="B242" s="693"/>
      <c r="C242" s="803" t="s">
        <v>2136</v>
      </c>
      <c r="D242" s="799">
        <v>1</v>
      </c>
      <c r="E242" s="799">
        <v>1</v>
      </c>
      <c r="F242" s="800">
        <f t="shared" si="4"/>
        <v>0</v>
      </c>
      <c r="G242" s="802"/>
      <c r="H242" s="575"/>
      <c r="I242" s="715"/>
      <c r="J242" s="897" t="s">
        <v>63</v>
      </c>
      <c r="K242" s="896"/>
      <c r="L242" s="915"/>
      <c r="M242" s="896"/>
      <c r="N242" s="896"/>
      <c r="O242" s="896"/>
      <c r="P242" s="896"/>
      <c r="Q242" s="896"/>
      <c r="R242" s="896"/>
      <c r="S242" s="896"/>
      <c r="T242" s="896"/>
      <c r="U242" s="896"/>
      <c r="V242" s="896"/>
      <c r="W242" s="896"/>
      <c r="X242" s="896"/>
      <c r="Y242" s="896"/>
      <c r="Z242" s="896"/>
      <c r="AA242" s="896"/>
      <c r="AB242" s="896"/>
      <c r="AC242" s="896"/>
      <c r="AD242" s="896"/>
      <c r="AE242" s="896"/>
      <c r="AF242" s="896"/>
      <c r="AG242" s="896"/>
      <c r="AH242" s="896"/>
      <c r="AI242" s="896"/>
      <c r="AJ242" s="896"/>
      <c r="AK242" s="896"/>
      <c r="AL242" s="896"/>
      <c r="AM242" s="896"/>
      <c r="AN242" s="896"/>
      <c r="AO242" s="896"/>
      <c r="AP242" s="896"/>
      <c r="AQ242" s="896"/>
      <c r="AR242" s="896"/>
      <c r="AS242" s="896"/>
      <c r="AT242" s="896"/>
      <c r="AU242" s="896"/>
      <c r="AV242" s="896"/>
      <c r="AW242" s="896"/>
      <c r="AX242" s="896"/>
      <c r="AY242" s="896"/>
      <c r="AZ242" s="896"/>
      <c r="BA242" s="896"/>
      <c r="BB242" s="896"/>
      <c r="BC242" s="896"/>
      <c r="BD242" s="896"/>
      <c r="BE242" s="896"/>
      <c r="BF242" s="896"/>
      <c r="BG242" s="896"/>
      <c r="BH242" s="896"/>
      <c r="BI242" s="896"/>
      <c r="BJ242" s="896"/>
      <c r="BK242" s="896"/>
      <c r="BL242" s="896"/>
      <c r="BM242" s="896"/>
      <c r="BN242" s="896"/>
      <c r="BO242" s="896"/>
      <c r="BP242" s="896"/>
      <c r="BQ242" s="896"/>
      <c r="BR242" s="896"/>
      <c r="BS242" s="896"/>
      <c r="BT242" s="896"/>
      <c r="BU242" s="896"/>
    </row>
    <row r="243" spans="1:73" s="573" customFormat="1" ht="15" customHeight="1">
      <c r="A243" s="574"/>
      <c r="B243" s="693"/>
      <c r="C243" s="803" t="s">
        <v>2137</v>
      </c>
      <c r="D243" s="799">
        <v>1</v>
      </c>
      <c r="E243" s="799">
        <v>1</v>
      </c>
      <c r="F243" s="800">
        <f t="shared" si="4"/>
        <v>0</v>
      </c>
      <c r="G243" s="815"/>
      <c r="H243" s="575"/>
      <c r="I243" s="715"/>
      <c r="J243" s="897">
        <v>410</v>
      </c>
      <c r="K243" s="896"/>
      <c r="L243" s="915"/>
      <c r="M243" s="896"/>
      <c r="N243" s="896"/>
      <c r="O243" s="896"/>
      <c r="P243" s="896"/>
      <c r="Q243" s="896"/>
      <c r="R243" s="896"/>
      <c r="S243" s="896"/>
      <c r="T243" s="896"/>
      <c r="U243" s="896"/>
      <c r="V243" s="896"/>
      <c r="W243" s="896"/>
      <c r="X243" s="896"/>
      <c r="Y243" s="896"/>
      <c r="Z243" s="896"/>
      <c r="AA243" s="896"/>
      <c r="AB243" s="896"/>
      <c r="AC243" s="896"/>
      <c r="AD243" s="896"/>
      <c r="AE243" s="896"/>
      <c r="AF243" s="896"/>
      <c r="AG243" s="896"/>
      <c r="AH243" s="896"/>
      <c r="AI243" s="896"/>
      <c r="AJ243" s="896"/>
      <c r="AK243" s="896"/>
      <c r="AL243" s="896"/>
      <c r="AM243" s="896"/>
      <c r="AN243" s="896"/>
      <c r="AO243" s="896"/>
      <c r="AP243" s="896"/>
      <c r="AQ243" s="896"/>
      <c r="AR243" s="896"/>
      <c r="AS243" s="896"/>
      <c r="AT243" s="896"/>
      <c r="AU243" s="896"/>
      <c r="AV243" s="896"/>
      <c r="AW243" s="896"/>
      <c r="AX243" s="896"/>
      <c r="AY243" s="896"/>
      <c r="AZ243" s="896"/>
      <c r="BA243" s="896"/>
      <c r="BB243" s="896"/>
      <c r="BC243" s="896"/>
      <c r="BD243" s="896"/>
      <c r="BE243" s="896"/>
      <c r="BF243" s="896"/>
      <c r="BG243" s="896"/>
      <c r="BH243" s="896"/>
      <c r="BI243" s="896"/>
      <c r="BJ243" s="896"/>
      <c r="BK243" s="896"/>
      <c r="BL243" s="896"/>
      <c r="BM243" s="896"/>
      <c r="BN243" s="896"/>
      <c r="BO243" s="896"/>
      <c r="BP243" s="896"/>
      <c r="BQ243" s="896"/>
      <c r="BR243" s="896"/>
      <c r="BS243" s="896"/>
      <c r="BT243" s="896"/>
      <c r="BU243" s="896"/>
    </row>
    <row r="244" spans="1:73" s="573" customFormat="1" ht="15" customHeight="1">
      <c r="A244" s="574"/>
      <c r="B244" s="693"/>
      <c r="C244" s="803" t="s">
        <v>1766</v>
      </c>
      <c r="D244" s="799">
        <v>0</v>
      </c>
      <c r="E244" s="799">
        <v>0</v>
      </c>
      <c r="F244" s="800">
        <f t="shared" si="4"/>
        <v>0</v>
      </c>
      <c r="G244" s="815"/>
      <c r="H244" s="575"/>
      <c r="I244" s="715"/>
      <c r="J244" s="919">
        <v>116</v>
      </c>
      <c r="K244" s="896"/>
      <c r="L244" s="915"/>
      <c r="M244" s="896"/>
      <c r="N244" s="896"/>
      <c r="O244" s="896"/>
      <c r="P244" s="896"/>
      <c r="Q244" s="896"/>
      <c r="R244" s="896"/>
      <c r="S244" s="896"/>
      <c r="T244" s="896"/>
      <c r="U244" s="896"/>
      <c r="V244" s="896"/>
      <c r="W244" s="896"/>
      <c r="X244" s="896"/>
      <c r="Y244" s="896"/>
      <c r="Z244" s="896"/>
      <c r="AA244" s="896"/>
      <c r="AB244" s="896"/>
      <c r="AC244" s="896"/>
      <c r="AD244" s="896"/>
      <c r="AE244" s="896"/>
      <c r="AF244" s="896"/>
      <c r="AG244" s="896"/>
      <c r="AH244" s="896"/>
      <c r="AI244" s="896"/>
      <c r="AJ244" s="896"/>
      <c r="AK244" s="896"/>
      <c r="AL244" s="896"/>
      <c r="AM244" s="896"/>
      <c r="AN244" s="896"/>
      <c r="AO244" s="896"/>
      <c r="AP244" s="896"/>
      <c r="AQ244" s="896"/>
      <c r="AR244" s="896"/>
      <c r="AS244" s="896"/>
      <c r="AT244" s="896"/>
      <c r="AU244" s="896"/>
      <c r="AV244" s="896"/>
      <c r="AW244" s="896"/>
      <c r="AX244" s="896"/>
      <c r="AY244" s="896"/>
      <c r="AZ244" s="896"/>
      <c r="BA244" s="896"/>
      <c r="BB244" s="896"/>
      <c r="BC244" s="896"/>
      <c r="BD244" s="896"/>
      <c r="BE244" s="896"/>
      <c r="BF244" s="896"/>
      <c r="BG244" s="896"/>
      <c r="BH244" s="896"/>
      <c r="BI244" s="896"/>
      <c r="BJ244" s="896"/>
      <c r="BK244" s="896"/>
      <c r="BL244" s="896"/>
      <c r="BM244" s="896"/>
      <c r="BN244" s="896"/>
      <c r="BO244" s="896"/>
      <c r="BP244" s="896"/>
      <c r="BQ244" s="896"/>
      <c r="BR244" s="896"/>
      <c r="BS244" s="896"/>
      <c r="BT244" s="896"/>
      <c r="BU244" s="896"/>
    </row>
    <row r="245" spans="1:73" s="573" customFormat="1" ht="15" customHeight="1">
      <c r="A245" s="574"/>
      <c r="B245" s="693"/>
      <c r="C245" s="803" t="s">
        <v>2138</v>
      </c>
      <c r="D245" s="799">
        <v>1</v>
      </c>
      <c r="E245" s="799">
        <v>1</v>
      </c>
      <c r="F245" s="800">
        <f t="shared" si="4"/>
        <v>0</v>
      </c>
      <c r="G245" s="815"/>
      <c r="H245" s="575"/>
      <c r="I245" s="715"/>
      <c r="J245" s="897">
        <v>117</v>
      </c>
      <c r="K245" s="896"/>
      <c r="L245" s="915"/>
      <c r="M245" s="896"/>
      <c r="N245" s="896"/>
      <c r="O245" s="896"/>
      <c r="P245" s="896"/>
      <c r="Q245" s="896"/>
      <c r="R245" s="896"/>
      <c r="S245" s="896"/>
      <c r="T245" s="896"/>
      <c r="U245" s="896"/>
      <c r="V245" s="896"/>
      <c r="W245" s="896"/>
      <c r="X245" s="896"/>
      <c r="Y245" s="896"/>
      <c r="Z245" s="896"/>
      <c r="AA245" s="896"/>
      <c r="AB245" s="896"/>
      <c r="AC245" s="896"/>
      <c r="AD245" s="896"/>
      <c r="AE245" s="896"/>
      <c r="AF245" s="896"/>
      <c r="AG245" s="896"/>
      <c r="AH245" s="896"/>
      <c r="AI245" s="896"/>
      <c r="AJ245" s="896"/>
      <c r="AK245" s="896"/>
      <c r="AL245" s="896"/>
      <c r="AM245" s="896"/>
      <c r="AN245" s="896"/>
      <c r="AO245" s="896"/>
      <c r="AP245" s="896"/>
      <c r="AQ245" s="896"/>
      <c r="AR245" s="896"/>
      <c r="AS245" s="896"/>
      <c r="AT245" s="896"/>
      <c r="AU245" s="896"/>
      <c r="AV245" s="896"/>
      <c r="AW245" s="896"/>
      <c r="AX245" s="896"/>
      <c r="AY245" s="896"/>
      <c r="AZ245" s="896"/>
      <c r="BA245" s="896"/>
      <c r="BB245" s="896"/>
      <c r="BC245" s="896"/>
      <c r="BD245" s="896"/>
      <c r="BE245" s="896"/>
      <c r="BF245" s="896"/>
      <c r="BG245" s="896"/>
      <c r="BH245" s="896"/>
      <c r="BI245" s="896"/>
      <c r="BJ245" s="896"/>
      <c r="BK245" s="896"/>
      <c r="BL245" s="896"/>
      <c r="BM245" s="896"/>
      <c r="BN245" s="896"/>
      <c r="BO245" s="896"/>
      <c r="BP245" s="896"/>
      <c r="BQ245" s="896"/>
      <c r="BR245" s="896"/>
      <c r="BS245" s="896"/>
      <c r="BT245" s="896"/>
      <c r="BU245" s="896"/>
    </row>
    <row r="246" spans="1:73" s="573" customFormat="1" ht="15" customHeight="1">
      <c r="A246" s="574"/>
      <c r="B246" s="693"/>
      <c r="C246" s="803" t="s">
        <v>2139</v>
      </c>
      <c r="D246" s="799">
        <v>1</v>
      </c>
      <c r="E246" s="799">
        <v>1</v>
      </c>
      <c r="F246" s="800">
        <f t="shared" si="4"/>
        <v>0</v>
      </c>
      <c r="G246" s="815"/>
      <c r="H246" s="575"/>
      <c r="I246" s="715"/>
      <c r="J246" s="897">
        <v>118</v>
      </c>
      <c r="K246" s="896"/>
      <c r="L246" s="915"/>
      <c r="M246" s="896"/>
      <c r="N246" s="896"/>
      <c r="O246" s="896"/>
      <c r="P246" s="896"/>
      <c r="Q246" s="896"/>
      <c r="R246" s="896"/>
      <c r="S246" s="896"/>
      <c r="T246" s="896"/>
      <c r="U246" s="896"/>
      <c r="V246" s="896"/>
      <c r="W246" s="896"/>
      <c r="X246" s="896"/>
      <c r="Y246" s="896"/>
      <c r="Z246" s="896"/>
      <c r="AA246" s="896"/>
      <c r="AB246" s="896"/>
      <c r="AC246" s="896"/>
      <c r="AD246" s="896"/>
      <c r="AE246" s="896"/>
      <c r="AF246" s="896"/>
      <c r="AG246" s="896"/>
      <c r="AH246" s="896"/>
      <c r="AI246" s="896"/>
      <c r="AJ246" s="896"/>
      <c r="AK246" s="896"/>
      <c r="AL246" s="896"/>
      <c r="AM246" s="896"/>
      <c r="AN246" s="896"/>
      <c r="AO246" s="896"/>
      <c r="AP246" s="896"/>
      <c r="AQ246" s="896"/>
      <c r="AR246" s="896"/>
      <c r="AS246" s="896"/>
      <c r="AT246" s="896"/>
      <c r="AU246" s="896"/>
      <c r="AV246" s="896"/>
      <c r="AW246" s="896"/>
      <c r="AX246" s="896"/>
      <c r="AY246" s="896"/>
      <c r="AZ246" s="896"/>
      <c r="BA246" s="896"/>
      <c r="BB246" s="896"/>
      <c r="BC246" s="896"/>
      <c r="BD246" s="896"/>
      <c r="BE246" s="896"/>
      <c r="BF246" s="896"/>
      <c r="BG246" s="896"/>
      <c r="BH246" s="896"/>
      <c r="BI246" s="896"/>
      <c r="BJ246" s="896"/>
      <c r="BK246" s="896"/>
      <c r="BL246" s="896"/>
      <c r="BM246" s="896"/>
      <c r="BN246" s="896"/>
      <c r="BO246" s="896"/>
      <c r="BP246" s="896"/>
      <c r="BQ246" s="896"/>
      <c r="BR246" s="896"/>
      <c r="BS246" s="896"/>
      <c r="BT246" s="896"/>
      <c r="BU246" s="896"/>
    </row>
    <row r="247" spans="1:73" s="573" customFormat="1" ht="15" customHeight="1">
      <c r="A247" s="574"/>
      <c r="B247" s="693"/>
      <c r="C247" s="803" t="s">
        <v>2140</v>
      </c>
      <c r="D247" s="799">
        <v>0</v>
      </c>
      <c r="E247" s="799">
        <v>0</v>
      </c>
      <c r="F247" s="800">
        <f t="shared" si="4"/>
        <v>0</v>
      </c>
      <c r="G247" s="802" t="s">
        <v>63</v>
      </c>
      <c r="H247" s="575"/>
      <c r="I247" s="715"/>
      <c r="J247" s="919">
        <v>119</v>
      </c>
      <c r="K247" s="896"/>
      <c r="L247" s="915"/>
      <c r="M247" s="896"/>
      <c r="N247" s="896"/>
      <c r="O247" s="896"/>
      <c r="P247" s="896"/>
      <c r="Q247" s="896"/>
      <c r="R247" s="896"/>
      <c r="S247" s="896"/>
      <c r="T247" s="896"/>
      <c r="U247" s="896"/>
      <c r="V247" s="896"/>
      <c r="W247" s="896"/>
      <c r="X247" s="896"/>
      <c r="Y247" s="896"/>
      <c r="Z247" s="896"/>
      <c r="AA247" s="896"/>
      <c r="AB247" s="896"/>
      <c r="AC247" s="896"/>
      <c r="AD247" s="896"/>
      <c r="AE247" s="896"/>
      <c r="AF247" s="896"/>
      <c r="AG247" s="896"/>
      <c r="AH247" s="896"/>
      <c r="AI247" s="896"/>
      <c r="AJ247" s="896"/>
      <c r="AK247" s="896"/>
      <c r="AL247" s="896"/>
      <c r="AM247" s="896"/>
      <c r="AN247" s="896"/>
      <c r="AO247" s="896"/>
      <c r="AP247" s="896"/>
      <c r="AQ247" s="896"/>
      <c r="AR247" s="896"/>
      <c r="AS247" s="896"/>
      <c r="AT247" s="896"/>
      <c r="AU247" s="896"/>
      <c r="AV247" s="896"/>
      <c r="AW247" s="896"/>
      <c r="AX247" s="896"/>
      <c r="AY247" s="896"/>
      <c r="AZ247" s="896"/>
      <c r="BA247" s="896"/>
      <c r="BB247" s="896"/>
      <c r="BC247" s="896"/>
      <c r="BD247" s="896"/>
      <c r="BE247" s="896"/>
      <c r="BF247" s="896"/>
      <c r="BG247" s="896"/>
      <c r="BH247" s="896"/>
      <c r="BI247" s="896"/>
      <c r="BJ247" s="896"/>
      <c r="BK247" s="896"/>
      <c r="BL247" s="896"/>
      <c r="BM247" s="896"/>
      <c r="BN247" s="896"/>
      <c r="BO247" s="896"/>
      <c r="BP247" s="896"/>
      <c r="BQ247" s="896"/>
      <c r="BR247" s="896"/>
      <c r="BS247" s="896"/>
      <c r="BT247" s="896"/>
      <c r="BU247" s="896"/>
    </row>
    <row r="248" spans="1:73" s="573" customFormat="1" ht="15" customHeight="1">
      <c r="A248" s="574"/>
      <c r="B248" s="693"/>
      <c r="C248" s="803" t="s">
        <v>2141</v>
      </c>
      <c r="D248" s="799">
        <v>0</v>
      </c>
      <c r="E248" s="799">
        <v>0</v>
      </c>
      <c r="F248" s="800">
        <f t="shared" si="4"/>
        <v>0</v>
      </c>
      <c r="G248" s="802" t="s">
        <v>2200</v>
      </c>
      <c r="H248" s="575"/>
      <c r="I248" s="715"/>
      <c r="J248" s="919">
        <v>120</v>
      </c>
      <c r="K248" s="896"/>
      <c r="L248" s="915"/>
      <c r="M248" s="896"/>
      <c r="N248" s="896"/>
      <c r="O248" s="896"/>
      <c r="P248" s="896"/>
      <c r="Q248" s="896"/>
      <c r="R248" s="896"/>
      <c r="S248" s="896"/>
      <c r="T248" s="896"/>
      <c r="U248" s="896"/>
      <c r="V248" s="896"/>
      <c r="W248" s="896"/>
      <c r="X248" s="896"/>
      <c r="Y248" s="896"/>
      <c r="Z248" s="896"/>
      <c r="AA248" s="896"/>
      <c r="AB248" s="896"/>
      <c r="AC248" s="896"/>
      <c r="AD248" s="896"/>
      <c r="AE248" s="896"/>
      <c r="AF248" s="896"/>
      <c r="AG248" s="896"/>
      <c r="AH248" s="896"/>
      <c r="AI248" s="896"/>
      <c r="AJ248" s="896"/>
      <c r="AK248" s="896"/>
      <c r="AL248" s="896"/>
      <c r="AM248" s="896"/>
      <c r="AN248" s="896"/>
      <c r="AO248" s="896"/>
      <c r="AP248" s="896"/>
      <c r="AQ248" s="896"/>
      <c r="AR248" s="896"/>
      <c r="AS248" s="896"/>
      <c r="AT248" s="896"/>
      <c r="AU248" s="896"/>
      <c r="AV248" s="896"/>
      <c r="AW248" s="896"/>
      <c r="AX248" s="896"/>
      <c r="AY248" s="896"/>
      <c r="AZ248" s="896"/>
      <c r="BA248" s="896"/>
      <c r="BB248" s="896"/>
      <c r="BC248" s="896"/>
      <c r="BD248" s="896"/>
      <c r="BE248" s="896"/>
      <c r="BF248" s="896"/>
      <c r="BG248" s="896"/>
      <c r="BH248" s="896"/>
      <c r="BI248" s="896"/>
      <c r="BJ248" s="896"/>
      <c r="BK248" s="896"/>
      <c r="BL248" s="896"/>
      <c r="BM248" s="896"/>
      <c r="BN248" s="896"/>
      <c r="BO248" s="896"/>
      <c r="BP248" s="896"/>
      <c r="BQ248" s="896"/>
      <c r="BR248" s="896"/>
      <c r="BS248" s="896"/>
      <c r="BT248" s="896"/>
      <c r="BU248" s="896"/>
    </row>
    <row r="249" spans="1:73" s="573" customFormat="1" ht="15" customHeight="1">
      <c r="A249" s="574"/>
      <c r="B249" s="693"/>
      <c r="C249" s="803" t="s">
        <v>2142</v>
      </c>
      <c r="D249" s="799">
        <v>1</v>
      </c>
      <c r="E249" s="799">
        <v>1</v>
      </c>
      <c r="F249" s="800">
        <f t="shared" si="4"/>
        <v>0</v>
      </c>
      <c r="G249" s="815"/>
      <c r="H249" s="575"/>
      <c r="I249" s="715"/>
      <c r="J249" s="897">
        <v>121</v>
      </c>
      <c r="K249" s="896"/>
      <c r="L249" s="915"/>
      <c r="M249" s="896"/>
      <c r="N249" s="896"/>
      <c r="O249" s="896"/>
      <c r="P249" s="896"/>
      <c r="Q249" s="896"/>
      <c r="R249" s="896"/>
      <c r="S249" s="896"/>
      <c r="T249" s="896"/>
      <c r="U249" s="896"/>
      <c r="V249" s="896"/>
      <c r="W249" s="896"/>
      <c r="X249" s="896"/>
      <c r="Y249" s="896"/>
      <c r="Z249" s="896"/>
      <c r="AA249" s="896"/>
      <c r="AB249" s="896"/>
      <c r="AC249" s="896"/>
      <c r="AD249" s="896"/>
      <c r="AE249" s="896"/>
      <c r="AF249" s="896"/>
      <c r="AG249" s="896"/>
      <c r="AH249" s="896"/>
      <c r="AI249" s="896"/>
      <c r="AJ249" s="896"/>
      <c r="AK249" s="896"/>
      <c r="AL249" s="896"/>
      <c r="AM249" s="896"/>
      <c r="AN249" s="896"/>
      <c r="AO249" s="896"/>
      <c r="AP249" s="896"/>
      <c r="AQ249" s="896"/>
      <c r="AR249" s="896"/>
      <c r="AS249" s="896"/>
      <c r="AT249" s="896"/>
      <c r="AU249" s="896"/>
      <c r="AV249" s="896"/>
      <c r="AW249" s="896"/>
      <c r="AX249" s="896"/>
      <c r="AY249" s="896"/>
      <c r="AZ249" s="896"/>
      <c r="BA249" s="896"/>
      <c r="BB249" s="896"/>
      <c r="BC249" s="896"/>
      <c r="BD249" s="896"/>
      <c r="BE249" s="896"/>
      <c r="BF249" s="896"/>
      <c r="BG249" s="896"/>
      <c r="BH249" s="896"/>
      <c r="BI249" s="896"/>
      <c r="BJ249" s="896"/>
      <c r="BK249" s="896"/>
      <c r="BL249" s="896"/>
      <c r="BM249" s="896"/>
      <c r="BN249" s="896"/>
      <c r="BO249" s="896"/>
      <c r="BP249" s="896"/>
      <c r="BQ249" s="896"/>
      <c r="BR249" s="896"/>
      <c r="BS249" s="896"/>
      <c r="BT249" s="896"/>
      <c r="BU249" s="896"/>
    </row>
    <row r="250" spans="1:73" s="573" customFormat="1" ht="15" customHeight="1">
      <c r="A250" s="574"/>
      <c r="B250" s="693"/>
      <c r="C250" s="803" t="s">
        <v>2322</v>
      </c>
      <c r="D250" s="799">
        <v>1</v>
      </c>
      <c r="E250" s="799">
        <v>1</v>
      </c>
      <c r="F250" s="800">
        <f t="shared" si="4"/>
        <v>0</v>
      </c>
      <c r="G250" s="815"/>
      <c r="H250" s="575"/>
      <c r="I250" s="715"/>
      <c r="J250" s="897">
        <v>122</v>
      </c>
      <c r="K250" s="896"/>
      <c r="L250" s="915"/>
      <c r="M250" s="896"/>
      <c r="N250" s="896"/>
      <c r="O250" s="896"/>
      <c r="P250" s="896"/>
      <c r="Q250" s="896"/>
      <c r="R250" s="896"/>
      <c r="S250" s="896"/>
      <c r="T250" s="896"/>
      <c r="U250" s="896"/>
      <c r="V250" s="896"/>
      <c r="W250" s="896"/>
      <c r="X250" s="896"/>
      <c r="Y250" s="896"/>
      <c r="Z250" s="896"/>
      <c r="AA250" s="896"/>
      <c r="AB250" s="896"/>
      <c r="AC250" s="896"/>
      <c r="AD250" s="896"/>
      <c r="AE250" s="896"/>
      <c r="AF250" s="896"/>
      <c r="AG250" s="896"/>
      <c r="AH250" s="896"/>
      <c r="AI250" s="896"/>
      <c r="AJ250" s="896"/>
      <c r="AK250" s="896"/>
      <c r="AL250" s="896"/>
      <c r="AM250" s="896"/>
      <c r="AN250" s="896"/>
      <c r="AO250" s="896"/>
      <c r="AP250" s="896"/>
      <c r="AQ250" s="896"/>
      <c r="AR250" s="896"/>
      <c r="AS250" s="896"/>
      <c r="AT250" s="896"/>
      <c r="AU250" s="896"/>
      <c r="AV250" s="896"/>
      <c r="AW250" s="896"/>
      <c r="AX250" s="896"/>
      <c r="AY250" s="896"/>
      <c r="AZ250" s="896"/>
      <c r="BA250" s="896"/>
      <c r="BB250" s="896"/>
      <c r="BC250" s="896"/>
      <c r="BD250" s="896"/>
      <c r="BE250" s="896"/>
      <c r="BF250" s="896"/>
      <c r="BG250" s="896"/>
      <c r="BH250" s="896"/>
      <c r="BI250" s="896"/>
      <c r="BJ250" s="896"/>
      <c r="BK250" s="896"/>
      <c r="BL250" s="896"/>
      <c r="BM250" s="896"/>
      <c r="BN250" s="896"/>
      <c r="BO250" s="896"/>
      <c r="BP250" s="896"/>
      <c r="BQ250" s="896"/>
      <c r="BR250" s="896"/>
      <c r="BS250" s="896"/>
      <c r="BT250" s="896"/>
      <c r="BU250" s="896"/>
    </row>
    <row r="251" spans="1:73" s="573" customFormat="1" ht="15" customHeight="1">
      <c r="A251" s="574"/>
      <c r="B251" s="693"/>
      <c r="C251" s="803" t="s">
        <v>2323</v>
      </c>
      <c r="D251" s="799">
        <v>1</v>
      </c>
      <c r="E251" s="799">
        <v>1</v>
      </c>
      <c r="F251" s="800">
        <f t="shared" si="4"/>
        <v>0</v>
      </c>
      <c r="G251" s="815"/>
      <c r="H251" s="575"/>
      <c r="I251" s="715"/>
      <c r="J251" s="897">
        <v>123</v>
      </c>
      <c r="K251" s="896"/>
      <c r="L251" s="915"/>
      <c r="M251" s="896"/>
      <c r="N251" s="896"/>
      <c r="O251" s="896"/>
      <c r="P251" s="896"/>
      <c r="Q251" s="896"/>
      <c r="R251" s="896"/>
      <c r="S251" s="896"/>
      <c r="T251" s="896"/>
      <c r="U251" s="896"/>
      <c r="V251" s="896"/>
      <c r="W251" s="896"/>
      <c r="X251" s="896"/>
      <c r="Y251" s="896"/>
      <c r="Z251" s="896"/>
      <c r="AA251" s="896"/>
      <c r="AB251" s="896"/>
      <c r="AC251" s="896"/>
      <c r="AD251" s="896"/>
      <c r="AE251" s="896"/>
      <c r="AF251" s="896"/>
      <c r="AG251" s="896"/>
      <c r="AH251" s="896"/>
      <c r="AI251" s="896"/>
      <c r="AJ251" s="896"/>
      <c r="AK251" s="896"/>
      <c r="AL251" s="896"/>
      <c r="AM251" s="896"/>
      <c r="AN251" s="896"/>
      <c r="AO251" s="896"/>
      <c r="AP251" s="896"/>
      <c r="AQ251" s="896"/>
      <c r="AR251" s="896"/>
      <c r="AS251" s="896"/>
      <c r="AT251" s="896"/>
      <c r="AU251" s="896"/>
      <c r="AV251" s="896"/>
      <c r="AW251" s="896"/>
      <c r="AX251" s="896"/>
      <c r="AY251" s="896"/>
      <c r="AZ251" s="896"/>
      <c r="BA251" s="896"/>
      <c r="BB251" s="896"/>
      <c r="BC251" s="896"/>
      <c r="BD251" s="896"/>
      <c r="BE251" s="896"/>
      <c r="BF251" s="896"/>
      <c r="BG251" s="896"/>
      <c r="BH251" s="896"/>
      <c r="BI251" s="896"/>
      <c r="BJ251" s="896"/>
      <c r="BK251" s="896"/>
      <c r="BL251" s="896"/>
      <c r="BM251" s="896"/>
      <c r="BN251" s="896"/>
      <c r="BO251" s="896"/>
      <c r="BP251" s="896"/>
      <c r="BQ251" s="896"/>
      <c r="BR251" s="896"/>
      <c r="BS251" s="896"/>
      <c r="BT251" s="896"/>
      <c r="BU251" s="896"/>
    </row>
    <row r="252" spans="1:73" s="573" customFormat="1" ht="15" customHeight="1">
      <c r="A252" s="574"/>
      <c r="B252" s="693"/>
      <c r="C252" s="803" t="s">
        <v>2324</v>
      </c>
      <c r="D252" s="799">
        <v>1</v>
      </c>
      <c r="E252" s="799">
        <v>1</v>
      </c>
      <c r="F252" s="800">
        <f t="shared" si="4"/>
        <v>0</v>
      </c>
      <c r="G252" s="802" t="s">
        <v>2236</v>
      </c>
      <c r="H252" s="575"/>
      <c r="I252" s="715"/>
      <c r="J252" s="896"/>
      <c r="K252" s="896"/>
      <c r="L252" s="915"/>
      <c r="M252" s="896"/>
      <c r="N252" s="896"/>
      <c r="O252" s="896"/>
      <c r="P252" s="896"/>
      <c r="Q252" s="896"/>
      <c r="R252" s="896"/>
      <c r="S252" s="896"/>
      <c r="T252" s="896"/>
      <c r="U252" s="896"/>
      <c r="V252" s="896"/>
      <c r="W252" s="896"/>
      <c r="X252" s="896"/>
      <c r="Y252" s="896"/>
      <c r="Z252" s="896"/>
      <c r="AA252" s="896"/>
      <c r="AB252" s="896"/>
      <c r="AC252" s="896"/>
      <c r="AD252" s="896"/>
      <c r="AE252" s="896"/>
      <c r="AF252" s="896"/>
      <c r="AG252" s="896"/>
      <c r="AH252" s="896"/>
      <c r="AI252" s="896"/>
      <c r="AJ252" s="896"/>
      <c r="AK252" s="896"/>
      <c r="AL252" s="896"/>
      <c r="AM252" s="896"/>
      <c r="AN252" s="896"/>
      <c r="AO252" s="896"/>
      <c r="AP252" s="896"/>
      <c r="AQ252" s="896"/>
      <c r="AR252" s="896"/>
      <c r="AS252" s="896"/>
      <c r="AT252" s="896"/>
      <c r="AU252" s="896"/>
      <c r="AV252" s="896"/>
      <c r="AW252" s="896"/>
      <c r="AX252" s="896"/>
      <c r="AY252" s="896"/>
      <c r="AZ252" s="896"/>
      <c r="BA252" s="896"/>
      <c r="BB252" s="896"/>
      <c r="BC252" s="896"/>
      <c r="BD252" s="896"/>
      <c r="BE252" s="896"/>
      <c r="BF252" s="896"/>
      <c r="BG252" s="896"/>
      <c r="BH252" s="896"/>
      <c r="BI252" s="896"/>
      <c r="BJ252" s="896"/>
      <c r="BK252" s="896"/>
      <c r="BL252" s="896"/>
      <c r="BM252" s="896"/>
      <c r="BN252" s="896"/>
      <c r="BO252" s="896"/>
      <c r="BP252" s="896"/>
      <c r="BQ252" s="896"/>
      <c r="BR252" s="896"/>
      <c r="BS252" s="896"/>
      <c r="BT252" s="896"/>
      <c r="BU252" s="896"/>
    </row>
    <row r="253" spans="1:73" s="573" customFormat="1" ht="15" customHeight="1">
      <c r="A253" s="574"/>
      <c r="B253" s="693"/>
      <c r="C253" s="803" t="s">
        <v>1769</v>
      </c>
      <c r="D253" s="799">
        <v>1</v>
      </c>
      <c r="E253" s="799">
        <v>1</v>
      </c>
      <c r="F253" s="800">
        <f t="shared" si="4"/>
        <v>0</v>
      </c>
      <c r="G253" s="815"/>
      <c r="H253" s="575"/>
      <c r="I253" s="715"/>
      <c r="J253" s="897">
        <v>124</v>
      </c>
      <c r="K253" s="896"/>
      <c r="L253" s="915"/>
      <c r="M253" s="896"/>
      <c r="N253" s="896"/>
      <c r="O253" s="896"/>
      <c r="P253" s="896"/>
      <c r="Q253" s="896"/>
      <c r="R253" s="896"/>
      <c r="S253" s="896"/>
      <c r="T253" s="896"/>
      <c r="U253" s="896"/>
      <c r="V253" s="896"/>
      <c r="W253" s="896"/>
      <c r="X253" s="896"/>
      <c r="Y253" s="896"/>
      <c r="Z253" s="896"/>
      <c r="AA253" s="896"/>
      <c r="AB253" s="896"/>
      <c r="AC253" s="896"/>
      <c r="AD253" s="896"/>
      <c r="AE253" s="896"/>
      <c r="AF253" s="896"/>
      <c r="AG253" s="896"/>
      <c r="AH253" s="896"/>
      <c r="AI253" s="896"/>
      <c r="AJ253" s="896"/>
      <c r="AK253" s="896"/>
      <c r="AL253" s="896"/>
      <c r="AM253" s="896"/>
      <c r="AN253" s="896"/>
      <c r="AO253" s="896"/>
      <c r="AP253" s="896"/>
      <c r="AQ253" s="896"/>
      <c r="AR253" s="896"/>
      <c r="AS253" s="896"/>
      <c r="AT253" s="896"/>
      <c r="AU253" s="896"/>
      <c r="AV253" s="896"/>
      <c r="AW253" s="896"/>
      <c r="AX253" s="896"/>
      <c r="AY253" s="896"/>
      <c r="AZ253" s="896"/>
      <c r="BA253" s="896"/>
      <c r="BB253" s="896"/>
      <c r="BC253" s="896"/>
      <c r="BD253" s="896"/>
      <c r="BE253" s="896"/>
      <c r="BF253" s="896"/>
      <c r="BG253" s="896"/>
      <c r="BH253" s="896"/>
      <c r="BI253" s="896"/>
      <c r="BJ253" s="896"/>
      <c r="BK253" s="896"/>
      <c r="BL253" s="896"/>
      <c r="BM253" s="896"/>
      <c r="BN253" s="896"/>
      <c r="BO253" s="896"/>
      <c r="BP253" s="896"/>
      <c r="BQ253" s="896"/>
      <c r="BR253" s="896"/>
      <c r="BS253" s="896"/>
      <c r="BT253" s="896"/>
      <c r="BU253" s="896"/>
    </row>
    <row r="254" spans="1:73" s="573" customFormat="1" ht="15" customHeight="1">
      <c r="A254" s="574"/>
      <c r="B254" s="693"/>
      <c r="C254" s="803" t="s">
        <v>2203</v>
      </c>
      <c r="D254" s="799">
        <v>0</v>
      </c>
      <c r="E254" s="799">
        <v>0</v>
      </c>
      <c r="F254" s="800">
        <f t="shared" si="4"/>
        <v>0</v>
      </c>
      <c r="G254" s="802" t="s">
        <v>1361</v>
      </c>
      <c r="H254" s="575"/>
      <c r="I254" s="715"/>
      <c r="J254" s="919">
        <v>411</v>
      </c>
      <c r="K254" s="896"/>
      <c r="L254" s="915"/>
      <c r="M254" s="896"/>
      <c r="N254" s="896"/>
      <c r="O254" s="896"/>
      <c r="P254" s="896"/>
      <c r="Q254" s="896"/>
      <c r="R254" s="896"/>
      <c r="S254" s="896"/>
      <c r="T254" s="896"/>
      <c r="U254" s="896"/>
      <c r="V254" s="896"/>
      <c r="W254" s="896"/>
      <c r="X254" s="896"/>
      <c r="Y254" s="896"/>
      <c r="Z254" s="896"/>
      <c r="AA254" s="896"/>
      <c r="AB254" s="896"/>
      <c r="AC254" s="896"/>
      <c r="AD254" s="896"/>
      <c r="AE254" s="896"/>
      <c r="AF254" s="896"/>
      <c r="AG254" s="896"/>
      <c r="AH254" s="896"/>
      <c r="AI254" s="896"/>
      <c r="AJ254" s="896"/>
      <c r="AK254" s="896"/>
      <c r="AL254" s="896"/>
      <c r="AM254" s="896"/>
      <c r="AN254" s="896"/>
      <c r="AO254" s="896"/>
      <c r="AP254" s="896"/>
      <c r="AQ254" s="896"/>
      <c r="AR254" s="896"/>
      <c r="AS254" s="896"/>
      <c r="AT254" s="896"/>
      <c r="AU254" s="896"/>
      <c r="AV254" s="896"/>
      <c r="AW254" s="896"/>
      <c r="AX254" s="896"/>
      <c r="AY254" s="896"/>
      <c r="AZ254" s="896"/>
      <c r="BA254" s="896"/>
      <c r="BB254" s="896"/>
      <c r="BC254" s="896"/>
      <c r="BD254" s="896"/>
      <c r="BE254" s="896"/>
      <c r="BF254" s="896"/>
      <c r="BG254" s="896"/>
      <c r="BH254" s="896"/>
      <c r="BI254" s="896"/>
      <c r="BJ254" s="896"/>
      <c r="BK254" s="896"/>
      <c r="BL254" s="896"/>
      <c r="BM254" s="896"/>
      <c r="BN254" s="896"/>
      <c r="BO254" s="896"/>
      <c r="BP254" s="896"/>
      <c r="BQ254" s="896"/>
      <c r="BR254" s="896"/>
      <c r="BS254" s="896"/>
      <c r="BT254" s="896"/>
      <c r="BU254" s="896"/>
    </row>
    <row r="255" spans="1:73" s="573" customFormat="1" ht="15" customHeight="1">
      <c r="A255" s="574"/>
      <c r="B255" s="693"/>
      <c r="C255" s="803" t="s">
        <v>2204</v>
      </c>
      <c r="D255" s="799">
        <v>2</v>
      </c>
      <c r="E255" s="799">
        <v>2</v>
      </c>
      <c r="F255" s="800">
        <f t="shared" si="4"/>
        <v>0</v>
      </c>
      <c r="G255" s="802"/>
      <c r="H255" s="575"/>
      <c r="I255" s="715"/>
      <c r="J255" s="896"/>
      <c r="K255" s="896"/>
      <c r="L255" s="915"/>
      <c r="M255" s="896"/>
      <c r="N255" s="896"/>
      <c r="O255" s="896"/>
      <c r="P255" s="896"/>
      <c r="Q255" s="896"/>
      <c r="R255" s="896"/>
      <c r="S255" s="896"/>
      <c r="T255" s="896"/>
      <c r="U255" s="896"/>
      <c r="V255" s="896"/>
      <c r="W255" s="896"/>
      <c r="X255" s="896"/>
      <c r="Y255" s="896"/>
      <c r="Z255" s="896"/>
      <c r="AA255" s="896"/>
      <c r="AB255" s="896"/>
      <c r="AC255" s="896"/>
      <c r="AD255" s="896"/>
      <c r="AE255" s="896"/>
      <c r="AF255" s="896"/>
      <c r="AG255" s="896"/>
      <c r="AH255" s="896"/>
      <c r="AI255" s="896"/>
      <c r="AJ255" s="896"/>
      <c r="AK255" s="896"/>
      <c r="AL255" s="896"/>
      <c r="AM255" s="896"/>
      <c r="AN255" s="896"/>
      <c r="AO255" s="896"/>
      <c r="AP255" s="896"/>
      <c r="AQ255" s="896"/>
      <c r="AR255" s="896"/>
      <c r="AS255" s="896"/>
      <c r="AT255" s="896"/>
      <c r="AU255" s="896"/>
      <c r="AV255" s="896"/>
      <c r="AW255" s="896"/>
      <c r="AX255" s="896"/>
      <c r="AY255" s="896"/>
      <c r="AZ255" s="896"/>
      <c r="BA255" s="896"/>
      <c r="BB255" s="896"/>
      <c r="BC255" s="896"/>
      <c r="BD255" s="896"/>
      <c r="BE255" s="896"/>
      <c r="BF255" s="896"/>
      <c r="BG255" s="896"/>
      <c r="BH255" s="896"/>
      <c r="BI255" s="896"/>
      <c r="BJ255" s="896"/>
      <c r="BK255" s="896"/>
      <c r="BL255" s="896"/>
      <c r="BM255" s="896"/>
      <c r="BN255" s="896"/>
      <c r="BO255" s="896"/>
      <c r="BP255" s="896"/>
      <c r="BQ255" s="896"/>
      <c r="BR255" s="896"/>
      <c r="BS255" s="896"/>
      <c r="BT255" s="896"/>
      <c r="BU255" s="896"/>
    </row>
    <row r="256" spans="1:73" s="573" customFormat="1" ht="15" customHeight="1">
      <c r="A256" s="574"/>
      <c r="B256" s="693"/>
      <c r="C256" s="803" t="s">
        <v>2041</v>
      </c>
      <c r="D256" s="799">
        <v>1</v>
      </c>
      <c r="E256" s="799">
        <v>1</v>
      </c>
      <c r="F256" s="800">
        <f t="shared" si="4"/>
        <v>0</v>
      </c>
      <c r="G256" s="815"/>
      <c r="H256" s="575"/>
      <c r="I256" s="715"/>
      <c r="J256" s="896"/>
      <c r="K256" s="896"/>
      <c r="L256" s="915"/>
      <c r="M256" s="896"/>
      <c r="N256" s="896"/>
      <c r="O256" s="896"/>
      <c r="P256" s="896"/>
      <c r="Q256" s="896"/>
      <c r="R256" s="896"/>
      <c r="S256" s="896"/>
      <c r="T256" s="896"/>
      <c r="U256" s="896"/>
      <c r="V256" s="896"/>
      <c r="W256" s="896"/>
      <c r="X256" s="896"/>
      <c r="Y256" s="896"/>
      <c r="Z256" s="896"/>
      <c r="AA256" s="896"/>
      <c r="AB256" s="896"/>
      <c r="AC256" s="896"/>
      <c r="AD256" s="896"/>
      <c r="AE256" s="896"/>
      <c r="AF256" s="896"/>
      <c r="AG256" s="896"/>
      <c r="AH256" s="896"/>
      <c r="AI256" s="896"/>
      <c r="AJ256" s="896"/>
      <c r="AK256" s="896"/>
      <c r="AL256" s="896"/>
      <c r="AM256" s="896"/>
      <c r="AN256" s="896"/>
      <c r="AO256" s="896"/>
      <c r="AP256" s="896"/>
      <c r="AQ256" s="896"/>
      <c r="AR256" s="896"/>
      <c r="AS256" s="896"/>
      <c r="AT256" s="896"/>
      <c r="AU256" s="896"/>
      <c r="AV256" s="896"/>
      <c r="AW256" s="896"/>
      <c r="AX256" s="896"/>
      <c r="AY256" s="896"/>
      <c r="AZ256" s="896"/>
      <c r="BA256" s="896"/>
      <c r="BB256" s="896"/>
      <c r="BC256" s="896"/>
      <c r="BD256" s="896"/>
      <c r="BE256" s="896"/>
      <c r="BF256" s="896"/>
      <c r="BG256" s="896"/>
      <c r="BH256" s="896"/>
      <c r="BI256" s="896"/>
      <c r="BJ256" s="896"/>
      <c r="BK256" s="896"/>
      <c r="BL256" s="896"/>
      <c r="BM256" s="896"/>
      <c r="BN256" s="896"/>
      <c r="BO256" s="896"/>
      <c r="BP256" s="896"/>
      <c r="BQ256" s="896"/>
      <c r="BR256" s="896"/>
      <c r="BS256" s="896"/>
      <c r="BT256" s="896"/>
      <c r="BU256" s="896"/>
    </row>
    <row r="257" spans="1:73" s="573" customFormat="1" ht="15" customHeight="1">
      <c r="A257" s="574"/>
      <c r="B257" s="693"/>
      <c r="C257" s="803" t="s">
        <v>2041</v>
      </c>
      <c r="D257" s="799">
        <v>0</v>
      </c>
      <c r="E257" s="799">
        <v>0</v>
      </c>
      <c r="F257" s="800">
        <f t="shared" si="4"/>
        <v>0</v>
      </c>
      <c r="G257" s="802" t="s">
        <v>2286</v>
      </c>
      <c r="H257" s="575"/>
      <c r="I257" s="715"/>
      <c r="J257" s="896"/>
      <c r="K257" s="896"/>
      <c r="L257" s="915"/>
      <c r="M257" s="896"/>
      <c r="N257" s="896"/>
      <c r="O257" s="896"/>
      <c r="P257" s="896"/>
      <c r="Q257" s="896"/>
      <c r="R257" s="896"/>
      <c r="S257" s="896"/>
      <c r="T257" s="896"/>
      <c r="U257" s="896"/>
      <c r="V257" s="896"/>
      <c r="W257" s="896"/>
      <c r="X257" s="896"/>
      <c r="Y257" s="896"/>
      <c r="Z257" s="896"/>
      <c r="AA257" s="896"/>
      <c r="AB257" s="896"/>
      <c r="AC257" s="896"/>
      <c r="AD257" s="896"/>
      <c r="AE257" s="896"/>
      <c r="AF257" s="896"/>
      <c r="AG257" s="896"/>
      <c r="AH257" s="896"/>
      <c r="AI257" s="896"/>
      <c r="AJ257" s="896"/>
      <c r="AK257" s="896"/>
      <c r="AL257" s="896"/>
      <c r="AM257" s="896"/>
      <c r="AN257" s="896"/>
      <c r="AO257" s="896"/>
      <c r="AP257" s="896"/>
      <c r="AQ257" s="896"/>
      <c r="AR257" s="896"/>
      <c r="AS257" s="896"/>
      <c r="AT257" s="896"/>
      <c r="AU257" s="896"/>
      <c r="AV257" s="896"/>
      <c r="AW257" s="896"/>
      <c r="AX257" s="896"/>
      <c r="AY257" s="896"/>
      <c r="AZ257" s="896"/>
      <c r="BA257" s="896"/>
      <c r="BB257" s="896"/>
      <c r="BC257" s="896"/>
      <c r="BD257" s="896"/>
      <c r="BE257" s="896"/>
      <c r="BF257" s="896"/>
      <c r="BG257" s="896"/>
      <c r="BH257" s="896"/>
      <c r="BI257" s="896"/>
      <c r="BJ257" s="896"/>
      <c r="BK257" s="896"/>
      <c r="BL257" s="896"/>
      <c r="BM257" s="896"/>
      <c r="BN257" s="896"/>
      <c r="BO257" s="896"/>
      <c r="BP257" s="896"/>
      <c r="BQ257" s="896"/>
      <c r="BR257" s="896"/>
      <c r="BS257" s="896"/>
      <c r="BT257" s="896"/>
      <c r="BU257" s="896"/>
    </row>
    <row r="258" spans="1:73" s="573" customFormat="1" ht="15" customHeight="1">
      <c r="A258" s="574"/>
      <c r="B258" s="693"/>
      <c r="C258" s="803" t="s">
        <v>2043</v>
      </c>
      <c r="D258" s="799">
        <v>1</v>
      </c>
      <c r="E258" s="799">
        <v>1</v>
      </c>
      <c r="F258" s="800">
        <f t="shared" si="4"/>
        <v>0</v>
      </c>
      <c r="G258" s="815"/>
      <c r="H258" s="575"/>
      <c r="I258" s="715"/>
      <c r="J258" s="897">
        <v>110</v>
      </c>
      <c r="K258" s="896"/>
      <c r="L258" s="915"/>
      <c r="M258" s="896"/>
      <c r="N258" s="896"/>
      <c r="O258" s="896"/>
      <c r="P258" s="896"/>
      <c r="Q258" s="896"/>
      <c r="R258" s="896"/>
      <c r="S258" s="896"/>
      <c r="T258" s="896"/>
      <c r="U258" s="896"/>
      <c r="V258" s="896"/>
      <c r="W258" s="896"/>
      <c r="X258" s="896"/>
      <c r="Y258" s="896"/>
      <c r="Z258" s="896"/>
      <c r="AA258" s="896"/>
      <c r="AB258" s="896"/>
      <c r="AC258" s="896"/>
      <c r="AD258" s="896"/>
      <c r="AE258" s="896"/>
      <c r="AF258" s="896"/>
      <c r="AG258" s="896"/>
      <c r="AH258" s="896"/>
      <c r="AI258" s="896"/>
      <c r="AJ258" s="896"/>
      <c r="AK258" s="896"/>
      <c r="AL258" s="896"/>
      <c r="AM258" s="896"/>
      <c r="AN258" s="896"/>
      <c r="AO258" s="896"/>
      <c r="AP258" s="896"/>
      <c r="AQ258" s="896"/>
      <c r="AR258" s="896"/>
      <c r="AS258" s="896"/>
      <c r="AT258" s="896"/>
      <c r="AU258" s="896"/>
      <c r="AV258" s="896"/>
      <c r="AW258" s="896"/>
      <c r="AX258" s="896"/>
      <c r="AY258" s="896"/>
      <c r="AZ258" s="896"/>
      <c r="BA258" s="896"/>
      <c r="BB258" s="896"/>
      <c r="BC258" s="896"/>
      <c r="BD258" s="896"/>
      <c r="BE258" s="896"/>
      <c r="BF258" s="896"/>
      <c r="BG258" s="896"/>
      <c r="BH258" s="896"/>
      <c r="BI258" s="896"/>
      <c r="BJ258" s="896"/>
      <c r="BK258" s="896"/>
      <c r="BL258" s="896"/>
      <c r="BM258" s="896"/>
      <c r="BN258" s="896"/>
      <c r="BO258" s="896"/>
      <c r="BP258" s="896"/>
      <c r="BQ258" s="896"/>
      <c r="BR258" s="896"/>
      <c r="BS258" s="896"/>
      <c r="BT258" s="896"/>
      <c r="BU258" s="896"/>
    </row>
    <row r="259" spans="1:73" s="573" customFormat="1" ht="15" customHeight="1">
      <c r="A259" s="574"/>
      <c r="B259" s="693"/>
      <c r="C259" s="803" t="s">
        <v>2285</v>
      </c>
      <c r="D259" s="799">
        <v>1</v>
      </c>
      <c r="E259" s="799">
        <v>1</v>
      </c>
      <c r="F259" s="800">
        <f t="shared" si="4"/>
        <v>0</v>
      </c>
      <c r="G259" s="802" t="s">
        <v>2287</v>
      </c>
      <c r="H259" s="575"/>
      <c r="I259" s="715"/>
      <c r="J259" s="919">
        <v>108</v>
      </c>
      <c r="K259" s="896"/>
      <c r="L259" s="915"/>
      <c r="M259" s="896"/>
      <c r="N259" s="896"/>
      <c r="O259" s="896"/>
      <c r="P259" s="896"/>
      <c r="Q259" s="896"/>
      <c r="R259" s="896"/>
      <c r="S259" s="896"/>
      <c r="T259" s="896"/>
      <c r="U259" s="896"/>
      <c r="V259" s="896"/>
      <c r="W259" s="896"/>
      <c r="X259" s="896"/>
      <c r="Y259" s="896"/>
      <c r="Z259" s="896"/>
      <c r="AA259" s="896"/>
      <c r="AB259" s="896"/>
      <c r="AC259" s="896"/>
      <c r="AD259" s="896"/>
      <c r="AE259" s="896"/>
      <c r="AF259" s="896"/>
      <c r="AG259" s="896"/>
      <c r="AH259" s="896"/>
      <c r="AI259" s="896"/>
      <c r="AJ259" s="896"/>
      <c r="AK259" s="896"/>
      <c r="AL259" s="896"/>
      <c r="AM259" s="896"/>
      <c r="AN259" s="896"/>
      <c r="AO259" s="896"/>
      <c r="AP259" s="896"/>
      <c r="AQ259" s="896"/>
      <c r="AR259" s="896"/>
      <c r="AS259" s="896"/>
      <c r="AT259" s="896"/>
      <c r="AU259" s="896"/>
      <c r="AV259" s="896"/>
      <c r="AW259" s="896"/>
      <c r="AX259" s="896"/>
      <c r="AY259" s="896"/>
      <c r="AZ259" s="896"/>
      <c r="BA259" s="896"/>
      <c r="BB259" s="896"/>
      <c r="BC259" s="896"/>
      <c r="BD259" s="896"/>
      <c r="BE259" s="896"/>
      <c r="BF259" s="896"/>
      <c r="BG259" s="896"/>
      <c r="BH259" s="896"/>
      <c r="BI259" s="896"/>
      <c r="BJ259" s="896"/>
      <c r="BK259" s="896"/>
      <c r="BL259" s="896"/>
      <c r="BM259" s="896"/>
      <c r="BN259" s="896"/>
      <c r="BO259" s="896"/>
      <c r="BP259" s="896"/>
      <c r="BQ259" s="896"/>
      <c r="BR259" s="896"/>
      <c r="BS259" s="896"/>
      <c r="BT259" s="896"/>
      <c r="BU259" s="896"/>
    </row>
    <row r="260" spans="1:73" s="573" customFormat="1" ht="15" customHeight="1">
      <c r="A260" s="574"/>
      <c r="B260" s="693"/>
      <c r="C260" s="803" t="s">
        <v>2040</v>
      </c>
      <c r="D260" s="799">
        <v>0</v>
      </c>
      <c r="E260" s="799">
        <v>0</v>
      </c>
      <c r="F260" s="800">
        <f t="shared" si="4"/>
        <v>0</v>
      </c>
      <c r="G260" s="802" t="s">
        <v>2288</v>
      </c>
      <c r="H260" s="575"/>
      <c r="I260" s="715"/>
      <c r="J260" s="897">
        <v>109</v>
      </c>
      <c r="K260" s="896"/>
      <c r="L260" s="915"/>
      <c r="M260" s="896"/>
      <c r="N260" s="896"/>
      <c r="O260" s="896"/>
      <c r="P260" s="896"/>
      <c r="Q260" s="896"/>
      <c r="R260" s="896"/>
      <c r="S260" s="896"/>
      <c r="T260" s="896"/>
      <c r="U260" s="896"/>
      <c r="V260" s="896"/>
      <c r="W260" s="896"/>
      <c r="X260" s="896"/>
      <c r="Y260" s="896"/>
      <c r="Z260" s="896"/>
      <c r="AA260" s="896"/>
      <c r="AB260" s="896"/>
      <c r="AC260" s="896"/>
      <c r="AD260" s="896"/>
      <c r="AE260" s="896"/>
      <c r="AF260" s="896"/>
      <c r="AG260" s="896"/>
      <c r="AH260" s="896"/>
      <c r="AI260" s="896"/>
      <c r="AJ260" s="896"/>
      <c r="AK260" s="896"/>
      <c r="AL260" s="896"/>
      <c r="AM260" s="896"/>
      <c r="AN260" s="896"/>
      <c r="AO260" s="896"/>
      <c r="AP260" s="896"/>
      <c r="AQ260" s="896"/>
      <c r="AR260" s="896"/>
      <c r="AS260" s="896"/>
      <c r="AT260" s="896"/>
      <c r="AU260" s="896"/>
      <c r="AV260" s="896"/>
      <c r="AW260" s="896"/>
      <c r="AX260" s="896"/>
      <c r="AY260" s="896"/>
      <c r="AZ260" s="896"/>
      <c r="BA260" s="896"/>
      <c r="BB260" s="896"/>
      <c r="BC260" s="896"/>
      <c r="BD260" s="896"/>
      <c r="BE260" s="896"/>
      <c r="BF260" s="896"/>
      <c r="BG260" s="896"/>
      <c r="BH260" s="896"/>
      <c r="BI260" s="896"/>
      <c r="BJ260" s="896"/>
      <c r="BK260" s="896"/>
      <c r="BL260" s="896"/>
      <c r="BM260" s="896"/>
      <c r="BN260" s="896"/>
      <c r="BO260" s="896"/>
      <c r="BP260" s="896"/>
      <c r="BQ260" s="896"/>
      <c r="BR260" s="896"/>
      <c r="BS260" s="896"/>
      <c r="BT260" s="896"/>
      <c r="BU260" s="896"/>
    </row>
    <row r="261" spans="1:73" s="573" customFormat="1" ht="15" customHeight="1">
      <c r="A261" s="574"/>
      <c r="B261" s="693"/>
      <c r="C261" s="803" t="s">
        <v>2039</v>
      </c>
      <c r="D261" s="799">
        <v>1</v>
      </c>
      <c r="E261" s="799">
        <v>1</v>
      </c>
      <c r="F261" s="800">
        <f t="shared" si="4"/>
        <v>0</v>
      </c>
      <c r="G261" s="802" t="s">
        <v>2289</v>
      </c>
      <c r="H261" s="575"/>
      <c r="I261" s="715"/>
      <c r="J261" s="897">
        <v>107</v>
      </c>
      <c r="K261" s="896"/>
      <c r="L261" s="915"/>
      <c r="M261" s="896"/>
      <c r="N261" s="896"/>
      <c r="O261" s="896"/>
      <c r="P261" s="896"/>
      <c r="Q261" s="896"/>
      <c r="R261" s="896"/>
      <c r="S261" s="896"/>
      <c r="T261" s="896"/>
      <c r="U261" s="896"/>
      <c r="V261" s="896"/>
      <c r="W261" s="896"/>
      <c r="X261" s="896"/>
      <c r="Y261" s="896"/>
      <c r="Z261" s="896"/>
      <c r="AA261" s="896"/>
      <c r="AB261" s="896"/>
      <c r="AC261" s="896"/>
      <c r="AD261" s="896"/>
      <c r="AE261" s="896"/>
      <c r="AF261" s="896"/>
      <c r="AG261" s="896"/>
      <c r="AH261" s="896"/>
      <c r="AI261" s="896"/>
      <c r="AJ261" s="896"/>
      <c r="AK261" s="896"/>
      <c r="AL261" s="896"/>
      <c r="AM261" s="896"/>
      <c r="AN261" s="896"/>
      <c r="AO261" s="896"/>
      <c r="AP261" s="896"/>
      <c r="AQ261" s="896"/>
      <c r="AR261" s="896"/>
      <c r="AS261" s="896"/>
      <c r="AT261" s="896"/>
      <c r="AU261" s="896"/>
      <c r="AV261" s="896"/>
      <c r="AW261" s="896"/>
      <c r="AX261" s="896"/>
      <c r="AY261" s="896"/>
      <c r="AZ261" s="896"/>
      <c r="BA261" s="896"/>
      <c r="BB261" s="896"/>
      <c r="BC261" s="896"/>
      <c r="BD261" s="896"/>
      <c r="BE261" s="896"/>
      <c r="BF261" s="896"/>
      <c r="BG261" s="896"/>
      <c r="BH261" s="896"/>
      <c r="BI261" s="896"/>
      <c r="BJ261" s="896"/>
      <c r="BK261" s="896"/>
      <c r="BL261" s="896"/>
      <c r="BM261" s="896"/>
      <c r="BN261" s="896"/>
      <c r="BO261" s="896"/>
      <c r="BP261" s="896"/>
      <c r="BQ261" s="896"/>
      <c r="BR261" s="896"/>
      <c r="BS261" s="896"/>
      <c r="BT261" s="896"/>
      <c r="BU261" s="896"/>
    </row>
    <row r="262" spans="1:73" s="573" customFormat="1" ht="15" customHeight="1">
      <c r="A262" s="574"/>
      <c r="B262" s="693"/>
      <c r="C262" s="803"/>
      <c r="D262" s="799"/>
      <c r="E262" s="799"/>
      <c r="F262" s="800">
        <f t="shared" si="4"/>
        <v>0</v>
      </c>
      <c r="G262" s="837"/>
      <c r="H262" s="575"/>
      <c r="I262" s="715"/>
      <c r="K262" s="896"/>
      <c r="L262" s="915"/>
      <c r="M262" s="896"/>
      <c r="N262" s="896"/>
      <c r="O262" s="896"/>
      <c r="P262" s="896"/>
      <c r="Q262" s="896"/>
      <c r="R262" s="896"/>
      <c r="S262" s="896"/>
      <c r="T262" s="896"/>
      <c r="U262" s="896"/>
      <c r="V262" s="896"/>
      <c r="W262" s="896"/>
      <c r="X262" s="896"/>
      <c r="Y262" s="896"/>
      <c r="Z262" s="896"/>
      <c r="AA262" s="896"/>
      <c r="AB262" s="896"/>
      <c r="AC262" s="896"/>
      <c r="AD262" s="896"/>
      <c r="AE262" s="896"/>
      <c r="AF262" s="896"/>
      <c r="AG262" s="896"/>
      <c r="AH262" s="896"/>
      <c r="AI262" s="896"/>
      <c r="AJ262" s="896"/>
      <c r="AK262" s="896"/>
      <c r="AL262" s="896"/>
      <c r="AM262" s="896"/>
      <c r="AN262" s="896"/>
      <c r="AO262" s="896"/>
      <c r="AP262" s="896"/>
      <c r="AQ262" s="896"/>
      <c r="AR262" s="896"/>
      <c r="AS262" s="896"/>
      <c r="AT262" s="896"/>
      <c r="AU262" s="896"/>
      <c r="AV262" s="896"/>
      <c r="AW262" s="896"/>
      <c r="AX262" s="896"/>
      <c r="AY262" s="896"/>
      <c r="AZ262" s="896"/>
      <c r="BA262" s="896"/>
      <c r="BB262" s="896"/>
      <c r="BC262" s="896"/>
      <c r="BD262" s="896"/>
      <c r="BE262" s="896"/>
      <c r="BF262" s="896"/>
      <c r="BG262" s="896"/>
      <c r="BH262" s="896"/>
      <c r="BI262" s="896"/>
      <c r="BJ262" s="896"/>
      <c r="BK262" s="896"/>
      <c r="BL262" s="896"/>
      <c r="BM262" s="896"/>
      <c r="BN262" s="896"/>
      <c r="BO262" s="896"/>
      <c r="BP262" s="896"/>
      <c r="BQ262" s="896"/>
      <c r="BR262" s="896"/>
      <c r="BS262" s="896"/>
      <c r="BT262" s="896"/>
      <c r="BU262" s="896"/>
    </row>
    <row r="263" spans="1:73" s="573" customFormat="1" ht="15" customHeight="1" thickBot="1">
      <c r="A263" s="574"/>
      <c r="B263" s="693"/>
      <c r="C263" s="855"/>
      <c r="D263" s="804"/>
      <c r="E263" s="804"/>
      <c r="F263" s="805">
        <f t="shared" si="4"/>
        <v>0</v>
      </c>
      <c r="G263" s="856"/>
      <c r="H263" s="575"/>
      <c r="I263" s="715"/>
      <c r="J263" s="896"/>
      <c r="K263" s="896"/>
      <c r="L263" s="915"/>
      <c r="M263" s="896"/>
      <c r="N263" s="896"/>
      <c r="O263" s="896"/>
      <c r="P263" s="896"/>
      <c r="Q263" s="896"/>
      <c r="R263" s="896"/>
      <c r="S263" s="896"/>
      <c r="T263" s="896"/>
      <c r="U263" s="896"/>
      <c r="V263" s="896"/>
      <c r="W263" s="896"/>
      <c r="X263" s="896"/>
      <c r="Y263" s="896"/>
      <c r="Z263" s="896"/>
      <c r="AA263" s="896"/>
      <c r="AB263" s="896"/>
      <c r="AC263" s="896"/>
      <c r="AD263" s="896"/>
      <c r="AE263" s="896"/>
      <c r="AF263" s="896"/>
      <c r="AG263" s="896"/>
      <c r="AH263" s="896"/>
      <c r="AI263" s="896"/>
      <c r="AJ263" s="896"/>
      <c r="AK263" s="896"/>
      <c r="AL263" s="896"/>
      <c r="AM263" s="896"/>
      <c r="AN263" s="896"/>
      <c r="AO263" s="896"/>
      <c r="AP263" s="896"/>
      <c r="AQ263" s="896"/>
      <c r="AR263" s="896"/>
      <c r="AS263" s="896"/>
      <c r="AT263" s="896"/>
      <c r="AU263" s="896"/>
      <c r="AV263" s="896"/>
      <c r="AW263" s="896"/>
      <c r="AX263" s="896"/>
      <c r="AY263" s="896"/>
      <c r="AZ263" s="896"/>
      <c r="BA263" s="896"/>
      <c r="BB263" s="896"/>
      <c r="BC263" s="896"/>
      <c r="BD263" s="896"/>
      <c r="BE263" s="896"/>
      <c r="BF263" s="896"/>
      <c r="BG263" s="896"/>
      <c r="BH263" s="896"/>
      <c r="BI263" s="896"/>
      <c r="BJ263" s="896"/>
      <c r="BK263" s="896"/>
      <c r="BL263" s="896"/>
      <c r="BM263" s="896"/>
      <c r="BN263" s="896"/>
      <c r="BO263" s="896"/>
      <c r="BP263" s="896"/>
      <c r="BQ263" s="896"/>
      <c r="BR263" s="896"/>
      <c r="BS263" s="896"/>
      <c r="BT263" s="896"/>
      <c r="BU263" s="896"/>
    </row>
    <row r="264" spans="1:73" s="573" customFormat="1" ht="15" customHeight="1">
      <c r="A264" s="574"/>
      <c r="B264" s="692"/>
      <c r="C264" s="794" t="s">
        <v>2143</v>
      </c>
      <c r="D264" s="823">
        <v>6</v>
      </c>
      <c r="E264" s="823">
        <v>10</v>
      </c>
      <c r="F264" s="824">
        <f t="shared" si="4"/>
        <v>4</v>
      </c>
      <c r="G264" s="829" t="s">
        <v>2327</v>
      </c>
      <c r="H264" s="575"/>
      <c r="I264" s="715"/>
      <c r="J264" s="896"/>
      <c r="K264" s="896"/>
      <c r="L264" s="896"/>
      <c r="M264" s="896"/>
      <c r="N264" s="896"/>
      <c r="O264" s="896"/>
      <c r="P264" s="896"/>
      <c r="Q264" s="896"/>
      <c r="R264" s="915"/>
      <c r="S264" s="896"/>
      <c r="T264" s="896"/>
      <c r="U264" s="896"/>
      <c r="V264" s="896"/>
      <c r="W264" s="896"/>
      <c r="X264" s="896"/>
      <c r="Y264" s="896"/>
      <c r="Z264" s="896"/>
      <c r="AA264" s="896"/>
      <c r="AB264" s="896"/>
      <c r="AC264" s="896"/>
      <c r="AD264" s="896"/>
      <c r="AE264" s="896"/>
      <c r="AF264" s="896"/>
      <c r="AG264" s="896"/>
      <c r="AH264" s="896"/>
      <c r="AI264" s="896"/>
      <c r="AJ264" s="896"/>
      <c r="AK264" s="896"/>
      <c r="AL264" s="896"/>
      <c r="AM264" s="896"/>
      <c r="AN264" s="896"/>
      <c r="AO264" s="896"/>
      <c r="AP264" s="896"/>
      <c r="AQ264" s="896"/>
      <c r="AR264" s="896"/>
      <c r="AS264" s="896"/>
      <c r="AT264" s="896"/>
      <c r="AU264" s="896"/>
      <c r="AV264" s="896"/>
      <c r="AW264" s="896"/>
      <c r="AX264" s="896"/>
      <c r="AY264" s="896"/>
      <c r="AZ264" s="896"/>
      <c r="BA264" s="896"/>
      <c r="BB264" s="896"/>
      <c r="BC264" s="896"/>
      <c r="BD264" s="896"/>
      <c r="BE264" s="896"/>
      <c r="BF264" s="896"/>
      <c r="BG264" s="896"/>
      <c r="BH264" s="896"/>
      <c r="BI264" s="896"/>
      <c r="BJ264" s="896"/>
      <c r="BK264" s="896"/>
      <c r="BL264" s="896"/>
      <c r="BM264" s="896"/>
      <c r="BN264" s="896"/>
      <c r="BO264" s="896"/>
      <c r="BP264" s="896"/>
      <c r="BQ264" s="896"/>
      <c r="BR264" s="896"/>
      <c r="BS264" s="896"/>
      <c r="BT264" s="896"/>
      <c r="BU264" s="896"/>
    </row>
    <row r="265" spans="1:73" s="573" customFormat="1" ht="15" customHeight="1">
      <c r="A265" s="574"/>
      <c r="B265" s="694"/>
      <c r="C265" s="845" t="s">
        <v>2329</v>
      </c>
      <c r="D265" s="799">
        <v>0</v>
      </c>
      <c r="E265" s="799">
        <v>2</v>
      </c>
      <c r="F265" s="800">
        <f t="shared" si="4"/>
        <v>2</v>
      </c>
      <c r="G265" s="851" t="s">
        <v>2328</v>
      </c>
      <c r="H265" s="575"/>
      <c r="I265" s="715"/>
      <c r="J265" s="897" t="s">
        <v>1885</v>
      </c>
      <c r="K265" s="897" t="s">
        <v>1886</v>
      </c>
      <c r="L265" s="915"/>
      <c r="M265" s="896"/>
      <c r="N265" s="896"/>
      <c r="O265" s="896"/>
      <c r="P265" s="896"/>
      <c r="Q265" s="896"/>
      <c r="R265" s="896"/>
      <c r="S265" s="896"/>
      <c r="T265" s="896"/>
      <c r="U265" s="896"/>
      <c r="V265" s="896"/>
      <c r="W265" s="896"/>
      <c r="X265" s="896"/>
      <c r="Y265" s="896"/>
      <c r="Z265" s="896"/>
      <c r="AA265" s="896"/>
      <c r="AB265" s="896"/>
      <c r="AC265" s="896"/>
      <c r="AD265" s="896"/>
      <c r="AE265" s="896"/>
      <c r="AF265" s="896"/>
      <c r="AG265" s="896"/>
      <c r="AH265" s="896"/>
      <c r="AI265" s="896"/>
      <c r="AJ265" s="896"/>
      <c r="AK265" s="896"/>
      <c r="AL265" s="896"/>
      <c r="AM265" s="896"/>
      <c r="AN265" s="896"/>
      <c r="AO265" s="896"/>
      <c r="AP265" s="896"/>
      <c r="AQ265" s="896"/>
      <c r="AR265" s="896"/>
      <c r="AS265" s="896"/>
      <c r="AT265" s="896"/>
      <c r="AU265" s="896"/>
      <c r="AV265" s="896"/>
      <c r="AW265" s="896"/>
      <c r="AX265" s="896"/>
      <c r="AY265" s="896"/>
      <c r="AZ265" s="896"/>
      <c r="BA265" s="896"/>
      <c r="BB265" s="896"/>
      <c r="BC265" s="896"/>
      <c r="BD265" s="896"/>
      <c r="BE265" s="896"/>
      <c r="BF265" s="896"/>
      <c r="BG265" s="896"/>
      <c r="BH265" s="896"/>
      <c r="BI265" s="896"/>
      <c r="BJ265" s="896"/>
      <c r="BK265" s="896"/>
      <c r="BL265" s="896"/>
      <c r="BM265" s="896"/>
      <c r="BN265" s="896"/>
      <c r="BO265" s="896"/>
      <c r="BP265" s="896"/>
      <c r="BQ265" s="896"/>
      <c r="BR265" s="896"/>
      <c r="BS265" s="896"/>
      <c r="BT265" s="896"/>
      <c r="BU265" s="896"/>
    </row>
    <row r="266" spans="1:73" s="573" customFormat="1" ht="15" customHeight="1">
      <c r="A266" s="574"/>
      <c r="B266" s="694"/>
      <c r="C266" s="845" t="s">
        <v>2029</v>
      </c>
      <c r="D266" s="799">
        <v>2</v>
      </c>
      <c r="E266" s="799">
        <v>1</v>
      </c>
      <c r="F266" s="800">
        <f t="shared" si="4"/>
        <v>-1</v>
      </c>
      <c r="G266" s="851" t="s">
        <v>2388</v>
      </c>
      <c r="H266" s="575"/>
      <c r="I266" s="715"/>
      <c r="J266" s="919">
        <v>1</v>
      </c>
      <c r="K266" s="897">
        <v>6</v>
      </c>
      <c r="L266" s="900"/>
      <c r="M266" s="897"/>
      <c r="N266" s="897"/>
      <c r="O266" s="897"/>
      <c r="P266" s="897"/>
      <c r="Q266" s="897"/>
      <c r="R266" s="896"/>
      <c r="S266" s="896"/>
      <c r="T266" s="896"/>
      <c r="U266" s="896"/>
      <c r="V266" s="896"/>
      <c r="W266" s="896"/>
      <c r="X266" s="896"/>
      <c r="Y266" s="896"/>
      <c r="Z266" s="896"/>
      <c r="AA266" s="896"/>
      <c r="AB266" s="896"/>
      <c r="AC266" s="896"/>
      <c r="AD266" s="896"/>
      <c r="AE266" s="896"/>
      <c r="AF266" s="896"/>
      <c r="AG266" s="896"/>
      <c r="AH266" s="896"/>
      <c r="AI266" s="896"/>
      <c r="AJ266" s="896"/>
      <c r="AK266" s="896"/>
      <c r="AL266" s="896"/>
      <c r="AM266" s="896"/>
      <c r="AN266" s="896"/>
      <c r="AO266" s="896"/>
      <c r="AP266" s="896"/>
      <c r="AQ266" s="896"/>
      <c r="AR266" s="896"/>
      <c r="AS266" s="896"/>
      <c r="AT266" s="896"/>
      <c r="AU266" s="896"/>
      <c r="AV266" s="896"/>
      <c r="AW266" s="896"/>
      <c r="AX266" s="896"/>
      <c r="AY266" s="896"/>
      <c r="AZ266" s="896"/>
      <c r="BA266" s="896"/>
      <c r="BB266" s="896"/>
      <c r="BC266" s="896"/>
      <c r="BD266" s="896"/>
      <c r="BE266" s="896"/>
      <c r="BF266" s="896"/>
      <c r="BG266" s="896"/>
      <c r="BH266" s="896"/>
      <c r="BI266" s="896"/>
      <c r="BJ266" s="896"/>
      <c r="BK266" s="896"/>
      <c r="BL266" s="896"/>
      <c r="BM266" s="896"/>
      <c r="BN266" s="896"/>
      <c r="BO266" s="896"/>
      <c r="BP266" s="896"/>
      <c r="BQ266" s="896"/>
      <c r="BR266" s="896"/>
      <c r="BS266" s="896"/>
      <c r="BT266" s="896"/>
      <c r="BU266" s="896"/>
    </row>
    <row r="267" spans="1:73" s="573" customFormat="1" ht="15" customHeight="1">
      <c r="A267" s="574"/>
      <c r="B267" s="693"/>
      <c r="C267" s="845" t="s">
        <v>2046</v>
      </c>
      <c r="D267" s="799">
        <v>8</v>
      </c>
      <c r="E267" s="799">
        <v>8</v>
      </c>
      <c r="F267" s="800">
        <f t="shared" si="4"/>
        <v>0</v>
      </c>
      <c r="G267" s="851"/>
      <c r="H267" s="575"/>
      <c r="I267" s="715"/>
      <c r="J267" s="897">
        <v>2</v>
      </c>
      <c r="K267" s="897">
        <v>3</v>
      </c>
      <c r="L267" s="897">
        <v>4</v>
      </c>
      <c r="M267" s="897">
        <v>5</v>
      </c>
      <c r="N267" s="897">
        <v>7</v>
      </c>
      <c r="O267" s="897">
        <v>8</v>
      </c>
      <c r="P267" s="897">
        <v>9</v>
      </c>
      <c r="Q267" s="897">
        <v>10</v>
      </c>
      <c r="R267" s="896"/>
      <c r="S267" s="896"/>
      <c r="T267" s="896"/>
      <c r="U267" s="896"/>
      <c r="V267" s="896"/>
      <c r="W267" s="896"/>
      <c r="X267" s="896"/>
      <c r="Y267" s="896"/>
      <c r="Z267" s="896"/>
      <c r="AA267" s="896"/>
      <c r="AB267" s="896"/>
      <c r="AC267" s="896"/>
      <c r="AD267" s="896"/>
      <c r="AE267" s="896"/>
      <c r="AF267" s="896"/>
      <c r="AG267" s="896"/>
      <c r="AH267" s="896"/>
      <c r="AI267" s="896"/>
      <c r="AJ267" s="896"/>
      <c r="AK267" s="896"/>
      <c r="AL267" s="896"/>
      <c r="AM267" s="896"/>
      <c r="AN267" s="896"/>
      <c r="AO267" s="896"/>
      <c r="AP267" s="896"/>
      <c r="AQ267" s="896"/>
      <c r="AR267" s="896"/>
      <c r="AS267" s="896"/>
      <c r="AT267" s="896"/>
      <c r="AU267" s="896"/>
      <c r="AV267" s="896"/>
      <c r="AW267" s="896"/>
      <c r="AX267" s="896"/>
      <c r="AY267" s="896"/>
      <c r="AZ267" s="896"/>
      <c r="BA267" s="896"/>
      <c r="BB267" s="896"/>
      <c r="BC267" s="896"/>
      <c r="BD267" s="896"/>
      <c r="BE267" s="896"/>
      <c r="BF267" s="896"/>
      <c r="BG267" s="896"/>
      <c r="BH267" s="896"/>
      <c r="BI267" s="896"/>
      <c r="BJ267" s="896"/>
      <c r="BK267" s="896"/>
      <c r="BL267" s="896"/>
      <c r="BM267" s="896"/>
      <c r="BN267" s="896"/>
      <c r="BO267" s="896"/>
      <c r="BP267" s="896"/>
      <c r="BQ267" s="896"/>
      <c r="BR267" s="896"/>
      <c r="BS267" s="896"/>
      <c r="BT267" s="896"/>
      <c r="BU267" s="896"/>
    </row>
    <row r="268" spans="1:73" s="573" customFormat="1" ht="15" customHeight="1">
      <c r="A268" s="574"/>
      <c r="B268" s="693"/>
      <c r="C268" s="845" t="s">
        <v>2331</v>
      </c>
      <c r="D268" s="799">
        <v>0</v>
      </c>
      <c r="E268" s="799">
        <v>2</v>
      </c>
      <c r="F268" s="800">
        <f t="shared" si="4"/>
        <v>2</v>
      </c>
      <c r="G268" s="851" t="s">
        <v>2328</v>
      </c>
      <c r="H268" s="575"/>
      <c r="I268" s="715"/>
      <c r="J268" s="897" t="s">
        <v>2333</v>
      </c>
      <c r="K268" s="897" t="s">
        <v>2334</v>
      </c>
      <c r="L268" s="897"/>
      <c r="M268" s="897"/>
      <c r="N268" s="897"/>
      <c r="O268" s="897"/>
      <c r="P268" s="897"/>
      <c r="Q268" s="897"/>
      <c r="R268" s="896"/>
      <c r="S268" s="896"/>
      <c r="T268" s="896"/>
      <c r="U268" s="896"/>
      <c r="V268" s="896"/>
      <c r="W268" s="896"/>
      <c r="X268" s="896"/>
      <c r="Y268" s="896"/>
      <c r="Z268" s="896"/>
      <c r="AA268" s="896"/>
      <c r="AB268" s="896"/>
      <c r="AC268" s="896"/>
      <c r="AD268" s="896"/>
      <c r="AE268" s="896"/>
      <c r="AF268" s="896"/>
      <c r="AG268" s="896"/>
      <c r="AH268" s="896"/>
      <c r="AI268" s="896"/>
      <c r="AJ268" s="896"/>
      <c r="AK268" s="896"/>
      <c r="AL268" s="896"/>
      <c r="AM268" s="896"/>
      <c r="AN268" s="896"/>
      <c r="AO268" s="896"/>
      <c r="AP268" s="896"/>
      <c r="AQ268" s="896"/>
      <c r="AR268" s="896"/>
      <c r="AS268" s="896"/>
      <c r="AT268" s="896"/>
      <c r="AU268" s="896"/>
      <c r="AV268" s="896"/>
      <c r="AW268" s="896"/>
      <c r="AX268" s="896"/>
      <c r="AY268" s="896"/>
      <c r="AZ268" s="896"/>
      <c r="BA268" s="896"/>
      <c r="BB268" s="896"/>
      <c r="BC268" s="896"/>
      <c r="BD268" s="896"/>
      <c r="BE268" s="896"/>
      <c r="BF268" s="896"/>
      <c r="BG268" s="896"/>
      <c r="BH268" s="896"/>
      <c r="BI268" s="896"/>
      <c r="BJ268" s="896"/>
      <c r="BK268" s="896"/>
      <c r="BL268" s="896"/>
      <c r="BM268" s="896"/>
      <c r="BN268" s="896"/>
      <c r="BO268" s="896"/>
      <c r="BP268" s="896"/>
      <c r="BQ268" s="896"/>
      <c r="BR268" s="896"/>
      <c r="BS268" s="896"/>
      <c r="BT268" s="896"/>
      <c r="BU268" s="896"/>
    </row>
    <row r="269" spans="1:73" s="573" customFormat="1" ht="15" customHeight="1">
      <c r="A269" s="574"/>
      <c r="B269" s="693"/>
      <c r="C269" s="803" t="s">
        <v>2047</v>
      </c>
      <c r="D269" s="799">
        <v>4</v>
      </c>
      <c r="E269" s="799">
        <v>3</v>
      </c>
      <c r="F269" s="800">
        <f t="shared" si="4"/>
        <v>-1</v>
      </c>
      <c r="G269" s="837"/>
      <c r="H269" s="575"/>
      <c r="I269" s="715"/>
      <c r="J269" s="896"/>
      <c r="K269" s="896"/>
      <c r="L269" s="896"/>
      <c r="M269" s="896"/>
      <c r="N269" s="896"/>
      <c r="O269" s="896"/>
      <c r="P269" s="896"/>
      <c r="Q269" s="896"/>
      <c r="R269" s="896"/>
      <c r="S269" s="896"/>
      <c r="T269" s="896"/>
      <c r="U269" s="896"/>
      <c r="V269" s="896"/>
      <c r="W269" s="896"/>
      <c r="X269" s="896"/>
      <c r="Y269" s="896"/>
      <c r="Z269" s="896"/>
      <c r="AA269" s="896"/>
      <c r="AB269" s="896"/>
      <c r="AC269" s="896"/>
      <c r="AD269" s="896"/>
      <c r="AE269" s="896"/>
      <c r="AF269" s="896"/>
      <c r="AG269" s="896"/>
      <c r="AH269" s="896"/>
      <c r="AI269" s="896"/>
      <c r="AJ269" s="896"/>
      <c r="AK269" s="896"/>
      <c r="AL269" s="896"/>
      <c r="AM269" s="896"/>
      <c r="AN269" s="896"/>
      <c r="AO269" s="896"/>
      <c r="AP269" s="896"/>
      <c r="AQ269" s="896"/>
      <c r="AR269" s="896"/>
      <c r="AS269" s="896"/>
      <c r="AT269" s="896"/>
      <c r="AU269" s="896"/>
      <c r="AV269" s="896"/>
      <c r="AW269" s="896"/>
      <c r="AX269" s="896"/>
      <c r="AY269" s="896"/>
      <c r="AZ269" s="896"/>
      <c r="BA269" s="896"/>
      <c r="BB269" s="896"/>
      <c r="BC269" s="896"/>
      <c r="BD269" s="896"/>
      <c r="BE269" s="896"/>
      <c r="BF269" s="896"/>
      <c r="BG269" s="896"/>
      <c r="BH269" s="896"/>
      <c r="BI269" s="896"/>
      <c r="BJ269" s="896"/>
      <c r="BK269" s="896"/>
      <c r="BL269" s="896"/>
      <c r="BM269" s="896"/>
      <c r="BN269" s="896"/>
      <c r="BO269" s="896"/>
      <c r="BP269" s="896"/>
      <c r="BQ269" s="896"/>
      <c r="BR269" s="896"/>
      <c r="BS269" s="896"/>
      <c r="BT269" s="896"/>
      <c r="BU269" s="896"/>
    </row>
    <row r="270" spans="1:73" s="573" customFormat="1" ht="15" customHeight="1">
      <c r="A270" s="574"/>
      <c r="B270" s="693"/>
      <c r="C270" s="803" t="s">
        <v>2048</v>
      </c>
      <c r="D270" s="799">
        <v>2</v>
      </c>
      <c r="E270" s="799">
        <v>2</v>
      </c>
      <c r="F270" s="800">
        <f t="shared" si="4"/>
        <v>0</v>
      </c>
      <c r="G270" s="837"/>
      <c r="H270" s="575"/>
      <c r="I270" s="715"/>
      <c r="J270" s="896"/>
      <c r="K270" s="896"/>
      <c r="L270" s="896"/>
      <c r="M270" s="896"/>
      <c r="N270" s="896"/>
      <c r="O270" s="896"/>
      <c r="P270" s="896"/>
      <c r="Q270" s="896"/>
      <c r="R270" s="896"/>
      <c r="S270" s="896"/>
      <c r="T270" s="896"/>
      <c r="U270" s="896"/>
      <c r="V270" s="896"/>
      <c r="W270" s="896"/>
      <c r="X270" s="896"/>
      <c r="Y270" s="896"/>
      <c r="Z270" s="896"/>
      <c r="AA270" s="896"/>
      <c r="AB270" s="896"/>
      <c r="AC270" s="896"/>
      <c r="AD270" s="896"/>
      <c r="AE270" s="896"/>
      <c r="AF270" s="896"/>
      <c r="AG270" s="896"/>
      <c r="AH270" s="896"/>
      <c r="AI270" s="896"/>
      <c r="AJ270" s="896"/>
      <c r="AK270" s="896"/>
      <c r="AL270" s="896"/>
      <c r="AM270" s="896"/>
      <c r="AN270" s="896"/>
      <c r="AO270" s="896"/>
      <c r="AP270" s="896"/>
      <c r="AQ270" s="896"/>
      <c r="AR270" s="896"/>
      <c r="AS270" s="896"/>
      <c r="AT270" s="896"/>
      <c r="AU270" s="896"/>
      <c r="AV270" s="896"/>
      <c r="AW270" s="896"/>
      <c r="AX270" s="896"/>
      <c r="AY270" s="896"/>
      <c r="AZ270" s="896"/>
      <c r="BA270" s="896"/>
      <c r="BB270" s="896"/>
      <c r="BC270" s="896"/>
      <c r="BD270" s="896"/>
      <c r="BE270" s="896"/>
      <c r="BF270" s="896"/>
      <c r="BG270" s="896"/>
      <c r="BH270" s="896"/>
      <c r="BI270" s="896"/>
      <c r="BJ270" s="896"/>
      <c r="BK270" s="896"/>
      <c r="BL270" s="896"/>
      <c r="BM270" s="896"/>
      <c r="BN270" s="896"/>
      <c r="BO270" s="896"/>
      <c r="BP270" s="896"/>
      <c r="BQ270" s="896"/>
      <c r="BR270" s="896"/>
      <c r="BS270" s="896"/>
      <c r="BT270" s="896"/>
      <c r="BU270" s="896"/>
    </row>
    <row r="271" spans="1:73" s="573" customFormat="1" ht="15" customHeight="1">
      <c r="A271" s="574"/>
      <c r="B271" s="693"/>
      <c r="C271" s="803" t="s">
        <v>2049</v>
      </c>
      <c r="D271" s="799">
        <v>2</v>
      </c>
      <c r="E271" s="799">
        <v>3</v>
      </c>
      <c r="F271" s="800">
        <f t="shared" si="4"/>
        <v>1</v>
      </c>
      <c r="G271" s="837"/>
      <c r="H271" s="575"/>
      <c r="I271" s="715"/>
      <c r="J271" s="896"/>
      <c r="K271" s="896"/>
      <c r="L271" s="896"/>
      <c r="M271" s="896"/>
      <c r="N271" s="896"/>
      <c r="O271" s="896"/>
      <c r="P271" s="896"/>
      <c r="Q271" s="896"/>
      <c r="R271" s="896"/>
      <c r="S271" s="896"/>
      <c r="T271" s="896"/>
      <c r="U271" s="896"/>
      <c r="V271" s="896"/>
      <c r="W271" s="896"/>
      <c r="X271" s="896"/>
      <c r="Y271" s="896"/>
      <c r="Z271" s="896"/>
      <c r="AA271" s="896"/>
      <c r="AB271" s="896"/>
      <c r="AC271" s="896"/>
      <c r="AD271" s="896"/>
      <c r="AE271" s="896"/>
      <c r="AF271" s="896"/>
      <c r="AG271" s="896"/>
      <c r="AH271" s="896"/>
      <c r="AI271" s="896"/>
      <c r="AJ271" s="896"/>
      <c r="AK271" s="896"/>
      <c r="AL271" s="896"/>
      <c r="AM271" s="896"/>
      <c r="AN271" s="896"/>
      <c r="AO271" s="896"/>
      <c r="AP271" s="896"/>
      <c r="AQ271" s="896"/>
      <c r="AR271" s="896"/>
      <c r="AS271" s="896"/>
      <c r="AT271" s="896"/>
      <c r="AU271" s="896"/>
      <c r="AV271" s="896"/>
      <c r="AW271" s="896"/>
      <c r="AX271" s="896"/>
      <c r="AY271" s="896"/>
      <c r="AZ271" s="896"/>
      <c r="BA271" s="896"/>
      <c r="BB271" s="896"/>
      <c r="BC271" s="896"/>
      <c r="BD271" s="896"/>
      <c r="BE271" s="896"/>
      <c r="BF271" s="896"/>
      <c r="BG271" s="896"/>
      <c r="BH271" s="896"/>
      <c r="BI271" s="896"/>
      <c r="BJ271" s="896"/>
      <c r="BK271" s="896"/>
      <c r="BL271" s="896"/>
      <c r="BM271" s="896"/>
      <c r="BN271" s="896"/>
      <c r="BO271" s="896"/>
      <c r="BP271" s="896"/>
      <c r="BQ271" s="896"/>
      <c r="BR271" s="896"/>
      <c r="BS271" s="896"/>
      <c r="BT271" s="896"/>
      <c r="BU271" s="896"/>
    </row>
    <row r="272" spans="1:73" s="573" customFormat="1" ht="15" customHeight="1">
      <c r="A272" s="574"/>
      <c r="B272" s="693"/>
      <c r="C272" s="803" t="s">
        <v>2050</v>
      </c>
      <c r="D272" s="799">
        <v>4</v>
      </c>
      <c r="E272" s="799">
        <v>4</v>
      </c>
      <c r="F272" s="800">
        <f t="shared" si="4"/>
        <v>0</v>
      </c>
      <c r="G272" s="837"/>
      <c r="H272" s="575"/>
      <c r="I272" s="715"/>
      <c r="J272" s="896"/>
      <c r="K272" s="896"/>
      <c r="L272" s="896"/>
      <c r="M272" s="896"/>
      <c r="N272" s="896"/>
      <c r="O272" s="896"/>
      <c r="P272" s="896"/>
      <c r="Q272" s="896"/>
      <c r="R272" s="896"/>
      <c r="S272" s="896"/>
      <c r="T272" s="896"/>
      <c r="U272" s="896"/>
      <c r="V272" s="896"/>
      <c r="W272" s="896"/>
      <c r="X272" s="896"/>
      <c r="Y272" s="896"/>
      <c r="Z272" s="896"/>
      <c r="AA272" s="896"/>
      <c r="AB272" s="896"/>
      <c r="AC272" s="896"/>
      <c r="AD272" s="896"/>
      <c r="AE272" s="896"/>
      <c r="AF272" s="896"/>
      <c r="AG272" s="896"/>
      <c r="AH272" s="896"/>
      <c r="AI272" s="896"/>
      <c r="AJ272" s="896"/>
      <c r="AK272" s="896"/>
      <c r="AL272" s="896"/>
      <c r="AM272" s="896"/>
      <c r="AN272" s="896"/>
      <c r="AO272" s="896"/>
      <c r="AP272" s="896"/>
      <c r="AQ272" s="896"/>
      <c r="AR272" s="896"/>
      <c r="AS272" s="896"/>
      <c r="AT272" s="896"/>
      <c r="AU272" s="896"/>
      <c r="AV272" s="896"/>
      <c r="AW272" s="896"/>
      <c r="AX272" s="896"/>
      <c r="AY272" s="896"/>
      <c r="AZ272" s="896"/>
      <c r="BA272" s="896"/>
      <c r="BB272" s="896"/>
      <c r="BC272" s="896"/>
      <c r="BD272" s="896"/>
      <c r="BE272" s="896"/>
      <c r="BF272" s="896"/>
      <c r="BG272" s="896"/>
      <c r="BH272" s="896"/>
      <c r="BI272" s="896"/>
      <c r="BJ272" s="896"/>
      <c r="BK272" s="896"/>
      <c r="BL272" s="896"/>
      <c r="BM272" s="896"/>
      <c r="BN272" s="896"/>
      <c r="BO272" s="896"/>
      <c r="BP272" s="896"/>
      <c r="BQ272" s="896"/>
      <c r="BR272" s="896"/>
      <c r="BS272" s="896"/>
      <c r="BT272" s="896"/>
      <c r="BU272" s="896"/>
    </row>
    <row r="273" spans="1:73" s="573" customFormat="1" ht="15" customHeight="1">
      <c r="A273" s="574"/>
      <c r="B273" s="693"/>
      <c r="C273" s="803" t="s">
        <v>2051</v>
      </c>
      <c r="D273" s="799">
        <v>2</v>
      </c>
      <c r="E273" s="799">
        <v>3</v>
      </c>
      <c r="F273" s="800">
        <f t="shared" si="4"/>
        <v>1</v>
      </c>
      <c r="G273" s="837"/>
      <c r="H273" s="575"/>
      <c r="I273" s="715"/>
      <c r="J273" s="896"/>
      <c r="K273" s="896"/>
      <c r="L273" s="896"/>
      <c r="M273" s="896"/>
      <c r="N273" s="896"/>
      <c r="O273" s="896"/>
      <c r="P273" s="896"/>
      <c r="Q273" s="896"/>
      <c r="R273" s="896"/>
      <c r="S273" s="896"/>
      <c r="T273" s="896"/>
      <c r="U273" s="896"/>
      <c r="V273" s="896"/>
      <c r="W273" s="896"/>
      <c r="X273" s="896"/>
      <c r="Y273" s="896"/>
      <c r="Z273" s="896"/>
      <c r="AA273" s="896"/>
      <c r="AB273" s="896"/>
      <c r="AC273" s="896"/>
      <c r="AD273" s="896"/>
      <c r="AE273" s="896"/>
      <c r="AF273" s="896"/>
      <c r="AG273" s="896"/>
      <c r="AH273" s="896"/>
      <c r="AI273" s="896"/>
      <c r="AJ273" s="896"/>
      <c r="AK273" s="896"/>
      <c r="AL273" s="896"/>
      <c r="AM273" s="896"/>
      <c r="AN273" s="896"/>
      <c r="AO273" s="896"/>
      <c r="AP273" s="896"/>
      <c r="AQ273" s="896"/>
      <c r="AR273" s="896"/>
      <c r="AS273" s="896"/>
      <c r="AT273" s="896"/>
      <c r="AU273" s="896"/>
      <c r="AV273" s="896"/>
      <c r="AW273" s="896"/>
      <c r="AX273" s="896"/>
      <c r="AY273" s="896"/>
      <c r="AZ273" s="896"/>
      <c r="BA273" s="896"/>
      <c r="BB273" s="896"/>
      <c r="BC273" s="896"/>
      <c r="BD273" s="896"/>
      <c r="BE273" s="896"/>
      <c r="BF273" s="896"/>
      <c r="BG273" s="896"/>
      <c r="BH273" s="896"/>
      <c r="BI273" s="896"/>
      <c r="BJ273" s="896"/>
      <c r="BK273" s="896"/>
      <c r="BL273" s="896"/>
      <c r="BM273" s="896"/>
      <c r="BN273" s="896"/>
      <c r="BO273" s="896"/>
      <c r="BP273" s="896"/>
      <c r="BQ273" s="896"/>
      <c r="BR273" s="896"/>
      <c r="BS273" s="896"/>
      <c r="BT273" s="896"/>
      <c r="BU273" s="896"/>
    </row>
    <row r="274" spans="1:73" s="573" customFormat="1" ht="15" customHeight="1">
      <c r="A274" s="574"/>
      <c r="B274" s="693"/>
      <c r="C274" s="803" t="s">
        <v>2052</v>
      </c>
      <c r="D274" s="799">
        <v>3</v>
      </c>
      <c r="E274" s="799">
        <v>3</v>
      </c>
      <c r="F274" s="800">
        <f t="shared" si="4"/>
        <v>0</v>
      </c>
      <c r="G274" s="837"/>
      <c r="H274" s="575"/>
      <c r="I274" s="715"/>
      <c r="J274" s="896"/>
      <c r="K274" s="896"/>
      <c r="L274" s="896"/>
      <c r="M274" s="896"/>
      <c r="N274" s="896"/>
      <c r="O274" s="896"/>
      <c r="P274" s="896"/>
      <c r="Q274" s="896"/>
      <c r="R274" s="896"/>
      <c r="S274" s="896"/>
      <c r="T274" s="896"/>
      <c r="U274" s="896"/>
      <c r="V274" s="896"/>
      <c r="W274" s="896"/>
      <c r="X274" s="896"/>
      <c r="Y274" s="896"/>
      <c r="Z274" s="896"/>
      <c r="AA274" s="896"/>
      <c r="AB274" s="896"/>
      <c r="AC274" s="896"/>
      <c r="AD274" s="896"/>
      <c r="AE274" s="896"/>
      <c r="AF274" s="896"/>
      <c r="AG274" s="896"/>
      <c r="AH274" s="896"/>
      <c r="AI274" s="896"/>
      <c r="AJ274" s="896"/>
      <c r="AK274" s="896"/>
      <c r="AL274" s="896"/>
      <c r="AM274" s="896"/>
      <c r="AN274" s="896"/>
      <c r="AO274" s="896"/>
      <c r="AP274" s="896"/>
      <c r="AQ274" s="896"/>
      <c r="AR274" s="896"/>
      <c r="AS274" s="896"/>
      <c r="AT274" s="896"/>
      <c r="AU274" s="896"/>
      <c r="AV274" s="896"/>
      <c r="AW274" s="896"/>
      <c r="AX274" s="896"/>
      <c r="AY274" s="896"/>
      <c r="AZ274" s="896"/>
      <c r="BA274" s="896"/>
      <c r="BB274" s="896"/>
      <c r="BC274" s="896"/>
      <c r="BD274" s="896"/>
      <c r="BE274" s="896"/>
      <c r="BF274" s="896"/>
      <c r="BG274" s="896"/>
      <c r="BH274" s="896"/>
      <c r="BI274" s="896"/>
      <c r="BJ274" s="896"/>
      <c r="BK274" s="896"/>
      <c r="BL274" s="896"/>
      <c r="BM274" s="896"/>
      <c r="BN274" s="896"/>
      <c r="BO274" s="896"/>
      <c r="BP274" s="896"/>
      <c r="BQ274" s="896"/>
      <c r="BR274" s="896"/>
      <c r="BS274" s="896"/>
      <c r="BT274" s="896"/>
      <c r="BU274" s="896"/>
    </row>
    <row r="275" spans="1:73" s="573" customFormat="1" ht="15" customHeight="1">
      <c r="A275" s="574"/>
      <c r="B275" s="693"/>
      <c r="C275" s="803" t="s">
        <v>2053</v>
      </c>
      <c r="D275" s="799">
        <v>3</v>
      </c>
      <c r="E275" s="799">
        <v>3</v>
      </c>
      <c r="F275" s="800">
        <f t="shared" si="4"/>
        <v>0</v>
      </c>
      <c r="G275" s="837"/>
      <c r="H275" s="575"/>
      <c r="I275" s="715"/>
      <c r="J275" s="896"/>
      <c r="K275" s="896"/>
      <c r="L275" s="896"/>
      <c r="M275" s="896"/>
      <c r="N275" s="896"/>
      <c r="O275" s="896"/>
      <c r="P275" s="896"/>
      <c r="Q275" s="896"/>
      <c r="R275" s="896"/>
      <c r="S275" s="896"/>
      <c r="T275" s="896"/>
      <c r="U275" s="896"/>
      <c r="V275" s="896"/>
      <c r="W275" s="896"/>
      <c r="X275" s="896"/>
      <c r="Y275" s="896"/>
      <c r="Z275" s="896"/>
      <c r="AA275" s="896"/>
      <c r="AB275" s="896"/>
      <c r="AC275" s="896"/>
      <c r="AD275" s="896"/>
      <c r="AE275" s="896"/>
      <c r="AF275" s="896"/>
      <c r="AG275" s="896"/>
      <c r="AH275" s="896"/>
      <c r="AI275" s="896"/>
      <c r="AJ275" s="896"/>
      <c r="AK275" s="896"/>
      <c r="AL275" s="896"/>
      <c r="AM275" s="896"/>
      <c r="AN275" s="896"/>
      <c r="AO275" s="896"/>
      <c r="AP275" s="896"/>
      <c r="AQ275" s="896"/>
      <c r="AR275" s="896"/>
      <c r="AS275" s="896"/>
      <c r="AT275" s="896"/>
      <c r="AU275" s="896"/>
      <c r="AV275" s="896"/>
      <c r="AW275" s="896"/>
      <c r="AX275" s="896"/>
      <c r="AY275" s="896"/>
      <c r="AZ275" s="896"/>
      <c r="BA275" s="896"/>
      <c r="BB275" s="896"/>
      <c r="BC275" s="896"/>
      <c r="BD275" s="896"/>
      <c r="BE275" s="896"/>
      <c r="BF275" s="896"/>
      <c r="BG275" s="896"/>
      <c r="BH275" s="896"/>
      <c r="BI275" s="896"/>
      <c r="BJ275" s="896"/>
      <c r="BK275" s="896"/>
      <c r="BL275" s="896"/>
      <c r="BM275" s="896"/>
      <c r="BN275" s="896"/>
      <c r="BO275" s="896"/>
      <c r="BP275" s="896"/>
      <c r="BQ275" s="896"/>
      <c r="BR275" s="896"/>
      <c r="BS275" s="896"/>
      <c r="BT275" s="896"/>
      <c r="BU275" s="896"/>
    </row>
    <row r="276" spans="1:73" s="573" customFormat="1" ht="15" customHeight="1">
      <c r="A276" s="574"/>
      <c r="B276" s="693"/>
      <c r="C276" s="803" t="s">
        <v>1851</v>
      </c>
      <c r="D276" s="799">
        <v>1</v>
      </c>
      <c r="E276" s="799">
        <v>1</v>
      </c>
      <c r="F276" s="800">
        <f t="shared" si="4"/>
        <v>0</v>
      </c>
      <c r="G276" s="851"/>
      <c r="H276" s="575"/>
      <c r="I276" s="715"/>
      <c r="J276" s="896"/>
      <c r="K276" s="896"/>
      <c r="L276" s="915"/>
      <c r="M276" s="896"/>
      <c r="N276" s="896"/>
      <c r="O276" s="896"/>
      <c r="P276" s="896"/>
      <c r="Q276" s="896"/>
      <c r="R276" s="896"/>
      <c r="S276" s="896"/>
      <c r="T276" s="896"/>
      <c r="U276" s="896"/>
      <c r="V276" s="896"/>
      <c r="W276" s="896"/>
      <c r="X276" s="896"/>
      <c r="Y276" s="896"/>
      <c r="Z276" s="896"/>
      <c r="AA276" s="896"/>
      <c r="AB276" s="896"/>
      <c r="AC276" s="896"/>
      <c r="AD276" s="896"/>
      <c r="AE276" s="896"/>
      <c r="AF276" s="896"/>
      <c r="AG276" s="896"/>
      <c r="AH276" s="896"/>
      <c r="AI276" s="896"/>
      <c r="AJ276" s="896"/>
      <c r="AK276" s="896"/>
      <c r="AL276" s="896"/>
      <c r="AM276" s="896"/>
      <c r="AN276" s="896"/>
      <c r="AO276" s="896"/>
      <c r="AP276" s="896"/>
      <c r="AQ276" s="896"/>
      <c r="AR276" s="896"/>
      <c r="AS276" s="896"/>
      <c r="AT276" s="896"/>
      <c r="AU276" s="896"/>
      <c r="AV276" s="896"/>
      <c r="AW276" s="896"/>
      <c r="AX276" s="896"/>
      <c r="AY276" s="896"/>
      <c r="AZ276" s="896"/>
      <c r="BA276" s="896"/>
      <c r="BB276" s="896"/>
      <c r="BC276" s="896"/>
      <c r="BD276" s="896"/>
      <c r="BE276" s="896"/>
      <c r="BF276" s="896"/>
      <c r="BG276" s="896"/>
      <c r="BH276" s="896"/>
      <c r="BI276" s="896"/>
      <c r="BJ276" s="896"/>
      <c r="BK276" s="896"/>
      <c r="BL276" s="896"/>
      <c r="BM276" s="896"/>
      <c r="BN276" s="896"/>
      <c r="BO276" s="896"/>
      <c r="BP276" s="896"/>
      <c r="BQ276" s="896"/>
      <c r="BR276" s="896"/>
      <c r="BS276" s="896"/>
      <c r="BT276" s="896"/>
      <c r="BU276" s="896"/>
    </row>
    <row r="277" spans="1:73" s="573" customFormat="1" ht="15" customHeight="1">
      <c r="A277" s="574"/>
      <c r="B277" s="693"/>
      <c r="C277" s="803" t="s">
        <v>1853</v>
      </c>
      <c r="D277" s="799">
        <v>2</v>
      </c>
      <c r="E277" s="799">
        <v>2</v>
      </c>
      <c r="F277" s="800">
        <f t="shared" si="4"/>
        <v>0</v>
      </c>
      <c r="G277" s="851"/>
      <c r="H277" s="575"/>
      <c r="I277" s="715"/>
      <c r="J277" s="896"/>
      <c r="K277" s="896"/>
      <c r="L277" s="915"/>
      <c r="M277" s="896"/>
      <c r="N277" s="896"/>
      <c r="O277" s="896"/>
      <c r="P277" s="896"/>
      <c r="Q277" s="896"/>
      <c r="R277" s="896"/>
      <c r="S277" s="896"/>
      <c r="T277" s="896"/>
      <c r="U277" s="896"/>
      <c r="V277" s="896"/>
      <c r="W277" s="896"/>
      <c r="X277" s="896"/>
      <c r="Y277" s="896"/>
      <c r="Z277" s="896"/>
      <c r="AA277" s="896"/>
      <c r="AB277" s="896"/>
      <c r="AC277" s="896"/>
      <c r="AD277" s="896"/>
      <c r="AE277" s="896"/>
      <c r="AF277" s="896"/>
      <c r="AG277" s="896"/>
      <c r="AH277" s="896"/>
      <c r="AI277" s="896"/>
      <c r="AJ277" s="896"/>
      <c r="AK277" s="896"/>
      <c r="AL277" s="896"/>
      <c r="AM277" s="896"/>
      <c r="AN277" s="896"/>
      <c r="AO277" s="896"/>
      <c r="AP277" s="896"/>
      <c r="AQ277" s="896"/>
      <c r="AR277" s="896"/>
      <c r="AS277" s="896"/>
      <c r="AT277" s="896"/>
      <c r="AU277" s="896"/>
      <c r="AV277" s="896"/>
      <c r="AW277" s="896"/>
      <c r="AX277" s="896"/>
      <c r="AY277" s="896"/>
      <c r="AZ277" s="896"/>
      <c r="BA277" s="896"/>
      <c r="BB277" s="896"/>
      <c r="BC277" s="896"/>
      <c r="BD277" s="896"/>
      <c r="BE277" s="896"/>
      <c r="BF277" s="896"/>
      <c r="BG277" s="896"/>
      <c r="BH277" s="896"/>
      <c r="BI277" s="896"/>
      <c r="BJ277" s="896"/>
      <c r="BK277" s="896"/>
      <c r="BL277" s="896"/>
      <c r="BM277" s="896"/>
      <c r="BN277" s="896"/>
      <c r="BO277" s="896"/>
      <c r="BP277" s="896"/>
      <c r="BQ277" s="896"/>
      <c r="BR277" s="896"/>
      <c r="BS277" s="896"/>
      <c r="BT277" s="896"/>
      <c r="BU277" s="896"/>
    </row>
    <row r="278" spans="1:73" s="573" customFormat="1" ht="15" customHeight="1">
      <c r="A278" s="574"/>
      <c r="B278" s="693"/>
      <c r="C278" s="803" t="s">
        <v>2054</v>
      </c>
      <c r="D278" s="799">
        <v>1</v>
      </c>
      <c r="E278" s="799">
        <v>1</v>
      </c>
      <c r="F278" s="800">
        <f t="shared" si="4"/>
        <v>0</v>
      </c>
      <c r="G278" s="851"/>
      <c r="H278" s="575"/>
      <c r="I278" s="715"/>
      <c r="J278" s="896"/>
      <c r="K278" s="896"/>
      <c r="L278" s="915"/>
      <c r="M278" s="896"/>
      <c r="N278" s="896"/>
      <c r="O278" s="896"/>
      <c r="P278" s="896"/>
      <c r="Q278" s="896"/>
      <c r="R278" s="896"/>
      <c r="S278" s="896"/>
      <c r="T278" s="896"/>
      <c r="U278" s="896"/>
      <c r="V278" s="896"/>
      <c r="W278" s="896"/>
      <c r="X278" s="896"/>
      <c r="Y278" s="896"/>
      <c r="Z278" s="896"/>
      <c r="AA278" s="896"/>
      <c r="AB278" s="896"/>
      <c r="AC278" s="896"/>
      <c r="AD278" s="896"/>
      <c r="AE278" s="896"/>
      <c r="AF278" s="896"/>
      <c r="AG278" s="896"/>
      <c r="AH278" s="896"/>
      <c r="AI278" s="896"/>
      <c r="AJ278" s="896"/>
      <c r="AK278" s="896"/>
      <c r="AL278" s="896"/>
      <c r="AM278" s="896"/>
      <c r="AN278" s="896"/>
      <c r="AO278" s="896"/>
      <c r="AP278" s="896"/>
      <c r="AQ278" s="896"/>
      <c r="AR278" s="896"/>
      <c r="AS278" s="896"/>
      <c r="AT278" s="896"/>
      <c r="AU278" s="896"/>
      <c r="AV278" s="896"/>
      <c r="AW278" s="896"/>
      <c r="AX278" s="896"/>
      <c r="AY278" s="896"/>
      <c r="AZ278" s="896"/>
      <c r="BA278" s="896"/>
      <c r="BB278" s="896"/>
      <c r="BC278" s="896"/>
      <c r="BD278" s="896"/>
      <c r="BE278" s="896"/>
      <c r="BF278" s="896"/>
      <c r="BG278" s="896"/>
      <c r="BH278" s="896"/>
      <c r="BI278" s="896"/>
      <c r="BJ278" s="896"/>
      <c r="BK278" s="896"/>
      <c r="BL278" s="896"/>
      <c r="BM278" s="896"/>
      <c r="BN278" s="896"/>
      <c r="BO278" s="896"/>
      <c r="BP278" s="896"/>
      <c r="BQ278" s="896"/>
      <c r="BR278" s="896"/>
      <c r="BS278" s="896"/>
      <c r="BT278" s="896"/>
      <c r="BU278" s="896"/>
    </row>
    <row r="279" spans="1:73" s="573" customFormat="1" ht="15" customHeight="1">
      <c r="A279" s="574"/>
      <c r="B279" s="693"/>
      <c r="C279" s="803" t="s">
        <v>1774</v>
      </c>
      <c r="D279" s="799">
        <v>3</v>
      </c>
      <c r="E279" s="799">
        <v>3</v>
      </c>
      <c r="F279" s="800">
        <f t="shared" si="4"/>
        <v>0</v>
      </c>
      <c r="G279" s="837"/>
      <c r="H279" s="575"/>
      <c r="I279" s="715"/>
      <c r="J279" s="896"/>
      <c r="K279" s="896"/>
      <c r="L279" s="915"/>
      <c r="M279" s="896"/>
      <c r="N279" s="896"/>
      <c r="O279" s="896"/>
      <c r="P279" s="896"/>
      <c r="Q279" s="896"/>
      <c r="R279" s="896"/>
      <c r="S279" s="896"/>
      <c r="T279" s="896"/>
      <c r="U279" s="896"/>
      <c r="V279" s="896"/>
      <c r="W279" s="896"/>
      <c r="X279" s="896"/>
      <c r="Y279" s="896"/>
      <c r="Z279" s="896"/>
      <c r="AA279" s="896"/>
      <c r="AB279" s="896"/>
      <c r="AC279" s="896"/>
      <c r="AD279" s="896"/>
      <c r="AE279" s="896"/>
      <c r="AF279" s="896"/>
      <c r="AG279" s="896"/>
      <c r="AH279" s="896"/>
      <c r="AI279" s="896"/>
      <c r="AJ279" s="896"/>
      <c r="AK279" s="896"/>
      <c r="AL279" s="896"/>
      <c r="AM279" s="896"/>
      <c r="AN279" s="896"/>
      <c r="AO279" s="896"/>
      <c r="AP279" s="896"/>
      <c r="AQ279" s="896"/>
      <c r="AR279" s="896"/>
      <c r="AS279" s="896"/>
      <c r="AT279" s="896"/>
      <c r="AU279" s="896"/>
      <c r="AV279" s="896"/>
      <c r="AW279" s="896"/>
      <c r="AX279" s="896"/>
      <c r="AY279" s="896"/>
      <c r="AZ279" s="896"/>
      <c r="BA279" s="896"/>
      <c r="BB279" s="896"/>
      <c r="BC279" s="896"/>
      <c r="BD279" s="896"/>
      <c r="BE279" s="896"/>
      <c r="BF279" s="896"/>
      <c r="BG279" s="896"/>
      <c r="BH279" s="896"/>
      <c r="BI279" s="896"/>
      <c r="BJ279" s="896"/>
      <c r="BK279" s="896"/>
      <c r="BL279" s="896"/>
      <c r="BM279" s="896"/>
      <c r="BN279" s="896"/>
      <c r="BO279" s="896"/>
      <c r="BP279" s="896"/>
      <c r="BQ279" s="896"/>
      <c r="BR279" s="896"/>
      <c r="BS279" s="896"/>
      <c r="BT279" s="896"/>
      <c r="BU279" s="896"/>
    </row>
    <row r="280" spans="1:73" s="573" customFormat="1" ht="15" customHeight="1">
      <c r="A280" s="574"/>
      <c r="B280" s="693"/>
      <c r="C280" s="803" t="s">
        <v>1854</v>
      </c>
      <c r="D280" s="799">
        <v>2</v>
      </c>
      <c r="E280" s="799">
        <v>2</v>
      </c>
      <c r="F280" s="800">
        <f t="shared" si="4"/>
        <v>0</v>
      </c>
      <c r="G280" s="851"/>
      <c r="H280" s="575"/>
      <c r="I280" s="715"/>
      <c r="J280" s="896"/>
      <c r="K280" s="896"/>
      <c r="L280" s="915"/>
      <c r="M280" s="896"/>
      <c r="N280" s="896"/>
      <c r="O280" s="896"/>
      <c r="P280" s="896"/>
      <c r="Q280" s="896"/>
      <c r="R280" s="896"/>
      <c r="S280" s="896"/>
      <c r="T280" s="896"/>
      <c r="U280" s="896"/>
      <c r="V280" s="896"/>
      <c r="W280" s="896"/>
      <c r="X280" s="896"/>
      <c r="Y280" s="896"/>
      <c r="Z280" s="896"/>
      <c r="AA280" s="896"/>
      <c r="AB280" s="896"/>
      <c r="AC280" s="896"/>
      <c r="AD280" s="896"/>
      <c r="AE280" s="896"/>
      <c r="AF280" s="896"/>
      <c r="AG280" s="896"/>
      <c r="AH280" s="896"/>
      <c r="AI280" s="896"/>
      <c r="AJ280" s="896"/>
      <c r="AK280" s="896"/>
      <c r="AL280" s="896"/>
      <c r="AM280" s="896"/>
      <c r="AN280" s="896"/>
      <c r="AO280" s="896"/>
      <c r="AP280" s="896"/>
      <c r="AQ280" s="896"/>
      <c r="AR280" s="896"/>
      <c r="AS280" s="896"/>
      <c r="AT280" s="896"/>
      <c r="AU280" s="896"/>
      <c r="AV280" s="896"/>
      <c r="AW280" s="896"/>
      <c r="AX280" s="896"/>
      <c r="AY280" s="896"/>
      <c r="AZ280" s="896"/>
      <c r="BA280" s="896"/>
      <c r="BB280" s="896"/>
      <c r="BC280" s="896"/>
      <c r="BD280" s="896"/>
      <c r="BE280" s="896"/>
      <c r="BF280" s="896"/>
      <c r="BG280" s="896"/>
      <c r="BH280" s="896"/>
      <c r="BI280" s="896"/>
      <c r="BJ280" s="896"/>
      <c r="BK280" s="896"/>
      <c r="BL280" s="896"/>
      <c r="BM280" s="896"/>
      <c r="BN280" s="896"/>
      <c r="BO280" s="896"/>
      <c r="BP280" s="896"/>
      <c r="BQ280" s="896"/>
      <c r="BR280" s="896"/>
      <c r="BS280" s="896"/>
      <c r="BT280" s="896"/>
      <c r="BU280" s="896"/>
    </row>
    <row r="281" spans="1:73" s="573" customFormat="1" ht="15" customHeight="1">
      <c r="A281" s="574"/>
      <c r="B281" s="693"/>
      <c r="C281" s="803" t="s">
        <v>1775</v>
      </c>
      <c r="D281" s="799">
        <v>3</v>
      </c>
      <c r="E281" s="799">
        <v>3</v>
      </c>
      <c r="F281" s="800">
        <f t="shared" si="4"/>
        <v>0</v>
      </c>
      <c r="G281" s="837"/>
      <c r="H281" s="575"/>
      <c r="I281" s="715"/>
      <c r="J281" s="896"/>
      <c r="K281" s="896"/>
      <c r="L281" s="915"/>
      <c r="M281" s="896"/>
      <c r="N281" s="896"/>
      <c r="O281" s="896"/>
      <c r="P281" s="896"/>
      <c r="Q281" s="896"/>
      <c r="R281" s="896"/>
      <c r="S281" s="896"/>
      <c r="T281" s="896"/>
      <c r="U281" s="896"/>
      <c r="V281" s="896"/>
      <c r="W281" s="896"/>
      <c r="X281" s="896"/>
      <c r="Y281" s="896"/>
      <c r="Z281" s="896"/>
      <c r="AA281" s="896"/>
      <c r="AB281" s="896"/>
      <c r="AC281" s="896"/>
      <c r="AD281" s="896"/>
      <c r="AE281" s="896"/>
      <c r="AF281" s="896"/>
      <c r="AG281" s="896"/>
      <c r="AH281" s="896"/>
      <c r="AI281" s="896"/>
      <c r="AJ281" s="896"/>
      <c r="AK281" s="896"/>
      <c r="AL281" s="896"/>
      <c r="AM281" s="896"/>
      <c r="AN281" s="896"/>
      <c r="AO281" s="896"/>
      <c r="AP281" s="896"/>
      <c r="AQ281" s="896"/>
      <c r="AR281" s="896"/>
      <c r="AS281" s="896"/>
      <c r="AT281" s="896"/>
      <c r="AU281" s="896"/>
      <c r="AV281" s="896"/>
      <c r="AW281" s="896"/>
      <c r="AX281" s="896"/>
      <c r="AY281" s="896"/>
      <c r="AZ281" s="896"/>
      <c r="BA281" s="896"/>
      <c r="BB281" s="896"/>
      <c r="BC281" s="896"/>
      <c r="BD281" s="896"/>
      <c r="BE281" s="896"/>
      <c r="BF281" s="896"/>
      <c r="BG281" s="896"/>
      <c r="BH281" s="896"/>
      <c r="BI281" s="896"/>
      <c r="BJ281" s="896"/>
      <c r="BK281" s="896"/>
      <c r="BL281" s="896"/>
      <c r="BM281" s="896"/>
      <c r="BN281" s="896"/>
      <c r="BO281" s="896"/>
      <c r="BP281" s="896"/>
      <c r="BQ281" s="896"/>
      <c r="BR281" s="896"/>
      <c r="BS281" s="896"/>
      <c r="BT281" s="896"/>
      <c r="BU281" s="896"/>
    </row>
    <row r="282" spans="1:73" s="573" customFormat="1" ht="15" customHeight="1">
      <c r="A282" s="574"/>
      <c r="B282" s="693"/>
      <c r="C282" s="803" t="s">
        <v>1776</v>
      </c>
      <c r="D282" s="799">
        <v>3</v>
      </c>
      <c r="E282" s="799">
        <v>3</v>
      </c>
      <c r="F282" s="800">
        <f t="shared" si="4"/>
        <v>0</v>
      </c>
      <c r="G282" s="837"/>
      <c r="H282" s="575"/>
      <c r="I282" s="715"/>
      <c r="J282" s="896"/>
      <c r="K282" s="896"/>
      <c r="L282" s="915"/>
      <c r="M282" s="896"/>
      <c r="N282" s="896"/>
      <c r="O282" s="896"/>
      <c r="P282" s="896"/>
      <c r="Q282" s="896"/>
      <c r="R282" s="896"/>
      <c r="S282" s="896"/>
      <c r="T282" s="896"/>
      <c r="U282" s="896"/>
      <c r="V282" s="896"/>
      <c r="W282" s="896"/>
      <c r="X282" s="896"/>
      <c r="Y282" s="896"/>
      <c r="Z282" s="896"/>
      <c r="AA282" s="896"/>
      <c r="AB282" s="896"/>
      <c r="AC282" s="896"/>
      <c r="AD282" s="896"/>
      <c r="AE282" s="896"/>
      <c r="AF282" s="896"/>
      <c r="AG282" s="896"/>
      <c r="AH282" s="896"/>
      <c r="AI282" s="896"/>
      <c r="AJ282" s="896"/>
      <c r="AK282" s="896"/>
      <c r="AL282" s="896"/>
      <c r="AM282" s="896"/>
      <c r="AN282" s="896"/>
      <c r="AO282" s="896"/>
      <c r="AP282" s="896"/>
      <c r="AQ282" s="896"/>
      <c r="AR282" s="896"/>
      <c r="AS282" s="896"/>
      <c r="AT282" s="896"/>
      <c r="AU282" s="896"/>
      <c r="AV282" s="896"/>
      <c r="AW282" s="896"/>
      <c r="AX282" s="896"/>
      <c r="AY282" s="896"/>
      <c r="AZ282" s="896"/>
      <c r="BA282" s="896"/>
      <c r="BB282" s="896"/>
      <c r="BC282" s="896"/>
      <c r="BD282" s="896"/>
      <c r="BE282" s="896"/>
      <c r="BF282" s="896"/>
      <c r="BG282" s="896"/>
      <c r="BH282" s="896"/>
      <c r="BI282" s="896"/>
      <c r="BJ282" s="896"/>
      <c r="BK282" s="896"/>
      <c r="BL282" s="896"/>
      <c r="BM282" s="896"/>
      <c r="BN282" s="896"/>
      <c r="BO282" s="896"/>
      <c r="BP282" s="896"/>
      <c r="BQ282" s="896"/>
      <c r="BR282" s="896"/>
      <c r="BS282" s="896"/>
      <c r="BT282" s="896"/>
      <c r="BU282" s="896"/>
    </row>
    <row r="283" spans="1:73" s="573" customFormat="1" ht="15" customHeight="1">
      <c r="A283" s="574"/>
      <c r="B283" s="693"/>
      <c r="C283" s="803" t="s">
        <v>1855</v>
      </c>
      <c r="D283" s="799">
        <v>3</v>
      </c>
      <c r="E283" s="799">
        <v>3</v>
      </c>
      <c r="F283" s="800">
        <f t="shared" si="4"/>
        <v>0</v>
      </c>
      <c r="G283" s="851"/>
      <c r="H283" s="575"/>
      <c r="I283" s="715"/>
      <c r="J283" s="896"/>
      <c r="K283" s="896"/>
      <c r="L283" s="915"/>
      <c r="M283" s="896"/>
      <c r="N283" s="896"/>
      <c r="O283" s="896"/>
      <c r="P283" s="896"/>
      <c r="Q283" s="896"/>
      <c r="R283" s="896"/>
      <c r="S283" s="896"/>
      <c r="T283" s="896"/>
      <c r="U283" s="896"/>
      <c r="V283" s="896"/>
      <c r="W283" s="896"/>
      <c r="X283" s="896"/>
      <c r="Y283" s="896"/>
      <c r="Z283" s="896"/>
      <c r="AA283" s="896"/>
      <c r="AB283" s="896"/>
      <c r="AC283" s="896"/>
      <c r="AD283" s="896"/>
      <c r="AE283" s="896"/>
      <c r="AF283" s="896"/>
      <c r="AG283" s="896"/>
      <c r="AH283" s="896"/>
      <c r="AI283" s="896"/>
      <c r="AJ283" s="896"/>
      <c r="AK283" s="896"/>
      <c r="AL283" s="896"/>
      <c r="AM283" s="896"/>
      <c r="AN283" s="896"/>
      <c r="AO283" s="896"/>
      <c r="AP283" s="896"/>
      <c r="AQ283" s="896"/>
      <c r="AR283" s="896"/>
      <c r="AS283" s="896"/>
      <c r="AT283" s="896"/>
      <c r="AU283" s="896"/>
      <c r="AV283" s="896"/>
      <c r="AW283" s="896"/>
      <c r="AX283" s="896"/>
      <c r="AY283" s="896"/>
      <c r="AZ283" s="896"/>
      <c r="BA283" s="896"/>
      <c r="BB283" s="896"/>
      <c r="BC283" s="896"/>
      <c r="BD283" s="896"/>
      <c r="BE283" s="896"/>
      <c r="BF283" s="896"/>
      <c r="BG283" s="896"/>
      <c r="BH283" s="896"/>
      <c r="BI283" s="896"/>
      <c r="BJ283" s="896"/>
      <c r="BK283" s="896"/>
      <c r="BL283" s="896"/>
      <c r="BM283" s="896"/>
      <c r="BN283" s="896"/>
      <c r="BO283" s="896"/>
      <c r="BP283" s="896"/>
      <c r="BQ283" s="896"/>
      <c r="BR283" s="896"/>
      <c r="BS283" s="896"/>
      <c r="BT283" s="896"/>
      <c r="BU283" s="896"/>
    </row>
    <row r="284" spans="1:73" s="573" customFormat="1" ht="15" customHeight="1">
      <c r="A284" s="574"/>
      <c r="B284" s="693"/>
      <c r="C284" s="803" t="s">
        <v>1856</v>
      </c>
      <c r="D284" s="799">
        <v>3</v>
      </c>
      <c r="E284" s="799">
        <v>3</v>
      </c>
      <c r="F284" s="800">
        <f t="shared" si="4"/>
        <v>0</v>
      </c>
      <c r="G284" s="851"/>
      <c r="H284" s="575"/>
      <c r="I284" s="715"/>
      <c r="J284" s="896"/>
      <c r="K284" s="896"/>
      <c r="L284" s="915"/>
      <c r="M284" s="896"/>
      <c r="N284" s="896"/>
      <c r="O284" s="896"/>
      <c r="P284" s="896"/>
      <c r="Q284" s="896"/>
      <c r="R284" s="896"/>
      <c r="S284" s="896"/>
      <c r="T284" s="896"/>
      <c r="U284" s="896"/>
      <c r="V284" s="896"/>
      <c r="W284" s="896"/>
      <c r="X284" s="896"/>
      <c r="Y284" s="896"/>
      <c r="Z284" s="896"/>
      <c r="AA284" s="896"/>
      <c r="AB284" s="896"/>
      <c r="AC284" s="896"/>
      <c r="AD284" s="896"/>
      <c r="AE284" s="896"/>
      <c r="AF284" s="896"/>
      <c r="AG284" s="896"/>
      <c r="AH284" s="896"/>
      <c r="AI284" s="896"/>
      <c r="AJ284" s="896"/>
      <c r="AK284" s="896"/>
      <c r="AL284" s="896"/>
      <c r="AM284" s="896"/>
      <c r="AN284" s="896"/>
      <c r="AO284" s="896"/>
      <c r="AP284" s="896"/>
      <c r="AQ284" s="896"/>
      <c r="AR284" s="896"/>
      <c r="AS284" s="896"/>
      <c r="AT284" s="896"/>
      <c r="AU284" s="896"/>
      <c r="AV284" s="896"/>
      <c r="AW284" s="896"/>
      <c r="AX284" s="896"/>
      <c r="AY284" s="896"/>
      <c r="AZ284" s="896"/>
      <c r="BA284" s="896"/>
      <c r="BB284" s="896"/>
      <c r="BC284" s="896"/>
      <c r="BD284" s="896"/>
      <c r="BE284" s="896"/>
      <c r="BF284" s="896"/>
      <c r="BG284" s="896"/>
      <c r="BH284" s="896"/>
      <c r="BI284" s="896"/>
      <c r="BJ284" s="896"/>
      <c r="BK284" s="896"/>
      <c r="BL284" s="896"/>
      <c r="BM284" s="896"/>
      <c r="BN284" s="896"/>
      <c r="BO284" s="896"/>
      <c r="BP284" s="896"/>
      <c r="BQ284" s="896"/>
      <c r="BR284" s="896"/>
      <c r="BS284" s="896"/>
      <c r="BT284" s="896"/>
      <c r="BU284" s="896"/>
    </row>
    <row r="285" spans="1:73" s="573" customFormat="1" ht="15" customHeight="1">
      <c r="A285" s="574"/>
      <c r="B285" s="693"/>
      <c r="C285" s="830" t="s">
        <v>1777</v>
      </c>
      <c r="D285" s="799">
        <v>1</v>
      </c>
      <c r="E285" s="799">
        <v>1</v>
      </c>
      <c r="F285" s="800">
        <f t="shared" si="4"/>
        <v>0</v>
      </c>
      <c r="G285" s="837"/>
      <c r="H285" s="575"/>
      <c r="I285" s="715"/>
      <c r="J285" s="896"/>
      <c r="K285" s="896"/>
      <c r="L285" s="915"/>
      <c r="M285" s="896"/>
      <c r="N285" s="896"/>
      <c r="O285" s="896"/>
      <c r="P285" s="896"/>
      <c r="Q285" s="896"/>
      <c r="R285" s="896"/>
      <c r="S285" s="896"/>
      <c r="T285" s="896"/>
      <c r="U285" s="896"/>
      <c r="V285" s="896"/>
      <c r="W285" s="896"/>
      <c r="X285" s="896"/>
      <c r="Y285" s="896"/>
      <c r="Z285" s="896"/>
      <c r="AA285" s="896"/>
      <c r="AB285" s="896"/>
      <c r="AC285" s="896"/>
      <c r="AD285" s="896"/>
      <c r="AE285" s="896"/>
      <c r="AF285" s="896"/>
      <c r="AG285" s="896"/>
      <c r="AH285" s="896"/>
      <c r="AI285" s="896"/>
      <c r="AJ285" s="896"/>
      <c r="AK285" s="896"/>
      <c r="AL285" s="896"/>
      <c r="AM285" s="896"/>
      <c r="AN285" s="896"/>
      <c r="AO285" s="896"/>
      <c r="AP285" s="896"/>
      <c r="AQ285" s="896"/>
      <c r="AR285" s="896"/>
      <c r="AS285" s="896"/>
      <c r="AT285" s="896"/>
      <c r="AU285" s="896"/>
      <c r="AV285" s="896"/>
      <c r="AW285" s="896"/>
      <c r="AX285" s="896"/>
      <c r="AY285" s="896"/>
      <c r="AZ285" s="896"/>
      <c r="BA285" s="896"/>
      <c r="BB285" s="896"/>
      <c r="BC285" s="896"/>
      <c r="BD285" s="896"/>
      <c r="BE285" s="896"/>
      <c r="BF285" s="896"/>
      <c r="BG285" s="896"/>
      <c r="BH285" s="896"/>
      <c r="BI285" s="896"/>
      <c r="BJ285" s="896"/>
      <c r="BK285" s="896"/>
      <c r="BL285" s="896"/>
      <c r="BM285" s="896"/>
      <c r="BN285" s="896"/>
      <c r="BO285" s="896"/>
      <c r="BP285" s="896"/>
      <c r="BQ285" s="896"/>
      <c r="BR285" s="896"/>
      <c r="BS285" s="896"/>
      <c r="BT285" s="896"/>
      <c r="BU285" s="896"/>
    </row>
    <row r="286" spans="1:73" s="573" customFormat="1" ht="15" customHeight="1">
      <c r="A286" s="574"/>
      <c r="B286" s="693"/>
      <c r="C286" s="830" t="s">
        <v>1778</v>
      </c>
      <c r="D286" s="799">
        <v>4</v>
      </c>
      <c r="E286" s="799">
        <v>4</v>
      </c>
      <c r="F286" s="800">
        <f t="shared" si="4"/>
        <v>0</v>
      </c>
      <c r="G286" s="837"/>
      <c r="H286" s="575"/>
      <c r="I286" s="715"/>
      <c r="J286" s="896"/>
      <c r="K286" s="896"/>
      <c r="L286" s="915"/>
      <c r="M286" s="896"/>
      <c r="N286" s="896"/>
      <c r="O286" s="896"/>
      <c r="P286" s="896"/>
      <c r="Q286" s="896"/>
      <c r="R286" s="896"/>
      <c r="S286" s="896"/>
      <c r="T286" s="896"/>
      <c r="U286" s="896"/>
      <c r="V286" s="896"/>
      <c r="W286" s="896"/>
      <c r="X286" s="896"/>
      <c r="Y286" s="896"/>
      <c r="Z286" s="896"/>
      <c r="AA286" s="896"/>
      <c r="AB286" s="896"/>
      <c r="AC286" s="896"/>
      <c r="AD286" s="896"/>
      <c r="AE286" s="896"/>
      <c r="AF286" s="896"/>
      <c r="AG286" s="896"/>
      <c r="AH286" s="896"/>
      <c r="AI286" s="896"/>
      <c r="AJ286" s="896"/>
      <c r="AK286" s="896"/>
      <c r="AL286" s="896"/>
      <c r="AM286" s="896"/>
      <c r="AN286" s="896"/>
      <c r="AO286" s="896"/>
      <c r="AP286" s="896"/>
      <c r="AQ286" s="896"/>
      <c r="AR286" s="896"/>
      <c r="AS286" s="896"/>
      <c r="AT286" s="896"/>
      <c r="AU286" s="896"/>
      <c r="AV286" s="896"/>
      <c r="AW286" s="896"/>
      <c r="AX286" s="896"/>
      <c r="AY286" s="896"/>
      <c r="AZ286" s="896"/>
      <c r="BA286" s="896"/>
      <c r="BB286" s="896"/>
      <c r="BC286" s="896"/>
      <c r="BD286" s="896"/>
      <c r="BE286" s="896"/>
      <c r="BF286" s="896"/>
      <c r="BG286" s="896"/>
      <c r="BH286" s="896"/>
      <c r="BI286" s="896"/>
      <c r="BJ286" s="896"/>
      <c r="BK286" s="896"/>
      <c r="BL286" s="896"/>
      <c r="BM286" s="896"/>
      <c r="BN286" s="896"/>
      <c r="BO286" s="896"/>
      <c r="BP286" s="896"/>
      <c r="BQ286" s="896"/>
      <c r="BR286" s="896"/>
      <c r="BS286" s="896"/>
      <c r="BT286" s="896"/>
      <c r="BU286" s="896"/>
    </row>
    <row r="287" spans="1:73" s="573" customFormat="1" ht="15" customHeight="1">
      <c r="A287" s="574"/>
      <c r="B287" s="693"/>
      <c r="C287" s="830" t="s">
        <v>1779</v>
      </c>
      <c r="D287" s="799">
        <v>3</v>
      </c>
      <c r="E287" s="799">
        <v>3</v>
      </c>
      <c r="F287" s="800">
        <f t="shared" si="4"/>
        <v>0</v>
      </c>
      <c r="G287" s="837"/>
      <c r="H287" s="575"/>
      <c r="I287" s="715"/>
      <c r="J287" s="896"/>
      <c r="K287" s="896"/>
      <c r="L287" s="915"/>
      <c r="M287" s="896"/>
      <c r="N287" s="896"/>
      <c r="O287" s="896"/>
      <c r="P287" s="896"/>
      <c r="Q287" s="896"/>
      <c r="R287" s="896"/>
      <c r="S287" s="896"/>
      <c r="T287" s="896"/>
      <c r="U287" s="896"/>
      <c r="V287" s="896"/>
      <c r="W287" s="896"/>
      <c r="X287" s="896"/>
      <c r="Y287" s="896"/>
      <c r="Z287" s="896"/>
      <c r="AA287" s="896"/>
      <c r="AB287" s="896"/>
      <c r="AC287" s="896"/>
      <c r="AD287" s="896"/>
      <c r="AE287" s="896"/>
      <c r="AF287" s="896"/>
      <c r="AG287" s="896"/>
      <c r="AH287" s="896"/>
      <c r="AI287" s="896"/>
      <c r="AJ287" s="896"/>
      <c r="AK287" s="896"/>
      <c r="AL287" s="896"/>
      <c r="AM287" s="896"/>
      <c r="AN287" s="896"/>
      <c r="AO287" s="896"/>
      <c r="AP287" s="896"/>
      <c r="AQ287" s="896"/>
      <c r="AR287" s="896"/>
      <c r="AS287" s="896"/>
      <c r="AT287" s="896"/>
      <c r="AU287" s="896"/>
      <c r="AV287" s="896"/>
      <c r="AW287" s="896"/>
      <c r="AX287" s="896"/>
      <c r="AY287" s="896"/>
      <c r="AZ287" s="896"/>
      <c r="BA287" s="896"/>
      <c r="BB287" s="896"/>
      <c r="BC287" s="896"/>
      <c r="BD287" s="896"/>
      <c r="BE287" s="896"/>
      <c r="BF287" s="896"/>
      <c r="BG287" s="896"/>
      <c r="BH287" s="896"/>
      <c r="BI287" s="896"/>
      <c r="BJ287" s="896"/>
      <c r="BK287" s="896"/>
      <c r="BL287" s="896"/>
      <c r="BM287" s="896"/>
      <c r="BN287" s="896"/>
      <c r="BO287" s="896"/>
      <c r="BP287" s="896"/>
      <c r="BQ287" s="896"/>
      <c r="BR287" s="896"/>
      <c r="BS287" s="896"/>
      <c r="BT287" s="896"/>
      <c r="BU287" s="896"/>
    </row>
    <row r="288" spans="1:73" s="573" customFormat="1" ht="15" customHeight="1">
      <c r="A288" s="574"/>
      <c r="B288" s="693"/>
      <c r="C288" s="830" t="s">
        <v>1692</v>
      </c>
      <c r="D288" s="799">
        <v>2</v>
      </c>
      <c r="E288" s="799">
        <v>2</v>
      </c>
      <c r="F288" s="800">
        <f t="shared" si="4"/>
        <v>0</v>
      </c>
      <c r="G288" s="857"/>
      <c r="H288" s="575"/>
      <c r="I288" s="715"/>
      <c r="J288" s="896"/>
      <c r="K288" s="896"/>
      <c r="L288" s="915"/>
      <c r="M288" s="896"/>
      <c r="N288" s="896"/>
      <c r="O288" s="896"/>
      <c r="P288" s="896"/>
      <c r="Q288" s="896"/>
      <c r="R288" s="896"/>
      <c r="S288" s="896"/>
      <c r="T288" s="896"/>
      <c r="U288" s="896"/>
      <c r="V288" s="896"/>
      <c r="W288" s="896"/>
      <c r="X288" s="896"/>
      <c r="Y288" s="896"/>
      <c r="Z288" s="896"/>
      <c r="AA288" s="896"/>
      <c r="AB288" s="896"/>
      <c r="AC288" s="896"/>
      <c r="AD288" s="896"/>
      <c r="AE288" s="896"/>
      <c r="AF288" s="896"/>
      <c r="AG288" s="896"/>
      <c r="AH288" s="896"/>
      <c r="AI288" s="896"/>
      <c r="AJ288" s="896"/>
      <c r="AK288" s="896"/>
      <c r="AL288" s="896"/>
      <c r="AM288" s="896"/>
      <c r="AN288" s="896"/>
      <c r="AO288" s="896"/>
      <c r="AP288" s="896"/>
      <c r="AQ288" s="896"/>
      <c r="AR288" s="896"/>
      <c r="AS288" s="896"/>
      <c r="AT288" s="896"/>
      <c r="AU288" s="896"/>
      <c r="AV288" s="896"/>
      <c r="AW288" s="896"/>
      <c r="AX288" s="896"/>
      <c r="AY288" s="896"/>
      <c r="AZ288" s="896"/>
      <c r="BA288" s="896"/>
      <c r="BB288" s="896"/>
      <c r="BC288" s="896"/>
      <c r="BD288" s="896"/>
      <c r="BE288" s="896"/>
      <c r="BF288" s="896"/>
      <c r="BG288" s="896"/>
      <c r="BH288" s="896"/>
      <c r="BI288" s="896"/>
      <c r="BJ288" s="896"/>
      <c r="BK288" s="896"/>
      <c r="BL288" s="896"/>
      <c r="BM288" s="896"/>
      <c r="BN288" s="896"/>
      <c r="BO288" s="896"/>
      <c r="BP288" s="896"/>
      <c r="BQ288" s="896"/>
      <c r="BR288" s="896"/>
      <c r="BS288" s="896"/>
      <c r="BT288" s="896"/>
      <c r="BU288" s="896"/>
    </row>
    <row r="289" spans="1:73" s="573" customFormat="1" ht="15" customHeight="1">
      <c r="A289" s="574"/>
      <c r="B289" s="693" t="s">
        <v>866</v>
      </c>
      <c r="C289" s="830" t="s">
        <v>1693</v>
      </c>
      <c r="D289" s="799">
        <v>1</v>
      </c>
      <c r="E289" s="799">
        <v>1</v>
      </c>
      <c r="F289" s="800">
        <f t="shared" si="4"/>
        <v>0</v>
      </c>
      <c r="G289" s="857"/>
      <c r="H289" s="575"/>
      <c r="I289" s="715"/>
      <c r="J289" s="896"/>
      <c r="K289" s="896"/>
      <c r="L289" s="915"/>
      <c r="M289" s="896"/>
      <c r="N289" s="896"/>
      <c r="O289" s="896"/>
      <c r="P289" s="896"/>
      <c r="Q289" s="896"/>
      <c r="R289" s="896"/>
      <c r="S289" s="896"/>
      <c r="T289" s="896"/>
      <c r="U289" s="896"/>
      <c r="V289" s="896"/>
      <c r="W289" s="896"/>
      <c r="X289" s="896"/>
      <c r="Y289" s="896"/>
      <c r="Z289" s="896"/>
      <c r="AA289" s="896"/>
      <c r="AB289" s="896"/>
      <c r="AC289" s="896"/>
      <c r="AD289" s="896"/>
      <c r="AE289" s="896"/>
      <c r="AF289" s="896"/>
      <c r="AG289" s="896"/>
      <c r="AH289" s="896"/>
      <c r="AI289" s="896"/>
      <c r="AJ289" s="896"/>
      <c r="AK289" s="896"/>
      <c r="AL289" s="896"/>
      <c r="AM289" s="896"/>
      <c r="AN289" s="896"/>
      <c r="AO289" s="896"/>
      <c r="AP289" s="896"/>
      <c r="AQ289" s="896"/>
      <c r="AR289" s="896"/>
      <c r="AS289" s="896"/>
      <c r="AT289" s="896"/>
      <c r="AU289" s="896"/>
      <c r="AV289" s="896"/>
      <c r="AW289" s="896"/>
      <c r="AX289" s="896"/>
      <c r="AY289" s="896"/>
      <c r="AZ289" s="896"/>
      <c r="BA289" s="896"/>
      <c r="BB289" s="896"/>
      <c r="BC289" s="896"/>
      <c r="BD289" s="896"/>
      <c r="BE289" s="896"/>
      <c r="BF289" s="896"/>
      <c r="BG289" s="896"/>
      <c r="BH289" s="896"/>
      <c r="BI289" s="896"/>
      <c r="BJ289" s="896"/>
      <c r="BK289" s="896"/>
      <c r="BL289" s="896"/>
      <c r="BM289" s="896"/>
      <c r="BN289" s="896"/>
      <c r="BO289" s="896"/>
      <c r="BP289" s="896"/>
      <c r="BQ289" s="896"/>
      <c r="BR289" s="896"/>
      <c r="BS289" s="896"/>
      <c r="BT289" s="896"/>
      <c r="BU289" s="896"/>
    </row>
    <row r="290" spans="1:73" s="573" customFormat="1" ht="15" customHeight="1">
      <c r="A290" s="574"/>
      <c r="B290" s="693"/>
      <c r="C290" s="830" t="s">
        <v>1695</v>
      </c>
      <c r="D290" s="799">
        <v>1</v>
      </c>
      <c r="E290" s="799">
        <v>1</v>
      </c>
      <c r="F290" s="800">
        <f t="shared" si="4"/>
        <v>0</v>
      </c>
      <c r="G290" s="857"/>
      <c r="H290" s="575"/>
      <c r="I290" s="715"/>
      <c r="J290" s="896"/>
      <c r="K290" s="896"/>
      <c r="L290" s="915"/>
      <c r="M290" s="896"/>
      <c r="N290" s="896"/>
      <c r="O290" s="896"/>
      <c r="P290" s="896"/>
      <c r="Q290" s="896"/>
      <c r="R290" s="896"/>
      <c r="S290" s="896"/>
      <c r="T290" s="896"/>
      <c r="U290" s="896"/>
      <c r="V290" s="896"/>
      <c r="W290" s="896"/>
      <c r="X290" s="896"/>
      <c r="Y290" s="896"/>
      <c r="Z290" s="896"/>
      <c r="AA290" s="896"/>
      <c r="AB290" s="896"/>
      <c r="AC290" s="896"/>
      <c r="AD290" s="896"/>
      <c r="AE290" s="896"/>
      <c r="AF290" s="896"/>
      <c r="AG290" s="896"/>
      <c r="AH290" s="896"/>
      <c r="AI290" s="896"/>
      <c r="AJ290" s="896"/>
      <c r="AK290" s="896"/>
      <c r="AL290" s="896"/>
      <c r="AM290" s="896"/>
      <c r="AN290" s="896"/>
      <c r="AO290" s="896"/>
      <c r="AP290" s="896"/>
      <c r="AQ290" s="896"/>
      <c r="AR290" s="896"/>
      <c r="AS290" s="896"/>
      <c r="AT290" s="896"/>
      <c r="AU290" s="896"/>
      <c r="AV290" s="896"/>
      <c r="AW290" s="896"/>
      <c r="AX290" s="896"/>
      <c r="AY290" s="896"/>
      <c r="AZ290" s="896"/>
      <c r="BA290" s="896"/>
      <c r="BB290" s="896"/>
      <c r="BC290" s="896"/>
      <c r="BD290" s="896"/>
      <c r="BE290" s="896"/>
      <c r="BF290" s="896"/>
      <c r="BG290" s="896"/>
      <c r="BH290" s="896"/>
      <c r="BI290" s="896"/>
      <c r="BJ290" s="896"/>
      <c r="BK290" s="896"/>
      <c r="BL290" s="896"/>
      <c r="BM290" s="896"/>
      <c r="BN290" s="896"/>
      <c r="BO290" s="896"/>
      <c r="BP290" s="896"/>
      <c r="BQ290" s="896"/>
      <c r="BR290" s="896"/>
      <c r="BS290" s="896"/>
      <c r="BT290" s="896"/>
      <c r="BU290" s="896"/>
    </row>
    <row r="291" spans="1:73" s="573" customFormat="1" ht="15" customHeight="1">
      <c r="A291" s="574"/>
      <c r="B291" s="693"/>
      <c r="C291" s="830" t="s">
        <v>2056</v>
      </c>
      <c r="D291" s="799">
        <v>1</v>
      </c>
      <c r="E291" s="799">
        <v>1</v>
      </c>
      <c r="F291" s="800">
        <f t="shared" si="4"/>
        <v>0</v>
      </c>
      <c r="G291" s="851"/>
      <c r="H291" s="575"/>
      <c r="I291" s="715"/>
      <c r="J291" s="896"/>
      <c r="K291" s="896"/>
      <c r="L291" s="915"/>
      <c r="M291" s="896"/>
      <c r="N291" s="896"/>
      <c r="O291" s="896"/>
      <c r="P291" s="896"/>
      <c r="Q291" s="896"/>
      <c r="R291" s="896"/>
      <c r="S291" s="896"/>
      <c r="T291" s="896"/>
      <c r="U291" s="896"/>
      <c r="V291" s="896"/>
      <c r="W291" s="896"/>
      <c r="X291" s="896"/>
      <c r="Y291" s="896"/>
      <c r="Z291" s="896"/>
      <c r="AA291" s="896"/>
      <c r="AB291" s="896"/>
      <c r="AC291" s="896"/>
      <c r="AD291" s="896"/>
      <c r="AE291" s="896"/>
      <c r="AF291" s="896"/>
      <c r="AG291" s="896"/>
      <c r="AH291" s="896"/>
      <c r="AI291" s="896"/>
      <c r="AJ291" s="896"/>
      <c r="AK291" s="896"/>
      <c r="AL291" s="896"/>
      <c r="AM291" s="896"/>
      <c r="AN291" s="896"/>
      <c r="AO291" s="896"/>
      <c r="AP291" s="896"/>
      <c r="AQ291" s="896"/>
      <c r="AR291" s="896"/>
      <c r="AS291" s="896"/>
      <c r="AT291" s="896"/>
      <c r="AU291" s="896"/>
      <c r="AV291" s="896"/>
      <c r="AW291" s="896"/>
      <c r="AX291" s="896"/>
      <c r="AY291" s="896"/>
      <c r="AZ291" s="896"/>
      <c r="BA291" s="896"/>
      <c r="BB291" s="896"/>
      <c r="BC291" s="896"/>
      <c r="BD291" s="896"/>
      <c r="BE291" s="896"/>
      <c r="BF291" s="896"/>
      <c r="BG291" s="896"/>
      <c r="BH291" s="896"/>
      <c r="BI291" s="896"/>
      <c r="BJ291" s="896"/>
      <c r="BK291" s="896"/>
      <c r="BL291" s="896"/>
      <c r="BM291" s="896"/>
      <c r="BN291" s="896"/>
      <c r="BO291" s="896"/>
      <c r="BP291" s="896"/>
      <c r="BQ291" s="896"/>
      <c r="BR291" s="896"/>
      <c r="BS291" s="896"/>
      <c r="BT291" s="896"/>
      <c r="BU291" s="896"/>
    </row>
    <row r="292" spans="1:73" s="573" customFormat="1" ht="15" customHeight="1">
      <c r="A292" s="574"/>
      <c r="B292" s="693"/>
      <c r="C292" s="830" t="s">
        <v>1698</v>
      </c>
      <c r="D292" s="799">
        <v>2</v>
      </c>
      <c r="E292" s="799">
        <v>1</v>
      </c>
      <c r="F292" s="800">
        <f t="shared" si="4"/>
        <v>-1</v>
      </c>
      <c r="G292" s="837"/>
      <c r="H292" s="575"/>
      <c r="I292" s="715"/>
      <c r="J292" s="896"/>
      <c r="K292" s="896"/>
      <c r="L292" s="915"/>
      <c r="M292" s="896"/>
      <c r="N292" s="896"/>
      <c r="O292" s="896"/>
      <c r="P292" s="896"/>
      <c r="Q292" s="896"/>
      <c r="R292" s="896"/>
      <c r="S292" s="896"/>
      <c r="T292" s="896"/>
      <c r="U292" s="896"/>
      <c r="V292" s="896"/>
      <c r="W292" s="896"/>
      <c r="X292" s="896"/>
      <c r="Y292" s="896"/>
      <c r="Z292" s="896"/>
      <c r="AA292" s="896"/>
      <c r="AB292" s="896"/>
      <c r="AC292" s="896"/>
      <c r="AD292" s="896"/>
      <c r="AE292" s="896"/>
      <c r="AF292" s="896"/>
      <c r="AG292" s="896"/>
      <c r="AH292" s="896"/>
      <c r="AI292" s="896"/>
      <c r="AJ292" s="896"/>
      <c r="AK292" s="896"/>
      <c r="AL292" s="896"/>
      <c r="AM292" s="896"/>
      <c r="AN292" s="896"/>
      <c r="AO292" s="896"/>
      <c r="AP292" s="896"/>
      <c r="AQ292" s="896"/>
      <c r="AR292" s="896"/>
      <c r="AS292" s="896"/>
      <c r="AT292" s="896"/>
      <c r="AU292" s="896"/>
      <c r="AV292" s="896"/>
      <c r="AW292" s="896"/>
      <c r="AX292" s="896"/>
      <c r="AY292" s="896"/>
      <c r="AZ292" s="896"/>
      <c r="BA292" s="896"/>
      <c r="BB292" s="896"/>
      <c r="BC292" s="896"/>
      <c r="BD292" s="896"/>
      <c r="BE292" s="896"/>
      <c r="BF292" s="896"/>
      <c r="BG292" s="896"/>
      <c r="BH292" s="896"/>
      <c r="BI292" s="896"/>
      <c r="BJ292" s="896"/>
      <c r="BK292" s="896"/>
      <c r="BL292" s="896"/>
      <c r="BM292" s="896"/>
      <c r="BN292" s="896"/>
      <c r="BO292" s="896"/>
      <c r="BP292" s="896"/>
      <c r="BQ292" s="896"/>
      <c r="BR292" s="896"/>
      <c r="BS292" s="896"/>
      <c r="BT292" s="896"/>
      <c r="BU292" s="896"/>
    </row>
    <row r="293" spans="1:73" s="573" customFormat="1" ht="15" customHeight="1">
      <c r="A293" s="574"/>
      <c r="B293" s="693"/>
      <c r="C293" s="830" t="s">
        <v>2058</v>
      </c>
      <c r="D293" s="799">
        <v>1</v>
      </c>
      <c r="E293" s="799">
        <v>1</v>
      </c>
      <c r="F293" s="800">
        <f t="shared" si="4"/>
        <v>0</v>
      </c>
      <c r="G293" s="851"/>
      <c r="H293" s="575"/>
      <c r="I293" s="715"/>
      <c r="J293" s="896"/>
      <c r="K293" s="896"/>
      <c r="L293" s="915"/>
      <c r="M293" s="896"/>
      <c r="N293" s="896"/>
      <c r="O293" s="896"/>
      <c r="P293" s="896"/>
      <c r="Q293" s="896"/>
      <c r="R293" s="896"/>
      <c r="S293" s="896"/>
      <c r="T293" s="896"/>
      <c r="U293" s="896"/>
      <c r="V293" s="896"/>
      <c r="W293" s="896"/>
      <c r="X293" s="896"/>
      <c r="Y293" s="896"/>
      <c r="Z293" s="896"/>
      <c r="AA293" s="896"/>
      <c r="AB293" s="896"/>
      <c r="AC293" s="896"/>
      <c r="AD293" s="896"/>
      <c r="AE293" s="896"/>
      <c r="AF293" s="896"/>
      <c r="AG293" s="896"/>
      <c r="AH293" s="896"/>
      <c r="AI293" s="896"/>
      <c r="AJ293" s="896"/>
      <c r="AK293" s="896"/>
      <c r="AL293" s="896"/>
      <c r="AM293" s="896"/>
      <c r="AN293" s="896"/>
      <c r="AO293" s="896"/>
      <c r="AP293" s="896"/>
      <c r="AQ293" s="896"/>
      <c r="AR293" s="896"/>
      <c r="AS293" s="896"/>
      <c r="AT293" s="896"/>
      <c r="AU293" s="896"/>
      <c r="AV293" s="896"/>
      <c r="AW293" s="896"/>
      <c r="AX293" s="896"/>
      <c r="AY293" s="896"/>
      <c r="AZ293" s="896"/>
      <c r="BA293" s="896"/>
      <c r="BB293" s="896"/>
      <c r="BC293" s="896"/>
      <c r="BD293" s="896"/>
      <c r="BE293" s="896"/>
      <c r="BF293" s="896"/>
      <c r="BG293" s="896"/>
      <c r="BH293" s="896"/>
      <c r="BI293" s="896"/>
      <c r="BJ293" s="896"/>
      <c r="BK293" s="896"/>
      <c r="BL293" s="896"/>
      <c r="BM293" s="896"/>
      <c r="BN293" s="896"/>
      <c r="BO293" s="896"/>
      <c r="BP293" s="896"/>
      <c r="BQ293" s="896"/>
      <c r="BR293" s="896"/>
      <c r="BS293" s="896"/>
      <c r="BT293" s="896"/>
      <c r="BU293" s="896"/>
    </row>
    <row r="294" spans="1:73" s="573" customFormat="1" ht="15" customHeight="1">
      <c r="A294" s="574"/>
      <c r="B294" s="693"/>
      <c r="C294" s="830" t="s">
        <v>2145</v>
      </c>
      <c r="D294" s="799">
        <v>2</v>
      </c>
      <c r="E294" s="799">
        <v>2</v>
      </c>
      <c r="F294" s="800">
        <f t="shared" si="4"/>
        <v>0</v>
      </c>
      <c r="G294" s="837"/>
      <c r="H294" s="575"/>
      <c r="I294" s="715"/>
      <c r="J294" s="896"/>
      <c r="K294" s="896"/>
      <c r="L294" s="915"/>
      <c r="M294" s="896"/>
      <c r="N294" s="896"/>
      <c r="O294" s="896"/>
      <c r="P294" s="896"/>
      <c r="Q294" s="896"/>
      <c r="R294" s="896"/>
      <c r="S294" s="896"/>
      <c r="T294" s="896"/>
      <c r="U294" s="896"/>
      <c r="V294" s="896"/>
      <c r="W294" s="896"/>
      <c r="X294" s="896"/>
      <c r="Y294" s="896"/>
      <c r="Z294" s="896"/>
      <c r="AA294" s="896"/>
      <c r="AB294" s="896"/>
      <c r="AC294" s="896"/>
      <c r="AD294" s="896"/>
      <c r="AE294" s="896"/>
      <c r="AF294" s="896"/>
      <c r="AG294" s="896"/>
      <c r="AH294" s="896"/>
      <c r="AI294" s="896"/>
      <c r="AJ294" s="896"/>
      <c r="AK294" s="896"/>
      <c r="AL294" s="896"/>
      <c r="AM294" s="896"/>
      <c r="AN294" s="896"/>
      <c r="AO294" s="896"/>
      <c r="AP294" s="896"/>
      <c r="AQ294" s="896"/>
      <c r="AR294" s="896"/>
      <c r="AS294" s="896"/>
      <c r="AT294" s="896"/>
      <c r="AU294" s="896"/>
      <c r="AV294" s="896"/>
      <c r="AW294" s="896"/>
      <c r="AX294" s="896"/>
      <c r="AY294" s="896"/>
      <c r="AZ294" s="896"/>
      <c r="BA294" s="896"/>
      <c r="BB294" s="896"/>
      <c r="BC294" s="896"/>
      <c r="BD294" s="896"/>
      <c r="BE294" s="896"/>
      <c r="BF294" s="896"/>
      <c r="BG294" s="896"/>
      <c r="BH294" s="896"/>
      <c r="BI294" s="896"/>
      <c r="BJ294" s="896"/>
      <c r="BK294" s="896"/>
      <c r="BL294" s="896"/>
      <c r="BM294" s="896"/>
      <c r="BN294" s="896"/>
      <c r="BO294" s="896"/>
      <c r="BP294" s="896"/>
      <c r="BQ294" s="896"/>
      <c r="BR294" s="896"/>
      <c r="BS294" s="896"/>
      <c r="BT294" s="896"/>
      <c r="BU294" s="896"/>
    </row>
    <row r="295" spans="1:73" s="573" customFormat="1" ht="15" customHeight="1">
      <c r="A295" s="574"/>
      <c r="B295" s="693"/>
      <c r="C295" s="830" t="s">
        <v>1996</v>
      </c>
      <c r="D295" s="799">
        <v>1</v>
      </c>
      <c r="E295" s="799">
        <v>2</v>
      </c>
      <c r="F295" s="800">
        <f t="shared" si="4"/>
        <v>1</v>
      </c>
      <c r="G295" s="837" t="s">
        <v>2335</v>
      </c>
      <c r="H295" s="575"/>
      <c r="I295" s="715"/>
      <c r="J295" s="896"/>
      <c r="K295" s="896"/>
      <c r="L295" s="915"/>
      <c r="M295" s="896"/>
      <c r="N295" s="896"/>
      <c r="O295" s="896"/>
      <c r="P295" s="896"/>
      <c r="Q295" s="896"/>
      <c r="R295" s="896"/>
      <c r="S295" s="896"/>
      <c r="T295" s="896"/>
      <c r="U295" s="896"/>
      <c r="V295" s="896"/>
      <c r="W295" s="896"/>
      <c r="X295" s="896"/>
      <c r="Y295" s="896"/>
      <c r="Z295" s="896"/>
      <c r="AA295" s="896"/>
      <c r="AB295" s="896"/>
      <c r="AC295" s="896"/>
      <c r="AD295" s="896"/>
      <c r="AE295" s="896"/>
      <c r="AF295" s="896"/>
      <c r="AG295" s="896"/>
      <c r="AH295" s="896"/>
      <c r="AI295" s="896"/>
      <c r="AJ295" s="896"/>
      <c r="AK295" s="896"/>
      <c r="AL295" s="896"/>
      <c r="AM295" s="896"/>
      <c r="AN295" s="896"/>
      <c r="AO295" s="896"/>
      <c r="AP295" s="896"/>
      <c r="AQ295" s="896"/>
      <c r="AR295" s="896"/>
      <c r="AS295" s="896"/>
      <c r="AT295" s="896"/>
      <c r="AU295" s="896"/>
      <c r="AV295" s="896"/>
      <c r="AW295" s="896"/>
      <c r="AX295" s="896"/>
      <c r="AY295" s="896"/>
      <c r="AZ295" s="896"/>
      <c r="BA295" s="896"/>
      <c r="BB295" s="896"/>
      <c r="BC295" s="896"/>
      <c r="BD295" s="896"/>
      <c r="BE295" s="896"/>
      <c r="BF295" s="896"/>
      <c r="BG295" s="896"/>
      <c r="BH295" s="896"/>
      <c r="BI295" s="896"/>
      <c r="BJ295" s="896"/>
      <c r="BK295" s="896"/>
      <c r="BL295" s="896"/>
      <c r="BM295" s="896"/>
      <c r="BN295" s="896"/>
      <c r="BO295" s="896"/>
      <c r="BP295" s="896"/>
      <c r="BQ295" s="896"/>
      <c r="BR295" s="896"/>
      <c r="BS295" s="896"/>
      <c r="BT295" s="896"/>
      <c r="BU295" s="896"/>
    </row>
    <row r="296" spans="1:73" s="573" customFormat="1" ht="15" customHeight="1">
      <c r="A296" s="574"/>
      <c r="B296" s="693"/>
      <c r="C296" s="830" t="s">
        <v>1945</v>
      </c>
      <c r="D296" s="799">
        <v>1</v>
      </c>
      <c r="E296" s="799">
        <v>1</v>
      </c>
      <c r="F296" s="800">
        <f t="shared" si="4"/>
        <v>0</v>
      </c>
      <c r="G296" s="837"/>
      <c r="H296" s="575"/>
      <c r="I296" s="715"/>
      <c r="J296" s="896"/>
      <c r="K296" s="896"/>
      <c r="L296" s="915"/>
      <c r="M296" s="896"/>
      <c r="N296" s="896"/>
      <c r="O296" s="896"/>
      <c r="P296" s="896"/>
      <c r="Q296" s="896"/>
      <c r="R296" s="896"/>
      <c r="S296" s="896"/>
      <c r="T296" s="896"/>
      <c r="U296" s="896"/>
      <c r="V296" s="896"/>
      <c r="W296" s="896"/>
      <c r="X296" s="896"/>
      <c r="Y296" s="896"/>
      <c r="Z296" s="896"/>
      <c r="AA296" s="896"/>
      <c r="AB296" s="896"/>
      <c r="AC296" s="896"/>
      <c r="AD296" s="896"/>
      <c r="AE296" s="896"/>
      <c r="AF296" s="896"/>
      <c r="AG296" s="896"/>
      <c r="AH296" s="896"/>
      <c r="AI296" s="896"/>
      <c r="AJ296" s="896"/>
      <c r="AK296" s="896"/>
      <c r="AL296" s="896"/>
      <c r="AM296" s="896"/>
      <c r="AN296" s="896"/>
      <c r="AO296" s="896"/>
      <c r="AP296" s="896"/>
      <c r="AQ296" s="896"/>
      <c r="AR296" s="896"/>
      <c r="AS296" s="896"/>
      <c r="AT296" s="896"/>
      <c r="AU296" s="896"/>
      <c r="AV296" s="896"/>
      <c r="AW296" s="896"/>
      <c r="AX296" s="896"/>
      <c r="AY296" s="896"/>
      <c r="AZ296" s="896"/>
      <c r="BA296" s="896"/>
      <c r="BB296" s="896"/>
      <c r="BC296" s="896"/>
      <c r="BD296" s="896"/>
      <c r="BE296" s="896"/>
      <c r="BF296" s="896"/>
      <c r="BG296" s="896"/>
      <c r="BH296" s="896"/>
      <c r="BI296" s="896"/>
      <c r="BJ296" s="896"/>
      <c r="BK296" s="896"/>
      <c r="BL296" s="896"/>
      <c r="BM296" s="896"/>
      <c r="BN296" s="896"/>
      <c r="BO296" s="896"/>
      <c r="BP296" s="896"/>
      <c r="BQ296" s="896"/>
      <c r="BR296" s="896"/>
      <c r="BS296" s="896"/>
      <c r="BT296" s="896"/>
      <c r="BU296" s="896"/>
    </row>
    <row r="297" spans="1:73" s="573" customFormat="1" ht="15" customHeight="1">
      <c r="A297" s="574"/>
      <c r="B297" s="693"/>
      <c r="C297" s="830" t="s">
        <v>2146</v>
      </c>
      <c r="D297" s="799">
        <v>3</v>
      </c>
      <c r="E297" s="799">
        <v>3</v>
      </c>
      <c r="F297" s="800">
        <f t="shared" si="4"/>
        <v>0</v>
      </c>
      <c r="G297" s="837"/>
      <c r="H297" s="575"/>
      <c r="I297" s="715"/>
      <c r="J297" s="896"/>
      <c r="K297" s="896"/>
      <c r="L297" s="915"/>
      <c r="M297" s="896"/>
      <c r="N297" s="896"/>
      <c r="O297" s="896"/>
      <c r="P297" s="896"/>
      <c r="Q297" s="896"/>
      <c r="R297" s="896"/>
      <c r="S297" s="896"/>
      <c r="T297" s="896"/>
      <c r="U297" s="896"/>
      <c r="V297" s="896"/>
      <c r="W297" s="896"/>
      <c r="X297" s="896"/>
      <c r="Y297" s="896"/>
      <c r="Z297" s="896"/>
      <c r="AA297" s="896"/>
      <c r="AB297" s="896"/>
      <c r="AC297" s="896"/>
      <c r="AD297" s="896"/>
      <c r="AE297" s="896"/>
      <c r="AF297" s="896"/>
      <c r="AG297" s="896"/>
      <c r="AH297" s="896"/>
      <c r="AI297" s="896"/>
      <c r="AJ297" s="896"/>
      <c r="AK297" s="896"/>
      <c r="AL297" s="896"/>
      <c r="AM297" s="896"/>
      <c r="AN297" s="896"/>
      <c r="AO297" s="896"/>
      <c r="AP297" s="896"/>
      <c r="AQ297" s="896"/>
      <c r="AR297" s="896"/>
      <c r="AS297" s="896"/>
      <c r="AT297" s="896"/>
      <c r="AU297" s="896"/>
      <c r="AV297" s="896"/>
      <c r="AW297" s="896"/>
      <c r="AX297" s="896"/>
      <c r="AY297" s="896"/>
      <c r="AZ297" s="896"/>
      <c r="BA297" s="896"/>
      <c r="BB297" s="896"/>
      <c r="BC297" s="896"/>
      <c r="BD297" s="896"/>
      <c r="BE297" s="896"/>
      <c r="BF297" s="896"/>
      <c r="BG297" s="896"/>
      <c r="BH297" s="896"/>
      <c r="BI297" s="896"/>
      <c r="BJ297" s="896"/>
      <c r="BK297" s="896"/>
      <c r="BL297" s="896"/>
      <c r="BM297" s="896"/>
      <c r="BN297" s="896"/>
      <c r="BO297" s="896"/>
      <c r="BP297" s="896"/>
      <c r="BQ297" s="896"/>
      <c r="BR297" s="896"/>
      <c r="BS297" s="896"/>
      <c r="BT297" s="896"/>
      <c r="BU297" s="896"/>
    </row>
    <row r="298" spans="1:73" s="573" customFormat="1" ht="15" customHeight="1">
      <c r="A298" s="574"/>
      <c r="B298" s="693"/>
      <c r="C298" s="830" t="s">
        <v>2279</v>
      </c>
      <c r="D298" s="799">
        <v>3</v>
      </c>
      <c r="E298" s="799">
        <v>3</v>
      </c>
      <c r="F298" s="800">
        <f t="shared" si="4"/>
        <v>0</v>
      </c>
      <c r="G298" s="837" t="s">
        <v>2281</v>
      </c>
      <c r="H298" s="575"/>
      <c r="I298" s="715"/>
      <c r="J298" s="896"/>
      <c r="K298" s="896"/>
      <c r="L298" s="915"/>
      <c r="M298" s="896"/>
      <c r="N298" s="896"/>
      <c r="O298" s="896"/>
      <c r="P298" s="896"/>
      <c r="Q298" s="896"/>
      <c r="R298" s="896"/>
      <c r="S298" s="896"/>
      <c r="T298" s="896"/>
      <c r="U298" s="896"/>
      <c r="V298" s="896"/>
      <c r="W298" s="896"/>
      <c r="X298" s="896"/>
      <c r="Y298" s="896"/>
      <c r="Z298" s="896"/>
      <c r="AA298" s="896"/>
      <c r="AB298" s="896"/>
      <c r="AC298" s="896"/>
      <c r="AD298" s="896"/>
      <c r="AE298" s="896"/>
      <c r="AF298" s="896"/>
      <c r="AG298" s="896"/>
      <c r="AH298" s="896"/>
      <c r="AI298" s="896"/>
      <c r="AJ298" s="896"/>
      <c r="AK298" s="896"/>
      <c r="AL298" s="896"/>
      <c r="AM298" s="896"/>
      <c r="AN298" s="896"/>
      <c r="AO298" s="896"/>
      <c r="AP298" s="896"/>
      <c r="AQ298" s="896"/>
      <c r="AR298" s="896"/>
      <c r="AS298" s="896"/>
      <c r="AT298" s="896"/>
      <c r="AU298" s="896"/>
      <c r="AV298" s="896"/>
      <c r="AW298" s="896"/>
      <c r="AX298" s="896"/>
      <c r="AY298" s="896"/>
      <c r="AZ298" s="896"/>
      <c r="BA298" s="896"/>
      <c r="BB298" s="896"/>
      <c r="BC298" s="896"/>
      <c r="BD298" s="896"/>
      <c r="BE298" s="896"/>
      <c r="BF298" s="896"/>
      <c r="BG298" s="896"/>
      <c r="BH298" s="896"/>
      <c r="BI298" s="896"/>
      <c r="BJ298" s="896"/>
      <c r="BK298" s="896"/>
      <c r="BL298" s="896"/>
      <c r="BM298" s="896"/>
      <c r="BN298" s="896"/>
      <c r="BO298" s="896"/>
      <c r="BP298" s="896"/>
      <c r="BQ298" s="896"/>
      <c r="BR298" s="896"/>
      <c r="BS298" s="896"/>
      <c r="BT298" s="896"/>
      <c r="BU298" s="896"/>
    </row>
    <row r="299" spans="1:73" s="573" customFormat="1" ht="15" customHeight="1">
      <c r="A299" s="574"/>
      <c r="B299" s="693"/>
      <c r="C299" s="830" t="s">
        <v>2336</v>
      </c>
      <c r="D299" s="799">
        <v>0</v>
      </c>
      <c r="E299" s="799">
        <v>1</v>
      </c>
      <c r="F299" s="800">
        <f t="shared" si="4"/>
        <v>1</v>
      </c>
      <c r="G299" s="851" t="s">
        <v>2328</v>
      </c>
      <c r="H299" s="575"/>
      <c r="I299" s="715"/>
      <c r="J299" s="896"/>
      <c r="K299" s="896"/>
      <c r="L299" s="915"/>
      <c r="M299" s="896"/>
      <c r="N299" s="896"/>
      <c r="O299" s="896"/>
      <c r="P299" s="896"/>
      <c r="Q299" s="896"/>
      <c r="R299" s="896"/>
      <c r="S299" s="896"/>
      <c r="T299" s="896"/>
      <c r="U299" s="896"/>
      <c r="V299" s="896"/>
      <c r="W299" s="896"/>
      <c r="X299" s="896"/>
      <c r="Y299" s="896"/>
      <c r="Z299" s="896"/>
      <c r="AA299" s="896"/>
      <c r="AB299" s="896"/>
      <c r="AC299" s="896"/>
      <c r="AD299" s="896"/>
      <c r="AE299" s="896"/>
      <c r="AF299" s="896"/>
      <c r="AG299" s="896"/>
      <c r="AH299" s="896"/>
      <c r="AI299" s="896"/>
      <c r="AJ299" s="896"/>
      <c r="AK299" s="896"/>
      <c r="AL299" s="896"/>
      <c r="AM299" s="896"/>
      <c r="AN299" s="896"/>
      <c r="AO299" s="896"/>
      <c r="AP299" s="896"/>
      <c r="AQ299" s="896"/>
      <c r="AR299" s="896"/>
      <c r="AS299" s="896"/>
      <c r="AT299" s="896"/>
      <c r="AU299" s="896"/>
      <c r="AV299" s="896"/>
      <c r="AW299" s="896"/>
      <c r="AX299" s="896"/>
      <c r="AY299" s="896"/>
      <c r="AZ299" s="896"/>
      <c r="BA299" s="896"/>
      <c r="BB299" s="896"/>
      <c r="BC299" s="896"/>
      <c r="BD299" s="896"/>
      <c r="BE299" s="896"/>
      <c r="BF299" s="896"/>
      <c r="BG299" s="896"/>
      <c r="BH299" s="896"/>
      <c r="BI299" s="896"/>
      <c r="BJ299" s="896"/>
      <c r="BK299" s="896"/>
      <c r="BL299" s="896"/>
      <c r="BM299" s="896"/>
      <c r="BN299" s="896"/>
      <c r="BO299" s="896"/>
      <c r="BP299" s="896"/>
      <c r="BQ299" s="896"/>
      <c r="BR299" s="896"/>
      <c r="BS299" s="896"/>
      <c r="BT299" s="896"/>
      <c r="BU299" s="896"/>
    </row>
    <row r="300" spans="1:73" s="573" customFormat="1" ht="15" customHeight="1">
      <c r="A300" s="574"/>
      <c r="B300" s="693"/>
      <c r="C300" s="830" t="s">
        <v>2337</v>
      </c>
      <c r="D300" s="799">
        <v>0</v>
      </c>
      <c r="E300" s="799">
        <v>1</v>
      </c>
      <c r="F300" s="800">
        <f t="shared" si="4"/>
        <v>1</v>
      </c>
      <c r="G300" s="851" t="s">
        <v>2328</v>
      </c>
      <c r="H300" s="575"/>
      <c r="I300" s="715"/>
      <c r="J300" s="896"/>
      <c r="K300" s="896"/>
      <c r="L300" s="915"/>
      <c r="M300" s="896"/>
      <c r="N300" s="896"/>
      <c r="O300" s="896"/>
      <c r="P300" s="896"/>
      <c r="Q300" s="896"/>
      <c r="R300" s="896"/>
      <c r="S300" s="896"/>
      <c r="T300" s="896"/>
      <c r="U300" s="896"/>
      <c r="V300" s="896"/>
      <c r="W300" s="896"/>
      <c r="X300" s="896"/>
      <c r="Y300" s="896"/>
      <c r="Z300" s="896"/>
      <c r="AA300" s="896"/>
      <c r="AB300" s="896"/>
      <c r="AC300" s="896"/>
      <c r="AD300" s="896"/>
      <c r="AE300" s="896"/>
      <c r="AF300" s="896"/>
      <c r="AG300" s="896"/>
      <c r="AH300" s="896"/>
      <c r="AI300" s="896"/>
      <c r="AJ300" s="896"/>
      <c r="AK300" s="896"/>
      <c r="AL300" s="896"/>
      <c r="AM300" s="896"/>
      <c r="AN300" s="896"/>
      <c r="AO300" s="896"/>
      <c r="AP300" s="896"/>
      <c r="AQ300" s="896"/>
      <c r="AR300" s="896"/>
      <c r="AS300" s="896"/>
      <c r="AT300" s="896"/>
      <c r="AU300" s="896"/>
      <c r="AV300" s="896"/>
      <c r="AW300" s="896"/>
      <c r="AX300" s="896"/>
      <c r="AY300" s="896"/>
      <c r="AZ300" s="896"/>
      <c r="BA300" s="896"/>
      <c r="BB300" s="896"/>
      <c r="BC300" s="896"/>
      <c r="BD300" s="896"/>
      <c r="BE300" s="896"/>
      <c r="BF300" s="896"/>
      <c r="BG300" s="896"/>
      <c r="BH300" s="896"/>
      <c r="BI300" s="896"/>
      <c r="BJ300" s="896"/>
      <c r="BK300" s="896"/>
      <c r="BL300" s="896"/>
      <c r="BM300" s="896"/>
      <c r="BN300" s="896"/>
      <c r="BO300" s="896"/>
      <c r="BP300" s="896"/>
      <c r="BQ300" s="896"/>
      <c r="BR300" s="896"/>
      <c r="BS300" s="896"/>
      <c r="BT300" s="896"/>
      <c r="BU300" s="896"/>
    </row>
    <row r="301" spans="1:73" s="573" customFormat="1" ht="15" customHeight="1">
      <c r="A301" s="574"/>
      <c r="B301" s="693"/>
      <c r="C301" s="830" t="s">
        <v>2338</v>
      </c>
      <c r="D301" s="799">
        <v>0</v>
      </c>
      <c r="E301" s="799">
        <v>2</v>
      </c>
      <c r="F301" s="800">
        <f t="shared" si="4"/>
        <v>2</v>
      </c>
      <c r="G301" s="851" t="s">
        <v>2328</v>
      </c>
      <c r="H301" s="575"/>
      <c r="I301" s="715"/>
      <c r="J301" s="896"/>
      <c r="K301" s="896"/>
      <c r="L301" s="915"/>
      <c r="M301" s="896"/>
      <c r="N301" s="896"/>
      <c r="O301" s="896"/>
      <c r="P301" s="896"/>
      <c r="Q301" s="896"/>
      <c r="R301" s="896"/>
      <c r="S301" s="896"/>
      <c r="T301" s="896"/>
      <c r="U301" s="896"/>
      <c r="V301" s="896"/>
      <c r="W301" s="896"/>
      <c r="X301" s="896"/>
      <c r="Y301" s="896"/>
      <c r="Z301" s="896"/>
      <c r="AA301" s="896"/>
      <c r="AB301" s="896"/>
      <c r="AC301" s="896"/>
      <c r="AD301" s="896"/>
      <c r="AE301" s="896"/>
      <c r="AF301" s="896"/>
      <c r="AG301" s="896"/>
      <c r="AH301" s="896"/>
      <c r="AI301" s="896"/>
      <c r="AJ301" s="896"/>
      <c r="AK301" s="896"/>
      <c r="AL301" s="896"/>
      <c r="AM301" s="896"/>
      <c r="AN301" s="896"/>
      <c r="AO301" s="896"/>
      <c r="AP301" s="896"/>
      <c r="AQ301" s="896"/>
      <c r="AR301" s="896"/>
      <c r="AS301" s="896"/>
      <c r="AT301" s="896"/>
      <c r="AU301" s="896"/>
      <c r="AV301" s="896"/>
      <c r="AW301" s="896"/>
      <c r="AX301" s="896"/>
      <c r="AY301" s="896"/>
      <c r="AZ301" s="896"/>
      <c r="BA301" s="896"/>
      <c r="BB301" s="896"/>
      <c r="BC301" s="896"/>
      <c r="BD301" s="896"/>
      <c r="BE301" s="896"/>
      <c r="BF301" s="896"/>
      <c r="BG301" s="896"/>
      <c r="BH301" s="896"/>
      <c r="BI301" s="896"/>
      <c r="BJ301" s="896"/>
      <c r="BK301" s="896"/>
      <c r="BL301" s="896"/>
      <c r="BM301" s="896"/>
      <c r="BN301" s="896"/>
      <c r="BO301" s="896"/>
      <c r="BP301" s="896"/>
      <c r="BQ301" s="896"/>
      <c r="BR301" s="896"/>
      <c r="BS301" s="896"/>
      <c r="BT301" s="896"/>
      <c r="BU301" s="896"/>
    </row>
    <row r="302" spans="1:73" s="573" customFormat="1" ht="15" customHeight="1">
      <c r="A302" s="574"/>
      <c r="B302" s="693"/>
      <c r="C302" s="830" t="s">
        <v>2339</v>
      </c>
      <c r="D302" s="799">
        <v>0</v>
      </c>
      <c r="E302" s="799">
        <v>2</v>
      </c>
      <c r="F302" s="800">
        <f t="shared" si="4"/>
        <v>2</v>
      </c>
      <c r="G302" s="851" t="s">
        <v>2328</v>
      </c>
      <c r="H302" s="575"/>
      <c r="I302" s="715"/>
      <c r="J302" s="896"/>
      <c r="K302" s="896"/>
      <c r="L302" s="915"/>
      <c r="M302" s="896"/>
      <c r="N302" s="896"/>
      <c r="O302" s="896"/>
      <c r="P302" s="896"/>
      <c r="Q302" s="896"/>
      <c r="R302" s="896"/>
      <c r="S302" s="896"/>
      <c r="T302" s="896"/>
      <c r="U302" s="896"/>
      <c r="V302" s="896"/>
      <c r="W302" s="896"/>
      <c r="X302" s="896"/>
      <c r="Y302" s="896"/>
      <c r="Z302" s="896"/>
      <c r="AA302" s="896"/>
      <c r="AB302" s="896"/>
      <c r="AC302" s="896"/>
      <c r="AD302" s="896"/>
      <c r="AE302" s="896"/>
      <c r="AF302" s="896"/>
      <c r="AG302" s="896"/>
      <c r="AH302" s="896"/>
      <c r="AI302" s="896"/>
      <c r="AJ302" s="896"/>
      <c r="AK302" s="896"/>
      <c r="AL302" s="896"/>
      <c r="AM302" s="896"/>
      <c r="AN302" s="896"/>
      <c r="AO302" s="896"/>
      <c r="AP302" s="896"/>
      <c r="AQ302" s="896"/>
      <c r="AR302" s="896"/>
      <c r="AS302" s="896"/>
      <c r="AT302" s="896"/>
      <c r="AU302" s="896"/>
      <c r="AV302" s="896"/>
      <c r="AW302" s="896"/>
      <c r="AX302" s="896"/>
      <c r="AY302" s="896"/>
      <c r="AZ302" s="896"/>
      <c r="BA302" s="896"/>
      <c r="BB302" s="896"/>
      <c r="BC302" s="896"/>
      <c r="BD302" s="896"/>
      <c r="BE302" s="896"/>
      <c r="BF302" s="896"/>
      <c r="BG302" s="896"/>
      <c r="BH302" s="896"/>
      <c r="BI302" s="896"/>
      <c r="BJ302" s="896"/>
      <c r="BK302" s="896"/>
      <c r="BL302" s="896"/>
      <c r="BM302" s="896"/>
      <c r="BN302" s="896"/>
      <c r="BO302" s="896"/>
      <c r="BP302" s="896"/>
      <c r="BQ302" s="896"/>
      <c r="BR302" s="896"/>
      <c r="BS302" s="896"/>
      <c r="BT302" s="896"/>
      <c r="BU302" s="896"/>
    </row>
    <row r="303" spans="1:73" s="573" customFormat="1" ht="15" customHeight="1">
      <c r="A303" s="574"/>
      <c r="B303" s="693"/>
      <c r="C303" s="830" t="s">
        <v>2340</v>
      </c>
      <c r="D303" s="799">
        <v>0</v>
      </c>
      <c r="E303" s="799">
        <v>2</v>
      </c>
      <c r="F303" s="800">
        <f t="shared" si="4"/>
        <v>2</v>
      </c>
      <c r="G303" s="851" t="s">
        <v>2328</v>
      </c>
      <c r="H303" s="575"/>
      <c r="I303" s="715"/>
      <c r="J303" s="896"/>
      <c r="K303" s="896"/>
      <c r="L303" s="915"/>
      <c r="M303" s="896"/>
      <c r="N303" s="896"/>
      <c r="O303" s="896"/>
      <c r="P303" s="896"/>
      <c r="Q303" s="896"/>
      <c r="R303" s="896"/>
      <c r="S303" s="896"/>
      <c r="T303" s="896"/>
      <c r="U303" s="896"/>
      <c r="V303" s="896"/>
      <c r="W303" s="896"/>
      <c r="X303" s="896"/>
      <c r="Y303" s="896"/>
      <c r="Z303" s="896"/>
      <c r="AA303" s="896"/>
      <c r="AB303" s="896"/>
      <c r="AC303" s="896"/>
      <c r="AD303" s="896"/>
      <c r="AE303" s="896"/>
      <c r="AF303" s="896"/>
      <c r="AG303" s="896"/>
      <c r="AH303" s="896"/>
      <c r="AI303" s="896"/>
      <c r="AJ303" s="896"/>
      <c r="AK303" s="896"/>
      <c r="AL303" s="896"/>
      <c r="AM303" s="896"/>
      <c r="AN303" s="896"/>
      <c r="AO303" s="896"/>
      <c r="AP303" s="896"/>
      <c r="AQ303" s="896"/>
      <c r="AR303" s="896"/>
      <c r="AS303" s="896"/>
      <c r="AT303" s="896"/>
      <c r="AU303" s="896"/>
      <c r="AV303" s="896"/>
      <c r="AW303" s="896"/>
      <c r="AX303" s="896"/>
      <c r="AY303" s="896"/>
      <c r="AZ303" s="896"/>
      <c r="BA303" s="896"/>
      <c r="BB303" s="896"/>
      <c r="BC303" s="896"/>
      <c r="BD303" s="896"/>
      <c r="BE303" s="896"/>
      <c r="BF303" s="896"/>
      <c r="BG303" s="896"/>
      <c r="BH303" s="896"/>
      <c r="BI303" s="896"/>
      <c r="BJ303" s="896"/>
      <c r="BK303" s="896"/>
      <c r="BL303" s="896"/>
      <c r="BM303" s="896"/>
      <c r="BN303" s="896"/>
      <c r="BO303" s="896"/>
      <c r="BP303" s="896"/>
      <c r="BQ303" s="896"/>
      <c r="BR303" s="896"/>
      <c r="BS303" s="896"/>
      <c r="BT303" s="896"/>
      <c r="BU303" s="896"/>
    </row>
    <row r="304" spans="1:73" s="573" customFormat="1" ht="15" customHeight="1">
      <c r="A304" s="574"/>
      <c r="B304" s="693"/>
      <c r="C304" s="830" t="s">
        <v>2341</v>
      </c>
      <c r="D304" s="799">
        <v>0</v>
      </c>
      <c r="E304" s="799">
        <v>2</v>
      </c>
      <c r="F304" s="800">
        <f t="shared" si="4"/>
        <v>2</v>
      </c>
      <c r="G304" s="851" t="s">
        <v>2328</v>
      </c>
      <c r="H304" s="575"/>
      <c r="I304" s="715"/>
      <c r="J304" s="896"/>
      <c r="K304" s="896"/>
      <c r="L304" s="915"/>
      <c r="M304" s="896"/>
      <c r="N304" s="896"/>
      <c r="O304" s="896"/>
      <c r="P304" s="896"/>
      <c r="Q304" s="896"/>
      <c r="R304" s="896"/>
      <c r="S304" s="896"/>
      <c r="T304" s="896"/>
      <c r="U304" s="896"/>
      <c r="V304" s="896"/>
      <c r="W304" s="896"/>
      <c r="X304" s="896"/>
      <c r="Y304" s="896"/>
      <c r="Z304" s="896"/>
      <c r="AA304" s="896"/>
      <c r="AB304" s="896"/>
      <c r="AC304" s="896"/>
      <c r="AD304" s="896"/>
      <c r="AE304" s="896"/>
      <c r="AF304" s="896"/>
      <c r="AG304" s="896"/>
      <c r="AH304" s="896"/>
      <c r="AI304" s="896"/>
      <c r="AJ304" s="896"/>
      <c r="AK304" s="896"/>
      <c r="AL304" s="896"/>
      <c r="AM304" s="896"/>
      <c r="AN304" s="896"/>
      <c r="AO304" s="896"/>
      <c r="AP304" s="896"/>
      <c r="AQ304" s="896"/>
      <c r="AR304" s="896"/>
      <c r="AS304" s="896"/>
      <c r="AT304" s="896"/>
      <c r="AU304" s="896"/>
      <c r="AV304" s="896"/>
      <c r="AW304" s="896"/>
      <c r="AX304" s="896"/>
      <c r="AY304" s="896"/>
      <c r="AZ304" s="896"/>
      <c r="BA304" s="896"/>
      <c r="BB304" s="896"/>
      <c r="BC304" s="896"/>
      <c r="BD304" s="896"/>
      <c r="BE304" s="896"/>
      <c r="BF304" s="896"/>
      <c r="BG304" s="896"/>
      <c r="BH304" s="896"/>
      <c r="BI304" s="896"/>
      <c r="BJ304" s="896"/>
      <c r="BK304" s="896"/>
      <c r="BL304" s="896"/>
      <c r="BM304" s="896"/>
      <c r="BN304" s="896"/>
      <c r="BO304" s="896"/>
      <c r="BP304" s="896"/>
      <c r="BQ304" s="896"/>
      <c r="BR304" s="896"/>
      <c r="BS304" s="896"/>
      <c r="BT304" s="896"/>
      <c r="BU304" s="896"/>
    </row>
    <row r="305" spans="1:73" s="573" customFormat="1" ht="15" customHeight="1">
      <c r="A305" s="574"/>
      <c r="B305" s="693"/>
      <c r="C305" s="830" t="s">
        <v>2342</v>
      </c>
      <c r="D305" s="799">
        <v>0</v>
      </c>
      <c r="E305" s="799">
        <v>1</v>
      </c>
      <c r="F305" s="800">
        <f t="shared" si="4"/>
        <v>1</v>
      </c>
      <c r="G305" s="851" t="s">
        <v>2328</v>
      </c>
      <c r="H305" s="575"/>
      <c r="I305" s="715"/>
      <c r="J305" s="896"/>
      <c r="K305" s="896"/>
      <c r="L305" s="915"/>
      <c r="M305" s="896"/>
      <c r="N305" s="896"/>
      <c r="O305" s="896"/>
      <c r="P305" s="896"/>
      <c r="Q305" s="896"/>
      <c r="R305" s="896"/>
      <c r="S305" s="896"/>
      <c r="T305" s="896"/>
      <c r="U305" s="896"/>
      <c r="V305" s="896"/>
      <c r="W305" s="896"/>
      <c r="X305" s="896"/>
      <c r="Y305" s="896"/>
      <c r="Z305" s="896"/>
      <c r="AA305" s="896"/>
      <c r="AB305" s="896"/>
      <c r="AC305" s="896"/>
      <c r="AD305" s="896"/>
      <c r="AE305" s="896"/>
      <c r="AF305" s="896"/>
      <c r="AG305" s="896"/>
      <c r="AH305" s="896"/>
      <c r="AI305" s="896"/>
      <c r="AJ305" s="896"/>
      <c r="AK305" s="896"/>
      <c r="AL305" s="896"/>
      <c r="AM305" s="896"/>
      <c r="AN305" s="896"/>
      <c r="AO305" s="896"/>
      <c r="AP305" s="896"/>
      <c r="AQ305" s="896"/>
      <c r="AR305" s="896"/>
      <c r="AS305" s="896"/>
      <c r="AT305" s="896"/>
      <c r="AU305" s="896"/>
      <c r="AV305" s="896"/>
      <c r="AW305" s="896"/>
      <c r="AX305" s="896"/>
      <c r="AY305" s="896"/>
      <c r="AZ305" s="896"/>
      <c r="BA305" s="896"/>
      <c r="BB305" s="896"/>
      <c r="BC305" s="896"/>
      <c r="BD305" s="896"/>
      <c r="BE305" s="896"/>
      <c r="BF305" s="896"/>
      <c r="BG305" s="896"/>
      <c r="BH305" s="896"/>
      <c r="BI305" s="896"/>
      <c r="BJ305" s="896"/>
      <c r="BK305" s="896"/>
      <c r="BL305" s="896"/>
      <c r="BM305" s="896"/>
      <c r="BN305" s="896"/>
      <c r="BO305" s="896"/>
      <c r="BP305" s="896"/>
      <c r="BQ305" s="896"/>
      <c r="BR305" s="896"/>
      <c r="BS305" s="896"/>
      <c r="BT305" s="896"/>
      <c r="BU305" s="896"/>
    </row>
    <row r="306" spans="1:73" s="573" customFormat="1" ht="15" customHeight="1">
      <c r="A306" s="574"/>
      <c r="B306" s="693"/>
      <c r="C306" s="830" t="s">
        <v>2343</v>
      </c>
      <c r="D306" s="799">
        <v>0</v>
      </c>
      <c r="E306" s="799">
        <v>1</v>
      </c>
      <c r="F306" s="800">
        <f t="shared" si="4"/>
        <v>1</v>
      </c>
      <c r="G306" s="851" t="s">
        <v>2328</v>
      </c>
      <c r="H306" s="575"/>
      <c r="I306" s="715"/>
      <c r="J306" s="896"/>
      <c r="K306" s="896"/>
      <c r="L306" s="915"/>
      <c r="M306" s="896"/>
      <c r="N306" s="896"/>
      <c r="O306" s="896"/>
      <c r="P306" s="896"/>
      <c r="Q306" s="896"/>
      <c r="R306" s="896"/>
      <c r="S306" s="896"/>
      <c r="T306" s="896"/>
      <c r="U306" s="896"/>
      <c r="V306" s="896"/>
      <c r="W306" s="896"/>
      <c r="X306" s="896"/>
      <c r="Y306" s="896"/>
      <c r="Z306" s="896"/>
      <c r="AA306" s="896"/>
      <c r="AB306" s="896"/>
      <c r="AC306" s="896"/>
      <c r="AD306" s="896"/>
      <c r="AE306" s="896"/>
      <c r="AF306" s="896"/>
      <c r="AG306" s="896"/>
      <c r="AH306" s="896"/>
      <c r="AI306" s="896"/>
      <c r="AJ306" s="896"/>
      <c r="AK306" s="896"/>
      <c r="AL306" s="896"/>
      <c r="AM306" s="896"/>
      <c r="AN306" s="896"/>
      <c r="AO306" s="896"/>
      <c r="AP306" s="896"/>
      <c r="AQ306" s="896"/>
      <c r="AR306" s="896"/>
      <c r="AS306" s="896"/>
      <c r="AT306" s="896"/>
      <c r="AU306" s="896"/>
      <c r="AV306" s="896"/>
      <c r="AW306" s="896"/>
      <c r="AX306" s="896"/>
      <c r="AY306" s="896"/>
      <c r="AZ306" s="896"/>
      <c r="BA306" s="896"/>
      <c r="BB306" s="896"/>
      <c r="BC306" s="896"/>
      <c r="BD306" s="896"/>
      <c r="BE306" s="896"/>
      <c r="BF306" s="896"/>
      <c r="BG306" s="896"/>
      <c r="BH306" s="896"/>
      <c r="BI306" s="896"/>
      <c r="BJ306" s="896"/>
      <c r="BK306" s="896"/>
      <c r="BL306" s="896"/>
      <c r="BM306" s="896"/>
      <c r="BN306" s="896"/>
      <c r="BO306" s="896"/>
      <c r="BP306" s="896"/>
      <c r="BQ306" s="896"/>
      <c r="BR306" s="896"/>
      <c r="BS306" s="896"/>
      <c r="BT306" s="896"/>
      <c r="BU306" s="896"/>
    </row>
    <row r="307" spans="1:73" s="573" customFormat="1" ht="15" customHeight="1">
      <c r="A307" s="574"/>
      <c r="B307" s="693"/>
      <c r="C307" s="830" t="s">
        <v>2344</v>
      </c>
      <c r="D307" s="799">
        <v>0</v>
      </c>
      <c r="E307" s="799">
        <v>1</v>
      </c>
      <c r="F307" s="800">
        <f t="shared" si="4"/>
        <v>1</v>
      </c>
      <c r="G307" s="851" t="s">
        <v>2328</v>
      </c>
      <c r="H307" s="575"/>
      <c r="I307" s="715"/>
      <c r="J307" s="896"/>
      <c r="K307" s="896"/>
      <c r="L307" s="915"/>
      <c r="M307" s="896"/>
      <c r="N307" s="896"/>
      <c r="O307" s="896"/>
      <c r="P307" s="896"/>
      <c r="Q307" s="896"/>
      <c r="R307" s="896"/>
      <c r="S307" s="896"/>
      <c r="T307" s="896"/>
      <c r="U307" s="896"/>
      <c r="V307" s="896"/>
      <c r="W307" s="896"/>
      <c r="X307" s="896"/>
      <c r="Y307" s="896"/>
      <c r="Z307" s="896"/>
      <c r="AA307" s="896"/>
      <c r="AB307" s="896"/>
      <c r="AC307" s="896"/>
      <c r="AD307" s="896"/>
      <c r="AE307" s="896"/>
      <c r="AF307" s="896"/>
      <c r="AG307" s="896"/>
      <c r="AH307" s="896"/>
      <c r="AI307" s="896"/>
      <c r="AJ307" s="896"/>
      <c r="AK307" s="896"/>
      <c r="AL307" s="896"/>
      <c r="AM307" s="896"/>
      <c r="AN307" s="896"/>
      <c r="AO307" s="896"/>
      <c r="AP307" s="896"/>
      <c r="AQ307" s="896"/>
      <c r="AR307" s="896"/>
      <c r="AS307" s="896"/>
      <c r="AT307" s="896"/>
      <c r="AU307" s="896"/>
      <c r="AV307" s="896"/>
      <c r="AW307" s="896"/>
      <c r="AX307" s="896"/>
      <c r="AY307" s="896"/>
      <c r="AZ307" s="896"/>
      <c r="BA307" s="896"/>
      <c r="BB307" s="896"/>
      <c r="BC307" s="896"/>
      <c r="BD307" s="896"/>
      <c r="BE307" s="896"/>
      <c r="BF307" s="896"/>
      <c r="BG307" s="896"/>
      <c r="BH307" s="896"/>
      <c r="BI307" s="896"/>
      <c r="BJ307" s="896"/>
      <c r="BK307" s="896"/>
      <c r="BL307" s="896"/>
      <c r="BM307" s="896"/>
      <c r="BN307" s="896"/>
      <c r="BO307" s="896"/>
      <c r="BP307" s="896"/>
      <c r="BQ307" s="896"/>
      <c r="BR307" s="896"/>
      <c r="BS307" s="896"/>
      <c r="BT307" s="896"/>
      <c r="BU307" s="896"/>
    </row>
    <row r="308" spans="1:73" s="573" customFormat="1" ht="15" customHeight="1">
      <c r="A308" s="574"/>
      <c r="B308" s="693"/>
      <c r="C308" s="830" t="s">
        <v>2280</v>
      </c>
      <c r="D308" s="799">
        <v>80</v>
      </c>
      <c r="E308" s="799">
        <v>80</v>
      </c>
      <c r="F308" s="800">
        <f t="shared" si="4"/>
        <v>0</v>
      </c>
      <c r="G308" s="837" t="s">
        <v>2282</v>
      </c>
      <c r="H308" s="575"/>
      <c r="I308" s="715"/>
      <c r="J308" s="896"/>
      <c r="K308" s="896"/>
      <c r="L308" s="915"/>
      <c r="M308" s="896"/>
      <c r="N308" s="896"/>
      <c r="O308" s="896"/>
      <c r="P308" s="896"/>
      <c r="Q308" s="896"/>
      <c r="R308" s="896"/>
      <c r="S308" s="896"/>
      <c r="T308" s="896"/>
      <c r="U308" s="896"/>
      <c r="V308" s="896"/>
      <c r="W308" s="896"/>
      <c r="X308" s="896"/>
      <c r="Y308" s="896"/>
      <c r="Z308" s="896"/>
      <c r="AA308" s="896"/>
      <c r="AB308" s="896"/>
      <c r="AC308" s="896"/>
      <c r="AD308" s="896"/>
      <c r="AE308" s="896"/>
      <c r="AF308" s="896"/>
      <c r="AG308" s="896"/>
      <c r="AH308" s="896"/>
      <c r="AI308" s="896"/>
      <c r="AJ308" s="896"/>
      <c r="AK308" s="896"/>
      <c r="AL308" s="896"/>
      <c r="AM308" s="896"/>
      <c r="AN308" s="896"/>
      <c r="AO308" s="896"/>
      <c r="AP308" s="896"/>
      <c r="AQ308" s="896"/>
      <c r="AR308" s="896"/>
      <c r="AS308" s="896"/>
      <c r="AT308" s="896"/>
      <c r="AU308" s="896"/>
      <c r="AV308" s="896"/>
      <c r="AW308" s="896"/>
      <c r="AX308" s="896"/>
      <c r="AY308" s="896"/>
      <c r="AZ308" s="896"/>
      <c r="BA308" s="896"/>
      <c r="BB308" s="896"/>
      <c r="BC308" s="896"/>
      <c r="BD308" s="896"/>
      <c r="BE308" s="896"/>
      <c r="BF308" s="896"/>
      <c r="BG308" s="896"/>
      <c r="BH308" s="896"/>
      <c r="BI308" s="896"/>
      <c r="BJ308" s="896"/>
      <c r="BK308" s="896"/>
      <c r="BL308" s="896"/>
      <c r="BM308" s="896"/>
      <c r="BN308" s="896"/>
      <c r="BO308" s="896"/>
      <c r="BP308" s="896"/>
      <c r="BQ308" s="896"/>
      <c r="BR308" s="896"/>
      <c r="BS308" s="896"/>
      <c r="BT308" s="896"/>
      <c r="BU308" s="896"/>
    </row>
    <row r="309" spans="1:73" s="573" customFormat="1" ht="15" customHeight="1">
      <c r="A309" s="574"/>
      <c r="B309" s="693"/>
      <c r="C309" s="830" t="s">
        <v>587</v>
      </c>
      <c r="D309" s="799">
        <v>3</v>
      </c>
      <c r="E309" s="799">
        <v>5</v>
      </c>
      <c r="F309" s="800">
        <f t="shared" si="4"/>
        <v>2</v>
      </c>
      <c r="G309" s="802" t="s">
        <v>2370</v>
      </c>
      <c r="H309" s="575"/>
      <c r="I309" s="715"/>
      <c r="J309" s="896"/>
      <c r="K309" s="896"/>
      <c r="L309" s="896"/>
      <c r="M309" s="896"/>
      <c r="N309" s="896"/>
      <c r="O309" s="896"/>
      <c r="P309" s="896"/>
      <c r="Q309" s="896"/>
      <c r="R309" s="896"/>
      <c r="S309" s="896"/>
      <c r="T309" s="896"/>
      <c r="U309" s="896"/>
      <c r="V309" s="896"/>
      <c r="W309" s="896"/>
      <c r="X309" s="896"/>
      <c r="Y309" s="896"/>
      <c r="Z309" s="896"/>
      <c r="AA309" s="896"/>
      <c r="AB309" s="896"/>
      <c r="AC309" s="896"/>
      <c r="AD309" s="896"/>
      <c r="AE309" s="896"/>
      <c r="AF309" s="896"/>
      <c r="AG309" s="896"/>
      <c r="AH309" s="896"/>
      <c r="AI309" s="896"/>
      <c r="AJ309" s="896"/>
      <c r="AK309" s="896"/>
      <c r="AL309" s="896"/>
      <c r="AM309" s="896"/>
      <c r="AN309" s="896"/>
      <c r="AO309" s="896"/>
      <c r="AP309" s="896"/>
      <c r="AQ309" s="896"/>
      <c r="AR309" s="896"/>
      <c r="AS309" s="896"/>
      <c r="AT309" s="896"/>
      <c r="AU309" s="896"/>
      <c r="AV309" s="896"/>
      <c r="AW309" s="896"/>
      <c r="AX309" s="896"/>
      <c r="AY309" s="896"/>
      <c r="AZ309" s="896"/>
      <c r="BA309" s="896"/>
      <c r="BB309" s="896"/>
      <c r="BC309" s="896"/>
      <c r="BD309" s="896"/>
      <c r="BE309" s="896"/>
      <c r="BF309" s="896"/>
      <c r="BG309" s="896"/>
      <c r="BH309" s="896"/>
      <c r="BI309" s="896"/>
      <c r="BJ309" s="896"/>
      <c r="BK309" s="896"/>
      <c r="BL309" s="896"/>
      <c r="BM309" s="896"/>
      <c r="BN309" s="896"/>
      <c r="BO309" s="896"/>
      <c r="BP309" s="896"/>
      <c r="BQ309" s="896"/>
      <c r="BR309" s="896"/>
      <c r="BS309" s="896"/>
      <c r="BT309" s="896"/>
      <c r="BU309" s="896"/>
    </row>
    <row r="310" spans="1:73" s="573" customFormat="1" ht="15" customHeight="1">
      <c r="A310" s="574"/>
      <c r="B310" s="693"/>
      <c r="C310" s="830" t="s">
        <v>2332</v>
      </c>
      <c r="D310" s="799">
        <v>0</v>
      </c>
      <c r="E310" s="799">
        <v>1</v>
      </c>
      <c r="F310" s="800">
        <f t="shared" si="4"/>
        <v>1</v>
      </c>
      <c r="G310" s="815" t="s">
        <v>63</v>
      </c>
      <c r="H310" s="575"/>
      <c r="I310" s="715"/>
      <c r="J310" s="896"/>
      <c r="K310" s="896"/>
      <c r="L310" s="896"/>
      <c r="M310" s="896"/>
      <c r="N310" s="896"/>
      <c r="O310" s="896"/>
      <c r="P310" s="896"/>
      <c r="Q310" s="896"/>
      <c r="R310" s="896"/>
      <c r="S310" s="896"/>
      <c r="T310" s="896"/>
      <c r="U310" s="896"/>
      <c r="V310" s="896"/>
      <c r="W310" s="896"/>
      <c r="X310" s="896"/>
      <c r="Y310" s="896"/>
      <c r="Z310" s="896"/>
      <c r="AA310" s="896"/>
      <c r="AB310" s="896"/>
      <c r="AC310" s="896"/>
      <c r="AD310" s="896"/>
      <c r="AE310" s="896"/>
      <c r="AF310" s="896"/>
      <c r="AG310" s="896"/>
      <c r="AH310" s="896"/>
      <c r="AI310" s="896"/>
      <c r="AJ310" s="896"/>
      <c r="AK310" s="896"/>
      <c r="AL310" s="896"/>
      <c r="AM310" s="896"/>
      <c r="AN310" s="896"/>
      <c r="AO310" s="896"/>
      <c r="AP310" s="896"/>
      <c r="AQ310" s="896"/>
      <c r="AR310" s="896"/>
      <c r="AS310" s="896"/>
      <c r="AT310" s="896"/>
      <c r="AU310" s="896"/>
      <c r="AV310" s="896"/>
      <c r="AW310" s="896"/>
      <c r="AX310" s="896"/>
      <c r="AY310" s="896"/>
      <c r="AZ310" s="896"/>
      <c r="BA310" s="896"/>
      <c r="BB310" s="896"/>
      <c r="BC310" s="896"/>
      <c r="BD310" s="896"/>
      <c r="BE310" s="896"/>
      <c r="BF310" s="896"/>
      <c r="BG310" s="896"/>
      <c r="BH310" s="896"/>
      <c r="BI310" s="896"/>
      <c r="BJ310" s="896"/>
      <c r="BK310" s="896"/>
      <c r="BL310" s="896"/>
      <c r="BM310" s="896"/>
      <c r="BN310" s="896"/>
      <c r="BO310" s="896"/>
      <c r="BP310" s="896"/>
      <c r="BQ310" s="896"/>
      <c r="BR310" s="896"/>
      <c r="BS310" s="896"/>
      <c r="BT310" s="896"/>
      <c r="BU310" s="896"/>
    </row>
    <row r="311" spans="1:73" s="573" customFormat="1" ht="15" customHeight="1">
      <c r="A311" s="574"/>
      <c r="B311" s="693"/>
      <c r="C311" s="830" t="s">
        <v>2149</v>
      </c>
      <c r="D311" s="799">
        <v>1</v>
      </c>
      <c r="E311" s="799">
        <v>0</v>
      </c>
      <c r="F311" s="800">
        <f t="shared" ref="F311:F323" si="5">E311-D311</f>
        <v>-1</v>
      </c>
      <c r="G311" s="815"/>
      <c r="H311" s="575"/>
      <c r="I311" s="715"/>
      <c r="J311" s="896"/>
      <c r="K311" s="896"/>
      <c r="L311" s="915"/>
      <c r="M311" s="896"/>
      <c r="N311" s="896"/>
      <c r="O311" s="896"/>
      <c r="P311" s="896"/>
      <c r="Q311" s="896"/>
      <c r="R311" s="896"/>
      <c r="S311" s="896"/>
      <c r="T311" s="896"/>
      <c r="U311" s="896"/>
      <c r="V311" s="896"/>
      <c r="W311" s="896"/>
      <c r="X311" s="896"/>
      <c r="Y311" s="896"/>
      <c r="Z311" s="896"/>
      <c r="AA311" s="896"/>
      <c r="AB311" s="896"/>
      <c r="AC311" s="896"/>
      <c r="AD311" s="896"/>
      <c r="AE311" s="896"/>
      <c r="AF311" s="896"/>
      <c r="AG311" s="896"/>
      <c r="AH311" s="896"/>
      <c r="AI311" s="896"/>
      <c r="AJ311" s="896"/>
      <c r="AK311" s="896"/>
      <c r="AL311" s="896"/>
      <c r="AM311" s="896"/>
      <c r="AN311" s="896"/>
      <c r="AO311" s="896"/>
      <c r="AP311" s="896"/>
      <c r="AQ311" s="896"/>
      <c r="AR311" s="896"/>
      <c r="AS311" s="896"/>
      <c r="AT311" s="896"/>
      <c r="AU311" s="896"/>
      <c r="AV311" s="896"/>
      <c r="AW311" s="896"/>
      <c r="AX311" s="896"/>
      <c r="AY311" s="896"/>
      <c r="AZ311" s="896"/>
      <c r="BA311" s="896"/>
      <c r="BB311" s="896"/>
      <c r="BC311" s="896"/>
      <c r="BD311" s="896"/>
      <c r="BE311" s="896"/>
      <c r="BF311" s="896"/>
      <c r="BG311" s="896"/>
      <c r="BH311" s="896"/>
      <c r="BI311" s="896"/>
      <c r="BJ311" s="896"/>
      <c r="BK311" s="896"/>
      <c r="BL311" s="896"/>
      <c r="BM311" s="896"/>
      <c r="BN311" s="896"/>
      <c r="BO311" s="896"/>
      <c r="BP311" s="896"/>
      <c r="BQ311" s="896"/>
      <c r="BR311" s="896"/>
      <c r="BS311" s="896"/>
      <c r="BT311" s="896"/>
      <c r="BU311" s="896"/>
    </row>
    <row r="312" spans="1:73" s="573" customFormat="1" ht="15" customHeight="1">
      <c r="A312" s="574"/>
      <c r="B312" s="693"/>
      <c r="C312" s="830" t="s">
        <v>2368</v>
      </c>
      <c r="D312" s="799">
        <v>0</v>
      </c>
      <c r="E312" s="799">
        <v>5</v>
      </c>
      <c r="F312" s="800"/>
      <c r="G312" s="851" t="s">
        <v>2328</v>
      </c>
      <c r="H312" s="575"/>
      <c r="I312" s="715"/>
      <c r="J312" s="896"/>
      <c r="K312" s="896"/>
      <c r="L312" s="915"/>
      <c r="M312" s="896"/>
      <c r="N312" s="896"/>
      <c r="O312" s="896"/>
      <c r="P312" s="896"/>
      <c r="Q312" s="896"/>
      <c r="R312" s="896"/>
      <c r="S312" s="896"/>
      <c r="T312" s="896"/>
      <c r="U312" s="896"/>
      <c r="V312" s="896"/>
      <c r="W312" s="896"/>
      <c r="X312" s="896"/>
      <c r="Y312" s="896"/>
      <c r="Z312" s="896"/>
      <c r="AA312" s="896"/>
      <c r="AB312" s="896"/>
      <c r="AC312" s="896"/>
      <c r="AD312" s="896"/>
      <c r="AE312" s="896"/>
      <c r="AF312" s="896"/>
      <c r="AG312" s="896"/>
      <c r="AH312" s="896"/>
      <c r="AI312" s="896"/>
      <c r="AJ312" s="896"/>
      <c r="AK312" s="896"/>
      <c r="AL312" s="896"/>
      <c r="AM312" s="896"/>
      <c r="AN312" s="896"/>
      <c r="AO312" s="896"/>
      <c r="AP312" s="896"/>
      <c r="AQ312" s="896"/>
      <c r="AR312" s="896"/>
      <c r="AS312" s="896"/>
      <c r="AT312" s="896"/>
      <c r="AU312" s="896"/>
      <c r="AV312" s="896"/>
      <c r="AW312" s="896"/>
      <c r="AX312" s="896"/>
      <c r="AY312" s="896"/>
      <c r="AZ312" s="896"/>
      <c r="BA312" s="896"/>
      <c r="BB312" s="896"/>
      <c r="BC312" s="896"/>
      <c r="BD312" s="896"/>
      <c r="BE312" s="896"/>
      <c r="BF312" s="896"/>
      <c r="BG312" s="896"/>
      <c r="BH312" s="896"/>
      <c r="BI312" s="896"/>
      <c r="BJ312" s="896"/>
      <c r="BK312" s="896"/>
      <c r="BL312" s="896"/>
      <c r="BM312" s="896"/>
      <c r="BN312" s="896"/>
      <c r="BO312" s="896"/>
      <c r="BP312" s="896"/>
      <c r="BQ312" s="896"/>
      <c r="BR312" s="896"/>
      <c r="BS312" s="896"/>
      <c r="BT312" s="896"/>
      <c r="BU312" s="896"/>
    </row>
    <row r="313" spans="1:73" s="573" customFormat="1" ht="15" customHeight="1">
      <c r="A313" s="574"/>
      <c r="B313" s="693"/>
      <c r="C313" s="830" t="s">
        <v>2150</v>
      </c>
      <c r="D313" s="799">
        <v>6</v>
      </c>
      <c r="E313" s="799">
        <v>5</v>
      </c>
      <c r="F313" s="800">
        <f t="shared" si="5"/>
        <v>-1</v>
      </c>
      <c r="G313" s="837" t="s">
        <v>2151</v>
      </c>
      <c r="H313" s="575"/>
      <c r="I313" s="715"/>
      <c r="J313" s="896"/>
      <c r="K313" s="896"/>
      <c r="L313" s="915"/>
      <c r="M313" s="896"/>
      <c r="N313" s="896"/>
      <c r="O313" s="896"/>
      <c r="P313" s="896"/>
      <c r="Q313" s="896"/>
      <c r="R313" s="896"/>
      <c r="S313" s="896"/>
      <c r="T313" s="896"/>
      <c r="U313" s="896"/>
      <c r="V313" s="896"/>
      <c r="W313" s="896"/>
      <c r="X313" s="896"/>
      <c r="Y313" s="896"/>
      <c r="Z313" s="896"/>
      <c r="AA313" s="896"/>
      <c r="AB313" s="896"/>
      <c r="AC313" s="896"/>
      <c r="AD313" s="896"/>
      <c r="AE313" s="896"/>
      <c r="AF313" s="896"/>
      <c r="AG313" s="896"/>
      <c r="AH313" s="896"/>
      <c r="AI313" s="896"/>
      <c r="AJ313" s="896"/>
      <c r="AK313" s="896"/>
      <c r="AL313" s="896"/>
      <c r="AM313" s="896"/>
      <c r="AN313" s="896"/>
      <c r="AO313" s="896"/>
      <c r="AP313" s="896"/>
      <c r="AQ313" s="896"/>
      <c r="AR313" s="896"/>
      <c r="AS313" s="896"/>
      <c r="AT313" s="896"/>
      <c r="AU313" s="896"/>
      <c r="AV313" s="896"/>
      <c r="AW313" s="896"/>
      <c r="AX313" s="896"/>
      <c r="AY313" s="896"/>
      <c r="AZ313" s="896"/>
      <c r="BA313" s="896"/>
      <c r="BB313" s="896"/>
      <c r="BC313" s="896"/>
      <c r="BD313" s="896"/>
      <c r="BE313" s="896"/>
      <c r="BF313" s="896"/>
      <c r="BG313" s="896"/>
      <c r="BH313" s="896"/>
      <c r="BI313" s="896"/>
      <c r="BJ313" s="896"/>
      <c r="BK313" s="896"/>
      <c r="BL313" s="896"/>
      <c r="BM313" s="896"/>
      <c r="BN313" s="896"/>
      <c r="BO313" s="896"/>
      <c r="BP313" s="896"/>
      <c r="BQ313" s="896"/>
      <c r="BR313" s="896"/>
      <c r="BS313" s="896"/>
      <c r="BT313" s="896"/>
      <c r="BU313" s="896"/>
    </row>
    <row r="314" spans="1:73" s="573" customFormat="1" ht="15" customHeight="1">
      <c r="A314" s="574"/>
      <c r="B314" s="693"/>
      <c r="C314" s="830" t="s">
        <v>2061</v>
      </c>
      <c r="D314" s="799">
        <v>12</v>
      </c>
      <c r="E314" s="799">
        <v>12</v>
      </c>
      <c r="F314" s="800">
        <f t="shared" si="5"/>
        <v>0</v>
      </c>
      <c r="G314" s="802" t="s">
        <v>2367</v>
      </c>
      <c r="H314" s="575"/>
      <c r="I314" s="715"/>
      <c r="J314" s="896"/>
      <c r="K314" s="896"/>
      <c r="L314" s="896"/>
      <c r="M314" s="896"/>
      <c r="N314" s="896"/>
      <c r="O314" s="896"/>
      <c r="P314" s="896"/>
      <c r="Q314" s="896"/>
      <c r="R314" s="896"/>
      <c r="S314" s="896"/>
      <c r="T314" s="896"/>
      <c r="U314" s="896"/>
      <c r="V314" s="896"/>
      <c r="W314" s="896"/>
      <c r="X314" s="896"/>
      <c r="Y314" s="896"/>
      <c r="Z314" s="896"/>
      <c r="AA314" s="896"/>
      <c r="AB314" s="896"/>
      <c r="AC314" s="896"/>
      <c r="AD314" s="896"/>
      <c r="AE314" s="896"/>
      <c r="AF314" s="896"/>
      <c r="AG314" s="896"/>
      <c r="AH314" s="896"/>
      <c r="AI314" s="896"/>
      <c r="AJ314" s="896"/>
      <c r="AK314" s="896"/>
      <c r="AL314" s="896"/>
      <c r="AM314" s="896"/>
      <c r="AN314" s="896"/>
      <c r="AO314" s="896"/>
      <c r="AP314" s="896"/>
      <c r="AQ314" s="896"/>
      <c r="AR314" s="896"/>
      <c r="AS314" s="896"/>
      <c r="AT314" s="896"/>
      <c r="AU314" s="896"/>
      <c r="AV314" s="896"/>
      <c r="AW314" s="896"/>
      <c r="AX314" s="896"/>
      <c r="AY314" s="896"/>
      <c r="AZ314" s="896"/>
      <c r="BA314" s="896"/>
      <c r="BB314" s="896"/>
      <c r="BC314" s="896"/>
      <c r="BD314" s="896"/>
      <c r="BE314" s="896"/>
      <c r="BF314" s="896"/>
      <c r="BG314" s="896"/>
      <c r="BH314" s="896"/>
      <c r="BI314" s="896"/>
      <c r="BJ314" s="896"/>
      <c r="BK314" s="896"/>
      <c r="BL314" s="896"/>
      <c r="BM314" s="896"/>
      <c r="BN314" s="896"/>
      <c r="BO314" s="896"/>
      <c r="BP314" s="896"/>
      <c r="BQ314" s="896"/>
      <c r="BR314" s="896"/>
      <c r="BS314" s="896"/>
      <c r="BT314" s="896"/>
      <c r="BU314" s="896"/>
    </row>
    <row r="315" spans="1:73" s="573" customFormat="1" ht="15" customHeight="1">
      <c r="A315" s="574"/>
      <c r="B315" s="693"/>
      <c r="C315" s="830" t="s">
        <v>1707</v>
      </c>
      <c r="D315" s="799">
        <v>20</v>
      </c>
      <c r="E315" s="799">
        <v>20</v>
      </c>
      <c r="F315" s="800">
        <f t="shared" si="5"/>
        <v>0</v>
      </c>
      <c r="G315" s="815" t="s">
        <v>2148</v>
      </c>
      <c r="H315" s="575"/>
      <c r="I315" s="715"/>
      <c r="J315" s="896"/>
      <c r="K315" s="896"/>
      <c r="L315" s="915"/>
      <c r="M315" s="896"/>
      <c r="N315" s="896"/>
      <c r="O315" s="896"/>
      <c r="P315" s="896"/>
      <c r="Q315" s="896"/>
      <c r="R315" s="896"/>
      <c r="S315" s="896"/>
      <c r="T315" s="896"/>
      <c r="U315" s="896"/>
      <c r="V315" s="896"/>
      <c r="W315" s="896"/>
      <c r="X315" s="915"/>
      <c r="Y315" s="896"/>
      <c r="Z315" s="896"/>
      <c r="AA315" s="896"/>
      <c r="AB315" s="896"/>
      <c r="AC315" s="896"/>
      <c r="AD315" s="896"/>
      <c r="AE315" s="896"/>
      <c r="AF315" s="896"/>
      <c r="AG315" s="896"/>
      <c r="AH315" s="896"/>
      <c r="AI315" s="896"/>
      <c r="AJ315" s="896"/>
      <c r="AK315" s="896"/>
      <c r="AL315" s="896"/>
      <c r="AM315" s="896"/>
      <c r="AN315" s="896"/>
      <c r="AO315" s="896"/>
      <c r="AP315" s="896"/>
      <c r="AQ315" s="896"/>
      <c r="AR315" s="896"/>
      <c r="AS315" s="896"/>
      <c r="AT315" s="896"/>
      <c r="AU315" s="896"/>
      <c r="AV315" s="896"/>
      <c r="AW315" s="896"/>
      <c r="AX315" s="896"/>
      <c r="AY315" s="896"/>
      <c r="AZ315" s="896"/>
      <c r="BA315" s="896"/>
      <c r="BB315" s="896"/>
      <c r="BC315" s="896"/>
      <c r="BD315" s="896"/>
      <c r="BE315" s="896"/>
      <c r="BF315" s="896"/>
      <c r="BG315" s="896"/>
      <c r="BH315" s="896"/>
      <c r="BI315" s="896"/>
      <c r="BJ315" s="896"/>
      <c r="BK315" s="896"/>
      <c r="BL315" s="896"/>
      <c r="BM315" s="896"/>
      <c r="BN315" s="896"/>
      <c r="BO315" s="896"/>
      <c r="BP315" s="896"/>
      <c r="BQ315" s="896"/>
      <c r="BR315" s="896"/>
      <c r="BS315" s="896"/>
      <c r="BT315" s="896"/>
      <c r="BU315" s="896"/>
    </row>
    <row r="316" spans="1:73" s="573" customFormat="1" ht="15.75" customHeight="1" thickBot="1">
      <c r="A316" s="574"/>
      <c r="B316" s="700"/>
      <c r="C316" s="849"/>
      <c r="D316" s="819"/>
      <c r="E316" s="819"/>
      <c r="F316" s="820">
        <f t="shared" si="5"/>
        <v>0</v>
      </c>
      <c r="G316" s="844"/>
      <c r="H316" s="575"/>
      <c r="I316" s="715"/>
      <c r="J316" s="896"/>
      <c r="K316" s="896"/>
      <c r="L316" s="915"/>
      <c r="M316" s="896"/>
      <c r="N316" s="896"/>
      <c r="O316" s="896"/>
      <c r="P316" s="896"/>
      <c r="Q316" s="896"/>
      <c r="R316" s="896"/>
      <c r="S316" s="896"/>
      <c r="T316" s="896"/>
      <c r="U316" s="896"/>
      <c r="V316" s="896"/>
      <c r="W316" s="896"/>
      <c r="X316" s="896"/>
      <c r="Y316" s="896"/>
      <c r="Z316" s="896"/>
      <c r="AA316" s="896"/>
      <c r="AB316" s="896"/>
      <c r="AC316" s="896"/>
      <c r="AD316" s="896"/>
      <c r="AE316" s="896"/>
      <c r="AF316" s="896"/>
      <c r="AG316" s="896"/>
      <c r="AH316" s="896"/>
      <c r="AI316" s="896"/>
      <c r="AJ316" s="896"/>
      <c r="AK316" s="896"/>
      <c r="AL316" s="896"/>
      <c r="AM316" s="896"/>
      <c r="AN316" s="896"/>
      <c r="AO316" s="896"/>
      <c r="AP316" s="896"/>
      <c r="AQ316" s="896"/>
      <c r="AR316" s="896"/>
      <c r="AS316" s="896"/>
      <c r="AT316" s="896"/>
      <c r="AU316" s="896"/>
      <c r="AV316" s="896"/>
      <c r="AW316" s="896"/>
      <c r="AX316" s="896"/>
      <c r="AY316" s="896"/>
      <c r="AZ316" s="896"/>
      <c r="BA316" s="896"/>
      <c r="BB316" s="896"/>
      <c r="BC316" s="896"/>
      <c r="BD316" s="896"/>
      <c r="BE316" s="896"/>
      <c r="BF316" s="896"/>
      <c r="BG316" s="896"/>
      <c r="BH316" s="896"/>
      <c r="BI316" s="896"/>
      <c r="BJ316" s="896"/>
      <c r="BK316" s="896"/>
      <c r="BL316" s="896"/>
      <c r="BM316" s="896"/>
      <c r="BN316" s="896"/>
      <c r="BO316" s="896"/>
      <c r="BP316" s="896"/>
      <c r="BQ316" s="896"/>
      <c r="BR316" s="896"/>
      <c r="BS316" s="896"/>
      <c r="BT316" s="896"/>
      <c r="BU316" s="896"/>
    </row>
    <row r="317" spans="1:73" s="573" customFormat="1" ht="15" customHeight="1">
      <c r="A317" s="574"/>
      <c r="B317" s="693"/>
      <c r="C317" s="845" t="s">
        <v>2208</v>
      </c>
      <c r="D317" s="799">
        <v>12</v>
      </c>
      <c r="E317" s="799">
        <v>12</v>
      </c>
      <c r="F317" s="809">
        <f t="shared" si="5"/>
        <v>0</v>
      </c>
      <c r="G317" s="837"/>
      <c r="H317" s="575"/>
      <c r="I317" s="715"/>
      <c r="J317" s="896"/>
      <c r="K317" s="896"/>
      <c r="L317" s="915"/>
      <c r="M317" s="896"/>
      <c r="N317" s="896"/>
      <c r="O317" s="896"/>
      <c r="P317" s="896"/>
      <c r="Q317" s="896"/>
      <c r="R317" s="896"/>
      <c r="S317" s="896"/>
      <c r="T317" s="896"/>
      <c r="U317" s="896"/>
      <c r="V317" s="896"/>
      <c r="W317" s="896"/>
      <c r="X317" s="896"/>
      <c r="Y317" s="896"/>
      <c r="Z317" s="896"/>
      <c r="AA317" s="896"/>
      <c r="AB317" s="896"/>
      <c r="AC317" s="896"/>
      <c r="AD317" s="896"/>
      <c r="AE317" s="896"/>
      <c r="AF317" s="896"/>
      <c r="AG317" s="896"/>
      <c r="AH317" s="896"/>
      <c r="AI317" s="896"/>
      <c r="AJ317" s="896"/>
      <c r="AK317" s="896"/>
      <c r="AL317" s="896"/>
      <c r="AM317" s="896"/>
      <c r="AN317" s="896"/>
      <c r="AO317" s="896"/>
      <c r="AP317" s="896"/>
      <c r="AQ317" s="896"/>
      <c r="AR317" s="896"/>
      <c r="AS317" s="896"/>
      <c r="AT317" s="896"/>
      <c r="AU317" s="896"/>
      <c r="AV317" s="896"/>
      <c r="AW317" s="896"/>
      <c r="AX317" s="896"/>
      <c r="AY317" s="896"/>
      <c r="AZ317" s="896"/>
      <c r="BA317" s="896"/>
      <c r="BB317" s="896"/>
      <c r="BC317" s="896"/>
      <c r="BD317" s="896"/>
      <c r="BE317" s="896"/>
      <c r="BF317" s="896"/>
      <c r="BG317" s="896"/>
      <c r="BH317" s="896"/>
      <c r="BI317" s="896"/>
      <c r="BJ317" s="896"/>
      <c r="BK317" s="896"/>
      <c r="BL317" s="896"/>
      <c r="BM317" s="896"/>
      <c r="BN317" s="896"/>
      <c r="BO317" s="896"/>
      <c r="BP317" s="896"/>
      <c r="BQ317" s="896"/>
      <c r="BR317" s="896"/>
      <c r="BS317" s="896"/>
      <c r="BT317" s="896"/>
      <c r="BU317" s="896"/>
    </row>
    <row r="318" spans="1:73" s="573" customFormat="1" ht="15" customHeight="1">
      <c r="A318" s="574"/>
      <c r="B318" s="693"/>
      <c r="C318" s="845" t="s">
        <v>2361</v>
      </c>
      <c r="D318" s="799">
        <v>22</v>
      </c>
      <c r="E318" s="799">
        <v>23</v>
      </c>
      <c r="F318" s="809">
        <f t="shared" si="5"/>
        <v>1</v>
      </c>
      <c r="G318" s="837" t="s">
        <v>2152</v>
      </c>
      <c r="H318" s="575"/>
      <c r="I318" s="715"/>
      <c r="J318" s="897">
        <v>151</v>
      </c>
      <c r="K318" s="897">
        <v>152</v>
      </c>
      <c r="L318" s="897">
        <v>153</v>
      </c>
      <c r="M318" s="897">
        <v>154</v>
      </c>
      <c r="N318" s="897">
        <v>155</v>
      </c>
      <c r="O318" s="897">
        <v>156</v>
      </c>
      <c r="P318" s="897">
        <v>157</v>
      </c>
      <c r="Q318" s="897">
        <v>158</v>
      </c>
      <c r="R318" s="897">
        <v>159</v>
      </c>
      <c r="S318" s="897">
        <v>160</v>
      </c>
      <c r="T318" s="897">
        <v>161</v>
      </c>
      <c r="U318" s="896"/>
      <c r="V318" s="897">
        <v>162</v>
      </c>
      <c r="W318" s="896"/>
      <c r="X318" s="897">
        <v>163</v>
      </c>
      <c r="Y318" s="897">
        <v>164</v>
      </c>
      <c r="Z318" s="897">
        <v>127</v>
      </c>
      <c r="AA318" s="896"/>
      <c r="AB318" s="896"/>
      <c r="AC318" s="896"/>
      <c r="AD318" s="896"/>
      <c r="AE318" s="896"/>
      <c r="AF318" s="896"/>
      <c r="AG318" s="896"/>
      <c r="AH318" s="896"/>
      <c r="AI318" s="896"/>
      <c r="AJ318" s="896"/>
      <c r="AK318" s="896"/>
      <c r="AL318" s="896"/>
      <c r="AM318" s="896"/>
      <c r="AN318" s="896"/>
      <c r="AO318" s="896"/>
      <c r="AP318" s="896"/>
      <c r="AQ318" s="896"/>
      <c r="AR318" s="896"/>
      <c r="AS318" s="896"/>
      <c r="AT318" s="896"/>
      <c r="AU318" s="896"/>
      <c r="AV318" s="896"/>
      <c r="AW318" s="896"/>
      <c r="AX318" s="896"/>
      <c r="AY318" s="896"/>
      <c r="AZ318" s="896"/>
      <c r="BA318" s="896"/>
      <c r="BB318" s="896"/>
      <c r="BC318" s="896"/>
      <c r="BD318" s="896"/>
      <c r="BE318" s="896"/>
      <c r="BF318" s="896"/>
      <c r="BG318" s="896"/>
      <c r="BH318" s="896"/>
      <c r="BI318" s="896"/>
      <c r="BJ318" s="896"/>
      <c r="BK318" s="896"/>
      <c r="BL318" s="896"/>
      <c r="BM318" s="896"/>
      <c r="BN318" s="896"/>
      <c r="BO318" s="896"/>
      <c r="BP318" s="896"/>
      <c r="BQ318" s="896"/>
      <c r="BR318" s="896"/>
      <c r="BS318" s="896">
        <v>14</v>
      </c>
      <c r="BT318" s="896"/>
      <c r="BU318" s="896"/>
    </row>
    <row r="319" spans="1:73" s="573" customFormat="1" ht="15.75" customHeight="1">
      <c r="A319" s="574"/>
      <c r="B319" s="693"/>
      <c r="C319" s="830" t="s">
        <v>2063</v>
      </c>
      <c r="D319" s="799">
        <v>40</v>
      </c>
      <c r="E319" s="799">
        <v>45</v>
      </c>
      <c r="F319" s="800">
        <f t="shared" si="5"/>
        <v>5</v>
      </c>
      <c r="G319" s="815"/>
      <c r="H319" s="575"/>
      <c r="I319" s="715"/>
      <c r="J319" s="896"/>
      <c r="K319" s="896"/>
      <c r="L319" s="915"/>
      <c r="M319" s="896"/>
      <c r="N319" s="896"/>
      <c r="O319" s="896"/>
      <c r="P319" s="896"/>
      <c r="Q319" s="896"/>
      <c r="R319" s="896"/>
      <c r="S319" s="896"/>
      <c r="T319" s="896"/>
      <c r="U319" s="896"/>
      <c r="V319" s="896"/>
      <c r="W319" s="896"/>
      <c r="X319" s="896"/>
      <c r="Y319" s="896"/>
      <c r="Z319" s="896"/>
      <c r="AA319" s="896"/>
      <c r="AB319" s="896"/>
      <c r="AC319" s="896"/>
      <c r="AD319" s="896"/>
      <c r="AE319" s="896"/>
      <c r="AF319" s="896"/>
      <c r="AG319" s="896"/>
      <c r="AH319" s="896"/>
      <c r="AI319" s="896"/>
      <c r="AJ319" s="896"/>
      <c r="AK319" s="896"/>
      <c r="AL319" s="896"/>
      <c r="AM319" s="896"/>
      <c r="AN319" s="896"/>
      <c r="AO319" s="896"/>
      <c r="AP319" s="896"/>
      <c r="AQ319" s="896"/>
      <c r="AR319" s="896"/>
      <c r="AS319" s="896"/>
      <c r="AT319" s="896"/>
      <c r="AU319" s="896"/>
      <c r="AV319" s="896"/>
      <c r="AW319" s="896"/>
      <c r="AX319" s="896"/>
      <c r="AY319" s="896"/>
      <c r="AZ319" s="896"/>
      <c r="BA319" s="896"/>
      <c r="BB319" s="896"/>
      <c r="BC319" s="896"/>
      <c r="BD319" s="896"/>
      <c r="BE319" s="896"/>
      <c r="BF319" s="896"/>
      <c r="BG319" s="896"/>
      <c r="BH319" s="896"/>
      <c r="BI319" s="896"/>
      <c r="BJ319" s="896"/>
      <c r="BK319" s="896"/>
      <c r="BL319" s="896"/>
      <c r="BM319" s="896"/>
      <c r="BN319" s="896"/>
      <c r="BO319" s="896"/>
      <c r="BP319" s="896"/>
      <c r="BQ319" s="896"/>
      <c r="BR319" s="896"/>
      <c r="BS319" s="896"/>
      <c r="BT319" s="896"/>
      <c r="BU319" s="896"/>
    </row>
    <row r="320" spans="1:73" s="573" customFormat="1" ht="15" customHeight="1">
      <c r="A320" s="574"/>
      <c r="B320" s="693" t="s">
        <v>941</v>
      </c>
      <c r="C320" s="830" t="s">
        <v>2064</v>
      </c>
      <c r="D320" s="799">
        <v>10</v>
      </c>
      <c r="E320" s="799">
        <v>10</v>
      </c>
      <c r="F320" s="800">
        <f t="shared" si="5"/>
        <v>0</v>
      </c>
      <c r="G320" s="815"/>
      <c r="H320" s="575"/>
      <c r="I320" s="715"/>
      <c r="J320" s="896"/>
      <c r="K320" s="896"/>
      <c r="L320" s="915"/>
      <c r="M320" s="896"/>
      <c r="N320" s="896"/>
      <c r="O320" s="896"/>
      <c r="P320" s="896"/>
      <c r="Q320" s="896"/>
      <c r="R320" s="896"/>
      <c r="S320" s="896"/>
      <c r="T320" s="896"/>
      <c r="U320" s="896"/>
      <c r="V320" s="896"/>
      <c r="W320" s="896"/>
      <c r="X320" s="896"/>
      <c r="Y320" s="896"/>
      <c r="Z320" s="896"/>
      <c r="AA320" s="896"/>
      <c r="AB320" s="896"/>
      <c r="AC320" s="896"/>
      <c r="AD320" s="896"/>
      <c r="AE320" s="896"/>
      <c r="AF320" s="896"/>
      <c r="AG320" s="896"/>
      <c r="AH320" s="896"/>
      <c r="AI320" s="896"/>
      <c r="AJ320" s="896"/>
      <c r="AK320" s="896"/>
      <c r="AL320" s="896"/>
      <c r="AM320" s="896"/>
      <c r="AN320" s="896"/>
      <c r="AO320" s="896"/>
      <c r="AP320" s="896"/>
      <c r="AQ320" s="896"/>
      <c r="AR320" s="896"/>
      <c r="AS320" s="896"/>
      <c r="AT320" s="896"/>
      <c r="AU320" s="896"/>
      <c r="AV320" s="896"/>
      <c r="AW320" s="896"/>
      <c r="AX320" s="896"/>
      <c r="AY320" s="896"/>
      <c r="AZ320" s="896"/>
      <c r="BA320" s="896"/>
      <c r="BB320" s="896"/>
      <c r="BC320" s="896"/>
      <c r="BD320" s="896"/>
      <c r="BE320" s="896"/>
      <c r="BF320" s="896"/>
      <c r="BG320" s="896"/>
      <c r="BH320" s="896"/>
      <c r="BI320" s="896"/>
      <c r="BJ320" s="896"/>
      <c r="BK320" s="896"/>
      <c r="BL320" s="896"/>
      <c r="BM320" s="896"/>
      <c r="BN320" s="896"/>
      <c r="BO320" s="896"/>
      <c r="BP320" s="896"/>
      <c r="BQ320" s="896"/>
      <c r="BR320" s="896"/>
      <c r="BS320" s="896"/>
      <c r="BT320" s="896"/>
      <c r="BU320" s="896"/>
    </row>
    <row r="321" spans="1:73" s="573" customFormat="1" ht="15.75" customHeight="1">
      <c r="A321" s="574"/>
      <c r="B321" s="693"/>
      <c r="C321" s="830" t="s">
        <v>1947</v>
      </c>
      <c r="D321" s="799">
        <v>19</v>
      </c>
      <c r="E321" s="799">
        <v>19</v>
      </c>
      <c r="F321" s="800">
        <f t="shared" si="5"/>
        <v>0</v>
      </c>
      <c r="G321" s="802"/>
      <c r="H321" s="575"/>
      <c r="I321" s="715"/>
      <c r="J321" s="896"/>
      <c r="K321" s="896"/>
      <c r="L321" s="915"/>
      <c r="M321" s="896"/>
      <c r="N321" s="896"/>
      <c r="O321" s="896"/>
      <c r="P321" s="896"/>
      <c r="Q321" s="896"/>
      <c r="R321" s="896"/>
      <c r="S321" s="896"/>
      <c r="T321" s="896"/>
      <c r="U321" s="896"/>
      <c r="V321" s="896"/>
      <c r="W321" s="896"/>
      <c r="X321" s="896"/>
      <c r="Y321" s="896"/>
      <c r="Z321" s="896"/>
      <c r="AA321" s="896"/>
      <c r="AB321" s="896"/>
      <c r="AC321" s="896"/>
      <c r="AD321" s="896"/>
      <c r="AE321" s="896"/>
      <c r="AF321" s="896"/>
      <c r="AG321" s="896"/>
      <c r="AH321" s="896"/>
      <c r="AI321" s="896"/>
      <c r="AJ321" s="896"/>
      <c r="AK321" s="896"/>
      <c r="AL321" s="896"/>
      <c r="AM321" s="896"/>
      <c r="AN321" s="896"/>
      <c r="AO321" s="896"/>
      <c r="AP321" s="896"/>
      <c r="AQ321" s="896"/>
      <c r="AR321" s="896"/>
      <c r="AS321" s="896"/>
      <c r="AT321" s="896"/>
      <c r="AU321" s="896"/>
      <c r="AV321" s="896"/>
      <c r="AW321" s="896"/>
      <c r="AX321" s="896"/>
      <c r="AY321" s="896"/>
      <c r="AZ321" s="896"/>
      <c r="BA321" s="896"/>
      <c r="BB321" s="896"/>
      <c r="BC321" s="896"/>
      <c r="BD321" s="896"/>
      <c r="BE321" s="896"/>
      <c r="BF321" s="896"/>
      <c r="BG321" s="896"/>
      <c r="BH321" s="896"/>
      <c r="BI321" s="896"/>
      <c r="BJ321" s="896"/>
      <c r="BK321" s="896"/>
      <c r="BL321" s="896"/>
      <c r="BM321" s="896"/>
      <c r="BN321" s="896"/>
      <c r="BO321" s="896"/>
      <c r="BP321" s="896"/>
      <c r="BQ321" s="896"/>
      <c r="BR321" s="896"/>
      <c r="BS321" s="896"/>
      <c r="BT321" s="896"/>
      <c r="BU321" s="896"/>
    </row>
    <row r="322" spans="1:73" s="573" customFormat="1" ht="15" customHeight="1">
      <c r="A322" s="574"/>
      <c r="B322" s="693"/>
      <c r="C322" s="830" t="s">
        <v>1437</v>
      </c>
      <c r="D322" s="826">
        <v>1</v>
      </c>
      <c r="E322" s="826">
        <v>1</v>
      </c>
      <c r="F322" s="827">
        <f t="shared" si="5"/>
        <v>0</v>
      </c>
      <c r="G322" s="817"/>
      <c r="H322" s="575"/>
      <c r="I322" s="715"/>
      <c r="J322" s="896"/>
      <c r="K322" s="896"/>
      <c r="L322" s="915"/>
      <c r="M322" s="896"/>
      <c r="N322" s="896"/>
      <c r="O322" s="896"/>
      <c r="P322" s="896"/>
      <c r="Q322" s="896"/>
      <c r="R322" s="896"/>
      <c r="S322" s="896"/>
      <c r="T322" s="896"/>
      <c r="U322" s="896"/>
      <c r="V322" s="896"/>
      <c r="W322" s="896"/>
      <c r="X322" s="896"/>
      <c r="Y322" s="896"/>
      <c r="Z322" s="896"/>
      <c r="AA322" s="896"/>
      <c r="AB322" s="896"/>
      <c r="AC322" s="896"/>
      <c r="AD322" s="896"/>
      <c r="AE322" s="896"/>
      <c r="AF322" s="896"/>
      <c r="AG322" s="896"/>
      <c r="AH322" s="896"/>
      <c r="AI322" s="896"/>
      <c r="AJ322" s="896"/>
      <c r="AK322" s="896"/>
      <c r="AL322" s="896"/>
      <c r="AM322" s="896"/>
      <c r="AN322" s="896"/>
      <c r="AO322" s="896"/>
      <c r="AP322" s="896"/>
      <c r="AQ322" s="896"/>
      <c r="AR322" s="896"/>
      <c r="AS322" s="896"/>
      <c r="AT322" s="896"/>
      <c r="AU322" s="896"/>
      <c r="AV322" s="896"/>
      <c r="AW322" s="896"/>
      <c r="AX322" s="896"/>
      <c r="AY322" s="896"/>
      <c r="AZ322" s="896"/>
      <c r="BA322" s="896"/>
      <c r="BB322" s="896"/>
      <c r="BC322" s="896"/>
      <c r="BD322" s="896"/>
      <c r="BE322" s="896"/>
      <c r="BF322" s="896"/>
      <c r="BG322" s="896"/>
      <c r="BH322" s="896"/>
      <c r="BI322" s="896"/>
      <c r="BJ322" s="896"/>
      <c r="BK322" s="896"/>
      <c r="BL322" s="896"/>
      <c r="BM322" s="896"/>
      <c r="BN322" s="896"/>
      <c r="BO322" s="896"/>
      <c r="BP322" s="896"/>
      <c r="BQ322" s="896"/>
      <c r="BR322" s="896"/>
      <c r="BS322" s="896"/>
      <c r="BT322" s="896"/>
      <c r="BU322" s="896"/>
    </row>
    <row r="323" spans="1:73" s="573" customFormat="1" ht="15.75" customHeight="1">
      <c r="A323" s="574"/>
      <c r="B323" s="702"/>
      <c r="C323" s="889" t="s">
        <v>2153</v>
      </c>
      <c r="D323" s="808">
        <v>25</v>
      </c>
      <c r="E323" s="808">
        <v>0</v>
      </c>
      <c r="F323" s="809">
        <f t="shared" si="5"/>
        <v>-25</v>
      </c>
      <c r="G323" s="890"/>
      <c r="H323" s="575"/>
      <c r="I323" s="715"/>
      <c r="J323" s="896"/>
      <c r="K323" s="896"/>
      <c r="L323" s="915"/>
      <c r="M323" s="896"/>
      <c r="N323" s="896"/>
      <c r="O323" s="896"/>
      <c r="P323" s="896"/>
      <c r="Q323" s="896"/>
      <c r="R323" s="896"/>
      <c r="S323" s="896"/>
      <c r="T323" s="896"/>
      <c r="U323" s="896"/>
      <c r="V323" s="896"/>
      <c r="W323" s="896"/>
      <c r="X323" s="896"/>
      <c r="Y323" s="896"/>
      <c r="Z323" s="896"/>
      <c r="AA323" s="896"/>
      <c r="AB323" s="896"/>
      <c r="AC323" s="896"/>
      <c r="AD323" s="896"/>
      <c r="AE323" s="896"/>
      <c r="AF323" s="896"/>
      <c r="AG323" s="896"/>
      <c r="AH323" s="896"/>
      <c r="AI323" s="896"/>
      <c r="AJ323" s="896"/>
      <c r="AK323" s="896"/>
      <c r="AL323" s="896"/>
      <c r="AM323" s="896"/>
      <c r="AN323" s="896"/>
      <c r="AO323" s="896"/>
      <c r="AP323" s="896"/>
      <c r="AQ323" s="896"/>
      <c r="AR323" s="896"/>
      <c r="AS323" s="896"/>
      <c r="AT323" s="896"/>
      <c r="AU323" s="896"/>
      <c r="AV323" s="896"/>
      <c r="AW323" s="896"/>
      <c r="AX323" s="896"/>
      <c r="AY323" s="896"/>
      <c r="AZ323" s="896"/>
      <c r="BA323" s="896"/>
      <c r="BB323" s="896"/>
      <c r="BC323" s="896"/>
      <c r="BD323" s="896"/>
      <c r="BE323" s="896"/>
      <c r="BF323" s="896"/>
      <c r="BG323" s="896"/>
      <c r="BH323" s="896"/>
      <c r="BI323" s="896"/>
      <c r="BJ323" s="896"/>
      <c r="BK323" s="896"/>
      <c r="BL323" s="896"/>
      <c r="BM323" s="896"/>
      <c r="BN323" s="896"/>
      <c r="BO323" s="896"/>
      <c r="BP323" s="896"/>
      <c r="BQ323" s="896"/>
      <c r="BR323" s="896"/>
      <c r="BS323" s="896"/>
      <c r="BT323" s="896"/>
      <c r="BU323" s="896"/>
    </row>
    <row r="324" spans="1:73" s="573" customFormat="1" ht="15.75" customHeight="1">
      <c r="A324" s="574"/>
      <c r="B324" s="693"/>
      <c r="C324" s="803" t="s">
        <v>2210</v>
      </c>
      <c r="D324" s="808">
        <v>1</v>
      </c>
      <c r="E324" s="808">
        <v>1</v>
      </c>
      <c r="F324" s="809"/>
      <c r="G324" s="815" t="s">
        <v>2211</v>
      </c>
      <c r="H324" s="575"/>
      <c r="I324" s="715"/>
      <c r="J324" s="896"/>
      <c r="K324" s="896"/>
      <c r="L324" s="915"/>
      <c r="M324" s="896"/>
      <c r="N324" s="896"/>
      <c r="O324" s="896"/>
      <c r="P324" s="896"/>
      <c r="Q324" s="896"/>
      <c r="R324" s="896"/>
      <c r="S324" s="896"/>
      <c r="T324" s="896"/>
      <c r="U324" s="896"/>
      <c r="V324" s="896"/>
      <c r="W324" s="896"/>
      <c r="X324" s="896"/>
      <c r="Y324" s="896"/>
      <c r="Z324" s="896"/>
      <c r="AA324" s="896"/>
      <c r="AB324" s="896"/>
      <c r="AC324" s="896"/>
      <c r="AD324" s="896"/>
      <c r="AE324" s="896"/>
      <c r="AF324" s="896"/>
      <c r="AG324" s="896"/>
      <c r="AH324" s="896"/>
      <c r="AI324" s="896"/>
      <c r="AJ324" s="896"/>
      <c r="AK324" s="896"/>
      <c r="AL324" s="896"/>
      <c r="AM324" s="896"/>
      <c r="AN324" s="896"/>
      <c r="AO324" s="896"/>
      <c r="AP324" s="896"/>
      <c r="AQ324" s="896"/>
      <c r="AR324" s="896"/>
      <c r="AS324" s="896"/>
      <c r="AT324" s="896"/>
      <c r="AU324" s="896"/>
      <c r="AV324" s="896"/>
      <c r="AW324" s="896"/>
      <c r="AX324" s="896"/>
      <c r="AY324" s="896"/>
      <c r="AZ324" s="896"/>
      <c r="BA324" s="896"/>
      <c r="BB324" s="896"/>
      <c r="BC324" s="896"/>
      <c r="BD324" s="896"/>
      <c r="BE324" s="896"/>
      <c r="BF324" s="896"/>
      <c r="BG324" s="896"/>
      <c r="BH324" s="896"/>
      <c r="BI324" s="896"/>
      <c r="BJ324" s="896"/>
      <c r="BK324" s="896"/>
      <c r="BL324" s="896"/>
      <c r="BM324" s="896"/>
      <c r="BN324" s="896"/>
      <c r="BO324" s="896"/>
      <c r="BP324" s="896"/>
      <c r="BQ324" s="896"/>
      <c r="BR324" s="896"/>
      <c r="BS324" s="896"/>
      <c r="BT324" s="896"/>
      <c r="BU324" s="896"/>
    </row>
    <row r="325" spans="1:73" s="573" customFormat="1" ht="15.75" customHeight="1">
      <c r="A325" s="574"/>
      <c r="B325" s="702"/>
      <c r="C325" s="832" t="s">
        <v>2283</v>
      </c>
      <c r="D325" s="808">
        <v>1</v>
      </c>
      <c r="E325" s="808">
        <v>1</v>
      </c>
      <c r="F325" s="809"/>
      <c r="G325" s="931"/>
      <c r="H325" s="575"/>
      <c r="I325" s="715"/>
      <c r="J325" s="896"/>
      <c r="K325" s="896"/>
      <c r="L325" s="915"/>
      <c r="M325" s="896"/>
      <c r="N325" s="896"/>
      <c r="O325" s="896"/>
      <c r="P325" s="896"/>
      <c r="Q325" s="896"/>
      <c r="R325" s="896"/>
      <c r="S325" s="896"/>
      <c r="T325" s="896"/>
      <c r="U325" s="896"/>
      <c r="V325" s="896"/>
      <c r="W325" s="896"/>
      <c r="X325" s="896"/>
      <c r="Y325" s="896"/>
      <c r="Z325" s="896"/>
      <c r="AA325" s="896"/>
      <c r="AB325" s="896"/>
      <c r="AC325" s="896"/>
      <c r="AD325" s="896"/>
      <c r="AE325" s="896"/>
      <c r="AF325" s="896"/>
      <c r="AG325" s="896"/>
      <c r="AH325" s="896"/>
      <c r="AI325" s="896"/>
      <c r="AJ325" s="896"/>
      <c r="AK325" s="896"/>
      <c r="AL325" s="896"/>
      <c r="AM325" s="896"/>
      <c r="AN325" s="896"/>
      <c r="AO325" s="896"/>
      <c r="AP325" s="896"/>
      <c r="AQ325" s="896"/>
      <c r="AR325" s="896"/>
      <c r="AS325" s="896"/>
      <c r="AT325" s="896"/>
      <c r="AU325" s="896"/>
      <c r="AV325" s="896"/>
      <c r="AW325" s="896"/>
      <c r="AX325" s="896"/>
      <c r="AY325" s="896"/>
      <c r="AZ325" s="896"/>
      <c r="BA325" s="896"/>
      <c r="BB325" s="896"/>
      <c r="BC325" s="896"/>
      <c r="BD325" s="896"/>
      <c r="BE325" s="896"/>
      <c r="BF325" s="896"/>
      <c r="BG325" s="896"/>
      <c r="BH325" s="896"/>
      <c r="BI325" s="896"/>
      <c r="BJ325" s="896"/>
      <c r="BK325" s="896"/>
      <c r="BL325" s="896"/>
      <c r="BM325" s="896"/>
      <c r="BN325" s="896"/>
      <c r="BO325" s="896"/>
      <c r="BP325" s="896"/>
      <c r="BQ325" s="896"/>
      <c r="BR325" s="896"/>
      <c r="BS325" s="896"/>
      <c r="BT325" s="896"/>
      <c r="BU325" s="896"/>
    </row>
    <row r="326" spans="1:73" s="573" customFormat="1" ht="15.75" customHeight="1" thickBot="1">
      <c r="A326" s="574"/>
      <c r="B326" s="700"/>
      <c r="C326" s="818" t="s">
        <v>2284</v>
      </c>
      <c r="D326" s="819">
        <v>1</v>
      </c>
      <c r="E326" s="819">
        <v>1</v>
      </c>
      <c r="F326" s="820"/>
      <c r="G326" s="844" t="s">
        <v>2211</v>
      </c>
      <c r="H326" s="575"/>
      <c r="I326" s="715"/>
      <c r="J326" s="896"/>
      <c r="K326" s="896"/>
      <c r="L326" s="915"/>
      <c r="M326" s="896"/>
      <c r="N326" s="896"/>
      <c r="O326" s="896"/>
      <c r="P326" s="896"/>
      <c r="Q326" s="896"/>
      <c r="R326" s="896"/>
      <c r="S326" s="896"/>
      <c r="T326" s="896"/>
      <c r="U326" s="896"/>
      <c r="V326" s="896"/>
      <c r="W326" s="896"/>
      <c r="X326" s="896"/>
      <c r="Y326" s="896"/>
      <c r="Z326" s="896"/>
      <c r="AA326" s="896"/>
      <c r="AB326" s="896"/>
      <c r="AC326" s="896"/>
      <c r="AD326" s="896"/>
      <c r="AE326" s="896"/>
      <c r="AF326" s="896"/>
      <c r="AG326" s="896"/>
      <c r="AH326" s="896"/>
      <c r="AI326" s="896"/>
      <c r="AJ326" s="896"/>
      <c r="AK326" s="896"/>
      <c r="AL326" s="896"/>
      <c r="AM326" s="896"/>
      <c r="AN326" s="896"/>
      <c r="AO326" s="896"/>
      <c r="AP326" s="896"/>
      <c r="AQ326" s="896"/>
      <c r="AR326" s="896"/>
      <c r="AS326" s="896"/>
      <c r="AT326" s="896"/>
      <c r="AU326" s="896"/>
      <c r="AV326" s="896"/>
      <c r="AW326" s="896"/>
      <c r="AX326" s="896"/>
      <c r="AY326" s="896"/>
      <c r="AZ326" s="896"/>
      <c r="BA326" s="896"/>
      <c r="BB326" s="896"/>
      <c r="BC326" s="896"/>
      <c r="BD326" s="896"/>
      <c r="BE326" s="896"/>
      <c r="BF326" s="896"/>
      <c r="BG326" s="896"/>
      <c r="BH326" s="896"/>
      <c r="BI326" s="896"/>
      <c r="BJ326" s="896"/>
      <c r="BK326" s="896"/>
      <c r="BL326" s="896"/>
      <c r="BM326" s="896"/>
      <c r="BN326" s="896"/>
      <c r="BO326" s="896"/>
      <c r="BP326" s="896"/>
      <c r="BQ326" s="896"/>
      <c r="BR326" s="896"/>
      <c r="BS326" s="896"/>
      <c r="BT326" s="896"/>
      <c r="BU326" s="896"/>
    </row>
    <row r="327" spans="1:73" s="573" customFormat="1" ht="15" customHeight="1">
      <c r="A327" s="574"/>
      <c r="B327" s="693"/>
      <c r="C327" s="803" t="s">
        <v>947</v>
      </c>
      <c r="D327" s="799">
        <v>10</v>
      </c>
      <c r="E327" s="799">
        <v>10</v>
      </c>
      <c r="F327" s="800">
        <f t="shared" ref="F327:F346" si="6">E327-D327</f>
        <v>0</v>
      </c>
      <c r="G327" s="815"/>
      <c r="H327" s="575"/>
      <c r="I327" s="715"/>
      <c r="J327" s="896"/>
      <c r="K327" s="896"/>
      <c r="L327" s="915"/>
      <c r="M327" s="896"/>
      <c r="N327" s="896"/>
      <c r="O327" s="896"/>
      <c r="P327" s="896"/>
      <c r="Q327" s="896"/>
      <c r="R327" s="896"/>
      <c r="S327" s="896"/>
      <c r="T327" s="896"/>
      <c r="U327" s="896"/>
      <c r="V327" s="896"/>
      <c r="W327" s="896"/>
      <c r="X327" s="896"/>
      <c r="Y327" s="896"/>
      <c r="Z327" s="896"/>
      <c r="AA327" s="896"/>
      <c r="AB327" s="896"/>
      <c r="AC327" s="896"/>
      <c r="AD327" s="896"/>
      <c r="AE327" s="896"/>
      <c r="AF327" s="896"/>
      <c r="AG327" s="896"/>
      <c r="AH327" s="896"/>
      <c r="AI327" s="896"/>
      <c r="AJ327" s="896"/>
      <c r="AK327" s="896"/>
      <c r="AL327" s="896"/>
      <c r="AM327" s="896"/>
      <c r="AN327" s="896"/>
      <c r="AO327" s="896"/>
      <c r="AP327" s="896"/>
      <c r="AQ327" s="896"/>
      <c r="AR327" s="896"/>
      <c r="AS327" s="896"/>
      <c r="AT327" s="896"/>
      <c r="AU327" s="896"/>
      <c r="AV327" s="896"/>
      <c r="AW327" s="896"/>
      <c r="AX327" s="896"/>
      <c r="AY327" s="896"/>
      <c r="AZ327" s="896"/>
      <c r="BA327" s="896"/>
      <c r="BB327" s="896"/>
      <c r="BC327" s="896"/>
      <c r="BD327" s="896"/>
      <c r="BE327" s="896"/>
      <c r="BF327" s="896"/>
      <c r="BG327" s="896"/>
      <c r="BH327" s="896"/>
      <c r="BI327" s="896"/>
      <c r="BJ327" s="896"/>
      <c r="BK327" s="896"/>
      <c r="BL327" s="896"/>
      <c r="BM327" s="896"/>
      <c r="BN327" s="896"/>
      <c r="BO327" s="896"/>
      <c r="BP327" s="896"/>
      <c r="BQ327" s="896"/>
      <c r="BR327" s="896"/>
      <c r="BS327" s="896"/>
      <c r="BT327" s="896"/>
      <c r="BU327" s="896"/>
    </row>
    <row r="328" spans="1:73" s="573" customFormat="1" ht="15" customHeight="1">
      <c r="A328" s="574"/>
      <c r="B328" s="693"/>
      <c r="C328" s="830" t="s">
        <v>2155</v>
      </c>
      <c r="D328" s="799">
        <v>2</v>
      </c>
      <c r="E328" s="799">
        <v>2</v>
      </c>
      <c r="F328" s="800">
        <f t="shared" si="6"/>
        <v>0</v>
      </c>
      <c r="G328" s="802" t="s">
        <v>2326</v>
      </c>
      <c r="H328" s="575"/>
      <c r="I328" s="715"/>
      <c r="J328" s="897" t="s">
        <v>1885</v>
      </c>
      <c r="K328" s="897" t="s">
        <v>1886</v>
      </c>
      <c r="L328" s="915">
        <v>141</v>
      </c>
      <c r="M328" s="896">
        <v>142</v>
      </c>
      <c r="N328" s="896"/>
      <c r="O328" s="896"/>
      <c r="P328" s="896"/>
      <c r="Q328" s="896"/>
      <c r="R328" s="896"/>
      <c r="S328" s="896"/>
      <c r="T328" s="896"/>
      <c r="U328" s="896"/>
      <c r="V328" s="896"/>
      <c r="W328" s="896"/>
      <c r="X328" s="896"/>
      <c r="Y328" s="896"/>
      <c r="Z328" s="896"/>
      <c r="AA328" s="896"/>
      <c r="AB328" s="896"/>
      <c r="AC328" s="896"/>
      <c r="AD328" s="896"/>
      <c r="AE328" s="896"/>
      <c r="AF328" s="896"/>
      <c r="AG328" s="896"/>
      <c r="AH328" s="896"/>
      <c r="AI328" s="896"/>
      <c r="AJ328" s="896"/>
      <c r="AK328" s="896"/>
      <c r="AL328" s="896"/>
      <c r="AM328" s="896"/>
      <c r="AN328" s="896"/>
      <c r="AO328" s="896"/>
      <c r="AP328" s="896"/>
      <c r="AQ328" s="896"/>
      <c r="AR328" s="896"/>
      <c r="AS328" s="896"/>
      <c r="AT328" s="896"/>
      <c r="AU328" s="896"/>
      <c r="AV328" s="896"/>
      <c r="AW328" s="896"/>
      <c r="AX328" s="896"/>
      <c r="AY328" s="896"/>
      <c r="AZ328" s="896"/>
      <c r="BA328" s="896"/>
      <c r="BB328" s="896"/>
      <c r="BC328" s="896"/>
      <c r="BD328" s="896"/>
      <c r="BE328" s="896"/>
      <c r="BF328" s="896"/>
      <c r="BG328" s="896"/>
      <c r="BH328" s="896"/>
      <c r="BI328" s="896"/>
      <c r="BJ328" s="896"/>
      <c r="BK328" s="896"/>
      <c r="BL328" s="896"/>
      <c r="BM328" s="896"/>
      <c r="BN328" s="896"/>
      <c r="BO328" s="896"/>
      <c r="BP328" s="896"/>
      <c r="BQ328" s="896"/>
      <c r="BR328" s="896"/>
      <c r="BS328" s="896"/>
      <c r="BT328" s="896"/>
      <c r="BU328" s="896"/>
    </row>
    <row r="329" spans="1:73" s="573" customFormat="1" ht="15" customHeight="1">
      <c r="A329" s="574"/>
      <c r="B329" s="693"/>
      <c r="C329" s="830" t="s">
        <v>2156</v>
      </c>
      <c r="D329" s="799">
        <v>1</v>
      </c>
      <c r="E329" s="799">
        <v>1</v>
      </c>
      <c r="F329" s="800">
        <f t="shared" si="6"/>
        <v>0</v>
      </c>
      <c r="G329" s="851" t="s">
        <v>2345</v>
      </c>
      <c r="H329" s="575"/>
      <c r="I329" s="715"/>
      <c r="J329" s="896"/>
      <c r="K329" s="896"/>
      <c r="L329" s="915"/>
      <c r="M329" s="896"/>
      <c r="N329" s="896"/>
      <c r="O329" s="896"/>
      <c r="P329" s="896"/>
      <c r="Q329" s="896"/>
      <c r="R329" s="896"/>
      <c r="S329" s="896"/>
      <c r="T329" s="896"/>
      <c r="U329" s="896"/>
      <c r="V329" s="896"/>
      <c r="W329" s="896"/>
      <c r="X329" s="896"/>
      <c r="Y329" s="896"/>
      <c r="Z329" s="896"/>
      <c r="AA329" s="896"/>
      <c r="AB329" s="896"/>
      <c r="AC329" s="896"/>
      <c r="AD329" s="896"/>
      <c r="AE329" s="896"/>
      <c r="AF329" s="896"/>
      <c r="AG329" s="896"/>
      <c r="AH329" s="896"/>
      <c r="AI329" s="896"/>
      <c r="AJ329" s="896"/>
      <c r="AK329" s="896"/>
      <c r="AL329" s="896"/>
      <c r="AM329" s="896"/>
      <c r="AN329" s="896"/>
      <c r="AO329" s="896"/>
      <c r="AP329" s="896"/>
      <c r="AQ329" s="896"/>
      <c r="AR329" s="896"/>
      <c r="AS329" s="896"/>
      <c r="AT329" s="896"/>
      <c r="AU329" s="896"/>
      <c r="AV329" s="896"/>
      <c r="AW329" s="896"/>
      <c r="AX329" s="896"/>
      <c r="AY329" s="896"/>
      <c r="AZ329" s="896"/>
      <c r="BA329" s="896"/>
      <c r="BB329" s="896"/>
      <c r="BC329" s="896"/>
      <c r="BD329" s="896"/>
      <c r="BE329" s="896"/>
      <c r="BF329" s="896"/>
      <c r="BG329" s="896"/>
      <c r="BH329" s="896"/>
      <c r="BI329" s="896"/>
      <c r="BJ329" s="896"/>
      <c r="BK329" s="896"/>
      <c r="BL329" s="896"/>
      <c r="BM329" s="896"/>
      <c r="BN329" s="896"/>
      <c r="BO329" s="896"/>
      <c r="BP329" s="896"/>
      <c r="BQ329" s="896"/>
      <c r="BR329" s="896"/>
      <c r="BS329" s="896"/>
      <c r="BT329" s="896"/>
      <c r="BU329" s="896"/>
    </row>
    <row r="330" spans="1:73" s="573" customFormat="1" ht="15" customHeight="1">
      <c r="A330" s="574"/>
      <c r="B330" s="693"/>
      <c r="C330" s="830" t="s">
        <v>2157</v>
      </c>
      <c r="D330" s="799">
        <v>2</v>
      </c>
      <c r="E330" s="799">
        <v>2</v>
      </c>
      <c r="F330" s="800">
        <f t="shared" si="6"/>
        <v>0</v>
      </c>
      <c r="G330" s="837"/>
      <c r="H330" s="575"/>
      <c r="I330" s="715"/>
      <c r="J330" s="896"/>
      <c r="K330" s="896"/>
      <c r="L330" s="915"/>
      <c r="M330" s="896"/>
      <c r="N330" s="896"/>
      <c r="O330" s="896"/>
      <c r="P330" s="896"/>
      <c r="Q330" s="896"/>
      <c r="R330" s="896"/>
      <c r="S330" s="896"/>
      <c r="T330" s="896"/>
      <c r="U330" s="896"/>
      <c r="V330" s="896"/>
      <c r="W330" s="896"/>
      <c r="X330" s="896"/>
      <c r="Y330" s="896"/>
      <c r="Z330" s="896"/>
      <c r="AA330" s="896"/>
      <c r="AB330" s="896"/>
      <c r="AC330" s="896"/>
      <c r="AD330" s="896"/>
      <c r="AE330" s="896"/>
      <c r="AF330" s="896"/>
      <c r="AG330" s="896"/>
      <c r="AH330" s="896"/>
      <c r="AI330" s="896"/>
      <c r="AJ330" s="896"/>
      <c r="AK330" s="896"/>
      <c r="AL330" s="896"/>
      <c r="AM330" s="896"/>
      <c r="AN330" s="896"/>
      <c r="AO330" s="896"/>
      <c r="AP330" s="896"/>
      <c r="AQ330" s="896"/>
      <c r="AR330" s="896"/>
      <c r="AS330" s="896"/>
      <c r="AT330" s="896"/>
      <c r="AU330" s="896"/>
      <c r="AV330" s="896"/>
      <c r="AW330" s="896"/>
      <c r="AX330" s="896"/>
      <c r="AY330" s="896"/>
      <c r="AZ330" s="896"/>
      <c r="BA330" s="896"/>
      <c r="BB330" s="896"/>
      <c r="BC330" s="896"/>
      <c r="BD330" s="896"/>
      <c r="BE330" s="896"/>
      <c r="BF330" s="896"/>
      <c r="BG330" s="896"/>
      <c r="BH330" s="896"/>
      <c r="BI330" s="896"/>
      <c r="BJ330" s="896"/>
      <c r="BK330" s="896"/>
      <c r="BL330" s="896"/>
      <c r="BM330" s="896"/>
      <c r="BN330" s="896"/>
      <c r="BO330" s="896"/>
      <c r="BP330" s="896"/>
      <c r="BQ330" s="896"/>
      <c r="BR330" s="896"/>
      <c r="BS330" s="896"/>
      <c r="BT330" s="896"/>
      <c r="BU330" s="896"/>
    </row>
    <row r="331" spans="1:73" s="573" customFormat="1" ht="15" customHeight="1">
      <c r="A331" s="574"/>
      <c r="B331" s="693"/>
      <c r="C331" s="830" t="s">
        <v>1439</v>
      </c>
      <c r="D331" s="799">
        <v>2</v>
      </c>
      <c r="E331" s="799">
        <v>2</v>
      </c>
      <c r="F331" s="800">
        <f t="shared" si="6"/>
        <v>0</v>
      </c>
      <c r="G331" s="815" t="s">
        <v>2213</v>
      </c>
      <c r="H331" s="575"/>
      <c r="I331" s="715"/>
      <c r="J331" s="897" t="s">
        <v>2158</v>
      </c>
      <c r="K331" s="897"/>
      <c r="L331" s="900" t="s">
        <v>2159</v>
      </c>
      <c r="M331" s="896"/>
      <c r="N331" s="896"/>
      <c r="O331" s="896"/>
      <c r="P331" s="896"/>
      <c r="Q331" s="896"/>
      <c r="R331" s="896"/>
      <c r="S331" s="896"/>
      <c r="T331" s="896"/>
      <c r="U331" s="896"/>
      <c r="V331" s="896"/>
      <c r="W331" s="896"/>
      <c r="X331" s="896"/>
      <c r="Y331" s="896"/>
      <c r="Z331" s="896"/>
      <c r="AA331" s="896"/>
      <c r="AB331" s="896"/>
      <c r="AC331" s="896"/>
      <c r="AD331" s="896"/>
      <c r="AE331" s="896"/>
      <c r="AF331" s="896"/>
      <c r="AG331" s="896"/>
      <c r="AH331" s="896"/>
      <c r="AI331" s="896"/>
      <c r="AJ331" s="896"/>
      <c r="AK331" s="896"/>
      <c r="AL331" s="896"/>
      <c r="AM331" s="896"/>
      <c r="AN331" s="896"/>
      <c r="AO331" s="896"/>
      <c r="AP331" s="896"/>
      <c r="AQ331" s="896"/>
      <c r="AR331" s="896"/>
      <c r="AS331" s="896"/>
      <c r="AT331" s="896"/>
      <c r="AU331" s="896"/>
      <c r="AV331" s="896"/>
      <c r="AW331" s="896"/>
      <c r="AX331" s="896"/>
      <c r="AY331" s="896"/>
      <c r="AZ331" s="896"/>
      <c r="BA331" s="896"/>
      <c r="BB331" s="896"/>
      <c r="BC331" s="896"/>
      <c r="BD331" s="896"/>
      <c r="BE331" s="896"/>
      <c r="BF331" s="896"/>
      <c r="BG331" s="896"/>
      <c r="BH331" s="896"/>
      <c r="BI331" s="896"/>
      <c r="BJ331" s="896"/>
      <c r="BK331" s="896"/>
      <c r="BL331" s="896"/>
      <c r="BM331" s="896"/>
      <c r="BN331" s="896"/>
      <c r="BO331" s="896"/>
      <c r="BP331" s="896"/>
      <c r="BQ331" s="896"/>
      <c r="BR331" s="896"/>
      <c r="BS331" s="896"/>
      <c r="BT331" s="896"/>
      <c r="BU331" s="896"/>
    </row>
    <row r="332" spans="1:73" s="573" customFormat="1" ht="15" customHeight="1">
      <c r="A332" s="574"/>
      <c r="B332" s="693"/>
      <c r="C332" s="830" t="s">
        <v>2161</v>
      </c>
      <c r="D332" s="799">
        <v>1</v>
      </c>
      <c r="E332" s="799">
        <v>1</v>
      </c>
      <c r="F332" s="800">
        <f t="shared" si="6"/>
        <v>0</v>
      </c>
      <c r="G332" s="815"/>
      <c r="H332" s="575"/>
      <c r="I332" s="715"/>
      <c r="J332" s="897">
        <v>144</v>
      </c>
      <c r="K332" s="896"/>
      <c r="L332" s="915"/>
      <c r="M332" s="896"/>
      <c r="N332" s="896"/>
      <c r="O332" s="896"/>
      <c r="P332" s="896"/>
      <c r="Q332" s="896"/>
      <c r="R332" s="896"/>
      <c r="S332" s="896"/>
      <c r="T332" s="896"/>
      <c r="U332" s="896"/>
      <c r="V332" s="896"/>
      <c r="W332" s="896"/>
      <c r="X332" s="896"/>
      <c r="Y332" s="896"/>
      <c r="Z332" s="896"/>
      <c r="AA332" s="896"/>
      <c r="AB332" s="896"/>
      <c r="AC332" s="896"/>
      <c r="AD332" s="896"/>
      <c r="AE332" s="896"/>
      <c r="AF332" s="896"/>
      <c r="AG332" s="896"/>
      <c r="AH332" s="896"/>
      <c r="AI332" s="896"/>
      <c r="AJ332" s="896"/>
      <c r="AK332" s="896"/>
      <c r="AL332" s="896"/>
      <c r="AM332" s="896"/>
      <c r="AN332" s="896"/>
      <c r="AO332" s="896"/>
      <c r="AP332" s="896"/>
      <c r="AQ332" s="896"/>
      <c r="AR332" s="896"/>
      <c r="AS332" s="896"/>
      <c r="AT332" s="896"/>
      <c r="AU332" s="896"/>
      <c r="AV332" s="896"/>
      <c r="AW332" s="896"/>
      <c r="AX332" s="896"/>
      <c r="AY332" s="896"/>
      <c r="AZ332" s="896"/>
      <c r="BA332" s="896"/>
      <c r="BB332" s="896"/>
      <c r="BC332" s="896"/>
      <c r="BD332" s="896"/>
      <c r="BE332" s="896"/>
      <c r="BF332" s="896"/>
      <c r="BG332" s="896"/>
      <c r="BH332" s="896"/>
      <c r="BI332" s="896"/>
      <c r="BJ332" s="896"/>
      <c r="BK332" s="896"/>
      <c r="BL332" s="896"/>
      <c r="BM332" s="896"/>
      <c r="BN332" s="896"/>
      <c r="BO332" s="896"/>
      <c r="BP332" s="896"/>
      <c r="BQ332" s="896"/>
      <c r="BR332" s="896"/>
      <c r="BS332" s="896"/>
      <c r="BT332" s="896"/>
      <c r="BU332" s="896"/>
    </row>
    <row r="333" spans="1:73" s="573" customFormat="1" ht="15" customHeight="1">
      <c r="A333" s="574"/>
      <c r="B333" s="693"/>
      <c r="C333" s="830" t="s">
        <v>1357</v>
      </c>
      <c r="D333" s="799">
        <v>1</v>
      </c>
      <c r="E333" s="799">
        <v>1</v>
      </c>
      <c r="F333" s="800">
        <f t="shared" si="6"/>
        <v>0</v>
      </c>
      <c r="G333" s="802"/>
      <c r="H333" s="575"/>
      <c r="I333" s="715"/>
      <c r="J333" s="896"/>
      <c r="K333" s="896"/>
      <c r="L333" s="915"/>
      <c r="M333" s="896"/>
      <c r="N333" s="896"/>
      <c r="O333" s="896"/>
      <c r="P333" s="896"/>
      <c r="Q333" s="896"/>
      <c r="R333" s="896"/>
      <c r="S333" s="896"/>
      <c r="T333" s="896"/>
      <c r="U333" s="896"/>
      <c r="V333" s="896"/>
      <c r="W333" s="896"/>
      <c r="X333" s="896"/>
      <c r="Y333" s="896"/>
      <c r="Z333" s="896"/>
      <c r="AA333" s="896"/>
      <c r="AB333" s="896"/>
      <c r="AC333" s="896"/>
      <c r="AD333" s="896"/>
      <c r="AE333" s="896"/>
      <c r="AF333" s="896"/>
      <c r="AG333" s="896"/>
      <c r="AH333" s="896"/>
      <c r="AI333" s="896"/>
      <c r="AJ333" s="896"/>
      <c r="AK333" s="896"/>
      <c r="AL333" s="896"/>
      <c r="AM333" s="896"/>
      <c r="AN333" s="896"/>
      <c r="AO333" s="896"/>
      <c r="AP333" s="896"/>
      <c r="AQ333" s="896"/>
      <c r="AR333" s="896"/>
      <c r="AS333" s="896"/>
      <c r="AT333" s="896"/>
      <c r="AU333" s="896"/>
      <c r="AV333" s="896"/>
      <c r="AW333" s="896"/>
      <c r="AX333" s="896"/>
      <c r="AY333" s="896"/>
      <c r="AZ333" s="896"/>
      <c r="BA333" s="896"/>
      <c r="BB333" s="896"/>
      <c r="BC333" s="896"/>
      <c r="BD333" s="896"/>
      <c r="BE333" s="896"/>
      <c r="BF333" s="896"/>
      <c r="BG333" s="896"/>
      <c r="BH333" s="896"/>
      <c r="BI333" s="896"/>
      <c r="BJ333" s="896"/>
      <c r="BK333" s="896"/>
      <c r="BL333" s="896"/>
      <c r="BM333" s="896"/>
      <c r="BN333" s="896"/>
      <c r="BO333" s="896"/>
      <c r="BP333" s="896"/>
      <c r="BQ333" s="896"/>
      <c r="BR333" s="896"/>
      <c r="BS333" s="896"/>
      <c r="BT333" s="896"/>
      <c r="BU333" s="896"/>
    </row>
    <row r="334" spans="1:73" s="573" customFormat="1" ht="15" customHeight="1">
      <c r="A334" s="574"/>
      <c r="B334" s="693" t="s">
        <v>943</v>
      </c>
      <c r="C334" s="830" t="s">
        <v>2214</v>
      </c>
      <c r="D334" s="799">
        <v>15</v>
      </c>
      <c r="E334" s="799">
        <v>13</v>
      </c>
      <c r="F334" s="800">
        <f t="shared" si="6"/>
        <v>-2</v>
      </c>
      <c r="G334" s="802"/>
      <c r="H334" s="575"/>
      <c r="I334" s="715"/>
      <c r="J334" s="897" t="s">
        <v>1867</v>
      </c>
      <c r="K334" s="897">
        <v>2</v>
      </c>
      <c r="L334" s="897" t="s">
        <v>1875</v>
      </c>
      <c r="M334" s="896" t="s">
        <v>1876</v>
      </c>
      <c r="N334" s="896">
        <v>5</v>
      </c>
      <c r="O334" s="897">
        <v>6</v>
      </c>
      <c r="P334" s="897">
        <v>7</v>
      </c>
      <c r="Q334" s="897">
        <v>8</v>
      </c>
      <c r="R334" s="897">
        <v>9</v>
      </c>
      <c r="S334" s="897">
        <v>10</v>
      </c>
      <c r="T334" s="781">
        <v>145</v>
      </c>
      <c r="U334" s="897">
        <v>175</v>
      </c>
      <c r="V334" s="897">
        <v>176</v>
      </c>
      <c r="W334" s="896"/>
      <c r="X334" s="897">
        <v>133</v>
      </c>
      <c r="Y334" s="896"/>
      <c r="Z334" s="896"/>
      <c r="AA334" s="897" t="s">
        <v>2290</v>
      </c>
      <c r="AB334" s="897">
        <v>1</v>
      </c>
      <c r="AC334" s="896"/>
      <c r="AD334" s="897" t="s">
        <v>1861</v>
      </c>
      <c r="AE334" s="896"/>
      <c r="AF334" s="896"/>
      <c r="AG334" s="896"/>
      <c r="AH334" s="896"/>
      <c r="AI334" s="896"/>
      <c r="AJ334" s="896"/>
      <c r="AK334" s="896"/>
      <c r="AL334" s="896"/>
      <c r="AM334" s="896"/>
      <c r="AN334" s="896"/>
      <c r="AO334" s="896"/>
      <c r="AP334" s="896"/>
      <c r="AQ334" s="896"/>
      <c r="AR334" s="896"/>
      <c r="AS334" s="896"/>
      <c r="AT334" s="896"/>
      <c r="AU334" s="896"/>
      <c r="AV334" s="896"/>
      <c r="AW334" s="896"/>
      <c r="AX334" s="896"/>
      <c r="AY334" s="896"/>
      <c r="AZ334" s="896"/>
      <c r="BA334" s="896"/>
      <c r="BB334" s="896"/>
      <c r="BC334" s="896"/>
      <c r="BD334" s="896"/>
      <c r="BE334" s="896"/>
      <c r="BF334" s="896"/>
      <c r="BG334" s="896"/>
      <c r="BH334" s="896"/>
      <c r="BI334" s="896"/>
      <c r="BJ334" s="896"/>
      <c r="BK334" s="896"/>
      <c r="BL334" s="896"/>
      <c r="BM334" s="896"/>
      <c r="BN334" s="896"/>
      <c r="BO334" s="896"/>
      <c r="BP334" s="896"/>
      <c r="BQ334" s="896"/>
      <c r="BR334" s="896"/>
      <c r="BS334" s="896"/>
      <c r="BT334" s="896"/>
      <c r="BU334" s="896"/>
    </row>
    <row r="335" spans="1:73" s="573" customFormat="1" ht="15" customHeight="1">
      <c r="A335" s="574"/>
      <c r="B335" s="693"/>
      <c r="C335" s="830" t="s">
        <v>1359</v>
      </c>
      <c r="D335" s="799">
        <v>2</v>
      </c>
      <c r="E335" s="799">
        <v>2</v>
      </c>
      <c r="F335" s="800">
        <f t="shared" si="6"/>
        <v>0</v>
      </c>
      <c r="G335" s="815"/>
      <c r="H335" s="575"/>
      <c r="I335" s="715"/>
      <c r="J335" s="896"/>
      <c r="K335" s="896"/>
      <c r="L335" s="915"/>
      <c r="M335" s="896"/>
      <c r="N335" s="896"/>
      <c r="O335" s="896"/>
      <c r="P335" s="896"/>
      <c r="Q335" s="896"/>
      <c r="R335" s="896"/>
      <c r="S335" s="896"/>
      <c r="T335" s="896"/>
      <c r="U335" s="896"/>
      <c r="V335" s="896"/>
      <c r="W335" s="896"/>
      <c r="X335" s="896"/>
      <c r="Y335" s="896"/>
      <c r="Z335" s="896"/>
      <c r="AA335" s="896"/>
      <c r="AB335" s="896"/>
      <c r="AC335" s="896"/>
      <c r="AD335" s="896"/>
      <c r="AE335" s="896"/>
      <c r="AF335" s="896"/>
      <c r="AG335" s="896"/>
      <c r="AH335" s="896"/>
      <c r="AI335" s="896"/>
      <c r="AJ335" s="896"/>
      <c r="AK335" s="896"/>
      <c r="AL335" s="896"/>
      <c r="AM335" s="896"/>
      <c r="AN335" s="896"/>
      <c r="AO335" s="896"/>
      <c r="AP335" s="896"/>
      <c r="AQ335" s="896"/>
      <c r="AR335" s="896"/>
      <c r="AS335" s="896"/>
      <c r="AT335" s="896"/>
      <c r="AU335" s="896"/>
      <c r="AV335" s="896"/>
      <c r="AW335" s="896"/>
      <c r="AX335" s="896"/>
      <c r="AY335" s="896"/>
      <c r="AZ335" s="896"/>
      <c r="BA335" s="896"/>
      <c r="BB335" s="896"/>
      <c r="BC335" s="896"/>
      <c r="BD335" s="896"/>
      <c r="BE335" s="896"/>
      <c r="BF335" s="896"/>
      <c r="BG335" s="896"/>
      <c r="BH335" s="896"/>
      <c r="BI335" s="896"/>
      <c r="BJ335" s="896"/>
      <c r="BK335" s="896"/>
      <c r="BL335" s="896"/>
      <c r="BM335" s="896"/>
      <c r="BN335" s="896"/>
      <c r="BO335" s="896"/>
      <c r="BP335" s="896"/>
      <c r="BQ335" s="896"/>
      <c r="BR335" s="896"/>
      <c r="BS335" s="896"/>
      <c r="BT335" s="896"/>
      <c r="BU335" s="896"/>
    </row>
    <row r="336" spans="1:73" s="573" customFormat="1" ht="15" customHeight="1">
      <c r="A336" s="574"/>
      <c r="B336" s="693"/>
      <c r="C336" s="830" t="s">
        <v>2069</v>
      </c>
      <c r="D336" s="799">
        <v>1</v>
      </c>
      <c r="E336" s="799">
        <v>1</v>
      </c>
      <c r="F336" s="800">
        <f t="shared" si="6"/>
        <v>0</v>
      </c>
      <c r="G336" s="802"/>
      <c r="H336" s="575"/>
      <c r="I336" s="715"/>
      <c r="J336" s="897" t="s">
        <v>1868</v>
      </c>
      <c r="K336" s="896"/>
      <c r="L336" s="915"/>
      <c r="M336" s="896"/>
      <c r="N336" s="896"/>
      <c r="O336" s="896"/>
      <c r="P336" s="896"/>
      <c r="Q336" s="896"/>
      <c r="R336" s="896"/>
      <c r="S336" s="896"/>
      <c r="T336" s="896"/>
      <c r="U336" s="896"/>
      <c r="V336" s="896"/>
      <c r="W336" s="896"/>
      <c r="X336" s="896"/>
      <c r="Y336" s="896"/>
      <c r="Z336" s="896"/>
      <c r="AA336" s="896"/>
      <c r="AB336" s="896"/>
      <c r="AC336" s="896"/>
      <c r="AD336" s="896"/>
      <c r="AE336" s="896"/>
      <c r="AF336" s="896"/>
      <c r="AG336" s="896"/>
      <c r="AH336" s="896"/>
      <c r="AI336" s="896"/>
      <c r="AJ336" s="896"/>
      <c r="AK336" s="896"/>
      <c r="AL336" s="896"/>
      <c r="AM336" s="896"/>
      <c r="AN336" s="896"/>
      <c r="AO336" s="896"/>
      <c r="AP336" s="896"/>
      <c r="AQ336" s="896"/>
      <c r="AR336" s="896"/>
      <c r="AS336" s="896"/>
      <c r="AT336" s="896"/>
      <c r="AU336" s="896"/>
      <c r="AV336" s="896"/>
      <c r="AW336" s="896"/>
      <c r="AX336" s="896"/>
      <c r="AY336" s="896"/>
      <c r="AZ336" s="896"/>
      <c r="BA336" s="896"/>
      <c r="BB336" s="896"/>
      <c r="BC336" s="896"/>
      <c r="BD336" s="896"/>
      <c r="BE336" s="896"/>
      <c r="BF336" s="896"/>
      <c r="BG336" s="896"/>
      <c r="BH336" s="896"/>
      <c r="BI336" s="896"/>
      <c r="BJ336" s="896"/>
      <c r="BK336" s="896"/>
      <c r="BL336" s="896"/>
      <c r="BM336" s="896"/>
      <c r="BN336" s="896"/>
      <c r="BO336" s="896"/>
      <c r="BP336" s="896"/>
      <c r="BQ336" s="896"/>
      <c r="BR336" s="896"/>
      <c r="BS336" s="896"/>
      <c r="BT336" s="896"/>
      <c r="BU336" s="896"/>
    </row>
    <row r="337" spans="1:73" s="573" customFormat="1" ht="15" customHeight="1">
      <c r="A337" s="574"/>
      <c r="B337" s="693"/>
      <c r="C337" s="830" t="s">
        <v>1716</v>
      </c>
      <c r="D337" s="799">
        <v>3</v>
      </c>
      <c r="E337" s="799">
        <v>3</v>
      </c>
      <c r="F337" s="800">
        <f t="shared" si="6"/>
        <v>0</v>
      </c>
      <c r="G337" s="815"/>
      <c r="H337" s="575"/>
      <c r="I337" s="715"/>
      <c r="J337" s="897">
        <v>179</v>
      </c>
      <c r="K337" s="897">
        <v>180</v>
      </c>
      <c r="L337" s="900">
        <v>181</v>
      </c>
      <c r="M337" s="896"/>
      <c r="N337" s="896"/>
      <c r="O337" s="896"/>
      <c r="P337" s="896"/>
      <c r="Q337" s="896"/>
      <c r="R337" s="896"/>
      <c r="S337" s="896"/>
      <c r="T337" s="896"/>
      <c r="U337" s="896"/>
      <c r="V337" s="896"/>
      <c r="W337" s="896"/>
      <c r="X337" s="896"/>
      <c r="Y337" s="896"/>
      <c r="Z337" s="896"/>
      <c r="AA337" s="896"/>
      <c r="AB337" s="896"/>
      <c r="AC337" s="896"/>
      <c r="AD337" s="896"/>
      <c r="AE337" s="896"/>
      <c r="AF337" s="896"/>
      <c r="AG337" s="896"/>
      <c r="AH337" s="896"/>
      <c r="AI337" s="896"/>
      <c r="AJ337" s="896"/>
      <c r="AK337" s="896"/>
      <c r="AL337" s="896"/>
      <c r="AM337" s="896"/>
      <c r="AN337" s="896"/>
      <c r="AO337" s="896"/>
      <c r="AP337" s="896"/>
      <c r="AQ337" s="896"/>
      <c r="AR337" s="896"/>
      <c r="AS337" s="896"/>
      <c r="AT337" s="896"/>
      <c r="AU337" s="896"/>
      <c r="AV337" s="896"/>
      <c r="AW337" s="896"/>
      <c r="AX337" s="896"/>
      <c r="AY337" s="896"/>
      <c r="AZ337" s="896"/>
      <c r="BA337" s="896"/>
      <c r="BB337" s="896"/>
      <c r="BC337" s="896"/>
      <c r="BD337" s="896"/>
      <c r="BE337" s="896"/>
      <c r="BF337" s="896"/>
      <c r="BG337" s="896"/>
      <c r="BH337" s="896"/>
      <c r="BI337" s="896"/>
      <c r="BJ337" s="896"/>
      <c r="BK337" s="896"/>
      <c r="BL337" s="896"/>
      <c r="BM337" s="896"/>
      <c r="BN337" s="896"/>
      <c r="BO337" s="896"/>
      <c r="BP337" s="896"/>
      <c r="BQ337" s="896"/>
      <c r="BR337" s="896"/>
      <c r="BS337" s="896"/>
      <c r="BT337" s="896"/>
      <c r="BU337" s="896"/>
    </row>
    <row r="338" spans="1:73" s="573" customFormat="1" ht="15" customHeight="1">
      <c r="A338" s="574"/>
      <c r="B338" s="693"/>
      <c r="C338" s="830" t="s">
        <v>1718</v>
      </c>
      <c r="D338" s="799">
        <v>10</v>
      </c>
      <c r="E338" s="799">
        <v>10</v>
      </c>
      <c r="F338" s="800">
        <f t="shared" si="6"/>
        <v>0</v>
      </c>
      <c r="G338" s="815"/>
      <c r="H338" s="575"/>
      <c r="I338" s="715"/>
      <c r="J338" s="896"/>
      <c r="K338" s="896"/>
      <c r="L338" s="915"/>
      <c r="M338" s="896"/>
      <c r="N338" s="896"/>
      <c r="O338" s="896"/>
      <c r="P338" s="896"/>
      <c r="Q338" s="896"/>
      <c r="R338" s="896"/>
      <c r="S338" s="896"/>
      <c r="T338" s="896"/>
      <c r="U338" s="896"/>
      <c r="V338" s="896"/>
      <c r="W338" s="896"/>
      <c r="X338" s="896"/>
      <c r="Y338" s="896"/>
      <c r="Z338" s="896"/>
      <c r="AA338" s="896"/>
      <c r="AB338" s="896"/>
      <c r="AC338" s="896"/>
      <c r="AD338" s="896"/>
      <c r="AE338" s="896"/>
      <c r="AF338" s="896"/>
      <c r="AG338" s="896"/>
      <c r="AH338" s="896"/>
      <c r="AI338" s="896"/>
      <c r="AJ338" s="896"/>
      <c r="AK338" s="896"/>
      <c r="AL338" s="896"/>
      <c r="AM338" s="896"/>
      <c r="AN338" s="896"/>
      <c r="AO338" s="896"/>
      <c r="AP338" s="896"/>
      <c r="AQ338" s="896"/>
      <c r="AR338" s="896"/>
      <c r="AS338" s="896"/>
      <c r="AT338" s="896"/>
      <c r="AU338" s="896"/>
      <c r="AV338" s="896"/>
      <c r="AW338" s="896"/>
      <c r="AX338" s="896"/>
      <c r="AY338" s="896"/>
      <c r="AZ338" s="896"/>
      <c r="BA338" s="896"/>
      <c r="BB338" s="896"/>
      <c r="BC338" s="896"/>
      <c r="BD338" s="896"/>
      <c r="BE338" s="896"/>
      <c r="BF338" s="896"/>
      <c r="BG338" s="896"/>
      <c r="BH338" s="896"/>
      <c r="BI338" s="896"/>
      <c r="BJ338" s="896"/>
      <c r="BK338" s="896"/>
      <c r="BL338" s="896"/>
      <c r="BM338" s="896"/>
      <c r="BN338" s="896"/>
      <c r="BO338" s="896"/>
      <c r="BP338" s="896"/>
      <c r="BQ338" s="896"/>
      <c r="BR338" s="896"/>
      <c r="BS338" s="896"/>
      <c r="BT338" s="896"/>
      <c r="BU338" s="896"/>
    </row>
    <row r="339" spans="1:73" s="573" customFormat="1" ht="15" customHeight="1">
      <c r="A339" s="574"/>
      <c r="B339" s="693"/>
      <c r="C339" s="830" t="s">
        <v>1951</v>
      </c>
      <c r="D339" s="799">
        <v>1</v>
      </c>
      <c r="E339" s="799">
        <v>1</v>
      </c>
      <c r="F339" s="800">
        <f t="shared" si="6"/>
        <v>0</v>
      </c>
      <c r="G339" s="815"/>
      <c r="H339" s="575"/>
      <c r="I339" s="715"/>
      <c r="J339" s="896"/>
      <c r="K339" s="896"/>
      <c r="L339" s="915"/>
      <c r="M339" s="896"/>
      <c r="N339" s="896"/>
      <c r="O339" s="896"/>
      <c r="P339" s="896"/>
      <c r="Q339" s="896"/>
      <c r="R339" s="896"/>
      <c r="S339" s="896"/>
      <c r="T339" s="896"/>
      <c r="U339" s="896"/>
      <c r="V339" s="896"/>
      <c r="W339" s="896"/>
      <c r="X339" s="896"/>
      <c r="Y339" s="896"/>
      <c r="Z339" s="896"/>
      <c r="AA339" s="896"/>
      <c r="AB339" s="896"/>
      <c r="AC339" s="896"/>
      <c r="AD339" s="896"/>
      <c r="AE339" s="896"/>
      <c r="AF339" s="896"/>
      <c r="AG339" s="896"/>
      <c r="AH339" s="896"/>
      <c r="AI339" s="896"/>
      <c r="AJ339" s="896"/>
      <c r="AK339" s="896"/>
      <c r="AL339" s="896"/>
      <c r="AM339" s="896"/>
      <c r="AN339" s="896"/>
      <c r="AO339" s="896"/>
      <c r="AP339" s="896"/>
      <c r="AQ339" s="896"/>
      <c r="AR339" s="896"/>
      <c r="AS339" s="896"/>
      <c r="AT339" s="896"/>
      <c r="AU339" s="896"/>
      <c r="AV339" s="896"/>
      <c r="AW339" s="896"/>
      <c r="AX339" s="896"/>
      <c r="AY339" s="896"/>
      <c r="AZ339" s="896"/>
      <c r="BA339" s="896"/>
      <c r="BB339" s="896"/>
      <c r="BC339" s="896"/>
      <c r="BD339" s="896"/>
      <c r="BE339" s="896"/>
      <c r="BF339" s="896"/>
      <c r="BG339" s="896"/>
      <c r="BH339" s="896"/>
      <c r="BI339" s="896"/>
      <c r="BJ339" s="896"/>
      <c r="BK339" s="896"/>
      <c r="BL339" s="896"/>
      <c r="BM339" s="896"/>
      <c r="BN339" s="896"/>
      <c r="BO339" s="896"/>
      <c r="BP339" s="896"/>
      <c r="BQ339" s="896"/>
      <c r="BR339" s="896"/>
      <c r="BS339" s="896"/>
      <c r="BT339" s="896"/>
      <c r="BU339" s="896"/>
    </row>
    <row r="340" spans="1:73" s="573" customFormat="1" ht="15" customHeight="1">
      <c r="A340" s="574"/>
      <c r="B340" s="693"/>
      <c r="C340" s="830" t="s">
        <v>1440</v>
      </c>
      <c r="D340" s="799">
        <v>2</v>
      </c>
      <c r="E340" s="799">
        <v>2</v>
      </c>
      <c r="F340" s="800">
        <f t="shared" si="6"/>
        <v>0</v>
      </c>
      <c r="G340" s="815"/>
      <c r="H340" s="575"/>
      <c r="I340" s="715"/>
      <c r="J340" s="896"/>
      <c r="K340" s="896"/>
      <c r="L340" s="915"/>
      <c r="M340" s="896"/>
      <c r="N340" s="896"/>
      <c r="O340" s="896"/>
      <c r="P340" s="896"/>
      <c r="Q340" s="896"/>
      <c r="R340" s="896"/>
      <c r="S340" s="896"/>
      <c r="T340" s="896"/>
      <c r="U340" s="896"/>
      <c r="V340" s="896"/>
      <c r="W340" s="896"/>
      <c r="X340" s="896"/>
      <c r="Y340" s="896"/>
      <c r="Z340" s="896"/>
      <c r="AA340" s="896"/>
      <c r="AB340" s="896"/>
      <c r="AC340" s="896"/>
      <c r="AD340" s="896"/>
      <c r="AE340" s="896"/>
      <c r="AF340" s="896"/>
      <c r="AG340" s="896"/>
      <c r="AH340" s="896"/>
      <c r="AI340" s="896"/>
      <c r="AJ340" s="896"/>
      <c r="AK340" s="896"/>
      <c r="AL340" s="896"/>
      <c r="AM340" s="896"/>
      <c r="AN340" s="896"/>
      <c r="AO340" s="896"/>
      <c r="AP340" s="896"/>
      <c r="AQ340" s="896"/>
      <c r="AR340" s="896"/>
      <c r="AS340" s="896"/>
      <c r="AT340" s="896"/>
      <c r="AU340" s="896"/>
      <c r="AV340" s="896"/>
      <c r="AW340" s="896"/>
      <c r="AX340" s="896"/>
      <c r="AY340" s="896"/>
      <c r="AZ340" s="896"/>
      <c r="BA340" s="896"/>
      <c r="BB340" s="896"/>
      <c r="BC340" s="896"/>
      <c r="BD340" s="896"/>
      <c r="BE340" s="896"/>
      <c r="BF340" s="896"/>
      <c r="BG340" s="896"/>
      <c r="BH340" s="896"/>
      <c r="BI340" s="896"/>
      <c r="BJ340" s="896"/>
      <c r="BK340" s="896"/>
      <c r="BL340" s="896"/>
      <c r="BM340" s="896"/>
      <c r="BN340" s="896"/>
      <c r="BO340" s="896"/>
      <c r="BP340" s="896"/>
      <c r="BQ340" s="896"/>
      <c r="BR340" s="896"/>
      <c r="BS340" s="896"/>
      <c r="BT340" s="896"/>
      <c r="BU340" s="896"/>
    </row>
    <row r="341" spans="1:73" s="573" customFormat="1" ht="15" customHeight="1">
      <c r="A341" s="574"/>
      <c r="B341" s="693"/>
      <c r="C341" s="830" t="s">
        <v>2215</v>
      </c>
      <c r="D341" s="799">
        <v>2</v>
      </c>
      <c r="E341" s="799">
        <v>2</v>
      </c>
      <c r="F341" s="800">
        <f>E341-D341</f>
        <v>0</v>
      </c>
      <c r="G341" s="815" t="s">
        <v>63</v>
      </c>
      <c r="H341" s="575"/>
      <c r="I341" s="715"/>
      <c r="J341" s="897" t="s">
        <v>1869</v>
      </c>
      <c r="K341" s="897" t="s">
        <v>1864</v>
      </c>
      <c r="L341" s="915"/>
      <c r="M341" s="896"/>
      <c r="N341" s="896"/>
      <c r="O341" s="896"/>
      <c r="P341" s="896"/>
      <c r="Q341" s="896"/>
      <c r="R341" s="896"/>
      <c r="S341" s="896"/>
      <c r="T341" s="896"/>
      <c r="U341" s="896"/>
      <c r="V341" s="896"/>
      <c r="W341" s="896"/>
      <c r="X341" s="896"/>
      <c r="Y341" s="896"/>
      <c r="Z341" s="896"/>
      <c r="AA341" s="896"/>
      <c r="AB341" s="896"/>
      <c r="AC341" s="896"/>
      <c r="AD341" s="896"/>
      <c r="AE341" s="896"/>
      <c r="AF341" s="896"/>
      <c r="AG341" s="896"/>
      <c r="AH341" s="896"/>
      <c r="AI341" s="896"/>
      <c r="AJ341" s="896"/>
      <c r="AK341" s="896"/>
      <c r="AL341" s="896"/>
      <c r="AM341" s="896"/>
      <c r="AN341" s="896"/>
      <c r="AO341" s="896"/>
      <c r="AP341" s="896"/>
      <c r="AQ341" s="896"/>
      <c r="AR341" s="896"/>
      <c r="AS341" s="896"/>
      <c r="AT341" s="896"/>
      <c r="AU341" s="896"/>
      <c r="AV341" s="896"/>
      <c r="AW341" s="896"/>
      <c r="AX341" s="896"/>
      <c r="AY341" s="896"/>
      <c r="AZ341" s="896"/>
      <c r="BA341" s="896"/>
      <c r="BB341" s="896"/>
      <c r="BC341" s="896"/>
      <c r="BD341" s="896"/>
      <c r="BE341" s="896"/>
      <c r="BF341" s="896"/>
      <c r="BG341" s="896"/>
      <c r="BH341" s="896"/>
      <c r="BI341" s="896"/>
      <c r="BJ341" s="896"/>
      <c r="BK341" s="896"/>
      <c r="BL341" s="896"/>
      <c r="BM341" s="896"/>
      <c r="BN341" s="896"/>
      <c r="BO341" s="896"/>
      <c r="BP341" s="896"/>
      <c r="BQ341" s="896"/>
      <c r="BR341" s="896"/>
      <c r="BS341" s="896"/>
      <c r="BT341" s="896"/>
      <c r="BU341" s="896"/>
    </row>
    <row r="342" spans="1:73" s="573" customFormat="1" ht="15" customHeight="1">
      <c r="A342" s="574"/>
      <c r="B342" s="693"/>
      <c r="C342" s="830" t="s">
        <v>2291</v>
      </c>
      <c r="D342" s="799">
        <v>1</v>
      </c>
      <c r="E342" s="799">
        <v>1</v>
      </c>
      <c r="F342" s="800">
        <f t="shared" si="6"/>
        <v>0</v>
      </c>
      <c r="G342" s="815" t="s">
        <v>2292</v>
      </c>
      <c r="H342" s="575"/>
      <c r="I342" s="715"/>
      <c r="J342" s="896"/>
      <c r="K342" s="896"/>
      <c r="L342" s="915"/>
      <c r="M342" s="896"/>
      <c r="N342" s="896"/>
      <c r="O342" s="896"/>
      <c r="P342" s="896"/>
      <c r="Q342" s="896"/>
      <c r="R342" s="896"/>
      <c r="S342" s="896"/>
      <c r="T342" s="896"/>
      <c r="U342" s="896"/>
      <c r="V342" s="896"/>
      <c r="W342" s="896"/>
      <c r="X342" s="896"/>
      <c r="Y342" s="896"/>
      <c r="Z342" s="896"/>
      <c r="AA342" s="896"/>
      <c r="AB342" s="896"/>
      <c r="AC342" s="896"/>
      <c r="AD342" s="896"/>
      <c r="AE342" s="896"/>
      <c r="AF342" s="896"/>
      <c r="AG342" s="896"/>
      <c r="AH342" s="896"/>
      <c r="AI342" s="896"/>
      <c r="AJ342" s="896"/>
      <c r="AK342" s="896"/>
      <c r="AL342" s="896"/>
      <c r="AM342" s="896"/>
      <c r="AN342" s="896"/>
      <c r="AO342" s="896"/>
      <c r="AP342" s="896"/>
      <c r="AQ342" s="896"/>
      <c r="AR342" s="896"/>
      <c r="AS342" s="896"/>
      <c r="AT342" s="896"/>
      <c r="AU342" s="896"/>
      <c r="AV342" s="896"/>
      <c r="AW342" s="896"/>
      <c r="AX342" s="896"/>
      <c r="AY342" s="896"/>
      <c r="AZ342" s="896"/>
      <c r="BA342" s="896"/>
      <c r="BB342" s="896"/>
      <c r="BC342" s="896"/>
      <c r="BD342" s="896"/>
      <c r="BE342" s="896"/>
      <c r="BF342" s="896"/>
      <c r="BG342" s="896"/>
      <c r="BH342" s="896"/>
      <c r="BI342" s="896"/>
      <c r="BJ342" s="896"/>
      <c r="BK342" s="896"/>
      <c r="BL342" s="896"/>
      <c r="BM342" s="896"/>
      <c r="BN342" s="896"/>
      <c r="BO342" s="896"/>
      <c r="BP342" s="896"/>
      <c r="BQ342" s="896"/>
      <c r="BR342" s="896"/>
      <c r="BS342" s="896"/>
      <c r="BT342" s="896"/>
      <c r="BU342" s="896"/>
    </row>
    <row r="343" spans="1:73" s="573" customFormat="1" ht="15" customHeight="1">
      <c r="A343" s="574"/>
      <c r="B343" s="693"/>
      <c r="C343" s="830" t="s">
        <v>2072</v>
      </c>
      <c r="D343" s="799">
        <v>1</v>
      </c>
      <c r="E343" s="799">
        <v>1</v>
      </c>
      <c r="F343" s="800">
        <f t="shared" si="6"/>
        <v>0</v>
      </c>
      <c r="G343" s="802"/>
      <c r="H343" s="575"/>
      <c r="I343" s="715"/>
      <c r="J343" s="896"/>
      <c r="K343" s="896"/>
      <c r="L343" s="915"/>
      <c r="M343" s="896"/>
      <c r="N343" s="896"/>
      <c r="O343" s="896"/>
      <c r="P343" s="896"/>
      <c r="Q343" s="896"/>
      <c r="R343" s="896"/>
      <c r="S343" s="896"/>
      <c r="T343" s="896"/>
      <c r="U343" s="896"/>
      <c r="V343" s="896"/>
      <c r="W343" s="896"/>
      <c r="X343" s="896"/>
      <c r="Y343" s="896"/>
      <c r="Z343" s="896"/>
      <c r="AA343" s="896"/>
      <c r="AB343" s="896"/>
      <c r="AC343" s="896"/>
      <c r="AD343" s="896"/>
      <c r="AE343" s="896"/>
      <c r="AF343" s="896"/>
      <c r="AG343" s="896"/>
      <c r="AH343" s="896"/>
      <c r="AI343" s="896"/>
      <c r="AJ343" s="896"/>
      <c r="AK343" s="896"/>
      <c r="AL343" s="896"/>
      <c r="AM343" s="896"/>
      <c r="AN343" s="896"/>
      <c r="AO343" s="896"/>
      <c r="AP343" s="896"/>
      <c r="AQ343" s="896"/>
      <c r="AR343" s="896"/>
      <c r="AS343" s="896"/>
      <c r="AT343" s="896"/>
      <c r="AU343" s="896"/>
      <c r="AV343" s="896"/>
      <c r="AW343" s="896"/>
      <c r="AX343" s="896"/>
      <c r="AY343" s="896"/>
      <c r="AZ343" s="896"/>
      <c r="BA343" s="896"/>
      <c r="BB343" s="896"/>
      <c r="BC343" s="896"/>
      <c r="BD343" s="896"/>
      <c r="BE343" s="896"/>
      <c r="BF343" s="896"/>
      <c r="BG343" s="896"/>
      <c r="BH343" s="896"/>
      <c r="BI343" s="896"/>
      <c r="BJ343" s="896"/>
      <c r="BK343" s="896"/>
      <c r="BL343" s="896"/>
      <c r="BM343" s="896"/>
      <c r="BN343" s="896"/>
      <c r="BO343" s="896"/>
      <c r="BP343" s="896"/>
      <c r="BQ343" s="896"/>
      <c r="BR343" s="896"/>
      <c r="BS343" s="896"/>
      <c r="BT343" s="896"/>
      <c r="BU343" s="896"/>
    </row>
    <row r="344" spans="1:73" s="573" customFormat="1" ht="15" customHeight="1">
      <c r="A344" s="574"/>
      <c r="B344" s="693"/>
      <c r="C344" s="830" t="s">
        <v>2305</v>
      </c>
      <c r="D344" s="799">
        <v>1</v>
      </c>
      <c r="E344" s="799">
        <v>1</v>
      </c>
      <c r="F344" s="800">
        <f t="shared" si="6"/>
        <v>0</v>
      </c>
      <c r="G344" s="802"/>
      <c r="H344" s="575"/>
      <c r="I344" s="715"/>
      <c r="J344" s="896"/>
      <c r="K344" s="896"/>
      <c r="L344" s="915"/>
      <c r="M344" s="896"/>
      <c r="N344" s="896"/>
      <c r="O344" s="896"/>
      <c r="P344" s="896"/>
      <c r="Q344" s="896"/>
      <c r="R344" s="896"/>
      <c r="S344" s="896"/>
      <c r="T344" s="896"/>
      <c r="U344" s="896"/>
      <c r="V344" s="896"/>
      <c r="W344" s="896"/>
      <c r="X344" s="896"/>
      <c r="Y344" s="896"/>
      <c r="Z344" s="896"/>
      <c r="AA344" s="896"/>
      <c r="AB344" s="896"/>
      <c r="AC344" s="896"/>
      <c r="AD344" s="896"/>
      <c r="AE344" s="896"/>
      <c r="AF344" s="896"/>
      <c r="AG344" s="896"/>
      <c r="AH344" s="896"/>
      <c r="AI344" s="896"/>
      <c r="AJ344" s="896"/>
      <c r="AK344" s="896"/>
      <c r="AL344" s="896"/>
      <c r="AM344" s="896"/>
      <c r="AN344" s="896"/>
      <c r="AO344" s="896"/>
      <c r="AP344" s="896"/>
      <c r="AQ344" s="896"/>
      <c r="AR344" s="896"/>
      <c r="AS344" s="896"/>
      <c r="AT344" s="896"/>
      <c r="AU344" s="896"/>
      <c r="AV344" s="896"/>
      <c r="AW344" s="896"/>
      <c r="AX344" s="896"/>
      <c r="AY344" s="896"/>
      <c r="AZ344" s="896"/>
      <c r="BA344" s="896"/>
      <c r="BB344" s="896"/>
      <c r="BC344" s="896"/>
      <c r="BD344" s="896"/>
      <c r="BE344" s="896"/>
      <c r="BF344" s="896"/>
      <c r="BG344" s="896"/>
      <c r="BH344" s="896"/>
      <c r="BI344" s="896"/>
      <c r="BJ344" s="896"/>
      <c r="BK344" s="896"/>
      <c r="BL344" s="896"/>
      <c r="BM344" s="896"/>
      <c r="BN344" s="896"/>
      <c r="BO344" s="896"/>
      <c r="BP344" s="896"/>
      <c r="BQ344" s="896"/>
      <c r="BR344" s="896"/>
      <c r="BS344" s="896"/>
      <c r="BT344" s="896"/>
      <c r="BU344" s="896"/>
    </row>
    <row r="345" spans="1:73" s="573" customFormat="1" ht="15" customHeight="1">
      <c r="A345" s="574"/>
      <c r="B345" s="693"/>
      <c r="C345" s="830" t="s">
        <v>552</v>
      </c>
      <c r="D345" s="799">
        <v>1</v>
      </c>
      <c r="E345" s="799">
        <v>1</v>
      </c>
      <c r="F345" s="800">
        <f t="shared" si="6"/>
        <v>0</v>
      </c>
      <c r="G345" s="815"/>
      <c r="H345" s="575"/>
      <c r="I345" s="715"/>
      <c r="J345" s="896"/>
      <c r="K345" s="896"/>
      <c r="L345" s="915"/>
      <c r="M345" s="896"/>
      <c r="N345" s="896"/>
      <c r="O345" s="896"/>
      <c r="P345" s="896"/>
      <c r="Q345" s="896"/>
      <c r="R345" s="896"/>
      <c r="S345" s="896"/>
      <c r="T345" s="896"/>
      <c r="U345" s="896"/>
      <c r="V345" s="896"/>
      <c r="W345" s="896"/>
      <c r="X345" s="896"/>
      <c r="Y345" s="896"/>
      <c r="Z345" s="896"/>
      <c r="AA345" s="896"/>
      <c r="AB345" s="896"/>
      <c r="AC345" s="896"/>
      <c r="AD345" s="896"/>
      <c r="AE345" s="896"/>
      <c r="AF345" s="896"/>
      <c r="AG345" s="896"/>
      <c r="AH345" s="896"/>
      <c r="AI345" s="896"/>
      <c r="AJ345" s="896"/>
      <c r="AK345" s="896"/>
      <c r="AL345" s="896"/>
      <c r="AM345" s="896"/>
      <c r="AN345" s="896"/>
      <c r="AO345" s="896"/>
      <c r="AP345" s="896"/>
      <c r="AQ345" s="896"/>
      <c r="AR345" s="896"/>
      <c r="AS345" s="896"/>
      <c r="AT345" s="896"/>
      <c r="AU345" s="896"/>
      <c r="AV345" s="896"/>
      <c r="AW345" s="896"/>
      <c r="AX345" s="896"/>
      <c r="AY345" s="896"/>
      <c r="AZ345" s="896"/>
      <c r="BA345" s="896"/>
      <c r="BB345" s="896"/>
      <c r="BC345" s="896"/>
      <c r="BD345" s="896"/>
      <c r="BE345" s="896"/>
      <c r="BF345" s="896"/>
      <c r="BG345" s="896"/>
      <c r="BH345" s="896"/>
      <c r="BI345" s="896"/>
      <c r="BJ345" s="896"/>
      <c r="BK345" s="896"/>
      <c r="BL345" s="896"/>
      <c r="BM345" s="896"/>
      <c r="BN345" s="896"/>
      <c r="BO345" s="896"/>
      <c r="BP345" s="896"/>
      <c r="BQ345" s="896"/>
      <c r="BR345" s="896"/>
      <c r="BS345" s="896"/>
      <c r="BT345" s="896"/>
      <c r="BU345" s="896"/>
    </row>
    <row r="346" spans="1:73" s="573" customFormat="1" ht="15" customHeight="1" thickBot="1">
      <c r="A346" s="574"/>
      <c r="B346" s="700"/>
      <c r="C346" s="836" t="s">
        <v>758</v>
      </c>
      <c r="D346" s="819">
        <v>2</v>
      </c>
      <c r="E346" s="819">
        <v>2</v>
      </c>
      <c r="F346" s="820">
        <f t="shared" si="6"/>
        <v>0</v>
      </c>
      <c r="G346" s="821"/>
      <c r="H346" s="575"/>
      <c r="I346" s="715"/>
      <c r="J346" s="896"/>
      <c r="K346" s="896"/>
      <c r="L346" s="915"/>
      <c r="M346" s="896"/>
      <c r="N346" s="896"/>
      <c r="O346" s="896"/>
      <c r="P346" s="896"/>
      <c r="Q346" s="896"/>
      <c r="R346" s="896"/>
      <c r="S346" s="896"/>
      <c r="T346" s="896"/>
      <c r="U346" s="896"/>
      <c r="V346" s="896"/>
      <c r="W346" s="896"/>
      <c r="X346" s="896"/>
      <c r="Y346" s="896"/>
      <c r="Z346" s="896"/>
      <c r="AA346" s="896"/>
      <c r="AB346" s="896"/>
      <c r="AC346" s="896"/>
      <c r="AD346" s="896"/>
      <c r="AE346" s="896"/>
      <c r="AF346" s="896"/>
      <c r="AG346" s="896"/>
      <c r="AH346" s="896"/>
      <c r="AI346" s="896"/>
      <c r="AJ346" s="896"/>
      <c r="AK346" s="896"/>
      <c r="AL346" s="896"/>
      <c r="AM346" s="896"/>
      <c r="AN346" s="896"/>
      <c r="AO346" s="896"/>
      <c r="AP346" s="896"/>
      <c r="AQ346" s="896"/>
      <c r="AR346" s="896"/>
      <c r="AS346" s="896"/>
      <c r="AT346" s="896"/>
      <c r="AU346" s="896"/>
      <c r="AV346" s="896"/>
      <c r="AW346" s="896"/>
      <c r="AX346" s="896"/>
      <c r="AY346" s="896"/>
      <c r="AZ346" s="896"/>
      <c r="BA346" s="896"/>
      <c r="BB346" s="896"/>
      <c r="BC346" s="896"/>
      <c r="BD346" s="896"/>
      <c r="BE346" s="896"/>
      <c r="BF346" s="896"/>
      <c r="BG346" s="896"/>
      <c r="BH346" s="896"/>
      <c r="BI346" s="896"/>
      <c r="BJ346" s="896"/>
      <c r="BK346" s="896"/>
      <c r="BL346" s="896"/>
      <c r="BM346" s="896"/>
      <c r="BN346" s="896"/>
      <c r="BO346" s="896"/>
      <c r="BP346" s="896"/>
      <c r="BQ346" s="896"/>
      <c r="BR346" s="896"/>
      <c r="BS346" s="896"/>
      <c r="BT346" s="896"/>
      <c r="BU346" s="896"/>
    </row>
    <row r="347" spans="1:73" s="573" customFormat="1" ht="15" customHeight="1" thickBot="1">
      <c r="A347" s="574"/>
      <c r="B347" s="643"/>
      <c r="C347" s="575"/>
      <c r="D347" s="575"/>
      <c r="E347" s="575"/>
      <c r="F347" s="575"/>
      <c r="G347" s="575"/>
      <c r="H347" s="575"/>
      <c r="I347" s="715"/>
      <c r="J347" s="904"/>
      <c r="K347" s="904"/>
      <c r="L347" s="926"/>
      <c r="M347" s="904"/>
      <c r="N347" s="904"/>
      <c r="O347" s="904"/>
      <c r="P347" s="904"/>
      <c r="Q347" s="904"/>
      <c r="R347" s="904"/>
      <c r="S347" s="904"/>
      <c r="T347" s="904"/>
      <c r="U347" s="904"/>
      <c r="V347" s="904"/>
      <c r="W347" s="904"/>
      <c r="X347" s="904"/>
      <c r="Y347" s="904"/>
      <c r="Z347" s="904"/>
      <c r="AA347" s="904"/>
      <c r="AB347" s="904"/>
      <c r="AC347" s="904"/>
      <c r="AD347" s="904"/>
      <c r="AE347" s="904"/>
      <c r="AF347" s="904"/>
      <c r="AG347" s="904"/>
      <c r="AH347" s="904"/>
      <c r="AI347" s="904"/>
      <c r="AJ347" s="904"/>
      <c r="AK347" s="904"/>
      <c r="AL347" s="904"/>
      <c r="AM347" s="904"/>
      <c r="AN347" s="904"/>
      <c r="AO347" s="904"/>
      <c r="AP347" s="904"/>
      <c r="AQ347" s="904"/>
      <c r="AR347" s="904"/>
      <c r="AS347" s="904"/>
      <c r="AT347" s="904"/>
      <c r="AU347" s="904"/>
      <c r="AV347" s="904"/>
      <c r="AW347" s="904"/>
      <c r="AX347" s="904"/>
      <c r="AY347" s="904"/>
      <c r="AZ347" s="904"/>
      <c r="BA347" s="904"/>
      <c r="BB347" s="904"/>
      <c r="BC347" s="904"/>
      <c r="BD347" s="904"/>
      <c r="BE347" s="904"/>
      <c r="BF347" s="904"/>
      <c r="BG347" s="904"/>
      <c r="BH347" s="904"/>
      <c r="BI347" s="904"/>
      <c r="BJ347" s="904"/>
      <c r="BK347" s="904"/>
      <c r="BL347" s="904"/>
      <c r="BM347" s="904"/>
      <c r="BN347" s="904"/>
      <c r="BO347" s="904"/>
      <c r="BP347" s="904"/>
      <c r="BQ347" s="904"/>
      <c r="BR347" s="904"/>
      <c r="BS347" s="904"/>
      <c r="BT347" s="904"/>
      <c r="BU347" s="904"/>
    </row>
    <row r="348" spans="1:73" s="573" customFormat="1" ht="21" customHeight="1" thickBot="1">
      <c r="A348" s="574"/>
      <c r="B348" s="793" t="s">
        <v>1953</v>
      </c>
      <c r="C348" s="575"/>
      <c r="D348" s="575"/>
      <c r="E348" s="575"/>
      <c r="F348" s="575"/>
      <c r="G348" s="575"/>
      <c r="H348" s="575"/>
      <c r="I348" s="715"/>
      <c r="J348" s="904"/>
      <c r="K348" s="904"/>
      <c r="L348" s="926"/>
      <c r="M348" s="904"/>
      <c r="N348" s="904"/>
      <c r="O348" s="904"/>
      <c r="P348" s="904"/>
      <c r="Q348" s="904"/>
      <c r="R348" s="904"/>
      <c r="S348" s="904"/>
      <c r="T348" s="904"/>
      <c r="U348" s="904"/>
      <c r="V348" s="904"/>
      <c r="W348" s="904"/>
      <c r="X348" s="904"/>
      <c r="Y348" s="904"/>
      <c r="Z348" s="904"/>
      <c r="AA348" s="904"/>
      <c r="AB348" s="904"/>
      <c r="AC348" s="904"/>
      <c r="AD348" s="904"/>
      <c r="AE348" s="904"/>
      <c r="AF348" s="904"/>
      <c r="AG348" s="904"/>
      <c r="AH348" s="904"/>
      <c r="AI348" s="904"/>
      <c r="AJ348" s="904"/>
      <c r="AK348" s="904"/>
      <c r="AL348" s="904"/>
      <c r="AM348" s="904"/>
      <c r="AN348" s="904"/>
      <c r="AO348" s="904"/>
      <c r="AP348" s="904"/>
      <c r="AQ348" s="904"/>
      <c r="AR348" s="904"/>
      <c r="AS348" s="904"/>
      <c r="AT348" s="904"/>
      <c r="AU348" s="904"/>
      <c r="AV348" s="904"/>
      <c r="AW348" s="904"/>
      <c r="AX348" s="904"/>
      <c r="AY348" s="904"/>
      <c r="AZ348" s="904"/>
      <c r="BA348" s="904"/>
      <c r="BB348" s="904"/>
      <c r="BC348" s="904"/>
      <c r="BD348" s="904"/>
      <c r="BE348" s="904"/>
      <c r="BF348" s="904"/>
      <c r="BG348" s="904"/>
      <c r="BH348" s="904"/>
      <c r="BI348" s="904"/>
      <c r="BJ348" s="904"/>
      <c r="BK348" s="904"/>
      <c r="BL348" s="904"/>
      <c r="BM348" s="904"/>
      <c r="BN348" s="904"/>
      <c r="BO348" s="904"/>
      <c r="BP348" s="904"/>
      <c r="BQ348" s="904"/>
      <c r="BR348" s="904"/>
      <c r="BS348" s="904"/>
      <c r="BT348" s="904"/>
      <c r="BU348" s="904"/>
    </row>
    <row r="349" spans="1:73" s="573" customFormat="1" ht="15" customHeight="1">
      <c r="A349" s="574"/>
      <c r="B349" s="858"/>
      <c r="C349" s="822" t="s">
        <v>1999</v>
      </c>
      <c r="D349" s="795">
        <v>3</v>
      </c>
      <c r="E349" s="795">
        <v>3</v>
      </c>
      <c r="F349" s="824">
        <f t="shared" ref="F349:F359" si="7">E349-D349</f>
        <v>0</v>
      </c>
      <c r="G349" s="859"/>
      <c r="H349" s="575"/>
      <c r="I349" s="715"/>
      <c r="J349" s="899">
        <v>149</v>
      </c>
      <c r="K349" s="899">
        <v>150</v>
      </c>
      <c r="L349" s="899">
        <v>151</v>
      </c>
      <c r="M349" s="899">
        <v>152</v>
      </c>
      <c r="N349" s="904"/>
      <c r="O349" s="904"/>
      <c r="P349" s="904"/>
      <c r="Q349" s="904"/>
      <c r="R349" s="904"/>
      <c r="S349" s="904"/>
      <c r="T349" s="904"/>
      <c r="U349" s="904"/>
      <c r="V349" s="904"/>
      <c r="W349" s="904"/>
      <c r="X349" s="904"/>
      <c r="Y349" s="904"/>
      <c r="Z349" s="904"/>
      <c r="AA349" s="904"/>
      <c r="AB349" s="904"/>
      <c r="AC349" s="904"/>
      <c r="AD349" s="904"/>
      <c r="AE349" s="904"/>
      <c r="AF349" s="904"/>
      <c r="AG349" s="904"/>
      <c r="AH349" s="904"/>
      <c r="AI349" s="904"/>
      <c r="AJ349" s="904"/>
      <c r="AK349" s="904"/>
      <c r="AL349" s="904"/>
      <c r="AM349" s="904"/>
      <c r="AN349" s="904"/>
      <c r="AO349" s="904"/>
      <c r="AP349" s="904"/>
      <c r="AQ349" s="904"/>
      <c r="AR349" s="904"/>
      <c r="AS349" s="904"/>
      <c r="AT349" s="904"/>
      <c r="AU349" s="904"/>
      <c r="AV349" s="904"/>
      <c r="AW349" s="904"/>
      <c r="AX349" s="904"/>
      <c r="AY349" s="904"/>
      <c r="AZ349" s="904"/>
      <c r="BA349" s="904"/>
      <c r="BB349" s="904"/>
      <c r="BC349" s="904"/>
      <c r="BD349" s="904"/>
      <c r="BE349" s="904"/>
      <c r="BF349" s="904"/>
      <c r="BG349" s="904"/>
      <c r="BH349" s="904"/>
      <c r="BI349" s="904"/>
      <c r="BJ349" s="904"/>
      <c r="BK349" s="904"/>
      <c r="BL349" s="904"/>
      <c r="BM349" s="904"/>
      <c r="BN349" s="904"/>
      <c r="BO349" s="904"/>
      <c r="BP349" s="904"/>
      <c r="BQ349" s="904"/>
      <c r="BR349" s="904"/>
      <c r="BS349" s="904"/>
      <c r="BT349" s="904"/>
      <c r="BU349" s="904"/>
    </row>
    <row r="350" spans="1:73" s="573" customFormat="1" ht="15" customHeight="1">
      <c r="A350" s="574"/>
      <c r="B350" s="702"/>
      <c r="C350" s="803" t="s">
        <v>1932</v>
      </c>
      <c r="D350" s="808">
        <v>3</v>
      </c>
      <c r="E350" s="808">
        <v>4</v>
      </c>
      <c r="F350" s="827">
        <f t="shared" si="7"/>
        <v>1</v>
      </c>
      <c r="G350" s="856" t="s">
        <v>2325</v>
      </c>
      <c r="H350" s="575"/>
      <c r="I350" s="715"/>
      <c r="J350" s="899">
        <v>3</v>
      </c>
      <c r="K350" s="899">
        <v>4</v>
      </c>
      <c r="L350" s="899">
        <v>5</v>
      </c>
      <c r="M350" s="899">
        <v>6</v>
      </c>
      <c r="N350" s="904"/>
      <c r="O350" s="904"/>
      <c r="P350" s="904"/>
      <c r="Q350" s="904"/>
      <c r="R350" s="904"/>
      <c r="S350" s="904"/>
      <c r="T350" s="904"/>
      <c r="U350" s="904"/>
      <c r="V350" s="904"/>
      <c r="W350" s="904"/>
      <c r="X350" s="904"/>
      <c r="Y350" s="904"/>
      <c r="Z350" s="904"/>
      <c r="AA350" s="904"/>
      <c r="AB350" s="904"/>
      <c r="AC350" s="904"/>
      <c r="AD350" s="904"/>
      <c r="AE350" s="904"/>
      <c r="AF350" s="904"/>
      <c r="AG350" s="904"/>
      <c r="AH350" s="904"/>
      <c r="AI350" s="904"/>
      <c r="AJ350" s="904"/>
      <c r="AK350" s="904"/>
      <c r="AL350" s="904"/>
      <c r="AM350" s="904"/>
      <c r="AN350" s="904"/>
      <c r="AO350" s="904"/>
      <c r="AP350" s="904"/>
      <c r="AQ350" s="904"/>
      <c r="AR350" s="904"/>
      <c r="AS350" s="904"/>
      <c r="AT350" s="904"/>
      <c r="AU350" s="904"/>
      <c r="AV350" s="904"/>
      <c r="AW350" s="904"/>
      <c r="AX350" s="904"/>
      <c r="AY350" s="904"/>
      <c r="AZ350" s="904"/>
      <c r="BA350" s="904"/>
      <c r="BB350" s="904"/>
      <c r="BC350" s="904"/>
      <c r="BD350" s="904"/>
      <c r="BE350" s="904"/>
      <c r="BF350" s="904"/>
      <c r="BG350" s="904"/>
      <c r="BH350" s="904"/>
      <c r="BI350" s="904"/>
      <c r="BJ350" s="904"/>
      <c r="BK350" s="904"/>
      <c r="BL350" s="904"/>
      <c r="BM350" s="904"/>
      <c r="BN350" s="904"/>
      <c r="BO350" s="904"/>
      <c r="BP350" s="904"/>
      <c r="BQ350" s="904"/>
      <c r="BR350" s="904"/>
      <c r="BS350" s="904"/>
      <c r="BT350" s="904"/>
      <c r="BU350" s="904"/>
    </row>
    <row r="351" spans="1:73" ht="15.75" customHeight="1">
      <c r="A351" s="574"/>
      <c r="B351" s="693"/>
      <c r="C351" s="816" t="s">
        <v>1999</v>
      </c>
      <c r="D351" s="860">
        <v>4</v>
      </c>
      <c r="E351" s="860">
        <v>4</v>
      </c>
      <c r="F351" s="809">
        <f t="shared" si="7"/>
        <v>0</v>
      </c>
      <c r="G351" s="817"/>
      <c r="H351" s="575"/>
      <c r="I351" s="715"/>
      <c r="J351" s="899">
        <v>153</v>
      </c>
      <c r="K351" s="899">
        <v>154</v>
      </c>
      <c r="L351" s="899">
        <v>155</v>
      </c>
      <c r="M351" s="899">
        <v>156</v>
      </c>
      <c r="N351" s="904"/>
      <c r="O351" s="904"/>
      <c r="P351" s="904"/>
      <c r="Q351" s="904"/>
      <c r="R351" s="904"/>
      <c r="S351" s="904"/>
      <c r="T351" s="904"/>
      <c r="U351" s="904"/>
      <c r="V351" s="904"/>
      <c r="W351" s="904"/>
      <c r="X351" s="904"/>
      <c r="Y351" s="904"/>
      <c r="Z351" s="904"/>
      <c r="AA351" s="904"/>
      <c r="AB351" s="904"/>
      <c r="AC351" s="904"/>
      <c r="AD351" s="904"/>
      <c r="AE351" s="904"/>
      <c r="AF351" s="904"/>
      <c r="AG351" s="904"/>
      <c r="AH351" s="904"/>
      <c r="AI351" s="904"/>
      <c r="AJ351" s="904"/>
      <c r="AK351" s="904"/>
      <c r="AL351" s="904"/>
      <c r="AM351" s="904"/>
      <c r="AN351" s="904"/>
      <c r="AO351" s="904"/>
      <c r="AP351" s="904"/>
      <c r="AQ351" s="904"/>
      <c r="AR351" s="904"/>
      <c r="AS351" s="904"/>
      <c r="AT351" s="904"/>
      <c r="AU351" s="904"/>
      <c r="AV351" s="904"/>
      <c r="AW351" s="904"/>
      <c r="AX351" s="904"/>
      <c r="AY351" s="904"/>
      <c r="AZ351" s="904"/>
      <c r="BA351" s="904"/>
      <c r="BB351" s="904"/>
      <c r="BC351" s="904"/>
      <c r="BD351" s="904"/>
      <c r="BE351" s="904"/>
      <c r="BF351" s="904"/>
      <c r="BG351" s="904"/>
      <c r="BH351" s="904"/>
      <c r="BI351" s="904"/>
      <c r="BJ351" s="904"/>
      <c r="BK351" s="904"/>
      <c r="BL351" s="904"/>
      <c r="BM351" s="904"/>
      <c r="BN351" s="904"/>
      <c r="BO351" s="904"/>
      <c r="BP351" s="904"/>
      <c r="BQ351" s="904"/>
      <c r="BR351" s="904"/>
      <c r="BS351" s="904"/>
      <c r="BT351" s="904"/>
      <c r="BU351" s="904"/>
    </row>
    <row r="352" spans="1:73" ht="15.75" customHeight="1">
      <c r="A352" s="574"/>
      <c r="B352" s="693"/>
      <c r="C352" s="816" t="s">
        <v>2000</v>
      </c>
      <c r="D352" s="860">
        <v>4</v>
      </c>
      <c r="E352" s="860">
        <v>4</v>
      </c>
      <c r="F352" s="809">
        <f t="shared" si="7"/>
        <v>0</v>
      </c>
      <c r="G352" s="817"/>
      <c r="H352" s="575"/>
      <c r="I352" s="715"/>
      <c r="J352" s="899">
        <v>3</v>
      </c>
      <c r="K352" s="899">
        <v>4</v>
      </c>
      <c r="L352" s="899">
        <v>5</v>
      </c>
      <c r="M352" s="899">
        <v>6</v>
      </c>
      <c r="N352" s="904"/>
      <c r="O352" s="904"/>
      <c r="P352" s="904"/>
      <c r="Q352" s="904"/>
      <c r="R352" s="904"/>
      <c r="S352" s="904"/>
      <c r="T352" s="904"/>
      <c r="U352" s="904"/>
      <c r="V352" s="904"/>
      <c r="W352" s="904"/>
      <c r="X352" s="904"/>
      <c r="Y352" s="904"/>
      <c r="Z352" s="904"/>
      <c r="AA352" s="904"/>
      <c r="AB352" s="904"/>
      <c r="AC352" s="904"/>
      <c r="AD352" s="904"/>
      <c r="AE352" s="904"/>
      <c r="AF352" s="904"/>
      <c r="AG352" s="904"/>
      <c r="AH352" s="904"/>
      <c r="AI352" s="904"/>
      <c r="AJ352" s="904"/>
      <c r="AK352" s="904"/>
      <c r="AL352" s="904"/>
      <c r="AM352" s="904"/>
      <c r="AN352" s="904"/>
      <c r="AO352" s="904"/>
      <c r="AP352" s="904"/>
      <c r="AQ352" s="904"/>
      <c r="AR352" s="904"/>
      <c r="AS352" s="904"/>
      <c r="AT352" s="904"/>
      <c r="AU352" s="904"/>
      <c r="AV352" s="904"/>
      <c r="AW352" s="904"/>
      <c r="AX352" s="904"/>
      <c r="AY352" s="904"/>
      <c r="AZ352" s="904"/>
      <c r="BA352" s="904"/>
      <c r="BB352" s="904"/>
      <c r="BC352" s="904"/>
      <c r="BD352" s="904"/>
      <c r="BE352" s="904"/>
      <c r="BF352" s="904"/>
      <c r="BG352" s="904"/>
      <c r="BH352" s="904"/>
      <c r="BI352" s="904"/>
      <c r="BJ352" s="904"/>
      <c r="BK352" s="904"/>
      <c r="BL352" s="904"/>
      <c r="BM352" s="904"/>
      <c r="BN352" s="904"/>
      <c r="BO352" s="904"/>
      <c r="BP352" s="904"/>
      <c r="BQ352" s="904"/>
      <c r="BR352" s="904"/>
      <c r="BS352" s="904"/>
      <c r="BT352" s="904"/>
      <c r="BU352" s="904"/>
    </row>
    <row r="353" spans="1:73" ht="15.75" customHeight="1">
      <c r="A353" s="574"/>
      <c r="B353" s="693"/>
      <c r="C353" s="816" t="s">
        <v>1999</v>
      </c>
      <c r="D353" s="860">
        <v>4</v>
      </c>
      <c r="E353" s="860">
        <v>4</v>
      </c>
      <c r="F353" s="809">
        <f t="shared" si="7"/>
        <v>0</v>
      </c>
      <c r="G353" s="817"/>
      <c r="H353" s="575"/>
      <c r="I353" s="715"/>
      <c r="J353" s="899">
        <v>145</v>
      </c>
      <c r="K353" s="899">
        <v>146</v>
      </c>
      <c r="L353" s="899">
        <v>147</v>
      </c>
      <c r="M353" s="899">
        <v>148</v>
      </c>
      <c r="N353" s="904"/>
      <c r="O353" s="904"/>
      <c r="P353" s="904"/>
      <c r="Q353" s="904"/>
      <c r="R353" s="904"/>
      <c r="S353" s="904"/>
      <c r="T353" s="904"/>
      <c r="U353" s="904"/>
      <c r="V353" s="904"/>
      <c r="W353" s="904"/>
      <c r="X353" s="904"/>
      <c r="Y353" s="904"/>
      <c r="Z353" s="904"/>
      <c r="AA353" s="904"/>
      <c r="AB353" s="904"/>
      <c r="AC353" s="904"/>
      <c r="AD353" s="904"/>
      <c r="AE353" s="904"/>
      <c r="AF353" s="904"/>
      <c r="AG353" s="904"/>
      <c r="AH353" s="904"/>
      <c r="AI353" s="904"/>
      <c r="AJ353" s="904"/>
      <c r="AK353" s="904"/>
      <c r="AL353" s="904"/>
      <c r="AM353" s="904"/>
      <c r="AN353" s="904"/>
      <c r="AO353" s="904"/>
      <c r="AP353" s="904"/>
      <c r="AQ353" s="904"/>
      <c r="AR353" s="904"/>
      <c r="AS353" s="904"/>
      <c r="AT353" s="904"/>
      <c r="AU353" s="904"/>
      <c r="AV353" s="904"/>
      <c r="AW353" s="904"/>
      <c r="AX353" s="904"/>
      <c r="AY353" s="904"/>
      <c r="AZ353" s="904"/>
      <c r="BA353" s="904"/>
      <c r="BB353" s="904"/>
      <c r="BC353" s="904"/>
      <c r="BD353" s="904"/>
      <c r="BE353" s="904"/>
      <c r="BF353" s="904"/>
      <c r="BG353" s="904"/>
      <c r="BH353" s="904"/>
      <c r="BI353" s="904"/>
      <c r="BJ353" s="904"/>
      <c r="BK353" s="904"/>
      <c r="BL353" s="904"/>
      <c r="BM353" s="904"/>
      <c r="BN353" s="904"/>
      <c r="BO353" s="904"/>
      <c r="BP353" s="904"/>
      <c r="BQ353" s="904"/>
      <c r="BR353" s="904"/>
      <c r="BS353" s="904"/>
      <c r="BT353" s="904"/>
      <c r="BU353" s="904"/>
    </row>
    <row r="354" spans="1:73" ht="15.75" customHeight="1">
      <c r="A354" s="574"/>
      <c r="B354" s="693"/>
      <c r="C354" s="816" t="s">
        <v>2002</v>
      </c>
      <c r="D354" s="860">
        <v>4</v>
      </c>
      <c r="E354" s="860">
        <v>4</v>
      </c>
      <c r="F354" s="809">
        <f t="shared" si="7"/>
        <v>0</v>
      </c>
      <c r="G354" s="815" t="s">
        <v>2386</v>
      </c>
      <c r="H354" s="575"/>
      <c r="I354" s="715"/>
      <c r="J354" s="904">
        <v>3</v>
      </c>
      <c r="K354" s="904">
        <v>4</v>
      </c>
      <c r="L354" s="904">
        <v>5</v>
      </c>
      <c r="M354" s="904">
        <v>6</v>
      </c>
      <c r="N354" s="904"/>
      <c r="O354" s="904"/>
      <c r="P354" s="899" t="s">
        <v>1885</v>
      </c>
      <c r="Q354" s="899" t="s">
        <v>1886</v>
      </c>
      <c r="R354" s="904"/>
      <c r="S354" s="904"/>
      <c r="T354" s="904"/>
      <c r="U354" s="904"/>
      <c r="V354" s="904"/>
      <c r="W354" s="904"/>
      <c r="X354" s="904"/>
      <c r="Y354" s="904"/>
      <c r="Z354" s="904"/>
      <c r="AA354" s="904"/>
      <c r="AB354" s="904"/>
      <c r="AC354" s="904"/>
      <c r="AD354" s="904"/>
      <c r="AE354" s="904"/>
      <c r="AF354" s="904"/>
      <c r="AG354" s="904"/>
      <c r="AH354" s="904"/>
      <c r="AI354" s="904"/>
      <c r="AJ354" s="904"/>
      <c r="AK354" s="904"/>
      <c r="AL354" s="904"/>
      <c r="AM354" s="904"/>
      <c r="AN354" s="904"/>
      <c r="AO354" s="904"/>
      <c r="AP354" s="904"/>
      <c r="AQ354" s="904"/>
      <c r="AR354" s="904"/>
      <c r="AS354" s="904"/>
      <c r="AT354" s="904"/>
      <c r="AU354" s="904"/>
      <c r="AV354" s="904"/>
      <c r="AW354" s="904"/>
      <c r="AX354" s="904"/>
      <c r="AY354" s="904"/>
      <c r="AZ354" s="904"/>
      <c r="BA354" s="904"/>
      <c r="BB354" s="904"/>
      <c r="BC354" s="904"/>
      <c r="BD354" s="904"/>
      <c r="BE354" s="904"/>
      <c r="BF354" s="904"/>
      <c r="BG354" s="904"/>
      <c r="BH354" s="904"/>
      <c r="BI354" s="904"/>
      <c r="BJ354" s="904"/>
      <c r="BK354" s="904"/>
      <c r="BL354" s="904"/>
      <c r="BM354" s="904"/>
      <c r="BN354" s="904"/>
      <c r="BO354" s="904"/>
      <c r="BP354" s="904"/>
      <c r="BQ354" s="904"/>
      <c r="BR354" s="904"/>
      <c r="BS354" s="904"/>
      <c r="BT354" s="904"/>
      <c r="BU354" s="904"/>
    </row>
    <row r="355" spans="1:73" ht="15.75" customHeight="1">
      <c r="A355" s="574"/>
      <c r="B355" s="693"/>
      <c r="C355" s="816" t="s">
        <v>2216</v>
      </c>
      <c r="D355" s="860">
        <v>4</v>
      </c>
      <c r="E355" s="860">
        <v>4</v>
      </c>
      <c r="F355" s="809">
        <f t="shared" si="7"/>
        <v>0</v>
      </c>
      <c r="G355" s="815"/>
      <c r="H355" s="575"/>
      <c r="I355" s="715"/>
      <c r="J355" s="899">
        <v>157</v>
      </c>
      <c r="K355" s="899">
        <v>158</v>
      </c>
      <c r="L355" s="899">
        <v>159</v>
      </c>
      <c r="M355" s="899">
        <v>160</v>
      </c>
      <c r="N355" s="904"/>
      <c r="O355" s="904"/>
      <c r="P355" s="904"/>
      <c r="Q355" s="904"/>
      <c r="R355" s="904"/>
      <c r="S355" s="904"/>
      <c r="T355" s="904"/>
      <c r="U355" s="904"/>
      <c r="V355" s="904"/>
      <c r="W355" s="904"/>
      <c r="X355" s="904"/>
      <c r="Y355" s="904"/>
      <c r="Z355" s="904"/>
      <c r="AA355" s="904"/>
      <c r="AB355" s="904"/>
      <c r="AC355" s="904"/>
      <c r="AD355" s="904"/>
      <c r="AE355" s="904"/>
      <c r="AF355" s="904"/>
      <c r="AG355" s="904"/>
      <c r="AH355" s="904"/>
      <c r="AI355" s="904"/>
      <c r="AJ355" s="904"/>
      <c r="AK355" s="904"/>
      <c r="AL355" s="904"/>
      <c r="AM355" s="904"/>
      <c r="AN355" s="904"/>
      <c r="AO355" s="904"/>
      <c r="AP355" s="904"/>
      <c r="AQ355" s="904"/>
      <c r="AR355" s="904"/>
      <c r="AS355" s="904"/>
      <c r="AT355" s="904"/>
      <c r="AU355" s="904"/>
      <c r="AV355" s="904"/>
      <c r="AW355" s="904"/>
      <c r="AX355" s="904"/>
      <c r="AY355" s="904"/>
      <c r="AZ355" s="904"/>
      <c r="BA355" s="904"/>
      <c r="BB355" s="904"/>
      <c r="BC355" s="904"/>
      <c r="BD355" s="904"/>
      <c r="BE355" s="904"/>
      <c r="BF355" s="904"/>
      <c r="BG355" s="904"/>
      <c r="BH355" s="904"/>
      <c r="BI355" s="904"/>
      <c r="BJ355" s="904"/>
      <c r="BK355" s="904"/>
      <c r="BL355" s="904"/>
      <c r="BM355" s="904"/>
      <c r="BN355" s="904"/>
      <c r="BO355" s="904"/>
      <c r="BP355" s="904"/>
      <c r="BQ355" s="904"/>
      <c r="BR355" s="904"/>
      <c r="BS355" s="904"/>
      <c r="BT355" s="904"/>
      <c r="BU355" s="904"/>
    </row>
    <row r="356" spans="1:73" ht="15.75" customHeight="1">
      <c r="A356" s="574"/>
      <c r="B356" s="693"/>
      <c r="C356" s="816" t="s">
        <v>2073</v>
      </c>
      <c r="D356" s="860">
        <v>3</v>
      </c>
      <c r="E356" s="860">
        <v>1</v>
      </c>
      <c r="F356" s="809">
        <f t="shared" si="7"/>
        <v>-2</v>
      </c>
      <c r="G356" s="815"/>
      <c r="H356" s="575"/>
      <c r="I356" s="715"/>
      <c r="J356" s="899">
        <v>169</v>
      </c>
      <c r="K356" s="904">
        <v>170</v>
      </c>
      <c r="L356" s="899">
        <v>171</v>
      </c>
      <c r="M356" s="904">
        <v>172</v>
      </c>
      <c r="N356" s="904"/>
      <c r="O356" s="904"/>
      <c r="P356" s="904"/>
      <c r="Q356" s="904"/>
      <c r="R356" s="904"/>
      <c r="S356" s="904"/>
      <c r="T356" s="904"/>
      <c r="U356" s="904"/>
      <c r="V356" s="904"/>
      <c r="W356" s="904"/>
      <c r="X356" s="904"/>
      <c r="Y356" s="904"/>
      <c r="Z356" s="904"/>
      <c r="AA356" s="904"/>
      <c r="AB356" s="904"/>
      <c r="AC356" s="904"/>
      <c r="AD356" s="904"/>
      <c r="AE356" s="904"/>
      <c r="AF356" s="904"/>
      <c r="AG356" s="904"/>
      <c r="AH356" s="904"/>
      <c r="AI356" s="904"/>
      <c r="AJ356" s="904"/>
      <c r="AK356" s="904"/>
      <c r="AL356" s="904"/>
      <c r="AM356" s="904"/>
      <c r="AN356" s="904"/>
      <c r="AO356" s="904"/>
      <c r="AP356" s="904"/>
      <c r="AQ356" s="904"/>
      <c r="AR356" s="904"/>
      <c r="AS356" s="904"/>
      <c r="AT356" s="904"/>
      <c r="AU356" s="904"/>
      <c r="AV356" s="904"/>
      <c r="AW356" s="904"/>
      <c r="AX356" s="904"/>
      <c r="AY356" s="904"/>
      <c r="AZ356" s="904"/>
      <c r="BA356" s="904"/>
      <c r="BB356" s="904"/>
      <c r="BC356" s="904"/>
      <c r="BD356" s="904"/>
      <c r="BE356" s="904"/>
      <c r="BF356" s="904"/>
      <c r="BG356" s="904"/>
      <c r="BH356" s="904"/>
      <c r="BI356" s="904"/>
      <c r="BJ356" s="904"/>
      <c r="BK356" s="904"/>
      <c r="BL356" s="904"/>
      <c r="BM356" s="904"/>
      <c r="BN356" s="904"/>
      <c r="BO356" s="904"/>
      <c r="BP356" s="904"/>
      <c r="BQ356" s="904"/>
      <c r="BR356" s="904"/>
      <c r="BS356" s="904"/>
      <c r="BT356" s="904"/>
      <c r="BU356" s="904"/>
    </row>
    <row r="357" spans="1:73" ht="15.75" customHeight="1">
      <c r="A357" s="574"/>
      <c r="B357" s="693"/>
      <c r="C357" s="830" t="s">
        <v>2074</v>
      </c>
      <c r="D357" s="860">
        <v>3</v>
      </c>
      <c r="E357" s="860">
        <v>3</v>
      </c>
      <c r="F357" s="809">
        <f t="shared" si="7"/>
        <v>0</v>
      </c>
      <c r="G357" s="815"/>
      <c r="H357" s="575"/>
      <c r="I357" s="715"/>
      <c r="J357" s="904"/>
      <c r="K357" s="904"/>
      <c r="L357" s="904"/>
      <c r="M357" s="904"/>
      <c r="N357" s="904"/>
      <c r="O357" s="904"/>
      <c r="P357" s="904"/>
      <c r="Q357" s="904"/>
      <c r="R357" s="904"/>
      <c r="S357" s="904"/>
      <c r="T357" s="904"/>
      <c r="U357" s="904"/>
      <c r="V357" s="904"/>
      <c r="W357" s="904"/>
      <c r="X357" s="904"/>
      <c r="Y357" s="904"/>
      <c r="Z357" s="904"/>
      <c r="AA357" s="904"/>
      <c r="AB357" s="904"/>
      <c r="AC357" s="904"/>
      <c r="AD357" s="904"/>
      <c r="AE357" s="904"/>
      <c r="AF357" s="904"/>
      <c r="AG357" s="904"/>
      <c r="AH357" s="904"/>
      <c r="AI357" s="904"/>
      <c r="AJ357" s="904"/>
      <c r="AK357" s="904"/>
      <c r="AL357" s="904"/>
      <c r="AM357" s="904"/>
      <c r="AN357" s="904"/>
      <c r="AO357" s="904"/>
      <c r="AP357" s="904"/>
      <c r="AQ357" s="904"/>
      <c r="AR357" s="904"/>
      <c r="AS357" s="904"/>
      <c r="AT357" s="904"/>
      <c r="AU357" s="904"/>
      <c r="AV357" s="904"/>
      <c r="AW357" s="904"/>
      <c r="AX357" s="904"/>
      <c r="AY357" s="904"/>
      <c r="AZ357" s="904"/>
      <c r="BA357" s="904"/>
      <c r="BB357" s="904"/>
      <c r="BC357" s="904"/>
      <c r="BD357" s="904"/>
      <c r="BE357" s="904"/>
      <c r="BF357" s="904"/>
      <c r="BG357" s="904"/>
      <c r="BH357" s="904"/>
      <c r="BI357" s="904"/>
      <c r="BJ357" s="904"/>
      <c r="BK357" s="904"/>
      <c r="BL357" s="904"/>
      <c r="BM357" s="904"/>
      <c r="BN357" s="904"/>
      <c r="BO357" s="904"/>
      <c r="BP357" s="904"/>
      <c r="BQ357" s="904"/>
      <c r="BR357" s="904"/>
      <c r="BS357" s="904"/>
      <c r="BT357" s="904"/>
      <c r="BU357" s="904"/>
    </row>
    <row r="358" spans="1:73" ht="15.75" customHeight="1">
      <c r="A358" s="574"/>
      <c r="B358" s="693"/>
      <c r="C358" s="816" t="s">
        <v>2004</v>
      </c>
      <c r="D358" s="860">
        <v>2</v>
      </c>
      <c r="E358" s="860">
        <v>2</v>
      </c>
      <c r="F358" s="809">
        <f t="shared" si="7"/>
        <v>0</v>
      </c>
      <c r="G358" s="815"/>
      <c r="H358" s="575"/>
      <c r="I358" s="715"/>
      <c r="J358" s="904"/>
      <c r="K358" s="904"/>
      <c r="L358" s="926"/>
      <c r="M358" s="904"/>
      <c r="N358" s="904"/>
      <c r="O358" s="904"/>
      <c r="P358" s="904"/>
      <c r="Q358" s="904"/>
      <c r="R358" s="904"/>
      <c r="S358" s="904"/>
      <c r="T358" s="904"/>
      <c r="U358" s="904"/>
      <c r="V358" s="904"/>
      <c r="W358" s="904"/>
      <c r="X358" s="904"/>
      <c r="Y358" s="904"/>
      <c r="Z358" s="904"/>
      <c r="AA358" s="904"/>
      <c r="AB358" s="904"/>
      <c r="AC358" s="904"/>
      <c r="AD358" s="904"/>
      <c r="AE358" s="904"/>
      <c r="AF358" s="904"/>
      <c r="AG358" s="904"/>
      <c r="AH358" s="904"/>
      <c r="AI358" s="904"/>
      <c r="AJ358" s="904"/>
      <c r="AK358" s="904"/>
      <c r="AL358" s="904"/>
      <c r="AM358" s="904"/>
      <c r="AN358" s="904"/>
      <c r="AO358" s="904"/>
      <c r="AP358" s="904"/>
      <c r="AQ358" s="904"/>
      <c r="AR358" s="904"/>
      <c r="AS358" s="904"/>
      <c r="AT358" s="904"/>
      <c r="AU358" s="904"/>
      <c r="AV358" s="904"/>
      <c r="AW358" s="904"/>
      <c r="AX358" s="904"/>
      <c r="AY358" s="904"/>
      <c r="AZ358" s="904"/>
      <c r="BA358" s="904"/>
      <c r="BB358" s="904"/>
      <c r="BC358" s="904"/>
      <c r="BD358" s="904"/>
      <c r="BE358" s="904"/>
      <c r="BF358" s="904"/>
      <c r="BG358" s="904"/>
      <c r="BH358" s="904"/>
      <c r="BI358" s="904"/>
      <c r="BJ358" s="904"/>
      <c r="BK358" s="904"/>
      <c r="BL358" s="904"/>
      <c r="BM358" s="904"/>
      <c r="BN358" s="904"/>
      <c r="BO358" s="904"/>
      <c r="BP358" s="904"/>
      <c r="BQ358" s="904"/>
      <c r="BR358" s="904"/>
      <c r="BS358" s="904"/>
      <c r="BT358" s="904"/>
      <c r="BU358" s="904"/>
    </row>
    <row r="359" spans="1:73" ht="15" customHeight="1" thickBot="1">
      <c r="A359" s="574"/>
      <c r="B359" s="700"/>
      <c r="C359" s="849" t="s">
        <v>2165</v>
      </c>
      <c r="D359" s="852">
        <v>4</v>
      </c>
      <c r="E359" s="852">
        <v>4</v>
      </c>
      <c r="F359" s="853">
        <f t="shared" si="7"/>
        <v>0</v>
      </c>
      <c r="G359" s="821"/>
      <c r="H359" s="575"/>
      <c r="I359" s="715"/>
      <c r="J359" s="899">
        <v>161</v>
      </c>
      <c r="K359" s="899">
        <v>162</v>
      </c>
      <c r="L359" s="899">
        <v>163</v>
      </c>
      <c r="M359" s="899">
        <v>164</v>
      </c>
      <c r="N359" s="899">
        <v>165</v>
      </c>
      <c r="O359" s="899">
        <v>166</v>
      </c>
      <c r="P359" s="899">
        <v>167</v>
      </c>
      <c r="Q359" s="899">
        <v>168</v>
      </c>
      <c r="R359" s="904"/>
      <c r="S359" s="904"/>
      <c r="T359" s="904"/>
      <c r="U359" s="904"/>
      <c r="V359" s="904"/>
      <c r="W359" s="904"/>
      <c r="X359" s="904"/>
      <c r="Y359" s="904"/>
      <c r="Z359" s="904"/>
      <c r="AA359" s="904"/>
      <c r="AB359" s="904"/>
      <c r="AC359" s="904"/>
      <c r="AD359" s="904"/>
      <c r="AE359" s="904"/>
      <c r="AF359" s="904"/>
      <c r="AG359" s="904"/>
      <c r="AH359" s="904"/>
      <c r="AI359" s="904"/>
      <c r="AJ359" s="904"/>
      <c r="AK359" s="904"/>
      <c r="AL359" s="904"/>
      <c r="AM359" s="904"/>
      <c r="AN359" s="904"/>
      <c r="AO359" s="904"/>
      <c r="AP359" s="904"/>
      <c r="AQ359" s="904"/>
      <c r="AR359" s="904"/>
      <c r="AS359" s="904"/>
      <c r="AT359" s="904"/>
      <c r="AU359" s="904"/>
      <c r="AV359" s="904"/>
      <c r="AW359" s="904"/>
      <c r="AX359" s="904"/>
      <c r="AY359" s="904"/>
      <c r="AZ359" s="904"/>
      <c r="BA359" s="904"/>
      <c r="BB359" s="904"/>
      <c r="BC359" s="904"/>
      <c r="BD359" s="904"/>
      <c r="BE359" s="904"/>
      <c r="BF359" s="904"/>
      <c r="BG359" s="904"/>
      <c r="BH359" s="904"/>
      <c r="BI359" s="904"/>
      <c r="BJ359" s="904"/>
      <c r="BK359" s="904"/>
      <c r="BL359" s="904"/>
      <c r="BM359" s="904"/>
      <c r="BN359" s="904"/>
      <c r="BO359" s="904"/>
      <c r="BP359" s="904"/>
      <c r="BQ359" s="904"/>
      <c r="BR359" s="904"/>
      <c r="BS359" s="904"/>
      <c r="BT359" s="904"/>
      <c r="BU359" s="904"/>
    </row>
    <row r="360" spans="1:73" ht="9.9499999999999993" customHeight="1" thickBot="1">
      <c r="A360" s="574"/>
      <c r="B360" s="642"/>
      <c r="C360" s="575"/>
      <c r="D360" s="575"/>
      <c r="E360" s="575"/>
      <c r="F360" s="575"/>
      <c r="G360" s="575"/>
      <c r="H360" s="575"/>
      <c r="I360" s="715"/>
      <c r="J360" s="904"/>
      <c r="K360" s="904"/>
      <c r="L360" s="926"/>
      <c r="M360" s="904"/>
      <c r="N360" s="904"/>
      <c r="O360" s="904"/>
      <c r="P360" s="904"/>
      <c r="Q360" s="904"/>
      <c r="R360" s="904"/>
      <c r="S360" s="904"/>
      <c r="T360" s="904"/>
      <c r="U360" s="904"/>
      <c r="V360" s="904"/>
      <c r="W360" s="904"/>
      <c r="X360" s="904"/>
      <c r="Y360" s="904"/>
      <c r="Z360" s="904"/>
      <c r="AA360" s="904"/>
      <c r="AB360" s="904"/>
      <c r="AC360" s="904"/>
      <c r="AD360" s="904"/>
      <c r="AE360" s="904"/>
      <c r="AF360" s="904"/>
      <c r="AG360" s="904"/>
      <c r="AH360" s="904"/>
      <c r="AI360" s="904"/>
      <c r="AJ360" s="904"/>
      <c r="AK360" s="904"/>
      <c r="AL360" s="904"/>
      <c r="AM360" s="904"/>
      <c r="AN360" s="904"/>
      <c r="AO360" s="904"/>
      <c r="AP360" s="904"/>
      <c r="AQ360" s="904"/>
      <c r="AR360" s="904"/>
      <c r="AS360" s="904"/>
      <c r="AT360" s="904"/>
      <c r="AU360" s="904"/>
      <c r="AV360" s="904"/>
      <c r="AW360" s="904"/>
      <c r="AX360" s="904"/>
      <c r="AY360" s="904"/>
      <c r="AZ360" s="904"/>
      <c r="BA360" s="904"/>
      <c r="BB360" s="904"/>
      <c r="BC360" s="904"/>
      <c r="BD360" s="904"/>
      <c r="BE360" s="904"/>
      <c r="BF360" s="904"/>
      <c r="BG360" s="904"/>
      <c r="BH360" s="904"/>
      <c r="BI360" s="904"/>
      <c r="BJ360" s="904"/>
      <c r="BK360" s="904"/>
      <c r="BL360" s="904"/>
      <c r="BM360" s="904"/>
      <c r="BN360" s="904"/>
      <c r="BO360" s="904"/>
      <c r="BP360" s="904"/>
      <c r="BQ360" s="904"/>
      <c r="BR360" s="904"/>
      <c r="BS360" s="904"/>
      <c r="BT360" s="904"/>
      <c r="BU360" s="904"/>
    </row>
    <row r="361" spans="1:73" ht="21" customHeight="1" thickBot="1">
      <c r="A361" s="574"/>
      <c r="B361" s="793" t="s">
        <v>2387</v>
      </c>
      <c r="C361" s="575"/>
      <c r="D361" s="575"/>
      <c r="E361" s="575"/>
      <c r="F361" s="575"/>
      <c r="G361" s="575"/>
      <c r="H361" s="575"/>
      <c r="I361" s="715"/>
      <c r="J361" s="904"/>
      <c r="K361" s="904"/>
      <c r="L361" s="926"/>
      <c r="M361" s="904"/>
      <c r="N361" s="904"/>
      <c r="O361" s="904"/>
      <c r="P361" s="904"/>
      <c r="Q361" s="904"/>
      <c r="R361" s="904"/>
      <c r="S361" s="904"/>
      <c r="T361" s="904"/>
      <c r="U361" s="904"/>
      <c r="V361" s="904"/>
      <c r="W361" s="904"/>
      <c r="X361" s="904"/>
      <c r="Y361" s="904"/>
      <c r="Z361" s="904"/>
      <c r="AA361" s="904"/>
      <c r="AB361" s="904"/>
      <c r="AC361" s="904"/>
      <c r="AD361" s="904"/>
      <c r="AE361" s="904"/>
      <c r="AF361" s="904"/>
      <c r="AG361" s="904"/>
      <c r="AH361" s="904"/>
      <c r="AI361" s="904"/>
      <c r="AJ361" s="904"/>
      <c r="AK361" s="904"/>
      <c r="AL361" s="904"/>
      <c r="AM361" s="904"/>
      <c r="AN361" s="904"/>
      <c r="AO361" s="904"/>
      <c r="AP361" s="904"/>
      <c r="AQ361" s="904"/>
      <c r="AR361" s="904"/>
      <c r="AS361" s="904"/>
      <c r="AT361" s="904"/>
      <c r="AU361" s="904"/>
      <c r="AV361" s="904"/>
      <c r="AW361" s="904"/>
      <c r="AX361" s="904"/>
      <c r="AY361" s="904"/>
      <c r="AZ361" s="904"/>
      <c r="BA361" s="904"/>
      <c r="BB361" s="904"/>
      <c r="BC361" s="904"/>
      <c r="BD361" s="904"/>
      <c r="BE361" s="904"/>
      <c r="BF361" s="904"/>
      <c r="BG361" s="904"/>
      <c r="BH361" s="904"/>
      <c r="BI361" s="904"/>
      <c r="BJ361" s="904"/>
      <c r="BK361" s="904"/>
      <c r="BL361" s="904"/>
      <c r="BM361" s="904"/>
      <c r="BN361" s="904"/>
      <c r="BO361" s="904"/>
      <c r="BP361" s="904"/>
      <c r="BQ361" s="904"/>
      <c r="BR361" s="904"/>
      <c r="BS361" s="904"/>
      <c r="BT361" s="904"/>
      <c r="BU361" s="904"/>
    </row>
    <row r="362" spans="1:73" ht="15" customHeight="1">
      <c r="A362" s="574"/>
      <c r="B362" s="858"/>
      <c r="C362" s="822" t="s">
        <v>1784</v>
      </c>
      <c r="D362" s="795">
        <v>2</v>
      </c>
      <c r="E362" s="795">
        <v>2</v>
      </c>
      <c r="F362" s="824">
        <f t="shared" ref="F362:F369" si="8">E362-D362</f>
        <v>0</v>
      </c>
      <c r="G362" s="859"/>
      <c r="H362" s="575"/>
      <c r="I362" s="715"/>
      <c r="J362" s="904"/>
      <c r="K362" s="904"/>
      <c r="L362" s="926"/>
      <c r="M362" s="904"/>
      <c r="N362" s="904"/>
      <c r="O362" s="904"/>
      <c r="P362" s="904"/>
      <c r="Q362" s="904"/>
      <c r="R362" s="904"/>
      <c r="S362" s="904"/>
      <c r="T362" s="904"/>
      <c r="U362" s="904"/>
      <c r="V362" s="904"/>
      <c r="W362" s="904"/>
      <c r="X362" s="904"/>
      <c r="Y362" s="904"/>
      <c r="Z362" s="904"/>
      <c r="AA362" s="904"/>
      <c r="AB362" s="904"/>
      <c r="AC362" s="904"/>
      <c r="AD362" s="904"/>
      <c r="AE362" s="904"/>
      <c r="AF362" s="904"/>
      <c r="AG362" s="904"/>
      <c r="AH362" s="904"/>
      <c r="AI362" s="904"/>
      <c r="AJ362" s="904"/>
      <c r="AK362" s="904"/>
      <c r="AL362" s="904"/>
      <c r="AM362" s="904"/>
      <c r="AN362" s="904"/>
      <c r="AO362" s="904"/>
      <c r="AP362" s="904"/>
      <c r="AQ362" s="904"/>
      <c r="AR362" s="904"/>
      <c r="AS362" s="904"/>
      <c r="AT362" s="904"/>
      <c r="AU362" s="904"/>
      <c r="AV362" s="904"/>
      <c r="AW362" s="904"/>
      <c r="AX362" s="904"/>
      <c r="AY362" s="904"/>
      <c r="AZ362" s="904"/>
      <c r="BA362" s="904"/>
      <c r="BB362" s="904"/>
      <c r="BC362" s="904"/>
      <c r="BD362" s="904"/>
      <c r="BE362" s="904"/>
      <c r="BF362" s="904"/>
      <c r="BG362" s="904"/>
      <c r="BH362" s="904"/>
      <c r="BI362" s="904"/>
      <c r="BJ362" s="904"/>
      <c r="BK362" s="904"/>
      <c r="BL362" s="904"/>
      <c r="BM362" s="904"/>
      <c r="BN362" s="904"/>
      <c r="BO362" s="904"/>
      <c r="BP362" s="904"/>
      <c r="BQ362" s="904"/>
      <c r="BR362" s="904"/>
      <c r="BS362" s="904"/>
      <c r="BT362" s="904"/>
      <c r="BU362" s="904"/>
    </row>
    <row r="363" spans="1:73" ht="15.75" customHeight="1">
      <c r="A363" s="574"/>
      <c r="B363" s="693"/>
      <c r="C363" s="816" t="s">
        <v>1321</v>
      </c>
      <c r="D363" s="860">
        <v>2</v>
      </c>
      <c r="E363" s="860">
        <v>2</v>
      </c>
      <c r="F363" s="809">
        <f t="shared" si="8"/>
        <v>0</v>
      </c>
      <c r="G363" s="817" t="s">
        <v>1322</v>
      </c>
      <c r="H363" s="575"/>
      <c r="I363" s="715"/>
      <c r="J363" s="904"/>
      <c r="K363" s="904"/>
      <c r="L363" s="926"/>
      <c r="M363" s="904"/>
      <c r="N363" s="904"/>
      <c r="O363" s="904"/>
      <c r="P363" s="904"/>
      <c r="Q363" s="904"/>
      <c r="R363" s="904"/>
      <c r="S363" s="904"/>
      <c r="T363" s="904"/>
      <c r="U363" s="904"/>
      <c r="V363" s="904"/>
      <c r="W363" s="904"/>
      <c r="X363" s="904"/>
      <c r="Y363" s="904"/>
      <c r="Z363" s="904"/>
      <c r="AA363" s="904"/>
      <c r="AB363" s="904"/>
      <c r="AC363" s="904"/>
      <c r="AD363" s="904"/>
      <c r="AE363" s="904"/>
      <c r="AF363" s="904"/>
      <c r="AG363" s="904"/>
      <c r="AH363" s="904"/>
      <c r="AI363" s="904"/>
      <c r="AJ363" s="904"/>
      <c r="AK363" s="904"/>
      <c r="AL363" s="904"/>
      <c r="AM363" s="904"/>
      <c r="AN363" s="904"/>
      <c r="AO363" s="904"/>
      <c r="AP363" s="904"/>
      <c r="AQ363" s="904"/>
      <c r="AR363" s="904"/>
      <c r="AS363" s="904"/>
      <c r="AT363" s="904"/>
      <c r="AU363" s="904"/>
      <c r="AV363" s="904"/>
      <c r="AW363" s="904"/>
      <c r="AX363" s="904"/>
      <c r="AY363" s="904"/>
      <c r="AZ363" s="904"/>
      <c r="BA363" s="904"/>
      <c r="BB363" s="904"/>
      <c r="BC363" s="904"/>
      <c r="BD363" s="904"/>
      <c r="BE363" s="904"/>
      <c r="BF363" s="904"/>
      <c r="BG363" s="904"/>
      <c r="BH363" s="904"/>
      <c r="BI363" s="904"/>
      <c r="BJ363" s="904"/>
      <c r="BK363" s="904"/>
      <c r="BL363" s="904"/>
      <c r="BM363" s="904"/>
      <c r="BN363" s="904"/>
      <c r="BO363" s="904"/>
      <c r="BP363" s="904"/>
      <c r="BQ363" s="904"/>
      <c r="BR363" s="904"/>
      <c r="BS363" s="904"/>
      <c r="BT363" s="904"/>
      <c r="BU363" s="904"/>
    </row>
    <row r="364" spans="1:73" ht="15.75" customHeight="1">
      <c r="A364" s="574"/>
      <c r="B364" s="693"/>
      <c r="C364" s="816" t="s">
        <v>917</v>
      </c>
      <c r="D364" s="862">
        <v>1</v>
      </c>
      <c r="E364" s="862">
        <v>1</v>
      </c>
      <c r="F364" s="809">
        <f t="shared" si="8"/>
        <v>0</v>
      </c>
      <c r="G364" s="863" t="s">
        <v>1322</v>
      </c>
      <c r="H364" s="575"/>
      <c r="I364" s="715"/>
      <c r="J364" s="904"/>
      <c r="K364" s="904"/>
      <c r="L364" s="926"/>
      <c r="M364" s="904"/>
      <c r="N364" s="904"/>
      <c r="O364" s="904"/>
      <c r="P364" s="904"/>
      <c r="Q364" s="904"/>
      <c r="R364" s="904"/>
      <c r="S364" s="904"/>
      <c r="T364" s="904"/>
      <c r="U364" s="904"/>
      <c r="V364" s="904"/>
      <c r="W364" s="904"/>
      <c r="X364" s="904"/>
      <c r="Y364" s="904"/>
      <c r="Z364" s="904"/>
      <c r="AA364" s="904"/>
      <c r="AB364" s="904"/>
      <c r="AC364" s="904"/>
      <c r="AD364" s="904"/>
      <c r="AE364" s="904"/>
      <c r="AF364" s="904"/>
      <c r="AG364" s="904"/>
      <c r="AH364" s="904"/>
      <c r="AI364" s="904"/>
      <c r="AJ364" s="904"/>
      <c r="AK364" s="904"/>
      <c r="AL364" s="904"/>
      <c r="AM364" s="904"/>
      <c r="AN364" s="904"/>
      <c r="AO364" s="904"/>
      <c r="AP364" s="904"/>
      <c r="AQ364" s="904"/>
      <c r="AR364" s="904"/>
      <c r="AS364" s="904"/>
      <c r="AT364" s="904"/>
      <c r="AU364" s="904"/>
      <c r="AV364" s="904"/>
      <c r="AW364" s="904"/>
      <c r="AX364" s="904"/>
      <c r="AY364" s="904"/>
      <c r="AZ364" s="904"/>
      <c r="BA364" s="904"/>
      <c r="BB364" s="904"/>
      <c r="BC364" s="904"/>
      <c r="BD364" s="904"/>
      <c r="BE364" s="904"/>
      <c r="BF364" s="904"/>
      <c r="BG364" s="904"/>
      <c r="BH364" s="904"/>
      <c r="BI364" s="904"/>
      <c r="BJ364" s="904"/>
      <c r="BK364" s="904"/>
      <c r="BL364" s="904"/>
      <c r="BM364" s="904"/>
      <c r="BN364" s="904"/>
      <c r="BO364" s="904"/>
      <c r="BP364" s="904"/>
      <c r="BQ364" s="904"/>
      <c r="BR364" s="904"/>
      <c r="BS364" s="904"/>
      <c r="BT364" s="904"/>
      <c r="BU364" s="904"/>
    </row>
    <row r="365" spans="1:73" ht="15.75" customHeight="1">
      <c r="A365" s="574"/>
      <c r="B365" s="693"/>
      <c r="C365" s="816" t="s">
        <v>2005</v>
      </c>
      <c r="D365" s="860">
        <v>1</v>
      </c>
      <c r="E365" s="860">
        <v>1</v>
      </c>
      <c r="F365" s="864">
        <f t="shared" si="8"/>
        <v>0</v>
      </c>
      <c r="G365" s="863" t="s">
        <v>1322</v>
      </c>
      <c r="H365" s="575"/>
      <c r="I365" s="715"/>
      <c r="J365" s="904"/>
      <c r="K365" s="904"/>
      <c r="L365" s="926"/>
      <c r="M365" s="904"/>
      <c r="N365" s="904"/>
      <c r="O365" s="904"/>
      <c r="P365" s="904"/>
      <c r="Q365" s="904"/>
      <c r="R365" s="904"/>
      <c r="S365" s="904"/>
      <c r="T365" s="904"/>
      <c r="U365" s="904"/>
      <c r="V365" s="904"/>
      <c r="W365" s="904"/>
      <c r="X365" s="904"/>
      <c r="Y365" s="904"/>
      <c r="Z365" s="904"/>
      <c r="AA365" s="904"/>
      <c r="AB365" s="904"/>
      <c r="AC365" s="904"/>
      <c r="AD365" s="904"/>
      <c r="AE365" s="904"/>
      <c r="AF365" s="904"/>
      <c r="AG365" s="904"/>
      <c r="AH365" s="904"/>
      <c r="AI365" s="904"/>
      <c r="AJ365" s="904"/>
      <c r="AK365" s="904"/>
      <c r="AL365" s="904"/>
      <c r="AM365" s="904"/>
      <c r="AN365" s="904"/>
      <c r="AO365" s="904"/>
      <c r="AP365" s="904"/>
      <c r="AQ365" s="904"/>
      <c r="AR365" s="904"/>
      <c r="AS365" s="904"/>
      <c r="AT365" s="904"/>
      <c r="AU365" s="904"/>
      <c r="AV365" s="904"/>
      <c r="AW365" s="904"/>
      <c r="AX365" s="904"/>
      <c r="AY365" s="904"/>
      <c r="AZ365" s="904"/>
      <c r="BA365" s="904"/>
      <c r="BB365" s="904"/>
      <c r="BC365" s="904"/>
      <c r="BD365" s="904"/>
      <c r="BE365" s="904"/>
      <c r="BF365" s="904"/>
      <c r="BG365" s="904"/>
      <c r="BH365" s="904"/>
      <c r="BI365" s="904"/>
      <c r="BJ365" s="904"/>
      <c r="BK365" s="904"/>
      <c r="BL365" s="904"/>
      <c r="BM365" s="904"/>
      <c r="BN365" s="904"/>
      <c r="BO365" s="904"/>
      <c r="BP365" s="904"/>
      <c r="BQ365" s="904"/>
      <c r="BR365" s="904"/>
      <c r="BS365" s="904"/>
      <c r="BT365" s="904"/>
      <c r="BU365" s="904"/>
    </row>
    <row r="366" spans="1:73" ht="15.75" customHeight="1">
      <c r="A366" s="574"/>
      <c r="B366" s="693"/>
      <c r="C366" s="816" t="s">
        <v>2369</v>
      </c>
      <c r="D366" s="862">
        <v>0</v>
      </c>
      <c r="E366" s="862">
        <v>1</v>
      </c>
      <c r="F366" s="864">
        <f t="shared" si="8"/>
        <v>1</v>
      </c>
      <c r="G366" s="863" t="s">
        <v>2328</v>
      </c>
      <c r="H366" s="575"/>
      <c r="I366" s="715"/>
      <c r="J366" s="904"/>
      <c r="K366" s="904"/>
      <c r="L366" s="926"/>
      <c r="M366" s="904"/>
      <c r="N366" s="904"/>
      <c r="O366" s="904"/>
      <c r="P366" s="904"/>
      <c r="Q366" s="904"/>
      <c r="R366" s="904"/>
      <c r="S366" s="904"/>
      <c r="T366" s="904"/>
      <c r="U366" s="904"/>
      <c r="V366" s="904"/>
      <c r="W366" s="904"/>
      <c r="X366" s="904"/>
      <c r="Y366" s="904"/>
      <c r="Z366" s="904"/>
      <c r="AA366" s="904"/>
      <c r="AB366" s="904"/>
      <c r="AC366" s="904"/>
      <c r="AD366" s="904"/>
      <c r="AE366" s="904"/>
      <c r="AF366" s="904"/>
      <c r="AG366" s="904"/>
      <c r="AH366" s="904"/>
      <c r="AI366" s="904"/>
      <c r="AJ366" s="904"/>
      <c r="AK366" s="904"/>
      <c r="AL366" s="904"/>
      <c r="AM366" s="904"/>
      <c r="AN366" s="904"/>
      <c r="AO366" s="904"/>
      <c r="AP366" s="904"/>
      <c r="AQ366" s="904"/>
      <c r="AR366" s="904"/>
      <c r="AS366" s="904"/>
      <c r="AT366" s="904"/>
      <c r="AU366" s="904"/>
      <c r="AV366" s="904"/>
      <c r="AW366" s="904"/>
      <c r="AX366" s="904"/>
      <c r="AY366" s="904"/>
      <c r="AZ366" s="904"/>
      <c r="BA366" s="904"/>
      <c r="BB366" s="904"/>
      <c r="BC366" s="904"/>
      <c r="BD366" s="904"/>
      <c r="BE366" s="904"/>
      <c r="BF366" s="904"/>
      <c r="BG366" s="904"/>
      <c r="BH366" s="904"/>
      <c r="BI366" s="904"/>
      <c r="BJ366" s="904"/>
      <c r="BK366" s="904"/>
      <c r="BL366" s="904"/>
      <c r="BM366" s="904"/>
      <c r="BN366" s="904"/>
      <c r="BO366" s="904"/>
      <c r="BP366" s="904"/>
      <c r="BQ366" s="904"/>
      <c r="BR366" s="904"/>
      <c r="BS366" s="904"/>
      <c r="BT366" s="904"/>
      <c r="BU366" s="904"/>
    </row>
    <row r="367" spans="1:73" ht="15.75" customHeight="1">
      <c r="A367" s="574"/>
      <c r="B367" s="693"/>
      <c r="C367" s="816" t="s">
        <v>2359</v>
      </c>
      <c r="D367" s="862">
        <v>0</v>
      </c>
      <c r="E367" s="862">
        <v>1</v>
      </c>
      <c r="F367" s="864">
        <f t="shared" si="8"/>
        <v>1</v>
      </c>
      <c r="G367" s="863" t="s">
        <v>2328</v>
      </c>
      <c r="H367" s="575"/>
      <c r="I367" s="715"/>
      <c r="J367" s="904"/>
      <c r="K367" s="904"/>
      <c r="L367" s="926"/>
      <c r="M367" s="904"/>
      <c r="N367" s="904"/>
      <c r="O367" s="904"/>
      <c r="P367" s="904"/>
      <c r="Q367" s="904"/>
      <c r="R367" s="904"/>
      <c r="S367" s="904"/>
      <c r="T367" s="904"/>
      <c r="U367" s="904"/>
      <c r="V367" s="904"/>
      <c r="W367" s="904"/>
      <c r="X367" s="904"/>
      <c r="Y367" s="904"/>
      <c r="Z367" s="904"/>
      <c r="AA367" s="904"/>
      <c r="AB367" s="904"/>
      <c r="AC367" s="904"/>
      <c r="AD367" s="904"/>
      <c r="AE367" s="904"/>
      <c r="AF367" s="904"/>
      <c r="AG367" s="904"/>
      <c r="AH367" s="904"/>
      <c r="AI367" s="904"/>
      <c r="AJ367" s="904"/>
      <c r="AK367" s="904"/>
      <c r="AL367" s="904"/>
      <c r="AM367" s="904"/>
      <c r="AN367" s="904"/>
      <c r="AO367" s="904"/>
      <c r="AP367" s="904"/>
      <c r="AQ367" s="904"/>
      <c r="AR367" s="904"/>
      <c r="AS367" s="904"/>
      <c r="AT367" s="904"/>
      <c r="AU367" s="904"/>
      <c r="AV367" s="904"/>
      <c r="AW367" s="904"/>
      <c r="AX367" s="904"/>
      <c r="AY367" s="904"/>
      <c r="AZ367" s="904"/>
      <c r="BA367" s="904"/>
      <c r="BB367" s="904"/>
      <c r="BC367" s="904"/>
      <c r="BD367" s="904"/>
      <c r="BE367" s="904"/>
      <c r="BF367" s="904"/>
      <c r="BG367" s="904"/>
      <c r="BH367" s="904"/>
      <c r="BI367" s="904"/>
      <c r="BJ367" s="904"/>
      <c r="BK367" s="904"/>
      <c r="BL367" s="904"/>
      <c r="BM367" s="904"/>
      <c r="BN367" s="904"/>
      <c r="BO367" s="904"/>
      <c r="BP367" s="904"/>
      <c r="BQ367" s="904"/>
      <c r="BR367" s="904"/>
      <c r="BS367" s="904"/>
      <c r="BT367" s="904"/>
      <c r="BU367" s="904"/>
    </row>
    <row r="368" spans="1:73" ht="15.75" customHeight="1">
      <c r="A368" s="574"/>
      <c r="B368" s="693"/>
      <c r="C368" s="816" t="s">
        <v>2252</v>
      </c>
      <c r="D368" s="862">
        <v>1</v>
      </c>
      <c r="E368" s="862">
        <v>1</v>
      </c>
      <c r="F368" s="809">
        <f>E368-D368</f>
        <v>0</v>
      </c>
      <c r="G368" s="910" t="s">
        <v>1649</v>
      </c>
      <c r="H368" s="575"/>
      <c r="I368" s="715"/>
      <c r="J368" s="904"/>
      <c r="K368" s="904"/>
      <c r="L368" s="926"/>
      <c r="M368" s="904"/>
      <c r="N368" s="904"/>
      <c r="O368" s="904"/>
      <c r="P368" s="904"/>
      <c r="Q368" s="904"/>
      <c r="R368" s="904"/>
      <c r="S368" s="904"/>
      <c r="T368" s="904"/>
      <c r="U368" s="904"/>
      <c r="V368" s="904"/>
      <c r="W368" s="904"/>
      <c r="X368" s="904"/>
      <c r="Y368" s="904"/>
      <c r="Z368" s="904"/>
      <c r="AA368" s="904"/>
      <c r="AB368" s="904"/>
      <c r="AC368" s="904"/>
      <c r="AD368" s="904"/>
      <c r="AE368" s="904"/>
      <c r="AF368" s="904"/>
      <c r="AG368" s="904"/>
      <c r="AH368" s="904"/>
      <c r="AI368" s="904"/>
      <c r="AJ368" s="904"/>
      <c r="AK368" s="904"/>
      <c r="AL368" s="904"/>
      <c r="AM368" s="904"/>
      <c r="AN368" s="904"/>
      <c r="AO368" s="904"/>
      <c r="AP368" s="904"/>
      <c r="AQ368" s="904"/>
      <c r="AR368" s="904"/>
      <c r="AS368" s="904"/>
      <c r="AT368" s="904"/>
      <c r="AU368" s="904"/>
      <c r="AV368" s="904"/>
      <c r="AW368" s="904"/>
      <c r="AX368" s="904"/>
      <c r="AY368" s="904"/>
      <c r="AZ368" s="904"/>
      <c r="BA368" s="904"/>
      <c r="BB368" s="904"/>
      <c r="BC368" s="904"/>
      <c r="BD368" s="904"/>
      <c r="BE368" s="904"/>
      <c r="BF368" s="904"/>
      <c r="BG368" s="904"/>
      <c r="BH368" s="904"/>
      <c r="BI368" s="904"/>
      <c r="BJ368" s="904"/>
      <c r="BK368" s="904"/>
      <c r="BL368" s="904"/>
      <c r="BM368" s="904"/>
      <c r="BN368" s="904"/>
      <c r="BO368" s="904"/>
      <c r="BP368" s="904"/>
      <c r="BQ368" s="904"/>
      <c r="BR368" s="904"/>
      <c r="BS368" s="904"/>
      <c r="BT368" s="904"/>
      <c r="BU368" s="904"/>
    </row>
    <row r="369" spans="1:73" s="573" customFormat="1" ht="15" customHeight="1" thickBot="1">
      <c r="A369" s="574"/>
      <c r="B369" s="700"/>
      <c r="C369" s="849" t="s">
        <v>769</v>
      </c>
      <c r="D369" s="852">
        <v>1</v>
      </c>
      <c r="E369" s="852">
        <v>1</v>
      </c>
      <c r="F369" s="853">
        <f t="shared" si="8"/>
        <v>0</v>
      </c>
      <c r="G369" s="911" t="s">
        <v>2217</v>
      </c>
      <c r="H369" s="575"/>
      <c r="I369" s="715"/>
      <c r="J369" s="904"/>
      <c r="K369" s="904"/>
      <c r="L369" s="926"/>
      <c r="M369" s="904"/>
      <c r="N369" s="904"/>
      <c r="O369" s="904"/>
      <c r="P369" s="904"/>
      <c r="Q369" s="904"/>
      <c r="R369" s="904"/>
      <c r="S369" s="904"/>
      <c r="T369" s="904"/>
      <c r="U369" s="904"/>
      <c r="V369" s="904"/>
      <c r="W369" s="904"/>
      <c r="X369" s="904"/>
      <c r="Y369" s="904"/>
      <c r="Z369" s="904"/>
      <c r="AA369" s="904"/>
      <c r="AB369" s="904"/>
      <c r="AC369" s="904"/>
      <c r="AD369" s="904"/>
      <c r="AE369" s="904"/>
      <c r="AF369" s="904"/>
      <c r="AG369" s="904"/>
      <c r="AH369" s="904"/>
      <c r="AI369" s="904"/>
      <c r="AJ369" s="904"/>
      <c r="AK369" s="904"/>
      <c r="AL369" s="904"/>
      <c r="AM369" s="904"/>
      <c r="AN369" s="904"/>
      <c r="AO369" s="904"/>
      <c r="AP369" s="904"/>
      <c r="AQ369" s="904"/>
      <c r="AR369" s="904"/>
      <c r="AS369" s="904"/>
      <c r="AT369" s="904"/>
      <c r="AU369" s="904"/>
      <c r="AV369" s="904"/>
      <c r="AW369" s="904"/>
      <c r="AX369" s="904"/>
      <c r="AY369" s="904"/>
      <c r="AZ369" s="904"/>
      <c r="BA369" s="904"/>
      <c r="BB369" s="904"/>
      <c r="BC369" s="904"/>
      <c r="BD369" s="904"/>
      <c r="BE369" s="904"/>
      <c r="BF369" s="904"/>
      <c r="BG369" s="904"/>
      <c r="BH369" s="904"/>
      <c r="BI369" s="904"/>
      <c r="BJ369" s="904"/>
      <c r="BK369" s="904"/>
      <c r="BL369" s="904"/>
      <c r="BM369" s="904"/>
      <c r="BN369" s="904"/>
      <c r="BO369" s="904"/>
      <c r="BP369" s="904"/>
      <c r="BQ369" s="904"/>
      <c r="BR369" s="904"/>
      <c r="BS369" s="904"/>
      <c r="BT369" s="904"/>
      <c r="BU369" s="904"/>
    </row>
    <row r="370" spans="1:73" s="573" customFormat="1" ht="9.9499999999999993" customHeight="1" thickBot="1">
      <c r="A370" s="574"/>
      <c r="B370" s="642"/>
      <c r="C370" s="575"/>
      <c r="D370" s="575"/>
      <c r="E370" s="575"/>
      <c r="F370" s="575"/>
      <c r="G370" s="575"/>
      <c r="H370" s="575"/>
      <c r="I370" s="715"/>
      <c r="J370" s="904"/>
      <c r="K370" s="904"/>
      <c r="L370" s="926"/>
      <c r="M370" s="904"/>
      <c r="N370" s="904"/>
      <c r="O370" s="904"/>
      <c r="P370" s="904"/>
      <c r="Q370" s="904"/>
      <c r="R370" s="904"/>
      <c r="S370" s="904"/>
      <c r="T370" s="904"/>
      <c r="U370" s="904"/>
      <c r="V370" s="904"/>
      <c r="W370" s="904"/>
      <c r="X370" s="904"/>
      <c r="Y370" s="904"/>
      <c r="Z370" s="904"/>
      <c r="AA370" s="904"/>
      <c r="AB370" s="904"/>
      <c r="AC370" s="904"/>
      <c r="AD370" s="904"/>
      <c r="AE370" s="904"/>
      <c r="AF370" s="904"/>
      <c r="AG370" s="904"/>
      <c r="AH370" s="904"/>
      <c r="AI370" s="904"/>
      <c r="AJ370" s="904"/>
      <c r="AK370" s="904"/>
      <c r="AL370" s="904"/>
      <c r="AM370" s="904"/>
      <c r="AN370" s="904"/>
      <c r="AO370" s="904"/>
      <c r="AP370" s="904"/>
      <c r="AQ370" s="904"/>
      <c r="AR370" s="904"/>
      <c r="AS370" s="904"/>
      <c r="AT370" s="904"/>
      <c r="AU370" s="904"/>
      <c r="AV370" s="904"/>
      <c r="AW370" s="904"/>
      <c r="AX370" s="904"/>
      <c r="AY370" s="904"/>
      <c r="AZ370" s="904"/>
      <c r="BA370" s="904"/>
      <c r="BB370" s="904"/>
      <c r="BC370" s="904"/>
      <c r="BD370" s="904"/>
      <c r="BE370" s="904"/>
      <c r="BF370" s="904"/>
      <c r="BG370" s="904"/>
      <c r="BH370" s="904"/>
      <c r="BI370" s="904"/>
      <c r="BJ370" s="904"/>
      <c r="BK370" s="904"/>
      <c r="BL370" s="904"/>
      <c r="BM370" s="904"/>
      <c r="BN370" s="904"/>
      <c r="BO370" s="904"/>
      <c r="BP370" s="904"/>
      <c r="BQ370" s="904"/>
      <c r="BR370" s="904"/>
      <c r="BS370" s="904"/>
      <c r="BT370" s="904"/>
      <c r="BU370" s="904"/>
    </row>
    <row r="371" spans="1:73" s="573" customFormat="1" ht="21" customHeight="1" thickBot="1">
      <c r="A371" s="574"/>
      <c r="B371" s="583" t="s">
        <v>950</v>
      </c>
      <c r="C371" s="575"/>
      <c r="D371" s="575"/>
      <c r="E371" s="575"/>
      <c r="F371" s="575"/>
      <c r="G371" s="575"/>
      <c r="H371" s="575"/>
      <c r="I371" s="715"/>
      <c r="J371" s="927"/>
      <c r="K371" s="927"/>
      <c r="L371" s="928"/>
      <c r="M371" s="927"/>
      <c r="N371" s="927"/>
      <c r="O371" s="927"/>
      <c r="P371" s="927"/>
      <c r="Q371" s="927"/>
      <c r="R371" s="927"/>
      <c r="S371" s="927"/>
      <c r="T371" s="927"/>
      <c r="U371" s="927"/>
      <c r="V371" s="927"/>
      <c r="W371" s="927"/>
      <c r="X371" s="927"/>
      <c r="Y371" s="927"/>
      <c r="Z371" s="927"/>
      <c r="AA371" s="927"/>
      <c r="AB371" s="927"/>
      <c r="AC371" s="927"/>
      <c r="AD371" s="927"/>
      <c r="AE371" s="927"/>
      <c r="AF371" s="927"/>
      <c r="AG371" s="927"/>
      <c r="AH371" s="927"/>
      <c r="AI371" s="927"/>
      <c r="AJ371" s="927"/>
      <c r="AK371" s="927"/>
      <c r="AL371" s="927"/>
      <c r="AM371" s="927"/>
      <c r="AN371" s="927"/>
      <c r="AO371" s="927"/>
      <c r="AP371" s="927"/>
      <c r="AQ371" s="927"/>
      <c r="AR371" s="927"/>
      <c r="AS371" s="927"/>
      <c r="AT371" s="927"/>
      <c r="AU371" s="927"/>
      <c r="AV371" s="927"/>
      <c r="AW371" s="927"/>
      <c r="AX371" s="927"/>
      <c r="AY371" s="927"/>
      <c r="AZ371" s="927"/>
      <c r="BA371" s="927"/>
      <c r="BB371" s="927"/>
      <c r="BC371" s="927"/>
      <c r="BD371" s="927"/>
      <c r="BE371" s="927"/>
      <c r="BF371" s="927"/>
      <c r="BG371" s="927"/>
      <c r="BH371" s="927"/>
      <c r="BI371" s="927"/>
      <c r="BJ371" s="927"/>
      <c r="BK371" s="927"/>
      <c r="BL371" s="927"/>
      <c r="BM371" s="927"/>
      <c r="BN371" s="927"/>
      <c r="BO371" s="927"/>
      <c r="BP371" s="927"/>
      <c r="BQ371" s="927"/>
      <c r="BR371" s="927"/>
      <c r="BS371" s="927"/>
      <c r="BT371" s="927"/>
      <c r="BU371" s="927"/>
    </row>
    <row r="372" spans="1:73" s="573" customFormat="1" ht="15" customHeight="1">
      <c r="A372" s="574"/>
      <c r="B372" s="692"/>
      <c r="C372" s="794" t="s">
        <v>2218</v>
      </c>
      <c r="D372" s="823">
        <v>1</v>
      </c>
      <c r="E372" s="823">
        <v>1</v>
      </c>
      <c r="F372" s="824">
        <f t="shared" ref="F372:F386" si="9">E372-D372</f>
        <v>0</v>
      </c>
      <c r="G372" s="825"/>
      <c r="H372" s="575"/>
      <c r="I372" s="715"/>
      <c r="J372" s="897">
        <v>0</v>
      </c>
      <c r="K372" s="896"/>
      <c r="L372" s="915"/>
      <c r="M372" s="896"/>
      <c r="N372" s="896"/>
      <c r="O372" s="896"/>
      <c r="P372" s="896"/>
      <c r="Q372" s="896"/>
      <c r="R372" s="896"/>
      <c r="S372" s="896"/>
      <c r="T372" s="896"/>
      <c r="U372" s="896"/>
      <c r="V372" s="896"/>
      <c r="W372" s="896"/>
      <c r="X372" s="896"/>
      <c r="Y372" s="896"/>
      <c r="Z372" s="896"/>
      <c r="AA372" s="896"/>
      <c r="AB372" s="896"/>
      <c r="AC372" s="896"/>
      <c r="AD372" s="896"/>
      <c r="AE372" s="896"/>
      <c r="AF372" s="896"/>
      <c r="AG372" s="896"/>
      <c r="AH372" s="896"/>
      <c r="AI372" s="896"/>
      <c r="AJ372" s="896"/>
      <c r="AK372" s="896"/>
      <c r="AL372" s="896"/>
      <c r="AM372" s="896"/>
      <c r="AN372" s="896"/>
      <c r="AO372" s="896"/>
      <c r="AP372" s="896"/>
      <c r="AQ372" s="896"/>
      <c r="AR372" s="896"/>
      <c r="AS372" s="896"/>
      <c r="AT372" s="896"/>
      <c r="AU372" s="896"/>
      <c r="AV372" s="896"/>
      <c r="AW372" s="896"/>
      <c r="AX372" s="896"/>
      <c r="AY372" s="896"/>
      <c r="AZ372" s="896"/>
      <c r="BA372" s="896"/>
      <c r="BB372" s="896"/>
      <c r="BC372" s="896"/>
      <c r="BD372" s="896"/>
      <c r="BE372" s="896"/>
      <c r="BF372" s="896"/>
      <c r="BG372" s="896"/>
      <c r="BH372" s="896"/>
      <c r="BI372" s="896"/>
      <c r="BJ372" s="896"/>
      <c r="BK372" s="896"/>
      <c r="BL372" s="896"/>
      <c r="BM372" s="896"/>
      <c r="BN372" s="896"/>
      <c r="BO372" s="896"/>
      <c r="BP372" s="896"/>
      <c r="BQ372" s="896"/>
      <c r="BR372" s="896"/>
      <c r="BS372" s="896">
        <v>1</v>
      </c>
      <c r="BT372" s="896"/>
      <c r="BU372" s="896"/>
    </row>
    <row r="373" spans="1:73" s="573" customFormat="1" ht="15" customHeight="1">
      <c r="A373" s="574"/>
      <c r="B373" s="693"/>
      <c r="C373" s="830" t="s">
        <v>1281</v>
      </c>
      <c r="D373" s="799">
        <v>2</v>
      </c>
      <c r="E373" s="799">
        <v>2</v>
      </c>
      <c r="F373" s="800">
        <f t="shared" si="9"/>
        <v>0</v>
      </c>
      <c r="G373" s="815"/>
      <c r="H373" s="575"/>
      <c r="I373" s="715"/>
      <c r="J373" s="896"/>
      <c r="K373" s="896"/>
      <c r="L373" s="915"/>
      <c r="M373" s="896"/>
      <c r="N373" s="896"/>
      <c r="O373" s="896"/>
      <c r="P373" s="896"/>
      <c r="Q373" s="896"/>
      <c r="R373" s="896"/>
      <c r="S373" s="896"/>
      <c r="T373" s="896"/>
      <c r="U373" s="896"/>
      <c r="V373" s="896"/>
      <c r="W373" s="896"/>
      <c r="X373" s="896"/>
      <c r="Y373" s="896"/>
      <c r="Z373" s="896"/>
      <c r="AA373" s="896"/>
      <c r="AB373" s="896"/>
      <c r="AC373" s="896"/>
      <c r="AD373" s="896"/>
      <c r="AE373" s="896"/>
      <c r="AF373" s="896"/>
      <c r="AG373" s="896"/>
      <c r="AH373" s="896"/>
      <c r="AI373" s="896"/>
      <c r="AJ373" s="896"/>
      <c r="AK373" s="896"/>
      <c r="AL373" s="896"/>
      <c r="AM373" s="896"/>
      <c r="AN373" s="896"/>
      <c r="AO373" s="896"/>
      <c r="AP373" s="896"/>
      <c r="AQ373" s="896"/>
      <c r="AR373" s="896"/>
      <c r="AS373" s="896"/>
      <c r="AT373" s="896"/>
      <c r="AU373" s="896"/>
      <c r="AV373" s="896"/>
      <c r="AW373" s="896"/>
      <c r="AX373" s="896"/>
      <c r="AY373" s="896"/>
      <c r="AZ373" s="896"/>
      <c r="BA373" s="896"/>
      <c r="BB373" s="896"/>
      <c r="BC373" s="896"/>
      <c r="BD373" s="896"/>
      <c r="BE373" s="896"/>
      <c r="BF373" s="896"/>
      <c r="BG373" s="896"/>
      <c r="BH373" s="896"/>
      <c r="BI373" s="896"/>
      <c r="BJ373" s="896"/>
      <c r="BK373" s="896"/>
      <c r="BL373" s="896"/>
      <c r="BM373" s="896"/>
      <c r="BN373" s="896"/>
      <c r="BO373" s="896"/>
      <c r="BP373" s="896"/>
      <c r="BQ373" s="896"/>
      <c r="BR373" s="896"/>
      <c r="BS373" s="896"/>
      <c r="BT373" s="896"/>
      <c r="BU373" s="896"/>
    </row>
    <row r="374" spans="1:73" s="573" customFormat="1" ht="15" customHeight="1">
      <c r="A374" s="574"/>
      <c r="B374" s="693"/>
      <c r="C374" s="830" t="s">
        <v>1282</v>
      </c>
      <c r="D374" s="799">
        <v>6</v>
      </c>
      <c r="E374" s="799">
        <v>6</v>
      </c>
      <c r="F374" s="800">
        <f t="shared" si="9"/>
        <v>0</v>
      </c>
      <c r="G374" s="815"/>
      <c r="H374" s="575"/>
      <c r="I374" s="715"/>
      <c r="J374" s="897">
        <v>136</v>
      </c>
      <c r="K374" s="897">
        <v>137</v>
      </c>
      <c r="L374" s="897">
        <v>138</v>
      </c>
      <c r="M374" s="897">
        <v>139</v>
      </c>
      <c r="N374" s="897">
        <v>140</v>
      </c>
      <c r="O374" s="897">
        <v>141</v>
      </c>
      <c r="P374" s="896"/>
      <c r="Q374" s="896"/>
      <c r="R374" s="896"/>
      <c r="S374" s="896"/>
      <c r="T374" s="896"/>
      <c r="U374" s="896"/>
      <c r="V374" s="896"/>
      <c r="W374" s="896"/>
      <c r="X374" s="896"/>
      <c r="Y374" s="896"/>
      <c r="Z374" s="896"/>
      <c r="AA374" s="896"/>
      <c r="AB374" s="896"/>
      <c r="AC374" s="896"/>
      <c r="AD374" s="896"/>
      <c r="AE374" s="896"/>
      <c r="AF374" s="896"/>
      <c r="AG374" s="896"/>
      <c r="AH374" s="896"/>
      <c r="AI374" s="896"/>
      <c r="AJ374" s="896"/>
      <c r="AK374" s="896"/>
      <c r="AL374" s="896"/>
      <c r="AM374" s="896"/>
      <c r="AN374" s="896"/>
      <c r="AO374" s="896"/>
      <c r="AP374" s="896"/>
      <c r="AQ374" s="896"/>
      <c r="AR374" s="896"/>
      <c r="AS374" s="896"/>
      <c r="AT374" s="896"/>
      <c r="AU374" s="896"/>
      <c r="AV374" s="896"/>
      <c r="AW374" s="896"/>
      <c r="AX374" s="896"/>
      <c r="AY374" s="896"/>
      <c r="AZ374" s="896"/>
      <c r="BA374" s="896"/>
      <c r="BB374" s="896"/>
      <c r="BC374" s="896"/>
      <c r="BD374" s="896"/>
      <c r="BE374" s="896"/>
      <c r="BF374" s="896"/>
      <c r="BG374" s="896"/>
      <c r="BH374" s="896"/>
      <c r="BI374" s="896"/>
      <c r="BJ374" s="896"/>
      <c r="BK374" s="896"/>
      <c r="BL374" s="896"/>
      <c r="BM374" s="896"/>
      <c r="BN374" s="896"/>
      <c r="BO374" s="896"/>
      <c r="BP374" s="896"/>
      <c r="BQ374" s="896"/>
      <c r="BR374" s="896"/>
      <c r="BS374" s="896">
        <v>6</v>
      </c>
      <c r="BT374" s="896"/>
      <c r="BU374" s="896"/>
    </row>
    <row r="375" spans="1:73" s="573" customFormat="1" ht="15" customHeight="1">
      <c r="A375" s="574"/>
      <c r="B375" s="693"/>
      <c r="C375" s="830" t="s">
        <v>2075</v>
      </c>
      <c r="D375" s="799">
        <v>8</v>
      </c>
      <c r="E375" s="799">
        <v>8</v>
      </c>
      <c r="F375" s="800">
        <f t="shared" si="9"/>
        <v>0</v>
      </c>
      <c r="G375" s="815" t="s">
        <v>2166</v>
      </c>
      <c r="H375" s="575"/>
      <c r="I375" s="715"/>
      <c r="J375" s="896"/>
      <c r="K375" s="896"/>
      <c r="L375" s="915"/>
      <c r="M375" s="896"/>
      <c r="N375" s="896"/>
      <c r="O375" s="896"/>
      <c r="P375" s="896"/>
      <c r="Q375" s="896"/>
      <c r="R375" s="896"/>
      <c r="S375" s="896"/>
      <c r="T375" s="896"/>
      <c r="U375" s="896"/>
      <c r="V375" s="896"/>
      <c r="W375" s="896"/>
      <c r="X375" s="896"/>
      <c r="Y375" s="896"/>
      <c r="Z375" s="896"/>
      <c r="AA375" s="896"/>
      <c r="AB375" s="896"/>
      <c r="AC375" s="896"/>
      <c r="AD375" s="896"/>
      <c r="AE375" s="896"/>
      <c r="AF375" s="896"/>
      <c r="AG375" s="896"/>
      <c r="AH375" s="896"/>
      <c r="AI375" s="896"/>
      <c r="AJ375" s="896"/>
      <c r="AK375" s="896"/>
      <c r="AL375" s="896"/>
      <c r="AM375" s="896"/>
      <c r="AN375" s="896"/>
      <c r="AO375" s="896"/>
      <c r="AP375" s="896"/>
      <c r="AQ375" s="896"/>
      <c r="AR375" s="896"/>
      <c r="AS375" s="896"/>
      <c r="AT375" s="896"/>
      <c r="AU375" s="896"/>
      <c r="AV375" s="896"/>
      <c r="AW375" s="896"/>
      <c r="AX375" s="896"/>
      <c r="AY375" s="896"/>
      <c r="AZ375" s="896"/>
      <c r="BA375" s="896"/>
      <c r="BB375" s="896"/>
      <c r="BC375" s="896"/>
      <c r="BD375" s="896"/>
      <c r="BE375" s="896"/>
      <c r="BF375" s="896"/>
      <c r="BG375" s="896"/>
      <c r="BH375" s="896"/>
      <c r="BI375" s="896"/>
      <c r="BJ375" s="896"/>
      <c r="BK375" s="896"/>
      <c r="BL375" s="896"/>
      <c r="BM375" s="896"/>
      <c r="BN375" s="896"/>
      <c r="BO375" s="896"/>
      <c r="BP375" s="896"/>
      <c r="BQ375" s="896"/>
      <c r="BR375" s="896"/>
      <c r="BS375" s="896"/>
      <c r="BT375" s="896"/>
      <c r="BU375" s="896"/>
    </row>
    <row r="376" spans="1:73" s="573" customFormat="1" ht="15" customHeight="1">
      <c r="A376" s="574"/>
      <c r="B376" s="693"/>
      <c r="C376" s="830" t="s">
        <v>1147</v>
      </c>
      <c r="D376" s="799">
        <v>52</v>
      </c>
      <c r="E376" s="799">
        <v>52</v>
      </c>
      <c r="F376" s="800">
        <f t="shared" si="9"/>
        <v>0</v>
      </c>
      <c r="G376" s="815" t="s">
        <v>2364</v>
      </c>
      <c r="H376" s="575"/>
      <c r="I376" s="715"/>
      <c r="J376" s="896"/>
      <c r="K376" s="896"/>
      <c r="L376" s="915"/>
      <c r="M376" s="896"/>
      <c r="N376" s="896"/>
      <c r="O376" s="896"/>
      <c r="P376" s="896"/>
      <c r="Q376" s="896"/>
      <c r="R376" s="896"/>
      <c r="S376" s="896"/>
      <c r="T376" s="896"/>
      <c r="U376" s="896"/>
      <c r="V376" s="896"/>
      <c r="W376" s="896"/>
      <c r="X376" s="896"/>
      <c r="Y376" s="896"/>
      <c r="Z376" s="896"/>
      <c r="AA376" s="896"/>
      <c r="AB376" s="896"/>
      <c r="AC376" s="896"/>
      <c r="AD376" s="896"/>
      <c r="AE376" s="896"/>
      <c r="AF376" s="896"/>
      <c r="AG376" s="896"/>
      <c r="AH376" s="896"/>
      <c r="AI376" s="896"/>
      <c r="AJ376" s="896"/>
      <c r="AK376" s="896"/>
      <c r="AL376" s="896"/>
      <c r="AM376" s="896"/>
      <c r="AN376" s="896"/>
      <c r="AO376" s="896"/>
      <c r="AP376" s="896"/>
      <c r="AQ376" s="896"/>
      <c r="AR376" s="896"/>
      <c r="AS376" s="896"/>
      <c r="AT376" s="896"/>
      <c r="AU376" s="896"/>
      <c r="AV376" s="896"/>
      <c r="AW376" s="896"/>
      <c r="AX376" s="896"/>
      <c r="AY376" s="896"/>
      <c r="AZ376" s="896"/>
      <c r="BA376" s="896"/>
      <c r="BB376" s="896"/>
      <c r="BC376" s="896"/>
      <c r="BD376" s="896"/>
      <c r="BE376" s="896"/>
      <c r="BF376" s="896"/>
      <c r="BG376" s="896"/>
      <c r="BH376" s="896"/>
      <c r="BI376" s="896"/>
      <c r="BJ376" s="896"/>
      <c r="BK376" s="896"/>
      <c r="BL376" s="896"/>
      <c r="BM376" s="896"/>
      <c r="BN376" s="896"/>
      <c r="BO376" s="896"/>
      <c r="BP376" s="896"/>
      <c r="BQ376" s="896"/>
      <c r="BR376" s="896"/>
      <c r="BS376" s="896"/>
      <c r="BT376" s="896"/>
      <c r="BU376" s="896"/>
    </row>
    <row r="377" spans="1:73" s="573" customFormat="1" ht="15" customHeight="1">
      <c r="A377" s="574"/>
      <c r="B377" s="693"/>
      <c r="C377" s="830" t="s">
        <v>1097</v>
      </c>
      <c r="D377" s="799">
        <v>5</v>
      </c>
      <c r="E377" s="799">
        <v>5</v>
      </c>
      <c r="F377" s="800">
        <f t="shared" si="9"/>
        <v>0</v>
      </c>
      <c r="G377" s="802"/>
      <c r="H377" s="575"/>
      <c r="I377" s="715"/>
      <c r="J377" s="896"/>
      <c r="K377" s="896"/>
      <c r="L377" s="915"/>
      <c r="M377" s="896"/>
      <c r="N377" s="896"/>
      <c r="O377" s="896"/>
      <c r="P377" s="896"/>
      <c r="Q377" s="896"/>
      <c r="R377" s="896"/>
      <c r="S377" s="896"/>
      <c r="T377" s="896"/>
      <c r="U377" s="896"/>
      <c r="V377" s="896"/>
      <c r="W377" s="896"/>
      <c r="X377" s="896"/>
      <c r="Y377" s="896"/>
      <c r="Z377" s="896"/>
      <c r="AA377" s="896"/>
      <c r="AB377" s="896"/>
      <c r="AC377" s="896"/>
      <c r="AD377" s="896"/>
      <c r="AE377" s="896"/>
      <c r="AF377" s="896"/>
      <c r="AG377" s="896"/>
      <c r="AH377" s="896"/>
      <c r="AI377" s="896"/>
      <c r="AJ377" s="896"/>
      <c r="AK377" s="896"/>
      <c r="AL377" s="896"/>
      <c r="AM377" s="896"/>
      <c r="AN377" s="896"/>
      <c r="AO377" s="896"/>
      <c r="AP377" s="896"/>
      <c r="AQ377" s="896"/>
      <c r="AR377" s="896"/>
      <c r="AS377" s="896"/>
      <c r="AT377" s="896"/>
      <c r="AU377" s="896"/>
      <c r="AV377" s="896"/>
      <c r="AW377" s="896"/>
      <c r="AX377" s="896"/>
      <c r="AY377" s="896"/>
      <c r="AZ377" s="896"/>
      <c r="BA377" s="896"/>
      <c r="BB377" s="896"/>
      <c r="BC377" s="896"/>
      <c r="BD377" s="896"/>
      <c r="BE377" s="896"/>
      <c r="BF377" s="896"/>
      <c r="BG377" s="896"/>
      <c r="BH377" s="896"/>
      <c r="BI377" s="896"/>
      <c r="BJ377" s="896"/>
      <c r="BK377" s="896"/>
      <c r="BL377" s="896"/>
      <c r="BM377" s="896"/>
      <c r="BN377" s="896"/>
      <c r="BO377" s="896"/>
      <c r="BP377" s="896"/>
      <c r="BQ377" s="896"/>
      <c r="BR377" s="896"/>
      <c r="BS377" s="896"/>
      <c r="BT377" s="896"/>
      <c r="BU377" s="896"/>
    </row>
    <row r="378" spans="1:73" s="573" customFormat="1" ht="15" customHeight="1">
      <c r="A378" s="574"/>
      <c r="B378" s="693"/>
      <c r="C378" s="830" t="s">
        <v>1516</v>
      </c>
      <c r="D378" s="799">
        <v>1</v>
      </c>
      <c r="E378" s="799">
        <v>1</v>
      </c>
      <c r="F378" s="800">
        <f t="shared" si="9"/>
        <v>0</v>
      </c>
      <c r="G378" s="815" t="s">
        <v>2330</v>
      </c>
      <c r="H378" s="575"/>
      <c r="I378" s="715"/>
      <c r="J378" s="897">
        <v>0</v>
      </c>
      <c r="K378" s="896"/>
      <c r="L378" s="915"/>
      <c r="M378" s="896"/>
      <c r="N378" s="896"/>
      <c r="O378" s="896"/>
      <c r="P378" s="896"/>
      <c r="Q378" s="896"/>
      <c r="R378" s="896"/>
      <c r="S378" s="896"/>
      <c r="T378" s="896"/>
      <c r="U378" s="896"/>
      <c r="V378" s="896"/>
      <c r="W378" s="896"/>
      <c r="X378" s="896"/>
      <c r="Y378" s="896"/>
      <c r="Z378" s="896"/>
      <c r="AA378" s="896"/>
      <c r="AB378" s="896"/>
      <c r="AC378" s="896"/>
      <c r="AD378" s="896"/>
      <c r="AE378" s="896"/>
      <c r="AF378" s="896"/>
      <c r="AG378" s="896"/>
      <c r="AH378" s="896"/>
      <c r="AI378" s="896"/>
      <c r="AJ378" s="896"/>
      <c r="AK378" s="896"/>
      <c r="AL378" s="896"/>
      <c r="AM378" s="896"/>
      <c r="AN378" s="896"/>
      <c r="AO378" s="896"/>
      <c r="AP378" s="896"/>
      <c r="AQ378" s="896"/>
      <c r="AR378" s="896"/>
      <c r="AS378" s="896"/>
      <c r="AT378" s="896"/>
      <c r="AU378" s="896"/>
      <c r="AV378" s="896"/>
      <c r="AW378" s="896"/>
      <c r="AX378" s="896"/>
      <c r="AY378" s="896"/>
      <c r="AZ378" s="896"/>
      <c r="BA378" s="896"/>
      <c r="BB378" s="896"/>
      <c r="BC378" s="896"/>
      <c r="BD378" s="896"/>
      <c r="BE378" s="896"/>
      <c r="BF378" s="896"/>
      <c r="BG378" s="896"/>
      <c r="BH378" s="896"/>
      <c r="BI378" s="896"/>
      <c r="BJ378" s="896"/>
      <c r="BK378" s="896"/>
      <c r="BL378" s="896"/>
      <c r="BM378" s="896"/>
      <c r="BN378" s="896"/>
      <c r="BO378" s="896"/>
      <c r="BP378" s="896"/>
      <c r="BQ378" s="896"/>
      <c r="BR378" s="896"/>
      <c r="BS378" s="896">
        <v>1</v>
      </c>
      <c r="BT378" s="896"/>
      <c r="BU378" s="896"/>
    </row>
    <row r="379" spans="1:73" s="573" customFormat="1" ht="15" customHeight="1">
      <c r="A379" s="574"/>
      <c r="B379" s="693"/>
      <c r="C379" s="830" t="s">
        <v>1517</v>
      </c>
      <c r="D379" s="799">
        <v>1</v>
      </c>
      <c r="E379" s="799">
        <v>1</v>
      </c>
      <c r="F379" s="800">
        <f t="shared" si="9"/>
        <v>0</v>
      </c>
      <c r="G379" s="815" t="s">
        <v>2330</v>
      </c>
      <c r="H379" s="575"/>
      <c r="I379" s="715"/>
      <c r="J379" s="897" t="s">
        <v>1889</v>
      </c>
      <c r="K379" s="896"/>
      <c r="L379" s="915"/>
      <c r="M379" s="896"/>
      <c r="N379" s="896"/>
      <c r="O379" s="896"/>
      <c r="P379" s="896"/>
      <c r="Q379" s="896"/>
      <c r="R379" s="896"/>
      <c r="S379" s="896"/>
      <c r="T379" s="896"/>
      <c r="U379" s="896"/>
      <c r="V379" s="896"/>
      <c r="W379" s="896"/>
      <c r="X379" s="896"/>
      <c r="Y379" s="896"/>
      <c r="Z379" s="896"/>
      <c r="AA379" s="896"/>
      <c r="AB379" s="896"/>
      <c r="AC379" s="896"/>
      <c r="AD379" s="896"/>
      <c r="AE379" s="896"/>
      <c r="AF379" s="896"/>
      <c r="AG379" s="896"/>
      <c r="AH379" s="896"/>
      <c r="AI379" s="896"/>
      <c r="AJ379" s="896"/>
      <c r="AK379" s="896"/>
      <c r="AL379" s="896"/>
      <c r="AM379" s="896"/>
      <c r="AN379" s="896"/>
      <c r="AO379" s="896"/>
      <c r="AP379" s="896"/>
      <c r="AQ379" s="896"/>
      <c r="AR379" s="896"/>
      <c r="AS379" s="896"/>
      <c r="AT379" s="896"/>
      <c r="AU379" s="896"/>
      <c r="AV379" s="896"/>
      <c r="AW379" s="896"/>
      <c r="AX379" s="896"/>
      <c r="AY379" s="896"/>
      <c r="AZ379" s="896"/>
      <c r="BA379" s="896"/>
      <c r="BB379" s="896"/>
      <c r="BC379" s="896"/>
      <c r="BD379" s="896"/>
      <c r="BE379" s="896"/>
      <c r="BF379" s="896"/>
      <c r="BG379" s="896"/>
      <c r="BH379" s="896"/>
      <c r="BI379" s="896"/>
      <c r="BJ379" s="896"/>
      <c r="BK379" s="896"/>
      <c r="BL379" s="896"/>
      <c r="BM379" s="896"/>
      <c r="BN379" s="896"/>
      <c r="BO379" s="896"/>
      <c r="BP379" s="896"/>
      <c r="BQ379" s="896"/>
      <c r="BR379" s="896"/>
      <c r="BS379" s="896">
        <v>1</v>
      </c>
      <c r="BT379" s="896"/>
      <c r="BU379" s="896"/>
    </row>
    <row r="380" spans="1:73" s="573" customFormat="1" ht="15" customHeight="1">
      <c r="A380" s="574"/>
      <c r="B380" s="693"/>
      <c r="C380" s="830" t="s">
        <v>1098</v>
      </c>
      <c r="D380" s="799">
        <v>3</v>
      </c>
      <c r="E380" s="799">
        <v>3</v>
      </c>
      <c r="F380" s="800">
        <f t="shared" si="9"/>
        <v>0</v>
      </c>
      <c r="G380" s="815"/>
      <c r="H380" s="575"/>
      <c r="I380" s="715"/>
      <c r="J380" s="896"/>
      <c r="K380" s="896"/>
      <c r="L380" s="915"/>
      <c r="M380" s="896"/>
      <c r="N380" s="896"/>
      <c r="O380" s="896"/>
      <c r="P380" s="896"/>
      <c r="Q380" s="896"/>
      <c r="R380" s="896"/>
      <c r="S380" s="896"/>
      <c r="T380" s="896"/>
      <c r="U380" s="896"/>
      <c r="V380" s="896"/>
      <c r="W380" s="896"/>
      <c r="X380" s="896"/>
      <c r="Y380" s="896"/>
      <c r="Z380" s="896"/>
      <c r="AA380" s="896"/>
      <c r="AB380" s="896"/>
      <c r="AC380" s="896"/>
      <c r="AD380" s="896"/>
      <c r="AE380" s="896"/>
      <c r="AF380" s="896"/>
      <c r="AG380" s="896"/>
      <c r="AH380" s="896"/>
      <c r="AI380" s="896"/>
      <c r="AJ380" s="896"/>
      <c r="AK380" s="896"/>
      <c r="AL380" s="896"/>
      <c r="AM380" s="896"/>
      <c r="AN380" s="896"/>
      <c r="AO380" s="896"/>
      <c r="AP380" s="896"/>
      <c r="AQ380" s="896"/>
      <c r="AR380" s="896"/>
      <c r="AS380" s="896"/>
      <c r="AT380" s="896"/>
      <c r="AU380" s="896"/>
      <c r="AV380" s="896"/>
      <c r="AW380" s="896"/>
      <c r="AX380" s="896"/>
      <c r="AY380" s="896"/>
      <c r="AZ380" s="896"/>
      <c r="BA380" s="896"/>
      <c r="BB380" s="896"/>
      <c r="BC380" s="896"/>
      <c r="BD380" s="896"/>
      <c r="BE380" s="896"/>
      <c r="BF380" s="896"/>
      <c r="BG380" s="896"/>
      <c r="BH380" s="896"/>
      <c r="BI380" s="896"/>
      <c r="BJ380" s="896"/>
      <c r="BK380" s="896"/>
      <c r="BL380" s="896"/>
      <c r="BM380" s="896"/>
      <c r="BN380" s="896"/>
      <c r="BO380" s="896"/>
      <c r="BP380" s="896"/>
      <c r="BQ380" s="896"/>
      <c r="BR380" s="896"/>
      <c r="BS380" s="896"/>
      <c r="BT380" s="896"/>
      <c r="BU380" s="896"/>
    </row>
    <row r="381" spans="1:73" s="573" customFormat="1" ht="15.75" customHeight="1">
      <c r="A381" s="574"/>
      <c r="B381" s="693"/>
      <c r="C381" s="830" t="s">
        <v>2262</v>
      </c>
      <c r="D381" s="799">
        <v>12</v>
      </c>
      <c r="E381" s="799">
        <v>16</v>
      </c>
      <c r="F381" s="800">
        <f t="shared" si="9"/>
        <v>4</v>
      </c>
      <c r="G381" s="815" t="s">
        <v>2238</v>
      </c>
      <c r="H381" s="575"/>
      <c r="I381" s="715"/>
      <c r="J381" s="896"/>
      <c r="K381" s="896"/>
      <c r="L381" s="915"/>
      <c r="M381" s="896"/>
      <c r="N381" s="896"/>
      <c r="O381" s="896"/>
      <c r="P381" s="896"/>
      <c r="Q381" s="896"/>
      <c r="R381" s="896"/>
      <c r="S381" s="896"/>
      <c r="T381" s="896"/>
      <c r="U381" s="896"/>
      <c r="V381" s="896"/>
      <c r="W381" s="896"/>
      <c r="X381" s="896"/>
      <c r="Y381" s="896"/>
      <c r="Z381" s="896"/>
      <c r="AA381" s="896"/>
      <c r="AB381" s="896"/>
      <c r="AC381" s="896"/>
      <c r="AD381" s="896"/>
      <c r="AE381" s="896"/>
      <c r="AF381" s="896"/>
      <c r="AG381" s="896"/>
      <c r="AH381" s="896"/>
      <c r="AI381" s="896"/>
      <c r="AJ381" s="896"/>
      <c r="AK381" s="896"/>
      <c r="AL381" s="896"/>
      <c r="AM381" s="896"/>
      <c r="AN381" s="896"/>
      <c r="AO381" s="896"/>
      <c r="AP381" s="896"/>
      <c r="AQ381" s="896"/>
      <c r="AR381" s="896"/>
      <c r="AS381" s="896"/>
      <c r="AT381" s="896"/>
      <c r="AU381" s="896"/>
      <c r="AV381" s="896"/>
      <c r="AW381" s="896"/>
      <c r="AX381" s="896"/>
      <c r="AY381" s="896"/>
      <c r="AZ381" s="896"/>
      <c r="BA381" s="896"/>
      <c r="BB381" s="896"/>
      <c r="BC381" s="896"/>
      <c r="BD381" s="896"/>
      <c r="BE381" s="896"/>
      <c r="BF381" s="896"/>
      <c r="BG381" s="896"/>
      <c r="BH381" s="896"/>
      <c r="BI381" s="896"/>
      <c r="BJ381" s="896"/>
      <c r="BK381" s="896"/>
      <c r="BL381" s="896"/>
      <c r="BM381" s="896"/>
      <c r="BN381" s="896"/>
      <c r="BO381" s="896"/>
      <c r="BP381" s="896"/>
      <c r="BQ381" s="896"/>
      <c r="BR381" s="896"/>
      <c r="BS381" s="896"/>
      <c r="BT381" s="896"/>
      <c r="BU381" s="896"/>
    </row>
    <row r="382" spans="1:73" s="573" customFormat="1" ht="15" customHeight="1">
      <c r="A382" s="574"/>
      <c r="B382" s="693"/>
      <c r="C382" s="830" t="s">
        <v>937</v>
      </c>
      <c r="D382" s="799">
        <v>10</v>
      </c>
      <c r="E382" s="799">
        <v>10</v>
      </c>
      <c r="F382" s="800">
        <f t="shared" si="9"/>
        <v>0</v>
      </c>
      <c r="G382" s="815" t="s">
        <v>2006</v>
      </c>
      <c r="H382" s="575"/>
      <c r="I382" s="715"/>
      <c r="J382" s="896"/>
      <c r="K382" s="896"/>
      <c r="L382" s="915"/>
      <c r="M382" s="896"/>
      <c r="N382" s="896"/>
      <c r="O382" s="896"/>
      <c r="P382" s="896"/>
      <c r="Q382" s="896"/>
      <c r="R382" s="896"/>
      <c r="S382" s="896"/>
      <c r="T382" s="896"/>
      <c r="U382" s="896"/>
      <c r="V382" s="896"/>
      <c r="W382" s="896"/>
      <c r="X382" s="896"/>
      <c r="Y382" s="896"/>
      <c r="Z382" s="896"/>
      <c r="AA382" s="896"/>
      <c r="AB382" s="896"/>
      <c r="AC382" s="896"/>
      <c r="AD382" s="896"/>
      <c r="AE382" s="896"/>
      <c r="AF382" s="896"/>
      <c r="AG382" s="896"/>
      <c r="AH382" s="896"/>
      <c r="AI382" s="896"/>
      <c r="AJ382" s="896"/>
      <c r="AK382" s="896"/>
      <c r="AL382" s="896"/>
      <c r="AM382" s="896"/>
      <c r="AN382" s="896"/>
      <c r="AO382" s="896"/>
      <c r="AP382" s="896"/>
      <c r="AQ382" s="896"/>
      <c r="AR382" s="896"/>
      <c r="AS382" s="896"/>
      <c r="AT382" s="896"/>
      <c r="AU382" s="896"/>
      <c r="AV382" s="896"/>
      <c r="AW382" s="896"/>
      <c r="AX382" s="896"/>
      <c r="AY382" s="896"/>
      <c r="AZ382" s="896"/>
      <c r="BA382" s="896"/>
      <c r="BB382" s="896"/>
      <c r="BC382" s="896"/>
      <c r="BD382" s="896"/>
      <c r="BE382" s="896"/>
      <c r="BF382" s="896"/>
      <c r="BG382" s="896"/>
      <c r="BH382" s="896"/>
      <c r="BI382" s="896"/>
      <c r="BJ382" s="896"/>
      <c r="BK382" s="896"/>
      <c r="BL382" s="896"/>
      <c r="BM382" s="896"/>
      <c r="BN382" s="896"/>
      <c r="BO382" s="896"/>
      <c r="BP382" s="896"/>
      <c r="BQ382" s="896"/>
      <c r="BR382" s="896"/>
      <c r="BS382" s="896"/>
      <c r="BT382" s="896"/>
      <c r="BU382" s="896"/>
    </row>
    <row r="383" spans="1:73" s="573" customFormat="1" ht="15" customHeight="1">
      <c r="A383" s="574"/>
      <c r="B383" s="693"/>
      <c r="C383" s="830" t="s">
        <v>1100</v>
      </c>
      <c r="D383" s="799">
        <v>20</v>
      </c>
      <c r="E383" s="799">
        <v>20</v>
      </c>
      <c r="F383" s="800">
        <f t="shared" si="9"/>
        <v>0</v>
      </c>
      <c r="G383" s="815" t="s">
        <v>1522</v>
      </c>
      <c r="H383" s="575"/>
      <c r="I383" s="715"/>
      <c r="J383" s="897">
        <v>1</v>
      </c>
      <c r="K383" s="897">
        <v>2</v>
      </c>
      <c r="L383" s="897">
        <v>3</v>
      </c>
      <c r="M383" s="897">
        <v>4</v>
      </c>
      <c r="N383" s="897">
        <v>5</v>
      </c>
      <c r="O383" s="897">
        <v>6</v>
      </c>
      <c r="P383" s="897">
        <v>7</v>
      </c>
      <c r="Q383" s="897">
        <v>8</v>
      </c>
      <c r="R383" s="897">
        <v>9</v>
      </c>
      <c r="S383" s="897">
        <v>10</v>
      </c>
      <c r="T383" s="897">
        <v>11</v>
      </c>
      <c r="U383" s="897">
        <v>12</v>
      </c>
      <c r="V383" s="897">
        <v>13</v>
      </c>
      <c r="W383" s="897">
        <v>14</v>
      </c>
      <c r="X383" s="897">
        <v>15</v>
      </c>
      <c r="Y383" s="897">
        <v>16</v>
      </c>
      <c r="Z383" s="897">
        <v>17</v>
      </c>
      <c r="AA383" s="897">
        <v>18</v>
      </c>
      <c r="AB383" s="897">
        <v>19</v>
      </c>
      <c r="AC383" s="897">
        <v>20</v>
      </c>
      <c r="AD383" s="726"/>
      <c r="AE383" s="726"/>
      <c r="AF383" s="896"/>
      <c r="AG383" s="896"/>
      <c r="AH383" s="896"/>
      <c r="AI383" s="896"/>
      <c r="AJ383" s="896"/>
      <c r="AK383" s="896"/>
      <c r="AL383" s="896"/>
      <c r="AM383" s="896"/>
      <c r="AN383" s="896"/>
      <c r="AO383" s="896"/>
      <c r="AP383" s="896"/>
      <c r="AQ383" s="896"/>
      <c r="AR383" s="896"/>
      <c r="AS383" s="896"/>
      <c r="AT383" s="896"/>
      <c r="AU383" s="896"/>
      <c r="AV383" s="896"/>
      <c r="AW383" s="896"/>
      <c r="AX383" s="896"/>
      <c r="AY383" s="896"/>
      <c r="AZ383" s="896"/>
      <c r="BA383" s="896"/>
      <c r="BB383" s="896"/>
      <c r="BC383" s="896"/>
      <c r="BD383" s="896"/>
      <c r="BE383" s="896"/>
      <c r="BF383" s="896"/>
      <c r="BG383" s="896"/>
      <c r="BH383" s="896"/>
      <c r="BI383" s="896"/>
      <c r="BJ383" s="896"/>
      <c r="BK383" s="896"/>
      <c r="BL383" s="896"/>
      <c r="BM383" s="896"/>
      <c r="BN383" s="896"/>
      <c r="BO383" s="896"/>
      <c r="BP383" s="896"/>
      <c r="BQ383" s="896"/>
      <c r="BR383" s="896"/>
      <c r="BS383" s="896">
        <v>20</v>
      </c>
      <c r="BT383" s="896"/>
      <c r="BU383" s="896"/>
    </row>
    <row r="384" spans="1:73" s="573" customFormat="1" ht="15" customHeight="1">
      <c r="A384" s="574"/>
      <c r="B384" s="693"/>
      <c r="C384" s="830" t="s">
        <v>2379</v>
      </c>
      <c r="D384" s="799">
        <v>0</v>
      </c>
      <c r="E384" s="799">
        <v>10</v>
      </c>
      <c r="F384" s="800">
        <f t="shared" si="9"/>
        <v>10</v>
      </c>
      <c r="G384" s="815"/>
      <c r="H384" s="575"/>
      <c r="I384" s="715"/>
      <c r="J384" s="897"/>
      <c r="K384" s="897"/>
      <c r="L384" s="897"/>
      <c r="M384" s="897"/>
      <c r="N384" s="897"/>
      <c r="O384" s="897"/>
      <c r="P384" s="897"/>
      <c r="Q384" s="897"/>
      <c r="R384" s="897"/>
      <c r="S384" s="897"/>
      <c r="T384" s="897"/>
      <c r="U384" s="897"/>
      <c r="V384" s="897"/>
      <c r="W384" s="897"/>
      <c r="X384" s="897"/>
      <c r="Y384" s="897"/>
      <c r="Z384" s="897"/>
      <c r="AA384" s="897"/>
      <c r="AB384" s="897"/>
      <c r="AC384" s="897"/>
      <c r="AD384" s="726"/>
      <c r="AE384" s="726"/>
      <c r="AF384" s="896"/>
      <c r="AG384" s="896"/>
      <c r="AH384" s="896"/>
      <c r="AI384" s="896"/>
      <c r="AJ384" s="896"/>
      <c r="AK384" s="896"/>
      <c r="AL384" s="896"/>
      <c r="AM384" s="896"/>
      <c r="AN384" s="896"/>
      <c r="AO384" s="896"/>
      <c r="AP384" s="896"/>
      <c r="AQ384" s="896"/>
      <c r="AR384" s="896"/>
      <c r="AS384" s="896"/>
      <c r="AT384" s="896"/>
      <c r="AU384" s="896"/>
      <c r="AV384" s="896"/>
      <c r="AW384" s="896"/>
      <c r="AX384" s="896"/>
      <c r="AY384" s="896"/>
      <c r="AZ384" s="896"/>
      <c r="BA384" s="896"/>
      <c r="BB384" s="896"/>
      <c r="BC384" s="896"/>
      <c r="BD384" s="896"/>
      <c r="BE384" s="896"/>
      <c r="BF384" s="896"/>
      <c r="BG384" s="896"/>
      <c r="BH384" s="896"/>
      <c r="BI384" s="896"/>
      <c r="BJ384" s="896"/>
      <c r="BK384" s="896"/>
      <c r="BL384" s="896"/>
      <c r="BM384" s="896"/>
      <c r="BN384" s="896"/>
      <c r="BO384" s="896"/>
      <c r="BP384" s="896"/>
      <c r="BQ384" s="896"/>
      <c r="BR384" s="896"/>
      <c r="BS384" s="896"/>
      <c r="BT384" s="896"/>
      <c r="BU384" s="896"/>
    </row>
    <row r="385" spans="1:74" s="573" customFormat="1" ht="15" customHeight="1">
      <c r="A385" s="574"/>
      <c r="B385" s="693"/>
      <c r="C385" s="830" t="s">
        <v>1101</v>
      </c>
      <c r="D385" s="799">
        <v>5</v>
      </c>
      <c r="E385" s="799">
        <v>5</v>
      </c>
      <c r="F385" s="800">
        <f t="shared" si="9"/>
        <v>0</v>
      </c>
      <c r="G385" s="815"/>
      <c r="H385" s="575"/>
      <c r="I385" s="715"/>
      <c r="J385" s="896"/>
      <c r="K385" s="896"/>
      <c r="L385" s="915"/>
      <c r="M385" s="896"/>
      <c r="N385" s="896"/>
      <c r="O385" s="896"/>
      <c r="P385" s="896"/>
      <c r="Q385" s="896"/>
      <c r="R385" s="896"/>
      <c r="S385" s="896"/>
      <c r="T385" s="896"/>
      <c r="U385" s="896"/>
      <c r="V385" s="896"/>
      <c r="W385" s="896"/>
      <c r="X385" s="896"/>
      <c r="Y385" s="896"/>
      <c r="Z385" s="896"/>
      <c r="AA385" s="896"/>
      <c r="AB385" s="896"/>
      <c r="AC385" s="896"/>
      <c r="AD385" s="896"/>
      <c r="AE385" s="896"/>
      <c r="AF385" s="896"/>
      <c r="AG385" s="896"/>
      <c r="AH385" s="896"/>
      <c r="AI385" s="896"/>
      <c r="AJ385" s="896"/>
      <c r="AK385" s="896"/>
      <c r="AL385" s="896"/>
      <c r="AM385" s="896"/>
      <c r="AN385" s="896"/>
      <c r="AO385" s="896"/>
      <c r="AP385" s="896"/>
      <c r="AQ385" s="896"/>
      <c r="AR385" s="896"/>
      <c r="AS385" s="896"/>
      <c r="AT385" s="896"/>
      <c r="AU385" s="896"/>
      <c r="AV385" s="896"/>
      <c r="AW385" s="896"/>
      <c r="AX385" s="896"/>
      <c r="AY385" s="896"/>
      <c r="AZ385" s="896"/>
      <c r="BA385" s="896"/>
      <c r="BB385" s="896"/>
      <c r="BC385" s="896"/>
      <c r="BD385" s="896"/>
      <c r="BE385" s="896"/>
      <c r="BF385" s="896"/>
      <c r="BG385" s="896"/>
      <c r="BH385" s="896"/>
      <c r="BI385" s="896"/>
      <c r="BJ385" s="896"/>
      <c r="BK385" s="896"/>
      <c r="BL385" s="896"/>
      <c r="BM385" s="896"/>
      <c r="BN385" s="896"/>
      <c r="BO385" s="896"/>
      <c r="BP385" s="896"/>
      <c r="BQ385" s="896"/>
      <c r="BR385" s="896"/>
      <c r="BS385" s="896"/>
      <c r="BT385" s="896"/>
      <c r="BU385" s="896"/>
    </row>
    <row r="386" spans="1:74" s="573" customFormat="1" ht="15" customHeight="1" thickBot="1">
      <c r="A386" s="574"/>
      <c r="B386" s="700"/>
      <c r="C386" s="836" t="s">
        <v>1959</v>
      </c>
      <c r="D386" s="819">
        <v>7</v>
      </c>
      <c r="E386" s="819">
        <v>7</v>
      </c>
      <c r="F386" s="819">
        <f t="shared" si="9"/>
        <v>0</v>
      </c>
      <c r="G386" s="821" t="s">
        <v>2170</v>
      </c>
      <c r="H386" s="575"/>
      <c r="I386" s="715"/>
      <c r="J386" s="897">
        <v>133</v>
      </c>
      <c r="K386" s="897">
        <v>134</v>
      </c>
      <c r="L386" s="900">
        <v>186</v>
      </c>
      <c r="M386" s="897">
        <v>187</v>
      </c>
      <c r="N386" s="897">
        <v>188</v>
      </c>
      <c r="O386" s="897">
        <v>189</v>
      </c>
      <c r="P386" s="897">
        <v>190</v>
      </c>
      <c r="Q386" s="896"/>
      <c r="R386" s="896"/>
      <c r="S386" s="896"/>
      <c r="T386" s="896"/>
      <c r="U386" s="896"/>
      <c r="V386" s="896"/>
      <c r="W386" s="896"/>
      <c r="X386" s="896"/>
      <c r="Y386" s="896"/>
      <c r="Z386" s="896"/>
      <c r="AA386" s="896"/>
      <c r="AB386" s="896"/>
      <c r="AC386" s="896"/>
      <c r="AD386" s="896"/>
      <c r="AE386" s="896"/>
      <c r="AF386" s="896"/>
      <c r="AG386" s="896"/>
      <c r="AH386" s="896"/>
      <c r="AI386" s="896"/>
      <c r="AJ386" s="896"/>
      <c r="AK386" s="896"/>
      <c r="AL386" s="896"/>
      <c r="AM386" s="896"/>
      <c r="AN386" s="896"/>
      <c r="AO386" s="896"/>
      <c r="AP386" s="896"/>
      <c r="AQ386" s="896"/>
      <c r="AR386" s="896"/>
      <c r="AS386" s="896"/>
      <c r="AT386" s="896"/>
      <c r="AU386" s="896"/>
      <c r="AV386" s="896"/>
      <c r="AW386" s="896"/>
      <c r="AX386" s="896"/>
      <c r="AY386" s="896"/>
      <c r="AZ386" s="896"/>
      <c r="BA386" s="896"/>
      <c r="BB386" s="896"/>
      <c r="BC386" s="896"/>
      <c r="BD386" s="896"/>
      <c r="BE386" s="896"/>
      <c r="BF386" s="896"/>
      <c r="BG386" s="896"/>
      <c r="BH386" s="896"/>
      <c r="BI386" s="896"/>
      <c r="BJ386" s="896"/>
      <c r="BK386" s="896"/>
      <c r="BL386" s="896"/>
      <c r="BM386" s="896"/>
      <c r="BN386" s="896"/>
      <c r="BO386" s="896"/>
      <c r="BP386" s="896"/>
      <c r="BQ386" s="896"/>
      <c r="BR386" s="896"/>
      <c r="BS386" s="896"/>
      <c r="BT386" s="896"/>
      <c r="BU386" s="896"/>
    </row>
    <row r="387" spans="1:74" s="573" customFormat="1" ht="9.9499999999999993" customHeight="1" thickBot="1">
      <c r="A387" s="574"/>
      <c r="B387" s="660"/>
      <c r="C387" s="575"/>
      <c r="D387" s="575"/>
      <c r="E387" s="575"/>
      <c r="F387" s="575"/>
      <c r="G387" s="866"/>
      <c r="H387" s="575"/>
      <c r="I387" s="715"/>
      <c r="J387" s="904"/>
      <c r="K387" s="904"/>
      <c r="L387" s="926"/>
      <c r="M387" s="904"/>
      <c r="N387" s="904"/>
      <c r="O387" s="904"/>
      <c r="P387" s="904"/>
      <c r="Q387" s="904"/>
      <c r="R387" s="904"/>
      <c r="S387" s="904"/>
      <c r="T387" s="904"/>
      <c r="U387" s="904"/>
      <c r="V387" s="904"/>
      <c r="W387" s="904"/>
      <c r="X387" s="904"/>
      <c r="Y387" s="904"/>
      <c r="Z387" s="904"/>
      <c r="AA387" s="904"/>
      <c r="AB387" s="904"/>
      <c r="AC387" s="904"/>
      <c r="AD387" s="904"/>
      <c r="AE387" s="904"/>
      <c r="AF387" s="904"/>
      <c r="AG387" s="904"/>
      <c r="AH387" s="904"/>
      <c r="AI387" s="904"/>
      <c r="AJ387" s="904"/>
      <c r="AK387" s="904"/>
      <c r="AL387" s="904"/>
      <c r="AM387" s="904"/>
      <c r="AN387" s="904"/>
      <c r="AO387" s="904"/>
      <c r="AP387" s="904"/>
      <c r="AQ387" s="904"/>
      <c r="AR387" s="904"/>
      <c r="AS387" s="904"/>
      <c r="AT387" s="904"/>
      <c r="AU387" s="904"/>
      <c r="AV387" s="904"/>
      <c r="AW387" s="904"/>
      <c r="AX387" s="904"/>
      <c r="AY387" s="904"/>
      <c r="AZ387" s="904"/>
      <c r="BA387" s="904"/>
      <c r="BB387" s="904"/>
      <c r="BC387" s="904"/>
      <c r="BD387" s="904"/>
      <c r="BE387" s="904"/>
      <c r="BF387" s="904"/>
      <c r="BG387" s="904"/>
      <c r="BH387" s="904"/>
      <c r="BI387" s="904"/>
      <c r="BJ387" s="904"/>
      <c r="BK387" s="904"/>
      <c r="BL387" s="904"/>
      <c r="BM387" s="904"/>
      <c r="BN387" s="904"/>
      <c r="BO387" s="904"/>
      <c r="BP387" s="904"/>
      <c r="BQ387" s="904"/>
      <c r="BR387" s="904"/>
      <c r="BS387" s="904"/>
      <c r="BT387" s="904"/>
      <c r="BU387" s="904"/>
    </row>
    <row r="388" spans="1:74" s="573" customFormat="1" ht="21" customHeight="1" thickBot="1">
      <c r="A388" s="574"/>
      <c r="B388" s="583" t="s">
        <v>955</v>
      </c>
      <c r="C388" s="575"/>
      <c r="D388" s="575"/>
      <c r="E388" s="575"/>
      <c r="F388" s="575"/>
      <c r="G388" s="866"/>
      <c r="H388" s="575"/>
      <c r="I388" s="715"/>
      <c r="J388" s="904"/>
      <c r="K388" s="904"/>
      <c r="L388" s="926"/>
      <c r="M388" s="904"/>
      <c r="N388" s="904"/>
      <c r="O388" s="904"/>
      <c r="P388" s="904"/>
      <c r="Q388" s="904"/>
      <c r="R388" s="904"/>
      <c r="S388" s="904"/>
      <c r="T388" s="904"/>
      <c r="U388" s="904"/>
      <c r="V388" s="904"/>
      <c r="W388" s="904"/>
      <c r="X388" s="904"/>
      <c r="Y388" s="904"/>
      <c r="Z388" s="904"/>
      <c r="AA388" s="904"/>
      <c r="AB388" s="904"/>
      <c r="AC388" s="904"/>
      <c r="AD388" s="904"/>
      <c r="AE388" s="904"/>
      <c r="AF388" s="904"/>
      <c r="AG388" s="904"/>
      <c r="AH388" s="904"/>
      <c r="AI388" s="904"/>
      <c r="AJ388" s="904"/>
      <c r="AK388" s="904"/>
      <c r="AL388" s="904"/>
      <c r="AM388" s="904"/>
      <c r="AN388" s="904"/>
      <c r="AO388" s="904"/>
      <c r="AP388" s="904"/>
      <c r="AQ388" s="904"/>
      <c r="AR388" s="904"/>
      <c r="AS388" s="904"/>
      <c r="AT388" s="904"/>
      <c r="AU388" s="904"/>
      <c r="AV388" s="904"/>
      <c r="AW388" s="904"/>
      <c r="AX388" s="904"/>
      <c r="AY388" s="904"/>
      <c r="AZ388" s="904"/>
      <c r="BA388" s="904"/>
      <c r="BB388" s="904"/>
      <c r="BC388" s="904"/>
      <c r="BD388" s="904"/>
      <c r="BE388" s="904"/>
      <c r="BF388" s="904"/>
      <c r="BG388" s="904"/>
      <c r="BH388" s="904"/>
      <c r="BI388" s="904"/>
      <c r="BJ388" s="904"/>
      <c r="BK388" s="904"/>
      <c r="BL388" s="904"/>
      <c r="BM388" s="904"/>
      <c r="BN388" s="904"/>
      <c r="BO388" s="904">
        <f>COUNTA(J4:BO386)</f>
        <v>486</v>
      </c>
      <c r="BP388" s="904"/>
      <c r="BQ388" s="904"/>
      <c r="BR388" s="904"/>
      <c r="BS388" s="896">
        <f>SUM(BS4:BS387)</f>
        <v>43</v>
      </c>
      <c r="BT388" s="896">
        <f>SUM(BT4:BT387)</f>
        <v>0</v>
      </c>
      <c r="BU388" s="896">
        <f>SUM(BU4:BU387)</f>
        <v>0</v>
      </c>
      <c r="BV388" s="573">
        <f>SUM(BS388:BU388)</f>
        <v>43</v>
      </c>
    </row>
    <row r="389" spans="1:74" s="573" customFormat="1" ht="15" customHeight="1">
      <c r="A389" s="574"/>
      <c r="B389" s="692"/>
      <c r="C389" s="794" t="s">
        <v>210</v>
      </c>
      <c r="D389" s="867"/>
      <c r="E389" s="867"/>
      <c r="F389" s="824"/>
      <c r="G389" s="859" t="s">
        <v>1788</v>
      </c>
      <c r="H389" s="575"/>
      <c r="I389" s="715"/>
      <c r="J389" s="904"/>
      <c r="K389" s="904"/>
      <c r="L389" s="926"/>
      <c r="M389" s="904"/>
      <c r="N389" s="904"/>
      <c r="O389" s="904"/>
      <c r="P389" s="904"/>
      <c r="Q389" s="904"/>
      <c r="R389" s="904"/>
      <c r="S389" s="904"/>
      <c r="T389" s="904"/>
      <c r="U389" s="904"/>
      <c r="V389" s="904"/>
      <c r="W389" s="904"/>
      <c r="X389" s="904"/>
      <c r="Y389" s="904"/>
      <c r="Z389" s="904"/>
      <c r="AA389" s="904"/>
      <c r="AB389" s="904"/>
      <c r="AC389" s="904"/>
      <c r="AD389" s="904"/>
      <c r="AE389" s="904"/>
      <c r="AF389" s="904"/>
      <c r="AG389" s="904"/>
      <c r="AH389" s="904"/>
      <c r="AI389" s="904"/>
      <c r="AJ389" s="904"/>
      <c r="AK389" s="904"/>
      <c r="AL389" s="904"/>
      <c r="AM389" s="904"/>
      <c r="AN389" s="904"/>
      <c r="AO389" s="904"/>
      <c r="AP389" s="904"/>
      <c r="AQ389" s="904"/>
      <c r="AR389" s="904"/>
      <c r="AS389" s="904"/>
      <c r="AT389" s="904"/>
      <c r="AU389" s="904"/>
      <c r="AV389" s="904"/>
      <c r="AW389" s="904"/>
      <c r="AX389" s="904"/>
      <c r="AY389" s="904"/>
      <c r="AZ389" s="904"/>
      <c r="BA389" s="904"/>
      <c r="BB389" s="904"/>
      <c r="BC389" s="904"/>
      <c r="BD389" s="904"/>
      <c r="BE389" s="904"/>
      <c r="BF389" s="904"/>
      <c r="BG389" s="904"/>
      <c r="BH389" s="904"/>
      <c r="BI389" s="904"/>
      <c r="BJ389" s="904"/>
      <c r="BK389" s="904"/>
      <c r="BL389" s="904"/>
      <c r="BM389" s="904"/>
      <c r="BN389" s="904"/>
      <c r="BO389" s="904"/>
      <c r="BP389" s="904"/>
      <c r="BQ389" s="904"/>
      <c r="BR389" s="904"/>
      <c r="BS389" s="904"/>
      <c r="BT389" s="904"/>
      <c r="BU389" s="904"/>
    </row>
    <row r="390" spans="1:74" s="573" customFormat="1" ht="15" customHeight="1">
      <c r="A390" s="574"/>
      <c r="B390" s="693" t="s">
        <v>761</v>
      </c>
      <c r="C390" s="830" t="s">
        <v>1363</v>
      </c>
      <c r="D390" s="868"/>
      <c r="E390" s="868"/>
      <c r="F390" s="869"/>
      <c r="G390" s="815" t="s">
        <v>1788</v>
      </c>
      <c r="H390" s="575"/>
      <c r="I390" s="715"/>
      <c r="J390" s="904"/>
      <c r="K390" s="904"/>
      <c r="L390" s="926"/>
      <c r="M390" s="904"/>
      <c r="N390" s="904"/>
      <c r="O390" s="904"/>
      <c r="P390" s="904"/>
      <c r="Q390" s="904"/>
      <c r="R390" s="904"/>
      <c r="S390" s="904"/>
      <c r="T390" s="904"/>
      <c r="U390" s="904"/>
      <c r="V390" s="904"/>
      <c r="W390" s="904"/>
      <c r="X390" s="904"/>
      <c r="Y390" s="904"/>
      <c r="Z390" s="904"/>
      <c r="AA390" s="904"/>
      <c r="AB390" s="904"/>
      <c r="AC390" s="904"/>
      <c r="AD390" s="904"/>
      <c r="AE390" s="904"/>
      <c r="AF390" s="904"/>
      <c r="AG390" s="904"/>
      <c r="AH390" s="904"/>
      <c r="AI390" s="904"/>
      <c r="AJ390" s="904"/>
      <c r="AK390" s="904"/>
      <c r="AL390" s="904"/>
      <c r="AM390" s="904"/>
      <c r="AN390" s="904"/>
      <c r="AO390" s="904"/>
      <c r="AP390" s="904"/>
      <c r="AQ390" s="904"/>
      <c r="AR390" s="904"/>
      <c r="AS390" s="904"/>
      <c r="AT390" s="904"/>
      <c r="AU390" s="904"/>
      <c r="AV390" s="904"/>
      <c r="AW390" s="904"/>
      <c r="AX390" s="904"/>
      <c r="AY390" s="904"/>
      <c r="AZ390" s="904"/>
      <c r="BA390" s="904"/>
      <c r="BB390" s="904"/>
      <c r="BC390" s="904"/>
      <c r="BD390" s="904"/>
      <c r="BE390" s="904"/>
      <c r="BF390" s="904"/>
      <c r="BG390" s="904"/>
      <c r="BH390" s="904"/>
      <c r="BI390" s="904"/>
      <c r="BJ390" s="904"/>
      <c r="BK390" s="904"/>
      <c r="BL390" s="904"/>
      <c r="BM390" s="904"/>
      <c r="BN390" s="904"/>
      <c r="BO390" s="904"/>
      <c r="BP390" s="904"/>
      <c r="BQ390" s="904"/>
      <c r="BR390" s="904"/>
      <c r="BS390" s="904"/>
      <c r="BT390" s="904"/>
      <c r="BU390" s="904"/>
    </row>
    <row r="391" spans="1:74" s="573" customFormat="1" ht="15.75" customHeight="1">
      <c r="A391" s="574"/>
      <c r="B391" s="693"/>
      <c r="C391" s="830" t="s">
        <v>448</v>
      </c>
      <c r="D391" s="868"/>
      <c r="E391" s="868"/>
      <c r="F391" s="869"/>
      <c r="G391" s="815" t="s">
        <v>1788</v>
      </c>
      <c r="H391" s="575"/>
      <c r="I391" s="715"/>
      <c r="J391" s="904"/>
      <c r="K391" s="904"/>
      <c r="L391" s="926"/>
      <c r="M391" s="904"/>
      <c r="N391" s="904"/>
      <c r="O391" s="904"/>
      <c r="P391" s="904"/>
      <c r="Q391" s="904"/>
      <c r="R391" s="904"/>
      <c r="S391" s="904"/>
      <c r="T391" s="904"/>
      <c r="U391" s="904"/>
      <c r="V391" s="904"/>
      <c r="W391" s="904"/>
      <c r="X391" s="904"/>
      <c r="Y391" s="904"/>
      <c r="Z391" s="904"/>
      <c r="AA391" s="904"/>
      <c r="AB391" s="904"/>
      <c r="AC391" s="904"/>
      <c r="AD391" s="904"/>
      <c r="AE391" s="904"/>
      <c r="AF391" s="904"/>
      <c r="AG391" s="904"/>
      <c r="AH391" s="904"/>
      <c r="AI391" s="904"/>
      <c r="AJ391" s="904"/>
      <c r="AK391" s="904"/>
      <c r="AL391" s="904"/>
      <c r="AM391" s="904"/>
      <c r="AN391" s="904"/>
      <c r="AO391" s="904"/>
      <c r="AP391" s="904"/>
      <c r="AQ391" s="904"/>
      <c r="AR391" s="904"/>
      <c r="AS391" s="904"/>
      <c r="AT391" s="904"/>
      <c r="AU391" s="904"/>
      <c r="AV391" s="904"/>
      <c r="AW391" s="904"/>
      <c r="AX391" s="904"/>
      <c r="AY391" s="904"/>
      <c r="AZ391" s="904"/>
      <c r="BA391" s="904"/>
      <c r="BB391" s="904"/>
      <c r="BC391" s="904"/>
      <c r="BD391" s="904"/>
      <c r="BE391" s="904"/>
      <c r="BF391" s="904"/>
      <c r="BG391" s="904"/>
      <c r="BH391" s="904"/>
      <c r="BI391" s="904"/>
      <c r="BJ391" s="904"/>
      <c r="BK391" s="904"/>
      <c r="BL391" s="904"/>
      <c r="BM391" s="904"/>
      <c r="BN391" s="904"/>
      <c r="BO391" s="904"/>
      <c r="BP391" s="904"/>
      <c r="BQ391" s="904"/>
      <c r="BR391" s="904"/>
      <c r="BS391" s="904"/>
      <c r="BT391" s="904"/>
      <c r="BU391" s="904"/>
    </row>
    <row r="392" spans="1:74" s="573" customFormat="1" ht="15" customHeight="1">
      <c r="A392" s="574"/>
      <c r="B392" s="693"/>
      <c r="C392" s="830" t="s">
        <v>211</v>
      </c>
      <c r="D392" s="868"/>
      <c r="E392" s="868"/>
      <c r="F392" s="869"/>
      <c r="G392" s="815" t="s">
        <v>1788</v>
      </c>
      <c r="H392" s="575"/>
      <c r="I392" s="715"/>
      <c r="J392" s="904"/>
      <c r="K392" s="904"/>
      <c r="L392" s="926"/>
      <c r="M392" s="904"/>
      <c r="N392" s="904"/>
      <c r="O392" s="904"/>
      <c r="P392" s="904"/>
      <c r="Q392" s="904"/>
      <c r="R392" s="904"/>
      <c r="S392" s="904"/>
      <c r="T392" s="904"/>
      <c r="U392" s="904"/>
      <c r="V392" s="904"/>
      <c r="W392" s="904"/>
      <c r="X392" s="904"/>
      <c r="Y392" s="904"/>
      <c r="Z392" s="904"/>
      <c r="AA392" s="904"/>
      <c r="AB392" s="904"/>
      <c r="AC392" s="904"/>
      <c r="AD392" s="904"/>
      <c r="AE392" s="904"/>
      <c r="AF392" s="904"/>
      <c r="AG392" s="904"/>
      <c r="AH392" s="904"/>
      <c r="AI392" s="904"/>
      <c r="AJ392" s="904"/>
      <c r="AK392" s="904"/>
      <c r="AL392" s="904"/>
      <c r="AM392" s="904"/>
      <c r="AN392" s="904"/>
      <c r="AO392" s="904"/>
      <c r="AP392" s="904"/>
      <c r="AQ392" s="904"/>
      <c r="AR392" s="904"/>
      <c r="AS392" s="904"/>
      <c r="AT392" s="904"/>
      <c r="AU392" s="904"/>
      <c r="AV392" s="904"/>
      <c r="AW392" s="904"/>
      <c r="AX392" s="904"/>
      <c r="AY392" s="904"/>
      <c r="AZ392" s="904"/>
      <c r="BA392" s="904"/>
      <c r="BB392" s="904"/>
      <c r="BC392" s="904"/>
      <c r="BD392" s="904"/>
      <c r="BE392" s="904"/>
      <c r="BF392" s="904"/>
      <c r="BG392" s="904"/>
      <c r="BH392" s="904"/>
      <c r="BI392" s="904"/>
      <c r="BJ392" s="904"/>
      <c r="BK392" s="904"/>
      <c r="BL392" s="904"/>
      <c r="BM392" s="904"/>
      <c r="BN392" s="904"/>
      <c r="BO392" s="904"/>
      <c r="BP392" s="904"/>
      <c r="BQ392" s="904"/>
      <c r="BR392" s="904"/>
      <c r="BS392" s="904"/>
      <c r="BT392" s="904"/>
      <c r="BU392" s="904"/>
    </row>
    <row r="393" spans="1:74" s="573" customFormat="1" ht="15" customHeight="1" thickBot="1">
      <c r="A393" s="574"/>
      <c r="B393" s="700"/>
      <c r="C393" s="836" t="s">
        <v>209</v>
      </c>
      <c r="D393" s="870"/>
      <c r="E393" s="870"/>
      <c r="F393" s="820"/>
      <c r="G393" s="837" t="s">
        <v>1788</v>
      </c>
      <c r="H393" s="575"/>
      <c r="I393" s="715"/>
      <c r="J393" s="904"/>
      <c r="K393" s="904"/>
      <c r="L393" s="926"/>
      <c r="M393" s="904"/>
      <c r="N393" s="904"/>
      <c r="O393" s="904"/>
      <c r="P393" s="904"/>
      <c r="Q393" s="904"/>
      <c r="R393" s="904"/>
      <c r="S393" s="904"/>
      <c r="T393" s="904"/>
      <c r="U393" s="904"/>
      <c r="V393" s="904"/>
      <c r="W393" s="904"/>
      <c r="X393" s="904"/>
      <c r="Y393" s="904"/>
      <c r="Z393" s="904"/>
      <c r="AA393" s="904"/>
      <c r="AB393" s="904"/>
      <c r="AC393" s="904"/>
      <c r="AD393" s="904"/>
      <c r="AE393" s="904"/>
      <c r="AF393" s="904"/>
      <c r="AG393" s="904"/>
      <c r="AH393" s="904"/>
      <c r="AI393" s="904"/>
      <c r="AJ393" s="904"/>
      <c r="AK393" s="904"/>
      <c r="AL393" s="904"/>
      <c r="AM393" s="904"/>
      <c r="AN393" s="904"/>
      <c r="AO393" s="904"/>
      <c r="AP393" s="904"/>
      <c r="AQ393" s="904"/>
      <c r="AR393" s="904"/>
      <c r="AS393" s="904"/>
      <c r="AT393" s="904"/>
      <c r="AU393" s="904"/>
      <c r="AV393" s="904"/>
      <c r="AW393" s="904"/>
      <c r="AX393" s="904"/>
      <c r="AY393" s="904"/>
      <c r="AZ393" s="904"/>
      <c r="BA393" s="904"/>
      <c r="BB393" s="904"/>
      <c r="BC393" s="904"/>
      <c r="BD393" s="904"/>
      <c r="BE393" s="904"/>
      <c r="BF393" s="904"/>
      <c r="BG393" s="904"/>
      <c r="BH393" s="904"/>
      <c r="BI393" s="904"/>
      <c r="BJ393" s="904"/>
      <c r="BK393" s="904"/>
      <c r="BL393" s="904"/>
      <c r="BM393" s="904"/>
      <c r="BN393" s="904"/>
      <c r="BO393" s="904"/>
      <c r="BP393" s="904"/>
      <c r="BQ393" s="904"/>
      <c r="BR393" s="904"/>
      <c r="BS393" s="904"/>
      <c r="BT393" s="904"/>
      <c r="BU393" s="904"/>
    </row>
    <row r="394" spans="1:74" s="573" customFormat="1" ht="15" customHeight="1">
      <c r="A394" s="574"/>
      <c r="B394" s="692"/>
      <c r="C394" s="794" t="s">
        <v>450</v>
      </c>
      <c r="D394" s="823">
        <v>1</v>
      </c>
      <c r="E394" s="823">
        <v>1</v>
      </c>
      <c r="F394" s="824">
        <f t="shared" ref="F394:F405" si="10">E394-D394</f>
        <v>0</v>
      </c>
      <c r="G394" s="825"/>
      <c r="H394" s="575"/>
      <c r="I394" s="715"/>
      <c r="J394" s="904"/>
      <c r="K394" s="904"/>
      <c r="L394" s="926"/>
      <c r="M394" s="904"/>
      <c r="N394" s="904"/>
      <c r="O394" s="904"/>
      <c r="P394" s="904"/>
      <c r="Q394" s="904"/>
      <c r="R394" s="904"/>
      <c r="S394" s="904"/>
      <c r="T394" s="904"/>
      <c r="U394" s="904"/>
      <c r="V394" s="904"/>
      <c r="W394" s="904"/>
      <c r="X394" s="904"/>
      <c r="Y394" s="904"/>
      <c r="Z394" s="904"/>
      <c r="AA394" s="904"/>
      <c r="AB394" s="904"/>
      <c r="AC394" s="904"/>
      <c r="AD394" s="904"/>
      <c r="AE394" s="904"/>
      <c r="AF394" s="904"/>
      <c r="AG394" s="904"/>
      <c r="AH394" s="904"/>
      <c r="AI394" s="904"/>
      <c r="AJ394" s="904"/>
      <c r="AK394" s="904"/>
      <c r="AL394" s="904"/>
      <c r="AM394" s="904"/>
      <c r="AN394" s="904"/>
      <c r="AO394" s="904"/>
      <c r="AP394" s="904"/>
      <c r="AQ394" s="904"/>
      <c r="AR394" s="904"/>
      <c r="AS394" s="904"/>
      <c r="AT394" s="904"/>
      <c r="AU394" s="904"/>
      <c r="AV394" s="904"/>
      <c r="AW394" s="904"/>
      <c r="AX394" s="904"/>
      <c r="AY394" s="904"/>
      <c r="AZ394" s="904"/>
      <c r="BA394" s="904"/>
      <c r="BB394" s="904"/>
      <c r="BC394" s="904"/>
      <c r="BD394" s="904"/>
      <c r="BE394" s="904"/>
      <c r="BF394" s="904"/>
      <c r="BG394" s="904"/>
      <c r="BH394" s="904"/>
      <c r="BI394" s="904"/>
      <c r="BJ394" s="904"/>
      <c r="BK394" s="904"/>
      <c r="BL394" s="904"/>
      <c r="BM394" s="904"/>
      <c r="BN394" s="904"/>
      <c r="BO394" s="904"/>
      <c r="BP394" s="904"/>
      <c r="BQ394" s="904"/>
      <c r="BR394" s="904"/>
      <c r="BS394" s="904"/>
      <c r="BT394" s="904"/>
      <c r="BU394" s="904"/>
    </row>
    <row r="395" spans="1:74" s="573" customFormat="1" ht="15" customHeight="1">
      <c r="A395" s="574"/>
      <c r="B395" s="693"/>
      <c r="C395" s="830" t="s">
        <v>2371</v>
      </c>
      <c r="D395" s="799">
        <v>1</v>
      </c>
      <c r="E395" s="799">
        <v>1</v>
      </c>
      <c r="F395" s="800">
        <f t="shared" si="10"/>
        <v>0</v>
      </c>
      <c r="G395" s="837"/>
      <c r="H395" s="575"/>
      <c r="I395" s="715"/>
      <c r="J395" s="904"/>
      <c r="K395" s="904"/>
      <c r="L395" s="926"/>
      <c r="M395" s="904"/>
      <c r="N395" s="904"/>
      <c r="O395" s="904"/>
      <c r="P395" s="904"/>
      <c r="Q395" s="904"/>
      <c r="R395" s="904"/>
      <c r="S395" s="904"/>
      <c r="T395" s="904"/>
      <c r="U395" s="904"/>
      <c r="V395" s="904"/>
      <c r="W395" s="904"/>
      <c r="X395" s="904"/>
      <c r="Y395" s="904"/>
      <c r="Z395" s="904"/>
      <c r="AA395" s="904"/>
      <c r="AB395" s="904"/>
      <c r="AC395" s="904"/>
      <c r="AD395" s="904"/>
      <c r="AE395" s="904"/>
      <c r="AF395" s="904"/>
      <c r="AG395" s="904"/>
      <c r="AH395" s="904"/>
      <c r="AI395" s="904"/>
      <c r="AJ395" s="904"/>
      <c r="AK395" s="904"/>
      <c r="AL395" s="904"/>
      <c r="AM395" s="904"/>
      <c r="AN395" s="904"/>
      <c r="AO395" s="904"/>
      <c r="AP395" s="904"/>
      <c r="AQ395" s="904"/>
      <c r="AR395" s="904"/>
      <c r="AS395" s="904"/>
      <c r="AT395" s="904"/>
      <c r="AU395" s="904"/>
      <c r="AV395" s="904"/>
      <c r="AW395" s="904"/>
      <c r="AX395" s="904"/>
      <c r="AY395" s="904"/>
      <c r="AZ395" s="904"/>
      <c r="BA395" s="904"/>
      <c r="BB395" s="904"/>
      <c r="BC395" s="904"/>
      <c r="BD395" s="904"/>
      <c r="BE395" s="904"/>
      <c r="BF395" s="904"/>
      <c r="BG395" s="904"/>
      <c r="BH395" s="904"/>
      <c r="BI395" s="904"/>
      <c r="BJ395" s="904"/>
      <c r="BK395" s="904"/>
      <c r="BL395" s="904"/>
      <c r="BM395" s="904"/>
      <c r="BN395" s="904"/>
      <c r="BO395" s="904"/>
      <c r="BP395" s="904"/>
      <c r="BQ395" s="904"/>
      <c r="BR395" s="904"/>
      <c r="BS395" s="904"/>
      <c r="BT395" s="904"/>
      <c r="BU395" s="904"/>
    </row>
    <row r="396" spans="1:74" s="573" customFormat="1" ht="15" customHeight="1">
      <c r="A396" s="574"/>
      <c r="B396" s="693"/>
      <c r="C396" s="798" t="s">
        <v>1449</v>
      </c>
      <c r="D396" s="799">
        <v>2</v>
      </c>
      <c r="E396" s="799">
        <v>2</v>
      </c>
      <c r="F396" s="800">
        <f t="shared" si="10"/>
        <v>0</v>
      </c>
      <c r="G396" s="837" t="s">
        <v>2220</v>
      </c>
      <c r="H396" s="575"/>
      <c r="I396" s="715"/>
      <c r="J396" s="904"/>
      <c r="K396" s="904"/>
      <c r="L396" s="926"/>
      <c r="M396" s="904"/>
      <c r="N396" s="904"/>
      <c r="O396" s="904"/>
      <c r="P396" s="904"/>
      <c r="Q396" s="904"/>
      <c r="R396" s="904"/>
      <c r="S396" s="904"/>
      <c r="T396" s="904"/>
      <c r="U396" s="904"/>
      <c r="V396" s="904"/>
      <c r="W396" s="904"/>
      <c r="X396" s="904"/>
      <c r="Y396" s="904"/>
      <c r="Z396" s="904"/>
      <c r="AA396" s="904"/>
      <c r="AB396" s="904"/>
      <c r="AC396" s="904"/>
      <c r="AD396" s="904"/>
      <c r="AE396" s="904"/>
      <c r="AF396" s="904"/>
      <c r="AG396" s="904"/>
      <c r="AH396" s="904"/>
      <c r="AI396" s="904"/>
      <c r="AJ396" s="904"/>
      <c r="AK396" s="904"/>
      <c r="AL396" s="904"/>
      <c r="AM396" s="904"/>
      <c r="AN396" s="904"/>
      <c r="AO396" s="904"/>
      <c r="AP396" s="904"/>
      <c r="AQ396" s="904"/>
      <c r="AR396" s="904"/>
      <c r="AS396" s="904"/>
      <c r="AT396" s="904"/>
      <c r="AU396" s="904"/>
      <c r="AV396" s="904"/>
      <c r="AW396" s="904"/>
      <c r="AX396" s="904"/>
      <c r="AY396" s="904"/>
      <c r="AZ396" s="904"/>
      <c r="BA396" s="904"/>
      <c r="BB396" s="904"/>
      <c r="BC396" s="904"/>
      <c r="BD396" s="904"/>
      <c r="BE396" s="904"/>
      <c r="BF396" s="904"/>
      <c r="BG396" s="904"/>
      <c r="BH396" s="904"/>
      <c r="BI396" s="904"/>
      <c r="BJ396" s="904"/>
      <c r="BK396" s="904"/>
      <c r="BL396" s="904"/>
      <c r="BM396" s="904"/>
      <c r="BN396" s="904"/>
      <c r="BO396" s="904"/>
      <c r="BP396" s="904"/>
      <c r="BQ396" s="904"/>
      <c r="BR396" s="904"/>
      <c r="BS396" s="904"/>
      <c r="BT396" s="904"/>
      <c r="BU396" s="904"/>
    </row>
    <row r="397" spans="1:74" s="573" customFormat="1" ht="15" customHeight="1">
      <c r="A397" s="574"/>
      <c r="B397" s="693" t="s">
        <v>957</v>
      </c>
      <c r="C397" s="830" t="s">
        <v>562</v>
      </c>
      <c r="D397" s="799">
        <v>1</v>
      </c>
      <c r="E397" s="799">
        <v>1</v>
      </c>
      <c r="F397" s="800">
        <f t="shared" si="10"/>
        <v>0</v>
      </c>
      <c r="G397" s="815"/>
      <c r="H397" s="575"/>
      <c r="I397" s="715"/>
      <c r="J397" s="904"/>
      <c r="K397" s="904"/>
      <c r="L397" s="926"/>
      <c r="M397" s="904"/>
      <c r="N397" s="904"/>
      <c r="O397" s="904"/>
      <c r="P397" s="904"/>
      <c r="Q397" s="904"/>
      <c r="R397" s="904"/>
      <c r="S397" s="904"/>
      <c r="T397" s="904"/>
      <c r="U397" s="904"/>
      <c r="V397" s="904"/>
      <c r="W397" s="904"/>
      <c r="X397" s="904"/>
      <c r="Y397" s="904"/>
      <c r="Z397" s="904"/>
      <c r="AA397" s="904"/>
      <c r="AB397" s="904"/>
      <c r="AC397" s="904"/>
      <c r="AD397" s="904"/>
      <c r="AE397" s="904"/>
      <c r="AF397" s="904"/>
      <c r="AG397" s="904"/>
      <c r="AH397" s="904"/>
      <c r="AI397" s="904"/>
      <c r="AJ397" s="904"/>
      <c r="AK397" s="904"/>
      <c r="AL397" s="904"/>
      <c r="AM397" s="904"/>
      <c r="AN397" s="904"/>
      <c r="AO397" s="904"/>
      <c r="AP397" s="904"/>
      <c r="AQ397" s="904"/>
      <c r="AR397" s="904"/>
      <c r="AS397" s="904"/>
      <c r="AT397" s="904"/>
      <c r="AU397" s="904"/>
      <c r="AV397" s="904"/>
      <c r="AW397" s="904"/>
      <c r="AX397" s="904"/>
      <c r="AY397" s="904"/>
      <c r="AZ397" s="904"/>
      <c r="BA397" s="904"/>
      <c r="BB397" s="904"/>
      <c r="BC397" s="904"/>
      <c r="BD397" s="904"/>
      <c r="BE397" s="904"/>
      <c r="BF397" s="904"/>
      <c r="BG397" s="904"/>
      <c r="BH397" s="904"/>
      <c r="BI397" s="904"/>
      <c r="BJ397" s="904"/>
      <c r="BK397" s="904"/>
      <c r="BL397" s="904"/>
      <c r="BM397" s="904"/>
      <c r="BN397" s="904"/>
      <c r="BO397" s="904"/>
      <c r="BP397" s="904"/>
      <c r="BQ397" s="904"/>
      <c r="BR397" s="904"/>
      <c r="BS397" s="904"/>
      <c r="BT397" s="904"/>
      <c r="BU397" s="904"/>
    </row>
    <row r="398" spans="1:74" s="573" customFormat="1" ht="15" customHeight="1">
      <c r="A398" s="574"/>
      <c r="B398" s="693"/>
      <c r="C398" s="830" t="s">
        <v>2302</v>
      </c>
      <c r="D398" s="799">
        <v>3</v>
      </c>
      <c r="E398" s="799">
        <v>3</v>
      </c>
      <c r="F398" s="800">
        <f t="shared" si="10"/>
        <v>0</v>
      </c>
      <c r="G398" s="815"/>
      <c r="H398" s="575"/>
      <c r="I398" s="715"/>
      <c r="J398" s="904"/>
      <c r="K398" s="904"/>
      <c r="L398" s="926"/>
      <c r="M398" s="904"/>
      <c r="N398" s="904"/>
      <c r="O398" s="904"/>
      <c r="P398" s="904"/>
      <c r="Q398" s="904"/>
      <c r="R398" s="904"/>
      <c r="S398" s="904"/>
      <c r="T398" s="904"/>
      <c r="U398" s="904"/>
      <c r="V398" s="904"/>
      <c r="W398" s="904"/>
      <c r="X398" s="904"/>
      <c r="Y398" s="904"/>
      <c r="Z398" s="904"/>
      <c r="AA398" s="904"/>
      <c r="AB398" s="904"/>
      <c r="AC398" s="904"/>
      <c r="AD398" s="904"/>
      <c r="AE398" s="904"/>
      <c r="AF398" s="904"/>
      <c r="AG398" s="904"/>
      <c r="AH398" s="904"/>
      <c r="AI398" s="904"/>
      <c r="AJ398" s="904"/>
      <c r="AK398" s="904"/>
      <c r="AL398" s="904"/>
      <c r="AM398" s="904"/>
      <c r="AN398" s="904"/>
      <c r="AO398" s="904"/>
      <c r="AP398" s="904"/>
      <c r="AQ398" s="904"/>
      <c r="AR398" s="904"/>
      <c r="AS398" s="904"/>
      <c r="AT398" s="904"/>
      <c r="AU398" s="904"/>
      <c r="AV398" s="904"/>
      <c r="AW398" s="904"/>
      <c r="AX398" s="904"/>
      <c r="AY398" s="904"/>
      <c r="AZ398" s="904"/>
      <c r="BA398" s="904"/>
      <c r="BB398" s="904"/>
      <c r="BC398" s="904"/>
      <c r="BD398" s="904"/>
      <c r="BE398" s="904"/>
      <c r="BF398" s="904"/>
      <c r="BG398" s="904"/>
      <c r="BH398" s="904"/>
      <c r="BI398" s="904"/>
      <c r="BJ398" s="904"/>
      <c r="BK398" s="904"/>
      <c r="BL398" s="904"/>
      <c r="BM398" s="904"/>
      <c r="BN398" s="904"/>
      <c r="BO398" s="904"/>
      <c r="BP398" s="904"/>
      <c r="BQ398" s="904"/>
      <c r="BR398" s="904"/>
      <c r="BS398" s="904"/>
      <c r="BT398" s="904"/>
      <c r="BU398" s="904"/>
    </row>
    <row r="399" spans="1:74" s="573" customFormat="1" ht="15" customHeight="1">
      <c r="A399" s="574"/>
      <c r="B399" s="693"/>
      <c r="C399" s="830" t="s">
        <v>2373</v>
      </c>
      <c r="D399" s="799">
        <v>0</v>
      </c>
      <c r="E399" s="799">
        <v>1</v>
      </c>
      <c r="F399" s="800">
        <f t="shared" si="10"/>
        <v>1</v>
      </c>
      <c r="G399" s="815"/>
      <c r="H399" s="575"/>
      <c r="I399" s="715"/>
      <c r="J399" s="904"/>
      <c r="K399" s="904"/>
      <c r="L399" s="926"/>
      <c r="M399" s="904"/>
      <c r="N399" s="904"/>
      <c r="O399" s="904"/>
      <c r="P399" s="904"/>
      <c r="Q399" s="904"/>
      <c r="R399" s="904"/>
      <c r="S399" s="904"/>
      <c r="T399" s="904"/>
      <c r="U399" s="904"/>
      <c r="V399" s="904"/>
      <c r="W399" s="904"/>
      <c r="X399" s="904"/>
      <c r="Y399" s="904"/>
      <c r="Z399" s="904"/>
      <c r="AA399" s="904"/>
      <c r="AB399" s="904"/>
      <c r="AC399" s="904"/>
      <c r="AD399" s="904"/>
      <c r="AE399" s="904"/>
      <c r="AF399" s="904"/>
      <c r="AG399" s="904"/>
      <c r="AH399" s="904"/>
      <c r="AI399" s="904"/>
      <c r="AJ399" s="904"/>
      <c r="AK399" s="904"/>
      <c r="AL399" s="904"/>
      <c r="AM399" s="904"/>
      <c r="AN399" s="904"/>
      <c r="AO399" s="904"/>
      <c r="AP399" s="904"/>
      <c r="AQ399" s="904"/>
      <c r="AR399" s="904"/>
      <c r="AS399" s="904"/>
      <c r="AT399" s="904"/>
      <c r="AU399" s="904"/>
      <c r="AV399" s="904"/>
      <c r="AW399" s="904"/>
      <c r="AX399" s="904"/>
      <c r="AY399" s="904"/>
      <c r="AZ399" s="904"/>
      <c r="BA399" s="904"/>
      <c r="BB399" s="904"/>
      <c r="BC399" s="904"/>
      <c r="BD399" s="904"/>
      <c r="BE399" s="904"/>
      <c r="BF399" s="904"/>
      <c r="BG399" s="904"/>
      <c r="BH399" s="904"/>
      <c r="BI399" s="904"/>
      <c r="BJ399" s="904"/>
      <c r="BK399" s="904"/>
      <c r="BL399" s="904"/>
      <c r="BM399" s="904"/>
      <c r="BN399" s="904"/>
      <c r="BO399" s="904"/>
      <c r="BP399" s="904"/>
      <c r="BQ399" s="904"/>
      <c r="BR399" s="904"/>
      <c r="BS399" s="904"/>
      <c r="BT399" s="904"/>
      <c r="BU399" s="904"/>
    </row>
    <row r="400" spans="1:74" s="573" customFormat="1" ht="15" customHeight="1">
      <c r="A400" s="574"/>
      <c r="B400" s="693"/>
      <c r="C400" s="830" t="s">
        <v>2374</v>
      </c>
      <c r="D400" s="799">
        <v>0</v>
      </c>
      <c r="E400" s="799">
        <v>1</v>
      </c>
      <c r="F400" s="800">
        <f t="shared" ref="F400" si="11">E400-D400</f>
        <v>1</v>
      </c>
      <c r="G400" s="815"/>
      <c r="H400" s="575"/>
      <c r="I400" s="715"/>
      <c r="J400" s="904"/>
      <c r="K400" s="904"/>
      <c r="L400" s="926"/>
      <c r="M400" s="904"/>
      <c r="N400" s="904"/>
      <c r="O400" s="904"/>
      <c r="P400" s="904"/>
      <c r="Q400" s="904"/>
      <c r="R400" s="904"/>
      <c r="S400" s="904"/>
      <c r="T400" s="904"/>
      <c r="U400" s="904"/>
      <c r="V400" s="904"/>
      <c r="W400" s="904"/>
      <c r="X400" s="904"/>
      <c r="Y400" s="904"/>
      <c r="Z400" s="904"/>
      <c r="AA400" s="904"/>
      <c r="AB400" s="904"/>
      <c r="AC400" s="904"/>
      <c r="AD400" s="904"/>
      <c r="AE400" s="904"/>
      <c r="AF400" s="904"/>
      <c r="AG400" s="904"/>
      <c r="AH400" s="904"/>
      <c r="AI400" s="904"/>
      <c r="AJ400" s="904"/>
      <c r="AK400" s="904"/>
      <c r="AL400" s="904"/>
      <c r="AM400" s="904"/>
      <c r="AN400" s="904"/>
      <c r="AO400" s="904"/>
      <c r="AP400" s="904"/>
      <c r="AQ400" s="904"/>
      <c r="AR400" s="904"/>
      <c r="AS400" s="904"/>
      <c r="AT400" s="904"/>
      <c r="AU400" s="904"/>
      <c r="AV400" s="904"/>
      <c r="AW400" s="904"/>
      <c r="AX400" s="904"/>
      <c r="AY400" s="904"/>
      <c r="AZ400" s="904"/>
      <c r="BA400" s="904"/>
      <c r="BB400" s="904"/>
      <c r="BC400" s="904"/>
      <c r="BD400" s="904"/>
      <c r="BE400" s="904"/>
      <c r="BF400" s="904"/>
      <c r="BG400" s="904"/>
      <c r="BH400" s="904"/>
      <c r="BI400" s="904"/>
      <c r="BJ400" s="904"/>
      <c r="BK400" s="904"/>
      <c r="BL400" s="904"/>
      <c r="BM400" s="904"/>
      <c r="BN400" s="904"/>
      <c r="BO400" s="904"/>
      <c r="BP400" s="904"/>
      <c r="BQ400" s="904"/>
      <c r="BR400" s="904"/>
      <c r="BS400" s="904"/>
      <c r="BT400" s="904"/>
      <c r="BU400" s="904"/>
    </row>
    <row r="401" spans="1:73" s="573" customFormat="1" ht="15" customHeight="1">
      <c r="A401" s="574"/>
      <c r="B401" s="693"/>
      <c r="C401" s="830" t="s">
        <v>2372</v>
      </c>
      <c r="D401" s="799">
        <v>0</v>
      </c>
      <c r="E401" s="799">
        <v>1</v>
      </c>
      <c r="F401" s="800">
        <f t="shared" si="10"/>
        <v>1</v>
      </c>
      <c r="G401" s="815"/>
      <c r="H401" s="575"/>
      <c r="I401" s="715"/>
      <c r="J401" s="904"/>
      <c r="K401" s="904"/>
      <c r="L401" s="926"/>
      <c r="M401" s="904"/>
      <c r="N401" s="904"/>
      <c r="O401" s="904"/>
      <c r="P401" s="904"/>
      <c r="Q401" s="904"/>
      <c r="R401" s="904"/>
      <c r="S401" s="904"/>
      <c r="T401" s="904"/>
      <c r="U401" s="904"/>
      <c r="V401" s="904"/>
      <c r="W401" s="904"/>
      <c r="X401" s="904"/>
      <c r="Y401" s="904"/>
      <c r="Z401" s="904"/>
      <c r="AA401" s="904"/>
      <c r="AB401" s="904"/>
      <c r="AC401" s="904"/>
      <c r="AD401" s="904"/>
      <c r="AE401" s="904"/>
      <c r="AF401" s="904"/>
      <c r="AG401" s="904"/>
      <c r="AH401" s="904"/>
      <c r="AI401" s="904"/>
      <c r="AJ401" s="904"/>
      <c r="AK401" s="904"/>
      <c r="AL401" s="904"/>
      <c r="AM401" s="904"/>
      <c r="AN401" s="904"/>
      <c r="AO401" s="904"/>
      <c r="AP401" s="904"/>
      <c r="AQ401" s="904"/>
      <c r="AR401" s="904"/>
      <c r="AS401" s="904"/>
      <c r="AT401" s="904"/>
      <c r="AU401" s="904"/>
      <c r="AV401" s="904"/>
      <c r="AW401" s="904"/>
      <c r="AX401" s="904"/>
      <c r="AY401" s="904"/>
      <c r="AZ401" s="904"/>
      <c r="BA401" s="904"/>
      <c r="BB401" s="904"/>
      <c r="BC401" s="904"/>
      <c r="BD401" s="904"/>
      <c r="BE401" s="904"/>
      <c r="BF401" s="904"/>
      <c r="BG401" s="904"/>
      <c r="BH401" s="904"/>
      <c r="BI401" s="904"/>
      <c r="BJ401" s="904"/>
      <c r="BK401" s="904"/>
      <c r="BL401" s="904"/>
      <c r="BM401" s="904"/>
      <c r="BN401" s="904"/>
      <c r="BO401" s="904"/>
      <c r="BP401" s="904"/>
      <c r="BQ401" s="904"/>
      <c r="BR401" s="904"/>
      <c r="BS401" s="904"/>
      <c r="BT401" s="904"/>
      <c r="BU401" s="904"/>
    </row>
    <row r="402" spans="1:73" s="573" customFormat="1" ht="15" customHeight="1">
      <c r="A402" s="574"/>
      <c r="B402" s="693"/>
      <c r="C402" s="830" t="s">
        <v>216</v>
      </c>
      <c r="D402" s="799">
        <v>1</v>
      </c>
      <c r="E402" s="799">
        <v>1</v>
      </c>
      <c r="F402" s="800">
        <f t="shared" si="10"/>
        <v>0</v>
      </c>
      <c r="G402" s="815"/>
      <c r="H402" s="575"/>
      <c r="I402" s="715"/>
      <c r="J402" s="904"/>
      <c r="K402" s="904"/>
      <c r="L402" s="926"/>
      <c r="M402" s="904"/>
      <c r="N402" s="904"/>
      <c r="O402" s="904"/>
      <c r="P402" s="904"/>
      <c r="Q402" s="904"/>
      <c r="R402" s="904"/>
      <c r="S402" s="904"/>
      <c r="T402" s="904"/>
      <c r="U402" s="904"/>
      <c r="V402" s="904"/>
      <c r="W402" s="904"/>
      <c r="X402" s="904"/>
      <c r="Y402" s="904"/>
      <c r="Z402" s="904"/>
      <c r="AA402" s="904"/>
      <c r="AB402" s="904"/>
      <c r="AC402" s="904"/>
      <c r="AD402" s="904"/>
      <c r="AE402" s="904"/>
      <c r="AF402" s="904"/>
      <c r="AG402" s="904"/>
      <c r="AH402" s="904"/>
      <c r="AI402" s="904"/>
      <c r="AJ402" s="904"/>
      <c r="AK402" s="904"/>
      <c r="AL402" s="904"/>
      <c r="AM402" s="904"/>
      <c r="AN402" s="904"/>
      <c r="AO402" s="904"/>
      <c r="AP402" s="904"/>
      <c r="AQ402" s="904"/>
      <c r="AR402" s="904"/>
      <c r="AS402" s="904"/>
      <c r="AT402" s="904"/>
      <c r="AU402" s="904"/>
      <c r="AV402" s="904"/>
      <c r="AW402" s="904"/>
      <c r="AX402" s="904"/>
      <c r="AY402" s="904"/>
      <c r="AZ402" s="904"/>
      <c r="BA402" s="904"/>
      <c r="BB402" s="904"/>
      <c r="BC402" s="904"/>
      <c r="BD402" s="904"/>
      <c r="BE402" s="904"/>
      <c r="BF402" s="904"/>
      <c r="BG402" s="904"/>
      <c r="BH402" s="904"/>
      <c r="BI402" s="904"/>
      <c r="BJ402" s="904"/>
      <c r="BK402" s="904"/>
      <c r="BL402" s="904"/>
      <c r="BM402" s="904"/>
      <c r="BN402" s="904"/>
      <c r="BO402" s="904"/>
      <c r="BP402" s="904"/>
      <c r="BQ402" s="904"/>
      <c r="BR402" s="904"/>
      <c r="BS402" s="904"/>
      <c r="BT402" s="904"/>
      <c r="BU402" s="904"/>
    </row>
    <row r="403" spans="1:73" s="573" customFormat="1" ht="15" customHeight="1">
      <c r="A403" s="574"/>
      <c r="B403" s="693"/>
      <c r="C403" s="835" t="s">
        <v>1961</v>
      </c>
      <c r="D403" s="804">
        <v>1</v>
      </c>
      <c r="E403" s="804">
        <v>1</v>
      </c>
      <c r="F403" s="805">
        <f t="shared" si="10"/>
        <v>0</v>
      </c>
      <c r="G403" s="817"/>
      <c r="H403" s="575"/>
      <c r="I403" s="715"/>
      <c r="J403" s="904"/>
      <c r="K403" s="904"/>
      <c r="L403" s="926"/>
      <c r="M403" s="904"/>
      <c r="N403" s="904"/>
      <c r="O403" s="904"/>
      <c r="P403" s="904"/>
      <c r="Q403" s="904"/>
      <c r="R403" s="904"/>
      <c r="S403" s="904"/>
      <c r="T403" s="904"/>
      <c r="U403" s="904"/>
      <c r="V403" s="904"/>
      <c r="W403" s="904"/>
      <c r="X403" s="904"/>
      <c r="Y403" s="904"/>
      <c r="Z403" s="904"/>
      <c r="AA403" s="904"/>
      <c r="AB403" s="904"/>
      <c r="AC403" s="904"/>
      <c r="AD403" s="904"/>
      <c r="AE403" s="904"/>
      <c r="AF403" s="904"/>
      <c r="AG403" s="904"/>
      <c r="AH403" s="904"/>
      <c r="AI403" s="904"/>
      <c r="AJ403" s="904"/>
      <c r="AK403" s="904"/>
      <c r="AL403" s="904"/>
      <c r="AM403" s="904"/>
      <c r="AN403" s="904"/>
      <c r="AO403" s="904"/>
      <c r="AP403" s="904"/>
      <c r="AQ403" s="904"/>
      <c r="AR403" s="904"/>
      <c r="AS403" s="904"/>
      <c r="AT403" s="904"/>
      <c r="AU403" s="904"/>
      <c r="AV403" s="904"/>
      <c r="AW403" s="904"/>
      <c r="AX403" s="904"/>
      <c r="AY403" s="904"/>
      <c r="AZ403" s="904"/>
      <c r="BA403" s="904"/>
      <c r="BB403" s="904"/>
      <c r="BC403" s="904"/>
      <c r="BD403" s="904"/>
      <c r="BE403" s="904"/>
      <c r="BF403" s="904"/>
      <c r="BG403" s="904"/>
      <c r="BH403" s="904"/>
      <c r="BI403" s="904"/>
      <c r="BJ403" s="904"/>
      <c r="BK403" s="904"/>
      <c r="BL403" s="904"/>
      <c r="BM403" s="904"/>
      <c r="BN403" s="904"/>
      <c r="BO403" s="904"/>
      <c r="BP403" s="904"/>
      <c r="BQ403" s="904"/>
      <c r="BR403" s="904"/>
      <c r="BS403" s="904"/>
      <c r="BT403" s="904"/>
      <c r="BU403" s="904"/>
    </row>
    <row r="404" spans="1:73" s="573" customFormat="1" ht="15" customHeight="1">
      <c r="A404" s="574"/>
      <c r="B404" s="693"/>
      <c r="C404" s="835" t="s">
        <v>1618</v>
      </c>
      <c r="D404" s="826">
        <v>6</v>
      </c>
      <c r="E404" s="826">
        <v>6</v>
      </c>
      <c r="F404" s="827">
        <f t="shared" si="10"/>
        <v>0</v>
      </c>
      <c r="G404" s="817"/>
      <c r="H404" s="575"/>
      <c r="I404" s="715"/>
      <c r="J404" s="904"/>
      <c r="K404" s="904"/>
      <c r="L404" s="926"/>
      <c r="M404" s="904"/>
      <c r="N404" s="904"/>
      <c r="O404" s="904"/>
      <c r="P404" s="904"/>
      <c r="Q404" s="904"/>
      <c r="R404" s="904"/>
      <c r="S404" s="904"/>
      <c r="T404" s="904"/>
      <c r="U404" s="904"/>
      <c r="V404" s="904"/>
      <c r="W404" s="904"/>
      <c r="X404" s="904"/>
      <c r="Y404" s="904"/>
      <c r="Z404" s="904"/>
      <c r="AA404" s="904"/>
      <c r="AB404" s="904"/>
      <c r="AC404" s="904"/>
      <c r="AD404" s="904"/>
      <c r="AE404" s="904"/>
      <c r="AF404" s="904"/>
      <c r="AG404" s="904"/>
      <c r="AH404" s="904"/>
      <c r="AI404" s="904"/>
      <c r="AJ404" s="904"/>
      <c r="AK404" s="904"/>
      <c r="AL404" s="904"/>
      <c r="AM404" s="904"/>
      <c r="AN404" s="904"/>
      <c r="AO404" s="904"/>
      <c r="AP404" s="904"/>
      <c r="AQ404" s="904"/>
      <c r="AR404" s="904"/>
      <c r="AS404" s="904"/>
      <c r="AT404" s="904"/>
      <c r="AU404" s="904"/>
      <c r="AV404" s="904"/>
      <c r="AW404" s="904"/>
      <c r="AX404" s="904"/>
      <c r="AY404" s="904"/>
      <c r="AZ404" s="904"/>
      <c r="BA404" s="904"/>
      <c r="BB404" s="904"/>
      <c r="BC404" s="904"/>
      <c r="BD404" s="904"/>
      <c r="BE404" s="904"/>
      <c r="BF404" s="904"/>
      <c r="BG404" s="904"/>
      <c r="BH404" s="904"/>
      <c r="BI404" s="904"/>
      <c r="BJ404" s="904"/>
      <c r="BK404" s="904"/>
      <c r="BL404" s="904"/>
      <c r="BM404" s="904"/>
      <c r="BN404" s="904"/>
      <c r="BO404" s="904"/>
      <c r="BP404" s="904"/>
      <c r="BQ404" s="904"/>
      <c r="BR404" s="904"/>
      <c r="BS404" s="904"/>
      <c r="BT404" s="904"/>
      <c r="BU404" s="904"/>
    </row>
    <row r="405" spans="1:73" s="573" customFormat="1" ht="15" customHeight="1" thickBot="1">
      <c r="A405" s="574"/>
      <c r="B405" s="700"/>
      <c r="C405" s="836" t="s">
        <v>1103</v>
      </c>
      <c r="D405" s="819">
        <v>19</v>
      </c>
      <c r="E405" s="819">
        <v>19</v>
      </c>
      <c r="F405" s="820">
        <f t="shared" si="10"/>
        <v>0</v>
      </c>
      <c r="G405" s="821" t="s">
        <v>2375</v>
      </c>
      <c r="H405" s="575"/>
      <c r="I405" s="715"/>
      <c r="J405" s="904"/>
      <c r="K405" s="904"/>
      <c r="L405" s="926"/>
      <c r="M405" s="904"/>
      <c r="N405" s="904"/>
      <c r="O405" s="904"/>
      <c r="P405" s="904"/>
      <c r="Q405" s="904"/>
      <c r="R405" s="904"/>
      <c r="S405" s="904"/>
      <c r="T405" s="904"/>
      <c r="U405" s="904"/>
      <c r="V405" s="904"/>
      <c r="W405" s="904"/>
      <c r="X405" s="904"/>
      <c r="Y405" s="904"/>
      <c r="Z405" s="904"/>
      <c r="AA405" s="904"/>
      <c r="AB405" s="904"/>
      <c r="AC405" s="904"/>
      <c r="AD405" s="904"/>
      <c r="AE405" s="904"/>
      <c r="AF405" s="904"/>
      <c r="AG405" s="904"/>
      <c r="AH405" s="904"/>
      <c r="AI405" s="904"/>
      <c r="AJ405" s="904"/>
      <c r="AK405" s="904"/>
      <c r="AL405" s="904"/>
      <c r="AM405" s="904"/>
      <c r="AN405" s="904"/>
      <c r="AO405" s="904"/>
      <c r="AP405" s="904"/>
      <c r="AQ405" s="904"/>
      <c r="AR405" s="904"/>
      <c r="AS405" s="904"/>
      <c r="AT405" s="904"/>
      <c r="AU405" s="904"/>
      <c r="AV405" s="904"/>
      <c r="AW405" s="904"/>
      <c r="AX405" s="904"/>
      <c r="AY405" s="904"/>
      <c r="AZ405" s="904"/>
      <c r="BA405" s="904"/>
      <c r="BB405" s="904"/>
      <c r="BC405" s="904"/>
      <c r="BD405" s="904"/>
      <c r="BE405" s="904"/>
      <c r="BF405" s="904"/>
      <c r="BG405" s="904"/>
      <c r="BH405" s="904"/>
      <c r="BI405" s="904"/>
      <c r="BJ405" s="904"/>
      <c r="BK405" s="904"/>
      <c r="BL405" s="904"/>
      <c r="BM405" s="904"/>
      <c r="BN405" s="904"/>
      <c r="BO405" s="904"/>
      <c r="BP405" s="904"/>
      <c r="BQ405" s="904"/>
      <c r="BR405" s="904"/>
      <c r="BS405" s="904"/>
      <c r="BT405" s="904"/>
      <c r="BU405" s="904"/>
    </row>
    <row r="406" spans="1:73" ht="9.9499999999999993" customHeight="1" thickBot="1">
      <c r="A406" s="574"/>
      <c r="B406" s="642"/>
      <c r="C406" s="575"/>
      <c r="D406" s="575"/>
      <c r="E406" s="575"/>
      <c r="F406" s="575"/>
      <c r="G406" s="866"/>
      <c r="H406" s="575"/>
      <c r="I406" s="715"/>
      <c r="J406" s="904"/>
      <c r="K406" s="904"/>
      <c r="L406" s="926"/>
      <c r="M406" s="904"/>
      <c r="N406" s="904"/>
      <c r="O406" s="904"/>
      <c r="P406" s="904"/>
      <c r="Q406" s="904"/>
      <c r="R406" s="904"/>
      <c r="S406" s="904"/>
      <c r="T406" s="904"/>
      <c r="U406" s="904"/>
      <c r="V406" s="904"/>
      <c r="W406" s="904"/>
      <c r="X406" s="904"/>
      <c r="Y406" s="904"/>
      <c r="Z406" s="904"/>
      <c r="AA406" s="904"/>
      <c r="AB406" s="904"/>
      <c r="AC406" s="904"/>
      <c r="AD406" s="904"/>
      <c r="AE406" s="904"/>
      <c r="AF406" s="904"/>
      <c r="AG406" s="904"/>
      <c r="AH406" s="904"/>
      <c r="AI406" s="904"/>
      <c r="AJ406" s="904"/>
      <c r="AK406" s="904"/>
      <c r="AL406" s="904"/>
      <c r="AM406" s="904"/>
      <c r="AN406" s="904"/>
      <c r="AO406" s="904"/>
      <c r="AP406" s="904"/>
      <c r="AQ406" s="904"/>
      <c r="AR406" s="904"/>
      <c r="AS406" s="904"/>
      <c r="AT406" s="904"/>
      <c r="AU406" s="904"/>
      <c r="AV406" s="904"/>
      <c r="AW406" s="904"/>
      <c r="AX406" s="904"/>
      <c r="AY406" s="904"/>
      <c r="AZ406" s="904"/>
      <c r="BA406" s="904"/>
      <c r="BB406" s="904"/>
      <c r="BC406" s="904"/>
      <c r="BD406" s="904"/>
      <c r="BE406" s="904"/>
      <c r="BF406" s="904"/>
      <c r="BG406" s="904"/>
      <c r="BH406" s="904"/>
      <c r="BI406" s="904"/>
      <c r="BJ406" s="904"/>
      <c r="BK406" s="904"/>
      <c r="BL406" s="904"/>
      <c r="BM406" s="904"/>
      <c r="BN406" s="904"/>
      <c r="BO406" s="904"/>
      <c r="BP406" s="904"/>
      <c r="BQ406" s="904"/>
      <c r="BR406" s="904"/>
      <c r="BS406" s="904"/>
      <c r="BT406" s="904"/>
      <c r="BU406" s="904"/>
    </row>
    <row r="407" spans="1:73" ht="21" customHeight="1" thickBot="1">
      <c r="A407" s="574"/>
      <c r="B407" s="793" t="s">
        <v>959</v>
      </c>
      <c r="C407" s="575"/>
      <c r="D407" s="575"/>
      <c r="E407" s="575"/>
      <c r="F407" s="575"/>
      <c r="G407" s="866"/>
      <c r="H407" s="575"/>
      <c r="I407" s="715"/>
      <c r="J407" s="904"/>
      <c r="K407" s="904"/>
      <c r="L407" s="926"/>
      <c r="M407" s="904"/>
      <c r="N407" s="904"/>
      <c r="O407" s="904"/>
      <c r="P407" s="904"/>
      <c r="Q407" s="904"/>
      <c r="R407" s="904"/>
      <c r="S407" s="904"/>
      <c r="T407" s="904"/>
      <c r="U407" s="904"/>
      <c r="V407" s="904"/>
      <c r="W407" s="904"/>
      <c r="X407" s="904"/>
      <c r="Y407" s="904"/>
      <c r="Z407" s="904"/>
      <c r="AA407" s="904"/>
      <c r="AB407" s="904"/>
      <c r="AC407" s="904"/>
      <c r="AD407" s="904"/>
      <c r="AE407" s="904"/>
      <c r="AF407" s="904"/>
      <c r="AG407" s="904"/>
      <c r="AH407" s="904"/>
      <c r="AI407" s="904"/>
      <c r="AJ407" s="904"/>
      <c r="AK407" s="904"/>
      <c r="AL407" s="904"/>
      <c r="AM407" s="904"/>
      <c r="AN407" s="904"/>
      <c r="AO407" s="904"/>
      <c r="AP407" s="904"/>
      <c r="AQ407" s="904"/>
      <c r="AR407" s="904"/>
      <c r="AS407" s="904"/>
      <c r="AT407" s="904"/>
      <c r="AU407" s="904"/>
      <c r="AV407" s="904"/>
      <c r="AW407" s="904"/>
      <c r="AX407" s="904"/>
      <c r="AY407" s="904"/>
      <c r="AZ407" s="904"/>
      <c r="BA407" s="904"/>
      <c r="BB407" s="904"/>
      <c r="BC407" s="904"/>
      <c r="BD407" s="904"/>
      <c r="BE407" s="904"/>
      <c r="BF407" s="904"/>
      <c r="BG407" s="904"/>
      <c r="BH407" s="904"/>
      <c r="BI407" s="904"/>
      <c r="BJ407" s="904"/>
      <c r="BK407" s="904"/>
      <c r="BL407" s="904"/>
      <c r="BM407" s="904"/>
      <c r="BN407" s="904"/>
      <c r="BO407" s="904"/>
      <c r="BP407" s="904"/>
      <c r="BQ407" s="904"/>
      <c r="BR407" s="904"/>
      <c r="BS407" s="904"/>
      <c r="BT407" s="904"/>
      <c r="BU407" s="904"/>
    </row>
    <row r="408" spans="1:73" ht="15" customHeight="1">
      <c r="A408" s="574"/>
      <c r="B408" s="871"/>
      <c r="C408" s="872" t="s">
        <v>961</v>
      </c>
      <c r="D408" s="795">
        <v>3</v>
      </c>
      <c r="E408" s="795">
        <v>3</v>
      </c>
      <c r="F408" s="796">
        <f t="shared" ref="F408:F459" si="12">E408-D408</f>
        <v>0</v>
      </c>
      <c r="G408" s="797"/>
      <c r="H408" s="575"/>
      <c r="I408" s="715"/>
      <c r="J408" s="904"/>
      <c r="K408" s="904"/>
      <c r="L408" s="926"/>
      <c r="M408" s="904"/>
      <c r="N408" s="904"/>
      <c r="O408" s="904"/>
      <c r="P408" s="904"/>
      <c r="Q408" s="904"/>
      <c r="R408" s="904"/>
      <c r="S408" s="904"/>
      <c r="T408" s="904"/>
      <c r="U408" s="904"/>
      <c r="V408" s="904"/>
      <c r="W408" s="904"/>
      <c r="X408" s="904"/>
      <c r="Y408" s="904"/>
      <c r="Z408" s="904"/>
      <c r="AA408" s="904"/>
      <c r="AB408" s="904"/>
      <c r="AC408" s="904"/>
      <c r="AD408" s="904"/>
      <c r="AE408" s="904"/>
      <c r="AF408" s="904"/>
      <c r="AG408" s="904"/>
      <c r="AH408" s="904"/>
      <c r="AI408" s="904"/>
      <c r="AJ408" s="904"/>
      <c r="AK408" s="904"/>
      <c r="AL408" s="904"/>
      <c r="AM408" s="904"/>
      <c r="AN408" s="904"/>
      <c r="AO408" s="904"/>
      <c r="AP408" s="904"/>
      <c r="AQ408" s="904"/>
      <c r="AR408" s="904"/>
      <c r="AS408" s="904"/>
      <c r="AT408" s="904"/>
      <c r="AU408" s="904"/>
      <c r="AV408" s="904"/>
      <c r="AW408" s="904"/>
      <c r="AX408" s="904"/>
      <c r="AY408" s="904"/>
      <c r="AZ408" s="904"/>
      <c r="BA408" s="904"/>
      <c r="BB408" s="904"/>
      <c r="BC408" s="904"/>
      <c r="BD408" s="904"/>
      <c r="BE408" s="904"/>
      <c r="BF408" s="904"/>
      <c r="BG408" s="904"/>
      <c r="BH408" s="904"/>
      <c r="BI408" s="904"/>
      <c r="BJ408" s="904"/>
      <c r="BK408" s="904"/>
      <c r="BL408" s="904"/>
      <c r="BM408" s="904"/>
      <c r="BN408" s="904"/>
      <c r="BO408" s="904"/>
      <c r="BP408" s="904"/>
      <c r="BQ408" s="904"/>
      <c r="BR408" s="904"/>
      <c r="BS408" s="904"/>
      <c r="BT408" s="904"/>
      <c r="BU408" s="904"/>
    </row>
    <row r="409" spans="1:73" ht="15" customHeight="1">
      <c r="A409" s="574"/>
      <c r="B409" s="693"/>
      <c r="C409" s="873" t="s">
        <v>1366</v>
      </c>
      <c r="D409" s="808">
        <v>17</v>
      </c>
      <c r="E409" s="808">
        <v>17</v>
      </c>
      <c r="F409" s="809">
        <f t="shared" si="12"/>
        <v>0</v>
      </c>
      <c r="G409" s="828"/>
      <c r="H409" s="575"/>
      <c r="I409" s="715"/>
      <c r="J409" s="904"/>
      <c r="K409" s="904"/>
      <c r="L409" s="926"/>
      <c r="M409" s="904"/>
      <c r="N409" s="904"/>
      <c r="O409" s="904"/>
      <c r="P409" s="904"/>
      <c r="Q409" s="904"/>
      <c r="R409" s="904"/>
      <c r="S409" s="904"/>
      <c r="T409" s="904"/>
      <c r="U409" s="904"/>
      <c r="V409" s="904"/>
      <c r="W409" s="904"/>
      <c r="X409" s="904"/>
      <c r="Y409" s="904"/>
      <c r="Z409" s="904"/>
      <c r="AA409" s="904"/>
      <c r="AB409" s="904"/>
      <c r="AC409" s="904"/>
      <c r="AD409" s="904"/>
      <c r="AE409" s="904"/>
      <c r="AF409" s="904"/>
      <c r="AG409" s="904"/>
      <c r="AH409" s="904"/>
      <c r="AI409" s="904"/>
      <c r="AJ409" s="904"/>
      <c r="AK409" s="904"/>
      <c r="AL409" s="904"/>
      <c r="AM409" s="904"/>
      <c r="AN409" s="904"/>
      <c r="AO409" s="904"/>
      <c r="AP409" s="904"/>
      <c r="AQ409" s="904"/>
      <c r="AR409" s="904"/>
      <c r="AS409" s="904"/>
      <c r="AT409" s="904"/>
      <c r="AU409" s="904"/>
      <c r="AV409" s="904"/>
      <c r="AW409" s="904"/>
      <c r="AX409" s="904"/>
      <c r="AY409" s="904"/>
      <c r="AZ409" s="904"/>
      <c r="BA409" s="904"/>
      <c r="BB409" s="904"/>
      <c r="BC409" s="904"/>
      <c r="BD409" s="904"/>
      <c r="BE409" s="904"/>
      <c r="BF409" s="904"/>
      <c r="BG409" s="904"/>
      <c r="BH409" s="904"/>
      <c r="BI409" s="904"/>
      <c r="BJ409" s="904"/>
      <c r="BK409" s="904"/>
      <c r="BL409" s="904"/>
      <c r="BM409" s="904"/>
      <c r="BN409" s="904"/>
      <c r="BO409" s="904"/>
      <c r="BP409" s="904"/>
      <c r="BQ409" s="904"/>
      <c r="BR409" s="904"/>
      <c r="BS409" s="904"/>
      <c r="BT409" s="904"/>
      <c r="BU409" s="904"/>
    </row>
    <row r="410" spans="1:73" ht="15" customHeight="1">
      <c r="A410" s="574"/>
      <c r="B410" s="693"/>
      <c r="C410" s="873" t="s">
        <v>2007</v>
      </c>
      <c r="D410" s="808">
        <v>3</v>
      </c>
      <c r="E410" s="808">
        <v>3</v>
      </c>
      <c r="F410" s="809">
        <f t="shared" si="12"/>
        <v>0</v>
      </c>
      <c r="G410" s="828" t="s">
        <v>1970</v>
      </c>
      <c r="H410" s="575"/>
      <c r="I410" s="715"/>
      <c r="J410" s="904"/>
      <c r="K410" s="904"/>
      <c r="L410" s="926"/>
      <c r="M410" s="904"/>
      <c r="N410" s="904"/>
      <c r="O410" s="904"/>
      <c r="P410" s="904"/>
      <c r="Q410" s="904"/>
      <c r="R410" s="904"/>
      <c r="S410" s="904"/>
      <c r="T410" s="904"/>
      <c r="U410" s="904"/>
      <c r="V410" s="904"/>
      <c r="W410" s="904"/>
      <c r="X410" s="904"/>
      <c r="Y410" s="904"/>
      <c r="Z410" s="904"/>
      <c r="AA410" s="904"/>
      <c r="AB410" s="904"/>
      <c r="AC410" s="904"/>
      <c r="AD410" s="904"/>
      <c r="AE410" s="904"/>
      <c r="AF410" s="904"/>
      <c r="AG410" s="904"/>
      <c r="AH410" s="904"/>
      <c r="AI410" s="904"/>
      <c r="AJ410" s="904"/>
      <c r="AK410" s="904"/>
      <c r="AL410" s="904"/>
      <c r="AM410" s="904"/>
      <c r="AN410" s="904"/>
      <c r="AO410" s="904"/>
      <c r="AP410" s="904"/>
      <c r="AQ410" s="904"/>
      <c r="AR410" s="904"/>
      <c r="AS410" s="904"/>
      <c r="AT410" s="904"/>
      <c r="AU410" s="904"/>
      <c r="AV410" s="904"/>
      <c r="AW410" s="904"/>
      <c r="AX410" s="904"/>
      <c r="AY410" s="904"/>
      <c r="AZ410" s="904"/>
      <c r="BA410" s="904"/>
      <c r="BB410" s="904"/>
      <c r="BC410" s="904"/>
      <c r="BD410" s="904"/>
      <c r="BE410" s="904"/>
      <c r="BF410" s="904"/>
      <c r="BG410" s="904"/>
      <c r="BH410" s="904"/>
      <c r="BI410" s="904"/>
      <c r="BJ410" s="904"/>
      <c r="BK410" s="904"/>
      <c r="BL410" s="904"/>
      <c r="BM410" s="904"/>
      <c r="BN410" s="904"/>
      <c r="BO410" s="904"/>
      <c r="BP410" s="904"/>
      <c r="BQ410" s="904"/>
      <c r="BR410" s="904"/>
      <c r="BS410" s="904"/>
      <c r="BT410" s="904"/>
      <c r="BU410" s="904"/>
    </row>
    <row r="411" spans="1:73" ht="15" customHeight="1">
      <c r="A411" s="574"/>
      <c r="B411" s="693" t="s">
        <v>960</v>
      </c>
      <c r="C411" s="873" t="s">
        <v>2008</v>
      </c>
      <c r="D411" s="808">
        <v>6</v>
      </c>
      <c r="E411" s="808">
        <v>6</v>
      </c>
      <c r="F411" s="809">
        <f t="shared" si="12"/>
        <v>0</v>
      </c>
      <c r="G411" s="828" t="s">
        <v>1978</v>
      </c>
      <c r="H411" s="575"/>
      <c r="I411" s="715"/>
      <c r="J411" s="904"/>
      <c r="K411" s="904"/>
      <c r="L411" s="926"/>
      <c r="M411" s="904"/>
      <c r="N411" s="904"/>
      <c r="O411" s="904"/>
      <c r="P411" s="904"/>
      <c r="Q411" s="904"/>
      <c r="R411" s="904"/>
      <c r="S411" s="904"/>
      <c r="T411" s="904"/>
      <c r="U411" s="904"/>
      <c r="V411" s="904"/>
      <c r="W411" s="904"/>
      <c r="X411" s="904"/>
      <c r="Y411" s="904"/>
      <c r="Z411" s="904"/>
      <c r="AA411" s="904"/>
      <c r="AB411" s="904"/>
      <c r="AC411" s="904"/>
      <c r="AD411" s="904"/>
      <c r="AE411" s="904"/>
      <c r="AF411" s="904"/>
      <c r="AG411" s="904"/>
      <c r="AH411" s="904"/>
      <c r="AI411" s="904"/>
      <c r="AJ411" s="904"/>
      <c r="AK411" s="904"/>
      <c r="AL411" s="904"/>
      <c r="AM411" s="904"/>
      <c r="AN411" s="904"/>
      <c r="AO411" s="904"/>
      <c r="AP411" s="904"/>
      <c r="AQ411" s="904"/>
      <c r="AR411" s="904"/>
      <c r="AS411" s="904"/>
      <c r="AT411" s="904"/>
      <c r="AU411" s="904"/>
      <c r="AV411" s="904"/>
      <c r="AW411" s="904"/>
      <c r="AX411" s="904"/>
      <c r="AY411" s="904"/>
      <c r="AZ411" s="904"/>
      <c r="BA411" s="904"/>
      <c r="BB411" s="904"/>
      <c r="BC411" s="904"/>
      <c r="BD411" s="904"/>
      <c r="BE411" s="904"/>
      <c r="BF411" s="904"/>
      <c r="BG411" s="904"/>
      <c r="BH411" s="904"/>
      <c r="BI411" s="904"/>
      <c r="BJ411" s="904"/>
      <c r="BK411" s="904"/>
      <c r="BL411" s="904"/>
      <c r="BM411" s="904"/>
      <c r="BN411" s="904"/>
      <c r="BO411" s="904"/>
      <c r="BP411" s="904"/>
      <c r="BQ411" s="904"/>
      <c r="BR411" s="904"/>
      <c r="BS411" s="904"/>
      <c r="BT411" s="904"/>
      <c r="BU411" s="904"/>
    </row>
    <row r="412" spans="1:73" ht="15.75" customHeight="1">
      <c r="A412" s="574"/>
      <c r="B412" s="693"/>
      <c r="C412" s="873" t="s">
        <v>453</v>
      </c>
      <c r="D412" s="808">
        <v>5</v>
      </c>
      <c r="E412" s="808">
        <v>5</v>
      </c>
      <c r="F412" s="809">
        <f t="shared" si="12"/>
        <v>0</v>
      </c>
      <c r="G412" s="828"/>
      <c r="H412" s="575"/>
      <c r="I412" s="715"/>
      <c r="J412" s="904"/>
      <c r="K412" s="904"/>
      <c r="L412" s="926"/>
      <c r="M412" s="904"/>
      <c r="N412" s="904"/>
      <c r="O412" s="904"/>
      <c r="P412" s="904"/>
      <c r="Q412" s="904"/>
      <c r="R412" s="904"/>
      <c r="S412" s="904"/>
      <c r="T412" s="904"/>
      <c r="U412" s="904"/>
      <c r="V412" s="904"/>
      <c r="W412" s="904"/>
      <c r="X412" s="904"/>
      <c r="Y412" s="904"/>
      <c r="Z412" s="904"/>
      <c r="AA412" s="904"/>
      <c r="AB412" s="904"/>
      <c r="AC412" s="904"/>
      <c r="AD412" s="904"/>
      <c r="AE412" s="904"/>
      <c r="AF412" s="904"/>
      <c r="AG412" s="904"/>
      <c r="AH412" s="904"/>
      <c r="AI412" s="904"/>
      <c r="AJ412" s="904"/>
      <c r="AK412" s="904"/>
      <c r="AL412" s="904"/>
      <c r="AM412" s="904"/>
      <c r="AN412" s="904"/>
      <c r="AO412" s="904"/>
      <c r="AP412" s="904"/>
      <c r="AQ412" s="904"/>
      <c r="AR412" s="904"/>
      <c r="AS412" s="904"/>
      <c r="AT412" s="904"/>
      <c r="AU412" s="904"/>
      <c r="AV412" s="904"/>
      <c r="AW412" s="904"/>
      <c r="AX412" s="904"/>
      <c r="AY412" s="904"/>
      <c r="AZ412" s="904"/>
      <c r="BA412" s="904"/>
      <c r="BB412" s="904"/>
      <c r="BC412" s="904"/>
      <c r="BD412" s="904"/>
      <c r="BE412" s="904"/>
      <c r="BF412" s="904"/>
      <c r="BG412" s="904"/>
      <c r="BH412" s="904"/>
      <c r="BI412" s="904"/>
      <c r="BJ412" s="904"/>
      <c r="BK412" s="904"/>
      <c r="BL412" s="904"/>
      <c r="BM412" s="904"/>
      <c r="BN412" s="904"/>
      <c r="BO412" s="904"/>
      <c r="BP412" s="904"/>
      <c r="BQ412" s="904"/>
      <c r="BR412" s="904"/>
      <c r="BS412" s="904"/>
      <c r="BT412" s="904"/>
      <c r="BU412" s="904"/>
    </row>
    <row r="413" spans="1:73" ht="15.75" customHeight="1">
      <c r="A413" s="574"/>
      <c r="B413" s="693"/>
      <c r="C413" s="873" t="s">
        <v>2222</v>
      </c>
      <c r="D413" s="808">
        <v>1</v>
      </c>
      <c r="E413" s="808">
        <v>1</v>
      </c>
      <c r="F413" s="809">
        <f t="shared" si="12"/>
        <v>0</v>
      </c>
      <c r="G413" s="905"/>
      <c r="H413" s="575"/>
      <c r="I413" s="715"/>
      <c r="J413" s="904"/>
      <c r="K413" s="904"/>
      <c r="L413" s="926"/>
      <c r="M413" s="904"/>
      <c r="N413" s="904"/>
      <c r="O413" s="904"/>
      <c r="P413" s="904"/>
      <c r="Q413" s="904"/>
      <c r="R413" s="904"/>
      <c r="S413" s="904"/>
      <c r="T413" s="904"/>
      <c r="U413" s="904"/>
      <c r="V413" s="904"/>
      <c r="W413" s="904"/>
      <c r="X413" s="904"/>
      <c r="Y413" s="904"/>
      <c r="Z413" s="904"/>
      <c r="AA413" s="904"/>
      <c r="AB413" s="904"/>
      <c r="AC413" s="904"/>
      <c r="AD413" s="904"/>
      <c r="AE413" s="904"/>
      <c r="AF413" s="904"/>
      <c r="AG413" s="904"/>
      <c r="AH413" s="904"/>
      <c r="AI413" s="904"/>
      <c r="AJ413" s="904"/>
      <c r="AK413" s="904"/>
      <c r="AL413" s="904"/>
      <c r="AM413" s="904"/>
      <c r="AN413" s="904"/>
      <c r="AO413" s="904"/>
      <c r="AP413" s="904"/>
      <c r="AQ413" s="904"/>
      <c r="AR413" s="904"/>
      <c r="AS413" s="904"/>
      <c r="AT413" s="904"/>
      <c r="AU413" s="904"/>
      <c r="AV413" s="904"/>
      <c r="AW413" s="904"/>
      <c r="AX413" s="904"/>
      <c r="AY413" s="904"/>
      <c r="AZ413" s="904"/>
      <c r="BA413" s="904"/>
      <c r="BB413" s="904"/>
      <c r="BC413" s="904"/>
      <c r="BD413" s="904"/>
      <c r="BE413" s="904"/>
      <c r="BF413" s="904"/>
      <c r="BG413" s="904"/>
      <c r="BH413" s="904"/>
      <c r="BI413" s="904"/>
      <c r="BJ413" s="904"/>
      <c r="BK413" s="904"/>
      <c r="BL413" s="904"/>
      <c r="BM413" s="904"/>
      <c r="BN413" s="904"/>
      <c r="BO413" s="904"/>
      <c r="BP413" s="904"/>
      <c r="BQ413" s="904"/>
      <c r="BR413" s="904"/>
      <c r="BS413" s="904"/>
      <c r="BT413" s="904"/>
      <c r="BU413" s="904"/>
    </row>
    <row r="414" spans="1:73" ht="15.75" customHeight="1">
      <c r="A414" s="574"/>
      <c r="B414" s="693"/>
      <c r="C414" s="873" t="s">
        <v>2376</v>
      </c>
      <c r="D414" s="808">
        <v>0</v>
      </c>
      <c r="E414" s="808">
        <v>1</v>
      </c>
      <c r="F414" s="809">
        <f t="shared" si="12"/>
        <v>1</v>
      </c>
      <c r="G414" s="905" t="s">
        <v>2328</v>
      </c>
      <c r="H414" s="575"/>
      <c r="I414" s="715"/>
      <c r="J414" s="904"/>
      <c r="K414" s="904"/>
      <c r="L414" s="926"/>
      <c r="M414" s="904"/>
      <c r="N414" s="904"/>
      <c r="O414" s="904"/>
      <c r="P414" s="904"/>
      <c r="Q414" s="904"/>
      <c r="R414" s="904"/>
      <c r="S414" s="904"/>
      <c r="T414" s="904"/>
      <c r="U414" s="904"/>
      <c r="V414" s="904"/>
      <c r="W414" s="904"/>
      <c r="X414" s="904"/>
      <c r="Y414" s="904"/>
      <c r="Z414" s="904"/>
      <c r="AA414" s="904"/>
      <c r="AB414" s="904"/>
      <c r="AC414" s="904"/>
      <c r="AD414" s="904"/>
      <c r="AE414" s="904"/>
      <c r="AF414" s="904"/>
      <c r="AG414" s="904"/>
      <c r="AH414" s="904"/>
      <c r="AI414" s="904"/>
      <c r="AJ414" s="904"/>
      <c r="AK414" s="904"/>
      <c r="AL414" s="904"/>
      <c r="AM414" s="904"/>
      <c r="AN414" s="904"/>
      <c r="AO414" s="904"/>
      <c r="AP414" s="904"/>
      <c r="AQ414" s="904"/>
      <c r="AR414" s="904"/>
      <c r="AS414" s="904"/>
      <c r="AT414" s="904"/>
      <c r="AU414" s="904"/>
      <c r="AV414" s="904"/>
      <c r="AW414" s="904"/>
      <c r="AX414" s="904"/>
      <c r="AY414" s="904"/>
      <c r="AZ414" s="904"/>
      <c r="BA414" s="904"/>
      <c r="BB414" s="904"/>
      <c r="BC414" s="904"/>
      <c r="BD414" s="904"/>
      <c r="BE414" s="904"/>
      <c r="BF414" s="904"/>
      <c r="BG414" s="904"/>
      <c r="BH414" s="904"/>
      <c r="BI414" s="904"/>
      <c r="BJ414" s="904"/>
      <c r="BK414" s="904"/>
      <c r="BL414" s="904"/>
      <c r="BM414" s="904"/>
      <c r="BN414" s="904"/>
      <c r="BO414" s="904"/>
      <c r="BP414" s="904"/>
      <c r="BQ414" s="904"/>
      <c r="BR414" s="904"/>
      <c r="BS414" s="904"/>
      <c r="BT414" s="904"/>
      <c r="BU414" s="904"/>
    </row>
    <row r="415" spans="1:73" ht="15" customHeight="1">
      <c r="A415" s="574"/>
      <c r="B415" s="693"/>
      <c r="C415" s="873" t="s">
        <v>962</v>
      </c>
      <c r="D415" s="808">
        <v>1</v>
      </c>
      <c r="E415" s="808">
        <v>1</v>
      </c>
      <c r="F415" s="809">
        <f t="shared" si="12"/>
        <v>0</v>
      </c>
      <c r="G415" s="828"/>
      <c r="H415" s="575"/>
      <c r="I415" s="715"/>
      <c r="J415" s="904"/>
      <c r="K415" s="904"/>
      <c r="L415" s="926"/>
      <c r="M415" s="904"/>
      <c r="N415" s="904"/>
      <c r="O415" s="904"/>
      <c r="P415" s="904"/>
      <c r="Q415" s="904"/>
      <c r="R415" s="904"/>
      <c r="S415" s="904"/>
      <c r="T415" s="904"/>
      <c r="U415" s="904"/>
      <c r="V415" s="904"/>
      <c r="W415" s="904"/>
      <c r="X415" s="904"/>
      <c r="Y415" s="904"/>
      <c r="Z415" s="904"/>
      <c r="AA415" s="904"/>
      <c r="AB415" s="904"/>
      <c r="AC415" s="904"/>
      <c r="AD415" s="904"/>
      <c r="AE415" s="904"/>
      <c r="AF415" s="904"/>
      <c r="AG415" s="904"/>
      <c r="AH415" s="904"/>
      <c r="AI415" s="904"/>
      <c r="AJ415" s="904"/>
      <c r="AK415" s="904"/>
      <c r="AL415" s="904"/>
      <c r="AM415" s="904"/>
      <c r="AN415" s="904"/>
      <c r="AO415" s="904"/>
      <c r="AP415" s="904"/>
      <c r="AQ415" s="904"/>
      <c r="AR415" s="904"/>
      <c r="AS415" s="904"/>
      <c r="AT415" s="904"/>
      <c r="AU415" s="904"/>
      <c r="AV415" s="904"/>
      <c r="AW415" s="904"/>
      <c r="AX415" s="904"/>
      <c r="AY415" s="904"/>
      <c r="AZ415" s="904"/>
      <c r="BA415" s="904"/>
      <c r="BB415" s="904"/>
      <c r="BC415" s="904"/>
      <c r="BD415" s="904"/>
      <c r="BE415" s="904"/>
      <c r="BF415" s="904"/>
      <c r="BG415" s="904"/>
      <c r="BH415" s="904"/>
      <c r="BI415" s="904"/>
      <c r="BJ415" s="904"/>
      <c r="BK415" s="904"/>
      <c r="BL415" s="904"/>
      <c r="BM415" s="904"/>
      <c r="BN415" s="904"/>
      <c r="BO415" s="904"/>
      <c r="BP415" s="904"/>
      <c r="BQ415" s="904"/>
      <c r="BR415" s="904"/>
      <c r="BS415" s="904"/>
      <c r="BT415" s="904"/>
      <c r="BU415" s="904"/>
    </row>
    <row r="416" spans="1:73" ht="15" customHeight="1">
      <c r="A416" s="574"/>
      <c r="B416" s="693"/>
      <c r="C416" s="874" t="s">
        <v>1791</v>
      </c>
      <c r="D416" s="808">
        <v>1</v>
      </c>
      <c r="E416" s="808">
        <v>1</v>
      </c>
      <c r="F416" s="809">
        <f t="shared" si="12"/>
        <v>0</v>
      </c>
      <c r="G416" s="863"/>
      <c r="H416" s="575"/>
      <c r="I416" s="715"/>
      <c r="J416" s="904"/>
      <c r="K416" s="904"/>
      <c r="L416" s="926"/>
      <c r="M416" s="904"/>
      <c r="N416" s="904"/>
      <c r="O416" s="904"/>
      <c r="P416" s="904"/>
      <c r="Q416" s="904"/>
      <c r="R416" s="904"/>
      <c r="S416" s="904"/>
      <c r="T416" s="904"/>
      <c r="U416" s="904"/>
      <c r="V416" s="904"/>
      <c r="W416" s="904"/>
      <c r="X416" s="904"/>
      <c r="Y416" s="904"/>
      <c r="Z416" s="904"/>
      <c r="AA416" s="904"/>
      <c r="AB416" s="904"/>
      <c r="AC416" s="904"/>
      <c r="AD416" s="904"/>
      <c r="AE416" s="904"/>
      <c r="AF416" s="904"/>
      <c r="AG416" s="904"/>
      <c r="AH416" s="904"/>
      <c r="AI416" s="904"/>
      <c r="AJ416" s="904"/>
      <c r="AK416" s="904"/>
      <c r="AL416" s="904"/>
      <c r="AM416" s="904"/>
      <c r="AN416" s="904"/>
      <c r="AO416" s="904"/>
      <c r="AP416" s="904"/>
      <c r="AQ416" s="904"/>
      <c r="AR416" s="904"/>
      <c r="AS416" s="904"/>
      <c r="AT416" s="904"/>
      <c r="AU416" s="904"/>
      <c r="AV416" s="904"/>
      <c r="AW416" s="904"/>
      <c r="AX416" s="904"/>
      <c r="AY416" s="904"/>
      <c r="AZ416" s="904"/>
      <c r="BA416" s="904"/>
      <c r="BB416" s="904"/>
      <c r="BC416" s="904"/>
      <c r="BD416" s="904"/>
      <c r="BE416" s="904"/>
      <c r="BF416" s="904"/>
      <c r="BG416" s="904"/>
      <c r="BH416" s="904"/>
      <c r="BI416" s="904"/>
      <c r="BJ416" s="904"/>
      <c r="BK416" s="904"/>
      <c r="BL416" s="904"/>
      <c r="BM416" s="904"/>
      <c r="BN416" s="904"/>
      <c r="BO416" s="904"/>
      <c r="BP416" s="904"/>
      <c r="BQ416" s="904"/>
      <c r="BR416" s="904"/>
      <c r="BS416" s="904"/>
      <c r="BT416" s="904"/>
      <c r="BU416" s="904"/>
    </row>
    <row r="417" spans="1:73" ht="15" customHeight="1" thickBot="1">
      <c r="A417" s="574"/>
      <c r="B417" s="700"/>
      <c r="C417" s="836" t="s">
        <v>221</v>
      </c>
      <c r="D417" s="819">
        <v>1</v>
      </c>
      <c r="E417" s="819">
        <v>1</v>
      </c>
      <c r="F417" s="820">
        <f t="shared" si="12"/>
        <v>0</v>
      </c>
      <c r="G417" s="821"/>
      <c r="H417" s="575"/>
      <c r="I417" s="715"/>
      <c r="J417" s="904"/>
      <c r="K417" s="904"/>
      <c r="L417" s="926"/>
      <c r="M417" s="904"/>
      <c r="N417" s="904"/>
      <c r="O417" s="904"/>
      <c r="P417" s="904"/>
      <c r="Q417" s="904"/>
      <c r="R417" s="904"/>
      <c r="S417" s="904"/>
      <c r="T417" s="904"/>
      <c r="U417" s="904"/>
      <c r="V417" s="904"/>
      <c r="W417" s="904"/>
      <c r="X417" s="904"/>
      <c r="Y417" s="904"/>
      <c r="Z417" s="904"/>
      <c r="AA417" s="904"/>
      <c r="AB417" s="904"/>
      <c r="AC417" s="904"/>
      <c r="AD417" s="904"/>
      <c r="AE417" s="904"/>
      <c r="AF417" s="904"/>
      <c r="AG417" s="904"/>
      <c r="AH417" s="904"/>
      <c r="AI417" s="904"/>
      <c r="AJ417" s="904"/>
      <c r="AK417" s="904"/>
      <c r="AL417" s="904"/>
      <c r="AM417" s="904"/>
      <c r="AN417" s="904"/>
      <c r="AO417" s="904"/>
      <c r="AP417" s="904"/>
      <c r="AQ417" s="904"/>
      <c r="AR417" s="904"/>
      <c r="AS417" s="904"/>
      <c r="AT417" s="904"/>
      <c r="AU417" s="904"/>
      <c r="AV417" s="904"/>
      <c r="AW417" s="904"/>
      <c r="AX417" s="904"/>
      <c r="AY417" s="904"/>
      <c r="AZ417" s="904"/>
      <c r="BA417" s="904"/>
      <c r="BB417" s="904"/>
      <c r="BC417" s="904"/>
      <c r="BD417" s="904"/>
      <c r="BE417" s="904"/>
      <c r="BF417" s="904"/>
      <c r="BG417" s="904"/>
      <c r="BH417" s="904"/>
      <c r="BI417" s="904"/>
      <c r="BJ417" s="904"/>
      <c r="BK417" s="904"/>
      <c r="BL417" s="904"/>
      <c r="BM417" s="904"/>
      <c r="BN417" s="904"/>
      <c r="BO417" s="904"/>
      <c r="BP417" s="904"/>
      <c r="BQ417" s="904"/>
      <c r="BR417" s="904"/>
      <c r="BS417" s="904"/>
      <c r="BT417" s="904"/>
      <c r="BU417" s="904"/>
    </row>
    <row r="418" spans="1:73" ht="15" customHeight="1">
      <c r="A418" s="574"/>
      <c r="B418" s="693"/>
      <c r="C418" s="798" t="s">
        <v>1004</v>
      </c>
      <c r="D418" s="799">
        <v>1</v>
      </c>
      <c r="E418" s="799">
        <v>1</v>
      </c>
      <c r="F418" s="847">
        <f t="shared" si="12"/>
        <v>0</v>
      </c>
      <c r="G418" s="837"/>
      <c r="H418" s="575"/>
      <c r="I418" s="715"/>
      <c r="J418" s="904"/>
      <c r="K418" s="904"/>
      <c r="L418" s="926"/>
      <c r="M418" s="904"/>
      <c r="N418" s="904"/>
      <c r="O418" s="904"/>
      <c r="P418" s="904"/>
      <c r="Q418" s="904"/>
      <c r="R418" s="904"/>
      <c r="S418" s="904"/>
      <c r="T418" s="904"/>
      <c r="U418" s="904"/>
      <c r="V418" s="904"/>
      <c r="W418" s="904"/>
      <c r="X418" s="904"/>
      <c r="Y418" s="904"/>
      <c r="Z418" s="904"/>
      <c r="AA418" s="904"/>
      <c r="AB418" s="904"/>
      <c r="AC418" s="904"/>
      <c r="AD418" s="904"/>
      <c r="AE418" s="904"/>
      <c r="AF418" s="904"/>
      <c r="AG418" s="904"/>
      <c r="AH418" s="904"/>
      <c r="AI418" s="904"/>
      <c r="AJ418" s="904"/>
      <c r="AK418" s="904"/>
      <c r="AL418" s="904"/>
      <c r="AM418" s="904"/>
      <c r="AN418" s="904"/>
      <c r="AO418" s="904"/>
      <c r="AP418" s="904"/>
      <c r="AQ418" s="904"/>
      <c r="AR418" s="904"/>
      <c r="AS418" s="904"/>
      <c r="AT418" s="904"/>
      <c r="AU418" s="904"/>
      <c r="AV418" s="904"/>
      <c r="AW418" s="904"/>
      <c r="AX418" s="904"/>
      <c r="AY418" s="904"/>
      <c r="AZ418" s="904"/>
      <c r="BA418" s="904"/>
      <c r="BB418" s="904"/>
      <c r="BC418" s="904"/>
      <c r="BD418" s="904"/>
      <c r="BE418" s="904"/>
      <c r="BF418" s="904"/>
      <c r="BG418" s="904"/>
      <c r="BH418" s="904"/>
      <c r="BI418" s="904"/>
      <c r="BJ418" s="904"/>
      <c r="BK418" s="904"/>
      <c r="BL418" s="904"/>
      <c r="BM418" s="904"/>
      <c r="BN418" s="904"/>
      <c r="BO418" s="904"/>
      <c r="BP418" s="904"/>
      <c r="BQ418" s="904"/>
      <c r="BR418" s="904"/>
      <c r="BS418" s="904"/>
      <c r="BT418" s="904"/>
      <c r="BU418" s="904"/>
    </row>
    <row r="419" spans="1:73" ht="15" customHeight="1">
      <c r="A419" s="574"/>
      <c r="B419" s="693"/>
      <c r="C419" s="798" t="s">
        <v>2223</v>
      </c>
      <c r="D419" s="799">
        <v>1</v>
      </c>
      <c r="E419" s="799">
        <v>1</v>
      </c>
      <c r="F419" s="847">
        <f t="shared" si="12"/>
        <v>0</v>
      </c>
      <c r="G419" s="837"/>
      <c r="H419" s="575"/>
      <c r="I419" s="715"/>
      <c r="J419" s="904"/>
      <c r="K419" s="904"/>
      <c r="L419" s="926"/>
      <c r="M419" s="904"/>
      <c r="N419" s="904"/>
      <c r="O419" s="904"/>
      <c r="P419" s="904"/>
      <c r="Q419" s="904"/>
      <c r="R419" s="904"/>
      <c r="S419" s="904"/>
      <c r="T419" s="904"/>
      <c r="U419" s="904"/>
      <c r="V419" s="904"/>
      <c r="W419" s="904"/>
      <c r="X419" s="904"/>
      <c r="Y419" s="904"/>
      <c r="Z419" s="904"/>
      <c r="AA419" s="904"/>
      <c r="AB419" s="904"/>
      <c r="AC419" s="904"/>
      <c r="AD419" s="904"/>
      <c r="AE419" s="904"/>
      <c r="AF419" s="904"/>
      <c r="AG419" s="904"/>
      <c r="AH419" s="904"/>
      <c r="AI419" s="904"/>
      <c r="AJ419" s="904"/>
      <c r="AK419" s="904"/>
      <c r="AL419" s="904"/>
      <c r="AM419" s="904"/>
      <c r="AN419" s="904"/>
      <c r="AO419" s="904"/>
      <c r="AP419" s="904"/>
      <c r="AQ419" s="904"/>
      <c r="AR419" s="904"/>
      <c r="AS419" s="904"/>
      <c r="AT419" s="904"/>
      <c r="AU419" s="904"/>
      <c r="AV419" s="904"/>
      <c r="AW419" s="904"/>
      <c r="AX419" s="904"/>
      <c r="AY419" s="904"/>
      <c r="AZ419" s="904"/>
      <c r="BA419" s="904"/>
      <c r="BB419" s="904"/>
      <c r="BC419" s="904"/>
      <c r="BD419" s="904"/>
      <c r="BE419" s="904"/>
      <c r="BF419" s="904"/>
      <c r="BG419" s="904"/>
      <c r="BH419" s="904"/>
      <c r="BI419" s="904"/>
      <c r="BJ419" s="904"/>
      <c r="BK419" s="904"/>
      <c r="BL419" s="904"/>
      <c r="BM419" s="904"/>
      <c r="BN419" s="904"/>
      <c r="BO419" s="904"/>
      <c r="BP419" s="904"/>
      <c r="BQ419" s="904"/>
      <c r="BR419" s="904"/>
      <c r="BS419" s="904"/>
      <c r="BT419" s="904"/>
      <c r="BU419" s="904"/>
    </row>
    <row r="420" spans="1:73" ht="15" customHeight="1">
      <c r="A420" s="574"/>
      <c r="B420" s="693" t="s">
        <v>132</v>
      </c>
      <c r="C420" s="803" t="s">
        <v>965</v>
      </c>
      <c r="D420" s="799">
        <v>2</v>
      </c>
      <c r="E420" s="799">
        <v>2</v>
      </c>
      <c r="F420" s="809">
        <f t="shared" si="12"/>
        <v>0</v>
      </c>
      <c r="G420" s="815"/>
      <c r="H420" s="575"/>
      <c r="I420" s="715"/>
      <c r="J420" s="904"/>
      <c r="K420" s="904"/>
      <c r="L420" s="926"/>
      <c r="M420" s="904"/>
      <c r="N420" s="904"/>
      <c r="O420" s="904"/>
      <c r="P420" s="904"/>
      <c r="Q420" s="904"/>
      <c r="R420" s="904"/>
      <c r="S420" s="904"/>
      <c r="T420" s="904"/>
      <c r="U420" s="904"/>
      <c r="V420" s="904"/>
      <c r="W420" s="904"/>
      <c r="X420" s="904"/>
      <c r="Y420" s="904"/>
      <c r="Z420" s="904"/>
      <c r="AA420" s="904"/>
      <c r="AB420" s="904"/>
      <c r="AC420" s="904"/>
      <c r="AD420" s="904"/>
      <c r="AE420" s="904"/>
      <c r="AF420" s="904"/>
      <c r="AG420" s="904"/>
      <c r="AH420" s="904"/>
      <c r="AI420" s="904"/>
      <c r="AJ420" s="904"/>
      <c r="AK420" s="904"/>
      <c r="AL420" s="904"/>
      <c r="AM420" s="904"/>
      <c r="AN420" s="904"/>
      <c r="AO420" s="904"/>
      <c r="AP420" s="904"/>
      <c r="AQ420" s="904"/>
      <c r="AR420" s="904"/>
      <c r="AS420" s="904"/>
      <c r="AT420" s="904"/>
      <c r="AU420" s="904"/>
      <c r="AV420" s="904"/>
      <c r="AW420" s="904"/>
      <c r="AX420" s="904"/>
      <c r="AY420" s="904"/>
      <c r="AZ420" s="904"/>
      <c r="BA420" s="904"/>
      <c r="BB420" s="904"/>
      <c r="BC420" s="904"/>
      <c r="BD420" s="904"/>
      <c r="BE420" s="904"/>
      <c r="BF420" s="904"/>
      <c r="BG420" s="904"/>
      <c r="BH420" s="904"/>
      <c r="BI420" s="904"/>
      <c r="BJ420" s="904"/>
      <c r="BK420" s="904"/>
      <c r="BL420" s="904"/>
      <c r="BM420" s="904"/>
      <c r="BN420" s="904"/>
      <c r="BO420" s="904"/>
      <c r="BP420" s="904"/>
      <c r="BQ420" s="904"/>
      <c r="BR420" s="904"/>
      <c r="BS420" s="904"/>
      <c r="BT420" s="904"/>
      <c r="BU420" s="904"/>
    </row>
    <row r="421" spans="1:73" ht="15" customHeight="1">
      <c r="A421" s="574"/>
      <c r="B421" s="693"/>
      <c r="C421" s="803" t="s">
        <v>2242</v>
      </c>
      <c r="D421" s="799">
        <v>1</v>
      </c>
      <c r="E421" s="799">
        <v>1</v>
      </c>
      <c r="F421" s="809">
        <f t="shared" si="12"/>
        <v>0</v>
      </c>
      <c r="G421" s="815"/>
      <c r="H421" s="575"/>
      <c r="I421" s="715"/>
      <c r="J421" s="904"/>
      <c r="K421" s="904"/>
      <c r="L421" s="926"/>
      <c r="M421" s="904"/>
      <c r="N421" s="904"/>
      <c r="O421" s="904"/>
      <c r="P421" s="904"/>
      <c r="Q421" s="904"/>
      <c r="R421" s="904"/>
      <c r="S421" s="904"/>
      <c r="T421" s="904"/>
      <c r="U421" s="904"/>
      <c r="V421" s="904"/>
      <c r="W421" s="904"/>
      <c r="X421" s="904"/>
      <c r="Y421" s="904"/>
      <c r="Z421" s="904"/>
      <c r="AA421" s="904"/>
      <c r="AB421" s="904"/>
      <c r="AC421" s="904"/>
      <c r="AD421" s="904"/>
      <c r="AE421" s="904"/>
      <c r="AF421" s="904"/>
      <c r="AG421" s="904"/>
      <c r="AH421" s="904"/>
      <c r="AI421" s="904"/>
      <c r="AJ421" s="904"/>
      <c r="AK421" s="904"/>
      <c r="AL421" s="904"/>
      <c r="AM421" s="904"/>
      <c r="AN421" s="904"/>
      <c r="AO421" s="904"/>
      <c r="AP421" s="904"/>
      <c r="AQ421" s="904"/>
      <c r="AR421" s="904"/>
      <c r="AS421" s="904"/>
      <c r="AT421" s="904"/>
      <c r="AU421" s="904"/>
      <c r="AV421" s="904"/>
      <c r="AW421" s="904"/>
      <c r="AX421" s="904"/>
      <c r="AY421" s="904"/>
      <c r="AZ421" s="904"/>
      <c r="BA421" s="904"/>
      <c r="BB421" s="904"/>
      <c r="BC421" s="904"/>
      <c r="BD421" s="904"/>
      <c r="BE421" s="904"/>
      <c r="BF421" s="904"/>
      <c r="BG421" s="904"/>
      <c r="BH421" s="904"/>
      <c r="BI421" s="904"/>
      <c r="BJ421" s="904"/>
      <c r="BK421" s="904"/>
      <c r="BL421" s="904"/>
      <c r="BM421" s="904"/>
      <c r="BN421" s="904"/>
      <c r="BO421" s="904"/>
      <c r="BP421" s="904"/>
      <c r="BQ421" s="904"/>
      <c r="BR421" s="904"/>
      <c r="BS421" s="904"/>
      <c r="BT421" s="904"/>
      <c r="BU421" s="904"/>
    </row>
    <row r="422" spans="1:73" ht="15" customHeight="1">
      <c r="A422" s="574"/>
      <c r="B422" s="693"/>
      <c r="C422" s="803" t="s">
        <v>1527</v>
      </c>
      <c r="D422" s="799">
        <v>1</v>
      </c>
      <c r="E422" s="799">
        <v>1</v>
      </c>
      <c r="F422" s="809">
        <f t="shared" si="12"/>
        <v>0</v>
      </c>
      <c r="G422" s="815"/>
      <c r="H422" s="575"/>
      <c r="I422" s="715"/>
      <c r="J422" s="904"/>
      <c r="K422" s="904"/>
      <c r="L422" s="926"/>
      <c r="M422" s="904"/>
      <c r="N422" s="904"/>
      <c r="O422" s="904"/>
      <c r="P422" s="904"/>
      <c r="Q422" s="904"/>
      <c r="R422" s="904"/>
      <c r="S422" s="904"/>
      <c r="T422" s="904"/>
      <c r="U422" s="904"/>
      <c r="V422" s="904"/>
      <c r="W422" s="904"/>
      <c r="X422" s="904"/>
      <c r="Y422" s="904"/>
      <c r="Z422" s="904"/>
      <c r="AA422" s="904"/>
      <c r="AB422" s="904"/>
      <c r="AC422" s="904"/>
      <c r="AD422" s="904"/>
      <c r="AE422" s="904"/>
      <c r="AF422" s="904"/>
      <c r="AG422" s="904"/>
      <c r="AH422" s="904"/>
      <c r="AI422" s="904"/>
      <c r="AJ422" s="904"/>
      <c r="AK422" s="904"/>
      <c r="AL422" s="904"/>
      <c r="AM422" s="904"/>
      <c r="AN422" s="904"/>
      <c r="AO422" s="904"/>
      <c r="AP422" s="904"/>
      <c r="AQ422" s="904"/>
      <c r="AR422" s="904"/>
      <c r="AS422" s="904"/>
      <c r="AT422" s="904"/>
      <c r="AU422" s="904"/>
      <c r="AV422" s="904"/>
      <c r="AW422" s="904"/>
      <c r="AX422" s="904"/>
      <c r="AY422" s="904"/>
      <c r="AZ422" s="904"/>
      <c r="BA422" s="904"/>
      <c r="BB422" s="904"/>
      <c r="BC422" s="904"/>
      <c r="BD422" s="904"/>
      <c r="BE422" s="904"/>
      <c r="BF422" s="904"/>
      <c r="BG422" s="904"/>
      <c r="BH422" s="904"/>
      <c r="BI422" s="904"/>
      <c r="BJ422" s="904"/>
      <c r="BK422" s="904"/>
      <c r="BL422" s="904"/>
      <c r="BM422" s="904"/>
      <c r="BN422" s="904"/>
      <c r="BO422" s="904"/>
      <c r="BP422" s="904"/>
      <c r="BQ422" s="904"/>
      <c r="BR422" s="904"/>
      <c r="BS422" s="904"/>
      <c r="BT422" s="904"/>
      <c r="BU422" s="904"/>
    </row>
    <row r="423" spans="1:73" s="573" customFormat="1" ht="15" customHeight="1">
      <c r="A423" s="574"/>
      <c r="B423" s="693"/>
      <c r="C423" s="830" t="s">
        <v>1620</v>
      </c>
      <c r="D423" s="799">
        <v>1</v>
      </c>
      <c r="E423" s="799">
        <v>1</v>
      </c>
      <c r="F423" s="809">
        <f t="shared" si="12"/>
        <v>0</v>
      </c>
      <c r="G423" s="815"/>
      <c r="H423" s="575"/>
      <c r="I423" s="715"/>
      <c r="J423" s="904"/>
      <c r="K423" s="904"/>
      <c r="L423" s="926"/>
      <c r="M423" s="904"/>
      <c r="N423" s="904"/>
      <c r="O423" s="904"/>
      <c r="P423" s="904"/>
      <c r="Q423" s="904"/>
      <c r="R423" s="904"/>
      <c r="S423" s="904"/>
      <c r="T423" s="904"/>
      <c r="U423" s="904"/>
      <c r="V423" s="904"/>
      <c r="W423" s="904"/>
      <c r="X423" s="904"/>
      <c r="Y423" s="904"/>
      <c r="Z423" s="904"/>
      <c r="AA423" s="904"/>
      <c r="AB423" s="904"/>
      <c r="AC423" s="904"/>
      <c r="AD423" s="904"/>
      <c r="AE423" s="904"/>
      <c r="AF423" s="904"/>
      <c r="AG423" s="904"/>
      <c r="AH423" s="904"/>
      <c r="AI423" s="904"/>
      <c r="AJ423" s="904"/>
      <c r="AK423" s="904"/>
      <c r="AL423" s="904"/>
      <c r="AM423" s="904"/>
      <c r="AN423" s="904"/>
      <c r="AO423" s="904"/>
      <c r="AP423" s="904"/>
      <c r="AQ423" s="904"/>
      <c r="AR423" s="904"/>
      <c r="AS423" s="904"/>
      <c r="AT423" s="904"/>
      <c r="AU423" s="904"/>
      <c r="AV423" s="904"/>
      <c r="AW423" s="904"/>
      <c r="AX423" s="904"/>
      <c r="AY423" s="904"/>
      <c r="AZ423" s="904"/>
      <c r="BA423" s="904"/>
      <c r="BB423" s="904"/>
      <c r="BC423" s="904"/>
      <c r="BD423" s="904"/>
      <c r="BE423" s="904"/>
      <c r="BF423" s="904"/>
      <c r="BG423" s="904"/>
      <c r="BH423" s="904"/>
      <c r="BI423" s="904"/>
      <c r="BJ423" s="904"/>
      <c r="BK423" s="904"/>
      <c r="BL423" s="904"/>
      <c r="BM423" s="904"/>
      <c r="BN423" s="904"/>
      <c r="BO423" s="904"/>
      <c r="BP423" s="904"/>
      <c r="BQ423" s="904"/>
      <c r="BR423" s="904"/>
      <c r="BS423" s="904"/>
      <c r="BT423" s="904"/>
      <c r="BU423" s="904"/>
    </row>
    <row r="424" spans="1:73" s="573" customFormat="1" ht="15" customHeight="1">
      <c r="A424" s="574"/>
      <c r="B424" s="693"/>
      <c r="C424" s="798" t="s">
        <v>964</v>
      </c>
      <c r="D424" s="799">
        <v>2</v>
      </c>
      <c r="E424" s="799">
        <v>1</v>
      </c>
      <c r="F424" s="809">
        <f t="shared" si="12"/>
        <v>-1</v>
      </c>
      <c r="G424" s="815"/>
      <c r="H424" s="575"/>
      <c r="I424" s="715"/>
      <c r="J424" s="904"/>
      <c r="K424" s="904"/>
      <c r="L424" s="926"/>
      <c r="M424" s="904"/>
      <c r="N424" s="904"/>
      <c r="O424" s="904"/>
      <c r="P424" s="904"/>
      <c r="Q424" s="904"/>
      <c r="R424" s="904"/>
      <c r="S424" s="904"/>
      <c r="T424" s="904"/>
      <c r="U424" s="904"/>
      <c r="V424" s="904"/>
      <c r="W424" s="904"/>
      <c r="X424" s="904"/>
      <c r="Y424" s="904"/>
      <c r="Z424" s="904"/>
      <c r="AA424" s="904"/>
      <c r="AB424" s="904"/>
      <c r="AC424" s="904"/>
      <c r="AD424" s="904"/>
      <c r="AE424" s="904"/>
      <c r="AF424" s="904"/>
      <c r="AG424" s="904"/>
      <c r="AH424" s="904"/>
      <c r="AI424" s="904"/>
      <c r="AJ424" s="904"/>
      <c r="AK424" s="904"/>
      <c r="AL424" s="904"/>
      <c r="AM424" s="904"/>
      <c r="AN424" s="904"/>
      <c r="AO424" s="904"/>
      <c r="AP424" s="904"/>
      <c r="AQ424" s="904"/>
      <c r="AR424" s="904"/>
      <c r="AS424" s="904"/>
      <c r="AT424" s="904"/>
      <c r="AU424" s="904"/>
      <c r="AV424" s="904"/>
      <c r="AW424" s="904"/>
      <c r="AX424" s="904"/>
      <c r="AY424" s="904"/>
      <c r="AZ424" s="904"/>
      <c r="BA424" s="904"/>
      <c r="BB424" s="904"/>
      <c r="BC424" s="904"/>
      <c r="BD424" s="904"/>
      <c r="BE424" s="904"/>
      <c r="BF424" s="904"/>
      <c r="BG424" s="904"/>
      <c r="BH424" s="904"/>
      <c r="BI424" s="904"/>
      <c r="BJ424" s="904"/>
      <c r="BK424" s="904"/>
      <c r="BL424" s="904"/>
      <c r="BM424" s="904"/>
      <c r="BN424" s="904"/>
      <c r="BO424" s="904"/>
      <c r="BP424" s="904"/>
      <c r="BQ424" s="904"/>
      <c r="BR424" s="904"/>
      <c r="BS424" s="904"/>
      <c r="BT424" s="904"/>
      <c r="BU424" s="904"/>
    </row>
    <row r="425" spans="1:73" s="573" customFormat="1" ht="15" customHeight="1">
      <c r="A425" s="574"/>
      <c r="B425" s="693"/>
      <c r="C425" s="798" t="s">
        <v>1724</v>
      </c>
      <c r="D425" s="799">
        <v>1</v>
      </c>
      <c r="E425" s="799">
        <v>1</v>
      </c>
      <c r="F425" s="809">
        <f t="shared" si="12"/>
        <v>0</v>
      </c>
      <c r="G425" s="815"/>
      <c r="H425" s="575"/>
      <c r="I425" s="715"/>
      <c r="J425" s="904"/>
      <c r="K425" s="904"/>
      <c r="L425" s="926"/>
      <c r="M425" s="904"/>
      <c r="N425" s="904"/>
      <c r="O425" s="904"/>
      <c r="P425" s="904"/>
      <c r="Q425" s="904"/>
      <c r="R425" s="904"/>
      <c r="S425" s="904"/>
      <c r="T425" s="904"/>
      <c r="U425" s="904"/>
      <c r="V425" s="904"/>
      <c r="W425" s="904"/>
      <c r="X425" s="904"/>
      <c r="Y425" s="904"/>
      <c r="Z425" s="904"/>
      <c r="AA425" s="904"/>
      <c r="AB425" s="904"/>
      <c r="AC425" s="904"/>
      <c r="AD425" s="904"/>
      <c r="AE425" s="904"/>
      <c r="AF425" s="904"/>
      <c r="AG425" s="904"/>
      <c r="AH425" s="904"/>
      <c r="AI425" s="904"/>
      <c r="AJ425" s="904"/>
      <c r="AK425" s="904"/>
      <c r="AL425" s="904"/>
      <c r="AM425" s="904"/>
      <c r="AN425" s="904"/>
      <c r="AO425" s="904"/>
      <c r="AP425" s="904"/>
      <c r="AQ425" s="904"/>
      <c r="AR425" s="904"/>
      <c r="AS425" s="904"/>
      <c r="AT425" s="904"/>
      <c r="AU425" s="904"/>
      <c r="AV425" s="904"/>
      <c r="AW425" s="904"/>
      <c r="AX425" s="904"/>
      <c r="AY425" s="904"/>
      <c r="AZ425" s="904"/>
      <c r="BA425" s="904"/>
      <c r="BB425" s="904"/>
      <c r="BC425" s="904"/>
      <c r="BD425" s="904"/>
      <c r="BE425" s="904"/>
      <c r="BF425" s="904"/>
      <c r="BG425" s="904"/>
      <c r="BH425" s="904"/>
      <c r="BI425" s="904"/>
      <c r="BJ425" s="904"/>
      <c r="BK425" s="904"/>
      <c r="BL425" s="904"/>
      <c r="BM425" s="904"/>
      <c r="BN425" s="904"/>
      <c r="BO425" s="904"/>
      <c r="BP425" s="904"/>
      <c r="BQ425" s="904"/>
      <c r="BR425" s="904"/>
      <c r="BS425" s="904"/>
      <c r="BT425" s="904"/>
      <c r="BU425" s="904"/>
    </row>
    <row r="426" spans="1:73" s="573" customFormat="1" ht="15" customHeight="1">
      <c r="A426" s="574"/>
      <c r="B426" s="693"/>
      <c r="C426" s="798" t="s">
        <v>2317</v>
      </c>
      <c r="D426" s="799">
        <v>1</v>
      </c>
      <c r="E426" s="799">
        <v>1</v>
      </c>
      <c r="F426" s="809">
        <f t="shared" si="12"/>
        <v>0</v>
      </c>
      <c r="G426" s="815"/>
      <c r="H426" s="575"/>
      <c r="I426" s="715"/>
      <c r="J426" s="904"/>
      <c r="K426" s="904"/>
      <c r="L426" s="926"/>
      <c r="M426" s="904"/>
      <c r="N426" s="904"/>
      <c r="O426" s="904"/>
      <c r="P426" s="904"/>
      <c r="Q426" s="904"/>
      <c r="R426" s="904"/>
      <c r="S426" s="904"/>
      <c r="T426" s="904"/>
      <c r="U426" s="904"/>
      <c r="V426" s="904"/>
      <c r="W426" s="904"/>
      <c r="X426" s="904"/>
      <c r="Y426" s="904"/>
      <c r="Z426" s="904"/>
      <c r="AA426" s="904"/>
      <c r="AB426" s="904"/>
      <c r="AC426" s="904"/>
      <c r="AD426" s="904"/>
      <c r="AE426" s="904"/>
      <c r="AF426" s="904"/>
      <c r="AG426" s="904"/>
      <c r="AH426" s="904"/>
      <c r="AI426" s="904"/>
      <c r="AJ426" s="904"/>
      <c r="AK426" s="904"/>
      <c r="AL426" s="904"/>
      <c r="AM426" s="904"/>
      <c r="AN426" s="904"/>
      <c r="AO426" s="904"/>
      <c r="AP426" s="904"/>
      <c r="AQ426" s="904"/>
      <c r="AR426" s="904"/>
      <c r="AS426" s="904"/>
      <c r="AT426" s="904"/>
      <c r="AU426" s="904"/>
      <c r="AV426" s="904"/>
      <c r="AW426" s="904"/>
      <c r="AX426" s="904"/>
      <c r="AY426" s="904"/>
      <c r="AZ426" s="904"/>
      <c r="BA426" s="904"/>
      <c r="BB426" s="904"/>
      <c r="BC426" s="904"/>
      <c r="BD426" s="904"/>
      <c r="BE426" s="904"/>
      <c r="BF426" s="904"/>
      <c r="BG426" s="904"/>
      <c r="BH426" s="904"/>
      <c r="BI426" s="904"/>
      <c r="BJ426" s="904"/>
      <c r="BK426" s="904"/>
      <c r="BL426" s="904"/>
      <c r="BM426" s="904"/>
      <c r="BN426" s="904"/>
      <c r="BO426" s="904"/>
      <c r="BP426" s="904"/>
      <c r="BQ426" s="904"/>
      <c r="BR426" s="904"/>
      <c r="BS426" s="904"/>
      <c r="BT426" s="904"/>
      <c r="BU426" s="904"/>
    </row>
    <row r="427" spans="1:73" s="573" customFormat="1" ht="15" customHeight="1">
      <c r="A427" s="574"/>
      <c r="B427" s="693"/>
      <c r="C427" s="798" t="s">
        <v>2357</v>
      </c>
      <c r="D427" s="799">
        <v>1</v>
      </c>
      <c r="E427" s="799">
        <v>1</v>
      </c>
      <c r="F427" s="809">
        <f t="shared" si="12"/>
        <v>0</v>
      </c>
      <c r="G427" s="815"/>
      <c r="H427" s="575"/>
      <c r="I427" s="715"/>
      <c r="J427" s="904"/>
      <c r="K427" s="904"/>
      <c r="L427" s="926"/>
      <c r="M427" s="904"/>
      <c r="N427" s="904"/>
      <c r="O427" s="904"/>
      <c r="P427" s="904"/>
      <c r="Q427" s="904"/>
      <c r="R427" s="904"/>
      <c r="S427" s="904"/>
      <c r="T427" s="904"/>
      <c r="U427" s="904"/>
      <c r="V427" s="904"/>
      <c r="W427" s="904"/>
      <c r="X427" s="904"/>
      <c r="Y427" s="904"/>
      <c r="Z427" s="904"/>
      <c r="AA427" s="904"/>
      <c r="AB427" s="904"/>
      <c r="AC427" s="904"/>
      <c r="AD427" s="904"/>
      <c r="AE427" s="904"/>
      <c r="AF427" s="904"/>
      <c r="AG427" s="904"/>
      <c r="AH427" s="904"/>
      <c r="AI427" s="904"/>
      <c r="AJ427" s="904"/>
      <c r="AK427" s="904"/>
      <c r="AL427" s="904"/>
      <c r="AM427" s="904"/>
      <c r="AN427" s="904"/>
      <c r="AO427" s="904"/>
      <c r="AP427" s="904"/>
      <c r="AQ427" s="904"/>
      <c r="AR427" s="904"/>
      <c r="AS427" s="904"/>
      <c r="AT427" s="904"/>
      <c r="AU427" s="904"/>
      <c r="AV427" s="904"/>
      <c r="AW427" s="904"/>
      <c r="AX427" s="904"/>
      <c r="AY427" s="904"/>
      <c r="AZ427" s="904"/>
      <c r="BA427" s="904"/>
      <c r="BB427" s="904"/>
      <c r="BC427" s="904"/>
      <c r="BD427" s="904"/>
      <c r="BE427" s="904"/>
      <c r="BF427" s="904"/>
      <c r="BG427" s="904"/>
      <c r="BH427" s="904"/>
      <c r="BI427" s="904"/>
      <c r="BJ427" s="904"/>
      <c r="BK427" s="904"/>
      <c r="BL427" s="904"/>
      <c r="BM427" s="904"/>
      <c r="BN427" s="904"/>
      <c r="BO427" s="904"/>
      <c r="BP427" s="904"/>
      <c r="BQ427" s="904"/>
      <c r="BR427" s="904"/>
      <c r="BS427" s="904"/>
      <c r="BT427" s="904"/>
      <c r="BU427" s="904"/>
    </row>
    <row r="428" spans="1:73" s="573" customFormat="1" ht="15" customHeight="1">
      <c r="A428" s="574"/>
      <c r="B428" s="693"/>
      <c r="C428" s="798" t="s">
        <v>2358</v>
      </c>
      <c r="D428" s="799">
        <v>1</v>
      </c>
      <c r="E428" s="799">
        <v>1</v>
      </c>
      <c r="F428" s="809">
        <f t="shared" si="12"/>
        <v>0</v>
      </c>
      <c r="G428" s="815"/>
      <c r="H428" s="575"/>
      <c r="I428" s="715"/>
      <c r="J428" s="904"/>
      <c r="K428" s="904"/>
      <c r="L428" s="926"/>
      <c r="M428" s="904"/>
      <c r="N428" s="904"/>
      <c r="O428" s="904"/>
      <c r="P428" s="904"/>
      <c r="Q428" s="904"/>
      <c r="R428" s="904"/>
      <c r="S428" s="904"/>
      <c r="T428" s="904"/>
      <c r="U428" s="904"/>
      <c r="V428" s="904"/>
      <c r="W428" s="904"/>
      <c r="X428" s="904"/>
      <c r="Y428" s="904"/>
      <c r="Z428" s="904"/>
      <c r="AA428" s="904"/>
      <c r="AB428" s="904"/>
      <c r="AC428" s="904"/>
      <c r="AD428" s="904"/>
      <c r="AE428" s="904"/>
      <c r="AF428" s="904"/>
      <c r="AG428" s="904"/>
      <c r="AH428" s="904"/>
      <c r="AI428" s="904"/>
      <c r="AJ428" s="904"/>
      <c r="AK428" s="904"/>
      <c r="AL428" s="904"/>
      <c r="AM428" s="904"/>
      <c r="AN428" s="904"/>
      <c r="AO428" s="904"/>
      <c r="AP428" s="904"/>
      <c r="AQ428" s="904"/>
      <c r="AR428" s="904"/>
      <c r="AS428" s="904"/>
      <c r="AT428" s="904"/>
      <c r="AU428" s="904"/>
      <c r="AV428" s="904"/>
      <c r="AW428" s="904"/>
      <c r="AX428" s="904"/>
      <c r="AY428" s="904"/>
      <c r="AZ428" s="904"/>
      <c r="BA428" s="904"/>
      <c r="BB428" s="904"/>
      <c r="BC428" s="904"/>
      <c r="BD428" s="904"/>
      <c r="BE428" s="904"/>
      <c r="BF428" s="904"/>
      <c r="BG428" s="904"/>
      <c r="BH428" s="904"/>
      <c r="BI428" s="904"/>
      <c r="BJ428" s="904"/>
      <c r="BK428" s="904"/>
      <c r="BL428" s="904"/>
      <c r="BM428" s="904"/>
      <c r="BN428" s="904"/>
      <c r="BO428" s="904"/>
      <c r="BP428" s="904"/>
      <c r="BQ428" s="904"/>
      <c r="BR428" s="904"/>
      <c r="BS428" s="904"/>
      <c r="BT428" s="904"/>
      <c r="BU428" s="904"/>
    </row>
    <row r="429" spans="1:73" s="573" customFormat="1" ht="15" customHeight="1">
      <c r="A429" s="574"/>
      <c r="B429" s="693"/>
      <c r="C429" s="798" t="s">
        <v>1005</v>
      </c>
      <c r="D429" s="799">
        <v>2</v>
      </c>
      <c r="E429" s="799">
        <v>2</v>
      </c>
      <c r="F429" s="809">
        <f t="shared" si="12"/>
        <v>0</v>
      </c>
      <c r="G429" s="815"/>
      <c r="H429" s="575"/>
      <c r="I429" s="715"/>
      <c r="J429" s="904"/>
      <c r="K429" s="904"/>
      <c r="L429" s="926"/>
      <c r="M429" s="904"/>
      <c r="N429" s="904"/>
      <c r="O429" s="904"/>
      <c r="P429" s="904"/>
      <c r="Q429" s="904"/>
      <c r="R429" s="904"/>
      <c r="S429" s="904"/>
      <c r="T429" s="904"/>
      <c r="U429" s="904"/>
      <c r="V429" s="904"/>
      <c r="W429" s="904"/>
      <c r="X429" s="904"/>
      <c r="Y429" s="904"/>
      <c r="Z429" s="904"/>
      <c r="AA429" s="904"/>
      <c r="AB429" s="904"/>
      <c r="AC429" s="904"/>
      <c r="AD429" s="904"/>
      <c r="AE429" s="904"/>
      <c r="AF429" s="904"/>
      <c r="AG429" s="904"/>
      <c r="AH429" s="904"/>
      <c r="AI429" s="904"/>
      <c r="AJ429" s="904"/>
      <c r="AK429" s="904"/>
      <c r="AL429" s="904"/>
      <c r="AM429" s="904"/>
      <c r="AN429" s="904"/>
      <c r="AO429" s="904"/>
      <c r="AP429" s="904"/>
      <c r="AQ429" s="904"/>
      <c r="AR429" s="904"/>
      <c r="AS429" s="904"/>
      <c r="AT429" s="904"/>
      <c r="AU429" s="904"/>
      <c r="AV429" s="904"/>
      <c r="AW429" s="904"/>
      <c r="AX429" s="904"/>
      <c r="AY429" s="904"/>
      <c r="AZ429" s="904"/>
      <c r="BA429" s="904"/>
      <c r="BB429" s="904"/>
      <c r="BC429" s="904"/>
      <c r="BD429" s="904"/>
      <c r="BE429" s="904"/>
      <c r="BF429" s="904"/>
      <c r="BG429" s="904"/>
      <c r="BH429" s="904"/>
      <c r="BI429" s="904"/>
      <c r="BJ429" s="904"/>
      <c r="BK429" s="904"/>
      <c r="BL429" s="904"/>
      <c r="BM429" s="904"/>
      <c r="BN429" s="904"/>
      <c r="BO429" s="904"/>
      <c r="BP429" s="904"/>
      <c r="BQ429" s="904"/>
      <c r="BR429" s="904"/>
      <c r="BS429" s="904"/>
      <c r="BT429" s="904"/>
      <c r="BU429" s="904"/>
    </row>
    <row r="430" spans="1:73" s="573" customFormat="1" ht="15" customHeight="1">
      <c r="A430" s="574"/>
      <c r="B430" s="693"/>
      <c r="C430" s="798" t="s">
        <v>2009</v>
      </c>
      <c r="D430" s="799">
        <v>1</v>
      </c>
      <c r="E430" s="799">
        <v>1</v>
      </c>
      <c r="F430" s="809">
        <f t="shared" si="12"/>
        <v>0</v>
      </c>
      <c r="G430" s="815"/>
      <c r="H430" s="575"/>
      <c r="I430" s="715"/>
      <c r="J430" s="904"/>
      <c r="K430" s="904"/>
      <c r="L430" s="926"/>
      <c r="M430" s="904"/>
      <c r="N430" s="904"/>
      <c r="O430" s="904"/>
      <c r="P430" s="904"/>
      <c r="Q430" s="904"/>
      <c r="R430" s="904"/>
      <c r="S430" s="904"/>
      <c r="T430" s="904"/>
      <c r="U430" s="904"/>
      <c r="V430" s="904"/>
      <c r="W430" s="904"/>
      <c r="X430" s="904"/>
      <c r="Y430" s="904"/>
      <c r="Z430" s="904"/>
      <c r="AA430" s="904"/>
      <c r="AB430" s="904"/>
      <c r="AC430" s="904"/>
      <c r="AD430" s="904"/>
      <c r="AE430" s="904"/>
      <c r="AF430" s="904"/>
      <c r="AG430" s="904"/>
      <c r="AH430" s="904"/>
      <c r="AI430" s="904"/>
      <c r="AJ430" s="904"/>
      <c r="AK430" s="904"/>
      <c r="AL430" s="904"/>
      <c r="AM430" s="904"/>
      <c r="AN430" s="904"/>
      <c r="AO430" s="904"/>
      <c r="AP430" s="904"/>
      <c r="AQ430" s="904"/>
      <c r="AR430" s="904"/>
      <c r="AS430" s="904"/>
      <c r="AT430" s="904"/>
      <c r="AU430" s="904"/>
      <c r="AV430" s="904"/>
      <c r="AW430" s="904"/>
      <c r="AX430" s="904"/>
      <c r="AY430" s="904"/>
      <c r="AZ430" s="904"/>
      <c r="BA430" s="904"/>
      <c r="BB430" s="904"/>
      <c r="BC430" s="904"/>
      <c r="BD430" s="904"/>
      <c r="BE430" s="904"/>
      <c r="BF430" s="904"/>
      <c r="BG430" s="904"/>
      <c r="BH430" s="904"/>
      <c r="BI430" s="904"/>
      <c r="BJ430" s="904"/>
      <c r="BK430" s="904"/>
      <c r="BL430" s="904"/>
      <c r="BM430" s="904"/>
      <c r="BN430" s="904"/>
      <c r="BO430" s="904"/>
      <c r="BP430" s="904"/>
      <c r="BQ430" s="904"/>
      <c r="BR430" s="904"/>
      <c r="BS430" s="904"/>
      <c r="BT430" s="904"/>
      <c r="BU430" s="904"/>
    </row>
    <row r="431" spans="1:73" s="573" customFormat="1" ht="15" customHeight="1">
      <c r="A431" s="574"/>
      <c r="B431" s="693"/>
      <c r="C431" s="798" t="s">
        <v>1793</v>
      </c>
      <c r="D431" s="799">
        <v>1</v>
      </c>
      <c r="E431" s="799">
        <v>1</v>
      </c>
      <c r="F431" s="809">
        <f t="shared" si="12"/>
        <v>0</v>
      </c>
      <c r="G431" s="815"/>
      <c r="H431" s="575"/>
      <c r="I431" s="715"/>
      <c r="J431" s="904"/>
      <c r="K431" s="904"/>
      <c r="L431" s="926"/>
      <c r="M431" s="904"/>
      <c r="N431" s="904"/>
      <c r="O431" s="904"/>
      <c r="P431" s="904"/>
      <c r="Q431" s="904"/>
      <c r="R431" s="904"/>
      <c r="S431" s="904"/>
      <c r="T431" s="904"/>
      <c r="U431" s="904"/>
      <c r="V431" s="904"/>
      <c r="W431" s="904"/>
      <c r="X431" s="904"/>
      <c r="Y431" s="904"/>
      <c r="Z431" s="904"/>
      <c r="AA431" s="904"/>
      <c r="AB431" s="904"/>
      <c r="AC431" s="904"/>
      <c r="AD431" s="904"/>
      <c r="AE431" s="904"/>
      <c r="AF431" s="904"/>
      <c r="AG431" s="904"/>
      <c r="AH431" s="904"/>
      <c r="AI431" s="904"/>
      <c r="AJ431" s="904"/>
      <c r="AK431" s="904"/>
      <c r="AL431" s="904"/>
      <c r="AM431" s="904"/>
      <c r="AN431" s="904"/>
      <c r="AO431" s="904"/>
      <c r="AP431" s="904"/>
      <c r="AQ431" s="904"/>
      <c r="AR431" s="904"/>
      <c r="AS431" s="904"/>
      <c r="AT431" s="904"/>
      <c r="AU431" s="904"/>
      <c r="AV431" s="904"/>
      <c r="AW431" s="904"/>
      <c r="AX431" s="904"/>
      <c r="AY431" s="904"/>
      <c r="AZ431" s="904"/>
      <c r="BA431" s="904"/>
      <c r="BB431" s="904"/>
      <c r="BC431" s="904"/>
      <c r="BD431" s="904"/>
      <c r="BE431" s="904"/>
      <c r="BF431" s="904"/>
      <c r="BG431" s="904"/>
      <c r="BH431" s="904"/>
      <c r="BI431" s="904"/>
      <c r="BJ431" s="904"/>
      <c r="BK431" s="904"/>
      <c r="BL431" s="904"/>
      <c r="BM431" s="904"/>
      <c r="BN431" s="904"/>
      <c r="BO431" s="904"/>
      <c r="BP431" s="904"/>
      <c r="BQ431" s="904"/>
      <c r="BR431" s="904"/>
      <c r="BS431" s="904"/>
      <c r="BT431" s="904"/>
      <c r="BU431" s="904"/>
    </row>
    <row r="432" spans="1:73" s="573" customFormat="1" ht="15" customHeight="1">
      <c r="A432" s="574"/>
      <c r="B432" s="693"/>
      <c r="C432" s="798" t="s">
        <v>2356</v>
      </c>
      <c r="D432" s="799">
        <v>1</v>
      </c>
      <c r="E432" s="799">
        <v>1</v>
      </c>
      <c r="F432" s="809">
        <f t="shared" si="12"/>
        <v>0</v>
      </c>
      <c r="G432" s="815"/>
      <c r="H432" s="575"/>
      <c r="I432" s="715"/>
      <c r="J432" s="904"/>
      <c r="K432" s="904"/>
      <c r="L432" s="926"/>
      <c r="M432" s="904"/>
      <c r="N432" s="904"/>
      <c r="O432" s="904"/>
      <c r="P432" s="904"/>
      <c r="Q432" s="904"/>
      <c r="R432" s="904"/>
      <c r="S432" s="904"/>
      <c r="T432" s="904"/>
      <c r="U432" s="904"/>
      <c r="V432" s="904"/>
      <c r="W432" s="904"/>
      <c r="X432" s="904"/>
      <c r="Y432" s="904"/>
      <c r="Z432" s="904"/>
      <c r="AA432" s="904"/>
      <c r="AB432" s="904"/>
      <c r="AC432" s="904"/>
      <c r="AD432" s="904"/>
      <c r="AE432" s="904"/>
      <c r="AF432" s="904"/>
      <c r="AG432" s="904"/>
      <c r="AH432" s="904"/>
      <c r="AI432" s="904"/>
      <c r="AJ432" s="904"/>
      <c r="AK432" s="904"/>
      <c r="AL432" s="904"/>
      <c r="AM432" s="904"/>
      <c r="AN432" s="904"/>
      <c r="AO432" s="904"/>
      <c r="AP432" s="904"/>
      <c r="AQ432" s="904"/>
      <c r="AR432" s="904"/>
      <c r="AS432" s="904"/>
      <c r="AT432" s="904"/>
      <c r="AU432" s="904"/>
      <c r="AV432" s="904"/>
      <c r="AW432" s="904"/>
      <c r="AX432" s="904"/>
      <c r="AY432" s="904"/>
      <c r="AZ432" s="904"/>
      <c r="BA432" s="904"/>
      <c r="BB432" s="904"/>
      <c r="BC432" s="904"/>
      <c r="BD432" s="904"/>
      <c r="BE432" s="904"/>
      <c r="BF432" s="904"/>
      <c r="BG432" s="904"/>
      <c r="BH432" s="904"/>
      <c r="BI432" s="904"/>
      <c r="BJ432" s="904"/>
      <c r="BK432" s="904"/>
      <c r="BL432" s="904"/>
      <c r="BM432" s="904"/>
      <c r="BN432" s="904"/>
      <c r="BO432" s="904"/>
      <c r="BP432" s="904"/>
      <c r="BQ432" s="904"/>
      <c r="BR432" s="904"/>
      <c r="BS432" s="904"/>
      <c r="BT432" s="904"/>
      <c r="BU432" s="904"/>
    </row>
    <row r="433" spans="1:73" s="573" customFormat="1" ht="15" customHeight="1">
      <c r="A433" s="574"/>
      <c r="B433" s="693"/>
      <c r="C433" s="798" t="s">
        <v>1794</v>
      </c>
      <c r="D433" s="799">
        <v>1</v>
      </c>
      <c r="E433" s="799">
        <v>1</v>
      </c>
      <c r="F433" s="809">
        <f t="shared" si="12"/>
        <v>0</v>
      </c>
      <c r="G433" s="815"/>
      <c r="H433" s="575"/>
      <c r="I433" s="715"/>
      <c r="J433" s="904"/>
      <c r="K433" s="904"/>
      <c r="L433" s="926"/>
      <c r="M433" s="904"/>
      <c r="N433" s="904"/>
      <c r="O433" s="904"/>
      <c r="P433" s="904"/>
      <c r="Q433" s="904"/>
      <c r="R433" s="904"/>
      <c r="S433" s="904"/>
      <c r="T433" s="904"/>
      <c r="U433" s="904"/>
      <c r="V433" s="904"/>
      <c r="W433" s="904"/>
      <c r="X433" s="904"/>
      <c r="Y433" s="904"/>
      <c r="Z433" s="904"/>
      <c r="AA433" s="904"/>
      <c r="AB433" s="904"/>
      <c r="AC433" s="904"/>
      <c r="AD433" s="904"/>
      <c r="AE433" s="904"/>
      <c r="AF433" s="904"/>
      <c r="AG433" s="904"/>
      <c r="AH433" s="904"/>
      <c r="AI433" s="904"/>
      <c r="AJ433" s="904"/>
      <c r="AK433" s="904"/>
      <c r="AL433" s="904"/>
      <c r="AM433" s="904"/>
      <c r="AN433" s="904"/>
      <c r="AO433" s="904"/>
      <c r="AP433" s="904"/>
      <c r="AQ433" s="904"/>
      <c r="AR433" s="904"/>
      <c r="AS433" s="904"/>
      <c r="AT433" s="904"/>
      <c r="AU433" s="904"/>
      <c r="AV433" s="904"/>
      <c r="AW433" s="904"/>
      <c r="AX433" s="904"/>
      <c r="AY433" s="904"/>
      <c r="AZ433" s="904"/>
      <c r="BA433" s="904"/>
      <c r="BB433" s="904"/>
      <c r="BC433" s="904"/>
      <c r="BD433" s="904"/>
      <c r="BE433" s="904"/>
      <c r="BF433" s="904"/>
      <c r="BG433" s="904"/>
      <c r="BH433" s="904"/>
      <c r="BI433" s="904"/>
      <c r="BJ433" s="904"/>
      <c r="BK433" s="904"/>
      <c r="BL433" s="904"/>
      <c r="BM433" s="904"/>
      <c r="BN433" s="904"/>
      <c r="BO433" s="904"/>
      <c r="BP433" s="904"/>
      <c r="BQ433" s="904"/>
      <c r="BR433" s="904"/>
      <c r="BS433" s="904"/>
      <c r="BT433" s="904"/>
      <c r="BU433" s="904"/>
    </row>
    <row r="434" spans="1:73" s="573" customFormat="1" ht="15" customHeight="1">
      <c r="A434" s="574"/>
      <c r="B434" s="693"/>
      <c r="C434" s="798" t="s">
        <v>1795</v>
      </c>
      <c r="D434" s="799">
        <v>1</v>
      </c>
      <c r="E434" s="799">
        <v>1</v>
      </c>
      <c r="F434" s="809">
        <f t="shared" si="12"/>
        <v>0</v>
      </c>
      <c r="G434" s="815"/>
      <c r="H434" s="575"/>
      <c r="I434" s="715"/>
      <c r="J434" s="904"/>
      <c r="K434" s="904"/>
      <c r="L434" s="926"/>
      <c r="M434" s="904"/>
      <c r="N434" s="904"/>
      <c r="O434" s="904"/>
      <c r="P434" s="904"/>
      <c r="Q434" s="904"/>
      <c r="R434" s="904"/>
      <c r="S434" s="904"/>
      <c r="T434" s="904"/>
      <c r="U434" s="904"/>
      <c r="V434" s="904"/>
      <c r="W434" s="904"/>
      <c r="X434" s="904"/>
      <c r="Y434" s="904"/>
      <c r="Z434" s="904"/>
      <c r="AA434" s="904"/>
      <c r="AB434" s="904"/>
      <c r="AC434" s="904"/>
      <c r="AD434" s="904"/>
      <c r="AE434" s="904"/>
      <c r="AF434" s="904"/>
      <c r="AG434" s="904"/>
      <c r="AH434" s="904"/>
      <c r="AI434" s="904"/>
      <c r="AJ434" s="904"/>
      <c r="AK434" s="904"/>
      <c r="AL434" s="904"/>
      <c r="AM434" s="904"/>
      <c r="AN434" s="904"/>
      <c r="AO434" s="904"/>
      <c r="AP434" s="904"/>
      <c r="AQ434" s="904"/>
      <c r="AR434" s="904"/>
      <c r="AS434" s="904"/>
      <c r="AT434" s="904"/>
      <c r="AU434" s="904"/>
      <c r="AV434" s="904"/>
      <c r="AW434" s="904"/>
      <c r="AX434" s="904"/>
      <c r="AY434" s="904"/>
      <c r="AZ434" s="904"/>
      <c r="BA434" s="904"/>
      <c r="BB434" s="904"/>
      <c r="BC434" s="904"/>
      <c r="BD434" s="904"/>
      <c r="BE434" s="904"/>
      <c r="BF434" s="904"/>
      <c r="BG434" s="904"/>
      <c r="BH434" s="904"/>
      <c r="BI434" s="904"/>
      <c r="BJ434" s="904"/>
      <c r="BK434" s="904"/>
      <c r="BL434" s="904"/>
      <c r="BM434" s="904"/>
      <c r="BN434" s="904"/>
      <c r="BO434" s="904"/>
      <c r="BP434" s="904"/>
      <c r="BQ434" s="904"/>
      <c r="BR434" s="904"/>
      <c r="BS434" s="904"/>
      <c r="BT434" s="904"/>
      <c r="BU434" s="904"/>
    </row>
    <row r="435" spans="1:73" s="573" customFormat="1" ht="15" customHeight="1">
      <c r="A435" s="574"/>
      <c r="B435" s="693"/>
      <c r="C435" s="798" t="s">
        <v>1529</v>
      </c>
      <c r="D435" s="799">
        <v>1</v>
      </c>
      <c r="E435" s="799">
        <v>1</v>
      </c>
      <c r="F435" s="809">
        <f t="shared" si="12"/>
        <v>0</v>
      </c>
      <c r="G435" s="815"/>
      <c r="H435" s="575"/>
      <c r="I435" s="715"/>
      <c r="J435" s="904"/>
      <c r="K435" s="904"/>
      <c r="L435" s="926"/>
      <c r="M435" s="904"/>
      <c r="N435" s="904"/>
      <c r="O435" s="904"/>
      <c r="P435" s="904"/>
      <c r="Q435" s="904"/>
      <c r="R435" s="904"/>
      <c r="S435" s="904"/>
      <c r="T435" s="904"/>
      <c r="U435" s="904"/>
      <c r="V435" s="904"/>
      <c r="W435" s="904"/>
      <c r="X435" s="904"/>
      <c r="Y435" s="904"/>
      <c r="Z435" s="904"/>
      <c r="AA435" s="904"/>
      <c r="AB435" s="904"/>
      <c r="AC435" s="904"/>
      <c r="AD435" s="904"/>
      <c r="AE435" s="904"/>
      <c r="AF435" s="904"/>
      <c r="AG435" s="904"/>
      <c r="AH435" s="904"/>
      <c r="AI435" s="904"/>
      <c r="AJ435" s="904"/>
      <c r="AK435" s="904"/>
      <c r="AL435" s="904"/>
      <c r="AM435" s="904"/>
      <c r="AN435" s="904"/>
      <c r="AO435" s="904"/>
      <c r="AP435" s="904"/>
      <c r="AQ435" s="904"/>
      <c r="AR435" s="904"/>
      <c r="AS435" s="904"/>
      <c r="AT435" s="904"/>
      <c r="AU435" s="904"/>
      <c r="AV435" s="904"/>
      <c r="AW435" s="904"/>
      <c r="AX435" s="904"/>
      <c r="AY435" s="904"/>
      <c r="AZ435" s="904"/>
      <c r="BA435" s="904"/>
      <c r="BB435" s="904"/>
      <c r="BC435" s="904"/>
      <c r="BD435" s="904"/>
      <c r="BE435" s="904"/>
      <c r="BF435" s="904"/>
      <c r="BG435" s="904"/>
      <c r="BH435" s="904"/>
      <c r="BI435" s="904"/>
      <c r="BJ435" s="904"/>
      <c r="BK435" s="904"/>
      <c r="BL435" s="904"/>
      <c r="BM435" s="904"/>
      <c r="BN435" s="904"/>
      <c r="BO435" s="904"/>
      <c r="BP435" s="904"/>
      <c r="BQ435" s="904"/>
      <c r="BR435" s="904"/>
      <c r="BS435" s="904"/>
      <c r="BT435" s="904"/>
      <c r="BU435" s="904"/>
    </row>
    <row r="436" spans="1:73" s="573" customFormat="1" ht="15" customHeight="1">
      <c r="A436" s="574"/>
      <c r="B436" s="693"/>
      <c r="C436" s="845" t="s">
        <v>1006</v>
      </c>
      <c r="D436" s="799">
        <v>2</v>
      </c>
      <c r="E436" s="799">
        <v>2</v>
      </c>
      <c r="F436" s="809">
        <f t="shared" si="12"/>
        <v>0</v>
      </c>
      <c r="G436" s="815"/>
      <c r="H436" s="575"/>
      <c r="I436" s="715"/>
      <c r="J436" s="904"/>
      <c r="K436" s="904"/>
      <c r="L436" s="926"/>
      <c r="M436" s="904"/>
      <c r="N436" s="904"/>
      <c r="O436" s="904"/>
      <c r="P436" s="904"/>
      <c r="Q436" s="904"/>
      <c r="R436" s="904"/>
      <c r="S436" s="904"/>
      <c r="T436" s="904"/>
      <c r="U436" s="904"/>
      <c r="V436" s="904"/>
      <c r="W436" s="904"/>
      <c r="X436" s="904"/>
      <c r="Y436" s="904"/>
      <c r="Z436" s="904"/>
      <c r="AA436" s="904"/>
      <c r="AB436" s="904"/>
      <c r="AC436" s="904"/>
      <c r="AD436" s="904"/>
      <c r="AE436" s="904"/>
      <c r="AF436" s="904"/>
      <c r="AG436" s="904"/>
      <c r="AH436" s="904"/>
      <c r="AI436" s="904"/>
      <c r="AJ436" s="904"/>
      <c r="AK436" s="904"/>
      <c r="AL436" s="904"/>
      <c r="AM436" s="904"/>
      <c r="AN436" s="904"/>
      <c r="AO436" s="904"/>
      <c r="AP436" s="904"/>
      <c r="AQ436" s="904"/>
      <c r="AR436" s="904"/>
      <c r="AS436" s="904"/>
      <c r="AT436" s="904"/>
      <c r="AU436" s="904"/>
      <c r="AV436" s="904"/>
      <c r="AW436" s="904"/>
      <c r="AX436" s="904"/>
      <c r="AY436" s="904"/>
      <c r="AZ436" s="904"/>
      <c r="BA436" s="904"/>
      <c r="BB436" s="904"/>
      <c r="BC436" s="904"/>
      <c r="BD436" s="904"/>
      <c r="BE436" s="904"/>
      <c r="BF436" s="904"/>
      <c r="BG436" s="904"/>
      <c r="BH436" s="904"/>
      <c r="BI436" s="904"/>
      <c r="BJ436" s="904"/>
      <c r="BK436" s="904"/>
      <c r="BL436" s="904"/>
      <c r="BM436" s="904"/>
      <c r="BN436" s="904"/>
      <c r="BO436" s="904"/>
      <c r="BP436" s="904"/>
      <c r="BQ436" s="904"/>
      <c r="BR436" s="904"/>
      <c r="BS436" s="904"/>
      <c r="BT436" s="904"/>
      <c r="BU436" s="904"/>
    </row>
    <row r="437" spans="1:73" s="573" customFormat="1" ht="15" customHeight="1">
      <c r="A437" s="574"/>
      <c r="B437" s="693"/>
      <c r="C437" s="803" t="s">
        <v>1008</v>
      </c>
      <c r="D437" s="799">
        <v>2</v>
      </c>
      <c r="E437" s="799">
        <v>2</v>
      </c>
      <c r="F437" s="809">
        <f t="shared" si="12"/>
        <v>0</v>
      </c>
      <c r="G437" s="815"/>
      <c r="H437" s="575"/>
      <c r="I437" s="715"/>
      <c r="J437" s="904"/>
      <c r="K437" s="904"/>
      <c r="L437" s="926"/>
      <c r="M437" s="904"/>
      <c r="N437" s="904"/>
      <c r="O437" s="904"/>
      <c r="P437" s="904"/>
      <c r="Q437" s="904"/>
      <c r="R437" s="904"/>
      <c r="S437" s="904"/>
      <c r="T437" s="904"/>
      <c r="U437" s="904"/>
      <c r="V437" s="904"/>
      <c r="W437" s="904"/>
      <c r="X437" s="904"/>
      <c r="Y437" s="904"/>
      <c r="Z437" s="904"/>
      <c r="AA437" s="904"/>
      <c r="AB437" s="904"/>
      <c r="AC437" s="904"/>
      <c r="AD437" s="904"/>
      <c r="AE437" s="904"/>
      <c r="AF437" s="904"/>
      <c r="AG437" s="904"/>
      <c r="AH437" s="904"/>
      <c r="AI437" s="904"/>
      <c r="AJ437" s="904"/>
      <c r="AK437" s="904"/>
      <c r="AL437" s="904"/>
      <c r="AM437" s="904"/>
      <c r="AN437" s="904"/>
      <c r="AO437" s="904"/>
      <c r="AP437" s="904"/>
      <c r="AQ437" s="904"/>
      <c r="AR437" s="904"/>
      <c r="AS437" s="904"/>
      <c r="AT437" s="904"/>
      <c r="AU437" s="904"/>
      <c r="AV437" s="904"/>
      <c r="AW437" s="904"/>
      <c r="AX437" s="904"/>
      <c r="AY437" s="904"/>
      <c r="AZ437" s="904"/>
      <c r="BA437" s="904"/>
      <c r="BB437" s="904"/>
      <c r="BC437" s="904"/>
      <c r="BD437" s="904"/>
      <c r="BE437" s="904"/>
      <c r="BF437" s="904"/>
      <c r="BG437" s="904"/>
      <c r="BH437" s="904"/>
      <c r="BI437" s="904"/>
      <c r="BJ437" s="904"/>
      <c r="BK437" s="904"/>
      <c r="BL437" s="904"/>
      <c r="BM437" s="904"/>
      <c r="BN437" s="904"/>
      <c r="BO437" s="904"/>
      <c r="BP437" s="904"/>
      <c r="BQ437" s="904"/>
      <c r="BR437" s="904"/>
      <c r="BS437" s="904"/>
      <c r="BT437" s="904"/>
      <c r="BU437" s="904"/>
    </row>
    <row r="438" spans="1:73" s="573" customFormat="1" ht="15" customHeight="1">
      <c r="A438" s="574"/>
      <c r="B438" s="693"/>
      <c r="C438" s="803" t="s">
        <v>130</v>
      </c>
      <c r="D438" s="799">
        <v>1</v>
      </c>
      <c r="E438" s="799">
        <v>1</v>
      </c>
      <c r="F438" s="809">
        <f t="shared" si="12"/>
        <v>0</v>
      </c>
      <c r="G438" s="815"/>
      <c r="H438" s="575"/>
      <c r="I438" s="715"/>
      <c r="J438" s="904"/>
      <c r="K438" s="904"/>
      <c r="L438" s="926"/>
      <c r="M438" s="904"/>
      <c r="N438" s="904"/>
      <c r="O438" s="904"/>
      <c r="P438" s="904"/>
      <c r="Q438" s="904"/>
      <c r="R438" s="904"/>
      <c r="S438" s="904"/>
      <c r="T438" s="904"/>
      <c r="U438" s="904"/>
      <c r="V438" s="904"/>
      <c r="W438" s="904"/>
      <c r="X438" s="904"/>
      <c r="Y438" s="904"/>
      <c r="Z438" s="904"/>
      <c r="AA438" s="904"/>
      <c r="AB438" s="904"/>
      <c r="AC438" s="904"/>
      <c r="AD438" s="904"/>
      <c r="AE438" s="904"/>
      <c r="AF438" s="904"/>
      <c r="AG438" s="904"/>
      <c r="AH438" s="904"/>
      <c r="AI438" s="904"/>
      <c r="AJ438" s="904"/>
      <c r="AK438" s="904"/>
      <c r="AL438" s="904"/>
      <c r="AM438" s="904"/>
      <c r="AN438" s="904"/>
      <c r="AO438" s="904"/>
      <c r="AP438" s="904"/>
      <c r="AQ438" s="904"/>
      <c r="AR438" s="904"/>
      <c r="AS438" s="904"/>
      <c r="AT438" s="904"/>
      <c r="AU438" s="904"/>
      <c r="AV438" s="904"/>
      <c r="AW438" s="904"/>
      <c r="AX438" s="904"/>
      <c r="AY438" s="904"/>
      <c r="AZ438" s="904"/>
      <c r="BA438" s="904"/>
      <c r="BB438" s="904"/>
      <c r="BC438" s="904"/>
      <c r="BD438" s="904"/>
      <c r="BE438" s="904"/>
      <c r="BF438" s="904"/>
      <c r="BG438" s="904"/>
      <c r="BH438" s="904"/>
      <c r="BI438" s="904"/>
      <c r="BJ438" s="904"/>
      <c r="BK438" s="904"/>
      <c r="BL438" s="904"/>
      <c r="BM438" s="904"/>
      <c r="BN438" s="904"/>
      <c r="BO438" s="904"/>
      <c r="BP438" s="904"/>
      <c r="BQ438" s="904"/>
      <c r="BR438" s="904"/>
      <c r="BS438" s="904"/>
      <c r="BT438" s="904"/>
      <c r="BU438" s="904"/>
    </row>
    <row r="439" spans="1:73" s="573" customFormat="1" ht="15" customHeight="1">
      <c r="A439" s="574"/>
      <c r="B439" s="693"/>
      <c r="C439" s="803" t="s">
        <v>2224</v>
      </c>
      <c r="D439" s="799">
        <v>1</v>
      </c>
      <c r="E439" s="799">
        <v>1</v>
      </c>
      <c r="F439" s="809">
        <f t="shared" si="12"/>
        <v>0</v>
      </c>
      <c r="G439" s="815"/>
      <c r="H439" s="575"/>
      <c r="I439" s="715"/>
      <c r="J439" s="904"/>
      <c r="K439" s="904"/>
      <c r="L439" s="926"/>
      <c r="M439" s="904"/>
      <c r="N439" s="904"/>
      <c r="O439" s="904"/>
      <c r="P439" s="904"/>
      <c r="Q439" s="904"/>
      <c r="R439" s="904"/>
      <c r="S439" s="904"/>
      <c r="T439" s="904"/>
      <c r="U439" s="904"/>
      <c r="V439" s="904"/>
      <c r="W439" s="904"/>
      <c r="X439" s="904"/>
      <c r="Y439" s="904"/>
      <c r="Z439" s="904"/>
      <c r="AA439" s="904"/>
      <c r="AB439" s="904"/>
      <c r="AC439" s="904"/>
      <c r="AD439" s="904"/>
      <c r="AE439" s="904"/>
      <c r="AF439" s="904"/>
      <c r="AG439" s="904"/>
      <c r="AH439" s="904"/>
      <c r="AI439" s="904"/>
      <c r="AJ439" s="904"/>
      <c r="AK439" s="904"/>
      <c r="AL439" s="904"/>
      <c r="AM439" s="904"/>
      <c r="AN439" s="904"/>
      <c r="AO439" s="904"/>
      <c r="AP439" s="904"/>
      <c r="AQ439" s="904"/>
      <c r="AR439" s="904"/>
      <c r="AS439" s="904"/>
      <c r="AT439" s="904"/>
      <c r="AU439" s="904"/>
      <c r="AV439" s="904"/>
      <c r="AW439" s="904"/>
      <c r="AX439" s="904"/>
      <c r="AY439" s="904"/>
      <c r="AZ439" s="904"/>
      <c r="BA439" s="904"/>
      <c r="BB439" s="904"/>
      <c r="BC439" s="904"/>
      <c r="BD439" s="904"/>
      <c r="BE439" s="904"/>
      <c r="BF439" s="904"/>
      <c r="BG439" s="904"/>
      <c r="BH439" s="904"/>
      <c r="BI439" s="904"/>
      <c r="BJ439" s="904"/>
      <c r="BK439" s="904"/>
      <c r="BL439" s="904"/>
      <c r="BM439" s="904"/>
      <c r="BN439" s="904"/>
      <c r="BO439" s="904"/>
      <c r="BP439" s="904"/>
      <c r="BQ439" s="904"/>
      <c r="BR439" s="904"/>
      <c r="BS439" s="904"/>
      <c r="BT439" s="904"/>
      <c r="BU439" s="904"/>
    </row>
    <row r="440" spans="1:73" s="573" customFormat="1" ht="15" customHeight="1">
      <c r="A440" s="574"/>
      <c r="B440" s="693"/>
      <c r="C440" s="803" t="s">
        <v>1892</v>
      </c>
      <c r="D440" s="799">
        <v>1</v>
      </c>
      <c r="E440" s="799">
        <v>1</v>
      </c>
      <c r="F440" s="809">
        <f t="shared" si="12"/>
        <v>0</v>
      </c>
      <c r="G440" s="802"/>
      <c r="H440" s="575"/>
      <c r="I440" s="715"/>
      <c r="J440" s="904"/>
      <c r="K440" s="904"/>
      <c r="L440" s="926"/>
      <c r="M440" s="904"/>
      <c r="N440" s="904"/>
      <c r="O440" s="904"/>
      <c r="P440" s="904"/>
      <c r="Q440" s="904"/>
      <c r="R440" s="904"/>
      <c r="S440" s="904"/>
      <c r="T440" s="904"/>
      <c r="U440" s="904"/>
      <c r="V440" s="904"/>
      <c r="W440" s="904"/>
      <c r="X440" s="904"/>
      <c r="Y440" s="904"/>
      <c r="Z440" s="904"/>
      <c r="AA440" s="904"/>
      <c r="AB440" s="904"/>
      <c r="AC440" s="904"/>
      <c r="AD440" s="904"/>
      <c r="AE440" s="904"/>
      <c r="AF440" s="904"/>
      <c r="AG440" s="904"/>
      <c r="AH440" s="904"/>
      <c r="AI440" s="904"/>
      <c r="AJ440" s="904"/>
      <c r="AK440" s="904"/>
      <c r="AL440" s="904"/>
      <c r="AM440" s="904"/>
      <c r="AN440" s="904"/>
      <c r="AO440" s="904"/>
      <c r="AP440" s="904"/>
      <c r="AQ440" s="904"/>
      <c r="AR440" s="904"/>
      <c r="AS440" s="904"/>
      <c r="AT440" s="904"/>
      <c r="AU440" s="904"/>
      <c r="AV440" s="904"/>
      <c r="AW440" s="904"/>
      <c r="AX440" s="904"/>
      <c r="AY440" s="904"/>
      <c r="AZ440" s="904"/>
      <c r="BA440" s="904"/>
      <c r="BB440" s="904"/>
      <c r="BC440" s="904"/>
      <c r="BD440" s="904"/>
      <c r="BE440" s="904"/>
      <c r="BF440" s="904"/>
      <c r="BG440" s="904"/>
      <c r="BH440" s="904"/>
      <c r="BI440" s="904"/>
      <c r="BJ440" s="904"/>
      <c r="BK440" s="904"/>
      <c r="BL440" s="904"/>
      <c r="BM440" s="904"/>
      <c r="BN440" s="904"/>
      <c r="BO440" s="904"/>
      <c r="BP440" s="904"/>
      <c r="BQ440" s="904"/>
      <c r="BR440" s="904"/>
      <c r="BS440" s="904"/>
      <c r="BT440" s="904"/>
      <c r="BU440" s="904"/>
    </row>
    <row r="441" spans="1:73" s="573" customFormat="1" ht="15" customHeight="1">
      <c r="A441" s="574"/>
      <c r="B441" s="693"/>
      <c r="C441" s="830" t="s">
        <v>1367</v>
      </c>
      <c r="D441" s="799">
        <v>1</v>
      </c>
      <c r="E441" s="799">
        <v>1</v>
      </c>
      <c r="F441" s="809">
        <f t="shared" si="12"/>
        <v>0</v>
      </c>
      <c r="G441" s="802"/>
      <c r="H441" s="575"/>
      <c r="I441" s="715"/>
      <c r="J441" s="904"/>
      <c r="K441" s="904"/>
      <c r="L441" s="926"/>
      <c r="M441" s="904"/>
      <c r="N441" s="904"/>
      <c r="O441" s="904"/>
      <c r="P441" s="904"/>
      <c r="Q441" s="904"/>
      <c r="R441" s="904"/>
      <c r="S441" s="904"/>
      <c r="T441" s="904"/>
      <c r="U441" s="904"/>
      <c r="V441" s="904"/>
      <c r="W441" s="904"/>
      <c r="X441" s="904"/>
      <c r="Y441" s="904"/>
      <c r="Z441" s="904"/>
      <c r="AA441" s="904"/>
      <c r="AB441" s="904"/>
      <c r="AC441" s="904"/>
      <c r="AD441" s="904"/>
      <c r="AE441" s="904"/>
      <c r="AF441" s="904"/>
      <c r="AG441" s="904"/>
      <c r="AH441" s="904"/>
      <c r="AI441" s="904"/>
      <c r="AJ441" s="904"/>
      <c r="AK441" s="904"/>
      <c r="AL441" s="904"/>
      <c r="AM441" s="904"/>
      <c r="AN441" s="904"/>
      <c r="AO441" s="904"/>
      <c r="AP441" s="904"/>
      <c r="AQ441" s="904"/>
      <c r="AR441" s="904"/>
      <c r="AS441" s="904"/>
      <c r="AT441" s="904"/>
      <c r="AU441" s="904"/>
      <c r="AV441" s="904"/>
      <c r="AW441" s="904"/>
      <c r="AX441" s="904"/>
      <c r="AY441" s="904"/>
      <c r="AZ441" s="904"/>
      <c r="BA441" s="904"/>
      <c r="BB441" s="904"/>
      <c r="BC441" s="904"/>
      <c r="BD441" s="904"/>
      <c r="BE441" s="904"/>
      <c r="BF441" s="904"/>
      <c r="BG441" s="904"/>
      <c r="BH441" s="904"/>
      <c r="BI441" s="904"/>
      <c r="BJ441" s="904"/>
      <c r="BK441" s="904"/>
      <c r="BL441" s="904"/>
      <c r="BM441" s="904"/>
      <c r="BN441" s="904"/>
      <c r="BO441" s="904"/>
      <c r="BP441" s="904"/>
      <c r="BQ441" s="904"/>
      <c r="BR441" s="904"/>
      <c r="BS441" s="904"/>
      <c r="BT441" s="904"/>
      <c r="BU441" s="904"/>
    </row>
    <row r="442" spans="1:73" s="573" customFormat="1" ht="15" customHeight="1">
      <c r="A442" s="574"/>
      <c r="B442" s="693"/>
      <c r="C442" s="830" t="s">
        <v>1208</v>
      </c>
      <c r="D442" s="799">
        <v>1</v>
      </c>
      <c r="E442" s="799">
        <v>1</v>
      </c>
      <c r="F442" s="809">
        <f t="shared" si="12"/>
        <v>0</v>
      </c>
      <c r="G442" s="815"/>
      <c r="H442" s="575"/>
      <c r="I442" s="715"/>
      <c r="J442" s="904"/>
      <c r="K442" s="904"/>
      <c r="L442" s="926"/>
      <c r="M442" s="904"/>
      <c r="N442" s="904"/>
      <c r="O442" s="904"/>
      <c r="P442" s="904"/>
      <c r="Q442" s="904"/>
      <c r="R442" s="904"/>
      <c r="S442" s="904"/>
      <c r="T442" s="904"/>
      <c r="U442" s="904"/>
      <c r="V442" s="904"/>
      <c r="W442" s="904"/>
      <c r="X442" s="904"/>
      <c r="Y442" s="904"/>
      <c r="Z442" s="904"/>
      <c r="AA442" s="904"/>
      <c r="AB442" s="904"/>
      <c r="AC442" s="904"/>
      <c r="AD442" s="904"/>
      <c r="AE442" s="904"/>
      <c r="AF442" s="904"/>
      <c r="AG442" s="904"/>
      <c r="AH442" s="904"/>
      <c r="AI442" s="904"/>
      <c r="AJ442" s="904"/>
      <c r="AK442" s="904"/>
      <c r="AL442" s="904"/>
      <c r="AM442" s="904"/>
      <c r="AN442" s="904"/>
      <c r="AO442" s="904"/>
      <c r="AP442" s="904"/>
      <c r="AQ442" s="904"/>
      <c r="AR442" s="904"/>
      <c r="AS442" s="904"/>
      <c r="AT442" s="904"/>
      <c r="AU442" s="904"/>
      <c r="AV442" s="904"/>
      <c r="AW442" s="904"/>
      <c r="AX442" s="904"/>
      <c r="AY442" s="904"/>
      <c r="AZ442" s="904"/>
      <c r="BA442" s="904"/>
      <c r="BB442" s="904"/>
      <c r="BC442" s="904"/>
      <c r="BD442" s="904"/>
      <c r="BE442" s="904"/>
      <c r="BF442" s="904"/>
      <c r="BG442" s="904"/>
      <c r="BH442" s="904"/>
      <c r="BI442" s="904"/>
      <c r="BJ442" s="904"/>
      <c r="BK442" s="904"/>
      <c r="BL442" s="904"/>
      <c r="BM442" s="904"/>
      <c r="BN442" s="904"/>
      <c r="BO442" s="904"/>
      <c r="BP442" s="904"/>
      <c r="BQ442" s="904"/>
      <c r="BR442" s="904"/>
      <c r="BS442" s="904"/>
      <c r="BT442" s="904"/>
      <c r="BU442" s="904"/>
    </row>
    <row r="443" spans="1:73" s="573" customFormat="1" ht="15" customHeight="1">
      <c r="A443" s="574"/>
      <c r="B443" s="693"/>
      <c r="C443" s="830" t="s">
        <v>1009</v>
      </c>
      <c r="D443" s="799">
        <v>1</v>
      </c>
      <c r="E443" s="799">
        <v>1</v>
      </c>
      <c r="F443" s="809">
        <f t="shared" si="12"/>
        <v>0</v>
      </c>
      <c r="G443" s="815"/>
      <c r="H443" s="575"/>
      <c r="I443" s="715"/>
      <c r="J443" s="904"/>
      <c r="K443" s="904"/>
      <c r="L443" s="926"/>
      <c r="M443" s="904"/>
      <c r="N443" s="904"/>
      <c r="O443" s="904"/>
      <c r="P443" s="904"/>
      <c r="Q443" s="904"/>
      <c r="R443" s="904"/>
      <c r="S443" s="904"/>
      <c r="T443" s="904"/>
      <c r="U443" s="904"/>
      <c r="V443" s="904"/>
      <c r="W443" s="904"/>
      <c r="X443" s="904"/>
      <c r="Y443" s="904"/>
      <c r="Z443" s="904"/>
      <c r="AA443" s="904"/>
      <c r="AB443" s="904"/>
      <c r="AC443" s="904"/>
      <c r="AD443" s="904"/>
      <c r="AE443" s="904"/>
      <c r="AF443" s="904"/>
      <c r="AG443" s="904"/>
      <c r="AH443" s="904"/>
      <c r="AI443" s="904"/>
      <c r="AJ443" s="904"/>
      <c r="AK443" s="904"/>
      <c r="AL443" s="904"/>
      <c r="AM443" s="904"/>
      <c r="AN443" s="904"/>
      <c r="AO443" s="904"/>
      <c r="AP443" s="904"/>
      <c r="AQ443" s="904"/>
      <c r="AR443" s="904"/>
      <c r="AS443" s="904"/>
      <c r="AT443" s="904"/>
      <c r="AU443" s="904"/>
      <c r="AV443" s="904"/>
      <c r="AW443" s="904"/>
      <c r="AX443" s="904"/>
      <c r="AY443" s="904"/>
      <c r="AZ443" s="904"/>
      <c r="BA443" s="904"/>
      <c r="BB443" s="904"/>
      <c r="BC443" s="904"/>
      <c r="BD443" s="904"/>
      <c r="BE443" s="904"/>
      <c r="BF443" s="904"/>
      <c r="BG443" s="904"/>
      <c r="BH443" s="904"/>
      <c r="BI443" s="904"/>
      <c r="BJ443" s="904"/>
      <c r="BK443" s="904"/>
      <c r="BL443" s="904"/>
      <c r="BM443" s="904"/>
      <c r="BN443" s="904"/>
      <c r="BO443" s="904"/>
      <c r="BP443" s="904"/>
      <c r="BQ443" s="904"/>
      <c r="BR443" s="904"/>
      <c r="BS443" s="904"/>
      <c r="BT443" s="904"/>
      <c r="BU443" s="904"/>
    </row>
    <row r="444" spans="1:73" ht="15" customHeight="1">
      <c r="A444" s="574"/>
      <c r="B444" s="693"/>
      <c r="C444" s="830" t="s">
        <v>1893</v>
      </c>
      <c r="D444" s="799">
        <v>1</v>
      </c>
      <c r="E444" s="799">
        <v>1</v>
      </c>
      <c r="F444" s="809">
        <f t="shared" si="12"/>
        <v>0</v>
      </c>
      <c r="G444" s="802"/>
      <c r="H444" s="575"/>
      <c r="I444" s="715"/>
      <c r="J444" s="904"/>
      <c r="K444" s="904"/>
      <c r="L444" s="926"/>
      <c r="M444" s="904"/>
      <c r="N444" s="904"/>
      <c r="O444" s="904"/>
      <c r="P444" s="904"/>
      <c r="Q444" s="904"/>
      <c r="R444" s="904"/>
      <c r="S444" s="904"/>
      <c r="T444" s="904"/>
      <c r="U444" s="904"/>
      <c r="V444" s="904"/>
      <c r="W444" s="904"/>
      <c r="X444" s="904"/>
      <c r="Y444" s="904"/>
      <c r="Z444" s="904"/>
      <c r="AA444" s="904"/>
      <c r="AB444" s="904"/>
      <c r="AC444" s="904"/>
      <c r="AD444" s="904"/>
      <c r="AE444" s="904"/>
      <c r="AF444" s="904"/>
      <c r="AG444" s="904"/>
      <c r="AH444" s="904"/>
      <c r="AI444" s="904"/>
      <c r="AJ444" s="904"/>
      <c r="AK444" s="904"/>
      <c r="AL444" s="904"/>
      <c r="AM444" s="904"/>
      <c r="AN444" s="904"/>
      <c r="AO444" s="904"/>
      <c r="AP444" s="904"/>
      <c r="AQ444" s="904"/>
      <c r="AR444" s="904"/>
      <c r="AS444" s="904"/>
      <c r="AT444" s="904"/>
      <c r="AU444" s="904"/>
      <c r="AV444" s="904"/>
      <c r="AW444" s="904"/>
      <c r="AX444" s="904"/>
      <c r="AY444" s="904"/>
      <c r="AZ444" s="904"/>
      <c r="BA444" s="904"/>
      <c r="BB444" s="904"/>
      <c r="BC444" s="904"/>
      <c r="BD444" s="904"/>
      <c r="BE444" s="904"/>
      <c r="BF444" s="904"/>
      <c r="BG444" s="904"/>
      <c r="BH444" s="904"/>
      <c r="BI444" s="904"/>
      <c r="BJ444" s="904"/>
      <c r="BK444" s="904"/>
      <c r="BL444" s="904"/>
      <c r="BM444" s="904"/>
      <c r="BN444" s="904"/>
      <c r="BO444" s="904"/>
      <c r="BP444" s="904"/>
      <c r="BQ444" s="904"/>
      <c r="BR444" s="904"/>
      <c r="BS444" s="904"/>
      <c r="BT444" s="904"/>
      <c r="BU444" s="904"/>
    </row>
    <row r="445" spans="1:73" ht="15" customHeight="1">
      <c r="A445" s="574"/>
      <c r="B445" s="693"/>
      <c r="C445" s="830" t="s">
        <v>2240</v>
      </c>
      <c r="D445" s="799">
        <v>1</v>
      </c>
      <c r="E445" s="799">
        <v>1</v>
      </c>
      <c r="F445" s="809">
        <f t="shared" si="12"/>
        <v>0</v>
      </c>
      <c r="G445" s="802" t="s">
        <v>2377</v>
      </c>
      <c r="H445" s="575"/>
      <c r="I445" s="715"/>
      <c r="J445" s="904"/>
      <c r="K445" s="904"/>
      <c r="L445" s="926"/>
      <c r="M445" s="904"/>
      <c r="N445" s="904"/>
      <c r="O445" s="904"/>
      <c r="P445" s="904"/>
      <c r="Q445" s="904"/>
      <c r="R445" s="904"/>
      <c r="S445" s="904"/>
      <c r="T445" s="904"/>
      <c r="U445" s="904"/>
      <c r="V445" s="904"/>
      <c r="W445" s="904"/>
      <c r="X445" s="904"/>
      <c r="Y445" s="904"/>
      <c r="Z445" s="904"/>
      <c r="AA445" s="904"/>
      <c r="AB445" s="904"/>
      <c r="AC445" s="904"/>
      <c r="AD445" s="904"/>
      <c r="AE445" s="904"/>
      <c r="AF445" s="904"/>
      <c r="AG445" s="904"/>
      <c r="AH445" s="904"/>
      <c r="AI445" s="904"/>
      <c r="AJ445" s="904"/>
      <c r="AK445" s="904"/>
      <c r="AL445" s="904"/>
      <c r="AM445" s="904"/>
      <c r="AN445" s="904"/>
      <c r="AO445" s="904"/>
      <c r="AP445" s="904"/>
      <c r="AQ445" s="904"/>
      <c r="AR445" s="904"/>
      <c r="AS445" s="904"/>
      <c r="AT445" s="904"/>
      <c r="AU445" s="904"/>
      <c r="AV445" s="904"/>
      <c r="AW445" s="904"/>
      <c r="AX445" s="904"/>
      <c r="AY445" s="904"/>
      <c r="AZ445" s="904"/>
      <c r="BA445" s="904"/>
      <c r="BB445" s="904"/>
      <c r="BC445" s="904"/>
      <c r="BD445" s="904"/>
      <c r="BE445" s="904"/>
      <c r="BF445" s="904"/>
      <c r="BG445" s="904"/>
      <c r="BH445" s="904"/>
      <c r="BI445" s="904"/>
      <c r="BJ445" s="904"/>
      <c r="BK445" s="904"/>
      <c r="BL445" s="904"/>
      <c r="BM445" s="904"/>
      <c r="BN445" s="904"/>
      <c r="BO445" s="904"/>
      <c r="BP445" s="904"/>
      <c r="BQ445" s="904"/>
      <c r="BR445" s="904"/>
      <c r="BS445" s="904"/>
      <c r="BT445" s="904"/>
      <c r="BU445" s="904"/>
    </row>
    <row r="446" spans="1:73" ht="15" customHeight="1">
      <c r="A446" s="574"/>
      <c r="B446" s="693"/>
      <c r="C446" s="803" t="s">
        <v>1148</v>
      </c>
      <c r="D446" s="799">
        <v>2</v>
      </c>
      <c r="E446" s="799">
        <v>2</v>
      </c>
      <c r="F446" s="809">
        <f t="shared" si="12"/>
        <v>0</v>
      </c>
      <c r="G446" s="815"/>
      <c r="H446" s="575"/>
      <c r="I446" s="715"/>
      <c r="J446" s="904"/>
      <c r="K446" s="904"/>
      <c r="L446" s="926"/>
      <c r="M446" s="904"/>
      <c r="N446" s="904"/>
      <c r="O446" s="904"/>
      <c r="P446" s="904"/>
      <c r="Q446" s="904"/>
      <c r="R446" s="904"/>
      <c r="S446" s="904"/>
      <c r="T446" s="904"/>
      <c r="U446" s="904"/>
      <c r="V446" s="904"/>
      <c r="W446" s="904"/>
      <c r="X446" s="904"/>
      <c r="Y446" s="904"/>
      <c r="Z446" s="904"/>
      <c r="AA446" s="904"/>
      <c r="AB446" s="904"/>
      <c r="AC446" s="904"/>
      <c r="AD446" s="904"/>
      <c r="AE446" s="904"/>
      <c r="AF446" s="904"/>
      <c r="AG446" s="904"/>
      <c r="AH446" s="904"/>
      <c r="AI446" s="904"/>
      <c r="AJ446" s="904"/>
      <c r="AK446" s="904"/>
      <c r="AL446" s="904"/>
      <c r="AM446" s="904"/>
      <c r="AN446" s="904"/>
      <c r="AO446" s="904"/>
      <c r="AP446" s="904"/>
      <c r="AQ446" s="904"/>
      <c r="AR446" s="904"/>
      <c r="AS446" s="904"/>
      <c r="AT446" s="904"/>
      <c r="AU446" s="904"/>
      <c r="AV446" s="904"/>
      <c r="AW446" s="904"/>
      <c r="AX446" s="904"/>
      <c r="AY446" s="904"/>
      <c r="AZ446" s="904"/>
      <c r="BA446" s="904"/>
      <c r="BB446" s="904"/>
      <c r="BC446" s="904"/>
      <c r="BD446" s="904"/>
      <c r="BE446" s="904"/>
      <c r="BF446" s="904"/>
      <c r="BG446" s="904"/>
      <c r="BH446" s="904"/>
      <c r="BI446" s="904"/>
      <c r="BJ446" s="904"/>
      <c r="BK446" s="904"/>
      <c r="BL446" s="904"/>
      <c r="BM446" s="904"/>
      <c r="BN446" s="904"/>
      <c r="BO446" s="904"/>
      <c r="BP446" s="904"/>
      <c r="BQ446" s="904"/>
      <c r="BR446" s="904"/>
      <c r="BS446" s="904"/>
      <c r="BT446" s="904"/>
      <c r="BU446" s="904"/>
    </row>
    <row r="447" spans="1:73" ht="15" customHeight="1">
      <c r="A447" s="574"/>
      <c r="B447" s="693"/>
      <c r="C447" s="803" t="s">
        <v>1104</v>
      </c>
      <c r="D447" s="799">
        <v>1</v>
      </c>
      <c r="E447" s="799">
        <v>1</v>
      </c>
      <c r="F447" s="809">
        <f t="shared" si="12"/>
        <v>0</v>
      </c>
      <c r="G447" s="815"/>
      <c r="H447" s="575"/>
      <c r="I447" s="715"/>
      <c r="J447" s="904"/>
      <c r="K447" s="904"/>
      <c r="L447" s="926"/>
      <c r="M447" s="904"/>
      <c r="N447" s="904"/>
      <c r="O447" s="904"/>
      <c r="P447" s="904"/>
      <c r="Q447" s="904"/>
      <c r="R447" s="904"/>
      <c r="S447" s="904"/>
      <c r="T447" s="904"/>
      <c r="U447" s="904"/>
      <c r="V447" s="904"/>
      <c r="W447" s="904"/>
      <c r="X447" s="904"/>
      <c r="Y447" s="904"/>
      <c r="Z447" s="904"/>
      <c r="AA447" s="904"/>
      <c r="AB447" s="904"/>
      <c r="AC447" s="904"/>
      <c r="AD447" s="904"/>
      <c r="AE447" s="904"/>
      <c r="AF447" s="904"/>
      <c r="AG447" s="904"/>
      <c r="AH447" s="904"/>
      <c r="AI447" s="904"/>
      <c r="AJ447" s="904"/>
      <c r="AK447" s="904"/>
      <c r="AL447" s="904"/>
      <c r="AM447" s="904"/>
      <c r="AN447" s="904"/>
      <c r="AO447" s="904"/>
      <c r="AP447" s="904"/>
      <c r="AQ447" s="904"/>
      <c r="AR447" s="904"/>
      <c r="AS447" s="904"/>
      <c r="AT447" s="904"/>
      <c r="AU447" s="904"/>
      <c r="AV447" s="904"/>
      <c r="AW447" s="904"/>
      <c r="AX447" s="904"/>
      <c r="AY447" s="904"/>
      <c r="AZ447" s="904"/>
      <c r="BA447" s="904"/>
      <c r="BB447" s="904"/>
      <c r="BC447" s="904"/>
      <c r="BD447" s="904"/>
      <c r="BE447" s="904"/>
      <c r="BF447" s="904"/>
      <c r="BG447" s="904"/>
      <c r="BH447" s="904"/>
      <c r="BI447" s="904"/>
      <c r="BJ447" s="904"/>
      <c r="BK447" s="904"/>
      <c r="BL447" s="904"/>
      <c r="BM447" s="904"/>
      <c r="BN447" s="904"/>
      <c r="BO447" s="904"/>
      <c r="BP447" s="904"/>
      <c r="BQ447" s="904"/>
      <c r="BR447" s="904"/>
      <c r="BS447" s="904"/>
      <c r="BT447" s="904"/>
      <c r="BU447" s="904"/>
    </row>
    <row r="448" spans="1:73" ht="15" customHeight="1">
      <c r="A448" s="574"/>
      <c r="B448" s="693"/>
      <c r="C448" s="803" t="s">
        <v>2241</v>
      </c>
      <c r="D448" s="799">
        <v>1</v>
      </c>
      <c r="E448" s="799">
        <v>1</v>
      </c>
      <c r="F448" s="847">
        <f t="shared" si="12"/>
        <v>0</v>
      </c>
      <c r="G448" s="815"/>
      <c r="H448" s="575"/>
      <c r="I448" s="715"/>
      <c r="J448" s="904"/>
      <c r="K448" s="904"/>
      <c r="L448" s="926"/>
      <c r="M448" s="904"/>
      <c r="N448" s="904"/>
      <c r="O448" s="904"/>
      <c r="P448" s="904"/>
      <c r="Q448" s="904"/>
      <c r="R448" s="904"/>
      <c r="S448" s="904"/>
      <c r="T448" s="904"/>
      <c r="U448" s="904"/>
      <c r="V448" s="904"/>
      <c r="W448" s="904"/>
      <c r="X448" s="904"/>
      <c r="Y448" s="904"/>
      <c r="Z448" s="904"/>
      <c r="AA448" s="904"/>
      <c r="AB448" s="904"/>
      <c r="AC448" s="904"/>
      <c r="AD448" s="904"/>
      <c r="AE448" s="904"/>
      <c r="AF448" s="904"/>
      <c r="AG448" s="904"/>
      <c r="AH448" s="904"/>
      <c r="AI448" s="904"/>
      <c r="AJ448" s="904"/>
      <c r="AK448" s="904"/>
      <c r="AL448" s="904"/>
      <c r="AM448" s="904"/>
      <c r="AN448" s="904"/>
      <c r="AO448" s="904"/>
      <c r="AP448" s="904"/>
      <c r="AQ448" s="904"/>
      <c r="AR448" s="904"/>
      <c r="AS448" s="904"/>
      <c r="AT448" s="904"/>
      <c r="AU448" s="904"/>
      <c r="AV448" s="904"/>
      <c r="AW448" s="904"/>
      <c r="AX448" s="904"/>
      <c r="AY448" s="904"/>
      <c r="AZ448" s="904"/>
      <c r="BA448" s="904"/>
      <c r="BB448" s="904"/>
      <c r="BC448" s="904"/>
      <c r="BD448" s="904"/>
      <c r="BE448" s="904"/>
      <c r="BF448" s="904"/>
      <c r="BG448" s="904"/>
      <c r="BH448" s="904"/>
      <c r="BI448" s="904"/>
      <c r="BJ448" s="904"/>
      <c r="BK448" s="904"/>
      <c r="BL448" s="904"/>
      <c r="BM448" s="904"/>
      <c r="BN448" s="904"/>
      <c r="BO448" s="904"/>
      <c r="BP448" s="904"/>
      <c r="BQ448" s="904"/>
      <c r="BR448" s="904"/>
      <c r="BS448" s="904"/>
      <c r="BT448" s="904"/>
      <c r="BU448" s="904"/>
    </row>
    <row r="449" spans="1:73" ht="15" customHeight="1">
      <c r="A449" s="574"/>
      <c r="B449" s="693"/>
      <c r="C449" s="803" t="s">
        <v>2300</v>
      </c>
      <c r="D449" s="799">
        <v>1</v>
      </c>
      <c r="E449" s="799">
        <v>1</v>
      </c>
      <c r="F449" s="847">
        <f t="shared" si="12"/>
        <v>0</v>
      </c>
      <c r="G449" s="815"/>
      <c r="H449" s="575"/>
      <c r="I449" s="715"/>
      <c r="J449" s="904"/>
      <c r="K449" s="904"/>
      <c r="L449" s="926"/>
      <c r="M449" s="904"/>
      <c r="N449" s="904"/>
      <c r="O449" s="904"/>
      <c r="P449" s="904"/>
      <c r="Q449" s="904"/>
      <c r="R449" s="904"/>
      <c r="S449" s="904"/>
      <c r="T449" s="904"/>
      <c r="U449" s="904"/>
      <c r="V449" s="904"/>
      <c r="W449" s="904"/>
      <c r="X449" s="904"/>
      <c r="Y449" s="904"/>
      <c r="Z449" s="904"/>
      <c r="AA449" s="904"/>
      <c r="AB449" s="904"/>
      <c r="AC449" s="904"/>
      <c r="AD449" s="904"/>
      <c r="AE449" s="904"/>
      <c r="AF449" s="904"/>
      <c r="AG449" s="904"/>
      <c r="AH449" s="904"/>
      <c r="AI449" s="904"/>
      <c r="AJ449" s="904"/>
      <c r="AK449" s="904"/>
      <c r="AL449" s="904"/>
      <c r="AM449" s="904"/>
      <c r="AN449" s="904"/>
      <c r="AO449" s="904"/>
      <c r="AP449" s="904"/>
      <c r="AQ449" s="904"/>
      <c r="AR449" s="904"/>
      <c r="AS449" s="904"/>
      <c r="AT449" s="904"/>
      <c r="AU449" s="904"/>
      <c r="AV449" s="904"/>
      <c r="AW449" s="904"/>
      <c r="AX449" s="904"/>
      <c r="AY449" s="904"/>
      <c r="AZ449" s="904"/>
      <c r="BA449" s="904"/>
      <c r="BB449" s="904"/>
      <c r="BC449" s="904"/>
      <c r="BD449" s="904"/>
      <c r="BE449" s="904"/>
      <c r="BF449" s="904"/>
      <c r="BG449" s="904"/>
      <c r="BH449" s="904"/>
      <c r="BI449" s="904"/>
      <c r="BJ449" s="904"/>
      <c r="BK449" s="904"/>
      <c r="BL449" s="904"/>
      <c r="BM449" s="904"/>
      <c r="BN449" s="904"/>
      <c r="BO449" s="904"/>
      <c r="BP449" s="904"/>
      <c r="BQ449" s="904"/>
      <c r="BR449" s="904"/>
      <c r="BS449" s="904"/>
      <c r="BT449" s="904"/>
      <c r="BU449" s="904"/>
    </row>
    <row r="450" spans="1:73" ht="15" customHeight="1">
      <c r="A450" s="574"/>
      <c r="B450" s="693"/>
      <c r="C450" s="803" t="s">
        <v>2360</v>
      </c>
      <c r="D450" s="799">
        <v>0</v>
      </c>
      <c r="E450" s="799">
        <v>1</v>
      </c>
      <c r="F450" s="847">
        <f t="shared" si="12"/>
        <v>1</v>
      </c>
      <c r="G450" s="802" t="s">
        <v>2328</v>
      </c>
      <c r="H450" s="575"/>
      <c r="I450" s="715"/>
      <c r="J450" s="904"/>
      <c r="K450" s="904"/>
      <c r="L450" s="926"/>
      <c r="M450" s="904"/>
      <c r="N450" s="904"/>
      <c r="O450" s="904"/>
      <c r="P450" s="904"/>
      <c r="Q450" s="904"/>
      <c r="R450" s="904"/>
      <c r="S450" s="904"/>
      <c r="T450" s="904"/>
      <c r="U450" s="904"/>
      <c r="V450" s="904"/>
      <c r="W450" s="904"/>
      <c r="X450" s="904"/>
      <c r="Y450" s="904"/>
      <c r="Z450" s="904"/>
      <c r="AA450" s="904"/>
      <c r="AB450" s="904"/>
      <c r="AC450" s="904"/>
      <c r="AD450" s="904"/>
      <c r="AE450" s="904"/>
      <c r="AF450" s="904"/>
      <c r="AG450" s="904"/>
      <c r="AH450" s="904"/>
      <c r="AI450" s="904"/>
      <c r="AJ450" s="904"/>
      <c r="AK450" s="904"/>
      <c r="AL450" s="904"/>
      <c r="AM450" s="904"/>
      <c r="AN450" s="904"/>
      <c r="AO450" s="904"/>
      <c r="AP450" s="904"/>
      <c r="AQ450" s="904"/>
      <c r="AR450" s="904"/>
      <c r="AS450" s="904"/>
      <c r="AT450" s="904"/>
      <c r="AU450" s="904"/>
      <c r="AV450" s="904"/>
      <c r="AW450" s="904"/>
      <c r="AX450" s="904"/>
      <c r="AY450" s="904"/>
      <c r="AZ450" s="904"/>
      <c r="BA450" s="904"/>
      <c r="BB450" s="904"/>
      <c r="BC450" s="904"/>
      <c r="BD450" s="904"/>
      <c r="BE450" s="904"/>
      <c r="BF450" s="904"/>
      <c r="BG450" s="904"/>
      <c r="BH450" s="904"/>
      <c r="BI450" s="904"/>
      <c r="BJ450" s="904"/>
      <c r="BK450" s="904"/>
      <c r="BL450" s="904"/>
      <c r="BM450" s="904"/>
      <c r="BN450" s="904"/>
      <c r="BO450" s="904"/>
      <c r="BP450" s="904"/>
      <c r="BQ450" s="904"/>
      <c r="BR450" s="904"/>
      <c r="BS450" s="904"/>
      <c r="BT450" s="904"/>
      <c r="BU450" s="904"/>
    </row>
    <row r="451" spans="1:73" ht="15" customHeight="1">
      <c r="A451" s="574"/>
      <c r="B451" s="693"/>
      <c r="C451" s="803" t="s">
        <v>2012</v>
      </c>
      <c r="D451" s="799">
        <v>2</v>
      </c>
      <c r="E451" s="799">
        <v>2</v>
      </c>
      <c r="F451" s="847">
        <f t="shared" si="12"/>
        <v>0</v>
      </c>
      <c r="G451" s="815"/>
      <c r="H451" s="575"/>
      <c r="I451" s="715"/>
      <c r="J451" s="904"/>
      <c r="K451" s="904"/>
      <c r="L451" s="926"/>
      <c r="M451" s="904"/>
      <c r="N451" s="904"/>
      <c r="O451" s="904"/>
      <c r="P451" s="904"/>
      <c r="Q451" s="904"/>
      <c r="R451" s="904"/>
      <c r="S451" s="904"/>
      <c r="T451" s="904"/>
      <c r="U451" s="904"/>
      <c r="V451" s="904"/>
      <c r="W451" s="904"/>
      <c r="X451" s="904"/>
      <c r="Y451" s="904"/>
      <c r="Z451" s="904"/>
      <c r="AA451" s="904"/>
      <c r="AB451" s="904"/>
      <c r="AC451" s="904"/>
      <c r="AD451" s="904"/>
      <c r="AE451" s="904"/>
      <c r="AF451" s="904"/>
      <c r="AG451" s="904"/>
      <c r="AH451" s="904"/>
      <c r="AI451" s="904"/>
      <c r="AJ451" s="904"/>
      <c r="AK451" s="904"/>
      <c r="AL451" s="904"/>
      <c r="AM451" s="904"/>
      <c r="AN451" s="904"/>
      <c r="AO451" s="904"/>
      <c r="AP451" s="904"/>
      <c r="AQ451" s="904"/>
      <c r="AR451" s="904"/>
      <c r="AS451" s="904"/>
      <c r="AT451" s="904"/>
      <c r="AU451" s="904"/>
      <c r="AV451" s="904"/>
      <c r="AW451" s="904"/>
      <c r="AX451" s="904"/>
      <c r="AY451" s="904"/>
      <c r="AZ451" s="904"/>
      <c r="BA451" s="904"/>
      <c r="BB451" s="904"/>
      <c r="BC451" s="904"/>
      <c r="BD451" s="904"/>
      <c r="BE451" s="904"/>
      <c r="BF451" s="904"/>
      <c r="BG451" s="904"/>
      <c r="BH451" s="904"/>
      <c r="BI451" s="904"/>
      <c r="BJ451" s="904"/>
      <c r="BK451" s="904"/>
      <c r="BL451" s="904"/>
      <c r="BM451" s="904"/>
      <c r="BN451" s="904"/>
      <c r="BO451" s="904"/>
      <c r="BP451" s="904"/>
      <c r="BQ451" s="904"/>
      <c r="BR451" s="904"/>
      <c r="BS451" s="904"/>
      <c r="BT451" s="904"/>
      <c r="BU451" s="904"/>
    </row>
    <row r="452" spans="1:73" ht="15" customHeight="1">
      <c r="A452" s="574"/>
      <c r="B452" s="693"/>
      <c r="C452" s="803" t="s">
        <v>424</v>
      </c>
      <c r="D452" s="799">
        <v>1</v>
      </c>
      <c r="E452" s="799">
        <v>1</v>
      </c>
      <c r="F452" s="847">
        <f t="shared" si="12"/>
        <v>0</v>
      </c>
      <c r="G452" s="815"/>
      <c r="H452" s="575"/>
      <c r="I452" s="715"/>
      <c r="J452" s="904"/>
      <c r="K452" s="904"/>
      <c r="L452" s="926"/>
      <c r="M452" s="904"/>
      <c r="N452" s="904"/>
      <c r="O452" s="904"/>
      <c r="P452" s="904"/>
      <c r="Q452" s="904"/>
      <c r="R452" s="904"/>
      <c r="S452" s="904"/>
      <c r="T452" s="904"/>
      <c r="U452" s="904"/>
      <c r="V452" s="904"/>
      <c r="W452" s="904"/>
      <c r="X452" s="904"/>
      <c r="Y452" s="904"/>
      <c r="Z452" s="904"/>
      <c r="AA452" s="904"/>
      <c r="AB452" s="904"/>
      <c r="AC452" s="904"/>
      <c r="AD452" s="904"/>
      <c r="AE452" s="904"/>
      <c r="AF452" s="904"/>
      <c r="AG452" s="904"/>
      <c r="AH452" s="904"/>
      <c r="AI452" s="904"/>
      <c r="AJ452" s="904"/>
      <c r="AK452" s="904"/>
      <c r="AL452" s="904"/>
      <c r="AM452" s="904"/>
      <c r="AN452" s="904"/>
      <c r="AO452" s="904"/>
      <c r="AP452" s="904"/>
      <c r="AQ452" s="904"/>
      <c r="AR452" s="904"/>
      <c r="AS452" s="904"/>
      <c r="AT452" s="904"/>
      <c r="AU452" s="904"/>
      <c r="AV452" s="904"/>
      <c r="AW452" s="904"/>
      <c r="AX452" s="904"/>
      <c r="AY452" s="904"/>
      <c r="AZ452" s="904"/>
      <c r="BA452" s="904"/>
      <c r="BB452" s="904"/>
      <c r="BC452" s="904"/>
      <c r="BD452" s="904"/>
      <c r="BE452" s="904"/>
      <c r="BF452" s="904"/>
      <c r="BG452" s="904"/>
      <c r="BH452" s="904"/>
      <c r="BI452" s="904"/>
      <c r="BJ452" s="904"/>
      <c r="BK452" s="904"/>
      <c r="BL452" s="904"/>
      <c r="BM452" s="904"/>
      <c r="BN452" s="904"/>
      <c r="BO452" s="904"/>
      <c r="BP452" s="904"/>
      <c r="BQ452" s="904"/>
      <c r="BR452" s="904"/>
      <c r="BS452" s="904"/>
      <c r="BT452" s="904"/>
      <c r="BU452" s="904"/>
    </row>
    <row r="453" spans="1:73" ht="15" customHeight="1">
      <c r="A453" s="574"/>
      <c r="B453" s="693"/>
      <c r="C453" s="803" t="s">
        <v>2243</v>
      </c>
      <c r="D453" s="799">
        <v>1</v>
      </c>
      <c r="E453" s="799">
        <v>1</v>
      </c>
      <c r="F453" s="847">
        <f t="shared" si="12"/>
        <v>0</v>
      </c>
      <c r="G453" s="815"/>
      <c r="H453" s="575"/>
      <c r="I453" s="715"/>
      <c r="J453" s="904"/>
      <c r="K453" s="904"/>
      <c r="L453" s="926"/>
      <c r="M453" s="904"/>
      <c r="N453" s="904"/>
      <c r="O453" s="904"/>
      <c r="P453" s="904"/>
      <c r="Q453" s="904"/>
      <c r="R453" s="904"/>
      <c r="S453" s="904"/>
      <c r="T453" s="904"/>
      <c r="U453" s="904"/>
      <c r="V453" s="904"/>
      <c r="W453" s="904"/>
      <c r="X453" s="904"/>
      <c r="Y453" s="904"/>
      <c r="Z453" s="904"/>
      <c r="AA453" s="904"/>
      <c r="AB453" s="904"/>
      <c r="AC453" s="904"/>
      <c r="AD453" s="904"/>
      <c r="AE453" s="904"/>
      <c r="AF453" s="904"/>
      <c r="AG453" s="904"/>
      <c r="AH453" s="904"/>
      <c r="AI453" s="904"/>
      <c r="AJ453" s="904"/>
      <c r="AK453" s="904"/>
      <c r="AL453" s="904"/>
      <c r="AM453" s="904"/>
      <c r="AN453" s="904"/>
      <c r="AO453" s="904"/>
      <c r="AP453" s="904"/>
      <c r="AQ453" s="904"/>
      <c r="AR453" s="904"/>
      <c r="AS453" s="904"/>
      <c r="AT453" s="904"/>
      <c r="AU453" s="904"/>
      <c r="AV453" s="904"/>
      <c r="AW453" s="904"/>
      <c r="AX453" s="904"/>
      <c r="AY453" s="904"/>
      <c r="AZ453" s="904"/>
      <c r="BA453" s="904"/>
      <c r="BB453" s="904"/>
      <c r="BC453" s="904"/>
      <c r="BD453" s="904"/>
      <c r="BE453" s="904"/>
      <c r="BF453" s="904"/>
      <c r="BG453" s="904"/>
      <c r="BH453" s="904"/>
      <c r="BI453" s="904"/>
      <c r="BJ453" s="904"/>
      <c r="BK453" s="904"/>
      <c r="BL453" s="904"/>
      <c r="BM453" s="904"/>
      <c r="BN453" s="904"/>
      <c r="BO453" s="904"/>
      <c r="BP453" s="904"/>
      <c r="BQ453" s="904"/>
      <c r="BR453" s="904"/>
      <c r="BS453" s="904"/>
      <c r="BT453" s="904"/>
      <c r="BU453" s="904"/>
    </row>
    <row r="454" spans="1:73" ht="15" customHeight="1">
      <c r="A454" s="574"/>
      <c r="B454" s="693"/>
      <c r="C454" s="803" t="s">
        <v>2381</v>
      </c>
      <c r="D454" s="799">
        <v>0</v>
      </c>
      <c r="E454" s="799">
        <v>1</v>
      </c>
      <c r="F454" s="847">
        <f t="shared" si="12"/>
        <v>1</v>
      </c>
      <c r="G454" s="802" t="s">
        <v>2328</v>
      </c>
      <c r="H454" s="575"/>
      <c r="I454" s="715"/>
      <c r="J454" s="904"/>
      <c r="K454" s="904"/>
      <c r="L454" s="926"/>
      <c r="M454" s="904"/>
      <c r="N454" s="904"/>
      <c r="O454" s="904"/>
      <c r="P454" s="904"/>
      <c r="Q454" s="904"/>
      <c r="R454" s="904"/>
      <c r="S454" s="904"/>
      <c r="T454" s="904"/>
      <c r="U454" s="904"/>
      <c r="V454" s="904"/>
      <c r="W454" s="904"/>
      <c r="X454" s="904"/>
      <c r="Y454" s="904"/>
      <c r="Z454" s="904"/>
      <c r="AA454" s="904"/>
      <c r="AB454" s="904"/>
      <c r="AC454" s="904"/>
      <c r="AD454" s="904"/>
      <c r="AE454" s="904"/>
      <c r="AF454" s="904"/>
      <c r="AG454" s="904"/>
      <c r="AH454" s="904"/>
      <c r="AI454" s="904"/>
      <c r="AJ454" s="904"/>
      <c r="AK454" s="904"/>
      <c r="AL454" s="904"/>
      <c r="AM454" s="904"/>
      <c r="AN454" s="904"/>
      <c r="AO454" s="904"/>
      <c r="AP454" s="904"/>
      <c r="AQ454" s="904"/>
      <c r="AR454" s="904"/>
      <c r="AS454" s="904"/>
      <c r="AT454" s="904"/>
      <c r="AU454" s="904"/>
      <c r="AV454" s="904"/>
      <c r="AW454" s="904"/>
      <c r="AX454" s="904"/>
      <c r="AY454" s="904"/>
      <c r="AZ454" s="904"/>
      <c r="BA454" s="904"/>
      <c r="BB454" s="904"/>
      <c r="BC454" s="904"/>
      <c r="BD454" s="904"/>
      <c r="BE454" s="904"/>
      <c r="BF454" s="904"/>
      <c r="BG454" s="904"/>
      <c r="BH454" s="904"/>
      <c r="BI454" s="904"/>
      <c r="BJ454" s="904"/>
      <c r="BK454" s="904"/>
      <c r="BL454" s="904"/>
      <c r="BM454" s="904"/>
      <c r="BN454" s="904"/>
      <c r="BO454" s="904"/>
      <c r="BP454" s="904"/>
      <c r="BQ454" s="904"/>
      <c r="BR454" s="904"/>
      <c r="BS454" s="904"/>
      <c r="BT454" s="904"/>
      <c r="BU454" s="904"/>
    </row>
    <row r="455" spans="1:73" ht="15" customHeight="1">
      <c r="A455" s="574"/>
      <c r="B455" s="693"/>
      <c r="C455" s="803" t="s">
        <v>2382</v>
      </c>
      <c r="D455" s="799">
        <v>0</v>
      </c>
      <c r="E455" s="799">
        <v>1</v>
      </c>
      <c r="F455" s="847">
        <f t="shared" si="12"/>
        <v>1</v>
      </c>
      <c r="G455" s="802" t="s">
        <v>2328</v>
      </c>
      <c r="H455" s="575"/>
      <c r="I455" s="715"/>
      <c r="J455" s="904"/>
      <c r="K455" s="904"/>
      <c r="L455" s="926"/>
      <c r="M455" s="904"/>
      <c r="N455" s="904"/>
      <c r="O455" s="904"/>
      <c r="P455" s="904"/>
      <c r="Q455" s="904"/>
      <c r="R455" s="904"/>
      <c r="S455" s="904"/>
      <c r="T455" s="904"/>
      <c r="U455" s="904"/>
      <c r="V455" s="904"/>
      <c r="W455" s="904"/>
      <c r="X455" s="904"/>
      <c r="Y455" s="904"/>
      <c r="Z455" s="904"/>
      <c r="AA455" s="904"/>
      <c r="AB455" s="904"/>
      <c r="AC455" s="904"/>
      <c r="AD455" s="904"/>
      <c r="AE455" s="904"/>
      <c r="AF455" s="904"/>
      <c r="AG455" s="904"/>
      <c r="AH455" s="904"/>
      <c r="AI455" s="904"/>
      <c r="AJ455" s="904"/>
      <c r="AK455" s="904"/>
      <c r="AL455" s="904"/>
      <c r="AM455" s="904"/>
      <c r="AN455" s="904"/>
      <c r="AO455" s="904"/>
      <c r="AP455" s="904"/>
      <c r="AQ455" s="904"/>
      <c r="AR455" s="904"/>
      <c r="AS455" s="904"/>
      <c r="AT455" s="904"/>
      <c r="AU455" s="904"/>
      <c r="AV455" s="904"/>
      <c r="AW455" s="904"/>
      <c r="AX455" s="904"/>
      <c r="AY455" s="904"/>
      <c r="AZ455" s="904"/>
      <c r="BA455" s="904"/>
      <c r="BB455" s="904"/>
      <c r="BC455" s="904"/>
      <c r="BD455" s="904"/>
      <c r="BE455" s="904"/>
      <c r="BF455" s="904"/>
      <c r="BG455" s="904"/>
      <c r="BH455" s="904"/>
      <c r="BI455" s="904"/>
      <c r="BJ455" s="904"/>
      <c r="BK455" s="904"/>
      <c r="BL455" s="904"/>
      <c r="BM455" s="904"/>
      <c r="BN455" s="904"/>
      <c r="BO455" s="904"/>
      <c r="BP455" s="904"/>
      <c r="BQ455" s="904"/>
      <c r="BR455" s="904"/>
      <c r="BS455" s="904"/>
      <c r="BT455" s="904"/>
      <c r="BU455" s="904"/>
    </row>
    <row r="456" spans="1:73" ht="15" customHeight="1">
      <c r="A456" s="574"/>
      <c r="B456" s="693"/>
      <c r="C456" s="830" t="s">
        <v>1106</v>
      </c>
      <c r="D456" s="799">
        <v>1</v>
      </c>
      <c r="E456" s="799">
        <v>1</v>
      </c>
      <c r="F456" s="809">
        <f t="shared" si="12"/>
        <v>0</v>
      </c>
      <c r="G456" s="815"/>
      <c r="H456" s="575"/>
      <c r="I456" s="715"/>
      <c r="J456" s="904"/>
      <c r="K456" s="904"/>
      <c r="L456" s="926"/>
      <c r="M456" s="904"/>
      <c r="N456" s="904"/>
      <c r="O456" s="904"/>
      <c r="P456" s="904"/>
      <c r="Q456" s="904"/>
      <c r="R456" s="904"/>
      <c r="S456" s="904"/>
      <c r="T456" s="904"/>
      <c r="U456" s="904"/>
      <c r="V456" s="904"/>
      <c r="W456" s="904"/>
      <c r="X456" s="904"/>
      <c r="Y456" s="904"/>
      <c r="Z456" s="904"/>
      <c r="AA456" s="904"/>
      <c r="AB456" s="904"/>
      <c r="AC456" s="904"/>
      <c r="AD456" s="904"/>
      <c r="AE456" s="904"/>
      <c r="AF456" s="904"/>
      <c r="AG456" s="904"/>
      <c r="AH456" s="904"/>
      <c r="AI456" s="904"/>
      <c r="AJ456" s="904"/>
      <c r="AK456" s="904"/>
      <c r="AL456" s="904"/>
      <c r="AM456" s="904"/>
      <c r="AN456" s="904"/>
      <c r="AO456" s="904"/>
      <c r="AP456" s="904"/>
      <c r="AQ456" s="904"/>
      <c r="AR456" s="904"/>
      <c r="AS456" s="904"/>
      <c r="AT456" s="904"/>
      <c r="AU456" s="904"/>
      <c r="AV456" s="904"/>
      <c r="AW456" s="904"/>
      <c r="AX456" s="904"/>
      <c r="AY456" s="904"/>
      <c r="AZ456" s="904"/>
      <c r="BA456" s="904"/>
      <c r="BB456" s="904"/>
      <c r="BC456" s="904"/>
      <c r="BD456" s="904"/>
      <c r="BE456" s="904"/>
      <c r="BF456" s="904"/>
      <c r="BG456" s="904"/>
      <c r="BH456" s="904"/>
      <c r="BI456" s="904"/>
      <c r="BJ456" s="904"/>
      <c r="BK456" s="904"/>
      <c r="BL456" s="904"/>
      <c r="BM456" s="904"/>
      <c r="BN456" s="904"/>
      <c r="BO456" s="904"/>
      <c r="BP456" s="904"/>
      <c r="BQ456" s="904"/>
      <c r="BR456" s="904"/>
      <c r="BS456" s="904"/>
      <c r="BT456" s="904"/>
      <c r="BU456" s="904"/>
    </row>
    <row r="457" spans="1:73" ht="15" customHeight="1">
      <c r="A457" s="574"/>
      <c r="B457" s="693"/>
      <c r="C457" s="830" t="s">
        <v>2239</v>
      </c>
      <c r="D457" s="799">
        <v>1</v>
      </c>
      <c r="E457" s="799">
        <v>1</v>
      </c>
      <c r="F457" s="809">
        <f t="shared" si="12"/>
        <v>0</v>
      </c>
      <c r="G457" s="815" t="s">
        <v>2211</v>
      </c>
      <c r="H457" s="575"/>
      <c r="I457" s="715"/>
      <c r="J457" s="904"/>
      <c r="K457" s="904"/>
      <c r="L457" s="926"/>
      <c r="M457" s="904"/>
      <c r="N457" s="904"/>
      <c r="O457" s="904"/>
      <c r="P457" s="904"/>
      <c r="Q457" s="904"/>
      <c r="R457" s="904"/>
      <c r="S457" s="904"/>
      <c r="T457" s="904"/>
      <c r="U457" s="904"/>
      <c r="V457" s="904"/>
      <c r="W457" s="904"/>
      <c r="X457" s="904"/>
      <c r="Y457" s="904"/>
      <c r="Z457" s="904"/>
      <c r="AA457" s="904"/>
      <c r="AB457" s="904"/>
      <c r="AC457" s="904"/>
      <c r="AD457" s="904"/>
      <c r="AE457" s="904"/>
      <c r="AF457" s="904"/>
      <c r="AG457" s="904"/>
      <c r="AH457" s="904"/>
      <c r="AI457" s="904"/>
      <c r="AJ457" s="904"/>
      <c r="AK457" s="904"/>
      <c r="AL457" s="904"/>
      <c r="AM457" s="904"/>
      <c r="AN457" s="904"/>
      <c r="AO457" s="904"/>
      <c r="AP457" s="904"/>
      <c r="AQ457" s="904"/>
      <c r="AR457" s="904"/>
      <c r="AS457" s="904"/>
      <c r="AT457" s="904"/>
      <c r="AU457" s="904"/>
      <c r="AV457" s="904"/>
      <c r="AW457" s="904"/>
      <c r="AX457" s="904"/>
      <c r="AY457" s="904"/>
      <c r="AZ457" s="904"/>
      <c r="BA457" s="904"/>
      <c r="BB457" s="904"/>
      <c r="BC457" s="904"/>
      <c r="BD457" s="904"/>
      <c r="BE457" s="904"/>
      <c r="BF457" s="904"/>
      <c r="BG457" s="904"/>
      <c r="BH457" s="904"/>
      <c r="BI457" s="904"/>
      <c r="BJ457" s="904"/>
      <c r="BK457" s="904"/>
      <c r="BL457" s="904"/>
      <c r="BM457" s="904"/>
      <c r="BN457" s="904"/>
      <c r="BO457" s="904"/>
      <c r="BP457" s="904"/>
      <c r="BQ457" s="904"/>
      <c r="BR457" s="904"/>
      <c r="BS457" s="904"/>
      <c r="BT457" s="904"/>
      <c r="BU457" s="904"/>
    </row>
    <row r="458" spans="1:73" ht="15" customHeight="1">
      <c r="A458" s="574"/>
      <c r="B458" s="702"/>
      <c r="C458" s="830" t="s">
        <v>2249</v>
      </c>
      <c r="D458" s="808">
        <v>1</v>
      </c>
      <c r="E458" s="808">
        <v>1</v>
      </c>
      <c r="F458" s="809">
        <f t="shared" si="12"/>
        <v>0</v>
      </c>
      <c r="G458" s="802" t="s">
        <v>1650</v>
      </c>
      <c r="H458" s="575"/>
      <c r="I458" s="715"/>
      <c r="J458" s="904"/>
      <c r="K458" s="904"/>
      <c r="L458" s="926"/>
      <c r="M458" s="904"/>
      <c r="N458" s="904"/>
      <c r="O458" s="904"/>
      <c r="P458" s="904"/>
      <c r="Q458" s="904"/>
      <c r="R458" s="904"/>
      <c r="S458" s="904"/>
      <c r="T458" s="904"/>
      <c r="U458" s="904"/>
      <c r="V458" s="904"/>
      <c r="W458" s="904"/>
      <c r="X458" s="904"/>
      <c r="Y458" s="904"/>
      <c r="Z458" s="904"/>
      <c r="AA458" s="904"/>
      <c r="AB458" s="904"/>
      <c r="AC458" s="904"/>
      <c r="AD458" s="904"/>
      <c r="AE458" s="904"/>
      <c r="AF458" s="904"/>
      <c r="AG458" s="904"/>
      <c r="AH458" s="904"/>
      <c r="AI458" s="904"/>
      <c r="AJ458" s="904"/>
      <c r="AK458" s="904"/>
      <c r="AL458" s="904"/>
      <c r="AM458" s="904"/>
      <c r="AN458" s="904"/>
      <c r="AO458" s="904"/>
      <c r="AP458" s="904"/>
      <c r="AQ458" s="904"/>
      <c r="AR458" s="904"/>
      <c r="AS458" s="904"/>
      <c r="AT458" s="904"/>
      <c r="AU458" s="904"/>
      <c r="AV458" s="904"/>
      <c r="AW458" s="904"/>
      <c r="AX458" s="904"/>
      <c r="AY458" s="904"/>
      <c r="AZ458" s="904"/>
      <c r="BA458" s="904"/>
      <c r="BB458" s="904"/>
      <c r="BC458" s="904"/>
      <c r="BD458" s="904"/>
      <c r="BE458" s="904"/>
      <c r="BF458" s="904"/>
      <c r="BG458" s="904"/>
      <c r="BH458" s="904"/>
      <c r="BI458" s="904"/>
      <c r="BJ458" s="904"/>
      <c r="BK458" s="904"/>
      <c r="BL458" s="904"/>
      <c r="BM458" s="904"/>
      <c r="BN458" s="904"/>
      <c r="BO458" s="904"/>
      <c r="BP458" s="904"/>
      <c r="BQ458" s="904"/>
      <c r="BR458" s="904"/>
      <c r="BS458" s="904"/>
      <c r="BT458" s="904"/>
      <c r="BU458" s="904"/>
    </row>
    <row r="459" spans="1:73" ht="15" customHeight="1" thickBot="1">
      <c r="A459" s="574"/>
      <c r="B459" s="700"/>
      <c r="C459" s="841" t="s">
        <v>1623</v>
      </c>
      <c r="D459" s="819">
        <v>1</v>
      </c>
      <c r="E459" s="819">
        <v>1</v>
      </c>
      <c r="F459" s="843">
        <f t="shared" si="12"/>
        <v>0</v>
      </c>
      <c r="G459" s="844" t="s">
        <v>1797</v>
      </c>
      <c r="H459" s="575"/>
      <c r="I459" s="715"/>
      <c r="J459" s="904"/>
      <c r="K459" s="904"/>
      <c r="L459" s="926"/>
      <c r="M459" s="904"/>
      <c r="N459" s="904"/>
      <c r="O459" s="904"/>
      <c r="P459" s="904"/>
      <c r="Q459" s="904"/>
      <c r="R459" s="904"/>
      <c r="S459" s="904"/>
      <c r="T459" s="904"/>
      <c r="U459" s="904"/>
      <c r="V459" s="904"/>
      <c r="W459" s="904"/>
      <c r="X459" s="904"/>
      <c r="Y459" s="904"/>
      <c r="Z459" s="904"/>
      <c r="AA459" s="904"/>
      <c r="AB459" s="904"/>
      <c r="AC459" s="904"/>
      <c r="AD459" s="904"/>
      <c r="AE459" s="904"/>
      <c r="AF459" s="904"/>
      <c r="AG459" s="904"/>
      <c r="AH459" s="904"/>
      <c r="AI459" s="904"/>
      <c r="AJ459" s="904"/>
      <c r="AK459" s="904"/>
      <c r="AL459" s="904"/>
      <c r="AM459" s="904"/>
      <c r="AN459" s="904"/>
      <c r="AO459" s="904"/>
      <c r="AP459" s="904"/>
      <c r="AQ459" s="904"/>
      <c r="AR459" s="904"/>
      <c r="AS459" s="904"/>
      <c r="AT459" s="904"/>
      <c r="AU459" s="904"/>
      <c r="AV459" s="904"/>
      <c r="AW459" s="904"/>
      <c r="AX459" s="904"/>
      <c r="AY459" s="904"/>
      <c r="AZ459" s="904"/>
      <c r="BA459" s="904"/>
      <c r="BB459" s="904"/>
      <c r="BC459" s="904"/>
      <c r="BD459" s="904"/>
      <c r="BE459" s="904"/>
      <c r="BF459" s="904"/>
      <c r="BG459" s="904"/>
      <c r="BH459" s="904"/>
      <c r="BI459" s="904"/>
      <c r="BJ459" s="904"/>
      <c r="BK459" s="904"/>
      <c r="BL459" s="904"/>
      <c r="BM459" s="904"/>
      <c r="BN459" s="904"/>
      <c r="BO459" s="904"/>
      <c r="BP459" s="904"/>
      <c r="BQ459" s="904"/>
      <c r="BR459" s="904"/>
      <c r="BS459" s="904"/>
      <c r="BT459" s="904"/>
      <c r="BU459" s="904"/>
    </row>
    <row r="460" spans="1:73" ht="15.75" thickBot="1">
      <c r="A460" s="574"/>
      <c r="B460" s="662"/>
      <c r="C460" s="575"/>
      <c r="D460" s="575"/>
      <c r="E460" s="575"/>
      <c r="F460" s="575"/>
      <c r="G460" s="575"/>
      <c r="H460" s="575"/>
      <c r="I460" s="715"/>
      <c r="J460" s="904"/>
      <c r="K460" s="904"/>
      <c r="L460" s="926"/>
      <c r="M460" s="904"/>
      <c r="N460" s="904"/>
      <c r="O460" s="904"/>
      <c r="P460" s="904"/>
      <c r="Q460" s="904"/>
      <c r="R460" s="904"/>
      <c r="S460" s="904"/>
      <c r="T460" s="904"/>
      <c r="U460" s="904"/>
      <c r="V460" s="904"/>
      <c r="W460" s="904"/>
      <c r="X460" s="904"/>
      <c r="Y460" s="904"/>
      <c r="Z460" s="904"/>
      <c r="AA460" s="904"/>
      <c r="AB460" s="904"/>
      <c r="AC460" s="904"/>
      <c r="AD460" s="904"/>
      <c r="AE460" s="904"/>
      <c r="AF460" s="904"/>
      <c r="AG460" s="904"/>
      <c r="AH460" s="904"/>
      <c r="AI460" s="904"/>
      <c r="AJ460" s="904"/>
      <c r="AK460" s="904"/>
      <c r="AL460" s="904"/>
      <c r="AM460" s="904"/>
      <c r="AN460" s="904"/>
      <c r="AO460" s="904"/>
      <c r="AP460" s="904"/>
      <c r="AQ460" s="904"/>
      <c r="AR460" s="904"/>
      <c r="AS460" s="904"/>
      <c r="AT460" s="904"/>
      <c r="AU460" s="904"/>
      <c r="AV460" s="904"/>
      <c r="AW460" s="904"/>
      <c r="AX460" s="904"/>
      <c r="AY460" s="904"/>
      <c r="AZ460" s="904"/>
      <c r="BA460" s="904"/>
      <c r="BB460" s="904"/>
      <c r="BC460" s="904"/>
      <c r="BD460" s="904"/>
      <c r="BE460" s="904"/>
      <c r="BF460" s="904"/>
      <c r="BG460" s="904"/>
      <c r="BH460" s="904"/>
      <c r="BI460" s="904"/>
      <c r="BJ460" s="904"/>
      <c r="BK460" s="904"/>
      <c r="BL460" s="904"/>
      <c r="BM460" s="904"/>
      <c r="BN460" s="904"/>
      <c r="BO460" s="904"/>
      <c r="BP460" s="904"/>
      <c r="BQ460" s="904"/>
      <c r="BR460" s="904"/>
      <c r="BS460" s="904"/>
      <c r="BT460" s="904"/>
      <c r="BU460" s="904"/>
    </row>
    <row r="461" spans="1:73" ht="21" customHeight="1" thickBot="1">
      <c r="A461" s="663"/>
      <c r="B461" s="583" t="s">
        <v>1624</v>
      </c>
      <c r="C461" s="574"/>
      <c r="D461" s="575"/>
      <c r="E461" s="575"/>
      <c r="F461" s="575"/>
      <c r="G461" s="866"/>
      <c r="H461" s="575"/>
      <c r="I461" s="715"/>
      <c r="J461" s="904"/>
      <c r="K461" s="904"/>
      <c r="L461" s="926"/>
      <c r="M461" s="904"/>
      <c r="N461" s="904"/>
      <c r="O461" s="904"/>
      <c r="P461" s="904"/>
      <c r="Q461" s="904"/>
      <c r="R461" s="904"/>
      <c r="S461" s="904"/>
      <c r="T461" s="904"/>
      <c r="U461" s="904"/>
      <c r="V461" s="904"/>
      <c r="W461" s="904"/>
      <c r="X461" s="904"/>
      <c r="Y461" s="904"/>
      <c r="Z461" s="904"/>
      <c r="AA461" s="904"/>
      <c r="AB461" s="904"/>
      <c r="AC461" s="904"/>
      <c r="AD461" s="904"/>
      <c r="AE461" s="904"/>
      <c r="AF461" s="904"/>
      <c r="AG461" s="904"/>
      <c r="AH461" s="904"/>
      <c r="AI461" s="904"/>
      <c r="AJ461" s="904"/>
      <c r="AK461" s="904"/>
      <c r="AL461" s="904"/>
      <c r="AM461" s="904"/>
      <c r="AN461" s="904"/>
      <c r="AO461" s="904"/>
      <c r="AP461" s="904"/>
      <c r="AQ461" s="904"/>
      <c r="AR461" s="904"/>
      <c r="AS461" s="904"/>
      <c r="AT461" s="904"/>
      <c r="AU461" s="904"/>
      <c r="AV461" s="904"/>
      <c r="AW461" s="904"/>
      <c r="AX461" s="904"/>
      <c r="AY461" s="904"/>
      <c r="AZ461" s="904"/>
      <c r="BA461" s="904"/>
      <c r="BB461" s="904"/>
      <c r="BC461" s="904"/>
      <c r="BD461" s="904"/>
      <c r="BE461" s="904"/>
      <c r="BF461" s="904"/>
      <c r="BG461" s="904"/>
      <c r="BH461" s="904"/>
      <c r="BI461" s="904"/>
      <c r="BJ461" s="904"/>
      <c r="BK461" s="904"/>
      <c r="BL461" s="904"/>
      <c r="BM461" s="904"/>
      <c r="BN461" s="904"/>
      <c r="BO461" s="904"/>
      <c r="BP461" s="904"/>
      <c r="BQ461" s="904"/>
      <c r="BR461" s="904"/>
      <c r="BS461" s="904"/>
      <c r="BT461" s="904"/>
      <c r="BU461" s="904"/>
    </row>
    <row r="462" spans="1:73" ht="15" customHeight="1">
      <c r="A462" s="574"/>
      <c r="B462" s="692"/>
      <c r="C462" s="822" t="s">
        <v>1222</v>
      </c>
      <c r="D462" s="823">
        <v>4</v>
      </c>
      <c r="E462" s="823">
        <v>4</v>
      </c>
      <c r="F462" s="796">
        <f t="shared" ref="F462:F486" si="13">E462-D462</f>
        <v>0</v>
      </c>
      <c r="G462" s="825"/>
      <c r="H462" s="575"/>
      <c r="I462" s="715"/>
      <c r="J462" s="904"/>
      <c r="K462" s="904"/>
      <c r="L462" s="926"/>
      <c r="M462" s="904"/>
      <c r="N462" s="904"/>
      <c r="O462" s="904"/>
      <c r="P462" s="904"/>
      <c r="Q462" s="904"/>
      <c r="R462" s="904"/>
      <c r="S462" s="904"/>
      <c r="T462" s="904"/>
      <c r="U462" s="904"/>
      <c r="V462" s="904"/>
      <c r="W462" s="904"/>
      <c r="X462" s="904"/>
      <c r="Y462" s="904"/>
      <c r="Z462" s="904"/>
      <c r="AA462" s="904"/>
      <c r="AB462" s="904"/>
      <c r="AC462" s="904"/>
      <c r="AD462" s="904"/>
      <c r="AE462" s="904"/>
      <c r="AF462" s="904"/>
      <c r="AG462" s="904"/>
      <c r="AH462" s="904"/>
      <c r="AI462" s="904"/>
      <c r="AJ462" s="904"/>
      <c r="AK462" s="904"/>
      <c r="AL462" s="904"/>
      <c r="AM462" s="904"/>
      <c r="AN462" s="904"/>
      <c r="AO462" s="904"/>
      <c r="AP462" s="904"/>
      <c r="AQ462" s="904"/>
      <c r="AR462" s="904"/>
      <c r="AS462" s="904"/>
      <c r="AT462" s="904"/>
      <c r="AU462" s="904"/>
      <c r="AV462" s="904"/>
      <c r="AW462" s="904"/>
      <c r="AX462" s="904"/>
      <c r="AY462" s="904"/>
      <c r="AZ462" s="904"/>
      <c r="BA462" s="904"/>
      <c r="BB462" s="904"/>
      <c r="BC462" s="904"/>
      <c r="BD462" s="904"/>
      <c r="BE462" s="904"/>
      <c r="BF462" s="904"/>
      <c r="BG462" s="904"/>
      <c r="BH462" s="904"/>
      <c r="BI462" s="904"/>
      <c r="BJ462" s="904"/>
      <c r="BK462" s="904"/>
      <c r="BL462" s="904"/>
      <c r="BM462" s="904"/>
      <c r="BN462" s="904"/>
      <c r="BO462" s="904"/>
      <c r="BP462" s="904"/>
      <c r="BQ462" s="904"/>
      <c r="BR462" s="904"/>
      <c r="BS462" s="904"/>
      <c r="BT462" s="904"/>
      <c r="BU462" s="904"/>
    </row>
    <row r="463" spans="1:73" s="573" customFormat="1" ht="15" customHeight="1">
      <c r="A463" s="574"/>
      <c r="B463" s="693"/>
      <c r="C463" s="845" t="s">
        <v>1531</v>
      </c>
      <c r="D463" s="799">
        <v>1</v>
      </c>
      <c r="E463" s="799">
        <v>1</v>
      </c>
      <c r="F463" s="809">
        <f t="shared" si="13"/>
        <v>0</v>
      </c>
      <c r="G463" s="837"/>
      <c r="H463" s="575"/>
      <c r="I463" s="715"/>
      <c r="J463" s="904"/>
      <c r="K463" s="904"/>
      <c r="L463" s="926"/>
      <c r="M463" s="904"/>
      <c r="N463" s="904"/>
      <c r="O463" s="904"/>
      <c r="P463" s="904"/>
      <c r="Q463" s="904"/>
      <c r="R463" s="904"/>
      <c r="S463" s="904"/>
      <c r="T463" s="904"/>
      <c r="U463" s="904"/>
      <c r="V463" s="904"/>
      <c r="W463" s="904"/>
      <c r="X463" s="904"/>
      <c r="Y463" s="904"/>
      <c r="Z463" s="904"/>
      <c r="AA463" s="904"/>
      <c r="AB463" s="904"/>
      <c r="AC463" s="904"/>
      <c r="AD463" s="904"/>
      <c r="AE463" s="904"/>
      <c r="AF463" s="904"/>
      <c r="AG463" s="904"/>
      <c r="AH463" s="904"/>
      <c r="AI463" s="904"/>
      <c r="AJ463" s="904"/>
      <c r="AK463" s="904"/>
      <c r="AL463" s="904"/>
      <c r="AM463" s="904"/>
      <c r="AN463" s="904"/>
      <c r="AO463" s="904"/>
      <c r="AP463" s="904"/>
      <c r="AQ463" s="904"/>
      <c r="AR463" s="904"/>
      <c r="AS463" s="904"/>
      <c r="AT463" s="904"/>
      <c r="AU463" s="904"/>
      <c r="AV463" s="904"/>
      <c r="AW463" s="904"/>
      <c r="AX463" s="904"/>
      <c r="AY463" s="904"/>
      <c r="AZ463" s="904"/>
      <c r="BA463" s="904"/>
      <c r="BB463" s="904"/>
      <c r="BC463" s="904"/>
      <c r="BD463" s="904"/>
      <c r="BE463" s="904"/>
      <c r="BF463" s="904"/>
      <c r="BG463" s="904"/>
      <c r="BH463" s="904"/>
      <c r="BI463" s="904"/>
      <c r="BJ463" s="904"/>
      <c r="BK463" s="904"/>
      <c r="BL463" s="904"/>
      <c r="BM463" s="904"/>
      <c r="BN463" s="904"/>
      <c r="BO463" s="904"/>
      <c r="BP463" s="904"/>
      <c r="BQ463" s="904"/>
      <c r="BR463" s="904"/>
      <c r="BS463" s="904"/>
      <c r="BT463" s="904"/>
      <c r="BU463" s="904"/>
    </row>
    <row r="464" spans="1:73" s="573" customFormat="1" ht="15" customHeight="1">
      <c r="A464" s="574"/>
      <c r="B464" s="693"/>
      <c r="C464" s="845" t="s">
        <v>1532</v>
      </c>
      <c r="D464" s="799">
        <v>1</v>
      </c>
      <c r="E464" s="799">
        <v>1</v>
      </c>
      <c r="F464" s="809">
        <f t="shared" si="13"/>
        <v>0</v>
      </c>
      <c r="G464" s="837"/>
      <c r="H464" s="575"/>
      <c r="I464" s="715"/>
      <c r="J464" s="904"/>
      <c r="K464" s="904"/>
      <c r="L464" s="926"/>
      <c r="M464" s="904"/>
      <c r="N464" s="904"/>
      <c r="O464" s="904"/>
      <c r="P464" s="904"/>
      <c r="Q464" s="904"/>
      <c r="R464" s="904"/>
      <c r="S464" s="904"/>
      <c r="T464" s="904"/>
      <c r="U464" s="904"/>
      <c r="V464" s="904"/>
      <c r="W464" s="904"/>
      <c r="X464" s="904"/>
      <c r="Y464" s="904"/>
      <c r="Z464" s="904"/>
      <c r="AA464" s="904"/>
      <c r="AB464" s="904"/>
      <c r="AC464" s="904"/>
      <c r="AD464" s="904"/>
      <c r="AE464" s="904"/>
      <c r="AF464" s="904"/>
      <c r="AG464" s="904"/>
      <c r="AH464" s="904"/>
      <c r="AI464" s="904"/>
      <c r="AJ464" s="904"/>
      <c r="AK464" s="904"/>
      <c r="AL464" s="904"/>
      <c r="AM464" s="904"/>
      <c r="AN464" s="904"/>
      <c r="AO464" s="904"/>
      <c r="AP464" s="904"/>
      <c r="AQ464" s="904"/>
      <c r="AR464" s="904"/>
      <c r="AS464" s="904"/>
      <c r="AT464" s="904"/>
      <c r="AU464" s="904"/>
      <c r="AV464" s="904"/>
      <c r="AW464" s="904"/>
      <c r="AX464" s="904"/>
      <c r="AY464" s="904"/>
      <c r="AZ464" s="904"/>
      <c r="BA464" s="904"/>
      <c r="BB464" s="904"/>
      <c r="BC464" s="904"/>
      <c r="BD464" s="904"/>
      <c r="BE464" s="904"/>
      <c r="BF464" s="904"/>
      <c r="BG464" s="904"/>
      <c r="BH464" s="904"/>
      <c r="BI464" s="904"/>
      <c r="BJ464" s="904"/>
      <c r="BK464" s="904"/>
      <c r="BL464" s="904"/>
      <c r="BM464" s="904"/>
      <c r="BN464" s="904"/>
      <c r="BO464" s="904"/>
      <c r="BP464" s="904"/>
      <c r="BQ464" s="904"/>
      <c r="BR464" s="904"/>
      <c r="BS464" s="904"/>
      <c r="BT464" s="904"/>
      <c r="BU464" s="904"/>
    </row>
    <row r="465" spans="1:73" s="573" customFormat="1" ht="15" customHeight="1">
      <c r="A465" s="574"/>
      <c r="B465" s="693"/>
      <c r="C465" s="845" t="s">
        <v>1533</v>
      </c>
      <c r="D465" s="799">
        <v>9</v>
      </c>
      <c r="E465" s="799">
        <v>9</v>
      </c>
      <c r="F465" s="809">
        <f t="shared" si="13"/>
        <v>0</v>
      </c>
      <c r="G465" s="837"/>
      <c r="H465" s="575"/>
      <c r="I465" s="715"/>
      <c r="J465" s="904"/>
      <c r="K465" s="904"/>
      <c r="L465" s="926"/>
      <c r="M465" s="904"/>
      <c r="N465" s="904"/>
      <c r="O465" s="904"/>
      <c r="P465" s="904"/>
      <c r="Q465" s="904"/>
      <c r="R465" s="904"/>
      <c r="S465" s="904"/>
      <c r="T465" s="904"/>
      <c r="U465" s="904"/>
      <c r="V465" s="904"/>
      <c r="W465" s="904"/>
      <c r="X465" s="904"/>
      <c r="Y465" s="904"/>
      <c r="Z465" s="904"/>
      <c r="AA465" s="904"/>
      <c r="AB465" s="904"/>
      <c r="AC465" s="904"/>
      <c r="AD465" s="904"/>
      <c r="AE465" s="904"/>
      <c r="AF465" s="904"/>
      <c r="AG465" s="904"/>
      <c r="AH465" s="904"/>
      <c r="AI465" s="904"/>
      <c r="AJ465" s="904"/>
      <c r="AK465" s="904"/>
      <c r="AL465" s="904"/>
      <c r="AM465" s="904"/>
      <c r="AN465" s="904"/>
      <c r="AO465" s="904"/>
      <c r="AP465" s="904"/>
      <c r="AQ465" s="904"/>
      <c r="AR465" s="904"/>
      <c r="AS465" s="904"/>
      <c r="AT465" s="904"/>
      <c r="AU465" s="904"/>
      <c r="AV465" s="904"/>
      <c r="AW465" s="904"/>
      <c r="AX465" s="904"/>
      <c r="AY465" s="904"/>
      <c r="AZ465" s="904"/>
      <c r="BA465" s="904"/>
      <c r="BB465" s="904"/>
      <c r="BC465" s="904"/>
      <c r="BD465" s="904"/>
      <c r="BE465" s="904"/>
      <c r="BF465" s="904"/>
      <c r="BG465" s="904"/>
      <c r="BH465" s="904"/>
      <c r="BI465" s="904"/>
      <c r="BJ465" s="904"/>
      <c r="BK465" s="904"/>
      <c r="BL465" s="904"/>
      <c r="BM465" s="904"/>
      <c r="BN465" s="904"/>
      <c r="BO465" s="904"/>
      <c r="BP465" s="904"/>
      <c r="BQ465" s="904"/>
      <c r="BR465" s="904"/>
      <c r="BS465" s="904"/>
      <c r="BT465" s="904"/>
      <c r="BU465" s="904"/>
    </row>
    <row r="466" spans="1:73" s="573" customFormat="1" ht="15" customHeight="1">
      <c r="A466" s="574"/>
      <c r="B466" s="693"/>
      <c r="C466" s="845" t="s">
        <v>2077</v>
      </c>
      <c r="D466" s="799">
        <v>2</v>
      </c>
      <c r="E466" s="799">
        <v>2</v>
      </c>
      <c r="F466" s="809">
        <f t="shared" si="13"/>
        <v>0</v>
      </c>
      <c r="G466" s="837"/>
      <c r="H466" s="575"/>
      <c r="I466" s="715"/>
      <c r="J466" s="904"/>
      <c r="K466" s="904"/>
      <c r="L466" s="926"/>
      <c r="M466" s="904"/>
      <c r="N466" s="904"/>
      <c r="O466" s="904"/>
      <c r="P466" s="904"/>
      <c r="Q466" s="904"/>
      <c r="R466" s="904"/>
      <c r="S466" s="904"/>
      <c r="T466" s="904"/>
      <c r="U466" s="904"/>
      <c r="V466" s="904"/>
      <c r="W466" s="904"/>
      <c r="X466" s="904"/>
      <c r="Y466" s="904"/>
      <c r="Z466" s="904"/>
      <c r="AA466" s="904"/>
      <c r="AB466" s="904"/>
      <c r="AC466" s="904"/>
      <c r="AD466" s="904"/>
      <c r="AE466" s="904"/>
      <c r="AF466" s="904"/>
      <c r="AG466" s="904"/>
      <c r="AH466" s="904"/>
      <c r="AI466" s="904"/>
      <c r="AJ466" s="904"/>
      <c r="AK466" s="904"/>
      <c r="AL466" s="904"/>
      <c r="AM466" s="904"/>
      <c r="AN466" s="904"/>
      <c r="AO466" s="904"/>
      <c r="AP466" s="904"/>
      <c r="AQ466" s="904"/>
      <c r="AR466" s="904"/>
      <c r="AS466" s="904"/>
      <c r="AT466" s="904"/>
      <c r="AU466" s="904"/>
      <c r="AV466" s="904"/>
      <c r="AW466" s="904"/>
      <c r="AX466" s="904"/>
      <c r="AY466" s="904"/>
      <c r="AZ466" s="904"/>
      <c r="BA466" s="904"/>
      <c r="BB466" s="904"/>
      <c r="BC466" s="904"/>
      <c r="BD466" s="904"/>
      <c r="BE466" s="904"/>
      <c r="BF466" s="904"/>
      <c r="BG466" s="904"/>
      <c r="BH466" s="904"/>
      <c r="BI466" s="904"/>
      <c r="BJ466" s="904"/>
      <c r="BK466" s="904"/>
      <c r="BL466" s="904"/>
      <c r="BM466" s="904"/>
      <c r="BN466" s="904"/>
      <c r="BO466" s="904"/>
      <c r="BP466" s="904"/>
      <c r="BQ466" s="904"/>
      <c r="BR466" s="904"/>
      <c r="BS466" s="904"/>
      <c r="BT466" s="904"/>
      <c r="BU466" s="904"/>
    </row>
    <row r="467" spans="1:73" s="573" customFormat="1" ht="15" customHeight="1">
      <c r="A467" s="574"/>
      <c r="B467" s="693"/>
      <c r="C467" s="845" t="s">
        <v>1534</v>
      </c>
      <c r="D467" s="799">
        <v>3</v>
      </c>
      <c r="E467" s="799">
        <v>3</v>
      </c>
      <c r="F467" s="809">
        <f t="shared" si="13"/>
        <v>0</v>
      </c>
      <c r="G467" s="837"/>
      <c r="H467" s="575"/>
      <c r="I467" s="715"/>
      <c r="J467" s="904"/>
      <c r="K467" s="904"/>
      <c r="L467" s="926"/>
      <c r="M467" s="904"/>
      <c r="N467" s="904"/>
      <c r="O467" s="904"/>
      <c r="P467" s="904"/>
      <c r="Q467" s="904"/>
      <c r="R467" s="904"/>
      <c r="S467" s="904"/>
      <c r="T467" s="904"/>
      <c r="U467" s="904"/>
      <c r="V467" s="904"/>
      <c r="W467" s="904"/>
      <c r="X467" s="904"/>
      <c r="Y467" s="904"/>
      <c r="Z467" s="904"/>
      <c r="AA467" s="904"/>
      <c r="AB467" s="904"/>
      <c r="AC467" s="904"/>
      <c r="AD467" s="904"/>
      <c r="AE467" s="904"/>
      <c r="AF467" s="904"/>
      <c r="AG467" s="904"/>
      <c r="AH467" s="904"/>
      <c r="AI467" s="904"/>
      <c r="AJ467" s="904"/>
      <c r="AK467" s="904"/>
      <c r="AL467" s="904"/>
      <c r="AM467" s="904"/>
      <c r="AN467" s="904"/>
      <c r="AO467" s="904"/>
      <c r="AP467" s="904"/>
      <c r="AQ467" s="904"/>
      <c r="AR467" s="904"/>
      <c r="AS467" s="904"/>
      <c r="AT467" s="904"/>
      <c r="AU467" s="904"/>
      <c r="AV467" s="904"/>
      <c r="AW467" s="904"/>
      <c r="AX467" s="904"/>
      <c r="AY467" s="904"/>
      <c r="AZ467" s="904"/>
      <c r="BA467" s="904"/>
      <c r="BB467" s="904"/>
      <c r="BC467" s="904"/>
      <c r="BD467" s="904"/>
      <c r="BE467" s="904"/>
      <c r="BF467" s="904"/>
      <c r="BG467" s="904"/>
      <c r="BH467" s="904"/>
      <c r="BI467" s="904"/>
      <c r="BJ467" s="904"/>
      <c r="BK467" s="904"/>
      <c r="BL467" s="904"/>
      <c r="BM467" s="904"/>
      <c r="BN467" s="904"/>
      <c r="BO467" s="904"/>
      <c r="BP467" s="904"/>
      <c r="BQ467" s="904"/>
      <c r="BR467" s="904"/>
      <c r="BS467" s="904"/>
      <c r="BT467" s="904"/>
      <c r="BU467" s="904"/>
    </row>
    <row r="468" spans="1:73" s="573" customFormat="1" ht="15" customHeight="1">
      <c r="A468" s="574"/>
      <c r="B468" s="693"/>
      <c r="C468" s="845" t="s">
        <v>1535</v>
      </c>
      <c r="D468" s="799">
        <v>4</v>
      </c>
      <c r="E468" s="799">
        <v>4</v>
      </c>
      <c r="F468" s="809">
        <f t="shared" si="13"/>
        <v>0</v>
      </c>
      <c r="G468" s="837"/>
      <c r="H468" s="575"/>
      <c r="I468" s="715"/>
      <c r="J468" s="904"/>
      <c r="K468" s="904"/>
      <c r="L468" s="926"/>
      <c r="M468" s="904"/>
      <c r="N468" s="904"/>
      <c r="O468" s="904"/>
      <c r="P468" s="904"/>
      <c r="Q468" s="904"/>
      <c r="R468" s="904"/>
      <c r="S468" s="904"/>
      <c r="T468" s="904"/>
      <c r="U468" s="904"/>
      <c r="V468" s="904"/>
      <c r="W468" s="904"/>
      <c r="X468" s="904"/>
      <c r="Y468" s="904"/>
      <c r="Z468" s="904"/>
      <c r="AA468" s="904"/>
      <c r="AB468" s="904"/>
      <c r="AC468" s="904"/>
      <c r="AD468" s="904"/>
      <c r="AE468" s="904"/>
      <c r="AF468" s="904"/>
      <c r="AG468" s="904"/>
      <c r="AH468" s="904"/>
      <c r="AI468" s="904"/>
      <c r="AJ468" s="904"/>
      <c r="AK468" s="904"/>
      <c r="AL468" s="904"/>
      <c r="AM468" s="904"/>
      <c r="AN468" s="904"/>
      <c r="AO468" s="904"/>
      <c r="AP468" s="904"/>
      <c r="AQ468" s="904"/>
      <c r="AR468" s="904"/>
      <c r="AS468" s="904"/>
      <c r="AT468" s="904"/>
      <c r="AU468" s="904"/>
      <c r="AV468" s="904"/>
      <c r="AW468" s="904"/>
      <c r="AX468" s="904"/>
      <c r="AY468" s="904"/>
      <c r="AZ468" s="904"/>
      <c r="BA468" s="904"/>
      <c r="BB468" s="904"/>
      <c r="BC468" s="904"/>
      <c r="BD468" s="904"/>
      <c r="BE468" s="904"/>
      <c r="BF468" s="904"/>
      <c r="BG468" s="904"/>
      <c r="BH468" s="904"/>
      <c r="BI468" s="904"/>
      <c r="BJ468" s="904"/>
      <c r="BK468" s="904"/>
      <c r="BL468" s="904"/>
      <c r="BM468" s="904"/>
      <c r="BN468" s="904"/>
      <c r="BO468" s="904"/>
      <c r="BP468" s="904"/>
      <c r="BQ468" s="904"/>
      <c r="BR468" s="904"/>
      <c r="BS468" s="904"/>
      <c r="BT468" s="904"/>
      <c r="BU468" s="904"/>
    </row>
    <row r="469" spans="1:73" s="573" customFormat="1" ht="15" customHeight="1">
      <c r="A469" s="574"/>
      <c r="B469" s="693"/>
      <c r="C469" s="845" t="s">
        <v>1536</v>
      </c>
      <c r="D469" s="799">
        <v>1</v>
      </c>
      <c r="E469" s="799">
        <v>1</v>
      </c>
      <c r="F469" s="809">
        <f t="shared" si="13"/>
        <v>0</v>
      </c>
      <c r="G469" s="837"/>
      <c r="H469" s="575"/>
      <c r="I469" s="715"/>
      <c r="J469" s="904"/>
      <c r="K469" s="904"/>
      <c r="L469" s="926"/>
      <c r="M469" s="904"/>
      <c r="N469" s="904"/>
      <c r="O469" s="904"/>
      <c r="P469" s="904"/>
      <c r="Q469" s="904"/>
      <c r="R469" s="904"/>
      <c r="S469" s="904"/>
      <c r="T469" s="904"/>
      <c r="U469" s="904"/>
      <c r="V469" s="904"/>
      <c r="W469" s="904"/>
      <c r="X469" s="904"/>
      <c r="Y469" s="904"/>
      <c r="Z469" s="904"/>
      <c r="AA469" s="904"/>
      <c r="AB469" s="904"/>
      <c r="AC469" s="904"/>
      <c r="AD469" s="904"/>
      <c r="AE469" s="904"/>
      <c r="AF469" s="904"/>
      <c r="AG469" s="904"/>
      <c r="AH469" s="904"/>
      <c r="AI469" s="904"/>
      <c r="AJ469" s="904"/>
      <c r="AK469" s="904"/>
      <c r="AL469" s="904"/>
      <c r="AM469" s="904"/>
      <c r="AN469" s="904"/>
      <c r="AO469" s="904"/>
      <c r="AP469" s="904"/>
      <c r="AQ469" s="904"/>
      <c r="AR469" s="904"/>
      <c r="AS469" s="904"/>
      <c r="AT469" s="904"/>
      <c r="AU469" s="904"/>
      <c r="AV469" s="904"/>
      <c r="AW469" s="904"/>
      <c r="AX469" s="904"/>
      <c r="AY469" s="904"/>
      <c r="AZ469" s="904"/>
      <c r="BA469" s="904"/>
      <c r="BB469" s="904"/>
      <c r="BC469" s="904"/>
      <c r="BD469" s="904"/>
      <c r="BE469" s="904"/>
      <c r="BF469" s="904"/>
      <c r="BG469" s="904"/>
      <c r="BH469" s="904"/>
      <c r="BI469" s="904"/>
      <c r="BJ469" s="904"/>
      <c r="BK469" s="904"/>
      <c r="BL469" s="904"/>
      <c r="BM469" s="904"/>
      <c r="BN469" s="904"/>
      <c r="BO469" s="904"/>
      <c r="BP469" s="904"/>
      <c r="BQ469" s="904"/>
      <c r="BR469" s="904"/>
      <c r="BS469" s="904"/>
      <c r="BT469" s="904"/>
      <c r="BU469" s="904"/>
    </row>
    <row r="470" spans="1:73" s="573" customFormat="1" ht="15" customHeight="1">
      <c r="A470" s="574"/>
      <c r="B470" s="693"/>
      <c r="C470" s="845" t="s">
        <v>1625</v>
      </c>
      <c r="D470" s="799">
        <v>2</v>
      </c>
      <c r="E470" s="799">
        <v>2</v>
      </c>
      <c r="F470" s="809">
        <f t="shared" si="13"/>
        <v>0</v>
      </c>
      <c r="G470" s="837"/>
      <c r="H470" s="575"/>
      <c r="I470" s="715"/>
      <c r="J470" s="904"/>
      <c r="K470" s="904"/>
      <c r="L470" s="926"/>
      <c r="M470" s="904"/>
      <c r="N470" s="904"/>
      <c r="O470" s="904"/>
      <c r="P470" s="904"/>
      <c r="Q470" s="904"/>
      <c r="R470" s="904"/>
      <c r="S470" s="904"/>
      <c r="T470" s="904"/>
      <c r="U470" s="904"/>
      <c r="V470" s="904"/>
      <c r="W470" s="904"/>
      <c r="X470" s="904"/>
      <c r="Y470" s="904"/>
      <c r="Z470" s="904"/>
      <c r="AA470" s="904"/>
      <c r="AB470" s="904"/>
      <c r="AC470" s="904"/>
      <c r="AD470" s="904"/>
      <c r="AE470" s="904"/>
      <c r="AF470" s="904"/>
      <c r="AG470" s="904"/>
      <c r="AH470" s="904"/>
      <c r="AI470" s="904"/>
      <c r="AJ470" s="904"/>
      <c r="AK470" s="904"/>
      <c r="AL470" s="904"/>
      <c r="AM470" s="904"/>
      <c r="AN470" s="904"/>
      <c r="AO470" s="904"/>
      <c r="AP470" s="904"/>
      <c r="AQ470" s="904"/>
      <c r="AR470" s="904"/>
      <c r="AS470" s="904"/>
      <c r="AT470" s="904"/>
      <c r="AU470" s="904"/>
      <c r="AV470" s="904"/>
      <c r="AW470" s="904"/>
      <c r="AX470" s="904"/>
      <c r="AY470" s="904"/>
      <c r="AZ470" s="904"/>
      <c r="BA470" s="904"/>
      <c r="BB470" s="904"/>
      <c r="BC470" s="904"/>
      <c r="BD470" s="904"/>
      <c r="BE470" s="904"/>
      <c r="BF470" s="904"/>
      <c r="BG470" s="904"/>
      <c r="BH470" s="904"/>
      <c r="BI470" s="904"/>
      <c r="BJ470" s="904"/>
      <c r="BK470" s="904"/>
      <c r="BL470" s="904"/>
      <c r="BM470" s="904"/>
      <c r="BN470" s="904"/>
      <c r="BO470" s="904"/>
      <c r="BP470" s="904"/>
      <c r="BQ470" s="904"/>
      <c r="BR470" s="904"/>
      <c r="BS470" s="904"/>
      <c r="BT470" s="904"/>
      <c r="BU470" s="904"/>
    </row>
    <row r="471" spans="1:73" s="573" customFormat="1" ht="15" customHeight="1">
      <c r="A471" s="574"/>
      <c r="B471" s="693"/>
      <c r="C471" s="845" t="s">
        <v>1538</v>
      </c>
      <c r="D471" s="799">
        <v>1</v>
      </c>
      <c r="E471" s="799">
        <v>1</v>
      </c>
      <c r="F471" s="809">
        <f t="shared" si="13"/>
        <v>0</v>
      </c>
      <c r="G471" s="837"/>
      <c r="H471" s="575"/>
      <c r="I471" s="715"/>
      <c r="J471" s="904"/>
      <c r="K471" s="904"/>
      <c r="L471" s="926"/>
      <c r="M471" s="904"/>
      <c r="N471" s="904"/>
      <c r="O471" s="904"/>
      <c r="P471" s="904"/>
      <c r="Q471" s="904"/>
      <c r="R471" s="904"/>
      <c r="S471" s="904"/>
      <c r="T471" s="904"/>
      <c r="U471" s="904"/>
      <c r="V471" s="904"/>
      <c r="W471" s="904"/>
      <c r="X471" s="904"/>
      <c r="Y471" s="904"/>
      <c r="Z471" s="904"/>
      <c r="AA471" s="904"/>
      <c r="AB471" s="904"/>
      <c r="AC471" s="904"/>
      <c r="AD471" s="904"/>
      <c r="AE471" s="904"/>
      <c r="AF471" s="904"/>
      <c r="AG471" s="904"/>
      <c r="AH471" s="904"/>
      <c r="AI471" s="904"/>
      <c r="AJ471" s="904"/>
      <c r="AK471" s="904"/>
      <c r="AL471" s="904"/>
      <c r="AM471" s="904"/>
      <c r="AN471" s="904"/>
      <c r="AO471" s="904"/>
      <c r="AP471" s="904"/>
      <c r="AQ471" s="904"/>
      <c r="AR471" s="904"/>
      <c r="AS471" s="904"/>
      <c r="AT471" s="904"/>
      <c r="AU471" s="904"/>
      <c r="AV471" s="904"/>
      <c r="AW471" s="904"/>
      <c r="AX471" s="904"/>
      <c r="AY471" s="904"/>
      <c r="AZ471" s="904"/>
      <c r="BA471" s="904"/>
      <c r="BB471" s="904"/>
      <c r="BC471" s="904"/>
      <c r="BD471" s="904"/>
      <c r="BE471" s="904"/>
      <c r="BF471" s="904"/>
      <c r="BG471" s="904"/>
      <c r="BH471" s="904"/>
      <c r="BI471" s="904"/>
      <c r="BJ471" s="904"/>
      <c r="BK471" s="904"/>
      <c r="BL471" s="904"/>
      <c r="BM471" s="904"/>
      <c r="BN471" s="904"/>
      <c r="BO471" s="904"/>
      <c r="BP471" s="904"/>
      <c r="BQ471" s="904"/>
      <c r="BR471" s="904"/>
      <c r="BS471" s="904"/>
      <c r="BT471" s="904"/>
      <c r="BU471" s="904"/>
    </row>
    <row r="472" spans="1:73" s="573" customFormat="1" ht="15" customHeight="1">
      <c r="A472" s="574"/>
      <c r="B472" s="693"/>
      <c r="C472" s="845" t="s">
        <v>1539</v>
      </c>
      <c r="D472" s="799">
        <v>1</v>
      </c>
      <c r="E472" s="799">
        <v>1</v>
      </c>
      <c r="F472" s="809">
        <f t="shared" si="13"/>
        <v>0</v>
      </c>
      <c r="G472" s="837"/>
      <c r="H472" s="575"/>
      <c r="I472" s="715"/>
      <c r="J472" s="904"/>
      <c r="K472" s="904"/>
      <c r="L472" s="926"/>
      <c r="M472" s="904"/>
      <c r="N472" s="904"/>
      <c r="O472" s="904"/>
      <c r="P472" s="904"/>
      <c r="Q472" s="904"/>
      <c r="R472" s="904"/>
      <c r="S472" s="904"/>
      <c r="T472" s="904"/>
      <c r="U472" s="904"/>
      <c r="V472" s="904"/>
      <c r="W472" s="904"/>
      <c r="X472" s="904"/>
      <c r="Y472" s="904"/>
      <c r="Z472" s="904"/>
      <c r="AA472" s="904"/>
      <c r="AB472" s="904"/>
      <c r="AC472" s="904"/>
      <c r="AD472" s="904"/>
      <c r="AE472" s="904"/>
      <c r="AF472" s="904"/>
      <c r="AG472" s="904"/>
      <c r="AH472" s="904"/>
      <c r="AI472" s="904"/>
      <c r="AJ472" s="904"/>
      <c r="AK472" s="904"/>
      <c r="AL472" s="904"/>
      <c r="AM472" s="904"/>
      <c r="AN472" s="904"/>
      <c r="AO472" s="904"/>
      <c r="AP472" s="904"/>
      <c r="AQ472" s="904"/>
      <c r="AR472" s="904"/>
      <c r="AS472" s="904"/>
      <c r="AT472" s="904"/>
      <c r="AU472" s="904"/>
      <c r="AV472" s="904"/>
      <c r="AW472" s="904"/>
      <c r="AX472" s="904"/>
      <c r="AY472" s="904"/>
      <c r="AZ472" s="904"/>
      <c r="BA472" s="904"/>
      <c r="BB472" s="904"/>
      <c r="BC472" s="904"/>
      <c r="BD472" s="904"/>
      <c r="BE472" s="904"/>
      <c r="BF472" s="904"/>
      <c r="BG472" s="904"/>
      <c r="BH472" s="904"/>
      <c r="BI472" s="904"/>
      <c r="BJ472" s="904"/>
      <c r="BK472" s="904"/>
      <c r="BL472" s="904"/>
      <c r="BM472" s="904"/>
      <c r="BN472" s="904"/>
      <c r="BO472" s="904"/>
      <c r="BP472" s="904"/>
      <c r="BQ472" s="904"/>
      <c r="BR472" s="904"/>
      <c r="BS472" s="904"/>
      <c r="BT472" s="904"/>
      <c r="BU472" s="904"/>
    </row>
    <row r="473" spans="1:73" s="573" customFormat="1" ht="15" customHeight="1">
      <c r="A473" s="574"/>
      <c r="B473" s="693"/>
      <c r="C473" s="845" t="s">
        <v>2078</v>
      </c>
      <c r="D473" s="799">
        <v>1</v>
      </c>
      <c r="E473" s="799">
        <v>1</v>
      </c>
      <c r="F473" s="809">
        <f t="shared" si="13"/>
        <v>0</v>
      </c>
      <c r="G473" s="837"/>
      <c r="H473" s="575"/>
      <c r="I473" s="715"/>
      <c r="J473" s="904"/>
      <c r="K473" s="904"/>
      <c r="L473" s="926"/>
      <c r="M473" s="904"/>
      <c r="N473" s="904"/>
      <c r="O473" s="904"/>
      <c r="P473" s="904"/>
      <c r="Q473" s="904"/>
      <c r="R473" s="904"/>
      <c r="S473" s="904"/>
      <c r="T473" s="904"/>
      <c r="U473" s="904"/>
      <c r="V473" s="904"/>
      <c r="W473" s="904"/>
      <c r="X473" s="904"/>
      <c r="Y473" s="904"/>
      <c r="Z473" s="904"/>
      <c r="AA473" s="904"/>
      <c r="AB473" s="904"/>
      <c r="AC473" s="904"/>
      <c r="AD473" s="904"/>
      <c r="AE473" s="904"/>
      <c r="AF473" s="904"/>
      <c r="AG473" s="904"/>
      <c r="AH473" s="904"/>
      <c r="AI473" s="904"/>
      <c r="AJ473" s="904"/>
      <c r="AK473" s="904"/>
      <c r="AL473" s="904"/>
      <c r="AM473" s="904"/>
      <c r="AN473" s="904"/>
      <c r="AO473" s="904"/>
      <c r="AP473" s="904"/>
      <c r="AQ473" s="904"/>
      <c r="AR473" s="904"/>
      <c r="AS473" s="904"/>
      <c r="AT473" s="904"/>
      <c r="AU473" s="904"/>
      <c r="AV473" s="904"/>
      <c r="AW473" s="904"/>
      <c r="AX473" s="904"/>
      <c r="AY473" s="904"/>
      <c r="AZ473" s="904"/>
      <c r="BA473" s="904"/>
      <c r="BB473" s="904"/>
      <c r="BC473" s="904"/>
      <c r="BD473" s="904"/>
      <c r="BE473" s="904"/>
      <c r="BF473" s="904"/>
      <c r="BG473" s="904"/>
      <c r="BH473" s="904"/>
      <c r="BI473" s="904"/>
      <c r="BJ473" s="904"/>
      <c r="BK473" s="904"/>
      <c r="BL473" s="904"/>
      <c r="BM473" s="904"/>
      <c r="BN473" s="904"/>
      <c r="BO473" s="904"/>
      <c r="BP473" s="904"/>
      <c r="BQ473" s="904"/>
      <c r="BR473" s="904"/>
      <c r="BS473" s="904"/>
      <c r="BT473" s="904"/>
      <c r="BU473" s="904"/>
    </row>
    <row r="474" spans="1:73" s="573" customFormat="1" ht="15" customHeight="1">
      <c r="A474" s="574"/>
      <c r="B474" s="693"/>
      <c r="C474" s="845" t="s">
        <v>1540</v>
      </c>
      <c r="D474" s="799">
        <v>2</v>
      </c>
      <c r="E474" s="799">
        <v>2</v>
      </c>
      <c r="F474" s="809">
        <f t="shared" si="13"/>
        <v>0</v>
      </c>
      <c r="G474" s="837"/>
      <c r="H474" s="575"/>
      <c r="I474" s="715"/>
      <c r="J474" s="904"/>
      <c r="K474" s="904"/>
      <c r="L474" s="926"/>
      <c r="M474" s="904"/>
      <c r="N474" s="904"/>
      <c r="O474" s="904"/>
      <c r="P474" s="904"/>
      <c r="Q474" s="904"/>
      <c r="R474" s="904"/>
      <c r="S474" s="904"/>
      <c r="T474" s="904"/>
      <c r="U474" s="904"/>
      <c r="V474" s="904"/>
      <c r="W474" s="904"/>
      <c r="X474" s="904"/>
      <c r="Y474" s="904"/>
      <c r="Z474" s="904"/>
      <c r="AA474" s="904"/>
      <c r="AB474" s="904"/>
      <c r="AC474" s="904"/>
      <c r="AD474" s="904"/>
      <c r="AE474" s="904"/>
      <c r="AF474" s="904"/>
      <c r="AG474" s="904"/>
      <c r="AH474" s="904"/>
      <c r="AI474" s="904"/>
      <c r="AJ474" s="904"/>
      <c r="AK474" s="904"/>
      <c r="AL474" s="904"/>
      <c r="AM474" s="904"/>
      <c r="AN474" s="904"/>
      <c r="AO474" s="904"/>
      <c r="AP474" s="904"/>
      <c r="AQ474" s="904"/>
      <c r="AR474" s="904"/>
      <c r="AS474" s="904"/>
      <c r="AT474" s="904"/>
      <c r="AU474" s="904"/>
      <c r="AV474" s="904"/>
      <c r="AW474" s="904"/>
      <c r="AX474" s="904"/>
      <c r="AY474" s="904"/>
      <c r="AZ474" s="904"/>
      <c r="BA474" s="904"/>
      <c r="BB474" s="904"/>
      <c r="BC474" s="904"/>
      <c r="BD474" s="904"/>
      <c r="BE474" s="904"/>
      <c r="BF474" s="904"/>
      <c r="BG474" s="904"/>
      <c r="BH474" s="904"/>
      <c r="BI474" s="904"/>
      <c r="BJ474" s="904"/>
      <c r="BK474" s="904"/>
      <c r="BL474" s="904"/>
      <c r="BM474" s="904"/>
      <c r="BN474" s="904"/>
      <c r="BO474" s="904"/>
      <c r="BP474" s="904"/>
      <c r="BQ474" s="904"/>
      <c r="BR474" s="904"/>
      <c r="BS474" s="904"/>
      <c r="BT474" s="904"/>
      <c r="BU474" s="904"/>
    </row>
    <row r="475" spans="1:73" s="573" customFormat="1" ht="15" customHeight="1">
      <c r="A475" s="574"/>
      <c r="B475" s="693"/>
      <c r="C475" s="803" t="s">
        <v>706</v>
      </c>
      <c r="D475" s="799">
        <v>4</v>
      </c>
      <c r="E475" s="799">
        <v>4</v>
      </c>
      <c r="F475" s="809">
        <f t="shared" si="13"/>
        <v>0</v>
      </c>
      <c r="G475" s="815"/>
      <c r="H475" s="575"/>
      <c r="I475" s="715"/>
      <c r="J475" s="904"/>
      <c r="K475" s="904"/>
      <c r="L475" s="926"/>
      <c r="M475" s="904"/>
      <c r="N475" s="904"/>
      <c r="O475" s="904"/>
      <c r="P475" s="904"/>
      <c r="Q475" s="904"/>
      <c r="R475" s="904"/>
      <c r="S475" s="904"/>
      <c r="T475" s="904"/>
      <c r="U475" s="904"/>
      <c r="V475" s="904"/>
      <c r="W475" s="904"/>
      <c r="X475" s="904"/>
      <c r="Y475" s="904"/>
      <c r="Z475" s="904"/>
      <c r="AA475" s="904"/>
      <c r="AB475" s="904"/>
      <c r="AC475" s="904"/>
      <c r="AD475" s="904"/>
      <c r="AE475" s="904"/>
      <c r="AF475" s="904"/>
      <c r="AG475" s="904"/>
      <c r="AH475" s="904"/>
      <c r="AI475" s="904"/>
      <c r="AJ475" s="904"/>
      <c r="AK475" s="904"/>
      <c r="AL475" s="904"/>
      <c r="AM475" s="904"/>
      <c r="AN475" s="904"/>
      <c r="AO475" s="904"/>
      <c r="AP475" s="904"/>
      <c r="AQ475" s="904"/>
      <c r="AR475" s="904"/>
      <c r="AS475" s="904"/>
      <c r="AT475" s="904"/>
      <c r="AU475" s="904"/>
      <c r="AV475" s="904"/>
      <c r="AW475" s="904"/>
      <c r="AX475" s="904"/>
      <c r="AY475" s="904"/>
      <c r="AZ475" s="904"/>
      <c r="BA475" s="904"/>
      <c r="BB475" s="904"/>
      <c r="BC475" s="904"/>
      <c r="BD475" s="904"/>
      <c r="BE475" s="904"/>
      <c r="BF475" s="904"/>
      <c r="BG475" s="904"/>
      <c r="BH475" s="904"/>
      <c r="BI475" s="904"/>
      <c r="BJ475" s="904"/>
      <c r="BK475" s="904"/>
      <c r="BL475" s="904"/>
      <c r="BM475" s="904"/>
      <c r="BN475" s="904"/>
      <c r="BO475" s="904"/>
      <c r="BP475" s="904"/>
      <c r="BQ475" s="904"/>
      <c r="BR475" s="904"/>
      <c r="BS475" s="904"/>
      <c r="BT475" s="904"/>
      <c r="BU475" s="904"/>
    </row>
    <row r="476" spans="1:73" s="573" customFormat="1" ht="15" customHeight="1">
      <c r="A476" s="574"/>
      <c r="B476" s="693"/>
      <c r="C476" s="832" t="s">
        <v>1032</v>
      </c>
      <c r="D476" s="799">
        <v>6</v>
      </c>
      <c r="E476" s="799">
        <v>6</v>
      </c>
      <c r="F476" s="809">
        <f t="shared" si="13"/>
        <v>0</v>
      </c>
      <c r="G476" s="815"/>
      <c r="H476" s="575"/>
      <c r="I476" s="715"/>
      <c r="J476" s="904"/>
      <c r="K476" s="904"/>
      <c r="L476" s="926"/>
      <c r="M476" s="904"/>
      <c r="N476" s="904"/>
      <c r="O476" s="904"/>
      <c r="P476" s="904"/>
      <c r="Q476" s="904"/>
      <c r="R476" s="904"/>
      <c r="S476" s="904"/>
      <c r="T476" s="904"/>
      <c r="U476" s="904"/>
      <c r="V476" s="904"/>
      <c r="W476" s="904"/>
      <c r="X476" s="904"/>
      <c r="Y476" s="904"/>
      <c r="Z476" s="904"/>
      <c r="AA476" s="904"/>
      <c r="AB476" s="904"/>
      <c r="AC476" s="904"/>
      <c r="AD476" s="904"/>
      <c r="AE476" s="904"/>
      <c r="AF476" s="904"/>
      <c r="AG476" s="904"/>
      <c r="AH476" s="904"/>
      <c r="AI476" s="904"/>
      <c r="AJ476" s="904"/>
      <c r="AK476" s="904"/>
      <c r="AL476" s="904"/>
      <c r="AM476" s="904"/>
      <c r="AN476" s="904"/>
      <c r="AO476" s="904"/>
      <c r="AP476" s="904"/>
      <c r="AQ476" s="904"/>
      <c r="AR476" s="904"/>
      <c r="AS476" s="904"/>
      <c r="AT476" s="904"/>
      <c r="AU476" s="904"/>
      <c r="AV476" s="904"/>
      <c r="AW476" s="904"/>
      <c r="AX476" s="904"/>
      <c r="AY476" s="904"/>
      <c r="AZ476" s="904"/>
      <c r="BA476" s="904"/>
      <c r="BB476" s="904"/>
      <c r="BC476" s="904"/>
      <c r="BD476" s="904"/>
      <c r="BE476" s="904"/>
      <c r="BF476" s="904"/>
      <c r="BG476" s="904"/>
      <c r="BH476" s="904"/>
      <c r="BI476" s="904"/>
      <c r="BJ476" s="904"/>
      <c r="BK476" s="904"/>
      <c r="BL476" s="904"/>
      <c r="BM476" s="904"/>
      <c r="BN476" s="904"/>
      <c r="BO476" s="904"/>
      <c r="BP476" s="904"/>
      <c r="BQ476" s="904"/>
      <c r="BR476" s="904"/>
      <c r="BS476" s="904"/>
      <c r="BT476" s="904"/>
      <c r="BU476" s="904"/>
    </row>
    <row r="477" spans="1:73" s="573" customFormat="1" ht="15" customHeight="1">
      <c r="A477" s="574"/>
      <c r="B477" s="693"/>
      <c r="C477" s="832" t="s">
        <v>2079</v>
      </c>
      <c r="D477" s="799">
        <v>1</v>
      </c>
      <c r="E477" s="799">
        <v>1</v>
      </c>
      <c r="F477" s="809">
        <f t="shared" si="13"/>
        <v>0</v>
      </c>
      <c r="G477" s="815"/>
      <c r="H477" s="575"/>
      <c r="I477" s="715"/>
      <c r="J477" s="904"/>
      <c r="K477" s="904"/>
      <c r="L477" s="926"/>
      <c r="M477" s="904"/>
      <c r="N477" s="904"/>
      <c r="O477" s="904"/>
      <c r="P477" s="904"/>
      <c r="Q477" s="904"/>
      <c r="R477" s="904"/>
      <c r="S477" s="904"/>
      <c r="T477" s="904"/>
      <c r="U477" s="904"/>
      <c r="V477" s="904"/>
      <c r="W477" s="904"/>
      <c r="X477" s="904"/>
      <c r="Y477" s="904"/>
      <c r="Z477" s="904"/>
      <c r="AA477" s="904"/>
      <c r="AB477" s="904"/>
      <c r="AC477" s="904"/>
      <c r="AD477" s="904"/>
      <c r="AE477" s="904"/>
      <c r="AF477" s="904"/>
      <c r="AG477" s="904"/>
      <c r="AH477" s="904"/>
      <c r="AI477" s="904"/>
      <c r="AJ477" s="904"/>
      <c r="AK477" s="904"/>
      <c r="AL477" s="904"/>
      <c r="AM477" s="904"/>
      <c r="AN477" s="904"/>
      <c r="AO477" s="904"/>
      <c r="AP477" s="904"/>
      <c r="AQ477" s="904"/>
      <c r="AR477" s="904"/>
      <c r="AS477" s="904"/>
      <c r="AT477" s="904"/>
      <c r="AU477" s="904"/>
      <c r="AV477" s="904"/>
      <c r="AW477" s="904"/>
      <c r="AX477" s="904"/>
      <c r="AY477" s="904"/>
      <c r="AZ477" s="904"/>
      <c r="BA477" s="904"/>
      <c r="BB477" s="904"/>
      <c r="BC477" s="904"/>
      <c r="BD477" s="904"/>
      <c r="BE477" s="904"/>
      <c r="BF477" s="904"/>
      <c r="BG477" s="904"/>
      <c r="BH477" s="904"/>
      <c r="BI477" s="904"/>
      <c r="BJ477" s="904"/>
      <c r="BK477" s="904"/>
      <c r="BL477" s="904"/>
      <c r="BM477" s="904"/>
      <c r="BN477" s="904"/>
      <c r="BO477" s="904"/>
      <c r="BP477" s="904"/>
      <c r="BQ477" s="904"/>
      <c r="BR477" s="904"/>
      <c r="BS477" s="904"/>
      <c r="BT477" s="904"/>
      <c r="BU477" s="904"/>
    </row>
    <row r="478" spans="1:73" s="573" customFormat="1" ht="15" customHeight="1">
      <c r="A478" s="574"/>
      <c r="B478" s="693"/>
      <c r="C478" s="832" t="s">
        <v>2080</v>
      </c>
      <c r="D478" s="799">
        <v>2</v>
      </c>
      <c r="E478" s="799">
        <v>2</v>
      </c>
      <c r="F478" s="809">
        <f t="shared" si="13"/>
        <v>0</v>
      </c>
      <c r="G478" s="815"/>
      <c r="H478" s="575"/>
      <c r="I478" s="715"/>
      <c r="J478" s="904"/>
      <c r="K478" s="904"/>
      <c r="L478" s="926"/>
      <c r="M478" s="904"/>
      <c r="N478" s="904"/>
      <c r="O478" s="904"/>
      <c r="P478" s="904"/>
      <c r="Q478" s="904"/>
      <c r="R478" s="904"/>
      <c r="S478" s="904"/>
      <c r="T478" s="904"/>
      <c r="U478" s="904"/>
      <c r="V478" s="904"/>
      <c r="W478" s="904"/>
      <c r="X478" s="904"/>
      <c r="Y478" s="904"/>
      <c r="Z478" s="904"/>
      <c r="AA478" s="904"/>
      <c r="AB478" s="904"/>
      <c r="AC478" s="904"/>
      <c r="AD478" s="904"/>
      <c r="AE478" s="904"/>
      <c r="AF478" s="904"/>
      <c r="AG478" s="904"/>
      <c r="AH478" s="904"/>
      <c r="AI478" s="904"/>
      <c r="AJ478" s="904"/>
      <c r="AK478" s="904"/>
      <c r="AL478" s="904"/>
      <c r="AM478" s="904"/>
      <c r="AN478" s="904"/>
      <c r="AO478" s="904"/>
      <c r="AP478" s="904"/>
      <c r="AQ478" s="904"/>
      <c r="AR478" s="904"/>
      <c r="AS478" s="904"/>
      <c r="AT478" s="904"/>
      <c r="AU478" s="904"/>
      <c r="AV478" s="904"/>
      <c r="AW478" s="904"/>
      <c r="AX478" s="904"/>
      <c r="AY478" s="904"/>
      <c r="AZ478" s="904"/>
      <c r="BA478" s="904"/>
      <c r="BB478" s="904"/>
      <c r="BC478" s="904"/>
      <c r="BD478" s="904"/>
      <c r="BE478" s="904"/>
      <c r="BF478" s="904"/>
      <c r="BG478" s="904"/>
      <c r="BH478" s="904"/>
      <c r="BI478" s="904"/>
      <c r="BJ478" s="904"/>
      <c r="BK478" s="904"/>
      <c r="BL478" s="904"/>
      <c r="BM478" s="904"/>
      <c r="BN478" s="904"/>
      <c r="BO478" s="904"/>
      <c r="BP478" s="904"/>
      <c r="BQ478" s="904"/>
      <c r="BR478" s="904"/>
      <c r="BS478" s="904"/>
      <c r="BT478" s="904"/>
      <c r="BU478" s="904"/>
    </row>
    <row r="479" spans="1:73" s="573" customFormat="1" ht="15" customHeight="1">
      <c r="A479" s="574"/>
      <c r="B479" s="693"/>
      <c r="C479" s="832" t="s">
        <v>2081</v>
      </c>
      <c r="D479" s="799">
        <v>1</v>
      </c>
      <c r="E479" s="799">
        <v>1</v>
      </c>
      <c r="F479" s="809">
        <f t="shared" si="13"/>
        <v>0</v>
      </c>
      <c r="G479" s="815"/>
      <c r="H479" s="575"/>
      <c r="I479" s="715"/>
      <c r="J479" s="904"/>
      <c r="K479" s="904"/>
      <c r="L479" s="926"/>
      <c r="M479" s="904"/>
      <c r="N479" s="904"/>
      <c r="O479" s="904"/>
      <c r="P479" s="904"/>
      <c r="Q479" s="904"/>
      <c r="R479" s="904"/>
      <c r="S479" s="904"/>
      <c r="T479" s="904"/>
      <c r="U479" s="904"/>
      <c r="V479" s="904"/>
      <c r="W479" s="904"/>
      <c r="X479" s="904"/>
      <c r="Y479" s="904"/>
      <c r="Z479" s="904"/>
      <c r="AA479" s="904"/>
      <c r="AB479" s="904"/>
      <c r="AC479" s="904"/>
      <c r="AD479" s="904"/>
      <c r="AE479" s="904"/>
      <c r="AF479" s="904"/>
      <c r="AG479" s="904"/>
      <c r="AH479" s="904"/>
      <c r="AI479" s="904"/>
      <c r="AJ479" s="904"/>
      <c r="AK479" s="904"/>
      <c r="AL479" s="904"/>
      <c r="AM479" s="904"/>
      <c r="AN479" s="904"/>
      <c r="AO479" s="904"/>
      <c r="AP479" s="904"/>
      <c r="AQ479" s="904"/>
      <c r="AR479" s="904"/>
      <c r="AS479" s="904"/>
      <c r="AT479" s="904"/>
      <c r="AU479" s="904"/>
      <c r="AV479" s="904"/>
      <c r="AW479" s="904"/>
      <c r="AX479" s="904"/>
      <c r="AY479" s="904"/>
      <c r="AZ479" s="904"/>
      <c r="BA479" s="904"/>
      <c r="BB479" s="904"/>
      <c r="BC479" s="904"/>
      <c r="BD479" s="904"/>
      <c r="BE479" s="904"/>
      <c r="BF479" s="904"/>
      <c r="BG479" s="904"/>
      <c r="BH479" s="904"/>
      <c r="BI479" s="904"/>
      <c r="BJ479" s="904"/>
      <c r="BK479" s="904"/>
      <c r="BL479" s="904"/>
      <c r="BM479" s="904"/>
      <c r="BN479" s="904"/>
      <c r="BO479" s="904"/>
      <c r="BP479" s="904"/>
      <c r="BQ479" s="904"/>
      <c r="BR479" s="904"/>
      <c r="BS479" s="904"/>
      <c r="BT479" s="904"/>
      <c r="BU479" s="904"/>
    </row>
    <row r="480" spans="1:73" s="573" customFormat="1" ht="15" customHeight="1">
      <c r="A480" s="574"/>
      <c r="B480" s="693"/>
      <c r="C480" s="832" t="s">
        <v>2082</v>
      </c>
      <c r="D480" s="799">
        <v>1</v>
      </c>
      <c r="E480" s="799">
        <v>1</v>
      </c>
      <c r="F480" s="809">
        <f t="shared" si="13"/>
        <v>0</v>
      </c>
      <c r="G480" s="815"/>
      <c r="H480" s="575"/>
      <c r="I480" s="715"/>
      <c r="J480" s="904"/>
      <c r="K480" s="904"/>
      <c r="L480" s="926"/>
      <c r="M480" s="904"/>
      <c r="N480" s="904"/>
      <c r="O480" s="904"/>
      <c r="P480" s="904"/>
      <c r="Q480" s="904"/>
      <c r="R480" s="904"/>
      <c r="S480" s="904"/>
      <c r="T480" s="904"/>
      <c r="U480" s="904"/>
      <c r="V480" s="904"/>
      <c r="W480" s="904"/>
      <c r="X480" s="904"/>
      <c r="Y480" s="904"/>
      <c r="Z480" s="904"/>
      <c r="AA480" s="904"/>
      <c r="AB480" s="904"/>
      <c r="AC480" s="904"/>
      <c r="AD480" s="904"/>
      <c r="AE480" s="904"/>
      <c r="AF480" s="904"/>
      <c r="AG480" s="904"/>
      <c r="AH480" s="904"/>
      <c r="AI480" s="904"/>
      <c r="AJ480" s="904"/>
      <c r="AK480" s="904"/>
      <c r="AL480" s="904"/>
      <c r="AM480" s="904"/>
      <c r="AN480" s="904"/>
      <c r="AO480" s="904"/>
      <c r="AP480" s="904"/>
      <c r="AQ480" s="904"/>
      <c r="AR480" s="904"/>
      <c r="AS480" s="904"/>
      <c r="AT480" s="904"/>
      <c r="AU480" s="904"/>
      <c r="AV480" s="904"/>
      <c r="AW480" s="904"/>
      <c r="AX480" s="904"/>
      <c r="AY480" s="904"/>
      <c r="AZ480" s="904"/>
      <c r="BA480" s="904"/>
      <c r="BB480" s="904"/>
      <c r="BC480" s="904"/>
      <c r="BD480" s="904"/>
      <c r="BE480" s="904"/>
      <c r="BF480" s="904"/>
      <c r="BG480" s="904"/>
      <c r="BH480" s="904"/>
      <c r="BI480" s="904"/>
      <c r="BJ480" s="904"/>
      <c r="BK480" s="904"/>
      <c r="BL480" s="904"/>
      <c r="BM480" s="904"/>
      <c r="BN480" s="904"/>
      <c r="BO480" s="904"/>
      <c r="BP480" s="904"/>
      <c r="BQ480" s="904"/>
      <c r="BR480" s="904"/>
      <c r="BS480" s="904"/>
      <c r="BT480" s="904"/>
      <c r="BU480" s="904"/>
    </row>
    <row r="481" spans="1:73" s="573" customFormat="1" ht="15" customHeight="1">
      <c r="A481" s="574"/>
      <c r="B481" s="693"/>
      <c r="C481" s="832" t="s">
        <v>2082</v>
      </c>
      <c r="D481" s="799">
        <v>1</v>
      </c>
      <c r="E481" s="799">
        <v>1</v>
      </c>
      <c r="F481" s="809">
        <f t="shared" si="13"/>
        <v>0</v>
      </c>
      <c r="G481" s="815"/>
      <c r="H481" s="575"/>
      <c r="I481" s="715"/>
      <c r="J481" s="904"/>
      <c r="K481" s="904"/>
      <c r="L481" s="926"/>
      <c r="M481" s="904"/>
      <c r="N481" s="904"/>
      <c r="O481" s="904"/>
      <c r="P481" s="904"/>
      <c r="Q481" s="904"/>
      <c r="R481" s="904"/>
      <c r="S481" s="904"/>
      <c r="T481" s="904"/>
      <c r="U481" s="904"/>
      <c r="V481" s="904"/>
      <c r="W481" s="904"/>
      <c r="X481" s="904"/>
      <c r="Y481" s="904"/>
      <c r="Z481" s="904"/>
      <c r="AA481" s="904"/>
      <c r="AB481" s="904"/>
      <c r="AC481" s="904"/>
      <c r="AD481" s="904"/>
      <c r="AE481" s="904"/>
      <c r="AF481" s="904"/>
      <c r="AG481" s="904"/>
      <c r="AH481" s="904"/>
      <c r="AI481" s="904"/>
      <c r="AJ481" s="904"/>
      <c r="AK481" s="904"/>
      <c r="AL481" s="904"/>
      <c r="AM481" s="904"/>
      <c r="AN481" s="904"/>
      <c r="AO481" s="904"/>
      <c r="AP481" s="904"/>
      <c r="AQ481" s="904"/>
      <c r="AR481" s="904"/>
      <c r="AS481" s="904"/>
      <c r="AT481" s="904"/>
      <c r="AU481" s="904"/>
      <c r="AV481" s="904"/>
      <c r="AW481" s="904"/>
      <c r="AX481" s="904"/>
      <c r="AY481" s="904"/>
      <c r="AZ481" s="904"/>
      <c r="BA481" s="904"/>
      <c r="BB481" s="904"/>
      <c r="BC481" s="904"/>
      <c r="BD481" s="904"/>
      <c r="BE481" s="904"/>
      <c r="BF481" s="904"/>
      <c r="BG481" s="904"/>
      <c r="BH481" s="904"/>
      <c r="BI481" s="904"/>
      <c r="BJ481" s="904"/>
      <c r="BK481" s="904"/>
      <c r="BL481" s="904"/>
      <c r="BM481" s="904"/>
      <c r="BN481" s="904"/>
      <c r="BO481" s="904"/>
      <c r="BP481" s="904"/>
      <c r="BQ481" s="904"/>
      <c r="BR481" s="904"/>
      <c r="BS481" s="904"/>
      <c r="BT481" s="904"/>
      <c r="BU481" s="904"/>
    </row>
    <row r="482" spans="1:73" s="573" customFormat="1" ht="15" customHeight="1">
      <c r="A482" s="574"/>
      <c r="B482" s="693"/>
      <c r="C482" s="832" t="s">
        <v>1895</v>
      </c>
      <c r="D482" s="799">
        <v>1</v>
      </c>
      <c r="E482" s="799">
        <v>1</v>
      </c>
      <c r="F482" s="809">
        <f t="shared" si="13"/>
        <v>0</v>
      </c>
      <c r="G482" s="815"/>
      <c r="H482" s="575"/>
      <c r="I482" s="715"/>
      <c r="J482" s="904"/>
      <c r="K482" s="904"/>
      <c r="L482" s="926"/>
      <c r="M482" s="904"/>
      <c r="N482" s="904"/>
      <c r="O482" s="904"/>
      <c r="P482" s="904"/>
      <c r="Q482" s="904"/>
      <c r="R482" s="904"/>
      <c r="S482" s="904"/>
      <c r="T482" s="904"/>
      <c r="U482" s="904"/>
      <c r="V482" s="904"/>
      <c r="W482" s="904"/>
      <c r="X482" s="904"/>
      <c r="Y482" s="904"/>
      <c r="Z482" s="904"/>
      <c r="AA482" s="904"/>
      <c r="AB482" s="904"/>
      <c r="AC482" s="904"/>
      <c r="AD482" s="904"/>
      <c r="AE482" s="904"/>
      <c r="AF482" s="904"/>
      <c r="AG482" s="904"/>
      <c r="AH482" s="904"/>
      <c r="AI482" s="904"/>
      <c r="AJ482" s="904"/>
      <c r="AK482" s="904"/>
      <c r="AL482" s="904"/>
      <c r="AM482" s="904"/>
      <c r="AN482" s="904"/>
      <c r="AO482" s="904"/>
      <c r="AP482" s="904"/>
      <c r="AQ482" s="904"/>
      <c r="AR482" s="904"/>
      <c r="AS482" s="904"/>
      <c r="AT482" s="904"/>
      <c r="AU482" s="904"/>
      <c r="AV482" s="904"/>
      <c r="AW482" s="904"/>
      <c r="AX482" s="904"/>
      <c r="AY482" s="904"/>
      <c r="AZ482" s="904"/>
      <c r="BA482" s="904"/>
      <c r="BB482" s="904"/>
      <c r="BC482" s="904"/>
      <c r="BD482" s="904"/>
      <c r="BE482" s="904"/>
      <c r="BF482" s="904"/>
      <c r="BG482" s="904"/>
      <c r="BH482" s="904"/>
      <c r="BI482" s="904"/>
      <c r="BJ482" s="904"/>
      <c r="BK482" s="904"/>
      <c r="BL482" s="904"/>
      <c r="BM482" s="904"/>
      <c r="BN482" s="904"/>
      <c r="BO482" s="904"/>
      <c r="BP482" s="904"/>
      <c r="BQ482" s="904"/>
      <c r="BR482" s="904"/>
      <c r="BS482" s="904"/>
      <c r="BT482" s="904"/>
      <c r="BU482" s="904"/>
    </row>
    <row r="483" spans="1:73" s="573" customFormat="1" ht="15" customHeight="1">
      <c r="A483" s="574"/>
      <c r="B483" s="693"/>
      <c r="C483" s="875" t="s">
        <v>2083</v>
      </c>
      <c r="D483" s="799">
        <v>1</v>
      </c>
      <c r="E483" s="799">
        <v>1</v>
      </c>
      <c r="F483" s="809">
        <f t="shared" si="13"/>
        <v>0</v>
      </c>
      <c r="G483" s="815"/>
      <c r="H483" s="575"/>
      <c r="I483" s="715"/>
      <c r="J483" s="904"/>
      <c r="K483" s="904"/>
      <c r="L483" s="926"/>
      <c r="M483" s="904"/>
      <c r="N483" s="904"/>
      <c r="O483" s="904"/>
      <c r="P483" s="904"/>
      <c r="Q483" s="904"/>
      <c r="R483" s="904"/>
      <c r="S483" s="904"/>
      <c r="T483" s="904"/>
      <c r="U483" s="904"/>
      <c r="V483" s="904"/>
      <c r="W483" s="904"/>
      <c r="X483" s="904"/>
      <c r="Y483" s="904"/>
      <c r="Z483" s="904"/>
      <c r="AA483" s="904"/>
      <c r="AB483" s="904"/>
      <c r="AC483" s="904"/>
      <c r="AD483" s="904"/>
      <c r="AE483" s="904"/>
      <c r="AF483" s="904"/>
      <c r="AG483" s="904"/>
      <c r="AH483" s="904"/>
      <c r="AI483" s="904"/>
      <c r="AJ483" s="904"/>
      <c r="AK483" s="904"/>
      <c r="AL483" s="904"/>
      <c r="AM483" s="904"/>
      <c r="AN483" s="904"/>
      <c r="AO483" s="904"/>
      <c r="AP483" s="904"/>
      <c r="AQ483" s="904"/>
      <c r="AR483" s="904"/>
      <c r="AS483" s="904"/>
      <c r="AT483" s="904"/>
      <c r="AU483" s="904"/>
      <c r="AV483" s="904"/>
      <c r="AW483" s="904"/>
      <c r="AX483" s="904"/>
      <c r="AY483" s="904"/>
      <c r="AZ483" s="904"/>
      <c r="BA483" s="904"/>
      <c r="BB483" s="904"/>
      <c r="BC483" s="904"/>
      <c r="BD483" s="904"/>
      <c r="BE483" s="904"/>
      <c r="BF483" s="904"/>
      <c r="BG483" s="904"/>
      <c r="BH483" s="904"/>
      <c r="BI483" s="904"/>
      <c r="BJ483" s="904"/>
      <c r="BK483" s="904"/>
      <c r="BL483" s="904"/>
      <c r="BM483" s="904"/>
      <c r="BN483" s="904"/>
      <c r="BO483" s="904"/>
      <c r="BP483" s="904"/>
      <c r="BQ483" s="904"/>
      <c r="BR483" s="904"/>
      <c r="BS483" s="904"/>
      <c r="BT483" s="904"/>
      <c r="BU483" s="904"/>
    </row>
    <row r="484" spans="1:73" s="573" customFormat="1" ht="15" customHeight="1">
      <c r="A484" s="574"/>
      <c r="B484" s="693"/>
      <c r="C484" s="875" t="s">
        <v>2084</v>
      </c>
      <c r="D484" s="799">
        <v>1</v>
      </c>
      <c r="E484" s="799">
        <v>1</v>
      </c>
      <c r="F484" s="809">
        <f t="shared" si="13"/>
        <v>0</v>
      </c>
      <c r="G484" s="815"/>
      <c r="H484" s="575"/>
      <c r="I484" s="715"/>
      <c r="J484" s="904"/>
      <c r="K484" s="904"/>
      <c r="L484" s="926"/>
      <c r="M484" s="904"/>
      <c r="N484" s="904"/>
      <c r="O484" s="904"/>
      <c r="P484" s="904"/>
      <c r="Q484" s="904"/>
      <c r="R484" s="904"/>
      <c r="S484" s="904"/>
      <c r="T484" s="904"/>
      <c r="U484" s="904"/>
      <c r="V484" s="904"/>
      <c r="W484" s="904"/>
      <c r="X484" s="904"/>
      <c r="Y484" s="904"/>
      <c r="Z484" s="904"/>
      <c r="AA484" s="904"/>
      <c r="AB484" s="904"/>
      <c r="AC484" s="904"/>
      <c r="AD484" s="904"/>
      <c r="AE484" s="904"/>
      <c r="AF484" s="904"/>
      <c r="AG484" s="904"/>
      <c r="AH484" s="904"/>
      <c r="AI484" s="904"/>
      <c r="AJ484" s="904"/>
      <c r="AK484" s="904"/>
      <c r="AL484" s="904"/>
      <c r="AM484" s="904"/>
      <c r="AN484" s="904"/>
      <c r="AO484" s="904"/>
      <c r="AP484" s="904"/>
      <c r="AQ484" s="904"/>
      <c r="AR484" s="904"/>
      <c r="AS484" s="904"/>
      <c r="AT484" s="904"/>
      <c r="AU484" s="904"/>
      <c r="AV484" s="904"/>
      <c r="AW484" s="904"/>
      <c r="AX484" s="904"/>
      <c r="AY484" s="904"/>
      <c r="AZ484" s="904"/>
      <c r="BA484" s="904"/>
      <c r="BB484" s="904"/>
      <c r="BC484" s="904"/>
      <c r="BD484" s="904"/>
      <c r="BE484" s="904"/>
      <c r="BF484" s="904"/>
      <c r="BG484" s="904"/>
      <c r="BH484" s="904"/>
      <c r="BI484" s="904"/>
      <c r="BJ484" s="904"/>
      <c r="BK484" s="904"/>
      <c r="BL484" s="904"/>
      <c r="BM484" s="904"/>
      <c r="BN484" s="904"/>
      <c r="BO484" s="904"/>
      <c r="BP484" s="904"/>
      <c r="BQ484" s="904"/>
      <c r="BR484" s="904"/>
      <c r="BS484" s="904"/>
      <c r="BT484" s="904"/>
      <c r="BU484" s="904"/>
    </row>
    <row r="485" spans="1:73" s="573" customFormat="1" ht="15" customHeight="1">
      <c r="A485" s="574"/>
      <c r="B485" s="693"/>
      <c r="C485" s="803" t="s">
        <v>138</v>
      </c>
      <c r="D485" s="799">
        <v>1</v>
      </c>
      <c r="E485" s="799">
        <v>1</v>
      </c>
      <c r="F485" s="809">
        <f t="shared" si="13"/>
        <v>0</v>
      </c>
      <c r="G485" s="815"/>
      <c r="H485" s="575"/>
      <c r="I485" s="715"/>
      <c r="J485" s="904"/>
      <c r="K485" s="904"/>
      <c r="L485" s="926"/>
      <c r="M485" s="904"/>
      <c r="N485" s="904"/>
      <c r="O485" s="904"/>
      <c r="P485" s="904"/>
      <c r="Q485" s="904"/>
      <c r="R485" s="904"/>
      <c r="S485" s="904"/>
      <c r="T485" s="904"/>
      <c r="U485" s="904"/>
      <c r="V485" s="904"/>
      <c r="W485" s="904"/>
      <c r="X485" s="904"/>
      <c r="Y485" s="904"/>
      <c r="Z485" s="904"/>
      <c r="AA485" s="904"/>
      <c r="AB485" s="904"/>
      <c r="AC485" s="904"/>
      <c r="AD485" s="904"/>
      <c r="AE485" s="904"/>
      <c r="AF485" s="904"/>
      <c r="AG485" s="904"/>
      <c r="AH485" s="904"/>
      <c r="AI485" s="904"/>
      <c r="AJ485" s="904"/>
      <c r="AK485" s="904"/>
      <c r="AL485" s="904"/>
      <c r="AM485" s="904"/>
      <c r="AN485" s="904"/>
      <c r="AO485" s="904"/>
      <c r="AP485" s="904"/>
      <c r="AQ485" s="904"/>
      <c r="AR485" s="904"/>
      <c r="AS485" s="904"/>
      <c r="AT485" s="904"/>
      <c r="AU485" s="904"/>
      <c r="AV485" s="904"/>
      <c r="AW485" s="904"/>
      <c r="AX485" s="904"/>
      <c r="AY485" s="904"/>
      <c r="AZ485" s="904"/>
      <c r="BA485" s="904"/>
      <c r="BB485" s="904"/>
      <c r="BC485" s="904"/>
      <c r="BD485" s="904"/>
      <c r="BE485" s="904"/>
      <c r="BF485" s="904"/>
      <c r="BG485" s="904"/>
      <c r="BH485" s="904"/>
      <c r="BI485" s="904"/>
      <c r="BJ485" s="904"/>
      <c r="BK485" s="904"/>
      <c r="BL485" s="904"/>
      <c r="BM485" s="904"/>
      <c r="BN485" s="904"/>
      <c r="BO485" s="904"/>
      <c r="BP485" s="904"/>
      <c r="BQ485" s="904"/>
      <c r="BR485" s="904"/>
      <c r="BS485" s="904"/>
      <c r="BT485" s="904"/>
      <c r="BU485" s="904"/>
    </row>
    <row r="486" spans="1:73" s="573" customFormat="1" ht="15.75" customHeight="1" thickBot="1">
      <c r="A486" s="574"/>
      <c r="B486" s="700"/>
      <c r="C486" s="876" t="s">
        <v>426</v>
      </c>
      <c r="D486" s="804">
        <v>0</v>
      </c>
      <c r="E486" s="804">
        <v>0</v>
      </c>
      <c r="F486" s="843">
        <f t="shared" si="13"/>
        <v>0</v>
      </c>
      <c r="G486" s="821"/>
      <c r="H486" s="575"/>
      <c r="I486" s="715"/>
      <c r="L486" s="711"/>
    </row>
    <row r="487" spans="1:73" s="573" customFormat="1" ht="15.75" thickBot="1">
      <c r="A487" s="666"/>
      <c r="B487" s="662"/>
      <c r="C487" s="667"/>
      <c r="D487" s="667"/>
      <c r="E487" s="667"/>
      <c r="F487" s="667"/>
      <c r="G487" s="668"/>
      <c r="H487" s="668"/>
      <c r="I487" s="715"/>
      <c r="L487" s="711"/>
    </row>
    <row r="488" spans="1:73" s="573" customFormat="1" ht="20.25" thickBot="1">
      <c r="B488" s="689"/>
      <c r="C488" s="877" t="s">
        <v>2171</v>
      </c>
      <c r="D488" s="878">
        <f>SUM(D4:D486)</f>
        <v>1685</v>
      </c>
      <c r="E488" s="671">
        <f>SUM(E4:E486)</f>
        <v>1639</v>
      </c>
      <c r="F488" s="672">
        <f>E488-D488</f>
        <v>-46</v>
      </c>
      <c r="G488" s="582"/>
      <c r="L488" s="711"/>
    </row>
    <row r="489" spans="1:73" s="573" customFormat="1">
      <c r="B489" s="689"/>
      <c r="C489" s="933" t="s">
        <v>1453</v>
      </c>
      <c r="D489" s="726">
        <f>COUNTIF(D4:D486, "&gt;0")</f>
        <v>390</v>
      </c>
      <c r="E489" s="726">
        <f>COUNTIF(E4:E486, "&gt;0")</f>
        <v>420</v>
      </c>
      <c r="F489" s="675">
        <f>E489-D489</f>
        <v>30</v>
      </c>
      <c r="G489" s="582"/>
      <c r="L489" s="711"/>
    </row>
    <row r="490" spans="1:73" s="573" customFormat="1" ht="7.5" customHeight="1">
      <c r="B490" s="689"/>
      <c r="C490" s="565"/>
      <c r="G490" s="582"/>
      <c r="L490" s="711"/>
    </row>
    <row r="491" spans="1:73" s="573" customFormat="1">
      <c r="B491" s="689"/>
      <c r="C491" s="966" t="s">
        <v>1626</v>
      </c>
      <c r="D491" s="966"/>
      <c r="E491" s="966"/>
      <c r="F491" s="676" t="s">
        <v>1627</v>
      </c>
      <c r="G491" s="582"/>
      <c r="L491" s="711"/>
    </row>
    <row r="492" spans="1:73" s="573" customFormat="1">
      <c r="B492" s="689"/>
      <c r="C492" s="966" t="s">
        <v>1628</v>
      </c>
      <c r="D492" s="966"/>
      <c r="E492" s="966"/>
      <c r="F492" s="677" t="s">
        <v>1627</v>
      </c>
      <c r="G492" s="582"/>
      <c r="L492" s="711"/>
    </row>
  </sheetData>
  <mergeCells count="3">
    <mergeCell ref="I2:BO2"/>
    <mergeCell ref="C491:E491"/>
    <mergeCell ref="C492:E492"/>
  </mergeCells>
  <conditionalFormatting sqref="F348:F385 F387:F489 F4:F346">
    <cfRule type="cellIs" dxfId="2" priority="7" operator="equal">
      <formula>0</formula>
    </cfRule>
    <cfRule type="cellIs" dxfId="1" priority="8" operator="greaterThan">
      <formula>0</formula>
    </cfRule>
    <cfRule type="cellIs" dxfId="0" priority="9" operator="lessThan">
      <formula>0</formula>
    </cfRule>
  </conditionalFormatting>
  <printOptions horizontalCentered="1"/>
  <pageMargins left="0.31527777777777799" right="0.31527777777777799" top="0.74791666666666701" bottom="0.74791666666666701" header="0.51180555555555496" footer="0.51180555555555496"/>
  <pageSetup paperSize="9" fitToHeight="10" orientation="portrait" horizontalDpi="300" verticalDpi="3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255"/>
  <sheetViews>
    <sheetView zoomScaleNormal="100" workbookViewId="0">
      <selection activeCell="H3" sqref="H3"/>
    </sheetView>
  </sheetViews>
  <sheetFormatPr baseColWidth="10" defaultColWidth="11.42578125" defaultRowHeight="19.5" outlineLevelCol="1"/>
  <cols>
    <col min="1" max="1" width="3.85546875" style="39" customWidth="1"/>
    <col min="2" max="2" width="36" style="40" customWidth="1"/>
    <col min="3" max="3" width="40.85546875" style="41" customWidth="1"/>
    <col min="4" max="4" width="10.140625" style="39" customWidth="1" outlineLevel="1"/>
    <col min="5" max="5" width="13.140625" style="39" customWidth="1" outlineLevel="1"/>
    <col min="6" max="6" width="8" style="42" customWidth="1"/>
    <col min="7" max="7" width="4.140625" style="39" customWidth="1"/>
    <col min="8" max="1024" width="11.42578125" style="39"/>
  </cols>
  <sheetData>
    <row r="1" spans="1:37" s="46" customFormat="1">
      <c r="A1" s="43"/>
      <c r="B1" s="44"/>
      <c r="C1" s="45"/>
      <c r="D1" s="43"/>
      <c r="E1" s="43"/>
      <c r="F1" s="43"/>
      <c r="G1" s="43"/>
    </row>
    <row r="2" spans="1:37" s="46" customFormat="1">
      <c r="A2" s="43"/>
      <c r="B2" s="44"/>
      <c r="C2" s="45"/>
      <c r="D2" s="43"/>
      <c r="E2" s="43"/>
      <c r="F2" s="43"/>
      <c r="G2" s="43"/>
    </row>
    <row r="3" spans="1:37" s="46" customFormat="1">
      <c r="A3" s="43"/>
      <c r="B3" s="44"/>
      <c r="C3" s="45"/>
      <c r="D3" s="43"/>
      <c r="E3" s="43"/>
      <c r="F3" s="43"/>
      <c r="G3" s="43"/>
    </row>
    <row r="4" spans="1:37" s="46" customFormat="1">
      <c r="A4" s="43"/>
      <c r="B4" s="44"/>
      <c r="C4" s="45"/>
      <c r="D4" s="43"/>
      <c r="E4" s="43"/>
      <c r="F4" s="43"/>
      <c r="G4" s="43"/>
    </row>
    <row r="5" spans="1:37" s="46" customFormat="1" ht="15" customHeight="1">
      <c r="A5" s="43"/>
      <c r="B5" s="44"/>
      <c r="C5" s="45"/>
      <c r="D5" s="43"/>
      <c r="E5" s="43"/>
      <c r="F5" s="43"/>
      <c r="G5" s="43"/>
    </row>
    <row r="6" spans="1:37" s="46" customFormat="1" ht="15" customHeight="1">
      <c r="A6" s="43"/>
      <c r="B6" s="44"/>
      <c r="C6" s="45"/>
      <c r="D6" s="43"/>
      <c r="E6" s="43"/>
      <c r="F6" s="43"/>
      <c r="G6" s="43"/>
    </row>
    <row r="7" spans="1:37" s="46" customFormat="1" ht="15" customHeight="1">
      <c r="A7" s="43"/>
      <c r="B7" s="47"/>
      <c r="C7" s="45"/>
      <c r="D7" s="43"/>
      <c r="E7" s="43"/>
      <c r="F7" s="43"/>
      <c r="G7" s="43"/>
    </row>
    <row r="8" spans="1:37" s="51" customFormat="1" ht="18" customHeight="1">
      <c r="A8" s="48"/>
      <c r="B8" s="49" t="s">
        <v>0</v>
      </c>
      <c r="C8" s="43"/>
      <c r="D8" s="49" t="s">
        <v>373</v>
      </c>
      <c r="E8" s="49" t="s">
        <v>374</v>
      </c>
      <c r="F8" s="50" t="s">
        <v>3</v>
      </c>
      <c r="G8" s="43"/>
    </row>
    <row r="9" spans="1:37" s="51" customFormat="1" ht="6.75" customHeight="1">
      <c r="A9" s="48"/>
      <c r="B9" s="43"/>
      <c r="C9" s="43"/>
      <c r="D9" s="43"/>
      <c r="E9" s="43"/>
      <c r="F9" s="43"/>
      <c r="G9" s="43"/>
    </row>
    <row r="10" spans="1:37" ht="21" customHeight="1">
      <c r="A10" s="43"/>
      <c r="B10" s="52" t="s">
        <v>4</v>
      </c>
      <c r="C10" s="43"/>
      <c r="D10" s="43"/>
      <c r="E10" s="43"/>
      <c r="F10" s="43"/>
      <c r="G10" s="43"/>
    </row>
    <row r="11" spans="1:37" ht="6.75" customHeight="1">
      <c r="A11" s="43"/>
      <c r="B11" s="43"/>
      <c r="C11" s="43"/>
      <c r="D11" s="43"/>
      <c r="E11" s="43"/>
      <c r="F11" s="43"/>
      <c r="G11" s="43"/>
    </row>
    <row r="12" spans="1:37">
      <c r="A12" s="43"/>
      <c r="B12" s="53" t="s">
        <v>5</v>
      </c>
      <c r="C12" s="54"/>
      <c r="D12" s="54"/>
      <c r="E12" s="54"/>
      <c r="F12" s="55"/>
      <c r="G12" s="43"/>
    </row>
    <row r="13" spans="1:37">
      <c r="A13" s="43"/>
      <c r="B13" s="56" t="s">
        <v>375</v>
      </c>
      <c r="C13" s="57">
        <v>1997</v>
      </c>
      <c r="D13" s="58">
        <v>1</v>
      </c>
      <c r="E13" s="58">
        <v>1</v>
      </c>
      <c r="F13" s="59"/>
      <c r="G13" s="43"/>
    </row>
    <row r="14" spans="1:37">
      <c r="A14" s="43"/>
      <c r="B14" s="60" t="s">
        <v>14</v>
      </c>
      <c r="C14" s="61">
        <v>1997</v>
      </c>
      <c r="D14" s="62">
        <v>1</v>
      </c>
      <c r="E14" s="62">
        <v>1</v>
      </c>
      <c r="F14" s="63"/>
      <c r="G14" s="43"/>
      <c r="AK14" s="64"/>
    </row>
    <row r="15" spans="1:37">
      <c r="A15" s="43"/>
      <c r="B15" s="60" t="s">
        <v>21</v>
      </c>
      <c r="C15" s="61">
        <v>1996</v>
      </c>
      <c r="D15" s="62">
        <v>1</v>
      </c>
      <c r="E15" s="62">
        <v>1</v>
      </c>
      <c r="F15" s="63"/>
      <c r="G15" s="43"/>
      <c r="AK15" s="64"/>
    </row>
    <row r="16" spans="1:37">
      <c r="A16" s="43"/>
      <c r="B16" s="60" t="s">
        <v>20</v>
      </c>
      <c r="C16" s="61">
        <v>1998</v>
      </c>
      <c r="D16" s="62">
        <v>1</v>
      </c>
      <c r="E16" s="62">
        <v>1</v>
      </c>
      <c r="F16" s="63"/>
      <c r="G16" s="43"/>
      <c r="AK16" s="64"/>
    </row>
    <row r="17" spans="1:37">
      <c r="A17" s="43"/>
      <c r="B17" s="60" t="s">
        <v>20</v>
      </c>
      <c r="C17" s="61">
        <v>1999</v>
      </c>
      <c r="D17" s="62">
        <v>0</v>
      </c>
      <c r="E17" s="62">
        <v>1</v>
      </c>
      <c r="F17" s="63">
        <f>E17-D17</f>
        <v>1</v>
      </c>
      <c r="G17" s="43"/>
      <c r="AK17" s="64"/>
    </row>
    <row r="18" spans="1:37">
      <c r="A18" s="43"/>
      <c r="B18" s="60" t="s">
        <v>9</v>
      </c>
      <c r="C18" s="61">
        <v>1996</v>
      </c>
      <c r="D18" s="62">
        <v>1</v>
      </c>
      <c r="E18" s="62">
        <v>1</v>
      </c>
      <c r="F18" s="63"/>
      <c r="G18" s="43"/>
      <c r="AK18" s="64"/>
    </row>
    <row r="19" spans="1:37">
      <c r="A19" s="43"/>
      <c r="B19" s="60" t="s">
        <v>9</v>
      </c>
      <c r="C19" s="61">
        <v>1996</v>
      </c>
      <c r="D19" s="62">
        <v>1</v>
      </c>
      <c r="E19" s="62">
        <v>1</v>
      </c>
      <c r="F19" s="63"/>
      <c r="G19" s="43"/>
      <c r="AK19" s="64"/>
    </row>
    <row r="20" spans="1:37">
      <c r="A20" s="43"/>
      <c r="B20" s="60" t="s">
        <v>9</v>
      </c>
      <c r="C20" s="61">
        <v>1996</v>
      </c>
      <c r="D20" s="62">
        <v>1</v>
      </c>
      <c r="E20" s="62">
        <v>1</v>
      </c>
      <c r="F20" s="63"/>
      <c r="G20" s="43"/>
      <c r="AK20" s="64"/>
    </row>
    <row r="21" spans="1:37">
      <c r="A21" s="43"/>
      <c r="B21" s="60" t="s">
        <v>7</v>
      </c>
      <c r="C21" s="61">
        <v>1997</v>
      </c>
      <c r="D21" s="62">
        <v>1</v>
      </c>
      <c r="E21" s="62">
        <v>1</v>
      </c>
      <c r="F21" s="63"/>
      <c r="G21" s="43"/>
      <c r="AK21" s="64"/>
    </row>
    <row r="22" spans="1:37">
      <c r="A22" s="43"/>
      <c r="B22" s="60" t="s">
        <v>8</v>
      </c>
      <c r="C22" s="61">
        <v>1994</v>
      </c>
      <c r="D22" s="62">
        <v>1</v>
      </c>
      <c r="E22" s="65" t="s">
        <v>376</v>
      </c>
      <c r="F22" s="63">
        <v>-1</v>
      </c>
      <c r="G22" s="43"/>
      <c r="AK22" s="64"/>
    </row>
    <row r="23" spans="1:37">
      <c r="A23" s="43"/>
      <c r="B23" s="60" t="s">
        <v>11</v>
      </c>
      <c r="C23" s="61">
        <v>1996</v>
      </c>
      <c r="D23" s="62">
        <v>1</v>
      </c>
      <c r="E23" s="62">
        <v>1</v>
      </c>
      <c r="F23" s="63"/>
      <c r="G23" s="43"/>
      <c r="AK23" s="64"/>
    </row>
    <row r="24" spans="1:37">
      <c r="A24" s="43"/>
      <c r="B24" s="60" t="s">
        <v>19</v>
      </c>
      <c r="C24" s="61">
        <v>1997</v>
      </c>
      <c r="D24" s="62">
        <v>1</v>
      </c>
      <c r="E24" s="62">
        <v>1</v>
      </c>
      <c r="F24" s="63"/>
      <c r="G24" s="43"/>
      <c r="AK24" s="64"/>
    </row>
    <row r="25" spans="1:37" ht="18.75" customHeight="1">
      <c r="A25" s="43"/>
      <c r="B25" s="60" t="s">
        <v>19</v>
      </c>
      <c r="C25" s="61">
        <v>1997</v>
      </c>
      <c r="D25" s="62">
        <v>1</v>
      </c>
      <c r="E25" s="62">
        <v>1</v>
      </c>
      <c r="F25" s="63"/>
      <c r="G25" s="43"/>
      <c r="AK25" s="64"/>
    </row>
    <row r="26" spans="1:37">
      <c r="A26" s="43"/>
      <c r="B26" s="60" t="s">
        <v>18</v>
      </c>
      <c r="C26" s="61">
        <v>1997</v>
      </c>
      <c r="D26" s="62">
        <v>1</v>
      </c>
      <c r="E26" s="62">
        <v>1</v>
      </c>
      <c r="F26" s="63"/>
      <c r="G26" s="43"/>
      <c r="AK26" s="64"/>
    </row>
    <row r="27" spans="1:37">
      <c r="A27" s="43"/>
      <c r="B27" s="61" t="s">
        <v>144</v>
      </c>
      <c r="C27" s="61">
        <v>1998</v>
      </c>
      <c r="D27" s="62">
        <v>1</v>
      </c>
      <c r="E27" s="62">
        <v>1</v>
      </c>
      <c r="F27" s="63"/>
      <c r="G27" s="43"/>
      <c r="AK27" s="64"/>
    </row>
    <row r="28" spans="1:37">
      <c r="A28" s="43"/>
      <c r="B28" s="60" t="s">
        <v>12</v>
      </c>
      <c r="C28" s="61">
        <v>1996</v>
      </c>
      <c r="D28" s="62">
        <v>1</v>
      </c>
      <c r="E28" s="62">
        <v>1</v>
      </c>
      <c r="F28" s="63"/>
      <c r="G28" s="43"/>
      <c r="AK28" s="64"/>
    </row>
    <row r="29" spans="1:37">
      <c r="A29" s="43"/>
      <c r="B29" s="66" t="s">
        <v>16</v>
      </c>
      <c r="C29" s="67">
        <v>1997</v>
      </c>
      <c r="D29" s="68">
        <v>1</v>
      </c>
      <c r="E29" s="68">
        <v>1</v>
      </c>
      <c r="F29" s="69"/>
      <c r="G29" s="43"/>
      <c r="AK29" s="64"/>
    </row>
    <row r="30" spans="1:37">
      <c r="A30" s="43"/>
      <c r="B30" s="53" t="s">
        <v>143</v>
      </c>
      <c r="C30" s="70"/>
      <c r="D30" s="71"/>
      <c r="E30" s="71"/>
      <c r="F30" s="72"/>
      <c r="G30" s="43"/>
      <c r="AK30" s="64"/>
    </row>
    <row r="31" spans="1:37">
      <c r="A31" s="43"/>
      <c r="B31" s="57" t="s">
        <v>6</v>
      </c>
      <c r="C31" s="57">
        <v>1996</v>
      </c>
      <c r="D31" s="73">
        <v>1</v>
      </c>
      <c r="E31" s="73">
        <v>1</v>
      </c>
      <c r="F31" s="59"/>
      <c r="G31" s="43"/>
      <c r="AK31" s="64"/>
    </row>
    <row r="32" spans="1:37">
      <c r="A32" s="43"/>
      <c r="B32" s="61" t="s">
        <v>377</v>
      </c>
      <c r="C32" s="61">
        <v>1996</v>
      </c>
      <c r="D32" s="74">
        <v>1</v>
      </c>
      <c r="E32" s="74">
        <v>1</v>
      </c>
      <c r="F32" s="63"/>
      <c r="G32" s="43"/>
      <c r="AK32" s="64"/>
    </row>
    <row r="33" spans="1:37">
      <c r="A33" s="43"/>
      <c r="B33" s="61" t="s">
        <v>378</v>
      </c>
      <c r="C33" s="61">
        <v>2000</v>
      </c>
      <c r="D33" s="74">
        <v>0</v>
      </c>
      <c r="E33" s="74">
        <v>1</v>
      </c>
      <c r="F33" s="63">
        <f t="shared" ref="F33:F40" si="0">E33-D33</f>
        <v>1</v>
      </c>
      <c r="G33" s="43"/>
      <c r="AK33" s="64"/>
    </row>
    <row r="34" spans="1:37">
      <c r="A34" s="43"/>
      <c r="B34" s="75" t="s">
        <v>379</v>
      </c>
      <c r="C34" s="61" t="s">
        <v>380</v>
      </c>
      <c r="D34" s="74">
        <v>0</v>
      </c>
      <c r="E34" s="74">
        <v>6</v>
      </c>
      <c r="F34" s="63">
        <f t="shared" si="0"/>
        <v>6</v>
      </c>
      <c r="G34" s="43"/>
      <c r="AK34" s="64"/>
    </row>
    <row r="35" spans="1:37">
      <c r="A35" s="43"/>
      <c r="B35" s="75" t="s">
        <v>381</v>
      </c>
      <c r="C35" s="61"/>
      <c r="D35" s="74">
        <v>0</v>
      </c>
      <c r="E35" s="74">
        <v>16</v>
      </c>
      <c r="F35" s="63">
        <f t="shared" si="0"/>
        <v>16</v>
      </c>
      <c r="G35" s="43"/>
      <c r="AK35" s="64"/>
    </row>
    <row r="36" spans="1:37">
      <c r="A36" s="43"/>
      <c r="B36" s="75" t="s">
        <v>382</v>
      </c>
      <c r="C36" s="61" t="s">
        <v>383</v>
      </c>
      <c r="D36" s="74">
        <v>0</v>
      </c>
      <c r="E36" s="74">
        <v>8</v>
      </c>
      <c r="F36" s="63">
        <f t="shared" si="0"/>
        <v>8</v>
      </c>
      <c r="G36" s="43"/>
      <c r="AK36" s="64"/>
    </row>
    <row r="37" spans="1:37">
      <c r="A37" s="43"/>
      <c r="B37" s="75" t="s">
        <v>156</v>
      </c>
      <c r="C37" s="61" t="s">
        <v>384</v>
      </c>
      <c r="D37" s="74">
        <v>0</v>
      </c>
      <c r="E37" s="74">
        <v>10</v>
      </c>
      <c r="F37" s="63">
        <f t="shared" si="0"/>
        <v>10</v>
      </c>
      <c r="G37" s="43"/>
      <c r="AK37" s="64"/>
    </row>
    <row r="38" spans="1:37">
      <c r="A38" s="43"/>
      <c r="B38" s="75" t="s">
        <v>385</v>
      </c>
      <c r="C38" s="61" t="s">
        <v>23</v>
      </c>
      <c r="D38" s="74">
        <v>5</v>
      </c>
      <c r="E38" s="74">
        <v>7</v>
      </c>
      <c r="F38" s="63">
        <f t="shared" si="0"/>
        <v>2</v>
      </c>
      <c r="G38" s="43"/>
      <c r="AK38" s="64"/>
    </row>
    <row r="39" spans="1:37">
      <c r="A39" s="43"/>
      <c r="B39" s="76"/>
      <c r="C39" s="61" t="s">
        <v>26</v>
      </c>
      <c r="D39" s="74">
        <v>1</v>
      </c>
      <c r="E39" s="74">
        <v>2</v>
      </c>
      <c r="F39" s="63">
        <f t="shared" si="0"/>
        <v>1</v>
      </c>
      <c r="G39" s="43"/>
    </row>
    <row r="40" spans="1:37">
      <c r="A40" s="43"/>
      <c r="B40" s="75"/>
      <c r="C40" s="61" t="s">
        <v>27</v>
      </c>
      <c r="D40" s="74">
        <v>2</v>
      </c>
      <c r="E40" s="74">
        <v>1</v>
      </c>
      <c r="F40" s="63">
        <f t="shared" si="0"/>
        <v>-1</v>
      </c>
      <c r="G40" s="43"/>
    </row>
    <row r="41" spans="1:37">
      <c r="A41" s="43"/>
      <c r="B41" s="75"/>
      <c r="C41" s="61" t="s">
        <v>28</v>
      </c>
      <c r="D41" s="74">
        <v>2</v>
      </c>
      <c r="E41" s="74">
        <v>2</v>
      </c>
      <c r="F41" s="63"/>
      <c r="G41" s="43"/>
    </row>
    <row r="42" spans="1:37">
      <c r="A42" s="43"/>
      <c r="B42" s="75"/>
      <c r="C42" s="61" t="s">
        <v>386</v>
      </c>
      <c r="D42" s="74">
        <v>10</v>
      </c>
      <c r="E42" s="74">
        <v>13</v>
      </c>
      <c r="F42" s="63">
        <f>E42-D42</f>
        <v>3</v>
      </c>
      <c r="G42" s="43"/>
    </row>
    <row r="43" spans="1:37">
      <c r="A43" s="43"/>
      <c r="B43" s="75" t="s">
        <v>29</v>
      </c>
      <c r="C43" s="61"/>
      <c r="D43" s="74">
        <v>1</v>
      </c>
      <c r="E43" s="74">
        <v>1</v>
      </c>
      <c r="F43" s="63"/>
      <c r="G43" s="43"/>
    </row>
    <row r="44" spans="1:37">
      <c r="A44" s="43"/>
      <c r="B44" s="75" t="s">
        <v>30</v>
      </c>
      <c r="C44" s="61" t="s">
        <v>31</v>
      </c>
      <c r="D44" s="74">
        <v>1</v>
      </c>
      <c r="E44" s="74">
        <v>1</v>
      </c>
      <c r="F44" s="63"/>
      <c r="G44" s="43"/>
    </row>
    <row r="45" spans="1:37">
      <c r="A45" s="43"/>
      <c r="B45" s="75"/>
      <c r="C45" s="61" t="s">
        <v>32</v>
      </c>
      <c r="D45" s="74">
        <v>1</v>
      </c>
      <c r="E45" s="74">
        <v>1</v>
      </c>
      <c r="F45" s="63">
        <v>1</v>
      </c>
      <c r="G45" s="43"/>
    </row>
    <row r="46" spans="1:37">
      <c r="A46" s="43"/>
      <c r="B46" s="75" t="s">
        <v>34</v>
      </c>
      <c r="C46" s="61"/>
      <c r="D46" s="74">
        <v>4</v>
      </c>
      <c r="E46" s="74">
        <v>4</v>
      </c>
      <c r="F46" s="63"/>
      <c r="G46" s="43"/>
    </row>
    <row r="47" spans="1:37">
      <c r="A47" s="43"/>
      <c r="B47" s="75" t="s">
        <v>35</v>
      </c>
      <c r="C47" s="61"/>
      <c r="D47" s="74">
        <v>2</v>
      </c>
      <c r="E47" s="74">
        <v>2</v>
      </c>
      <c r="F47" s="63"/>
      <c r="G47" s="43"/>
    </row>
    <row r="48" spans="1:37">
      <c r="A48" s="43"/>
      <c r="B48" s="75" t="s">
        <v>36</v>
      </c>
      <c r="C48" s="61" t="s">
        <v>387</v>
      </c>
      <c r="D48" s="74">
        <v>0</v>
      </c>
      <c r="E48" s="74">
        <v>9</v>
      </c>
      <c r="F48" s="63">
        <f>E48-D48</f>
        <v>9</v>
      </c>
      <c r="G48" s="43"/>
    </row>
    <row r="49" spans="1:7">
      <c r="A49" s="43"/>
      <c r="B49" s="76"/>
      <c r="C49" s="61" t="s">
        <v>37</v>
      </c>
      <c r="D49" s="74">
        <v>15</v>
      </c>
      <c r="E49" s="74">
        <v>6</v>
      </c>
      <c r="F49" s="63">
        <f>E49-D49</f>
        <v>-9</v>
      </c>
      <c r="G49" s="43"/>
    </row>
    <row r="50" spans="1:7">
      <c r="A50" s="43"/>
      <c r="B50" s="75"/>
      <c r="C50" s="61" t="s">
        <v>39</v>
      </c>
      <c r="D50" s="74">
        <v>22</v>
      </c>
      <c r="E50" s="74">
        <v>27</v>
      </c>
      <c r="F50" s="63">
        <f>E50-D50</f>
        <v>5</v>
      </c>
      <c r="G50" s="43"/>
    </row>
    <row r="51" spans="1:7">
      <c r="A51" s="43"/>
      <c r="B51" s="75"/>
      <c r="C51" s="61" t="s">
        <v>40</v>
      </c>
      <c r="D51" s="74">
        <v>11</v>
      </c>
      <c r="E51" s="74">
        <v>10</v>
      </c>
      <c r="F51" s="63">
        <f>E51-D51</f>
        <v>-1</v>
      </c>
      <c r="G51" s="43"/>
    </row>
    <row r="52" spans="1:7">
      <c r="A52" s="43"/>
      <c r="B52" s="75"/>
      <c r="C52" s="61" t="s">
        <v>44</v>
      </c>
      <c r="D52" s="74">
        <v>13</v>
      </c>
      <c r="E52" s="74">
        <v>14</v>
      </c>
      <c r="F52" s="63">
        <f>E52-D52</f>
        <v>1</v>
      </c>
      <c r="G52" s="43"/>
    </row>
    <row r="53" spans="1:7">
      <c r="A53" s="43"/>
      <c r="B53" s="75"/>
      <c r="C53" s="61" t="s">
        <v>47</v>
      </c>
      <c r="D53" s="74">
        <v>4</v>
      </c>
      <c r="E53" s="74">
        <v>4</v>
      </c>
      <c r="F53" s="63"/>
      <c r="G53" s="43"/>
    </row>
    <row r="54" spans="1:7">
      <c r="A54" s="43"/>
      <c r="B54" s="75"/>
      <c r="C54" s="61" t="s">
        <v>388</v>
      </c>
      <c r="D54" s="74">
        <v>5</v>
      </c>
      <c r="E54" s="74">
        <v>9</v>
      </c>
      <c r="F54" s="63">
        <f t="shared" ref="F54:F66" si="1">E54-D54</f>
        <v>4</v>
      </c>
      <c r="G54" s="43"/>
    </row>
    <row r="55" spans="1:7">
      <c r="A55" s="43"/>
      <c r="B55" s="75"/>
      <c r="C55" s="61" t="s">
        <v>389</v>
      </c>
      <c r="D55" s="74">
        <v>10</v>
      </c>
      <c r="E55" s="74">
        <v>10</v>
      </c>
      <c r="F55" s="63">
        <f t="shared" si="1"/>
        <v>0</v>
      </c>
      <c r="G55" s="43"/>
    </row>
    <row r="56" spans="1:7">
      <c r="A56" s="43"/>
      <c r="B56" s="75"/>
      <c r="C56" s="61" t="s">
        <v>390</v>
      </c>
      <c r="D56" s="74">
        <v>4</v>
      </c>
      <c r="E56" s="74">
        <v>2</v>
      </c>
      <c r="F56" s="63">
        <f t="shared" si="1"/>
        <v>-2</v>
      </c>
      <c r="G56" s="43"/>
    </row>
    <row r="57" spans="1:7">
      <c r="A57" s="43"/>
      <c r="B57" s="75"/>
      <c r="C57" s="61" t="s">
        <v>391</v>
      </c>
      <c r="D57" s="74">
        <v>5</v>
      </c>
      <c r="E57" s="74">
        <v>6</v>
      </c>
      <c r="F57" s="63">
        <f t="shared" si="1"/>
        <v>1</v>
      </c>
      <c r="G57" s="43"/>
    </row>
    <row r="58" spans="1:7">
      <c r="A58" s="43"/>
      <c r="B58" s="75" t="s">
        <v>51</v>
      </c>
      <c r="C58" s="61" t="s">
        <v>392</v>
      </c>
      <c r="D58" s="74">
        <v>37</v>
      </c>
      <c r="E58" s="74">
        <v>43</v>
      </c>
      <c r="F58" s="63">
        <f t="shared" si="1"/>
        <v>6</v>
      </c>
      <c r="G58" s="43"/>
    </row>
    <row r="59" spans="1:7">
      <c r="A59" s="43"/>
      <c r="B59" s="75"/>
      <c r="C59" s="61" t="s">
        <v>393</v>
      </c>
      <c r="D59" s="74">
        <v>33</v>
      </c>
      <c r="E59" s="74">
        <v>40</v>
      </c>
      <c r="F59" s="63">
        <f t="shared" si="1"/>
        <v>7</v>
      </c>
      <c r="G59" s="43"/>
    </row>
    <row r="60" spans="1:7">
      <c r="A60" s="43"/>
      <c r="B60" s="75"/>
      <c r="C60" s="61" t="s">
        <v>394</v>
      </c>
      <c r="D60" s="74">
        <v>0</v>
      </c>
      <c r="E60" s="74">
        <v>8</v>
      </c>
      <c r="F60" s="63">
        <f t="shared" si="1"/>
        <v>8</v>
      </c>
      <c r="G60" s="43"/>
    </row>
    <row r="61" spans="1:7">
      <c r="A61" s="43"/>
      <c r="B61" s="75"/>
      <c r="C61" s="61" t="s">
        <v>395</v>
      </c>
      <c r="D61" s="74">
        <v>0</v>
      </c>
      <c r="E61" s="74">
        <v>8</v>
      </c>
      <c r="F61" s="63">
        <f t="shared" si="1"/>
        <v>8</v>
      </c>
      <c r="G61" s="43"/>
    </row>
    <row r="62" spans="1:7">
      <c r="A62" s="43"/>
      <c r="B62" s="75"/>
      <c r="C62" s="61" t="s">
        <v>396</v>
      </c>
      <c r="D62" s="74">
        <v>1</v>
      </c>
      <c r="E62" s="74">
        <v>0</v>
      </c>
      <c r="F62" s="63">
        <f t="shared" si="1"/>
        <v>-1</v>
      </c>
      <c r="G62" s="43"/>
    </row>
    <row r="63" spans="1:7">
      <c r="A63" s="43"/>
      <c r="B63" s="75" t="s">
        <v>55</v>
      </c>
      <c r="C63" s="61"/>
      <c r="D63" s="74">
        <v>0</v>
      </c>
      <c r="E63" s="74">
        <v>100</v>
      </c>
      <c r="F63" s="63">
        <f t="shared" si="1"/>
        <v>100</v>
      </c>
      <c r="G63" s="43"/>
    </row>
    <row r="64" spans="1:7">
      <c r="A64" s="43"/>
      <c r="B64" s="75" t="s">
        <v>57</v>
      </c>
      <c r="C64" s="61"/>
      <c r="D64" s="74">
        <v>0</v>
      </c>
      <c r="E64" s="74">
        <v>100</v>
      </c>
      <c r="F64" s="63">
        <f t="shared" si="1"/>
        <v>100</v>
      </c>
      <c r="G64" s="43"/>
    </row>
    <row r="65" spans="1:7">
      <c r="A65" s="43"/>
      <c r="B65" s="75" t="s">
        <v>59</v>
      </c>
      <c r="C65" s="61"/>
      <c r="D65" s="74">
        <v>1</v>
      </c>
      <c r="E65" s="74">
        <v>0</v>
      </c>
      <c r="F65" s="63">
        <f t="shared" si="1"/>
        <v>-1</v>
      </c>
      <c r="G65" s="43"/>
    </row>
    <row r="66" spans="1:7">
      <c r="A66" s="43"/>
      <c r="B66" s="75" t="s">
        <v>60</v>
      </c>
      <c r="C66" s="61"/>
      <c r="D66" s="74">
        <v>1</v>
      </c>
      <c r="E66" s="74">
        <v>0</v>
      </c>
      <c r="F66" s="63">
        <f t="shared" si="1"/>
        <v>-1</v>
      </c>
      <c r="G66" s="43"/>
    </row>
    <row r="67" spans="1:7">
      <c r="A67" s="43"/>
      <c r="B67" s="75" t="s">
        <v>61</v>
      </c>
      <c r="C67" s="61"/>
      <c r="D67" s="74">
        <v>1</v>
      </c>
      <c r="E67" s="74">
        <v>1</v>
      </c>
      <c r="F67" s="63"/>
      <c r="G67" s="43"/>
    </row>
    <row r="68" spans="1:7">
      <c r="A68" s="43"/>
      <c r="B68" s="75" t="s">
        <v>62</v>
      </c>
      <c r="C68" s="61"/>
      <c r="D68" s="74">
        <v>2</v>
      </c>
      <c r="E68" s="74">
        <v>0</v>
      </c>
      <c r="F68" s="63">
        <f>E68-D68</f>
        <v>-2</v>
      </c>
      <c r="G68" s="43"/>
    </row>
    <row r="69" spans="1:7">
      <c r="A69" s="43"/>
      <c r="B69" s="75" t="s">
        <v>64</v>
      </c>
      <c r="C69" s="61"/>
      <c r="D69" s="74">
        <v>1</v>
      </c>
      <c r="E69" s="74">
        <v>1</v>
      </c>
      <c r="F69" s="63"/>
      <c r="G69" s="43"/>
    </row>
    <row r="70" spans="1:7">
      <c r="A70" s="43"/>
      <c r="B70" s="75" t="s">
        <v>66</v>
      </c>
      <c r="C70" s="61"/>
      <c r="D70" s="74">
        <v>3</v>
      </c>
      <c r="E70" s="74">
        <v>2</v>
      </c>
      <c r="F70" s="63">
        <f>E70-D70</f>
        <v>-1</v>
      </c>
      <c r="G70" s="43"/>
    </row>
    <row r="71" spans="1:7">
      <c r="A71" s="43"/>
      <c r="B71" s="75" t="s">
        <v>397</v>
      </c>
      <c r="C71" s="77"/>
      <c r="D71" s="78" t="s">
        <v>398</v>
      </c>
      <c r="E71" s="74">
        <v>1</v>
      </c>
      <c r="F71" s="63"/>
      <c r="G71" s="43"/>
    </row>
    <row r="72" spans="1:7">
      <c r="A72" s="43"/>
      <c r="B72" s="75" t="s">
        <v>71</v>
      </c>
      <c r="C72" s="61"/>
      <c r="D72" s="74">
        <v>2</v>
      </c>
      <c r="E72" s="74">
        <v>2</v>
      </c>
      <c r="F72" s="63"/>
      <c r="G72" s="43"/>
    </row>
    <row r="73" spans="1:7">
      <c r="A73" s="43"/>
      <c r="B73" s="75" t="s">
        <v>72</v>
      </c>
      <c r="C73" s="61"/>
      <c r="D73" s="74">
        <v>2</v>
      </c>
      <c r="E73" s="74">
        <v>2</v>
      </c>
      <c r="F73" s="63"/>
      <c r="G73" s="43"/>
    </row>
    <row r="74" spans="1:7">
      <c r="A74" s="43"/>
      <c r="B74" s="75" t="s">
        <v>73</v>
      </c>
      <c r="C74" s="61"/>
      <c r="D74" s="74">
        <v>2</v>
      </c>
      <c r="E74" s="74">
        <v>2</v>
      </c>
      <c r="F74" s="63"/>
      <c r="G74" s="43"/>
    </row>
    <row r="75" spans="1:7">
      <c r="A75" s="43"/>
      <c r="B75" s="75" t="s">
        <v>74</v>
      </c>
      <c r="C75" s="61"/>
      <c r="D75" s="74">
        <v>2</v>
      </c>
      <c r="E75" s="74">
        <v>3</v>
      </c>
      <c r="F75" s="63">
        <f>E75-D75</f>
        <v>1</v>
      </c>
      <c r="G75" s="43"/>
    </row>
    <row r="76" spans="1:7">
      <c r="A76" s="43"/>
      <c r="B76" s="75" t="s">
        <v>75</v>
      </c>
      <c r="C76" s="61"/>
      <c r="D76" s="74">
        <v>1</v>
      </c>
      <c r="E76" s="74">
        <v>3</v>
      </c>
      <c r="F76" s="63">
        <f>E76-D76</f>
        <v>2</v>
      </c>
      <c r="G76" s="43"/>
    </row>
    <row r="77" spans="1:7">
      <c r="A77" s="43"/>
      <c r="B77" s="75" t="s">
        <v>76</v>
      </c>
      <c r="C77" s="61" t="s">
        <v>77</v>
      </c>
      <c r="D77" s="74">
        <v>11</v>
      </c>
      <c r="E77" s="74">
        <v>12</v>
      </c>
      <c r="F77" s="63">
        <f>E77-D77</f>
        <v>1</v>
      </c>
      <c r="G77" s="43"/>
    </row>
    <row r="78" spans="1:7">
      <c r="A78" s="43"/>
      <c r="B78" s="75"/>
      <c r="C78" s="61" t="s">
        <v>78</v>
      </c>
      <c r="D78" s="74">
        <v>8</v>
      </c>
      <c r="E78" s="74">
        <v>9</v>
      </c>
      <c r="F78" s="63">
        <f>E78-D78</f>
        <v>1</v>
      </c>
      <c r="G78" s="43"/>
    </row>
    <row r="79" spans="1:7">
      <c r="A79" s="43"/>
      <c r="B79" s="75"/>
      <c r="C79" s="61" t="s">
        <v>79</v>
      </c>
      <c r="D79" s="74">
        <v>10</v>
      </c>
      <c r="E79" s="74">
        <v>10</v>
      </c>
      <c r="F79" s="63"/>
      <c r="G79" s="43"/>
    </row>
    <row r="80" spans="1:7">
      <c r="A80" s="43"/>
      <c r="B80" s="75"/>
      <c r="C80" s="61" t="s">
        <v>399</v>
      </c>
      <c r="D80" s="74">
        <v>3</v>
      </c>
      <c r="E80" s="74">
        <v>3</v>
      </c>
      <c r="F80" s="63"/>
      <c r="G80" s="43"/>
    </row>
    <row r="81" spans="1:7">
      <c r="A81" s="43"/>
      <c r="B81" s="75"/>
      <c r="C81" s="61" t="s">
        <v>80</v>
      </c>
      <c r="D81" s="74">
        <v>7</v>
      </c>
      <c r="E81" s="74">
        <v>8</v>
      </c>
      <c r="F81" s="63">
        <f>E81-D81</f>
        <v>1</v>
      </c>
      <c r="G81" s="43"/>
    </row>
    <row r="82" spans="1:7">
      <c r="A82" s="43"/>
      <c r="B82" s="75"/>
      <c r="C82" s="61" t="s">
        <v>400</v>
      </c>
      <c r="D82" s="74">
        <v>4</v>
      </c>
      <c r="E82" s="74">
        <v>5</v>
      </c>
      <c r="F82" s="63">
        <f>E82-D82</f>
        <v>1</v>
      </c>
      <c r="G82" s="43"/>
    </row>
    <row r="83" spans="1:7">
      <c r="A83" s="43"/>
      <c r="B83" s="75"/>
      <c r="C83" s="61" t="s">
        <v>401</v>
      </c>
      <c r="D83" s="74">
        <v>5</v>
      </c>
      <c r="E83" s="74">
        <v>5</v>
      </c>
      <c r="F83" s="63"/>
      <c r="G83" s="43"/>
    </row>
    <row r="84" spans="1:7">
      <c r="A84" s="43"/>
      <c r="B84" s="75"/>
      <c r="C84" s="61" t="s">
        <v>402</v>
      </c>
      <c r="D84" s="74">
        <v>2</v>
      </c>
      <c r="E84" s="74">
        <v>2</v>
      </c>
      <c r="F84" s="63"/>
      <c r="G84" s="43"/>
    </row>
    <row r="85" spans="1:7">
      <c r="A85" s="43"/>
      <c r="B85" s="75"/>
      <c r="C85" s="61" t="s">
        <v>403</v>
      </c>
      <c r="D85" s="74">
        <v>6</v>
      </c>
      <c r="E85" s="74">
        <v>6</v>
      </c>
      <c r="F85" s="63"/>
      <c r="G85" s="43"/>
    </row>
    <row r="86" spans="1:7">
      <c r="A86" s="43"/>
      <c r="B86" s="75"/>
      <c r="C86" s="61" t="s">
        <v>87</v>
      </c>
      <c r="D86" s="74">
        <v>3</v>
      </c>
      <c r="E86" s="74">
        <v>2</v>
      </c>
      <c r="F86" s="63">
        <f>E86-D86</f>
        <v>-1</v>
      </c>
      <c r="G86" s="43"/>
    </row>
    <row r="87" spans="1:7">
      <c r="A87" s="43"/>
      <c r="B87" s="75"/>
      <c r="C87" s="61" t="s">
        <v>404</v>
      </c>
      <c r="D87" s="74">
        <v>2</v>
      </c>
      <c r="E87" s="74">
        <v>2</v>
      </c>
      <c r="F87" s="63"/>
      <c r="G87" s="43"/>
    </row>
    <row r="88" spans="1:7">
      <c r="A88" s="43"/>
      <c r="B88" s="75"/>
      <c r="C88" s="61" t="s">
        <v>89</v>
      </c>
      <c r="D88" s="74">
        <v>3</v>
      </c>
      <c r="E88" s="74">
        <v>5</v>
      </c>
      <c r="F88" s="63">
        <f>E88-D88</f>
        <v>2</v>
      </c>
      <c r="G88" s="43"/>
    </row>
    <row r="89" spans="1:7">
      <c r="A89" s="43"/>
      <c r="B89" s="75"/>
      <c r="C89" s="61" t="s">
        <v>90</v>
      </c>
      <c r="D89" s="74">
        <v>0</v>
      </c>
      <c r="E89" s="74">
        <v>1</v>
      </c>
      <c r="F89" s="63">
        <f>E89-D89</f>
        <v>1</v>
      </c>
      <c r="G89" s="43"/>
    </row>
    <row r="90" spans="1:7">
      <c r="A90" s="43"/>
      <c r="B90" s="75" t="s">
        <v>91</v>
      </c>
      <c r="C90" s="61" t="s">
        <v>92</v>
      </c>
      <c r="D90" s="74">
        <v>2</v>
      </c>
      <c r="E90" s="74">
        <v>2</v>
      </c>
      <c r="F90" s="63"/>
      <c r="G90" s="43"/>
    </row>
    <row r="91" spans="1:7">
      <c r="A91" s="43"/>
      <c r="B91" s="75"/>
      <c r="C91" s="61" t="s">
        <v>405</v>
      </c>
      <c r="D91" s="74">
        <v>0</v>
      </c>
      <c r="E91" s="74">
        <v>1</v>
      </c>
      <c r="F91" s="63">
        <f>E91-D91</f>
        <v>1</v>
      </c>
      <c r="G91" s="43"/>
    </row>
    <row r="92" spans="1:7">
      <c r="A92" s="43"/>
      <c r="B92" s="75"/>
      <c r="C92" s="61" t="s">
        <v>93</v>
      </c>
      <c r="D92" s="74">
        <v>2</v>
      </c>
      <c r="E92" s="74">
        <v>2</v>
      </c>
      <c r="F92" s="63"/>
      <c r="G92" s="43"/>
    </row>
    <row r="93" spans="1:7">
      <c r="A93" s="43"/>
      <c r="B93" s="75"/>
      <c r="C93" s="61" t="s">
        <v>94</v>
      </c>
      <c r="D93" s="74">
        <v>3.5</v>
      </c>
      <c r="E93" s="74">
        <v>3.5</v>
      </c>
      <c r="F93" s="63"/>
      <c r="G93" s="43"/>
    </row>
    <row r="94" spans="1:7">
      <c r="A94" s="43"/>
      <c r="B94" s="75" t="s">
        <v>96</v>
      </c>
      <c r="C94" s="61" t="s">
        <v>97</v>
      </c>
      <c r="D94" s="74">
        <v>1</v>
      </c>
      <c r="E94" s="74">
        <v>0</v>
      </c>
      <c r="F94" s="63">
        <f>E94-D94</f>
        <v>-1</v>
      </c>
      <c r="G94" s="43"/>
    </row>
    <row r="95" spans="1:7">
      <c r="A95" s="43"/>
      <c r="B95" s="75"/>
      <c r="C95" s="61" t="s">
        <v>98</v>
      </c>
      <c r="D95" s="74">
        <v>1</v>
      </c>
      <c r="E95" s="74">
        <v>1</v>
      </c>
      <c r="F95" s="63"/>
      <c r="G95" s="43"/>
    </row>
    <row r="96" spans="1:7">
      <c r="A96" s="43"/>
      <c r="B96" s="75"/>
      <c r="C96" s="61" t="s">
        <v>99</v>
      </c>
      <c r="D96" s="74">
        <v>4</v>
      </c>
      <c r="E96" s="74">
        <v>2</v>
      </c>
      <c r="F96" s="63">
        <f>E96-D96</f>
        <v>-2</v>
      </c>
      <c r="G96" s="43"/>
    </row>
    <row r="97" spans="1:7">
      <c r="A97" s="43"/>
      <c r="B97" s="75" t="s">
        <v>100</v>
      </c>
      <c r="C97" s="61"/>
      <c r="D97" s="74">
        <v>6</v>
      </c>
      <c r="E97" s="74">
        <v>7</v>
      </c>
      <c r="F97" s="63">
        <f>E97-D97</f>
        <v>1</v>
      </c>
      <c r="G97" s="43"/>
    </row>
    <row r="98" spans="1:7">
      <c r="A98" s="43"/>
      <c r="B98" s="75" t="s">
        <v>101</v>
      </c>
      <c r="C98" s="61" t="s">
        <v>97</v>
      </c>
      <c r="D98" s="74">
        <v>3</v>
      </c>
      <c r="E98" s="74">
        <v>3</v>
      </c>
      <c r="F98" s="63">
        <f>E98-D98</f>
        <v>0</v>
      </c>
      <c r="G98" s="43"/>
    </row>
    <row r="99" spans="1:7">
      <c r="A99" s="43"/>
      <c r="B99" s="75"/>
      <c r="C99" s="61" t="s">
        <v>99</v>
      </c>
      <c r="D99" s="74">
        <v>5</v>
      </c>
      <c r="E99" s="74">
        <v>6</v>
      </c>
      <c r="F99" s="63">
        <f>E99-D99</f>
        <v>1</v>
      </c>
      <c r="G99" s="43"/>
    </row>
    <row r="100" spans="1:7">
      <c r="A100" s="43"/>
      <c r="B100" s="75" t="s">
        <v>104</v>
      </c>
      <c r="C100" s="61"/>
      <c r="D100" s="74">
        <v>0</v>
      </c>
      <c r="E100" s="74">
        <v>2</v>
      </c>
      <c r="F100" s="63">
        <f>E100-D100</f>
        <v>2</v>
      </c>
      <c r="G100" s="43"/>
    </row>
    <row r="101" spans="1:7">
      <c r="A101" s="43"/>
      <c r="B101" s="75" t="s">
        <v>105</v>
      </c>
      <c r="C101" s="61"/>
      <c r="D101" s="74">
        <v>3</v>
      </c>
      <c r="E101" s="74">
        <v>3</v>
      </c>
      <c r="F101" s="63"/>
      <c r="G101" s="43"/>
    </row>
    <row r="102" spans="1:7">
      <c r="A102" s="43"/>
      <c r="B102" s="75" t="s">
        <v>106</v>
      </c>
      <c r="C102" s="61"/>
      <c r="D102" s="74">
        <v>6</v>
      </c>
      <c r="E102" s="74">
        <v>0</v>
      </c>
      <c r="F102" s="63">
        <f>E102-D102</f>
        <v>-6</v>
      </c>
      <c r="G102" s="43"/>
    </row>
    <row r="103" spans="1:7">
      <c r="A103" s="43"/>
      <c r="B103" s="75" t="s">
        <v>406</v>
      </c>
      <c r="C103" s="61"/>
      <c r="D103" s="74">
        <v>1</v>
      </c>
      <c r="E103" s="74">
        <v>0</v>
      </c>
      <c r="F103" s="63">
        <f>E103-D103</f>
        <v>-1</v>
      </c>
      <c r="G103" s="43"/>
    </row>
    <row r="104" spans="1:7">
      <c r="A104" s="43"/>
      <c r="B104" s="75" t="s">
        <v>407</v>
      </c>
      <c r="C104" s="61"/>
      <c r="D104" s="74">
        <v>6</v>
      </c>
      <c r="E104" s="74">
        <v>5</v>
      </c>
      <c r="F104" s="63">
        <f>E104-D104</f>
        <v>-1</v>
      </c>
      <c r="G104" s="43"/>
    </row>
    <row r="105" spans="1:7">
      <c r="A105" s="43"/>
      <c r="B105" s="75" t="s">
        <v>112</v>
      </c>
      <c r="C105" s="61"/>
      <c r="D105" s="74">
        <v>5</v>
      </c>
      <c r="E105" s="74">
        <v>5</v>
      </c>
      <c r="F105" s="63"/>
      <c r="G105" s="43"/>
    </row>
    <row r="106" spans="1:7">
      <c r="A106" s="43"/>
      <c r="B106" s="75" t="s">
        <v>408</v>
      </c>
      <c r="C106" s="61"/>
      <c r="D106" s="74">
        <v>3</v>
      </c>
      <c r="E106" s="74">
        <v>0</v>
      </c>
      <c r="F106" s="63">
        <f>E106-D106</f>
        <v>-3</v>
      </c>
      <c r="G106" s="43"/>
    </row>
    <row r="107" spans="1:7">
      <c r="A107" s="43"/>
      <c r="B107" s="75" t="s">
        <v>115</v>
      </c>
      <c r="C107" s="61"/>
      <c r="D107" s="74">
        <v>4</v>
      </c>
      <c r="E107" s="74">
        <v>3</v>
      </c>
      <c r="F107" s="63">
        <f>E107-D107</f>
        <v>-1</v>
      </c>
      <c r="G107" s="43"/>
    </row>
    <row r="108" spans="1:7">
      <c r="A108" s="43"/>
      <c r="B108" s="75" t="s">
        <v>116</v>
      </c>
      <c r="C108" s="61"/>
      <c r="D108" s="74">
        <v>1</v>
      </c>
      <c r="E108" s="74">
        <v>1</v>
      </c>
      <c r="F108" s="63"/>
      <c r="G108" s="43"/>
    </row>
    <row r="109" spans="1:7">
      <c r="A109" s="43"/>
      <c r="B109" s="75" t="s">
        <v>117</v>
      </c>
      <c r="C109" s="61"/>
      <c r="D109" s="74">
        <v>0</v>
      </c>
      <c r="E109" s="74">
        <v>0</v>
      </c>
      <c r="F109" s="63"/>
      <c r="G109" s="43"/>
    </row>
    <row r="110" spans="1:7">
      <c r="A110" s="43"/>
      <c r="B110" s="75" t="s">
        <v>118</v>
      </c>
      <c r="C110" s="61"/>
      <c r="D110" s="74">
        <v>3</v>
      </c>
      <c r="E110" s="74">
        <v>3</v>
      </c>
      <c r="F110" s="63"/>
      <c r="G110" s="43"/>
    </row>
    <row r="111" spans="1:7">
      <c r="A111" s="43"/>
      <c r="B111" s="75" t="s">
        <v>120</v>
      </c>
      <c r="C111" s="61"/>
      <c r="D111" s="74">
        <v>2</v>
      </c>
      <c r="E111" s="74">
        <v>4</v>
      </c>
      <c r="F111" s="63">
        <f>E111-D111</f>
        <v>2</v>
      </c>
      <c r="G111" s="43"/>
    </row>
    <row r="112" spans="1:7">
      <c r="A112" s="43"/>
      <c r="B112" s="75" t="s">
        <v>121</v>
      </c>
      <c r="C112" s="61"/>
      <c r="D112" s="74">
        <v>2</v>
      </c>
      <c r="E112" s="74">
        <v>2</v>
      </c>
      <c r="F112" s="63"/>
      <c r="G112" s="43"/>
    </row>
    <row r="113" spans="1:7">
      <c r="A113" s="43"/>
      <c r="B113" s="75" t="s">
        <v>122</v>
      </c>
      <c r="C113" s="61"/>
      <c r="D113" s="74">
        <v>2</v>
      </c>
      <c r="E113" s="74">
        <v>2</v>
      </c>
      <c r="F113" s="63"/>
      <c r="G113" s="43"/>
    </row>
    <row r="114" spans="1:7">
      <c r="A114" s="43"/>
      <c r="B114" s="75" t="s">
        <v>123</v>
      </c>
      <c r="C114" s="61"/>
      <c r="D114" s="74">
        <v>1</v>
      </c>
      <c r="E114" s="74">
        <v>1</v>
      </c>
      <c r="F114" s="63"/>
      <c r="G114" s="43"/>
    </row>
    <row r="115" spans="1:7">
      <c r="A115" s="43"/>
      <c r="B115" s="75" t="s">
        <v>409</v>
      </c>
      <c r="C115" s="61"/>
      <c r="D115" s="74">
        <v>5</v>
      </c>
      <c r="E115" s="74">
        <v>0</v>
      </c>
      <c r="F115" s="63">
        <f>E115-D115</f>
        <v>-5</v>
      </c>
      <c r="G115" s="43"/>
    </row>
    <row r="116" spans="1:7">
      <c r="A116" s="43"/>
      <c r="B116" s="75" t="s">
        <v>410</v>
      </c>
      <c r="C116" s="61"/>
      <c r="D116" s="74">
        <v>6</v>
      </c>
      <c r="E116" s="74">
        <v>0</v>
      </c>
      <c r="F116" s="63">
        <f>E116-D116</f>
        <v>-6</v>
      </c>
      <c r="G116" s="43"/>
    </row>
    <row r="117" spans="1:7">
      <c r="A117" s="43"/>
      <c r="B117" s="75" t="s">
        <v>130</v>
      </c>
      <c r="C117" s="61"/>
      <c r="D117" s="74">
        <v>2</v>
      </c>
      <c r="E117" s="74">
        <v>2</v>
      </c>
      <c r="F117" s="63"/>
      <c r="G117" s="43"/>
    </row>
    <row r="118" spans="1:7">
      <c r="A118" s="43"/>
      <c r="B118" s="75" t="s">
        <v>141</v>
      </c>
      <c r="C118" s="61"/>
      <c r="D118" s="74">
        <v>2</v>
      </c>
      <c r="E118" s="74">
        <v>2</v>
      </c>
      <c r="F118" s="63"/>
      <c r="G118" s="43"/>
    </row>
    <row r="119" spans="1:7">
      <c r="A119" s="43"/>
      <c r="B119" s="75" t="s">
        <v>131</v>
      </c>
      <c r="C119" s="61"/>
      <c r="D119" s="74">
        <v>1</v>
      </c>
      <c r="E119" s="74">
        <v>1</v>
      </c>
      <c r="F119" s="63"/>
      <c r="G119" s="43"/>
    </row>
    <row r="120" spans="1:7">
      <c r="A120" s="43"/>
      <c r="B120" s="75" t="s">
        <v>411</v>
      </c>
      <c r="C120" s="61" t="s">
        <v>412</v>
      </c>
      <c r="D120" s="74">
        <v>2</v>
      </c>
      <c r="E120" s="74">
        <v>2</v>
      </c>
      <c r="F120" s="63"/>
      <c r="G120" s="43"/>
    </row>
    <row r="121" spans="1:7">
      <c r="A121" s="43"/>
      <c r="B121" s="75"/>
      <c r="C121" s="61" t="s">
        <v>413</v>
      </c>
      <c r="D121" s="74">
        <v>3</v>
      </c>
      <c r="E121" s="74">
        <v>3</v>
      </c>
      <c r="F121" s="63"/>
      <c r="G121" s="43"/>
    </row>
    <row r="122" spans="1:7">
      <c r="A122" s="43"/>
      <c r="B122" s="75"/>
      <c r="C122" s="61" t="s">
        <v>414</v>
      </c>
      <c r="D122" s="74">
        <v>1</v>
      </c>
      <c r="E122" s="74">
        <v>1</v>
      </c>
      <c r="F122" s="63"/>
      <c r="G122" s="43"/>
    </row>
    <row r="123" spans="1:7">
      <c r="A123" s="43"/>
      <c r="B123" s="75"/>
      <c r="C123" s="61" t="s">
        <v>415</v>
      </c>
      <c r="D123" s="74">
        <v>2</v>
      </c>
      <c r="E123" s="74">
        <v>2</v>
      </c>
      <c r="F123" s="63"/>
      <c r="G123" s="43"/>
    </row>
    <row r="124" spans="1:7">
      <c r="A124" s="43"/>
      <c r="B124" s="75"/>
      <c r="C124" s="61" t="s">
        <v>416</v>
      </c>
      <c r="D124" s="74">
        <v>2</v>
      </c>
      <c r="E124" s="74">
        <v>2</v>
      </c>
      <c r="F124" s="63"/>
      <c r="G124" s="43"/>
    </row>
    <row r="125" spans="1:7">
      <c r="A125" s="43"/>
      <c r="B125" s="75"/>
      <c r="C125" s="61" t="s">
        <v>417</v>
      </c>
      <c r="D125" s="74">
        <v>0</v>
      </c>
      <c r="E125" s="74">
        <v>2</v>
      </c>
      <c r="F125" s="63">
        <f>E125-D125</f>
        <v>2</v>
      </c>
      <c r="G125" s="43"/>
    </row>
    <row r="126" spans="1:7">
      <c r="A126" s="43"/>
      <c r="B126" s="75"/>
      <c r="C126" s="61" t="s">
        <v>418</v>
      </c>
      <c r="D126" s="74">
        <v>1</v>
      </c>
      <c r="E126" s="74">
        <v>1</v>
      </c>
      <c r="F126" s="63"/>
      <c r="G126" s="43"/>
    </row>
    <row r="127" spans="1:7">
      <c r="A127" s="43"/>
      <c r="B127" s="75"/>
      <c r="C127" s="61" t="s">
        <v>419</v>
      </c>
      <c r="D127" s="74">
        <v>1</v>
      </c>
      <c r="E127" s="74">
        <v>1</v>
      </c>
      <c r="F127" s="63"/>
      <c r="G127" s="43"/>
    </row>
    <row r="128" spans="1:7">
      <c r="A128" s="43"/>
      <c r="B128" s="75"/>
      <c r="C128" s="61" t="s">
        <v>420</v>
      </c>
      <c r="D128" s="74">
        <v>1</v>
      </c>
      <c r="E128" s="74">
        <v>1</v>
      </c>
      <c r="F128" s="63"/>
      <c r="G128" s="43"/>
    </row>
    <row r="129" spans="1:7">
      <c r="A129" s="43"/>
      <c r="B129" s="75"/>
      <c r="C129" s="61" t="s">
        <v>421</v>
      </c>
      <c r="D129" s="74">
        <v>2</v>
      </c>
      <c r="E129" s="74">
        <v>2</v>
      </c>
      <c r="F129" s="63"/>
      <c r="G129" s="43"/>
    </row>
    <row r="130" spans="1:7">
      <c r="A130" s="43"/>
      <c r="B130" s="75"/>
      <c r="C130" s="61" t="s">
        <v>422</v>
      </c>
      <c r="D130" s="74">
        <v>2</v>
      </c>
      <c r="E130" s="74">
        <v>2</v>
      </c>
      <c r="F130" s="63"/>
      <c r="G130" s="43"/>
    </row>
    <row r="131" spans="1:7">
      <c r="A131" s="43"/>
      <c r="B131" s="75"/>
      <c r="C131" s="61" t="s">
        <v>423</v>
      </c>
      <c r="D131" s="74">
        <v>0</v>
      </c>
      <c r="E131" s="74">
        <v>1</v>
      </c>
      <c r="F131" s="63">
        <f>E131-D131</f>
        <v>1</v>
      </c>
      <c r="G131" s="43"/>
    </row>
    <row r="132" spans="1:7">
      <c r="A132" s="43"/>
      <c r="B132" s="75" t="s">
        <v>132</v>
      </c>
      <c r="C132" s="61" t="s">
        <v>133</v>
      </c>
      <c r="D132" s="74">
        <v>2</v>
      </c>
      <c r="E132" s="74">
        <v>2</v>
      </c>
      <c r="F132" s="63"/>
      <c r="G132" s="43"/>
    </row>
    <row r="133" spans="1:7">
      <c r="A133" s="43"/>
      <c r="B133" s="75"/>
      <c r="C133" s="61" t="s">
        <v>134</v>
      </c>
      <c r="D133" s="74">
        <v>1</v>
      </c>
      <c r="E133" s="74">
        <v>1</v>
      </c>
      <c r="F133" s="63"/>
      <c r="G133" s="43"/>
    </row>
    <row r="134" spans="1:7">
      <c r="A134" s="43"/>
      <c r="B134" s="75"/>
      <c r="C134" s="61" t="s">
        <v>424</v>
      </c>
      <c r="D134" s="74">
        <v>1</v>
      </c>
      <c r="E134" s="74">
        <v>1</v>
      </c>
      <c r="F134" s="63"/>
      <c r="G134" s="43"/>
    </row>
    <row r="135" spans="1:7">
      <c r="A135" s="43"/>
      <c r="B135" s="75"/>
      <c r="C135" s="61" t="s">
        <v>135</v>
      </c>
      <c r="D135" s="74">
        <v>3</v>
      </c>
      <c r="E135" s="74">
        <v>3</v>
      </c>
      <c r="F135" s="63"/>
      <c r="G135" s="43"/>
    </row>
    <row r="136" spans="1:7">
      <c r="A136" s="43"/>
      <c r="B136" s="75" t="s">
        <v>425</v>
      </c>
      <c r="C136" s="61" t="s">
        <v>426</v>
      </c>
      <c r="D136" s="74">
        <v>2</v>
      </c>
      <c r="E136" s="74">
        <v>2</v>
      </c>
      <c r="F136" s="63"/>
      <c r="G136" s="43"/>
    </row>
    <row r="137" spans="1:7">
      <c r="A137" s="43"/>
      <c r="B137" s="75"/>
      <c r="C137" s="61" t="s">
        <v>427</v>
      </c>
      <c r="D137" s="74">
        <v>1</v>
      </c>
      <c r="E137" s="74">
        <v>1</v>
      </c>
      <c r="F137" s="63"/>
      <c r="G137" s="43"/>
    </row>
    <row r="138" spans="1:7">
      <c r="A138" s="43"/>
      <c r="B138" s="75"/>
      <c r="C138" s="61" t="s">
        <v>428</v>
      </c>
      <c r="D138" s="74">
        <v>1</v>
      </c>
      <c r="E138" s="74">
        <v>1</v>
      </c>
      <c r="F138" s="63"/>
      <c r="G138" s="43"/>
    </row>
    <row r="139" spans="1:7">
      <c r="A139" s="43"/>
      <c r="B139" s="75"/>
      <c r="C139" s="61" t="s">
        <v>429</v>
      </c>
      <c r="D139" s="74">
        <v>1</v>
      </c>
      <c r="E139" s="74">
        <v>1</v>
      </c>
      <c r="F139" s="63"/>
      <c r="G139" s="43"/>
    </row>
    <row r="140" spans="1:7">
      <c r="A140" s="43"/>
      <c r="B140" s="75"/>
      <c r="C140" s="61" t="s">
        <v>430</v>
      </c>
      <c r="D140" s="74">
        <v>1</v>
      </c>
      <c r="E140" s="74">
        <v>1</v>
      </c>
      <c r="F140" s="63"/>
      <c r="G140" s="43"/>
    </row>
    <row r="141" spans="1:7">
      <c r="A141" s="43"/>
      <c r="B141" s="75"/>
      <c r="C141" s="61" t="s">
        <v>431</v>
      </c>
      <c r="D141" s="74">
        <v>0</v>
      </c>
      <c r="E141" s="74">
        <v>1</v>
      </c>
      <c r="F141" s="63">
        <f>E141-D141</f>
        <v>1</v>
      </c>
      <c r="G141" s="43"/>
    </row>
    <row r="142" spans="1:7">
      <c r="A142" s="43"/>
      <c r="B142" s="75"/>
      <c r="C142" s="61" t="s">
        <v>432</v>
      </c>
      <c r="D142" s="74">
        <v>0</v>
      </c>
      <c r="E142" s="74">
        <v>1</v>
      </c>
      <c r="F142" s="63">
        <f>E142-D142</f>
        <v>1</v>
      </c>
      <c r="G142" s="43"/>
    </row>
    <row r="143" spans="1:7">
      <c r="A143" s="43"/>
      <c r="B143" s="75"/>
      <c r="C143" s="61" t="s">
        <v>138</v>
      </c>
      <c r="D143" s="74">
        <v>1</v>
      </c>
      <c r="E143" s="74">
        <v>1</v>
      </c>
      <c r="F143" s="63"/>
      <c r="G143" s="43"/>
    </row>
    <row r="144" spans="1:7">
      <c r="A144" s="43"/>
      <c r="B144" s="76"/>
      <c r="C144" s="61" t="s">
        <v>139</v>
      </c>
      <c r="D144" s="74">
        <v>1</v>
      </c>
      <c r="E144" s="74">
        <v>1</v>
      </c>
      <c r="F144" s="63"/>
      <c r="G144" s="43"/>
    </row>
    <row r="145" spans="1:7">
      <c r="A145" s="43"/>
      <c r="B145" s="76"/>
      <c r="C145" s="61" t="s">
        <v>140</v>
      </c>
      <c r="D145" s="74">
        <v>5</v>
      </c>
      <c r="E145" s="74">
        <v>5</v>
      </c>
      <c r="F145" s="63"/>
      <c r="G145" s="43"/>
    </row>
    <row r="146" spans="1:7" s="51" customFormat="1" ht="6.75" customHeight="1">
      <c r="A146" s="48"/>
      <c r="B146" s="43"/>
      <c r="C146" s="43"/>
      <c r="D146" s="79"/>
      <c r="E146" s="79"/>
      <c r="F146" s="43"/>
      <c r="G146" s="43"/>
    </row>
    <row r="147" spans="1:7" ht="21" customHeight="1">
      <c r="A147" s="43"/>
      <c r="B147" s="52" t="s">
        <v>142</v>
      </c>
      <c r="C147" s="43"/>
      <c r="D147" s="79"/>
      <c r="E147" s="79"/>
      <c r="F147" s="43"/>
      <c r="G147" s="43"/>
    </row>
    <row r="148" spans="1:7" ht="6.75" customHeight="1">
      <c r="A148" s="43"/>
      <c r="B148" s="43"/>
      <c r="C148" s="43"/>
      <c r="D148" s="79"/>
      <c r="E148" s="79"/>
      <c r="F148" s="43"/>
      <c r="G148" s="43"/>
    </row>
    <row r="149" spans="1:7">
      <c r="A149" s="43"/>
      <c r="B149" s="75" t="s">
        <v>5</v>
      </c>
      <c r="C149" s="80" t="s">
        <v>433</v>
      </c>
      <c r="D149" s="74">
        <v>0</v>
      </c>
      <c r="E149" s="74">
        <v>7</v>
      </c>
      <c r="F149" s="63">
        <f>E149-D149</f>
        <v>7</v>
      </c>
      <c r="G149" s="43"/>
    </row>
    <row r="150" spans="1:7">
      <c r="A150" s="43"/>
      <c r="B150" s="75" t="s">
        <v>143</v>
      </c>
      <c r="C150" s="61" t="s">
        <v>20</v>
      </c>
      <c r="D150" s="74">
        <v>1</v>
      </c>
      <c r="E150" s="65" t="s">
        <v>376</v>
      </c>
      <c r="F150" s="63">
        <v>-1</v>
      </c>
      <c r="G150" s="43"/>
    </row>
    <row r="151" spans="1:7">
      <c r="A151" s="43"/>
      <c r="B151" s="75"/>
      <c r="C151" s="61" t="s">
        <v>14</v>
      </c>
      <c r="D151" s="74">
        <v>1</v>
      </c>
      <c r="E151" s="65" t="s">
        <v>376</v>
      </c>
      <c r="F151" s="63">
        <v>-1</v>
      </c>
      <c r="G151" s="43"/>
    </row>
    <row r="152" spans="1:7">
      <c r="A152" s="43"/>
      <c r="B152" s="75"/>
      <c r="C152" s="61" t="s">
        <v>6</v>
      </c>
      <c r="D152" s="74">
        <v>1</v>
      </c>
      <c r="E152" s="65" t="s">
        <v>376</v>
      </c>
      <c r="F152" s="63">
        <v>-1</v>
      </c>
      <c r="G152" s="43"/>
    </row>
    <row r="153" spans="1:7">
      <c r="A153" s="43"/>
      <c r="B153" s="75" t="s">
        <v>148</v>
      </c>
      <c r="C153" s="61"/>
      <c r="D153" s="74">
        <v>9</v>
      </c>
      <c r="E153" s="74">
        <v>7</v>
      </c>
      <c r="F153" s="63">
        <f>E153-D153</f>
        <v>-2</v>
      </c>
      <c r="G153" s="43"/>
    </row>
    <row r="154" spans="1:7">
      <c r="A154" s="43"/>
      <c r="B154" s="75" t="s">
        <v>149</v>
      </c>
      <c r="C154" s="61"/>
      <c r="D154" s="74">
        <v>7</v>
      </c>
      <c r="E154" s="74">
        <v>8</v>
      </c>
      <c r="F154" s="63">
        <f>E154-D154</f>
        <v>1</v>
      </c>
      <c r="G154" s="43"/>
    </row>
    <row r="155" spans="1:7">
      <c r="A155" s="43"/>
      <c r="B155" s="75" t="s">
        <v>150</v>
      </c>
      <c r="C155" s="61"/>
      <c r="D155" s="74">
        <v>4</v>
      </c>
      <c r="E155" s="74">
        <v>2</v>
      </c>
      <c r="F155" s="63">
        <f>E155-D155</f>
        <v>-2</v>
      </c>
      <c r="G155" s="43"/>
    </row>
    <row r="156" spans="1:7">
      <c r="A156" s="43"/>
      <c r="B156" s="75" t="s">
        <v>434</v>
      </c>
      <c r="C156" s="61"/>
      <c r="D156" s="74">
        <v>7</v>
      </c>
      <c r="E156" s="74">
        <v>7</v>
      </c>
      <c r="F156" s="63"/>
      <c r="G156" s="43"/>
    </row>
    <row r="157" spans="1:7">
      <c r="A157" s="43"/>
      <c r="B157" s="75" t="s">
        <v>435</v>
      </c>
      <c r="C157" s="61"/>
      <c r="D157" s="74">
        <v>7</v>
      </c>
      <c r="E157" s="74">
        <v>10</v>
      </c>
      <c r="F157" s="63">
        <f>E157-D157</f>
        <v>3</v>
      </c>
      <c r="G157" s="43"/>
    </row>
    <row r="158" spans="1:7">
      <c r="A158" s="43"/>
      <c r="B158" s="75" t="s">
        <v>436</v>
      </c>
      <c r="C158" s="61"/>
      <c r="D158" s="74">
        <v>14</v>
      </c>
      <c r="E158" s="74">
        <v>13</v>
      </c>
      <c r="F158" s="63">
        <f>E158-D158</f>
        <v>-1</v>
      </c>
      <c r="G158" s="43"/>
    </row>
    <row r="159" spans="1:7">
      <c r="A159" s="43"/>
      <c r="B159" s="75" t="s">
        <v>153</v>
      </c>
      <c r="C159" s="61"/>
      <c r="D159" s="74">
        <v>1</v>
      </c>
      <c r="E159" s="74">
        <v>1</v>
      </c>
      <c r="F159" s="63"/>
      <c r="G159" s="43"/>
    </row>
    <row r="160" spans="1:7">
      <c r="A160" s="43"/>
      <c r="B160" s="75" t="s">
        <v>156</v>
      </c>
      <c r="C160" s="61"/>
      <c r="D160" s="74">
        <v>0</v>
      </c>
      <c r="E160" s="74">
        <v>0</v>
      </c>
      <c r="F160" s="63"/>
      <c r="G160" s="43"/>
    </row>
    <row r="161" spans="1:7">
      <c r="A161" s="43"/>
      <c r="B161" s="75" t="s">
        <v>158</v>
      </c>
      <c r="C161" s="61"/>
      <c r="D161" s="74">
        <v>1</v>
      </c>
      <c r="E161" s="74">
        <v>1</v>
      </c>
      <c r="F161" s="63"/>
      <c r="G161" s="43"/>
    </row>
    <row r="162" spans="1:7">
      <c r="A162" s="43"/>
      <c r="B162" s="75" t="s">
        <v>159</v>
      </c>
      <c r="C162" s="61"/>
      <c r="D162" s="74">
        <v>2</v>
      </c>
      <c r="E162" s="74">
        <v>2</v>
      </c>
      <c r="F162" s="63"/>
      <c r="G162" s="43"/>
    </row>
    <row r="163" spans="1:7">
      <c r="A163" s="43"/>
      <c r="B163" s="75" t="s">
        <v>160</v>
      </c>
      <c r="C163" s="61"/>
      <c r="D163" s="74">
        <v>3</v>
      </c>
      <c r="E163" s="74" t="s">
        <v>437</v>
      </c>
      <c r="F163" s="63">
        <v>-3</v>
      </c>
      <c r="G163" s="43"/>
    </row>
    <row r="164" spans="1:7">
      <c r="A164" s="43"/>
      <c r="B164" s="75" t="s">
        <v>161</v>
      </c>
      <c r="C164" s="61"/>
      <c r="D164" s="74">
        <v>5</v>
      </c>
      <c r="E164" s="74">
        <v>5</v>
      </c>
      <c r="F164" s="63"/>
      <c r="G164" s="43"/>
    </row>
    <row r="165" spans="1:7">
      <c r="A165" s="43"/>
      <c r="B165" s="75" t="s">
        <v>162</v>
      </c>
      <c r="C165" s="61"/>
      <c r="D165" s="74">
        <v>1</v>
      </c>
      <c r="E165" s="74">
        <v>1</v>
      </c>
      <c r="F165" s="63"/>
      <c r="G165" s="43"/>
    </row>
    <row r="166" spans="1:7">
      <c r="A166" s="43"/>
      <c r="B166" s="75" t="s">
        <v>166</v>
      </c>
      <c r="C166" s="61"/>
      <c r="D166" s="74">
        <v>0</v>
      </c>
      <c r="E166" s="74">
        <v>0</v>
      </c>
      <c r="F166" s="63"/>
      <c r="G166" s="43"/>
    </row>
    <row r="167" spans="1:7">
      <c r="A167" s="43"/>
      <c r="B167" s="75" t="s">
        <v>167</v>
      </c>
      <c r="C167" s="61"/>
      <c r="D167" s="74">
        <v>1</v>
      </c>
      <c r="E167" s="74">
        <v>1</v>
      </c>
      <c r="F167" s="63"/>
      <c r="G167" s="43"/>
    </row>
    <row r="168" spans="1:7">
      <c r="A168" s="43"/>
      <c r="B168" s="75" t="s">
        <v>168</v>
      </c>
      <c r="C168" s="61" t="s">
        <v>438</v>
      </c>
      <c r="D168" s="74">
        <v>4</v>
      </c>
      <c r="E168" s="74">
        <v>1</v>
      </c>
      <c r="F168" s="63">
        <f>E168-D168</f>
        <v>-3</v>
      </c>
      <c r="G168" s="43"/>
    </row>
    <row r="169" spans="1:7">
      <c r="A169" s="43"/>
      <c r="B169" s="75"/>
      <c r="C169" s="61" t="s">
        <v>439</v>
      </c>
      <c r="D169" s="74">
        <v>1</v>
      </c>
      <c r="E169" s="74">
        <v>1</v>
      </c>
      <c r="F169" s="63"/>
      <c r="G169" s="43"/>
    </row>
    <row r="170" spans="1:7">
      <c r="A170" s="43"/>
      <c r="B170" s="75"/>
      <c r="C170" s="61" t="s">
        <v>170</v>
      </c>
      <c r="D170" s="74">
        <v>1</v>
      </c>
      <c r="E170" s="74">
        <v>1</v>
      </c>
      <c r="F170" s="63"/>
      <c r="G170" s="43"/>
    </row>
    <row r="171" spans="1:7">
      <c r="A171" s="43"/>
      <c r="B171" s="75"/>
      <c r="C171" s="61" t="s">
        <v>172</v>
      </c>
      <c r="D171" s="74">
        <v>1</v>
      </c>
      <c r="E171" s="74">
        <v>1</v>
      </c>
      <c r="F171" s="63"/>
      <c r="G171" s="43"/>
    </row>
    <row r="172" spans="1:7">
      <c r="A172" s="43"/>
      <c r="B172" s="75" t="s">
        <v>440</v>
      </c>
      <c r="C172" s="61" t="s">
        <v>441</v>
      </c>
      <c r="D172" s="74">
        <v>0</v>
      </c>
      <c r="E172" s="74">
        <v>1</v>
      </c>
      <c r="F172" s="63">
        <f t="shared" ref="F172:F178" si="2">E172-D172</f>
        <v>1</v>
      </c>
      <c r="G172" s="43"/>
    </row>
    <row r="173" spans="1:7">
      <c r="A173" s="43"/>
      <c r="B173" s="75"/>
      <c r="C173" s="61" t="s">
        <v>442</v>
      </c>
      <c r="D173" s="74">
        <v>0</v>
      </c>
      <c r="E173" s="74">
        <v>1</v>
      </c>
      <c r="F173" s="63">
        <f t="shared" si="2"/>
        <v>1</v>
      </c>
      <c r="G173" s="43"/>
    </row>
    <row r="174" spans="1:7">
      <c r="A174" s="43"/>
      <c r="B174" s="75" t="s">
        <v>77</v>
      </c>
      <c r="C174" s="61" t="s">
        <v>443</v>
      </c>
      <c r="D174" s="74">
        <v>7</v>
      </c>
      <c r="E174" s="74">
        <v>5</v>
      </c>
      <c r="F174" s="63">
        <f t="shared" si="2"/>
        <v>-2</v>
      </c>
      <c r="G174" s="43"/>
    </row>
    <row r="175" spans="1:7">
      <c r="A175" s="43"/>
      <c r="B175" s="75"/>
      <c r="C175" s="61" t="s">
        <v>444</v>
      </c>
      <c r="D175" s="74">
        <v>7</v>
      </c>
      <c r="E175" s="74">
        <v>3</v>
      </c>
      <c r="F175" s="63">
        <f t="shared" si="2"/>
        <v>-4</v>
      </c>
      <c r="G175" s="43"/>
    </row>
    <row r="176" spans="1:7">
      <c r="A176" s="43"/>
      <c r="B176" s="75" t="s">
        <v>152</v>
      </c>
      <c r="C176" s="61" t="s">
        <v>183</v>
      </c>
      <c r="D176" s="74">
        <v>0</v>
      </c>
      <c r="E176" s="74">
        <v>1</v>
      </c>
      <c r="F176" s="63">
        <f t="shared" si="2"/>
        <v>1</v>
      </c>
      <c r="G176" s="43"/>
    </row>
    <row r="177" spans="1:7">
      <c r="A177" s="43"/>
      <c r="B177" s="75"/>
      <c r="C177" s="61" t="s">
        <v>445</v>
      </c>
      <c r="D177" s="74">
        <v>0</v>
      </c>
      <c r="E177" s="74">
        <v>1</v>
      </c>
      <c r="F177" s="63">
        <f t="shared" si="2"/>
        <v>1</v>
      </c>
      <c r="G177" s="43"/>
    </row>
    <row r="178" spans="1:7">
      <c r="A178" s="43"/>
      <c r="B178" s="75"/>
      <c r="C178" s="61" t="s">
        <v>185</v>
      </c>
      <c r="D178" s="74">
        <v>1</v>
      </c>
      <c r="E178" s="74">
        <v>0</v>
      </c>
      <c r="F178" s="63">
        <f t="shared" si="2"/>
        <v>-1</v>
      </c>
      <c r="G178" s="43"/>
    </row>
    <row r="179" spans="1:7">
      <c r="A179" s="43"/>
      <c r="B179" s="75" t="s">
        <v>36</v>
      </c>
      <c r="C179" s="61" t="s">
        <v>446</v>
      </c>
      <c r="D179" s="74">
        <v>10</v>
      </c>
      <c r="E179" s="74">
        <v>10</v>
      </c>
      <c r="F179" s="63"/>
      <c r="G179" s="43"/>
    </row>
    <row r="180" spans="1:7" ht="9.75" customHeight="1">
      <c r="A180" s="43"/>
      <c r="B180" s="43"/>
      <c r="C180" s="43"/>
      <c r="D180" s="79"/>
      <c r="E180" s="79"/>
      <c r="F180" s="43"/>
      <c r="G180" s="43"/>
    </row>
    <row r="181" spans="1:7" ht="21" customHeight="1">
      <c r="A181" s="43"/>
      <c r="B181" s="52" t="s">
        <v>200</v>
      </c>
      <c r="C181" s="43"/>
      <c r="D181" s="79"/>
      <c r="E181" s="79"/>
      <c r="F181" s="43"/>
      <c r="G181" s="43"/>
    </row>
    <row r="182" spans="1:7" ht="6.75" customHeight="1">
      <c r="A182" s="43"/>
      <c r="B182" s="43"/>
      <c r="C182" s="43"/>
      <c r="D182" s="79"/>
      <c r="E182" s="79"/>
      <c r="F182" s="43"/>
      <c r="G182" s="43"/>
    </row>
    <row r="183" spans="1:7">
      <c r="A183" s="43"/>
      <c r="B183" s="75" t="s">
        <v>447</v>
      </c>
      <c r="C183" s="61"/>
      <c r="D183" s="74">
        <v>1</v>
      </c>
      <c r="E183" s="74">
        <v>1</v>
      </c>
      <c r="F183" s="63"/>
      <c r="G183" s="43"/>
    </row>
    <row r="184" spans="1:7">
      <c r="A184" s="43"/>
      <c r="B184" s="75" t="s">
        <v>202</v>
      </c>
      <c r="C184" s="61"/>
      <c r="D184" s="74">
        <v>1</v>
      </c>
      <c r="E184" s="74">
        <v>1</v>
      </c>
      <c r="F184" s="63"/>
      <c r="G184" s="43"/>
    </row>
    <row r="185" spans="1:7">
      <c r="A185" s="43"/>
      <c r="B185" s="75" t="s">
        <v>203</v>
      </c>
      <c r="C185" s="61"/>
      <c r="D185" s="74">
        <v>5</v>
      </c>
      <c r="E185" s="74">
        <v>1</v>
      </c>
      <c r="F185" s="63">
        <f>E185-D185</f>
        <v>-4</v>
      </c>
      <c r="G185" s="43"/>
    </row>
    <row r="186" spans="1:7">
      <c r="A186" s="43"/>
      <c r="B186" s="75" t="s">
        <v>152</v>
      </c>
      <c r="C186" s="61"/>
      <c r="D186" s="74">
        <v>8</v>
      </c>
      <c r="E186" s="74">
        <v>4</v>
      </c>
      <c r="F186" s="63">
        <f>E186-D186</f>
        <v>-4</v>
      </c>
      <c r="G186" s="43"/>
    </row>
    <row r="187" spans="1:7">
      <c r="A187" s="43"/>
      <c r="B187" s="75" t="s">
        <v>204</v>
      </c>
      <c r="C187" s="61"/>
      <c r="D187" s="74">
        <v>10</v>
      </c>
      <c r="E187" s="74">
        <v>10</v>
      </c>
      <c r="F187" s="63"/>
      <c r="G187" s="43"/>
    </row>
    <row r="188" spans="1:7">
      <c r="A188" s="43"/>
      <c r="B188" s="75" t="s">
        <v>205</v>
      </c>
      <c r="C188" s="61"/>
      <c r="D188" s="74">
        <v>24</v>
      </c>
      <c r="E188" s="74">
        <v>21</v>
      </c>
      <c r="F188" s="63">
        <f>E188-D188</f>
        <v>-3</v>
      </c>
      <c r="G188" s="43"/>
    </row>
    <row r="189" spans="1:7" ht="9.75" customHeight="1">
      <c r="A189" s="43"/>
      <c r="B189" s="43"/>
      <c r="C189" s="43"/>
      <c r="D189" s="79"/>
      <c r="E189" s="79"/>
      <c r="F189" s="81"/>
      <c r="G189" s="43"/>
    </row>
    <row r="190" spans="1:7" ht="9.75" customHeight="1">
      <c r="A190" s="43"/>
      <c r="B190" s="43"/>
      <c r="C190" s="43"/>
      <c r="D190" s="79"/>
      <c r="E190" s="79"/>
      <c r="F190" s="81"/>
      <c r="G190" s="43"/>
    </row>
    <row r="191" spans="1:7" ht="21" customHeight="1">
      <c r="A191" s="43"/>
      <c r="B191" s="52" t="s">
        <v>208</v>
      </c>
      <c r="C191" s="43"/>
      <c r="D191" s="79"/>
      <c r="E191" s="79"/>
      <c r="F191" s="81"/>
      <c r="G191" s="43"/>
    </row>
    <row r="192" spans="1:7" ht="9.75" customHeight="1">
      <c r="A192" s="43"/>
      <c r="B192" s="43"/>
      <c r="C192" s="43"/>
      <c r="D192" s="79"/>
      <c r="E192" s="79"/>
      <c r="F192" s="81"/>
      <c r="G192" s="43"/>
    </row>
    <row r="193" spans="1:7">
      <c r="A193" s="43"/>
      <c r="B193" s="75" t="s">
        <v>209</v>
      </c>
      <c r="C193" s="61"/>
      <c r="D193" s="74">
        <v>32</v>
      </c>
      <c r="E193" s="74">
        <v>32</v>
      </c>
      <c r="F193" s="63"/>
      <c r="G193" s="43"/>
    </row>
    <row r="194" spans="1:7">
      <c r="A194" s="43"/>
      <c r="B194" s="75" t="s">
        <v>210</v>
      </c>
      <c r="C194" s="61"/>
      <c r="D194" s="74">
        <v>12</v>
      </c>
      <c r="E194" s="74">
        <v>17</v>
      </c>
      <c r="F194" s="63">
        <f>E194-D194</f>
        <v>5</v>
      </c>
      <c r="G194" s="43"/>
    </row>
    <row r="195" spans="1:7">
      <c r="A195" s="43"/>
      <c r="B195" s="75" t="s">
        <v>211</v>
      </c>
      <c r="C195" s="61"/>
      <c r="D195" s="74">
        <v>2</v>
      </c>
      <c r="E195" s="74">
        <v>2</v>
      </c>
      <c r="F195" s="63"/>
      <c r="G195" s="43"/>
    </row>
    <row r="196" spans="1:7">
      <c r="A196" s="43"/>
      <c r="B196" s="75" t="s">
        <v>212</v>
      </c>
      <c r="C196" s="61"/>
      <c r="D196" s="74">
        <v>0</v>
      </c>
      <c r="E196" s="74">
        <v>1</v>
      </c>
      <c r="F196" s="63">
        <f>E196-D196</f>
        <v>1</v>
      </c>
      <c r="G196" s="43"/>
    </row>
    <row r="197" spans="1:7">
      <c r="A197" s="43"/>
      <c r="B197" s="75" t="s">
        <v>213</v>
      </c>
      <c r="C197" s="61"/>
      <c r="D197" s="74">
        <v>0</v>
      </c>
      <c r="E197" s="74">
        <v>0</v>
      </c>
      <c r="F197" s="63"/>
      <c r="G197" s="43"/>
    </row>
    <row r="198" spans="1:7">
      <c r="A198" s="43"/>
      <c r="B198" s="75" t="s">
        <v>448</v>
      </c>
      <c r="C198" s="61"/>
      <c r="D198" s="74">
        <v>0</v>
      </c>
      <c r="E198" s="74">
        <v>2</v>
      </c>
      <c r="F198" s="63">
        <f>E198-D198</f>
        <v>2</v>
      </c>
      <c r="G198" s="43"/>
    </row>
    <row r="199" spans="1:7">
      <c r="A199" s="43"/>
      <c r="B199" s="75" t="s">
        <v>449</v>
      </c>
      <c r="C199" s="61"/>
      <c r="D199" s="74">
        <v>16</v>
      </c>
      <c r="E199" s="74">
        <v>16</v>
      </c>
      <c r="F199" s="63"/>
      <c r="G199" s="43"/>
    </row>
    <row r="200" spans="1:7">
      <c r="A200" s="43"/>
      <c r="B200" s="75" t="s">
        <v>216</v>
      </c>
      <c r="C200" s="61"/>
      <c r="D200" s="74">
        <v>1</v>
      </c>
      <c r="E200" s="74">
        <v>1</v>
      </c>
      <c r="F200" s="63"/>
      <c r="G200" s="43"/>
    </row>
    <row r="201" spans="1:7">
      <c r="A201" s="43"/>
      <c r="B201" s="75" t="s">
        <v>450</v>
      </c>
      <c r="C201" s="61"/>
      <c r="D201" s="74">
        <v>1</v>
      </c>
      <c r="E201" s="74">
        <v>1</v>
      </c>
      <c r="F201" s="63"/>
      <c r="G201" s="43"/>
    </row>
    <row r="202" spans="1:7">
      <c r="A202" s="43"/>
      <c r="B202" s="75" t="s">
        <v>451</v>
      </c>
      <c r="C202" s="61"/>
      <c r="D202" s="74">
        <v>1</v>
      </c>
      <c r="E202" s="74">
        <v>1</v>
      </c>
      <c r="F202" s="63"/>
      <c r="G202" s="43"/>
    </row>
    <row r="203" spans="1:7" ht="9.75" customHeight="1">
      <c r="A203" s="43"/>
      <c r="B203" s="43"/>
      <c r="C203" s="43"/>
      <c r="D203" s="79"/>
      <c r="E203" s="79"/>
      <c r="F203" s="81"/>
      <c r="G203" s="43"/>
    </row>
    <row r="204" spans="1:7" ht="21" customHeight="1">
      <c r="A204" s="43"/>
      <c r="B204" s="52" t="s">
        <v>219</v>
      </c>
      <c r="C204" s="43"/>
      <c r="D204" s="79"/>
      <c r="E204" s="79"/>
      <c r="F204" s="81"/>
      <c r="G204" s="43"/>
    </row>
    <row r="205" spans="1:7" ht="9.75" customHeight="1">
      <c r="A205" s="43"/>
      <c r="B205" s="43"/>
      <c r="C205" s="43"/>
      <c r="D205" s="79"/>
      <c r="E205" s="79"/>
      <c r="F205" s="81"/>
      <c r="G205" s="43"/>
    </row>
    <row r="206" spans="1:7">
      <c r="A206" s="43"/>
      <c r="B206" s="75" t="s">
        <v>220</v>
      </c>
      <c r="C206" s="61"/>
      <c r="D206" s="74">
        <v>2</v>
      </c>
      <c r="E206" s="74">
        <v>1</v>
      </c>
      <c r="F206" s="63">
        <f>E206-D206</f>
        <v>-1</v>
      </c>
      <c r="G206" s="43"/>
    </row>
    <row r="207" spans="1:7">
      <c r="A207" s="43"/>
      <c r="B207" s="75" t="s">
        <v>221</v>
      </c>
      <c r="C207" s="61"/>
      <c r="D207" s="74">
        <v>1</v>
      </c>
      <c r="E207" s="74">
        <v>2</v>
      </c>
      <c r="F207" s="63">
        <f>E207-D207</f>
        <v>1</v>
      </c>
      <c r="G207" s="43"/>
    </row>
    <row r="208" spans="1:7">
      <c r="A208" s="43"/>
      <c r="B208" s="75" t="s">
        <v>452</v>
      </c>
      <c r="C208" s="61"/>
      <c r="D208" s="74">
        <v>1</v>
      </c>
      <c r="E208" s="74">
        <v>1</v>
      </c>
      <c r="F208" s="63"/>
      <c r="G208" s="43"/>
    </row>
    <row r="209" spans="1:7">
      <c r="A209" s="43"/>
      <c r="B209" s="75" t="s">
        <v>453</v>
      </c>
      <c r="C209" s="61"/>
      <c r="D209" s="74">
        <v>2</v>
      </c>
      <c r="E209" s="74">
        <v>3</v>
      </c>
      <c r="F209" s="63">
        <f>E209-D209</f>
        <v>1</v>
      </c>
      <c r="G209" s="43"/>
    </row>
    <row r="210" spans="1:7" ht="15">
      <c r="A210" s="43"/>
      <c r="B210" s="43"/>
      <c r="C210" s="43"/>
      <c r="D210" s="43"/>
      <c r="E210" s="43"/>
      <c r="F210" s="43"/>
      <c r="G210" s="43"/>
    </row>
    <row r="213" spans="1:7">
      <c r="B213" s="82" t="s">
        <v>454</v>
      </c>
    </row>
    <row r="214" spans="1:7" s="39" customFormat="1">
      <c r="B214" s="83" t="s">
        <v>455</v>
      </c>
      <c r="C214" s="84">
        <v>1</v>
      </c>
    </row>
    <row r="215" spans="1:7" s="39" customFormat="1">
      <c r="B215" s="85" t="s">
        <v>456</v>
      </c>
      <c r="C215" s="86">
        <v>2</v>
      </c>
    </row>
    <row r="216" spans="1:7" s="39" customFormat="1">
      <c r="B216" s="85" t="s">
        <v>457</v>
      </c>
      <c r="C216" s="86">
        <v>2</v>
      </c>
    </row>
    <row r="217" spans="1:7" s="39" customFormat="1">
      <c r="B217" s="85" t="s">
        <v>458</v>
      </c>
      <c r="C217" s="86">
        <v>3</v>
      </c>
    </row>
    <row r="218" spans="1:7" s="39" customFormat="1">
      <c r="B218" s="85" t="s">
        <v>459</v>
      </c>
      <c r="C218" s="86">
        <v>4</v>
      </c>
    </row>
    <row r="219" spans="1:7" s="39" customFormat="1">
      <c r="B219" s="87" t="s">
        <v>460</v>
      </c>
      <c r="C219" s="88">
        <v>8</v>
      </c>
    </row>
    <row r="220" spans="1:7">
      <c r="B220" s="64"/>
      <c r="C220" s="64"/>
    </row>
    <row r="221" spans="1:7">
      <c r="B221" s="89" t="s">
        <v>461</v>
      </c>
      <c r="C221" s="64"/>
    </row>
    <row r="222" spans="1:7">
      <c r="B222" s="90" t="s">
        <v>462</v>
      </c>
      <c r="C222" s="84">
        <v>1</v>
      </c>
    </row>
    <row r="223" spans="1:7" s="39" customFormat="1">
      <c r="B223" s="91" t="s">
        <v>463</v>
      </c>
      <c r="C223" s="86">
        <v>1</v>
      </c>
    </row>
    <row r="224" spans="1:7" s="39" customFormat="1">
      <c r="B224" s="91" t="s">
        <v>464</v>
      </c>
      <c r="C224" s="86">
        <v>1</v>
      </c>
    </row>
    <row r="225" spans="2:3" s="39" customFormat="1">
      <c r="B225" s="91" t="s">
        <v>465</v>
      </c>
      <c r="C225" s="86">
        <v>1</v>
      </c>
    </row>
    <row r="226" spans="2:3" s="39" customFormat="1">
      <c r="B226" s="87" t="s">
        <v>160</v>
      </c>
      <c r="C226" s="92">
        <v>3</v>
      </c>
    </row>
    <row r="227" spans="2:3">
      <c r="B227" s="64"/>
      <c r="C227" s="93"/>
    </row>
    <row r="228" spans="2:3">
      <c r="B228" s="94" t="s">
        <v>466</v>
      </c>
      <c r="C228" s="93"/>
    </row>
    <row r="229" spans="2:3" s="39" customFormat="1">
      <c r="B229" s="90" t="s">
        <v>234</v>
      </c>
      <c r="C229" s="84">
        <v>4</v>
      </c>
    </row>
    <row r="230" spans="2:3" s="39" customFormat="1">
      <c r="B230" s="91" t="s">
        <v>467</v>
      </c>
      <c r="C230" s="86">
        <v>4</v>
      </c>
    </row>
    <row r="231" spans="2:3" s="39" customFormat="1">
      <c r="B231" s="91" t="s">
        <v>468</v>
      </c>
      <c r="C231" s="86">
        <v>2</v>
      </c>
    </row>
    <row r="232" spans="2:3" s="39" customFormat="1">
      <c r="B232" s="91" t="s">
        <v>90</v>
      </c>
      <c r="C232" s="86">
        <v>2</v>
      </c>
    </row>
    <row r="233" spans="2:3" s="39" customFormat="1">
      <c r="B233" s="91" t="s">
        <v>469</v>
      </c>
      <c r="C233" s="86">
        <v>1</v>
      </c>
    </row>
    <row r="234" spans="2:3" s="39" customFormat="1">
      <c r="B234" s="91" t="s">
        <v>470</v>
      </c>
      <c r="C234" s="86">
        <v>10</v>
      </c>
    </row>
    <row r="235" spans="2:3" s="39" customFormat="1">
      <c r="B235" s="91" t="s">
        <v>471</v>
      </c>
      <c r="C235" s="86" t="s">
        <v>227</v>
      </c>
    </row>
    <row r="236" spans="2:3" s="39" customFormat="1">
      <c r="B236" s="91" t="s">
        <v>472</v>
      </c>
      <c r="C236" s="86" t="s">
        <v>227</v>
      </c>
    </row>
    <row r="237" spans="2:3" s="39" customFormat="1">
      <c r="B237" s="91" t="s">
        <v>382</v>
      </c>
      <c r="C237" s="86" t="s">
        <v>473</v>
      </c>
    </row>
    <row r="238" spans="2:3" s="39" customFormat="1">
      <c r="B238" s="91" t="s">
        <v>474</v>
      </c>
      <c r="C238" s="86">
        <v>9</v>
      </c>
    </row>
    <row r="239" spans="2:3" s="39" customFormat="1">
      <c r="B239" s="95" t="s">
        <v>475</v>
      </c>
      <c r="C239" s="96">
        <v>8</v>
      </c>
    </row>
    <row r="240" spans="2:3">
      <c r="B240" s="64"/>
      <c r="C240" s="93"/>
    </row>
    <row r="241" spans="2:3">
      <c r="B241" s="64"/>
      <c r="C241" s="93"/>
    </row>
    <row r="242" spans="2:3">
      <c r="B242" s="64"/>
      <c r="C242" s="97"/>
    </row>
    <row r="243" spans="2:3">
      <c r="B243" s="64"/>
      <c r="C243" s="97"/>
    </row>
    <row r="244" spans="2:3">
      <c r="B244" s="64"/>
      <c r="C244" s="97"/>
    </row>
    <row r="245" spans="2:3">
      <c r="B245" s="64"/>
      <c r="C245" s="97"/>
    </row>
    <row r="246" spans="2:3">
      <c r="B246" s="64"/>
      <c r="C246" s="97"/>
    </row>
    <row r="247" spans="2:3">
      <c r="B247" s="64"/>
      <c r="C247" s="97"/>
    </row>
    <row r="248" spans="2:3">
      <c r="B248" s="64"/>
      <c r="C248" s="97"/>
    </row>
    <row r="249" spans="2:3">
      <c r="B249" s="64"/>
      <c r="C249" s="97"/>
    </row>
    <row r="250" spans="2:3">
      <c r="B250" s="64"/>
      <c r="C250" s="97"/>
    </row>
    <row r="251" spans="2:3">
      <c r="C251" s="97"/>
    </row>
    <row r="252" spans="2:3">
      <c r="C252" s="97"/>
    </row>
    <row r="253" spans="2:3">
      <c r="C253" s="97"/>
    </row>
    <row r="254" spans="2:3">
      <c r="C254" s="97"/>
    </row>
    <row r="255" spans="2:3">
      <c r="C255" s="97"/>
    </row>
  </sheetData>
  <printOptions horizontalCentered="1"/>
  <pageMargins left="0.196527777777778" right="0.196527777777778" top="0.39374999999999999" bottom="0.39374999999999999" header="0.51180555555555496" footer="0.51180555555555496"/>
  <pageSetup fitToHeight="5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15"/>
  <sheetViews>
    <sheetView zoomScaleNormal="100" workbookViewId="0">
      <selection activeCell="E3" sqref="E3"/>
    </sheetView>
  </sheetViews>
  <sheetFormatPr baseColWidth="10" defaultColWidth="11.42578125" defaultRowHeight="19.5" outlineLevelCol="1"/>
  <cols>
    <col min="1" max="1" width="3.85546875" style="98" customWidth="1"/>
    <col min="2" max="2" width="43.140625" style="99" customWidth="1"/>
    <col min="3" max="3" width="40.85546875" style="100" customWidth="1"/>
    <col min="4" max="5" width="13.140625" style="98" customWidth="1" outlineLevel="1"/>
    <col min="6" max="6" width="9.140625" style="98" customWidth="1" outlineLevel="1"/>
    <col min="7" max="7" width="68.28515625" style="101" customWidth="1"/>
    <col min="8" max="8" width="4.140625" style="98" customWidth="1"/>
    <col min="9" max="1024" width="11.42578125" style="98"/>
  </cols>
  <sheetData>
    <row r="1" spans="1:38" s="105" customFormat="1">
      <c r="A1" s="102"/>
      <c r="B1" s="103"/>
      <c r="C1" s="104"/>
      <c r="D1" s="102"/>
      <c r="E1" s="102"/>
      <c r="F1" s="102"/>
      <c r="G1" s="102"/>
      <c r="H1" s="102"/>
    </row>
    <row r="2" spans="1:38" s="105" customFormat="1">
      <c r="A2" s="102"/>
      <c r="B2" s="103"/>
      <c r="C2" s="104"/>
      <c r="D2" s="102"/>
      <c r="E2" s="102"/>
      <c r="F2" s="102"/>
      <c r="G2" s="102"/>
      <c r="H2" s="102"/>
    </row>
    <row r="3" spans="1:38" s="105" customFormat="1">
      <c r="A3" s="102"/>
      <c r="B3" s="103"/>
      <c r="C3" s="104"/>
      <c r="D3" s="102"/>
      <c r="E3" s="102"/>
      <c r="F3" s="102"/>
      <c r="G3" s="102"/>
      <c r="H3" s="102"/>
    </row>
    <row r="4" spans="1:38" s="105" customFormat="1">
      <c r="A4" s="102"/>
      <c r="B4" s="103"/>
      <c r="C4" s="104"/>
      <c r="D4" s="102"/>
      <c r="E4" s="102"/>
      <c r="F4" s="102"/>
      <c r="G4" s="102"/>
      <c r="H4" s="102"/>
    </row>
    <row r="5" spans="1:38" s="105" customFormat="1" ht="15" customHeight="1">
      <c r="A5" s="102"/>
      <c r="B5" s="103"/>
      <c r="C5" s="104"/>
      <c r="D5" s="102"/>
      <c r="E5" s="102"/>
      <c r="F5" s="102"/>
      <c r="G5" s="102"/>
      <c r="H5" s="102"/>
    </row>
    <row r="6" spans="1:38" s="105" customFormat="1" ht="15" customHeight="1">
      <c r="A6" s="102"/>
      <c r="B6" s="103"/>
      <c r="C6" s="104"/>
      <c r="D6" s="102"/>
      <c r="E6" s="102"/>
      <c r="F6" s="102"/>
      <c r="G6" s="102"/>
      <c r="H6" s="102"/>
    </row>
    <row r="7" spans="1:38" s="105" customFormat="1" ht="15" customHeight="1">
      <c r="A7" s="102"/>
      <c r="B7" s="106"/>
      <c r="C7" s="104"/>
      <c r="D7" s="102"/>
      <c r="E7" s="102"/>
      <c r="F7" s="102"/>
      <c r="G7" s="102"/>
      <c r="H7" s="102"/>
    </row>
    <row r="8" spans="1:38" s="109" customFormat="1" ht="18" customHeight="1">
      <c r="A8" s="107"/>
      <c r="B8" s="108" t="s">
        <v>0</v>
      </c>
      <c r="C8" s="102"/>
      <c r="D8" s="108" t="s">
        <v>374</v>
      </c>
      <c r="E8" s="108" t="s">
        <v>476</v>
      </c>
      <c r="F8" s="50" t="s">
        <v>3</v>
      </c>
      <c r="G8" s="50" t="s">
        <v>477</v>
      </c>
      <c r="H8" s="102"/>
    </row>
    <row r="9" spans="1:38" s="109" customFormat="1" ht="6.75" customHeight="1">
      <c r="A9" s="107"/>
      <c r="B9" s="102"/>
      <c r="C9" s="102"/>
      <c r="D9" s="102"/>
      <c r="E9" s="102"/>
      <c r="F9" s="102"/>
      <c r="G9" s="102"/>
      <c r="H9" s="102"/>
    </row>
    <row r="10" spans="1:38" ht="21" customHeight="1">
      <c r="A10" s="102"/>
      <c r="B10" s="110" t="s">
        <v>4</v>
      </c>
      <c r="C10" s="102"/>
      <c r="D10" s="102"/>
      <c r="E10" s="102"/>
      <c r="F10" s="102"/>
      <c r="G10" s="102"/>
      <c r="H10" s="102"/>
    </row>
    <row r="11" spans="1:38" ht="6.75" customHeight="1">
      <c r="A11" s="102"/>
      <c r="B11" s="102"/>
      <c r="C11" s="102"/>
      <c r="D11" s="102"/>
      <c r="E11" s="102"/>
      <c r="F11" s="102"/>
      <c r="G11" s="102"/>
      <c r="H11" s="102"/>
    </row>
    <row r="12" spans="1:38">
      <c r="A12" s="102"/>
      <c r="B12" s="111" t="s">
        <v>5</v>
      </c>
      <c r="C12" s="112"/>
      <c r="D12" s="112"/>
      <c r="E12" s="112"/>
      <c r="F12" s="112"/>
      <c r="G12" s="113"/>
      <c r="H12" s="102"/>
    </row>
    <row r="13" spans="1:38">
      <c r="A13" s="102"/>
      <c r="B13" s="114" t="s">
        <v>375</v>
      </c>
      <c r="C13" s="115">
        <v>1997</v>
      </c>
      <c r="D13" s="116">
        <v>1</v>
      </c>
      <c r="E13" s="116">
        <v>0</v>
      </c>
      <c r="F13" s="117">
        <f t="shared" ref="F13:F34" si="0">E13-D13</f>
        <v>-1</v>
      </c>
      <c r="G13" s="118" t="s">
        <v>478</v>
      </c>
      <c r="H13" s="102"/>
    </row>
    <row r="14" spans="1:38">
      <c r="A14" s="102"/>
      <c r="B14" s="119" t="s">
        <v>14</v>
      </c>
      <c r="C14" s="120">
        <v>1997</v>
      </c>
      <c r="D14" s="121">
        <v>1</v>
      </c>
      <c r="E14" s="121">
        <v>1</v>
      </c>
      <c r="F14" s="117">
        <f t="shared" si="0"/>
        <v>0</v>
      </c>
      <c r="G14" s="122"/>
      <c r="H14" s="102"/>
      <c r="AL14" s="123"/>
    </row>
    <row r="15" spans="1:38">
      <c r="A15" s="102"/>
      <c r="B15" s="119" t="s">
        <v>21</v>
      </c>
      <c r="C15" s="120">
        <v>1996</v>
      </c>
      <c r="D15" s="121">
        <v>1</v>
      </c>
      <c r="E15" s="121">
        <v>1</v>
      </c>
      <c r="F15" s="117">
        <f t="shared" si="0"/>
        <v>0</v>
      </c>
      <c r="G15" s="118" t="s">
        <v>479</v>
      </c>
      <c r="H15" s="102"/>
      <c r="AL15" s="123"/>
    </row>
    <row r="16" spans="1:38">
      <c r="A16" s="102"/>
      <c r="B16" s="119" t="s">
        <v>20</v>
      </c>
      <c r="C16" s="120">
        <v>1998</v>
      </c>
      <c r="D16" s="121">
        <v>1</v>
      </c>
      <c r="E16" s="121">
        <v>1</v>
      </c>
      <c r="F16" s="117">
        <f t="shared" si="0"/>
        <v>0</v>
      </c>
      <c r="G16" s="122"/>
      <c r="H16" s="102"/>
      <c r="AL16" s="123"/>
    </row>
    <row r="17" spans="1:38">
      <c r="A17" s="102"/>
      <c r="B17" s="119" t="s">
        <v>20</v>
      </c>
      <c r="C17" s="120">
        <v>1999</v>
      </c>
      <c r="D17" s="121">
        <v>1</v>
      </c>
      <c r="E17" s="121">
        <v>0</v>
      </c>
      <c r="F17" s="117">
        <f t="shared" si="0"/>
        <v>-1</v>
      </c>
      <c r="G17" s="122"/>
      <c r="H17" s="102"/>
      <c r="AL17" s="123"/>
    </row>
    <row r="18" spans="1:38">
      <c r="A18" s="102"/>
      <c r="B18" s="119" t="s">
        <v>480</v>
      </c>
      <c r="C18" s="120">
        <v>1997</v>
      </c>
      <c r="D18" s="121">
        <v>0</v>
      </c>
      <c r="E18" s="121">
        <v>1</v>
      </c>
      <c r="F18" s="117">
        <f t="shared" si="0"/>
        <v>1</v>
      </c>
      <c r="G18" s="118"/>
      <c r="H18" s="102"/>
      <c r="AL18" s="123"/>
    </row>
    <row r="19" spans="1:38">
      <c r="A19" s="102"/>
      <c r="B19" s="119" t="s">
        <v>9</v>
      </c>
      <c r="C19" s="120">
        <v>1996</v>
      </c>
      <c r="D19" s="121">
        <v>1</v>
      </c>
      <c r="E19" s="121">
        <v>1</v>
      </c>
      <c r="F19" s="117">
        <f t="shared" si="0"/>
        <v>0</v>
      </c>
      <c r="G19" s="118" t="s">
        <v>479</v>
      </c>
      <c r="H19" s="102"/>
      <c r="AL19" s="123"/>
    </row>
    <row r="20" spans="1:38">
      <c r="A20" s="102"/>
      <c r="B20" s="119" t="s">
        <v>9</v>
      </c>
      <c r="C20" s="120">
        <v>1996</v>
      </c>
      <c r="D20" s="121">
        <v>1</v>
      </c>
      <c r="E20" s="121">
        <v>1</v>
      </c>
      <c r="F20" s="117">
        <f t="shared" si="0"/>
        <v>0</v>
      </c>
      <c r="G20" s="118" t="s">
        <v>479</v>
      </c>
      <c r="H20" s="102"/>
      <c r="AL20" s="123"/>
    </row>
    <row r="21" spans="1:38">
      <c r="A21" s="102"/>
      <c r="B21" s="119" t="s">
        <v>9</v>
      </c>
      <c r="C21" s="120">
        <v>1996</v>
      </c>
      <c r="D21" s="121">
        <v>1</v>
      </c>
      <c r="E21" s="121">
        <v>1</v>
      </c>
      <c r="F21" s="117">
        <f t="shared" si="0"/>
        <v>0</v>
      </c>
      <c r="G21" s="118" t="s">
        <v>479</v>
      </c>
      <c r="H21" s="102"/>
      <c r="AL21" s="123"/>
    </row>
    <row r="22" spans="1:38">
      <c r="A22" s="102"/>
      <c r="B22" s="119" t="s">
        <v>481</v>
      </c>
      <c r="C22" s="120">
        <v>1997</v>
      </c>
      <c r="D22" s="121">
        <v>0</v>
      </c>
      <c r="E22" s="121">
        <v>1</v>
      </c>
      <c r="F22" s="117">
        <f t="shared" si="0"/>
        <v>1</v>
      </c>
      <c r="G22" s="118"/>
      <c r="H22" s="102"/>
      <c r="AL22" s="123"/>
    </row>
    <row r="23" spans="1:38">
      <c r="A23" s="102"/>
      <c r="B23" s="119" t="s">
        <v>7</v>
      </c>
      <c r="C23" s="120">
        <v>1997</v>
      </c>
      <c r="D23" s="121">
        <v>1</v>
      </c>
      <c r="E23" s="121">
        <v>0</v>
      </c>
      <c r="F23" s="117">
        <f t="shared" si="0"/>
        <v>-1</v>
      </c>
      <c r="G23" s="122" t="s">
        <v>482</v>
      </c>
      <c r="H23" s="102"/>
      <c r="AL23" s="123"/>
    </row>
    <row r="24" spans="1:38">
      <c r="A24" s="102"/>
      <c r="B24" s="119" t="s">
        <v>11</v>
      </c>
      <c r="C24" s="120">
        <v>1996</v>
      </c>
      <c r="D24" s="121">
        <v>1</v>
      </c>
      <c r="E24" s="121">
        <v>0</v>
      </c>
      <c r="F24" s="117">
        <f t="shared" si="0"/>
        <v>-1</v>
      </c>
      <c r="G24" s="118" t="s">
        <v>483</v>
      </c>
      <c r="H24" s="102"/>
      <c r="AL24" s="123"/>
    </row>
    <row r="25" spans="1:38">
      <c r="A25" s="102"/>
      <c r="B25" s="119" t="s">
        <v>19</v>
      </c>
      <c r="C25" s="120">
        <v>1997</v>
      </c>
      <c r="D25" s="121">
        <v>1</v>
      </c>
      <c r="E25" s="121">
        <v>1</v>
      </c>
      <c r="F25" s="117">
        <f t="shared" si="0"/>
        <v>0</v>
      </c>
      <c r="G25" s="122"/>
      <c r="H25" s="102"/>
      <c r="AL25" s="123"/>
    </row>
    <row r="26" spans="1:38" ht="18.75" customHeight="1">
      <c r="A26" s="102"/>
      <c r="B26" s="119" t="s">
        <v>19</v>
      </c>
      <c r="C26" s="120">
        <v>1997</v>
      </c>
      <c r="D26" s="121">
        <v>1</v>
      </c>
      <c r="E26" s="121">
        <v>1</v>
      </c>
      <c r="F26" s="117">
        <f t="shared" si="0"/>
        <v>0</v>
      </c>
      <c r="G26" s="122"/>
      <c r="H26" s="102"/>
      <c r="AL26" s="123"/>
    </row>
    <row r="27" spans="1:38" ht="18.75" customHeight="1">
      <c r="A27" s="102"/>
      <c r="B27" s="119" t="s">
        <v>6</v>
      </c>
      <c r="C27" s="120">
        <v>1997</v>
      </c>
      <c r="D27" s="121">
        <v>0</v>
      </c>
      <c r="E27" s="121">
        <v>1</v>
      </c>
      <c r="F27" s="117">
        <f t="shared" si="0"/>
        <v>1</v>
      </c>
      <c r="G27" s="122"/>
      <c r="H27" s="102"/>
      <c r="AL27" s="123"/>
    </row>
    <row r="28" spans="1:38" ht="18.75" customHeight="1">
      <c r="A28" s="102"/>
      <c r="B28" s="119" t="s">
        <v>484</v>
      </c>
      <c r="C28" s="120">
        <v>1997</v>
      </c>
      <c r="D28" s="121">
        <v>0</v>
      </c>
      <c r="E28" s="121">
        <v>1</v>
      </c>
      <c r="F28" s="117">
        <f t="shared" si="0"/>
        <v>1</v>
      </c>
      <c r="G28" s="122"/>
      <c r="H28" s="102"/>
      <c r="AL28" s="123"/>
    </row>
    <row r="29" spans="1:38">
      <c r="A29" s="102"/>
      <c r="B29" s="119" t="s">
        <v>18</v>
      </c>
      <c r="C29" s="120">
        <v>1997</v>
      </c>
      <c r="D29" s="121">
        <v>1</v>
      </c>
      <c r="E29" s="121">
        <v>1</v>
      </c>
      <c r="F29" s="117">
        <f t="shared" si="0"/>
        <v>0</v>
      </c>
      <c r="G29" s="122"/>
      <c r="H29" s="102"/>
      <c r="AL29" s="123"/>
    </row>
    <row r="30" spans="1:38">
      <c r="A30" s="102"/>
      <c r="B30" s="120" t="s">
        <v>144</v>
      </c>
      <c r="C30" s="120">
        <v>1998</v>
      </c>
      <c r="D30" s="121">
        <v>1</v>
      </c>
      <c r="E30" s="121">
        <v>1</v>
      </c>
      <c r="F30" s="117">
        <f t="shared" si="0"/>
        <v>0</v>
      </c>
      <c r="G30" s="122"/>
      <c r="H30" s="102"/>
      <c r="AL30" s="123"/>
    </row>
    <row r="31" spans="1:38">
      <c r="A31" s="102"/>
      <c r="B31" s="119" t="s">
        <v>12</v>
      </c>
      <c r="C31" s="120">
        <v>1996</v>
      </c>
      <c r="D31" s="121">
        <v>1</v>
      </c>
      <c r="E31" s="121">
        <v>1</v>
      </c>
      <c r="F31" s="117">
        <f t="shared" si="0"/>
        <v>0</v>
      </c>
      <c r="G31" s="118" t="s">
        <v>479</v>
      </c>
      <c r="H31" s="102"/>
      <c r="AL31" s="123"/>
    </row>
    <row r="32" spans="1:38">
      <c r="A32" s="102"/>
      <c r="B32" s="124" t="s">
        <v>485</v>
      </c>
      <c r="C32" s="125">
        <v>2000</v>
      </c>
      <c r="D32" s="126">
        <v>0</v>
      </c>
      <c r="E32" s="126">
        <v>1</v>
      </c>
      <c r="F32" s="117">
        <f t="shared" si="0"/>
        <v>1</v>
      </c>
      <c r="G32" s="127"/>
      <c r="H32" s="102"/>
      <c r="AL32" s="123"/>
    </row>
    <row r="33" spans="1:38">
      <c r="A33" s="102"/>
      <c r="B33" s="124" t="s">
        <v>485</v>
      </c>
      <c r="C33" s="125">
        <v>2000</v>
      </c>
      <c r="D33" s="126">
        <v>0</v>
      </c>
      <c r="E33" s="126">
        <v>1</v>
      </c>
      <c r="F33" s="117">
        <f t="shared" si="0"/>
        <v>1</v>
      </c>
      <c r="G33" s="127" t="s">
        <v>486</v>
      </c>
      <c r="H33" s="102"/>
      <c r="AL33" s="123"/>
    </row>
    <row r="34" spans="1:38">
      <c r="A34" s="102"/>
      <c r="B34" s="124" t="s">
        <v>16</v>
      </c>
      <c r="C34" s="125">
        <v>1997</v>
      </c>
      <c r="D34" s="126">
        <v>1</v>
      </c>
      <c r="E34" s="126">
        <v>0</v>
      </c>
      <c r="F34" s="117">
        <f t="shared" si="0"/>
        <v>-1</v>
      </c>
      <c r="G34" s="127" t="s">
        <v>487</v>
      </c>
      <c r="H34" s="102"/>
      <c r="AL34" s="123"/>
    </row>
    <row r="35" spans="1:38">
      <c r="A35" s="102"/>
      <c r="B35" s="111" t="s">
        <v>143</v>
      </c>
      <c r="C35" s="128"/>
      <c r="D35" s="129"/>
      <c r="E35" s="129"/>
      <c r="F35" s="129"/>
      <c r="G35" s="130"/>
      <c r="H35" s="102"/>
      <c r="AL35" s="123"/>
    </row>
    <row r="36" spans="1:38">
      <c r="A36" s="102"/>
      <c r="B36" s="115" t="s">
        <v>6</v>
      </c>
      <c r="C36" s="115">
        <v>1996</v>
      </c>
      <c r="D36" s="131">
        <v>1</v>
      </c>
      <c r="E36" s="131">
        <v>1</v>
      </c>
      <c r="F36" s="117">
        <f t="shared" ref="F36:F67" si="1">E36-D36</f>
        <v>0</v>
      </c>
      <c r="G36" s="118" t="s">
        <v>479</v>
      </c>
      <c r="H36" s="102"/>
      <c r="AL36" s="123"/>
    </row>
    <row r="37" spans="1:38">
      <c r="A37" s="102"/>
      <c r="B37" s="120" t="s">
        <v>377</v>
      </c>
      <c r="C37" s="120">
        <v>1996</v>
      </c>
      <c r="D37" s="132">
        <v>1</v>
      </c>
      <c r="E37" s="132">
        <v>1</v>
      </c>
      <c r="F37" s="117">
        <f t="shared" si="1"/>
        <v>0</v>
      </c>
      <c r="G37" s="118" t="s">
        <v>479</v>
      </c>
      <c r="H37" s="102"/>
      <c r="AL37" s="123"/>
    </row>
    <row r="38" spans="1:38">
      <c r="A38" s="102"/>
      <c r="B38" s="120" t="s">
        <v>378</v>
      </c>
      <c r="C38" s="120">
        <v>2000</v>
      </c>
      <c r="D38" s="132">
        <v>1</v>
      </c>
      <c r="E38" s="132">
        <v>0</v>
      </c>
      <c r="F38" s="117">
        <f t="shared" si="1"/>
        <v>-1</v>
      </c>
      <c r="G38" s="122" t="s">
        <v>488</v>
      </c>
      <c r="H38" s="102"/>
      <c r="AL38" s="123"/>
    </row>
    <row r="39" spans="1:38">
      <c r="A39" s="102"/>
      <c r="B39" s="120" t="s">
        <v>489</v>
      </c>
      <c r="C39" s="120">
        <v>2001</v>
      </c>
      <c r="D39" s="132">
        <v>0</v>
      </c>
      <c r="E39" s="132">
        <v>1</v>
      </c>
      <c r="F39" s="117">
        <f t="shared" si="1"/>
        <v>1</v>
      </c>
      <c r="G39" s="122" t="s">
        <v>490</v>
      </c>
      <c r="H39" s="102"/>
      <c r="AL39" s="123"/>
    </row>
    <row r="40" spans="1:38">
      <c r="A40" s="102"/>
      <c r="B40" s="133" t="s">
        <v>379</v>
      </c>
      <c r="C40" s="120" t="s">
        <v>380</v>
      </c>
      <c r="D40" s="132">
        <v>6</v>
      </c>
      <c r="E40" s="132">
        <v>6</v>
      </c>
      <c r="F40" s="117">
        <f t="shared" si="1"/>
        <v>0</v>
      </c>
      <c r="G40" s="122"/>
      <c r="H40" s="102"/>
      <c r="AL40" s="123"/>
    </row>
    <row r="41" spans="1:38">
      <c r="A41" s="102"/>
      <c r="B41" s="133" t="s">
        <v>381</v>
      </c>
      <c r="C41" s="120"/>
      <c r="D41" s="132">
        <v>16</v>
      </c>
      <c r="E41" s="132">
        <v>14</v>
      </c>
      <c r="F41" s="117">
        <f t="shared" si="1"/>
        <v>-2</v>
      </c>
      <c r="G41" s="122"/>
      <c r="H41" s="102"/>
      <c r="AL41" s="123"/>
    </row>
    <row r="42" spans="1:38">
      <c r="A42" s="102"/>
      <c r="B42" s="133" t="s">
        <v>382</v>
      </c>
      <c r="C42" s="120" t="s">
        <v>383</v>
      </c>
      <c r="D42" s="132">
        <v>8</v>
      </c>
      <c r="E42" s="132">
        <v>20</v>
      </c>
      <c r="F42" s="117">
        <f t="shared" si="1"/>
        <v>12</v>
      </c>
      <c r="G42" s="122"/>
      <c r="H42" s="102"/>
      <c r="AL42" s="123"/>
    </row>
    <row r="43" spans="1:38">
      <c r="A43" s="102"/>
      <c r="B43" s="133" t="s">
        <v>156</v>
      </c>
      <c r="C43" s="120" t="s">
        <v>384</v>
      </c>
      <c r="D43" s="132">
        <v>10</v>
      </c>
      <c r="E43" s="132">
        <v>20</v>
      </c>
      <c r="F43" s="117">
        <f t="shared" si="1"/>
        <v>10</v>
      </c>
      <c r="G43" s="122"/>
      <c r="H43" s="102"/>
      <c r="AL43" s="123"/>
    </row>
    <row r="44" spans="1:38">
      <c r="A44" s="102"/>
      <c r="B44" s="133" t="s">
        <v>22</v>
      </c>
      <c r="C44" s="120" t="s">
        <v>23</v>
      </c>
      <c r="D44" s="132">
        <v>7</v>
      </c>
      <c r="E44" s="132">
        <v>7</v>
      </c>
      <c r="F44" s="117">
        <f t="shared" si="1"/>
        <v>0</v>
      </c>
      <c r="G44" s="122" t="s">
        <v>491</v>
      </c>
      <c r="H44" s="102"/>
      <c r="AL44" s="123"/>
    </row>
    <row r="45" spans="1:38">
      <c r="A45" s="102"/>
      <c r="B45" s="134"/>
      <c r="C45" s="120" t="s">
        <v>26</v>
      </c>
      <c r="D45" s="132">
        <v>2</v>
      </c>
      <c r="E45" s="132">
        <v>2</v>
      </c>
      <c r="F45" s="117">
        <f t="shared" si="1"/>
        <v>0</v>
      </c>
      <c r="G45" s="122"/>
      <c r="H45" s="102"/>
    </row>
    <row r="46" spans="1:38">
      <c r="A46" s="102"/>
      <c r="B46" s="133"/>
      <c r="C46" s="120" t="s">
        <v>27</v>
      </c>
      <c r="D46" s="132">
        <v>1</v>
      </c>
      <c r="E46" s="132">
        <v>2</v>
      </c>
      <c r="F46" s="117">
        <f t="shared" si="1"/>
        <v>1</v>
      </c>
      <c r="G46" s="122"/>
      <c r="H46" s="102"/>
    </row>
    <row r="47" spans="1:38">
      <c r="A47" s="102"/>
      <c r="B47" s="133"/>
      <c r="C47" s="120" t="s">
        <v>28</v>
      </c>
      <c r="D47" s="132">
        <v>2</v>
      </c>
      <c r="E47" s="132">
        <v>2</v>
      </c>
      <c r="F47" s="117">
        <f t="shared" si="1"/>
        <v>0</v>
      </c>
      <c r="G47" s="122"/>
      <c r="H47" s="102"/>
    </row>
    <row r="48" spans="1:38">
      <c r="A48" s="102"/>
      <c r="B48" s="133"/>
      <c r="C48" s="120" t="s">
        <v>386</v>
      </c>
      <c r="D48" s="132">
        <v>13</v>
      </c>
      <c r="E48" s="132">
        <v>5</v>
      </c>
      <c r="F48" s="117">
        <f t="shared" si="1"/>
        <v>-8</v>
      </c>
      <c r="G48" s="122"/>
      <c r="H48" s="102"/>
    </row>
    <row r="49" spans="1:8">
      <c r="A49" s="102"/>
      <c r="B49" s="133" t="s">
        <v>492</v>
      </c>
      <c r="C49" s="120"/>
      <c r="D49" s="132">
        <v>0</v>
      </c>
      <c r="E49" s="132">
        <v>1</v>
      </c>
      <c r="F49" s="117">
        <f t="shared" si="1"/>
        <v>1</v>
      </c>
      <c r="G49" s="122"/>
      <c r="H49" s="102"/>
    </row>
    <row r="50" spans="1:8">
      <c r="A50" s="102"/>
      <c r="B50" s="133" t="s">
        <v>29</v>
      </c>
      <c r="C50" s="120"/>
      <c r="D50" s="132">
        <v>1</v>
      </c>
      <c r="E50" s="132">
        <v>2</v>
      </c>
      <c r="F50" s="117">
        <f t="shared" si="1"/>
        <v>1</v>
      </c>
      <c r="G50" s="122"/>
      <c r="H50" s="102"/>
    </row>
    <row r="51" spans="1:8">
      <c r="A51" s="102"/>
      <c r="B51" s="133" t="s">
        <v>30</v>
      </c>
      <c r="C51" s="120" t="s">
        <v>31</v>
      </c>
      <c r="D51" s="132">
        <v>1</v>
      </c>
      <c r="E51" s="132">
        <v>1</v>
      </c>
      <c r="F51" s="117">
        <f t="shared" si="1"/>
        <v>0</v>
      </c>
      <c r="G51" s="122"/>
      <c r="H51" s="102"/>
    </row>
    <row r="52" spans="1:8">
      <c r="A52" s="102"/>
      <c r="B52" s="133"/>
      <c r="C52" s="120" t="s">
        <v>32</v>
      </c>
      <c r="D52" s="132">
        <v>1</v>
      </c>
      <c r="E52" s="132">
        <v>1</v>
      </c>
      <c r="F52" s="117">
        <f t="shared" si="1"/>
        <v>0</v>
      </c>
      <c r="G52" s="122"/>
      <c r="H52" s="102"/>
    </row>
    <row r="53" spans="1:8">
      <c r="A53" s="102"/>
      <c r="B53" s="133" t="s">
        <v>34</v>
      </c>
      <c r="C53" s="120"/>
      <c r="D53" s="132">
        <v>4</v>
      </c>
      <c r="E53" s="132">
        <v>4</v>
      </c>
      <c r="F53" s="117">
        <f t="shared" si="1"/>
        <v>0</v>
      </c>
      <c r="G53" s="122"/>
      <c r="H53" s="102"/>
    </row>
    <row r="54" spans="1:8">
      <c r="A54" s="102"/>
      <c r="B54" s="133" t="s">
        <v>36</v>
      </c>
      <c r="C54" s="120" t="s">
        <v>387</v>
      </c>
      <c r="D54" s="132">
        <v>9</v>
      </c>
      <c r="E54" s="132">
        <v>9</v>
      </c>
      <c r="F54" s="117">
        <f t="shared" si="1"/>
        <v>0</v>
      </c>
      <c r="G54" s="122"/>
      <c r="H54" s="102"/>
    </row>
    <row r="55" spans="1:8">
      <c r="A55" s="102"/>
      <c r="B55" s="134"/>
      <c r="C55" s="120" t="s">
        <v>37</v>
      </c>
      <c r="D55" s="132">
        <v>6</v>
      </c>
      <c r="E55" s="132">
        <v>11</v>
      </c>
      <c r="F55" s="117">
        <f t="shared" si="1"/>
        <v>5</v>
      </c>
      <c r="G55" s="122"/>
      <c r="H55" s="102"/>
    </row>
    <row r="56" spans="1:8">
      <c r="A56" s="102"/>
      <c r="B56" s="133"/>
      <c r="C56" s="120" t="s">
        <v>39</v>
      </c>
      <c r="D56" s="132">
        <v>27</v>
      </c>
      <c r="E56" s="132">
        <v>28</v>
      </c>
      <c r="F56" s="117">
        <f t="shared" si="1"/>
        <v>1</v>
      </c>
      <c r="G56" s="122"/>
      <c r="H56" s="102"/>
    </row>
    <row r="57" spans="1:8">
      <c r="A57" s="102"/>
      <c r="B57" s="133"/>
      <c r="C57" s="120" t="s">
        <v>40</v>
      </c>
      <c r="D57" s="132">
        <v>10</v>
      </c>
      <c r="E57" s="132">
        <v>9</v>
      </c>
      <c r="F57" s="117">
        <f t="shared" si="1"/>
        <v>-1</v>
      </c>
      <c r="G57" s="122"/>
      <c r="H57" s="102"/>
    </row>
    <row r="58" spans="1:8">
      <c r="A58" s="102"/>
      <c r="B58" s="133"/>
      <c r="C58" s="120" t="s">
        <v>44</v>
      </c>
      <c r="D58" s="132">
        <v>14</v>
      </c>
      <c r="E58" s="132">
        <v>13</v>
      </c>
      <c r="F58" s="117">
        <f t="shared" si="1"/>
        <v>-1</v>
      </c>
      <c r="G58" s="122"/>
      <c r="H58" s="102"/>
    </row>
    <row r="59" spans="1:8">
      <c r="A59" s="102"/>
      <c r="B59" s="133"/>
      <c r="C59" s="120" t="s">
        <v>493</v>
      </c>
      <c r="D59" s="132">
        <v>0</v>
      </c>
      <c r="E59" s="132">
        <v>7</v>
      </c>
      <c r="F59" s="117">
        <f t="shared" si="1"/>
        <v>7</v>
      </c>
      <c r="G59" s="122" t="s">
        <v>494</v>
      </c>
      <c r="H59" s="102"/>
    </row>
    <row r="60" spans="1:8">
      <c r="A60" s="102"/>
      <c r="B60" s="133"/>
      <c r="C60" s="120" t="s">
        <v>495</v>
      </c>
      <c r="D60" s="132">
        <v>10</v>
      </c>
      <c r="E60" s="132">
        <v>10</v>
      </c>
      <c r="F60" s="117">
        <f t="shared" si="1"/>
        <v>0</v>
      </c>
      <c r="G60" s="122"/>
      <c r="H60" s="102"/>
    </row>
    <row r="61" spans="1:8">
      <c r="A61" s="102"/>
      <c r="B61" s="133"/>
      <c r="C61" s="120" t="s">
        <v>47</v>
      </c>
      <c r="D61" s="132">
        <v>4</v>
      </c>
      <c r="E61" s="132">
        <v>4</v>
      </c>
      <c r="F61" s="117">
        <f t="shared" si="1"/>
        <v>0</v>
      </c>
      <c r="G61" s="122"/>
      <c r="H61" s="102"/>
    </row>
    <row r="62" spans="1:8">
      <c r="A62" s="102"/>
      <c r="B62" s="133"/>
      <c r="C62" s="120" t="s">
        <v>388</v>
      </c>
      <c r="D62" s="132">
        <v>9</v>
      </c>
      <c r="E62" s="132">
        <v>8</v>
      </c>
      <c r="F62" s="117">
        <f t="shared" si="1"/>
        <v>-1</v>
      </c>
      <c r="G62" s="122"/>
      <c r="H62" s="102"/>
    </row>
    <row r="63" spans="1:8">
      <c r="A63" s="102"/>
      <c r="B63" s="133"/>
      <c r="C63" s="120" t="s">
        <v>389</v>
      </c>
      <c r="D63" s="132">
        <v>10</v>
      </c>
      <c r="E63" s="132">
        <v>10</v>
      </c>
      <c r="F63" s="117">
        <f t="shared" si="1"/>
        <v>0</v>
      </c>
      <c r="G63" s="122"/>
      <c r="H63" s="102"/>
    </row>
    <row r="64" spans="1:8">
      <c r="A64" s="102"/>
      <c r="B64" s="133"/>
      <c r="C64" s="120" t="s">
        <v>390</v>
      </c>
      <c r="D64" s="132">
        <v>2</v>
      </c>
      <c r="E64" s="132">
        <v>2</v>
      </c>
      <c r="F64" s="117">
        <f t="shared" si="1"/>
        <v>0</v>
      </c>
      <c r="G64" s="122"/>
      <c r="H64" s="102"/>
    </row>
    <row r="65" spans="1:8">
      <c r="A65" s="102"/>
      <c r="B65" s="133"/>
      <c r="C65" s="120" t="s">
        <v>391</v>
      </c>
      <c r="D65" s="132">
        <v>6</v>
      </c>
      <c r="E65" s="132">
        <v>6</v>
      </c>
      <c r="F65" s="117">
        <f t="shared" si="1"/>
        <v>0</v>
      </c>
      <c r="G65" s="122"/>
      <c r="H65" s="102"/>
    </row>
    <row r="66" spans="1:8">
      <c r="A66" s="102"/>
      <c r="B66" s="133"/>
      <c r="C66" s="120" t="s">
        <v>496</v>
      </c>
      <c r="D66" s="132">
        <v>0</v>
      </c>
      <c r="E66" s="132">
        <v>19</v>
      </c>
      <c r="F66" s="117">
        <f t="shared" si="1"/>
        <v>19</v>
      </c>
      <c r="G66" s="122"/>
      <c r="H66" s="102"/>
    </row>
    <row r="67" spans="1:8">
      <c r="A67" s="102"/>
      <c r="B67" s="133" t="s">
        <v>51</v>
      </c>
      <c r="C67" s="120" t="s">
        <v>392</v>
      </c>
      <c r="D67" s="132">
        <v>43</v>
      </c>
      <c r="E67" s="132">
        <v>40</v>
      </c>
      <c r="F67" s="117">
        <f t="shared" si="1"/>
        <v>-3</v>
      </c>
      <c r="G67" s="122"/>
      <c r="H67" s="102"/>
    </row>
    <row r="68" spans="1:8">
      <c r="A68" s="102"/>
      <c r="B68" s="133"/>
      <c r="C68" s="120" t="s">
        <v>393</v>
      </c>
      <c r="D68" s="132">
        <v>40</v>
      </c>
      <c r="E68" s="132">
        <v>31</v>
      </c>
      <c r="F68" s="117">
        <f t="shared" ref="F68:F99" si="2">E68-D68</f>
        <v>-9</v>
      </c>
      <c r="G68" s="122"/>
      <c r="H68" s="102"/>
    </row>
    <row r="69" spans="1:8">
      <c r="A69" s="102"/>
      <c r="B69" s="133"/>
      <c r="C69" s="120" t="s">
        <v>394</v>
      </c>
      <c r="D69" s="132">
        <v>8</v>
      </c>
      <c r="E69" s="132">
        <v>8</v>
      </c>
      <c r="F69" s="117">
        <f t="shared" si="2"/>
        <v>0</v>
      </c>
      <c r="G69" s="122"/>
      <c r="H69" s="102"/>
    </row>
    <row r="70" spans="1:8">
      <c r="A70" s="102"/>
      <c r="B70" s="133"/>
      <c r="C70" s="120" t="s">
        <v>395</v>
      </c>
      <c r="D70" s="132">
        <v>8</v>
      </c>
      <c r="E70" s="132">
        <v>3</v>
      </c>
      <c r="F70" s="117">
        <f t="shared" si="2"/>
        <v>-5</v>
      </c>
      <c r="G70" s="122"/>
      <c r="H70" s="102"/>
    </row>
    <row r="71" spans="1:8">
      <c r="A71" s="102"/>
      <c r="B71" s="133"/>
      <c r="C71" s="120" t="s">
        <v>497</v>
      </c>
      <c r="D71" s="132">
        <v>0</v>
      </c>
      <c r="E71" s="132">
        <v>20</v>
      </c>
      <c r="F71" s="117">
        <f t="shared" si="2"/>
        <v>20</v>
      </c>
      <c r="G71" s="122"/>
      <c r="H71" s="102"/>
    </row>
    <row r="72" spans="1:8">
      <c r="A72" s="102"/>
      <c r="B72" s="133" t="s">
        <v>498</v>
      </c>
      <c r="C72" s="120"/>
      <c r="D72" s="132">
        <v>0</v>
      </c>
      <c r="E72" s="132">
        <v>30</v>
      </c>
      <c r="F72" s="117">
        <f t="shared" si="2"/>
        <v>30</v>
      </c>
      <c r="G72" s="122"/>
      <c r="H72" s="102"/>
    </row>
    <row r="73" spans="1:8">
      <c r="A73" s="102"/>
      <c r="B73" s="133" t="s">
        <v>55</v>
      </c>
      <c r="C73" s="120"/>
      <c r="D73" s="132">
        <v>100</v>
      </c>
      <c r="E73" s="132">
        <v>90</v>
      </c>
      <c r="F73" s="117">
        <f t="shared" si="2"/>
        <v>-10</v>
      </c>
      <c r="G73" s="122"/>
      <c r="H73" s="102"/>
    </row>
    <row r="74" spans="1:8">
      <c r="A74" s="102"/>
      <c r="B74" s="133" t="s">
        <v>57</v>
      </c>
      <c r="C74" s="120"/>
      <c r="D74" s="132">
        <v>100</v>
      </c>
      <c r="E74" s="132">
        <v>90</v>
      </c>
      <c r="F74" s="117">
        <f t="shared" si="2"/>
        <v>-10</v>
      </c>
      <c r="G74" s="122"/>
      <c r="H74" s="102"/>
    </row>
    <row r="75" spans="1:8">
      <c r="A75" s="102"/>
      <c r="B75" s="133" t="s">
        <v>61</v>
      </c>
      <c r="C75" s="120"/>
      <c r="D75" s="132">
        <v>1</v>
      </c>
      <c r="E75" s="132">
        <v>1</v>
      </c>
      <c r="F75" s="117">
        <f t="shared" si="2"/>
        <v>0</v>
      </c>
      <c r="G75" s="122"/>
      <c r="H75" s="102"/>
    </row>
    <row r="76" spans="1:8">
      <c r="A76" s="102"/>
      <c r="B76" s="133" t="s">
        <v>64</v>
      </c>
      <c r="C76" s="120"/>
      <c r="D76" s="132">
        <v>1</v>
      </c>
      <c r="E76" s="132">
        <v>1</v>
      </c>
      <c r="F76" s="117">
        <f t="shared" si="2"/>
        <v>0</v>
      </c>
      <c r="G76" s="122"/>
      <c r="H76" s="102"/>
    </row>
    <row r="77" spans="1:8">
      <c r="A77" s="102"/>
      <c r="B77" s="133" t="s">
        <v>499</v>
      </c>
      <c r="C77" s="120"/>
      <c r="D77" s="132">
        <v>0</v>
      </c>
      <c r="E77" s="135">
        <v>2</v>
      </c>
      <c r="F77" s="117">
        <f t="shared" si="2"/>
        <v>2</v>
      </c>
      <c r="G77" s="122"/>
      <c r="H77" s="102"/>
    </row>
    <row r="78" spans="1:8">
      <c r="A78" s="102"/>
      <c r="B78" s="133" t="s">
        <v>500</v>
      </c>
      <c r="C78" s="120"/>
      <c r="D78" s="132">
        <v>2</v>
      </c>
      <c r="E78" s="132">
        <v>2</v>
      </c>
      <c r="F78" s="117">
        <f t="shared" si="2"/>
        <v>0</v>
      </c>
      <c r="G78" s="122"/>
      <c r="H78" s="102"/>
    </row>
    <row r="79" spans="1:8">
      <c r="A79" s="102"/>
      <c r="B79" s="133" t="s">
        <v>397</v>
      </c>
      <c r="C79" s="136"/>
      <c r="D79" s="132">
        <v>1</v>
      </c>
      <c r="E79" s="132">
        <v>1</v>
      </c>
      <c r="F79" s="117">
        <f t="shared" si="2"/>
        <v>0</v>
      </c>
      <c r="G79" s="122"/>
      <c r="H79" s="102"/>
    </row>
    <row r="80" spans="1:8">
      <c r="A80" s="102"/>
      <c r="B80" s="133" t="s">
        <v>501</v>
      </c>
      <c r="C80" s="136"/>
      <c r="D80" s="132">
        <v>1</v>
      </c>
      <c r="E80" s="132">
        <v>1</v>
      </c>
      <c r="F80" s="117">
        <f t="shared" si="2"/>
        <v>0</v>
      </c>
      <c r="G80" s="122"/>
      <c r="H80" s="102"/>
    </row>
    <row r="81" spans="1:8">
      <c r="A81" s="102"/>
      <c r="B81" s="133" t="s">
        <v>71</v>
      </c>
      <c r="C81" s="120"/>
      <c r="D81" s="132">
        <v>2</v>
      </c>
      <c r="E81" s="132">
        <v>2</v>
      </c>
      <c r="F81" s="117">
        <f t="shared" si="2"/>
        <v>0</v>
      </c>
      <c r="G81" s="122"/>
      <c r="H81" s="102"/>
    </row>
    <row r="82" spans="1:8">
      <c r="A82" s="102"/>
      <c r="B82" s="133" t="s">
        <v>72</v>
      </c>
      <c r="C82" s="120"/>
      <c r="D82" s="132">
        <v>2</v>
      </c>
      <c r="E82" s="132">
        <v>2</v>
      </c>
      <c r="F82" s="117">
        <f t="shared" si="2"/>
        <v>0</v>
      </c>
      <c r="G82" s="122"/>
      <c r="H82" s="102"/>
    </row>
    <row r="83" spans="1:8">
      <c r="A83" s="102"/>
      <c r="B83" s="133" t="s">
        <v>502</v>
      </c>
      <c r="C83" s="120"/>
      <c r="D83" s="132">
        <v>1</v>
      </c>
      <c r="E83" s="132">
        <v>1</v>
      </c>
      <c r="F83" s="117">
        <f t="shared" si="2"/>
        <v>0</v>
      </c>
      <c r="G83" s="122"/>
      <c r="H83" s="102"/>
    </row>
    <row r="84" spans="1:8">
      <c r="A84" s="102"/>
      <c r="B84" s="133" t="s">
        <v>73</v>
      </c>
      <c r="C84" s="120"/>
      <c r="D84" s="132">
        <v>2</v>
      </c>
      <c r="E84" s="132">
        <v>2</v>
      </c>
      <c r="F84" s="117">
        <f t="shared" si="2"/>
        <v>0</v>
      </c>
      <c r="G84" s="122"/>
      <c r="H84" s="102"/>
    </row>
    <row r="85" spans="1:8">
      <c r="A85" s="102"/>
      <c r="B85" s="133" t="s">
        <v>74</v>
      </c>
      <c r="C85" s="120"/>
      <c r="D85" s="132">
        <v>3</v>
      </c>
      <c r="E85" s="132">
        <v>3</v>
      </c>
      <c r="F85" s="117">
        <f t="shared" si="2"/>
        <v>0</v>
      </c>
      <c r="G85" s="122"/>
      <c r="H85" s="102"/>
    </row>
    <row r="86" spans="1:8">
      <c r="A86" s="102"/>
      <c r="B86" s="133" t="s">
        <v>75</v>
      </c>
      <c r="C86" s="120"/>
      <c r="D86" s="132">
        <v>3</v>
      </c>
      <c r="E86" s="132">
        <v>3</v>
      </c>
      <c r="F86" s="117">
        <f t="shared" si="2"/>
        <v>0</v>
      </c>
      <c r="G86" s="122"/>
      <c r="H86" s="102"/>
    </row>
    <row r="87" spans="1:8">
      <c r="A87" s="102"/>
      <c r="B87" s="133" t="s">
        <v>76</v>
      </c>
      <c r="C87" s="120" t="s">
        <v>77</v>
      </c>
      <c r="D87" s="132">
        <v>8</v>
      </c>
      <c r="E87" s="132">
        <v>12</v>
      </c>
      <c r="F87" s="117">
        <f t="shared" si="2"/>
        <v>4</v>
      </c>
      <c r="G87" s="122" t="s">
        <v>503</v>
      </c>
      <c r="H87" s="102"/>
    </row>
    <row r="88" spans="1:8">
      <c r="A88" s="102"/>
      <c r="B88" s="133"/>
      <c r="C88" s="120" t="s">
        <v>78</v>
      </c>
      <c r="D88" s="132">
        <v>9</v>
      </c>
      <c r="E88" s="132">
        <v>12</v>
      </c>
      <c r="F88" s="117">
        <f t="shared" si="2"/>
        <v>3</v>
      </c>
      <c r="G88" s="122" t="s">
        <v>504</v>
      </c>
      <c r="H88" s="102"/>
    </row>
    <row r="89" spans="1:8">
      <c r="A89" s="102"/>
      <c r="B89" s="133"/>
      <c r="C89" s="120" t="s">
        <v>79</v>
      </c>
      <c r="D89" s="132">
        <v>10</v>
      </c>
      <c r="E89" s="132">
        <v>7</v>
      </c>
      <c r="F89" s="117">
        <f t="shared" si="2"/>
        <v>-3</v>
      </c>
      <c r="G89" s="122" t="s">
        <v>505</v>
      </c>
      <c r="H89" s="102"/>
    </row>
    <row r="90" spans="1:8">
      <c r="A90" s="102"/>
      <c r="B90" s="133"/>
      <c r="C90" s="120" t="s">
        <v>506</v>
      </c>
      <c r="D90" s="132">
        <v>3</v>
      </c>
      <c r="E90" s="132">
        <v>1</v>
      </c>
      <c r="F90" s="117">
        <f t="shared" si="2"/>
        <v>-2</v>
      </c>
      <c r="G90" s="122" t="s">
        <v>507</v>
      </c>
      <c r="H90" s="102"/>
    </row>
    <row r="91" spans="1:8">
      <c r="A91" s="102"/>
      <c r="B91" s="133"/>
      <c r="C91" s="120" t="s">
        <v>80</v>
      </c>
      <c r="D91" s="132">
        <v>8</v>
      </c>
      <c r="E91" s="132">
        <v>8</v>
      </c>
      <c r="F91" s="117">
        <f t="shared" si="2"/>
        <v>0</v>
      </c>
      <c r="G91" s="122" t="s">
        <v>508</v>
      </c>
      <c r="H91" s="102"/>
    </row>
    <row r="92" spans="1:8">
      <c r="A92" s="102"/>
      <c r="B92" s="133"/>
      <c r="C92" s="120" t="s">
        <v>400</v>
      </c>
      <c r="D92" s="132">
        <v>5</v>
      </c>
      <c r="E92" s="132">
        <v>0</v>
      </c>
      <c r="F92" s="117">
        <f t="shared" si="2"/>
        <v>-5</v>
      </c>
      <c r="G92" s="122" t="s">
        <v>437</v>
      </c>
      <c r="H92" s="102"/>
    </row>
    <row r="93" spans="1:8">
      <c r="A93" s="102"/>
      <c r="B93" s="133"/>
      <c r="C93" s="120" t="s">
        <v>509</v>
      </c>
      <c r="D93" s="132">
        <v>0</v>
      </c>
      <c r="E93" s="132">
        <v>1</v>
      </c>
      <c r="F93" s="117">
        <f t="shared" si="2"/>
        <v>1</v>
      </c>
      <c r="G93" s="122" t="s">
        <v>510</v>
      </c>
      <c r="H93" s="102"/>
    </row>
    <row r="94" spans="1:8">
      <c r="A94" s="102"/>
      <c r="B94" s="133"/>
      <c r="C94" s="120" t="s">
        <v>511</v>
      </c>
      <c r="D94" s="132">
        <v>5</v>
      </c>
      <c r="E94" s="132">
        <v>3</v>
      </c>
      <c r="F94" s="117">
        <f t="shared" si="2"/>
        <v>-2</v>
      </c>
      <c r="G94" s="122" t="s">
        <v>512</v>
      </c>
      <c r="H94" s="102"/>
    </row>
    <row r="95" spans="1:8">
      <c r="A95" s="102"/>
      <c r="B95" s="133"/>
      <c r="C95" s="120" t="s">
        <v>513</v>
      </c>
      <c r="D95" s="132">
        <v>5</v>
      </c>
      <c r="E95" s="132">
        <v>7</v>
      </c>
      <c r="F95" s="117">
        <f t="shared" si="2"/>
        <v>2</v>
      </c>
      <c r="G95" s="122"/>
      <c r="H95" s="102"/>
    </row>
    <row r="96" spans="1:8">
      <c r="A96" s="102"/>
      <c r="B96" s="133"/>
      <c r="C96" s="120" t="s">
        <v>514</v>
      </c>
      <c r="D96" s="132">
        <v>0</v>
      </c>
      <c r="E96" s="132">
        <v>1</v>
      </c>
      <c r="F96" s="117">
        <f t="shared" si="2"/>
        <v>1</v>
      </c>
      <c r="G96" s="122" t="s">
        <v>515</v>
      </c>
      <c r="H96" s="102"/>
    </row>
    <row r="97" spans="1:8">
      <c r="A97" s="102"/>
      <c r="B97" s="133"/>
      <c r="C97" s="120" t="s">
        <v>402</v>
      </c>
      <c r="D97" s="132">
        <v>2</v>
      </c>
      <c r="E97" s="132">
        <v>0</v>
      </c>
      <c r="F97" s="117">
        <f t="shared" si="2"/>
        <v>-2</v>
      </c>
      <c r="G97" s="122" t="s">
        <v>437</v>
      </c>
      <c r="H97" s="102"/>
    </row>
    <row r="98" spans="1:8">
      <c r="A98" s="102"/>
      <c r="B98" s="133"/>
      <c r="C98" s="120" t="s">
        <v>403</v>
      </c>
      <c r="D98" s="132">
        <v>6</v>
      </c>
      <c r="E98" s="132">
        <v>6</v>
      </c>
      <c r="F98" s="117">
        <f t="shared" si="2"/>
        <v>0</v>
      </c>
      <c r="G98" s="122"/>
      <c r="H98" s="102"/>
    </row>
    <row r="99" spans="1:8">
      <c r="A99" s="102"/>
      <c r="B99" s="133"/>
      <c r="C99" s="120" t="s">
        <v>87</v>
      </c>
      <c r="D99" s="132">
        <v>2</v>
      </c>
      <c r="E99" s="132">
        <v>0</v>
      </c>
      <c r="F99" s="117">
        <f t="shared" si="2"/>
        <v>-2</v>
      </c>
      <c r="G99" s="122" t="s">
        <v>516</v>
      </c>
      <c r="H99" s="102"/>
    </row>
    <row r="100" spans="1:8">
      <c r="A100" s="102"/>
      <c r="B100" s="133"/>
      <c r="C100" s="120" t="s">
        <v>404</v>
      </c>
      <c r="D100" s="132">
        <v>2</v>
      </c>
      <c r="E100" s="132">
        <v>1</v>
      </c>
      <c r="F100" s="117">
        <f t="shared" ref="F100:F131" si="3">E100-D100</f>
        <v>-1</v>
      </c>
      <c r="G100" s="122" t="s">
        <v>517</v>
      </c>
      <c r="H100" s="102"/>
    </row>
    <row r="101" spans="1:8">
      <c r="A101" s="102"/>
      <c r="B101" s="133"/>
      <c r="C101" s="120" t="s">
        <v>518</v>
      </c>
      <c r="D101" s="132">
        <v>0</v>
      </c>
      <c r="E101" s="132">
        <v>2</v>
      </c>
      <c r="F101" s="117">
        <f t="shared" si="3"/>
        <v>2</v>
      </c>
      <c r="G101" s="122" t="s">
        <v>519</v>
      </c>
      <c r="H101" s="102"/>
    </row>
    <row r="102" spans="1:8">
      <c r="A102" s="102"/>
      <c r="B102" s="133"/>
      <c r="C102" s="120" t="s">
        <v>520</v>
      </c>
      <c r="D102" s="132">
        <v>0</v>
      </c>
      <c r="E102" s="132">
        <v>30</v>
      </c>
      <c r="F102" s="117">
        <f t="shared" si="3"/>
        <v>30</v>
      </c>
      <c r="G102" s="122" t="s">
        <v>510</v>
      </c>
      <c r="H102" s="102"/>
    </row>
    <row r="103" spans="1:8">
      <c r="A103" s="102"/>
      <c r="B103" s="133"/>
      <c r="C103" s="120" t="s">
        <v>90</v>
      </c>
      <c r="D103" s="132">
        <v>1</v>
      </c>
      <c r="E103" s="132">
        <v>0</v>
      </c>
      <c r="F103" s="117">
        <f t="shared" si="3"/>
        <v>-1</v>
      </c>
      <c r="G103" s="122" t="s">
        <v>521</v>
      </c>
      <c r="H103" s="102"/>
    </row>
    <row r="104" spans="1:8">
      <c r="A104" s="102"/>
      <c r="B104" s="133" t="s">
        <v>91</v>
      </c>
      <c r="C104" s="120" t="s">
        <v>92</v>
      </c>
      <c r="D104" s="132">
        <v>2</v>
      </c>
      <c r="E104" s="132">
        <v>2</v>
      </c>
      <c r="F104" s="117">
        <f t="shared" si="3"/>
        <v>0</v>
      </c>
      <c r="G104" s="122"/>
      <c r="H104" s="102"/>
    </row>
    <row r="105" spans="1:8">
      <c r="A105" s="102"/>
      <c r="B105" s="133"/>
      <c r="C105" s="120" t="s">
        <v>405</v>
      </c>
      <c r="D105" s="132">
        <v>1</v>
      </c>
      <c r="E105" s="132">
        <v>4</v>
      </c>
      <c r="F105" s="117">
        <f t="shared" si="3"/>
        <v>3</v>
      </c>
      <c r="G105" s="122"/>
      <c r="H105" s="102"/>
    </row>
    <row r="106" spans="1:8">
      <c r="A106" s="102"/>
      <c r="B106" s="133"/>
      <c r="C106" s="120" t="s">
        <v>93</v>
      </c>
      <c r="D106" s="132">
        <v>2</v>
      </c>
      <c r="E106" s="132">
        <v>2</v>
      </c>
      <c r="F106" s="117">
        <f t="shared" si="3"/>
        <v>0</v>
      </c>
      <c r="G106" s="122"/>
      <c r="H106" s="102"/>
    </row>
    <row r="107" spans="1:8">
      <c r="A107" s="102"/>
      <c r="B107" s="133"/>
      <c r="C107" s="120" t="s">
        <v>94</v>
      </c>
      <c r="D107" s="132">
        <v>3.5</v>
      </c>
      <c r="E107" s="132">
        <v>2</v>
      </c>
      <c r="F107" s="117">
        <f t="shared" si="3"/>
        <v>-1.5</v>
      </c>
      <c r="G107" s="122"/>
      <c r="H107" s="102"/>
    </row>
    <row r="108" spans="1:8">
      <c r="A108" s="102"/>
      <c r="B108" s="133" t="s">
        <v>96</v>
      </c>
      <c r="C108" s="120" t="s">
        <v>97</v>
      </c>
      <c r="D108" s="132">
        <v>0</v>
      </c>
      <c r="E108" s="132">
        <v>0</v>
      </c>
      <c r="F108" s="117">
        <f t="shared" si="3"/>
        <v>0</v>
      </c>
      <c r="G108" s="122"/>
      <c r="H108" s="102"/>
    </row>
    <row r="109" spans="1:8">
      <c r="A109" s="102"/>
      <c r="B109" s="133"/>
      <c r="C109" s="120" t="s">
        <v>98</v>
      </c>
      <c r="D109" s="132">
        <v>1</v>
      </c>
      <c r="E109" s="132">
        <v>0</v>
      </c>
      <c r="F109" s="117">
        <f t="shared" si="3"/>
        <v>-1</v>
      </c>
      <c r="G109" s="122"/>
      <c r="H109" s="102"/>
    </row>
    <row r="110" spans="1:8">
      <c r="A110" s="102"/>
      <c r="B110" s="133"/>
      <c r="C110" s="120" t="s">
        <v>99</v>
      </c>
      <c r="D110" s="132">
        <v>2</v>
      </c>
      <c r="E110" s="132">
        <v>3</v>
      </c>
      <c r="F110" s="117">
        <f t="shared" si="3"/>
        <v>1</v>
      </c>
      <c r="G110" s="122"/>
      <c r="H110" s="102"/>
    </row>
    <row r="111" spans="1:8">
      <c r="A111" s="102"/>
      <c r="B111" s="133" t="s">
        <v>100</v>
      </c>
      <c r="C111" s="120" t="s">
        <v>99</v>
      </c>
      <c r="D111" s="132">
        <v>7</v>
      </c>
      <c r="E111" s="132">
        <v>7</v>
      </c>
      <c r="F111" s="117">
        <f t="shared" si="3"/>
        <v>0</v>
      </c>
      <c r="G111" s="122"/>
      <c r="H111" s="102"/>
    </row>
    <row r="112" spans="1:8">
      <c r="A112" s="102"/>
      <c r="B112" s="133" t="s">
        <v>101</v>
      </c>
      <c r="C112" s="120" t="s">
        <v>97</v>
      </c>
      <c r="D112" s="132">
        <v>3</v>
      </c>
      <c r="E112" s="132">
        <v>2</v>
      </c>
      <c r="F112" s="117">
        <f t="shared" si="3"/>
        <v>-1</v>
      </c>
      <c r="G112" s="122"/>
      <c r="H112" s="102"/>
    </row>
    <row r="113" spans="1:8">
      <c r="A113" s="102"/>
      <c r="B113" s="133"/>
      <c r="C113" s="120" t="s">
        <v>99</v>
      </c>
      <c r="D113" s="132">
        <v>6</v>
      </c>
      <c r="E113" s="132">
        <v>6</v>
      </c>
      <c r="F113" s="117">
        <f t="shared" si="3"/>
        <v>0</v>
      </c>
      <c r="G113" s="122"/>
      <c r="H113" s="102"/>
    </row>
    <row r="114" spans="1:8">
      <c r="A114" s="102"/>
      <c r="B114" s="133" t="s">
        <v>104</v>
      </c>
      <c r="C114" s="120"/>
      <c r="D114" s="132">
        <v>2</v>
      </c>
      <c r="E114" s="132">
        <v>2</v>
      </c>
      <c r="F114" s="117">
        <f t="shared" si="3"/>
        <v>0</v>
      </c>
      <c r="G114" s="122"/>
      <c r="H114" s="102"/>
    </row>
    <row r="115" spans="1:8">
      <c r="A115" s="102"/>
      <c r="B115" s="133" t="s">
        <v>105</v>
      </c>
      <c r="C115" s="120"/>
      <c r="D115" s="132">
        <v>3</v>
      </c>
      <c r="E115" s="132">
        <v>2</v>
      </c>
      <c r="F115" s="117">
        <f t="shared" si="3"/>
        <v>-1</v>
      </c>
      <c r="G115" s="122"/>
      <c r="H115" s="102"/>
    </row>
    <row r="116" spans="1:8">
      <c r="A116" s="102"/>
      <c r="B116" s="133" t="s">
        <v>406</v>
      </c>
      <c r="C116" s="120"/>
      <c r="D116" s="132">
        <v>0</v>
      </c>
      <c r="E116" s="132">
        <v>2</v>
      </c>
      <c r="F116" s="117">
        <f t="shared" si="3"/>
        <v>2</v>
      </c>
      <c r="G116" s="122"/>
      <c r="H116" s="102"/>
    </row>
    <row r="117" spans="1:8">
      <c r="A117" s="102"/>
      <c r="B117" s="133" t="s">
        <v>522</v>
      </c>
      <c r="C117" s="120"/>
      <c r="D117" s="132">
        <v>5</v>
      </c>
      <c r="E117" s="132">
        <v>0</v>
      </c>
      <c r="F117" s="117">
        <f t="shared" si="3"/>
        <v>-5</v>
      </c>
      <c r="G117" s="122" t="s">
        <v>523</v>
      </c>
      <c r="H117" s="102"/>
    </row>
    <row r="118" spans="1:8">
      <c r="A118" s="102"/>
      <c r="B118" s="133" t="s">
        <v>524</v>
      </c>
      <c r="C118" s="120"/>
      <c r="D118" s="132">
        <v>1</v>
      </c>
      <c r="E118" s="132">
        <v>1</v>
      </c>
      <c r="F118" s="117">
        <f t="shared" si="3"/>
        <v>0</v>
      </c>
      <c r="G118" s="122"/>
      <c r="H118" s="102"/>
    </row>
    <row r="119" spans="1:8">
      <c r="A119" s="102"/>
      <c r="B119" s="133" t="s">
        <v>112</v>
      </c>
      <c r="C119" s="120"/>
      <c r="D119" s="132">
        <v>5</v>
      </c>
      <c r="E119" s="132">
        <v>3</v>
      </c>
      <c r="F119" s="117">
        <f t="shared" si="3"/>
        <v>-2</v>
      </c>
      <c r="G119" s="122" t="s">
        <v>525</v>
      </c>
      <c r="H119" s="102"/>
    </row>
    <row r="120" spans="1:8">
      <c r="A120" s="102"/>
      <c r="B120" s="133" t="s">
        <v>115</v>
      </c>
      <c r="C120" s="120"/>
      <c r="D120" s="132">
        <v>3</v>
      </c>
      <c r="E120" s="132">
        <v>4</v>
      </c>
      <c r="F120" s="117">
        <f t="shared" si="3"/>
        <v>1</v>
      </c>
      <c r="G120" s="122"/>
      <c r="H120" s="102"/>
    </row>
    <row r="121" spans="1:8">
      <c r="A121" s="102"/>
      <c r="B121" s="133" t="s">
        <v>526</v>
      </c>
      <c r="C121" s="120"/>
      <c r="D121" s="132">
        <v>1</v>
      </c>
      <c r="E121" s="132">
        <v>1</v>
      </c>
      <c r="F121" s="117">
        <f t="shared" si="3"/>
        <v>0</v>
      </c>
      <c r="G121" s="122"/>
      <c r="H121" s="102"/>
    </row>
    <row r="122" spans="1:8">
      <c r="A122" s="102"/>
      <c r="B122" s="133" t="s">
        <v>527</v>
      </c>
      <c r="C122" s="120"/>
      <c r="D122" s="132">
        <v>0</v>
      </c>
      <c r="E122" s="132">
        <v>2</v>
      </c>
      <c r="F122" s="117">
        <f t="shared" si="3"/>
        <v>2</v>
      </c>
      <c r="G122" s="122"/>
      <c r="H122" s="102"/>
    </row>
    <row r="123" spans="1:8">
      <c r="A123" s="102"/>
      <c r="B123" s="133" t="s">
        <v>528</v>
      </c>
      <c r="C123" s="120"/>
      <c r="D123" s="132">
        <v>0</v>
      </c>
      <c r="E123" s="132">
        <v>1</v>
      </c>
      <c r="F123" s="117">
        <f t="shared" si="3"/>
        <v>1</v>
      </c>
      <c r="G123" s="122" t="s">
        <v>510</v>
      </c>
      <c r="H123" s="102"/>
    </row>
    <row r="124" spans="1:8">
      <c r="A124" s="102"/>
      <c r="B124" s="133" t="s">
        <v>118</v>
      </c>
      <c r="C124" s="120"/>
      <c r="D124" s="132">
        <v>3</v>
      </c>
      <c r="E124" s="132">
        <v>3</v>
      </c>
      <c r="F124" s="117">
        <f t="shared" si="3"/>
        <v>0</v>
      </c>
      <c r="G124" s="122"/>
      <c r="H124" s="102"/>
    </row>
    <row r="125" spans="1:8">
      <c r="A125" s="102"/>
      <c r="B125" s="133" t="s">
        <v>120</v>
      </c>
      <c r="C125" s="120"/>
      <c r="D125" s="132">
        <v>4</v>
      </c>
      <c r="E125" s="132">
        <v>0</v>
      </c>
      <c r="F125" s="117">
        <f t="shared" si="3"/>
        <v>-4</v>
      </c>
      <c r="G125" s="122"/>
      <c r="H125" s="102"/>
    </row>
    <row r="126" spans="1:8">
      <c r="A126" s="102"/>
      <c r="B126" s="133" t="s">
        <v>529</v>
      </c>
      <c r="C126" s="120"/>
      <c r="D126" s="132">
        <v>2</v>
      </c>
      <c r="E126" s="132">
        <v>2</v>
      </c>
      <c r="F126" s="117">
        <f t="shared" si="3"/>
        <v>0</v>
      </c>
      <c r="G126" s="122"/>
      <c r="H126" s="102"/>
    </row>
    <row r="127" spans="1:8">
      <c r="A127" s="102"/>
      <c r="B127" s="133" t="s">
        <v>530</v>
      </c>
      <c r="C127" s="120"/>
      <c r="D127" s="132">
        <v>0</v>
      </c>
      <c r="E127" s="132">
        <v>2</v>
      </c>
      <c r="F127" s="117">
        <f t="shared" si="3"/>
        <v>2</v>
      </c>
      <c r="G127" s="122" t="s">
        <v>531</v>
      </c>
      <c r="H127" s="102"/>
    </row>
    <row r="128" spans="1:8">
      <c r="A128" s="102"/>
      <c r="B128" s="133" t="s">
        <v>122</v>
      </c>
      <c r="C128" s="120"/>
      <c r="D128" s="132">
        <v>2</v>
      </c>
      <c r="E128" s="132">
        <v>2</v>
      </c>
      <c r="F128" s="117">
        <f t="shared" si="3"/>
        <v>0</v>
      </c>
      <c r="G128" s="122"/>
      <c r="H128" s="102"/>
    </row>
    <row r="129" spans="1:8">
      <c r="A129" s="102"/>
      <c r="B129" s="133" t="s">
        <v>123</v>
      </c>
      <c r="C129" s="120"/>
      <c r="D129" s="132">
        <v>1</v>
      </c>
      <c r="E129" s="132">
        <v>1</v>
      </c>
      <c r="F129" s="117">
        <f t="shared" si="3"/>
        <v>0</v>
      </c>
      <c r="G129" s="122"/>
      <c r="H129" s="102"/>
    </row>
    <row r="130" spans="1:8">
      <c r="A130" s="102"/>
      <c r="B130" s="133" t="s">
        <v>532</v>
      </c>
      <c r="C130" s="120"/>
      <c r="D130" s="132">
        <v>0</v>
      </c>
      <c r="E130" s="132">
        <v>1</v>
      </c>
      <c r="F130" s="117">
        <f t="shared" si="3"/>
        <v>1</v>
      </c>
      <c r="G130" s="122"/>
      <c r="H130" s="102"/>
    </row>
    <row r="131" spans="1:8">
      <c r="A131" s="102"/>
      <c r="B131" s="133" t="s">
        <v>533</v>
      </c>
      <c r="C131" s="120"/>
      <c r="D131" s="132">
        <v>0</v>
      </c>
      <c r="E131" s="132">
        <v>17</v>
      </c>
      <c r="F131" s="117">
        <f t="shared" si="3"/>
        <v>17</v>
      </c>
      <c r="G131" s="122"/>
      <c r="H131" s="102"/>
    </row>
    <row r="132" spans="1:8">
      <c r="A132" s="102"/>
      <c r="B132" s="133" t="s">
        <v>534</v>
      </c>
      <c r="C132" s="120"/>
      <c r="D132" s="132">
        <v>0</v>
      </c>
      <c r="E132" s="132">
        <v>10</v>
      </c>
      <c r="F132" s="117">
        <f t="shared" ref="F132:F163" si="4">E132-D132</f>
        <v>10</v>
      </c>
      <c r="G132" s="122"/>
      <c r="H132" s="102"/>
    </row>
    <row r="133" spans="1:8">
      <c r="A133" s="102"/>
      <c r="B133" s="133" t="s">
        <v>410</v>
      </c>
      <c r="C133" s="120"/>
      <c r="D133" s="132">
        <v>0</v>
      </c>
      <c r="E133" s="132">
        <v>23</v>
      </c>
      <c r="F133" s="117">
        <f t="shared" si="4"/>
        <v>23</v>
      </c>
      <c r="G133" s="122"/>
      <c r="H133" s="102"/>
    </row>
    <row r="134" spans="1:8">
      <c r="A134" s="102"/>
      <c r="B134" s="133" t="s">
        <v>130</v>
      </c>
      <c r="C134" s="120"/>
      <c r="D134" s="132">
        <v>2</v>
      </c>
      <c r="E134" s="132">
        <v>2</v>
      </c>
      <c r="F134" s="117">
        <f t="shared" si="4"/>
        <v>0</v>
      </c>
      <c r="G134" s="122"/>
      <c r="H134" s="102"/>
    </row>
    <row r="135" spans="1:8">
      <c r="A135" s="102"/>
      <c r="B135" s="133" t="s">
        <v>535</v>
      </c>
      <c r="C135" s="120"/>
      <c r="D135" s="132">
        <v>1</v>
      </c>
      <c r="E135" s="132">
        <v>1</v>
      </c>
      <c r="F135" s="117">
        <f t="shared" si="4"/>
        <v>0</v>
      </c>
      <c r="G135" s="122"/>
      <c r="H135" s="102"/>
    </row>
    <row r="136" spans="1:8">
      <c r="A136" s="102"/>
      <c r="B136" s="133" t="s">
        <v>536</v>
      </c>
      <c r="C136" s="120"/>
      <c r="D136" s="132">
        <v>1</v>
      </c>
      <c r="E136" s="132">
        <v>1</v>
      </c>
      <c r="F136" s="117">
        <f t="shared" si="4"/>
        <v>0</v>
      </c>
      <c r="G136" s="122"/>
      <c r="H136" s="102"/>
    </row>
    <row r="137" spans="1:8">
      <c r="A137" s="102"/>
      <c r="B137" s="133" t="s">
        <v>131</v>
      </c>
      <c r="C137" s="120"/>
      <c r="D137" s="132">
        <v>1</v>
      </c>
      <c r="E137" s="132">
        <v>1</v>
      </c>
      <c r="F137" s="117">
        <f t="shared" si="4"/>
        <v>0</v>
      </c>
      <c r="G137" s="122"/>
      <c r="H137" s="102"/>
    </row>
    <row r="138" spans="1:8">
      <c r="A138" s="102"/>
      <c r="B138" s="133" t="s">
        <v>411</v>
      </c>
      <c r="C138" s="120" t="s">
        <v>412</v>
      </c>
      <c r="D138" s="132">
        <v>2</v>
      </c>
      <c r="E138" s="132">
        <v>2</v>
      </c>
      <c r="F138" s="117">
        <f t="shared" si="4"/>
        <v>0</v>
      </c>
      <c r="G138" s="122"/>
      <c r="H138" s="102"/>
    </row>
    <row r="139" spans="1:8">
      <c r="A139" s="102"/>
      <c r="B139" s="133"/>
      <c r="C139" s="120" t="s">
        <v>413</v>
      </c>
      <c r="D139" s="132">
        <v>3</v>
      </c>
      <c r="E139" s="132">
        <v>3</v>
      </c>
      <c r="F139" s="117">
        <f t="shared" si="4"/>
        <v>0</v>
      </c>
      <c r="G139" s="122"/>
      <c r="H139" s="102"/>
    </row>
    <row r="140" spans="1:8">
      <c r="A140" s="102"/>
      <c r="B140" s="133"/>
      <c r="C140" s="120" t="s">
        <v>414</v>
      </c>
      <c r="D140" s="132">
        <v>1</v>
      </c>
      <c r="E140" s="132">
        <v>1</v>
      </c>
      <c r="F140" s="117">
        <f t="shared" si="4"/>
        <v>0</v>
      </c>
      <c r="G140" s="122"/>
      <c r="H140" s="102"/>
    </row>
    <row r="141" spans="1:8">
      <c r="A141" s="102"/>
      <c r="B141" s="133"/>
      <c r="C141" s="120" t="s">
        <v>415</v>
      </c>
      <c r="D141" s="132">
        <v>2</v>
      </c>
      <c r="E141" s="132">
        <v>3</v>
      </c>
      <c r="F141" s="117">
        <f t="shared" si="4"/>
        <v>1</v>
      </c>
      <c r="G141" s="122"/>
      <c r="H141" s="102"/>
    </row>
    <row r="142" spans="1:8">
      <c r="A142" s="102"/>
      <c r="B142" s="133"/>
      <c r="C142" s="120" t="s">
        <v>416</v>
      </c>
      <c r="D142" s="132">
        <v>2</v>
      </c>
      <c r="E142" s="132">
        <v>3</v>
      </c>
      <c r="F142" s="117">
        <f t="shared" si="4"/>
        <v>1</v>
      </c>
      <c r="G142" s="122"/>
      <c r="H142" s="102"/>
    </row>
    <row r="143" spans="1:8">
      <c r="A143" s="102"/>
      <c r="B143" s="133"/>
      <c r="C143" s="120" t="s">
        <v>417</v>
      </c>
      <c r="D143" s="132">
        <v>2</v>
      </c>
      <c r="E143" s="132">
        <v>2</v>
      </c>
      <c r="F143" s="117">
        <f t="shared" si="4"/>
        <v>0</v>
      </c>
      <c r="G143" s="122"/>
      <c r="H143" s="102"/>
    </row>
    <row r="144" spans="1:8">
      <c r="A144" s="102"/>
      <c r="B144" s="133"/>
      <c r="C144" s="120" t="s">
        <v>537</v>
      </c>
      <c r="D144" s="132">
        <v>1</v>
      </c>
      <c r="E144" s="132">
        <v>1</v>
      </c>
      <c r="F144" s="117">
        <f t="shared" si="4"/>
        <v>0</v>
      </c>
      <c r="G144" s="122"/>
      <c r="H144" s="102"/>
    </row>
    <row r="145" spans="1:8">
      <c r="A145" s="102"/>
      <c r="B145" s="133"/>
      <c r="C145" s="120" t="s">
        <v>538</v>
      </c>
      <c r="D145" s="132">
        <v>1</v>
      </c>
      <c r="E145" s="132">
        <v>1</v>
      </c>
      <c r="F145" s="117">
        <f t="shared" si="4"/>
        <v>0</v>
      </c>
      <c r="G145" s="122"/>
      <c r="H145" s="102"/>
    </row>
    <row r="146" spans="1:8">
      <c r="A146" s="102"/>
      <c r="B146" s="133"/>
      <c r="C146" s="120" t="s">
        <v>420</v>
      </c>
      <c r="D146" s="132">
        <v>1</v>
      </c>
      <c r="E146" s="132">
        <v>2</v>
      </c>
      <c r="F146" s="117">
        <f t="shared" si="4"/>
        <v>1</v>
      </c>
      <c r="G146" s="122"/>
      <c r="H146" s="102"/>
    </row>
    <row r="147" spans="1:8">
      <c r="A147" s="102"/>
      <c r="B147" s="133"/>
      <c r="C147" s="120" t="s">
        <v>421</v>
      </c>
      <c r="D147" s="132">
        <v>2</v>
      </c>
      <c r="E147" s="132">
        <v>3</v>
      </c>
      <c r="F147" s="117">
        <f t="shared" si="4"/>
        <v>1</v>
      </c>
      <c r="G147" s="122"/>
      <c r="H147" s="102"/>
    </row>
    <row r="148" spans="1:8">
      <c r="A148" s="102"/>
      <c r="B148" s="133"/>
      <c r="C148" s="120" t="s">
        <v>422</v>
      </c>
      <c r="D148" s="132">
        <v>2</v>
      </c>
      <c r="E148" s="132">
        <v>2</v>
      </c>
      <c r="F148" s="117">
        <f t="shared" si="4"/>
        <v>0</v>
      </c>
      <c r="G148" s="122" t="s">
        <v>539</v>
      </c>
      <c r="H148" s="102"/>
    </row>
    <row r="149" spans="1:8">
      <c r="A149" s="102"/>
      <c r="B149" s="133"/>
      <c r="C149" s="120" t="s">
        <v>540</v>
      </c>
      <c r="D149" s="132">
        <v>1</v>
      </c>
      <c r="E149" s="132">
        <v>1</v>
      </c>
      <c r="F149" s="117">
        <f t="shared" si="4"/>
        <v>0</v>
      </c>
      <c r="G149" s="122"/>
      <c r="H149" s="102"/>
    </row>
    <row r="150" spans="1:8">
      <c r="A150" s="102"/>
      <c r="B150" s="133"/>
      <c r="C150" s="120" t="s">
        <v>423</v>
      </c>
      <c r="D150" s="132">
        <v>1</v>
      </c>
      <c r="E150" s="132">
        <v>1</v>
      </c>
      <c r="F150" s="117">
        <f t="shared" si="4"/>
        <v>0</v>
      </c>
      <c r="G150" s="122"/>
      <c r="H150" s="102"/>
    </row>
    <row r="151" spans="1:8">
      <c r="A151" s="102"/>
      <c r="B151" s="133" t="s">
        <v>132</v>
      </c>
      <c r="C151" s="120" t="s">
        <v>133</v>
      </c>
      <c r="D151" s="132">
        <v>2</v>
      </c>
      <c r="E151" s="132">
        <v>2</v>
      </c>
      <c r="F151" s="117">
        <f t="shared" si="4"/>
        <v>0</v>
      </c>
      <c r="G151" s="122"/>
      <c r="H151" s="102"/>
    </row>
    <row r="152" spans="1:8">
      <c r="A152" s="102"/>
      <c r="B152" s="133"/>
      <c r="C152" s="120" t="s">
        <v>541</v>
      </c>
      <c r="D152" s="132">
        <v>0</v>
      </c>
      <c r="E152" s="132">
        <v>1</v>
      </c>
      <c r="F152" s="117">
        <f t="shared" si="4"/>
        <v>1</v>
      </c>
      <c r="G152" s="122" t="s">
        <v>542</v>
      </c>
      <c r="H152" s="102"/>
    </row>
    <row r="153" spans="1:8">
      <c r="A153" s="102"/>
      <c r="B153" s="133"/>
      <c r="C153" s="120" t="s">
        <v>543</v>
      </c>
      <c r="D153" s="132">
        <v>1</v>
      </c>
      <c r="E153" s="132">
        <v>1</v>
      </c>
      <c r="F153" s="117">
        <f t="shared" si="4"/>
        <v>0</v>
      </c>
      <c r="G153" s="122"/>
      <c r="H153" s="102"/>
    </row>
    <row r="154" spans="1:8">
      <c r="A154" s="102"/>
      <c r="B154" s="133"/>
      <c r="C154" s="120" t="s">
        <v>544</v>
      </c>
      <c r="D154" s="132">
        <v>1</v>
      </c>
      <c r="E154" s="132">
        <v>1</v>
      </c>
      <c r="F154" s="117">
        <f t="shared" si="4"/>
        <v>0</v>
      </c>
      <c r="G154" s="122"/>
      <c r="H154" s="102"/>
    </row>
    <row r="155" spans="1:8">
      <c r="A155" s="102"/>
      <c r="B155" s="133"/>
      <c r="C155" s="120" t="s">
        <v>545</v>
      </c>
      <c r="D155" s="132">
        <v>1</v>
      </c>
      <c r="E155" s="132">
        <v>1</v>
      </c>
      <c r="F155" s="117">
        <f t="shared" si="4"/>
        <v>0</v>
      </c>
      <c r="G155" s="122"/>
      <c r="H155" s="102"/>
    </row>
    <row r="156" spans="1:8">
      <c r="A156" s="102"/>
      <c r="B156" s="133"/>
      <c r="C156" s="120" t="s">
        <v>424</v>
      </c>
      <c r="D156" s="132">
        <v>1</v>
      </c>
      <c r="E156" s="132">
        <v>1</v>
      </c>
      <c r="F156" s="117">
        <f t="shared" si="4"/>
        <v>0</v>
      </c>
      <c r="G156" s="122"/>
      <c r="H156" s="102"/>
    </row>
    <row r="157" spans="1:8">
      <c r="A157" s="102"/>
      <c r="B157" s="133"/>
      <c r="C157" s="120" t="s">
        <v>135</v>
      </c>
      <c r="D157" s="132">
        <v>3</v>
      </c>
      <c r="E157" s="132">
        <v>5</v>
      </c>
      <c r="F157" s="117">
        <f t="shared" si="4"/>
        <v>2</v>
      </c>
      <c r="G157" s="122"/>
      <c r="H157" s="102"/>
    </row>
    <row r="158" spans="1:8">
      <c r="A158" s="102"/>
      <c r="B158" s="133" t="s">
        <v>425</v>
      </c>
      <c r="C158" s="120" t="s">
        <v>426</v>
      </c>
      <c r="D158" s="132">
        <v>2</v>
      </c>
      <c r="E158" s="132">
        <v>2</v>
      </c>
      <c r="F158" s="117">
        <f t="shared" si="4"/>
        <v>0</v>
      </c>
      <c r="G158" s="122"/>
      <c r="H158" s="102"/>
    </row>
    <row r="159" spans="1:8">
      <c r="A159" s="102"/>
      <c r="B159" s="133"/>
      <c r="C159" s="120" t="s">
        <v>427</v>
      </c>
      <c r="D159" s="132">
        <v>1</v>
      </c>
      <c r="E159" s="132">
        <v>1</v>
      </c>
      <c r="F159" s="117">
        <f t="shared" si="4"/>
        <v>0</v>
      </c>
      <c r="G159" s="122"/>
      <c r="H159" s="102"/>
    </row>
    <row r="160" spans="1:8">
      <c r="A160" s="102"/>
      <c r="B160" s="133"/>
      <c r="C160" s="120" t="s">
        <v>428</v>
      </c>
      <c r="D160" s="132">
        <v>1</v>
      </c>
      <c r="E160" s="132">
        <v>1</v>
      </c>
      <c r="F160" s="117">
        <f t="shared" si="4"/>
        <v>0</v>
      </c>
      <c r="G160" s="122"/>
      <c r="H160" s="102"/>
    </row>
    <row r="161" spans="1:8">
      <c r="A161" s="102"/>
      <c r="B161" s="133"/>
      <c r="C161" s="120" t="s">
        <v>429</v>
      </c>
      <c r="D161" s="132">
        <v>1</v>
      </c>
      <c r="E161" s="132">
        <v>1</v>
      </c>
      <c r="F161" s="117">
        <f t="shared" si="4"/>
        <v>0</v>
      </c>
      <c r="G161" s="122"/>
      <c r="H161" s="102"/>
    </row>
    <row r="162" spans="1:8">
      <c r="A162" s="102"/>
      <c r="B162" s="133"/>
      <c r="C162" s="120" t="s">
        <v>546</v>
      </c>
      <c r="D162" s="132">
        <v>0</v>
      </c>
      <c r="E162" s="132">
        <v>1</v>
      </c>
      <c r="F162" s="117">
        <f t="shared" si="4"/>
        <v>1</v>
      </c>
      <c r="G162" s="122"/>
      <c r="H162" s="102"/>
    </row>
    <row r="163" spans="1:8">
      <c r="A163" s="102"/>
      <c r="B163" s="133"/>
      <c r="C163" s="120" t="s">
        <v>134</v>
      </c>
      <c r="D163" s="132">
        <v>1</v>
      </c>
      <c r="E163" s="132">
        <v>1</v>
      </c>
      <c r="F163" s="117">
        <f t="shared" si="4"/>
        <v>0</v>
      </c>
      <c r="G163" s="122"/>
      <c r="H163" s="102"/>
    </row>
    <row r="164" spans="1:8">
      <c r="A164" s="102"/>
      <c r="B164" s="133"/>
      <c r="C164" s="120" t="s">
        <v>547</v>
      </c>
      <c r="D164" s="132">
        <v>0</v>
      </c>
      <c r="E164" s="132">
        <v>1</v>
      </c>
      <c r="F164" s="117">
        <f t="shared" ref="F164:F171" si="5">E164-D164</f>
        <v>1</v>
      </c>
      <c r="G164" s="122"/>
      <c r="H164" s="102"/>
    </row>
    <row r="165" spans="1:8">
      <c r="A165" s="102"/>
      <c r="B165" s="133"/>
      <c r="C165" s="120" t="s">
        <v>548</v>
      </c>
      <c r="D165" s="132">
        <v>0</v>
      </c>
      <c r="E165" s="132">
        <v>2</v>
      </c>
      <c r="F165" s="117">
        <f t="shared" si="5"/>
        <v>2</v>
      </c>
      <c r="G165" s="122"/>
      <c r="H165" s="102"/>
    </row>
    <row r="166" spans="1:8">
      <c r="A166" s="102"/>
      <c r="B166" s="133"/>
      <c r="C166" s="120" t="s">
        <v>430</v>
      </c>
      <c r="D166" s="132">
        <v>1</v>
      </c>
      <c r="E166" s="132">
        <v>1</v>
      </c>
      <c r="F166" s="117">
        <f t="shared" si="5"/>
        <v>0</v>
      </c>
      <c r="G166" s="122"/>
      <c r="H166" s="102"/>
    </row>
    <row r="167" spans="1:8">
      <c r="A167" s="102"/>
      <c r="B167" s="133"/>
      <c r="C167" s="120" t="s">
        <v>431</v>
      </c>
      <c r="D167" s="132">
        <v>1</v>
      </c>
      <c r="E167" s="132">
        <v>1</v>
      </c>
      <c r="F167" s="117">
        <f t="shared" si="5"/>
        <v>0</v>
      </c>
      <c r="G167" s="122"/>
      <c r="H167" s="102"/>
    </row>
    <row r="168" spans="1:8">
      <c r="A168" s="102"/>
      <c r="B168" s="133"/>
      <c r="C168" s="120" t="s">
        <v>432</v>
      </c>
      <c r="D168" s="132">
        <v>1</v>
      </c>
      <c r="E168" s="132">
        <v>1</v>
      </c>
      <c r="F168" s="117">
        <f t="shared" si="5"/>
        <v>0</v>
      </c>
      <c r="G168" s="122"/>
      <c r="H168" s="102"/>
    </row>
    <row r="169" spans="1:8">
      <c r="A169" s="102"/>
      <c r="B169" s="133"/>
      <c r="C169" s="120" t="s">
        <v>138</v>
      </c>
      <c r="D169" s="132">
        <v>1</v>
      </c>
      <c r="E169" s="132">
        <v>1</v>
      </c>
      <c r="F169" s="117">
        <f t="shared" si="5"/>
        <v>0</v>
      </c>
      <c r="G169" s="122"/>
      <c r="H169" s="102"/>
    </row>
    <row r="170" spans="1:8">
      <c r="A170" s="102"/>
      <c r="B170" s="134"/>
      <c r="C170" s="120" t="s">
        <v>139</v>
      </c>
      <c r="D170" s="132">
        <v>1</v>
      </c>
      <c r="E170" s="132">
        <v>1</v>
      </c>
      <c r="F170" s="117">
        <f t="shared" si="5"/>
        <v>0</v>
      </c>
      <c r="G170" s="122"/>
      <c r="H170" s="102"/>
    </row>
    <row r="171" spans="1:8">
      <c r="A171" s="102"/>
      <c r="B171" s="134"/>
      <c r="C171" s="120" t="s">
        <v>140</v>
      </c>
      <c r="D171" s="132">
        <v>5</v>
      </c>
      <c r="E171" s="132">
        <v>6</v>
      </c>
      <c r="F171" s="117">
        <f t="shared" si="5"/>
        <v>1</v>
      </c>
      <c r="G171" s="122"/>
      <c r="H171" s="102"/>
    </row>
    <row r="172" spans="1:8" s="109" customFormat="1" ht="6.75" customHeight="1">
      <c r="A172" s="107"/>
      <c r="B172" s="102"/>
      <c r="C172" s="102"/>
      <c r="D172" s="137"/>
      <c r="E172" s="137"/>
      <c r="F172" s="137"/>
      <c r="G172" s="102"/>
      <c r="H172" s="102"/>
    </row>
    <row r="173" spans="1:8" ht="21" customHeight="1">
      <c r="A173" s="102"/>
      <c r="B173" s="110" t="s">
        <v>142</v>
      </c>
      <c r="C173" s="102"/>
      <c r="D173" s="137"/>
      <c r="E173" s="137"/>
      <c r="F173" s="137"/>
      <c r="G173" s="102"/>
      <c r="H173" s="102"/>
    </row>
    <row r="174" spans="1:8" ht="6.75" customHeight="1">
      <c r="A174" s="102"/>
      <c r="B174" s="102"/>
      <c r="C174" s="102"/>
      <c r="D174" s="137"/>
      <c r="E174" s="137"/>
      <c r="F174" s="137"/>
      <c r="G174" s="102"/>
      <c r="H174" s="102"/>
    </row>
    <row r="175" spans="1:8">
      <c r="A175" s="102"/>
      <c r="B175" s="133" t="s">
        <v>5</v>
      </c>
      <c r="C175" s="138"/>
      <c r="D175" s="132"/>
      <c r="E175" s="132"/>
      <c r="F175" s="117">
        <f t="shared" ref="F175:F193" si="6">E175-D175</f>
        <v>0</v>
      </c>
      <c r="G175" s="122"/>
      <c r="H175" s="102"/>
    </row>
    <row r="176" spans="1:8">
      <c r="A176" s="102"/>
      <c r="B176" s="139" t="s">
        <v>375</v>
      </c>
      <c r="C176" s="138">
        <v>2000</v>
      </c>
      <c r="D176" s="132">
        <v>1</v>
      </c>
      <c r="E176" s="132">
        <v>1</v>
      </c>
      <c r="F176" s="117">
        <f t="shared" si="6"/>
        <v>0</v>
      </c>
      <c r="G176" s="122"/>
      <c r="H176" s="102"/>
    </row>
    <row r="177" spans="1:8">
      <c r="A177" s="102"/>
      <c r="B177" s="139" t="s">
        <v>14</v>
      </c>
      <c r="C177" s="138">
        <v>2000</v>
      </c>
      <c r="D177" s="132">
        <v>1</v>
      </c>
      <c r="E177" s="132">
        <v>1</v>
      </c>
      <c r="F177" s="117">
        <f t="shared" si="6"/>
        <v>0</v>
      </c>
      <c r="G177" s="122"/>
      <c r="H177" s="102"/>
    </row>
    <row r="178" spans="1:8">
      <c r="A178" s="102"/>
      <c r="B178" s="139" t="s">
        <v>549</v>
      </c>
      <c r="C178" s="120">
        <v>2000</v>
      </c>
      <c r="D178" s="140">
        <v>1</v>
      </c>
      <c r="E178" s="140">
        <v>1</v>
      </c>
      <c r="F178" s="117">
        <f t="shared" si="6"/>
        <v>0</v>
      </c>
      <c r="G178" s="122"/>
      <c r="H178" s="102"/>
    </row>
    <row r="179" spans="1:8">
      <c r="A179" s="102"/>
      <c r="B179" s="139" t="s">
        <v>9</v>
      </c>
      <c r="C179" s="120">
        <v>2000</v>
      </c>
      <c r="D179" s="140">
        <v>1</v>
      </c>
      <c r="E179" s="140">
        <v>1</v>
      </c>
      <c r="F179" s="117">
        <f t="shared" si="6"/>
        <v>0</v>
      </c>
      <c r="G179" s="122"/>
      <c r="H179" s="102"/>
    </row>
    <row r="180" spans="1:8">
      <c r="A180" s="102"/>
      <c r="B180" s="139" t="s">
        <v>9</v>
      </c>
      <c r="C180" s="120">
        <v>2000</v>
      </c>
      <c r="D180" s="140">
        <v>1</v>
      </c>
      <c r="E180" s="140">
        <v>1</v>
      </c>
      <c r="F180" s="117">
        <f t="shared" si="6"/>
        <v>0</v>
      </c>
      <c r="G180" s="122"/>
      <c r="H180" s="102"/>
    </row>
    <row r="181" spans="1:8">
      <c r="A181" s="102"/>
      <c r="B181" s="139" t="s">
        <v>7</v>
      </c>
      <c r="C181" s="120">
        <v>2000</v>
      </c>
      <c r="D181" s="140">
        <v>1</v>
      </c>
      <c r="E181" s="140">
        <v>1</v>
      </c>
      <c r="F181" s="117">
        <f t="shared" si="6"/>
        <v>0</v>
      </c>
      <c r="G181" s="122"/>
      <c r="H181" s="102"/>
    </row>
    <row r="182" spans="1:8">
      <c r="A182" s="102"/>
      <c r="B182" s="139" t="s">
        <v>144</v>
      </c>
      <c r="C182" s="120">
        <v>2000</v>
      </c>
      <c r="D182" s="140">
        <v>1</v>
      </c>
      <c r="E182" s="140">
        <v>1</v>
      </c>
      <c r="F182" s="117">
        <f t="shared" si="6"/>
        <v>0</v>
      </c>
      <c r="G182" s="122" t="s">
        <v>550</v>
      </c>
      <c r="H182" s="102"/>
    </row>
    <row r="183" spans="1:8">
      <c r="A183" s="102"/>
      <c r="B183" s="139" t="s">
        <v>144</v>
      </c>
      <c r="C183" s="120">
        <v>2000</v>
      </c>
      <c r="D183" s="140">
        <v>1</v>
      </c>
      <c r="E183" s="140">
        <v>1</v>
      </c>
      <c r="F183" s="117">
        <f t="shared" si="6"/>
        <v>0</v>
      </c>
      <c r="G183" s="122" t="s">
        <v>551</v>
      </c>
      <c r="H183" s="102"/>
    </row>
    <row r="184" spans="1:8">
      <c r="A184" s="102"/>
      <c r="B184" s="133" t="s">
        <v>148</v>
      </c>
      <c r="C184" s="120"/>
      <c r="D184" s="132">
        <v>7</v>
      </c>
      <c r="E184" s="132">
        <v>7</v>
      </c>
      <c r="F184" s="117">
        <f t="shared" si="6"/>
        <v>0</v>
      </c>
      <c r="G184" s="122"/>
      <c r="H184" s="102"/>
    </row>
    <row r="185" spans="1:8">
      <c r="A185" s="102"/>
      <c r="B185" s="133" t="s">
        <v>149</v>
      </c>
      <c r="C185" s="120"/>
      <c r="D185" s="132">
        <v>8</v>
      </c>
      <c r="E185" s="132">
        <v>7</v>
      </c>
      <c r="F185" s="117">
        <f t="shared" si="6"/>
        <v>-1</v>
      </c>
      <c r="G185" s="122"/>
      <c r="H185" s="102"/>
    </row>
    <row r="186" spans="1:8">
      <c r="A186" s="102"/>
      <c r="B186" s="133" t="s">
        <v>150</v>
      </c>
      <c r="C186" s="120"/>
      <c r="D186" s="132">
        <v>2</v>
      </c>
      <c r="E186" s="132">
        <v>1</v>
      </c>
      <c r="F186" s="117">
        <f t="shared" si="6"/>
        <v>-1</v>
      </c>
      <c r="G186" s="122"/>
      <c r="H186" s="102"/>
    </row>
    <row r="187" spans="1:8">
      <c r="A187" s="102"/>
      <c r="B187" s="133" t="s">
        <v>434</v>
      </c>
      <c r="C187" s="120"/>
      <c r="D187" s="132">
        <v>7</v>
      </c>
      <c r="E187" s="132">
        <v>5</v>
      </c>
      <c r="F187" s="117">
        <f t="shared" si="6"/>
        <v>-2</v>
      </c>
      <c r="G187" s="122"/>
      <c r="H187" s="102"/>
    </row>
    <row r="188" spans="1:8">
      <c r="A188" s="102"/>
      <c r="B188" s="133" t="s">
        <v>435</v>
      </c>
      <c r="C188" s="120"/>
      <c r="D188" s="132">
        <v>10</v>
      </c>
      <c r="E188" s="132">
        <v>8</v>
      </c>
      <c r="F188" s="117">
        <f t="shared" si="6"/>
        <v>-2</v>
      </c>
      <c r="G188" s="122"/>
      <c r="H188" s="102"/>
    </row>
    <row r="189" spans="1:8">
      <c r="A189" s="102"/>
      <c r="B189" s="133" t="s">
        <v>436</v>
      </c>
      <c r="C189" s="120"/>
      <c r="D189" s="132">
        <v>13</v>
      </c>
      <c r="E189" s="132">
        <v>13</v>
      </c>
      <c r="F189" s="117">
        <f t="shared" si="6"/>
        <v>0</v>
      </c>
      <c r="G189" s="122"/>
      <c r="H189" s="102"/>
    </row>
    <row r="190" spans="1:8">
      <c r="A190" s="102"/>
      <c r="B190" s="133" t="s">
        <v>153</v>
      </c>
      <c r="C190" s="120"/>
      <c r="D190" s="132">
        <v>1</v>
      </c>
      <c r="E190" s="132">
        <v>1</v>
      </c>
      <c r="F190" s="117">
        <f t="shared" si="6"/>
        <v>0</v>
      </c>
      <c r="G190" s="122"/>
      <c r="H190" s="102"/>
    </row>
    <row r="191" spans="1:8">
      <c r="A191" s="102"/>
      <c r="B191" s="133" t="s">
        <v>156</v>
      </c>
      <c r="C191" s="120" t="s">
        <v>384</v>
      </c>
      <c r="D191" s="132">
        <v>0</v>
      </c>
      <c r="E191" s="132">
        <v>30</v>
      </c>
      <c r="F191" s="117">
        <f t="shared" si="6"/>
        <v>30</v>
      </c>
      <c r="G191" s="122"/>
      <c r="H191" s="102"/>
    </row>
    <row r="192" spans="1:8">
      <c r="A192" s="102"/>
      <c r="B192" s="133" t="s">
        <v>158</v>
      </c>
      <c r="C192" s="120"/>
      <c r="D192" s="132">
        <v>1</v>
      </c>
      <c r="E192" s="132">
        <v>1</v>
      </c>
      <c r="F192" s="117">
        <f t="shared" si="6"/>
        <v>0</v>
      </c>
      <c r="G192" s="122"/>
      <c r="H192" s="102"/>
    </row>
    <row r="193" spans="1:8">
      <c r="A193" s="102"/>
      <c r="B193" s="133" t="s">
        <v>159</v>
      </c>
      <c r="C193" s="120"/>
      <c r="D193" s="132">
        <v>2</v>
      </c>
      <c r="E193" s="132">
        <v>2</v>
      </c>
      <c r="F193" s="117">
        <f t="shared" si="6"/>
        <v>0</v>
      </c>
      <c r="G193" s="122"/>
      <c r="H193" s="102"/>
    </row>
    <row r="194" spans="1:8">
      <c r="A194" s="102"/>
      <c r="B194" s="133" t="s">
        <v>160</v>
      </c>
      <c r="C194" s="120"/>
      <c r="D194" s="132" t="s">
        <v>437</v>
      </c>
      <c r="E194" s="132">
        <v>0</v>
      </c>
      <c r="F194" s="117"/>
      <c r="G194" s="122"/>
      <c r="H194" s="102"/>
    </row>
    <row r="195" spans="1:8">
      <c r="A195" s="102"/>
      <c r="B195" s="133" t="s">
        <v>161</v>
      </c>
      <c r="C195" s="120"/>
      <c r="D195" s="132">
        <v>5</v>
      </c>
      <c r="E195" s="132">
        <v>5</v>
      </c>
      <c r="F195" s="117">
        <f t="shared" ref="F195:F208" si="7">E195-D195</f>
        <v>0</v>
      </c>
      <c r="G195" s="122"/>
      <c r="H195" s="102"/>
    </row>
    <row r="196" spans="1:8">
      <c r="A196" s="102"/>
      <c r="B196" s="133" t="s">
        <v>552</v>
      </c>
      <c r="C196" s="120"/>
      <c r="D196" s="132">
        <v>1</v>
      </c>
      <c r="E196" s="132">
        <v>1</v>
      </c>
      <c r="F196" s="117">
        <f t="shared" si="7"/>
        <v>0</v>
      </c>
      <c r="G196" s="122"/>
      <c r="H196" s="102"/>
    </row>
    <row r="197" spans="1:8">
      <c r="A197" s="102"/>
      <c r="B197" s="133" t="s">
        <v>167</v>
      </c>
      <c r="C197" s="120"/>
      <c r="D197" s="132">
        <v>1</v>
      </c>
      <c r="E197" s="132">
        <v>1</v>
      </c>
      <c r="F197" s="117">
        <f t="shared" si="7"/>
        <v>0</v>
      </c>
      <c r="G197" s="122"/>
      <c r="H197" s="102"/>
    </row>
    <row r="198" spans="1:8">
      <c r="A198" s="102"/>
      <c r="B198" s="133" t="s">
        <v>168</v>
      </c>
      <c r="C198" s="120" t="s">
        <v>438</v>
      </c>
      <c r="D198" s="132">
        <v>1</v>
      </c>
      <c r="E198" s="132">
        <v>4</v>
      </c>
      <c r="F198" s="117">
        <f t="shared" si="7"/>
        <v>3</v>
      </c>
      <c r="G198" s="122"/>
      <c r="H198" s="102"/>
    </row>
    <row r="199" spans="1:8">
      <c r="A199" s="102"/>
      <c r="B199" s="133"/>
      <c r="C199" s="120" t="s">
        <v>439</v>
      </c>
      <c r="D199" s="132">
        <v>1</v>
      </c>
      <c r="E199" s="132">
        <v>0</v>
      </c>
      <c r="F199" s="117">
        <f t="shared" si="7"/>
        <v>-1</v>
      </c>
      <c r="G199" s="122"/>
      <c r="H199" s="102"/>
    </row>
    <row r="200" spans="1:8">
      <c r="A200" s="102"/>
      <c r="B200" s="133"/>
      <c r="C200" s="120" t="s">
        <v>170</v>
      </c>
      <c r="D200" s="132">
        <v>1</v>
      </c>
      <c r="E200" s="132">
        <v>1</v>
      </c>
      <c r="F200" s="117">
        <f t="shared" si="7"/>
        <v>0</v>
      </c>
      <c r="G200" s="122"/>
      <c r="H200" s="102"/>
    </row>
    <row r="201" spans="1:8">
      <c r="A201" s="102"/>
      <c r="B201" s="133"/>
      <c r="C201" s="120" t="s">
        <v>172</v>
      </c>
      <c r="D201" s="132">
        <v>1</v>
      </c>
      <c r="E201" s="132">
        <v>1</v>
      </c>
      <c r="F201" s="117">
        <f t="shared" si="7"/>
        <v>0</v>
      </c>
      <c r="G201" s="122"/>
      <c r="H201" s="102"/>
    </row>
    <row r="202" spans="1:8">
      <c r="A202" s="102"/>
      <c r="B202" s="133" t="s">
        <v>440</v>
      </c>
      <c r="C202" s="120" t="s">
        <v>441</v>
      </c>
      <c r="D202" s="132">
        <v>1</v>
      </c>
      <c r="E202" s="132">
        <v>2</v>
      </c>
      <c r="F202" s="117">
        <f t="shared" si="7"/>
        <v>1</v>
      </c>
      <c r="G202" s="122" t="s">
        <v>553</v>
      </c>
      <c r="H202" s="102"/>
    </row>
    <row r="203" spans="1:8">
      <c r="A203" s="102"/>
      <c r="B203" s="133"/>
      <c r="C203" s="120" t="s">
        <v>442</v>
      </c>
      <c r="D203" s="132">
        <v>1</v>
      </c>
      <c r="E203" s="132">
        <v>0</v>
      </c>
      <c r="F203" s="117">
        <f t="shared" si="7"/>
        <v>-1</v>
      </c>
      <c r="G203" s="122"/>
      <c r="H203" s="102"/>
    </row>
    <row r="204" spans="1:8">
      <c r="A204" s="102"/>
      <c r="B204" s="133" t="s">
        <v>77</v>
      </c>
      <c r="C204" s="120" t="s">
        <v>443</v>
      </c>
      <c r="D204" s="132">
        <v>5</v>
      </c>
      <c r="E204" s="132">
        <v>5</v>
      </c>
      <c r="F204" s="117">
        <f t="shared" si="7"/>
        <v>0</v>
      </c>
      <c r="G204" s="122" t="s">
        <v>554</v>
      </c>
      <c r="H204" s="102"/>
    </row>
    <row r="205" spans="1:8">
      <c r="A205" s="102"/>
      <c r="B205" s="133"/>
      <c r="C205" s="120" t="s">
        <v>444</v>
      </c>
      <c r="D205" s="132">
        <v>3</v>
      </c>
      <c r="E205" s="132">
        <v>5</v>
      </c>
      <c r="F205" s="117">
        <f t="shared" si="7"/>
        <v>2</v>
      </c>
      <c r="G205" s="122"/>
      <c r="H205" s="102"/>
    </row>
    <row r="206" spans="1:8">
      <c r="A206" s="102"/>
      <c r="B206" s="133" t="s">
        <v>152</v>
      </c>
      <c r="C206" s="120" t="s">
        <v>183</v>
      </c>
      <c r="D206" s="132">
        <v>1</v>
      </c>
      <c r="E206" s="132">
        <v>1</v>
      </c>
      <c r="F206" s="117">
        <f t="shared" si="7"/>
        <v>0</v>
      </c>
      <c r="G206" s="122"/>
      <c r="H206" s="102"/>
    </row>
    <row r="207" spans="1:8">
      <c r="A207" s="102"/>
      <c r="B207" s="133"/>
      <c r="C207" s="120" t="s">
        <v>555</v>
      </c>
      <c r="D207" s="132">
        <v>1</v>
      </c>
      <c r="E207" s="132">
        <v>3</v>
      </c>
      <c r="F207" s="117">
        <f t="shared" si="7"/>
        <v>2</v>
      </c>
      <c r="G207" s="122"/>
      <c r="H207" s="102"/>
    </row>
    <row r="208" spans="1:8">
      <c r="A208" s="102"/>
      <c r="B208" s="133" t="s">
        <v>36</v>
      </c>
      <c r="C208" s="120" t="s">
        <v>446</v>
      </c>
      <c r="D208" s="132">
        <v>10</v>
      </c>
      <c r="E208" s="132">
        <v>10</v>
      </c>
      <c r="F208" s="117">
        <f t="shared" si="7"/>
        <v>0</v>
      </c>
      <c r="G208" s="122"/>
      <c r="H208" s="102"/>
    </row>
    <row r="209" spans="1:8" ht="9.75" customHeight="1">
      <c r="A209" s="102"/>
      <c r="B209" s="102"/>
      <c r="C209" s="102"/>
      <c r="D209" s="137"/>
      <c r="E209" s="137"/>
      <c r="F209" s="137"/>
      <c r="G209" s="102"/>
      <c r="H209" s="102"/>
    </row>
    <row r="210" spans="1:8" ht="21" customHeight="1">
      <c r="A210" s="102"/>
      <c r="B210" s="110" t="s">
        <v>200</v>
      </c>
      <c r="C210" s="102"/>
      <c r="D210" s="137"/>
      <c r="E210" s="137"/>
      <c r="F210" s="137"/>
      <c r="G210" s="102"/>
      <c r="H210" s="102"/>
    </row>
    <row r="211" spans="1:8" ht="6.75" customHeight="1">
      <c r="A211" s="102"/>
      <c r="B211" s="102"/>
      <c r="C211" s="102"/>
      <c r="D211" s="137"/>
      <c r="E211" s="137"/>
      <c r="F211" s="137"/>
      <c r="G211" s="102"/>
      <c r="H211" s="102"/>
    </row>
    <row r="212" spans="1:8">
      <c r="A212" s="102"/>
      <c r="B212" s="133" t="s">
        <v>556</v>
      </c>
      <c r="C212" s="120"/>
      <c r="D212" s="132">
        <v>1</v>
      </c>
      <c r="E212" s="132">
        <v>1</v>
      </c>
      <c r="F212" s="117">
        <f t="shared" ref="F212:F222" si="8">E212-D212</f>
        <v>0</v>
      </c>
      <c r="G212" s="122"/>
      <c r="H212" s="102"/>
    </row>
    <row r="213" spans="1:8">
      <c r="A213" s="102"/>
      <c r="B213" s="133" t="s">
        <v>557</v>
      </c>
      <c r="C213" s="120"/>
      <c r="D213" s="132">
        <v>0</v>
      </c>
      <c r="E213" s="132">
        <v>1</v>
      </c>
      <c r="F213" s="117">
        <f t="shared" si="8"/>
        <v>1</v>
      </c>
      <c r="G213" s="122"/>
      <c r="H213" s="102"/>
    </row>
    <row r="214" spans="1:8">
      <c r="A214" s="102"/>
      <c r="B214" s="133" t="s">
        <v>202</v>
      </c>
      <c r="C214" s="120"/>
      <c r="D214" s="132">
        <v>1</v>
      </c>
      <c r="E214" s="132">
        <v>1</v>
      </c>
      <c r="F214" s="117">
        <f t="shared" si="8"/>
        <v>0</v>
      </c>
      <c r="G214" s="122" t="s">
        <v>558</v>
      </c>
      <c r="H214" s="102"/>
    </row>
    <row r="215" spans="1:8">
      <c r="A215" s="102"/>
      <c r="B215" s="133" t="s">
        <v>559</v>
      </c>
      <c r="C215" s="120"/>
      <c r="D215" s="132">
        <v>0</v>
      </c>
      <c r="E215" s="132">
        <v>1</v>
      </c>
      <c r="F215" s="117">
        <f t="shared" si="8"/>
        <v>1</v>
      </c>
      <c r="G215" s="122"/>
      <c r="H215" s="102"/>
    </row>
    <row r="216" spans="1:8">
      <c r="A216" s="102"/>
      <c r="B216" s="133" t="s">
        <v>560</v>
      </c>
      <c r="C216" s="120"/>
      <c r="D216" s="132">
        <v>0</v>
      </c>
      <c r="E216" s="132">
        <v>1</v>
      </c>
      <c r="F216" s="117">
        <f t="shared" si="8"/>
        <v>1</v>
      </c>
      <c r="G216" s="122"/>
      <c r="H216" s="102"/>
    </row>
    <row r="217" spans="1:8">
      <c r="A217" s="102"/>
      <c r="B217" s="133" t="s">
        <v>203</v>
      </c>
      <c r="C217" s="120"/>
      <c r="D217" s="132">
        <v>1</v>
      </c>
      <c r="E217" s="132">
        <v>10</v>
      </c>
      <c r="F217" s="117">
        <f t="shared" si="8"/>
        <v>9</v>
      </c>
      <c r="G217" s="122"/>
      <c r="H217" s="102"/>
    </row>
    <row r="218" spans="1:8">
      <c r="A218" s="102"/>
      <c r="B218" s="133" t="s">
        <v>152</v>
      </c>
      <c r="C218" s="120"/>
      <c r="D218" s="132">
        <v>4</v>
      </c>
      <c r="E218" s="132">
        <v>19</v>
      </c>
      <c r="F218" s="117">
        <f t="shared" si="8"/>
        <v>15</v>
      </c>
      <c r="G218" s="122"/>
      <c r="H218" s="102"/>
    </row>
    <row r="219" spans="1:8">
      <c r="A219" s="102"/>
      <c r="B219" s="133" t="s">
        <v>561</v>
      </c>
      <c r="C219" s="120"/>
      <c r="D219" s="132">
        <v>0</v>
      </c>
      <c r="E219" s="132">
        <v>2</v>
      </c>
      <c r="F219" s="117">
        <f t="shared" si="8"/>
        <v>2</v>
      </c>
      <c r="G219" s="122" t="s">
        <v>558</v>
      </c>
      <c r="H219" s="102"/>
    </row>
    <row r="220" spans="1:8">
      <c r="A220" s="102"/>
      <c r="B220" s="133" t="s">
        <v>35</v>
      </c>
      <c r="C220" s="120"/>
      <c r="D220" s="132">
        <v>2</v>
      </c>
      <c r="E220" s="132">
        <v>2</v>
      </c>
      <c r="F220" s="117">
        <f t="shared" si="8"/>
        <v>0</v>
      </c>
      <c r="G220" s="122"/>
      <c r="H220" s="102"/>
    </row>
    <row r="221" spans="1:8">
      <c r="A221" s="102"/>
      <c r="B221" s="133" t="s">
        <v>204</v>
      </c>
      <c r="C221" s="120"/>
      <c r="D221" s="132">
        <v>10</v>
      </c>
      <c r="E221" s="132">
        <v>10</v>
      </c>
      <c r="F221" s="117">
        <f t="shared" si="8"/>
        <v>0</v>
      </c>
      <c r="G221" s="122"/>
      <c r="H221" s="102"/>
    </row>
    <row r="222" spans="1:8">
      <c r="A222" s="102"/>
      <c r="B222" s="133" t="s">
        <v>205</v>
      </c>
      <c r="C222" s="120"/>
      <c r="D222" s="132">
        <v>21</v>
      </c>
      <c r="E222" s="132">
        <v>20</v>
      </c>
      <c r="F222" s="117">
        <f t="shared" si="8"/>
        <v>-1</v>
      </c>
      <c r="G222" s="122"/>
      <c r="H222" s="102"/>
    </row>
    <row r="223" spans="1:8" ht="9.75" customHeight="1">
      <c r="A223" s="102"/>
      <c r="B223" s="102"/>
      <c r="C223" s="102"/>
      <c r="D223" s="137"/>
      <c r="E223" s="137"/>
      <c r="F223" s="137"/>
      <c r="G223" s="141"/>
      <c r="H223" s="102"/>
    </row>
    <row r="224" spans="1:8" ht="9.75" customHeight="1">
      <c r="A224" s="102"/>
      <c r="B224" s="102"/>
      <c r="C224" s="102"/>
      <c r="D224" s="137"/>
      <c r="E224" s="137"/>
      <c r="F224" s="137"/>
      <c r="G224" s="141"/>
      <c r="H224" s="102"/>
    </row>
    <row r="225" spans="1:8" ht="21" customHeight="1">
      <c r="A225" s="102"/>
      <c r="B225" s="110" t="s">
        <v>208</v>
      </c>
      <c r="C225" s="102"/>
      <c r="D225" s="137"/>
      <c r="E225" s="137"/>
      <c r="F225" s="137"/>
      <c r="G225" s="141"/>
      <c r="H225" s="102"/>
    </row>
    <row r="226" spans="1:8" ht="9.75" customHeight="1">
      <c r="A226" s="102"/>
      <c r="B226" s="102"/>
      <c r="C226" s="102"/>
      <c r="D226" s="137"/>
      <c r="E226" s="137"/>
      <c r="F226" s="137"/>
      <c r="G226" s="141"/>
      <c r="H226" s="102"/>
    </row>
    <row r="227" spans="1:8">
      <c r="A227" s="102"/>
      <c r="B227" s="133" t="s">
        <v>209</v>
      </c>
      <c r="C227" s="120"/>
      <c r="D227" s="132">
        <v>32</v>
      </c>
      <c r="E227" s="132">
        <v>33</v>
      </c>
      <c r="F227" s="117">
        <f t="shared" ref="F227:F236" si="9">E227-D227</f>
        <v>1</v>
      </c>
      <c r="G227" s="122"/>
      <c r="H227" s="102"/>
    </row>
    <row r="228" spans="1:8">
      <c r="A228" s="102"/>
      <c r="B228" s="133" t="s">
        <v>210</v>
      </c>
      <c r="C228" s="120"/>
      <c r="D228" s="132">
        <v>17</v>
      </c>
      <c r="E228" s="132">
        <v>17</v>
      </c>
      <c r="F228" s="117">
        <f t="shared" si="9"/>
        <v>0</v>
      </c>
      <c r="G228" s="122"/>
      <c r="H228" s="102"/>
    </row>
    <row r="229" spans="1:8">
      <c r="A229" s="102"/>
      <c r="B229" s="133" t="s">
        <v>211</v>
      </c>
      <c r="C229" s="120"/>
      <c r="D229" s="132">
        <v>2</v>
      </c>
      <c r="E229" s="132">
        <v>1</v>
      </c>
      <c r="F229" s="117">
        <f t="shared" si="9"/>
        <v>-1</v>
      </c>
      <c r="G229" s="122"/>
      <c r="H229" s="102"/>
    </row>
    <row r="230" spans="1:8">
      <c r="A230" s="102"/>
      <c r="B230" s="133" t="s">
        <v>212</v>
      </c>
      <c r="C230" s="120"/>
      <c r="D230" s="132">
        <v>1</v>
      </c>
      <c r="E230" s="132">
        <v>1</v>
      </c>
      <c r="F230" s="117">
        <f t="shared" si="9"/>
        <v>0</v>
      </c>
      <c r="G230" s="122"/>
      <c r="H230" s="102"/>
    </row>
    <row r="231" spans="1:8">
      <c r="A231" s="102"/>
      <c r="B231" s="133" t="s">
        <v>448</v>
      </c>
      <c r="C231" s="120"/>
      <c r="D231" s="132">
        <v>2</v>
      </c>
      <c r="E231" s="132">
        <v>2</v>
      </c>
      <c r="F231" s="117">
        <f t="shared" si="9"/>
        <v>0</v>
      </c>
      <c r="G231" s="122"/>
      <c r="H231" s="102"/>
    </row>
    <row r="232" spans="1:8">
      <c r="A232" s="102"/>
      <c r="B232" s="133" t="s">
        <v>449</v>
      </c>
      <c r="C232" s="120"/>
      <c r="D232" s="132">
        <v>16</v>
      </c>
      <c r="E232" s="132">
        <v>15</v>
      </c>
      <c r="F232" s="117">
        <f t="shared" si="9"/>
        <v>-1</v>
      </c>
      <c r="G232" s="122"/>
      <c r="H232" s="102"/>
    </row>
    <row r="233" spans="1:8">
      <c r="A233" s="102"/>
      <c r="B233" s="133" t="s">
        <v>216</v>
      </c>
      <c r="C233" s="120"/>
      <c r="D233" s="132">
        <v>1</v>
      </c>
      <c r="E233" s="132">
        <v>1</v>
      </c>
      <c r="F233" s="117">
        <f t="shared" si="9"/>
        <v>0</v>
      </c>
      <c r="G233" s="122"/>
      <c r="H233" s="102"/>
    </row>
    <row r="234" spans="1:8">
      <c r="A234" s="102"/>
      <c r="B234" s="133" t="s">
        <v>450</v>
      </c>
      <c r="C234" s="120"/>
      <c r="D234" s="132">
        <v>1</v>
      </c>
      <c r="E234" s="132">
        <v>1</v>
      </c>
      <c r="F234" s="117">
        <f t="shared" si="9"/>
        <v>0</v>
      </c>
      <c r="G234" s="122"/>
      <c r="H234" s="102"/>
    </row>
    <row r="235" spans="1:8">
      <c r="A235" s="102"/>
      <c r="B235" s="133" t="s">
        <v>562</v>
      </c>
      <c r="C235" s="120"/>
      <c r="D235" s="132">
        <v>1</v>
      </c>
      <c r="E235" s="132">
        <v>1</v>
      </c>
      <c r="F235" s="117">
        <f t="shared" si="9"/>
        <v>0</v>
      </c>
      <c r="G235" s="122"/>
      <c r="H235" s="102"/>
    </row>
    <row r="236" spans="1:8">
      <c r="A236" s="102"/>
      <c r="B236" s="133" t="s">
        <v>563</v>
      </c>
      <c r="C236" s="120"/>
      <c r="D236" s="132">
        <v>1</v>
      </c>
      <c r="E236" s="132">
        <v>1</v>
      </c>
      <c r="F236" s="117">
        <f t="shared" si="9"/>
        <v>0</v>
      </c>
      <c r="G236" s="122"/>
      <c r="H236" s="102"/>
    </row>
    <row r="237" spans="1:8" ht="9.75" customHeight="1">
      <c r="A237" s="102"/>
      <c r="B237" s="102"/>
      <c r="C237" s="102"/>
      <c r="D237" s="137"/>
      <c r="E237" s="137"/>
      <c r="F237" s="137"/>
      <c r="G237" s="141"/>
      <c r="H237" s="102"/>
    </row>
    <row r="238" spans="1:8" ht="21" customHeight="1">
      <c r="A238" s="102"/>
      <c r="B238" s="110" t="s">
        <v>219</v>
      </c>
      <c r="C238" s="102"/>
      <c r="D238" s="137"/>
      <c r="E238" s="137"/>
      <c r="F238" s="137"/>
      <c r="G238" s="141"/>
      <c r="H238" s="102"/>
    </row>
    <row r="239" spans="1:8" ht="9.75" customHeight="1">
      <c r="A239" s="102"/>
      <c r="B239" s="102"/>
      <c r="C239" s="102"/>
      <c r="D239" s="137"/>
      <c r="E239" s="137"/>
      <c r="F239" s="137"/>
      <c r="G239" s="141"/>
      <c r="H239" s="102"/>
    </row>
    <row r="240" spans="1:8">
      <c r="A240" s="102"/>
      <c r="B240" s="133" t="s">
        <v>220</v>
      </c>
      <c r="C240" s="120"/>
      <c r="D240" s="132">
        <v>1</v>
      </c>
      <c r="E240" s="132">
        <v>0</v>
      </c>
      <c r="F240" s="117">
        <f t="shared" ref="F240:F248" si="10">E240-D240</f>
        <v>-1</v>
      </c>
      <c r="G240" s="122" t="s">
        <v>564</v>
      </c>
      <c r="H240" s="102"/>
    </row>
    <row r="241" spans="1:8">
      <c r="A241" s="102"/>
      <c r="B241" s="133" t="s">
        <v>221</v>
      </c>
      <c r="C241" s="120"/>
      <c r="D241" s="132">
        <v>2</v>
      </c>
      <c r="E241" s="132">
        <v>2</v>
      </c>
      <c r="F241" s="117">
        <f t="shared" si="10"/>
        <v>0</v>
      </c>
      <c r="G241" s="122"/>
      <c r="H241" s="102"/>
    </row>
    <row r="242" spans="1:8">
      <c r="A242" s="102"/>
      <c r="B242" s="133" t="s">
        <v>452</v>
      </c>
      <c r="C242" s="120"/>
      <c r="D242" s="132">
        <v>1</v>
      </c>
      <c r="E242" s="132">
        <v>1</v>
      </c>
      <c r="F242" s="117">
        <f t="shared" si="10"/>
        <v>0</v>
      </c>
      <c r="G242" s="122"/>
      <c r="H242" s="102"/>
    </row>
    <row r="243" spans="1:8">
      <c r="A243" s="102"/>
      <c r="B243" s="133" t="s">
        <v>565</v>
      </c>
      <c r="C243" s="120" t="s">
        <v>566</v>
      </c>
      <c r="D243" s="132">
        <v>1</v>
      </c>
      <c r="E243" s="132">
        <v>1</v>
      </c>
      <c r="F243" s="117">
        <f t="shared" si="10"/>
        <v>0</v>
      </c>
      <c r="G243" s="122"/>
      <c r="H243" s="102"/>
    </row>
    <row r="244" spans="1:8">
      <c r="A244" s="102"/>
      <c r="B244" s="133" t="s">
        <v>567</v>
      </c>
      <c r="C244" s="120" t="s">
        <v>568</v>
      </c>
      <c r="D244" s="132">
        <v>0</v>
      </c>
      <c r="E244" s="132">
        <v>1</v>
      </c>
      <c r="F244" s="117">
        <f t="shared" si="10"/>
        <v>1</v>
      </c>
      <c r="G244" s="122"/>
      <c r="H244" s="102"/>
    </row>
    <row r="245" spans="1:8">
      <c r="A245" s="102"/>
      <c r="B245" s="133" t="s">
        <v>569</v>
      </c>
      <c r="C245" s="120"/>
      <c r="D245" s="132">
        <v>0</v>
      </c>
      <c r="E245" s="132">
        <v>1</v>
      </c>
      <c r="F245" s="117">
        <f t="shared" si="10"/>
        <v>1</v>
      </c>
      <c r="G245" s="122"/>
      <c r="H245" s="102"/>
    </row>
    <row r="246" spans="1:8">
      <c r="A246" s="102"/>
      <c r="B246" s="133" t="s">
        <v>570</v>
      </c>
      <c r="C246" s="120"/>
      <c r="D246" s="132">
        <v>1</v>
      </c>
      <c r="E246" s="132">
        <v>1</v>
      </c>
      <c r="F246" s="117">
        <f t="shared" si="10"/>
        <v>0</v>
      </c>
      <c r="G246" s="122"/>
      <c r="H246" s="102"/>
    </row>
    <row r="247" spans="1:8">
      <c r="A247" s="102"/>
      <c r="B247" s="133" t="s">
        <v>571</v>
      </c>
      <c r="C247" s="120"/>
      <c r="D247" s="132">
        <v>1</v>
      </c>
      <c r="E247" s="132">
        <v>1</v>
      </c>
      <c r="F247" s="117">
        <f t="shared" si="10"/>
        <v>0</v>
      </c>
      <c r="G247" s="122"/>
      <c r="H247" s="102"/>
    </row>
    <row r="248" spans="1:8">
      <c r="A248" s="102"/>
      <c r="B248" s="133" t="s">
        <v>453</v>
      </c>
      <c r="C248" s="120"/>
      <c r="D248" s="132">
        <v>3</v>
      </c>
      <c r="E248" s="132">
        <v>2</v>
      </c>
      <c r="F248" s="117">
        <f t="shared" si="10"/>
        <v>-1</v>
      </c>
      <c r="G248" s="122"/>
      <c r="H248" s="102"/>
    </row>
    <row r="249" spans="1:8" ht="15">
      <c r="A249" s="102"/>
      <c r="B249" s="102"/>
      <c r="C249" s="102"/>
      <c r="D249" s="102"/>
      <c r="E249" s="102"/>
      <c r="F249" s="102"/>
      <c r="G249" s="102"/>
      <c r="H249" s="102"/>
    </row>
    <row r="252" spans="1:8">
      <c r="B252" s="142" t="s">
        <v>454</v>
      </c>
    </row>
    <row r="253" spans="1:8" s="98" customFormat="1">
      <c r="B253" s="143" t="s">
        <v>572</v>
      </c>
      <c r="C253" s="144">
        <v>5</v>
      </c>
    </row>
    <row r="254" spans="1:8" s="98" customFormat="1">
      <c r="B254" s="145" t="s">
        <v>573</v>
      </c>
      <c r="C254" s="146">
        <v>12</v>
      </c>
    </row>
    <row r="255" spans="1:8" s="98" customFormat="1">
      <c r="B255" s="147" t="s">
        <v>456</v>
      </c>
      <c r="C255" s="148">
        <v>1</v>
      </c>
    </row>
    <row r="256" spans="1:8" s="98" customFormat="1">
      <c r="B256" s="149" t="s">
        <v>457</v>
      </c>
      <c r="C256" s="150">
        <v>2</v>
      </c>
    </row>
    <row r="257" spans="2:6">
      <c r="B257" s="123"/>
      <c r="C257" s="123"/>
    </row>
    <row r="258" spans="2:6">
      <c r="B258" s="151" t="s">
        <v>461</v>
      </c>
      <c r="C258" s="123"/>
    </row>
    <row r="259" spans="2:6">
      <c r="B259" s="152" t="s">
        <v>574</v>
      </c>
      <c r="C259" s="144">
        <v>1</v>
      </c>
    </row>
    <row r="260" spans="2:6" s="98" customFormat="1">
      <c r="B260" s="153" t="s">
        <v>575</v>
      </c>
      <c r="C260" s="148">
        <v>1</v>
      </c>
    </row>
    <row r="261" spans="2:6" s="98" customFormat="1">
      <c r="B261" s="153" t="s">
        <v>576</v>
      </c>
      <c r="C261" s="148">
        <v>2</v>
      </c>
    </row>
    <row r="262" spans="2:6" s="98" customFormat="1">
      <c r="B262" s="153" t="s">
        <v>577</v>
      </c>
      <c r="C262" s="148">
        <v>5</v>
      </c>
    </row>
    <row r="263" spans="2:6" s="98" customFormat="1">
      <c r="B263" s="154" t="s">
        <v>578</v>
      </c>
      <c r="C263" s="155">
        <v>2</v>
      </c>
    </row>
    <row r="264" spans="2:6" s="98" customFormat="1">
      <c r="B264" s="154" t="s">
        <v>579</v>
      </c>
      <c r="C264" s="155">
        <v>2</v>
      </c>
    </row>
    <row r="265" spans="2:6" s="98" customFormat="1">
      <c r="B265" s="149" t="s">
        <v>90</v>
      </c>
      <c r="C265" s="156">
        <v>1</v>
      </c>
    </row>
    <row r="266" spans="2:6">
      <c r="B266" s="123"/>
      <c r="C266" s="157"/>
    </row>
    <row r="267" spans="2:6">
      <c r="B267" s="158" t="s">
        <v>580</v>
      </c>
      <c r="C267" s="157"/>
      <c r="D267" s="159" t="s">
        <v>581</v>
      </c>
      <c r="E267" s="160" t="s">
        <v>582</v>
      </c>
    </row>
    <row r="268" spans="2:6" s="98" customFormat="1">
      <c r="B268" s="152" t="s">
        <v>518</v>
      </c>
      <c r="C268" s="161">
        <v>4</v>
      </c>
      <c r="D268" s="162">
        <v>167.4</v>
      </c>
      <c r="E268" s="163"/>
      <c r="F268" s="164"/>
    </row>
    <row r="269" spans="2:6" s="98" customFormat="1">
      <c r="B269" s="153" t="s">
        <v>576</v>
      </c>
      <c r="C269" s="165">
        <v>2</v>
      </c>
      <c r="D269" s="162">
        <v>588.6</v>
      </c>
      <c r="E269" s="163"/>
      <c r="F269" s="164"/>
    </row>
    <row r="270" spans="2:6" s="98" customFormat="1">
      <c r="B270" s="153" t="s">
        <v>583</v>
      </c>
      <c r="C270" s="165">
        <v>1</v>
      </c>
      <c r="D270" s="162">
        <v>211.5</v>
      </c>
      <c r="E270" s="163"/>
      <c r="F270" s="164"/>
    </row>
    <row r="271" spans="2:6" s="98" customFormat="1">
      <c r="B271" s="153" t="s">
        <v>584</v>
      </c>
      <c r="C271" s="165">
        <v>2</v>
      </c>
      <c r="D271" s="162">
        <v>88.2</v>
      </c>
      <c r="E271" s="163"/>
      <c r="F271" s="164"/>
    </row>
    <row r="272" spans="2:6" s="98" customFormat="1">
      <c r="B272" s="153" t="s">
        <v>585</v>
      </c>
      <c r="C272" s="165">
        <v>6</v>
      </c>
      <c r="D272" s="162">
        <v>243</v>
      </c>
      <c r="E272" s="163"/>
      <c r="F272" s="164"/>
    </row>
    <row r="273" spans="2:6" s="98" customFormat="1">
      <c r="B273" s="153" t="s">
        <v>586</v>
      </c>
      <c r="C273" s="165">
        <v>2</v>
      </c>
      <c r="D273" s="162">
        <v>113.4</v>
      </c>
      <c r="E273" s="163"/>
      <c r="F273" s="164"/>
    </row>
    <row r="274" spans="2:6" s="98" customFormat="1">
      <c r="B274" s="153" t="s">
        <v>587</v>
      </c>
      <c r="C274" s="165">
        <v>2</v>
      </c>
      <c r="D274" s="162">
        <v>85.5</v>
      </c>
      <c r="E274" s="163"/>
      <c r="F274" s="164"/>
    </row>
    <row r="275" spans="2:6" s="98" customFormat="1">
      <c r="B275" s="153" t="s">
        <v>588</v>
      </c>
      <c r="C275" s="165">
        <v>2</v>
      </c>
      <c r="D275" s="162">
        <v>538.20000000000005</v>
      </c>
      <c r="E275" s="163"/>
      <c r="F275" s="164"/>
    </row>
    <row r="276" spans="2:6" s="98" customFormat="1">
      <c r="B276" s="153" t="s">
        <v>164</v>
      </c>
      <c r="C276" s="165">
        <v>1</v>
      </c>
      <c r="D276" s="162">
        <v>62.1</v>
      </c>
      <c r="E276" s="163"/>
      <c r="F276" s="164"/>
    </row>
    <row r="277" spans="2:6" s="98" customFormat="1">
      <c r="B277" s="153" t="s">
        <v>589</v>
      </c>
      <c r="C277" s="165">
        <v>2</v>
      </c>
      <c r="D277" s="162">
        <v>124.2</v>
      </c>
      <c r="E277" s="163"/>
      <c r="F277" s="164"/>
    </row>
    <row r="278" spans="2:6" s="98" customFormat="1">
      <c r="B278" s="153" t="s">
        <v>590</v>
      </c>
      <c r="C278" s="165">
        <v>1</v>
      </c>
      <c r="D278" s="162">
        <v>2294.1</v>
      </c>
      <c r="E278" s="163"/>
      <c r="F278" s="164"/>
    </row>
    <row r="279" spans="2:6" s="98" customFormat="1">
      <c r="B279" s="153" t="s">
        <v>591</v>
      </c>
      <c r="C279" s="165">
        <v>1</v>
      </c>
      <c r="D279" s="162">
        <v>3599.1</v>
      </c>
      <c r="E279" s="163"/>
      <c r="F279" s="164"/>
    </row>
    <row r="280" spans="2:6" s="98" customFormat="1">
      <c r="B280" s="153" t="s">
        <v>592</v>
      </c>
      <c r="C280" s="165">
        <v>2</v>
      </c>
      <c r="D280" s="162">
        <v>1600.2</v>
      </c>
      <c r="E280" s="163"/>
      <c r="F280" s="164"/>
    </row>
    <row r="281" spans="2:6" s="98" customFormat="1">
      <c r="B281" s="166" t="s">
        <v>593</v>
      </c>
      <c r="C281" s="167">
        <v>2</v>
      </c>
      <c r="D281" s="162">
        <v>628.20000000000005</v>
      </c>
      <c r="E281" s="163"/>
      <c r="F281" s="164"/>
    </row>
    <row r="282" spans="2:6" s="98" customFormat="1">
      <c r="B282" s="154" t="s">
        <v>594</v>
      </c>
      <c r="C282" s="168">
        <v>5</v>
      </c>
      <c r="D282" s="162">
        <v>49.5</v>
      </c>
      <c r="E282" s="163"/>
      <c r="F282" s="164"/>
    </row>
    <row r="283" spans="2:6" s="98" customFormat="1">
      <c r="B283" s="153" t="s">
        <v>595</v>
      </c>
      <c r="C283" s="165">
        <v>20</v>
      </c>
      <c r="D283" s="162">
        <v>234</v>
      </c>
      <c r="E283" s="163"/>
      <c r="F283" s="164"/>
    </row>
    <row r="284" spans="2:6" s="98" customFormat="1">
      <c r="B284" s="153" t="s">
        <v>596</v>
      </c>
      <c r="C284" s="165">
        <v>1</v>
      </c>
      <c r="D284" s="162">
        <v>508.5</v>
      </c>
      <c r="E284" s="163"/>
      <c r="F284" s="164"/>
    </row>
    <row r="285" spans="2:6" s="98" customFormat="1">
      <c r="B285" s="153" t="s">
        <v>597</v>
      </c>
      <c r="C285" s="165">
        <v>1</v>
      </c>
      <c r="D285" s="162">
        <v>404.1</v>
      </c>
      <c r="E285" s="163"/>
      <c r="F285" s="164"/>
    </row>
    <row r="286" spans="2:6" s="98" customFormat="1">
      <c r="B286" s="153" t="s">
        <v>541</v>
      </c>
      <c r="C286" s="165">
        <v>1</v>
      </c>
      <c r="D286" s="162">
        <v>224.1</v>
      </c>
      <c r="E286" s="163"/>
      <c r="F286" s="164"/>
    </row>
    <row r="287" spans="2:6" s="98" customFormat="1">
      <c r="B287" s="153" t="s">
        <v>598</v>
      </c>
      <c r="C287" s="165" t="s">
        <v>599</v>
      </c>
      <c r="D287" s="162">
        <v>1034.55</v>
      </c>
      <c r="E287" s="163"/>
      <c r="F287" s="164"/>
    </row>
    <row r="288" spans="2:6" s="98" customFormat="1">
      <c r="B288" s="153" t="s">
        <v>600</v>
      </c>
      <c r="C288" s="165">
        <v>1</v>
      </c>
      <c r="D288" s="162">
        <v>370.5</v>
      </c>
      <c r="E288" s="163"/>
      <c r="F288" s="164"/>
    </row>
    <row r="289" spans="2:6" s="98" customFormat="1">
      <c r="B289" s="153" t="s">
        <v>601</v>
      </c>
      <c r="C289" s="165">
        <v>5</v>
      </c>
      <c r="D289" s="162">
        <v>308.75</v>
      </c>
      <c r="E289" s="163"/>
      <c r="F289" s="164"/>
    </row>
    <row r="290" spans="2:6" s="98" customFormat="1">
      <c r="B290" s="153" t="s">
        <v>602</v>
      </c>
      <c r="C290" s="165" t="s">
        <v>603</v>
      </c>
      <c r="D290" s="162">
        <v>327.75</v>
      </c>
      <c r="E290" s="163"/>
      <c r="F290" s="164"/>
    </row>
    <row r="291" spans="2:6" s="98" customFormat="1">
      <c r="B291" s="153" t="s">
        <v>604</v>
      </c>
      <c r="C291" s="165">
        <v>2</v>
      </c>
      <c r="D291" s="162">
        <v>490.2</v>
      </c>
      <c r="E291" s="163"/>
      <c r="F291" s="164"/>
    </row>
    <row r="292" spans="2:6" s="98" customFormat="1">
      <c r="B292" s="153" t="s">
        <v>605</v>
      </c>
      <c r="C292" s="165">
        <v>4</v>
      </c>
      <c r="D292" s="162">
        <v>399</v>
      </c>
      <c r="E292" s="163"/>
      <c r="F292" s="164"/>
    </row>
    <row r="293" spans="2:6" s="98" customFormat="1">
      <c r="B293" s="153" t="s">
        <v>606</v>
      </c>
      <c r="C293" s="169" t="s">
        <v>607</v>
      </c>
      <c r="D293" s="162">
        <v>1596.6</v>
      </c>
      <c r="E293" s="163"/>
      <c r="F293" s="164"/>
    </row>
    <row r="294" spans="2:6" s="98" customFormat="1">
      <c r="B294" s="166" t="s">
        <v>608</v>
      </c>
      <c r="C294" s="167">
        <v>1</v>
      </c>
      <c r="D294" s="162"/>
      <c r="E294" s="163">
        <v>44.1</v>
      </c>
    </row>
    <row r="295" spans="2:6" s="98" customFormat="1">
      <c r="B295" s="153" t="s">
        <v>609</v>
      </c>
      <c r="C295" s="165">
        <v>100</v>
      </c>
      <c r="D295" s="162"/>
      <c r="E295" s="163">
        <v>149.55000000000001</v>
      </c>
    </row>
    <row r="296" spans="2:6" s="98" customFormat="1">
      <c r="B296" s="166" t="s">
        <v>610</v>
      </c>
      <c r="C296" s="167">
        <v>2</v>
      </c>
      <c r="D296" s="162"/>
      <c r="E296" s="163">
        <v>709.2</v>
      </c>
    </row>
    <row r="297" spans="2:6" s="98" customFormat="1">
      <c r="B297" s="153" t="s">
        <v>528</v>
      </c>
      <c r="C297" s="165">
        <v>1</v>
      </c>
      <c r="D297" s="162"/>
      <c r="E297" s="163">
        <v>83.25</v>
      </c>
    </row>
    <row r="298" spans="2:6" s="98" customFormat="1">
      <c r="B298" s="153" t="s">
        <v>611</v>
      </c>
      <c r="C298" s="165" t="s">
        <v>339</v>
      </c>
      <c r="D298" s="162"/>
      <c r="E298" s="163">
        <v>450</v>
      </c>
    </row>
    <row r="299" spans="2:6" s="98" customFormat="1">
      <c r="B299" s="170"/>
      <c r="C299" s="171"/>
      <c r="D299" s="162"/>
      <c r="E299" s="163"/>
    </row>
    <row r="300" spans="2:6">
      <c r="B300" s="123"/>
      <c r="C300" s="157"/>
      <c r="D300" s="172">
        <f>SUM(D268:D299)</f>
        <v>16291.250000000002</v>
      </c>
      <c r="E300" s="173">
        <f>SUM(E294:E299)</f>
        <v>1436.1</v>
      </c>
    </row>
    <row r="301" spans="2:6">
      <c r="B301" s="123"/>
      <c r="C301" s="157"/>
    </row>
    <row r="302" spans="2:6">
      <c r="B302" s="123"/>
      <c r="C302" s="174"/>
    </row>
    <row r="303" spans="2:6">
      <c r="B303" s="123"/>
      <c r="C303" s="174"/>
    </row>
    <row r="304" spans="2:6">
      <c r="B304" s="123"/>
      <c r="C304" s="174"/>
    </row>
    <row r="305" spans="2:3">
      <c r="B305" s="123"/>
      <c r="C305" s="174"/>
    </row>
    <row r="306" spans="2:3">
      <c r="B306" s="123"/>
      <c r="C306" s="174"/>
    </row>
    <row r="307" spans="2:3">
      <c r="B307" s="123"/>
      <c r="C307" s="174"/>
    </row>
    <row r="308" spans="2:3">
      <c r="B308" s="123"/>
      <c r="C308" s="174"/>
    </row>
    <row r="309" spans="2:3">
      <c r="B309" s="123"/>
      <c r="C309" s="174"/>
    </row>
    <row r="310" spans="2:3">
      <c r="B310" s="123"/>
      <c r="C310" s="174"/>
    </row>
    <row r="311" spans="2:3">
      <c r="C311" s="174"/>
    </row>
    <row r="312" spans="2:3">
      <c r="C312" s="174"/>
    </row>
    <row r="313" spans="2:3">
      <c r="C313" s="174"/>
    </row>
    <row r="314" spans="2:3">
      <c r="C314" s="174"/>
    </row>
    <row r="315" spans="2:3">
      <c r="C315" s="174"/>
    </row>
  </sheetData>
  <printOptions horizontalCentered="1"/>
  <pageMargins left="0.196527777777778" right="0.196527777777778" top="0.39374999999999999" bottom="0.39374999999999999" header="0.51180555555555496" footer="0.51180555555555496"/>
  <pageSetup fitToHeight="5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19"/>
  <sheetViews>
    <sheetView zoomScaleNormal="100" workbookViewId="0">
      <selection activeCell="E4" sqref="E4"/>
    </sheetView>
  </sheetViews>
  <sheetFormatPr baseColWidth="10" defaultColWidth="11.42578125" defaultRowHeight="19.5" outlineLevelCol="1"/>
  <cols>
    <col min="1" max="1" width="3.85546875" style="175" customWidth="1"/>
    <col min="2" max="2" width="43.140625" style="176" customWidth="1"/>
    <col min="3" max="3" width="40.85546875" style="177" customWidth="1"/>
    <col min="4" max="4" width="13.140625" style="175" customWidth="1" outlineLevel="1"/>
    <col min="5" max="5" width="13" style="175" customWidth="1" outlineLevel="1"/>
    <col min="6" max="6" width="9.140625" style="175" customWidth="1" outlineLevel="1"/>
    <col min="7" max="7" width="68.28515625" style="178" customWidth="1"/>
    <col min="8" max="8" width="4.140625" style="175" customWidth="1"/>
    <col min="9" max="1024" width="11.42578125" style="175"/>
  </cols>
  <sheetData>
    <row r="1" spans="1:38" s="182" customFormat="1">
      <c r="A1" s="179"/>
      <c r="B1" s="180"/>
      <c r="C1" s="181"/>
      <c r="D1" s="179"/>
      <c r="E1" s="179"/>
      <c r="F1" s="179"/>
      <c r="G1" s="179"/>
      <c r="H1" s="179"/>
    </row>
    <row r="2" spans="1:38" s="182" customFormat="1">
      <c r="A2" s="179"/>
      <c r="B2" s="180"/>
      <c r="C2" s="181"/>
      <c r="D2" s="179"/>
      <c r="E2" s="179"/>
      <c r="F2" s="179"/>
      <c r="G2" s="179"/>
      <c r="H2" s="179"/>
    </row>
    <row r="3" spans="1:38" s="182" customFormat="1">
      <c r="A3" s="179"/>
      <c r="B3" s="180"/>
      <c r="C3" s="181"/>
      <c r="D3" s="179"/>
      <c r="E3" s="179"/>
      <c r="F3" s="179"/>
      <c r="G3" s="179"/>
      <c r="H3" s="179"/>
    </row>
    <row r="4" spans="1:38" s="182" customFormat="1">
      <c r="A4" s="179"/>
      <c r="B4" s="180"/>
      <c r="C4" s="181"/>
      <c r="D4" s="179"/>
      <c r="E4" s="179"/>
      <c r="F4" s="179"/>
      <c r="G4" s="179"/>
      <c r="H4" s="179"/>
    </row>
    <row r="5" spans="1:38" s="182" customFormat="1" ht="15" customHeight="1">
      <c r="A5" s="179"/>
      <c r="B5" s="180"/>
      <c r="C5" s="181"/>
      <c r="D5" s="179"/>
      <c r="E5" s="179"/>
      <c r="F5" s="179"/>
      <c r="G5" s="179"/>
      <c r="H5" s="179"/>
    </row>
    <row r="6" spans="1:38" s="182" customFormat="1" ht="15" customHeight="1">
      <c r="A6" s="179"/>
      <c r="B6" s="180"/>
      <c r="C6" s="181"/>
      <c r="D6" s="179"/>
      <c r="E6" s="179"/>
      <c r="F6" s="179"/>
      <c r="G6" s="179"/>
      <c r="H6" s="179"/>
    </row>
    <row r="7" spans="1:38" s="182" customFormat="1" ht="15" customHeight="1">
      <c r="A7" s="179"/>
      <c r="B7" s="183"/>
      <c r="C7" s="181"/>
      <c r="D7" s="179"/>
      <c r="E7" s="179"/>
      <c r="F7" s="179"/>
      <c r="G7" s="179"/>
      <c r="H7" s="179"/>
    </row>
    <row r="8" spans="1:38" s="187" customFormat="1" ht="18" customHeight="1">
      <c r="A8" s="184"/>
      <c r="B8" s="185" t="s">
        <v>0</v>
      </c>
      <c r="C8" s="179"/>
      <c r="D8" s="186" t="s">
        <v>476</v>
      </c>
      <c r="E8" s="186" t="s">
        <v>612</v>
      </c>
      <c r="F8" s="50" t="s">
        <v>3</v>
      </c>
      <c r="G8" s="50" t="s">
        <v>477</v>
      </c>
      <c r="H8" s="179"/>
    </row>
    <row r="9" spans="1:38" s="187" customFormat="1" ht="6.75" customHeight="1">
      <c r="A9" s="184"/>
      <c r="B9" s="188"/>
      <c r="C9" s="179"/>
      <c r="D9" s="179"/>
      <c r="E9" s="179"/>
      <c r="F9" s="179"/>
      <c r="G9" s="179"/>
      <c r="H9" s="179"/>
    </row>
    <row r="10" spans="1:38" ht="21" customHeight="1">
      <c r="A10" s="179"/>
      <c r="B10" s="189" t="s">
        <v>4</v>
      </c>
      <c r="C10" s="179"/>
      <c r="D10" s="179"/>
      <c r="E10" s="179"/>
      <c r="F10" s="179"/>
      <c r="G10" s="179"/>
      <c r="H10" s="179"/>
    </row>
    <row r="11" spans="1:38" ht="6.75" customHeight="1">
      <c r="A11" s="179"/>
      <c r="B11" s="188"/>
      <c r="C11" s="179"/>
      <c r="D11" s="179"/>
      <c r="E11" s="179"/>
      <c r="F11" s="179"/>
      <c r="G11" s="179"/>
      <c r="H11" s="179"/>
    </row>
    <row r="12" spans="1:38">
      <c r="A12" s="179"/>
      <c r="B12" s="190" t="s">
        <v>613</v>
      </c>
      <c r="C12" s="191"/>
      <c r="D12" s="191"/>
      <c r="E12" s="191"/>
      <c r="F12" s="191"/>
      <c r="G12" s="192"/>
      <c r="H12" s="179"/>
    </row>
    <row r="13" spans="1:38">
      <c r="A13" s="179" t="s">
        <v>614</v>
      </c>
      <c r="B13" s="193" t="s">
        <v>14</v>
      </c>
      <c r="C13" s="194">
        <v>1997</v>
      </c>
      <c r="D13" s="195">
        <v>1</v>
      </c>
      <c r="E13" s="196">
        <v>1</v>
      </c>
      <c r="F13" s="197">
        <f t="shared" ref="F13:F44" si="0">E13-D13</f>
        <v>0</v>
      </c>
      <c r="G13" s="198" t="s">
        <v>376</v>
      </c>
      <c r="H13" s="179"/>
      <c r="AL13" s="199"/>
    </row>
    <row r="14" spans="1:38">
      <c r="A14" s="179"/>
      <c r="B14" s="193" t="s">
        <v>20</v>
      </c>
      <c r="C14" s="200">
        <v>2002</v>
      </c>
      <c r="D14" s="195">
        <v>0</v>
      </c>
      <c r="E14" s="196">
        <v>1</v>
      </c>
      <c r="F14" s="197">
        <f t="shared" si="0"/>
        <v>1</v>
      </c>
      <c r="G14" s="118"/>
      <c r="H14" s="179"/>
      <c r="AL14" s="199"/>
    </row>
    <row r="15" spans="1:38">
      <c r="A15" s="179"/>
      <c r="B15" s="193" t="s">
        <v>20</v>
      </c>
      <c r="C15" s="194">
        <v>1998</v>
      </c>
      <c r="D15" s="195">
        <v>1</v>
      </c>
      <c r="E15" s="196">
        <v>0</v>
      </c>
      <c r="F15" s="197">
        <f t="shared" si="0"/>
        <v>-1</v>
      </c>
      <c r="G15" s="122" t="s">
        <v>478</v>
      </c>
      <c r="H15" s="179"/>
      <c r="AL15" s="199"/>
    </row>
    <row r="16" spans="1:38">
      <c r="A16" s="179" t="s">
        <v>614</v>
      </c>
      <c r="B16" s="193" t="s">
        <v>480</v>
      </c>
      <c r="C16" s="194">
        <v>1997</v>
      </c>
      <c r="D16" s="195">
        <v>1</v>
      </c>
      <c r="E16" s="196">
        <v>1</v>
      </c>
      <c r="F16" s="197">
        <f t="shared" si="0"/>
        <v>0</v>
      </c>
      <c r="G16" s="198" t="s">
        <v>376</v>
      </c>
      <c r="H16" s="179"/>
      <c r="AL16" s="199"/>
    </row>
    <row r="17" spans="1:38">
      <c r="A17" s="179"/>
      <c r="B17" s="193" t="s">
        <v>9</v>
      </c>
      <c r="C17" s="200">
        <v>2002</v>
      </c>
      <c r="D17" s="195">
        <v>0</v>
      </c>
      <c r="E17" s="196">
        <v>1</v>
      </c>
      <c r="F17" s="197">
        <f t="shared" si="0"/>
        <v>1</v>
      </c>
      <c r="G17" s="118"/>
      <c r="H17" s="179"/>
      <c r="AL17" s="199"/>
    </row>
    <row r="18" spans="1:38">
      <c r="A18" s="179" t="s">
        <v>614</v>
      </c>
      <c r="B18" s="193" t="s">
        <v>481</v>
      </c>
      <c r="C18" s="194">
        <v>1997</v>
      </c>
      <c r="D18" s="195">
        <v>1</v>
      </c>
      <c r="E18" s="196">
        <v>1</v>
      </c>
      <c r="F18" s="197">
        <f t="shared" si="0"/>
        <v>0</v>
      </c>
      <c r="G18" s="198" t="s">
        <v>376</v>
      </c>
      <c r="H18" s="179"/>
      <c r="AL18" s="199"/>
    </row>
    <row r="19" spans="1:38">
      <c r="A19" s="179"/>
      <c r="B19" s="193" t="s">
        <v>7</v>
      </c>
      <c r="C19" s="200">
        <v>2002</v>
      </c>
      <c r="D19" s="195">
        <v>0</v>
      </c>
      <c r="E19" s="196">
        <v>1</v>
      </c>
      <c r="F19" s="197">
        <f t="shared" si="0"/>
        <v>1</v>
      </c>
      <c r="G19" s="118"/>
      <c r="H19" s="179"/>
      <c r="AL19" s="199"/>
    </row>
    <row r="20" spans="1:38">
      <c r="A20" s="179"/>
      <c r="B20" s="193" t="s">
        <v>7</v>
      </c>
      <c r="C20" s="200">
        <v>2002</v>
      </c>
      <c r="D20" s="195">
        <v>0</v>
      </c>
      <c r="E20" s="196">
        <v>1</v>
      </c>
      <c r="F20" s="197">
        <f t="shared" si="0"/>
        <v>1</v>
      </c>
      <c r="G20" s="118"/>
      <c r="H20" s="179"/>
      <c r="AL20" s="199"/>
    </row>
    <row r="21" spans="1:38">
      <c r="A21" s="179"/>
      <c r="B21" s="193" t="s">
        <v>19</v>
      </c>
      <c r="C21" s="194">
        <v>1997</v>
      </c>
      <c r="D21" s="195">
        <v>1</v>
      </c>
      <c r="E21" s="196">
        <v>1</v>
      </c>
      <c r="F21" s="197">
        <f t="shared" si="0"/>
        <v>0</v>
      </c>
      <c r="G21" s="122" t="s">
        <v>615</v>
      </c>
      <c r="H21" s="179"/>
      <c r="AL21" s="199"/>
    </row>
    <row r="22" spans="1:38" ht="18.75" customHeight="1">
      <c r="A22" s="179"/>
      <c r="B22" s="193" t="s">
        <v>19</v>
      </c>
      <c r="C22" s="194">
        <v>1997</v>
      </c>
      <c r="D22" s="195">
        <v>1</v>
      </c>
      <c r="E22" s="196">
        <v>1</v>
      </c>
      <c r="F22" s="197">
        <f t="shared" si="0"/>
        <v>0</v>
      </c>
      <c r="G22" s="198" t="s">
        <v>376</v>
      </c>
      <c r="H22" s="179"/>
      <c r="AL22" s="199"/>
    </row>
    <row r="23" spans="1:38" ht="18.75" customHeight="1">
      <c r="A23" s="179"/>
      <c r="B23" s="193" t="s">
        <v>6</v>
      </c>
      <c r="C23" s="200">
        <v>2002</v>
      </c>
      <c r="D23" s="195">
        <v>0</v>
      </c>
      <c r="E23" s="196">
        <v>1</v>
      </c>
      <c r="F23" s="197">
        <f t="shared" si="0"/>
        <v>1</v>
      </c>
      <c r="G23" s="122"/>
      <c r="H23" s="179"/>
      <c r="AL23" s="199"/>
    </row>
    <row r="24" spans="1:38" ht="18.75" customHeight="1">
      <c r="A24" s="179" t="s">
        <v>614</v>
      </c>
      <c r="B24" s="193" t="s">
        <v>6</v>
      </c>
      <c r="C24" s="194">
        <v>1997</v>
      </c>
      <c r="D24" s="195">
        <v>1</v>
      </c>
      <c r="E24" s="196">
        <v>1</v>
      </c>
      <c r="F24" s="197">
        <f t="shared" si="0"/>
        <v>0</v>
      </c>
      <c r="G24" s="198" t="s">
        <v>376</v>
      </c>
      <c r="H24" s="179"/>
      <c r="AL24" s="199"/>
    </row>
    <row r="25" spans="1:38" ht="18.75" customHeight="1">
      <c r="A25" s="179" t="s">
        <v>614</v>
      </c>
      <c r="B25" s="193" t="s">
        <v>484</v>
      </c>
      <c r="C25" s="194">
        <v>1997</v>
      </c>
      <c r="D25" s="195">
        <v>1</v>
      </c>
      <c r="E25" s="196">
        <v>1</v>
      </c>
      <c r="F25" s="197">
        <f t="shared" si="0"/>
        <v>0</v>
      </c>
      <c r="G25" s="198" t="s">
        <v>376</v>
      </c>
      <c r="H25" s="179"/>
      <c r="AL25" s="199"/>
    </row>
    <row r="26" spans="1:38" ht="18.75" customHeight="1">
      <c r="A26" s="179"/>
      <c r="B26" s="193" t="s">
        <v>616</v>
      </c>
      <c r="C26" s="200">
        <v>2002</v>
      </c>
      <c r="D26" s="195">
        <v>0</v>
      </c>
      <c r="E26" s="196">
        <v>1</v>
      </c>
      <c r="F26" s="197">
        <f t="shared" si="0"/>
        <v>1</v>
      </c>
      <c r="G26" s="122"/>
      <c r="H26" s="179"/>
      <c r="AL26" s="199"/>
    </row>
    <row r="27" spans="1:38">
      <c r="A27" s="179"/>
      <c r="B27" s="193" t="s">
        <v>18</v>
      </c>
      <c r="C27" s="194">
        <v>1997</v>
      </c>
      <c r="D27" s="195">
        <v>1</v>
      </c>
      <c r="E27" s="196">
        <v>1</v>
      </c>
      <c r="F27" s="197">
        <f t="shared" si="0"/>
        <v>0</v>
      </c>
      <c r="G27" s="122"/>
      <c r="H27" s="179"/>
      <c r="AL27" s="199"/>
    </row>
    <row r="28" spans="1:38">
      <c r="A28" s="179"/>
      <c r="B28" s="201" t="s">
        <v>144</v>
      </c>
      <c r="C28" s="194">
        <v>1998</v>
      </c>
      <c r="D28" s="195">
        <v>1</v>
      </c>
      <c r="E28" s="196">
        <v>1</v>
      </c>
      <c r="F28" s="197">
        <f t="shared" si="0"/>
        <v>0</v>
      </c>
      <c r="G28" s="122"/>
      <c r="H28" s="179"/>
      <c r="AL28" s="199"/>
    </row>
    <row r="29" spans="1:38">
      <c r="A29" s="179"/>
      <c r="B29" s="193" t="s">
        <v>12</v>
      </c>
      <c r="C29" s="194">
        <v>1996</v>
      </c>
      <c r="D29" s="195">
        <v>1</v>
      </c>
      <c r="E29" s="196">
        <v>1</v>
      </c>
      <c r="F29" s="197">
        <f t="shared" si="0"/>
        <v>0</v>
      </c>
      <c r="G29" s="198" t="s">
        <v>376</v>
      </c>
      <c r="H29" s="179"/>
      <c r="AL29" s="199"/>
    </row>
    <row r="30" spans="1:38">
      <c r="A30" s="179"/>
      <c r="B30" s="202" t="s">
        <v>485</v>
      </c>
      <c r="C30" s="203">
        <v>2000</v>
      </c>
      <c r="D30" s="204">
        <v>1</v>
      </c>
      <c r="E30" s="205">
        <v>1</v>
      </c>
      <c r="F30" s="197">
        <f t="shared" si="0"/>
        <v>0</v>
      </c>
      <c r="G30" s="127"/>
      <c r="H30" s="179"/>
      <c r="AL30" s="199"/>
    </row>
    <row r="31" spans="1:38">
      <c r="A31" s="179"/>
      <c r="B31" s="202" t="s">
        <v>485</v>
      </c>
      <c r="C31" s="203">
        <v>2000</v>
      </c>
      <c r="D31" s="204">
        <v>1</v>
      </c>
      <c r="E31" s="206">
        <v>1</v>
      </c>
      <c r="F31" s="197">
        <f t="shared" si="0"/>
        <v>0</v>
      </c>
      <c r="G31" s="127"/>
      <c r="H31" s="179"/>
      <c r="AL31" s="199"/>
    </row>
    <row r="32" spans="1:38">
      <c r="A32" s="179"/>
      <c r="B32" s="201" t="s">
        <v>617</v>
      </c>
      <c r="C32" s="194">
        <v>2001</v>
      </c>
      <c r="D32" s="205">
        <v>1</v>
      </c>
      <c r="E32" s="205">
        <v>1</v>
      </c>
      <c r="F32" s="197">
        <f t="shared" si="0"/>
        <v>0</v>
      </c>
      <c r="G32" s="122" t="s">
        <v>618</v>
      </c>
      <c r="H32" s="179"/>
      <c r="AL32" s="199"/>
    </row>
    <row r="33" spans="1:38">
      <c r="A33" s="179"/>
      <c r="B33" s="207" t="s">
        <v>379</v>
      </c>
      <c r="C33" s="194" t="s">
        <v>619</v>
      </c>
      <c r="D33" s="205">
        <v>6</v>
      </c>
      <c r="E33" s="196">
        <v>5</v>
      </c>
      <c r="F33" s="197">
        <f t="shared" si="0"/>
        <v>-1</v>
      </c>
      <c r="G33" s="122"/>
      <c r="H33" s="179"/>
      <c r="AL33" s="199"/>
    </row>
    <row r="34" spans="1:38">
      <c r="A34" s="179"/>
      <c r="B34" s="207" t="s">
        <v>381</v>
      </c>
      <c r="C34" s="194"/>
      <c r="D34" s="205">
        <v>14</v>
      </c>
      <c r="E34" s="196">
        <v>7</v>
      </c>
      <c r="F34" s="197">
        <f t="shared" si="0"/>
        <v>-7</v>
      </c>
      <c r="G34" s="122"/>
      <c r="H34" s="179"/>
      <c r="AL34" s="199"/>
    </row>
    <row r="35" spans="1:38">
      <c r="A35" s="179"/>
      <c r="B35" s="207" t="s">
        <v>382</v>
      </c>
      <c r="C35" s="194" t="s">
        <v>383</v>
      </c>
      <c r="D35" s="205">
        <v>20</v>
      </c>
      <c r="E35" s="196">
        <v>10</v>
      </c>
      <c r="F35" s="197">
        <f t="shared" si="0"/>
        <v>-10</v>
      </c>
      <c r="G35" s="122"/>
      <c r="H35" s="179"/>
      <c r="AL35" s="199"/>
    </row>
    <row r="36" spans="1:38">
      <c r="A36" s="179"/>
      <c r="B36" s="207" t="s">
        <v>156</v>
      </c>
      <c r="C36" s="194" t="s">
        <v>384</v>
      </c>
      <c r="D36" s="205">
        <v>20</v>
      </c>
      <c r="E36" s="196">
        <v>10</v>
      </c>
      <c r="F36" s="197">
        <f t="shared" si="0"/>
        <v>-10</v>
      </c>
      <c r="G36" s="122"/>
      <c r="H36" s="179"/>
      <c r="AL36" s="199"/>
    </row>
    <row r="37" spans="1:38">
      <c r="A37" s="179"/>
      <c r="B37" s="207" t="s">
        <v>22</v>
      </c>
      <c r="C37" s="194" t="s">
        <v>23</v>
      </c>
      <c r="D37" s="205">
        <v>7</v>
      </c>
      <c r="E37" s="196">
        <v>7</v>
      </c>
      <c r="F37" s="197">
        <f t="shared" si="0"/>
        <v>0</v>
      </c>
      <c r="G37" s="122" t="s">
        <v>491</v>
      </c>
      <c r="H37" s="179"/>
      <c r="AL37" s="199"/>
    </row>
    <row r="38" spans="1:38">
      <c r="A38" s="179"/>
      <c r="B38" s="208"/>
      <c r="C38" s="194" t="s">
        <v>26</v>
      </c>
      <c r="D38" s="205">
        <v>2</v>
      </c>
      <c r="E38" s="196">
        <v>2</v>
      </c>
      <c r="F38" s="197">
        <f t="shared" si="0"/>
        <v>0</v>
      </c>
      <c r="G38" s="122"/>
      <c r="H38" s="179"/>
    </row>
    <row r="39" spans="1:38">
      <c r="A39" s="179"/>
      <c r="B39" s="207"/>
      <c r="C39" s="194" t="s">
        <v>27</v>
      </c>
      <c r="D39" s="205">
        <v>2</v>
      </c>
      <c r="E39" s="196">
        <v>2</v>
      </c>
      <c r="F39" s="197">
        <f t="shared" si="0"/>
        <v>0</v>
      </c>
      <c r="G39" s="122"/>
      <c r="H39" s="179"/>
    </row>
    <row r="40" spans="1:38">
      <c r="A40" s="179"/>
      <c r="B40" s="207"/>
      <c r="C40" s="194" t="s">
        <v>28</v>
      </c>
      <c r="D40" s="205">
        <v>2</v>
      </c>
      <c r="E40" s="196">
        <v>2</v>
      </c>
      <c r="F40" s="197">
        <f t="shared" si="0"/>
        <v>0</v>
      </c>
      <c r="G40" s="122"/>
      <c r="H40" s="179"/>
    </row>
    <row r="41" spans="1:38">
      <c r="A41" s="179"/>
      <c r="B41" s="207"/>
      <c r="C41" s="194" t="s">
        <v>386</v>
      </c>
      <c r="D41" s="205">
        <v>5</v>
      </c>
      <c r="E41" s="196">
        <v>8</v>
      </c>
      <c r="F41" s="197">
        <f t="shared" si="0"/>
        <v>3</v>
      </c>
      <c r="G41" s="122"/>
      <c r="H41" s="179"/>
    </row>
    <row r="42" spans="1:38">
      <c r="A42" s="179"/>
      <c r="B42" s="207" t="s">
        <v>492</v>
      </c>
      <c r="C42" s="194"/>
      <c r="D42" s="205">
        <v>1</v>
      </c>
      <c r="E42" s="196">
        <v>1</v>
      </c>
      <c r="F42" s="197">
        <f t="shared" si="0"/>
        <v>0</v>
      </c>
      <c r="G42" s="122"/>
      <c r="H42" s="179"/>
    </row>
    <row r="43" spans="1:38">
      <c r="A43" s="179"/>
      <c r="B43" s="207" t="s">
        <v>29</v>
      </c>
      <c r="C43" s="194"/>
      <c r="D43" s="205">
        <v>2</v>
      </c>
      <c r="E43" s="196">
        <v>2</v>
      </c>
      <c r="F43" s="197">
        <f t="shared" si="0"/>
        <v>0</v>
      </c>
      <c r="G43" s="122"/>
      <c r="H43" s="179"/>
    </row>
    <row r="44" spans="1:38">
      <c r="A44" s="179"/>
      <c r="B44" s="207" t="s">
        <v>30</v>
      </c>
      <c r="C44" s="194" t="s">
        <v>31</v>
      </c>
      <c r="D44" s="205">
        <v>1</v>
      </c>
      <c r="E44" s="196">
        <v>1</v>
      </c>
      <c r="F44" s="197">
        <f t="shared" si="0"/>
        <v>0</v>
      </c>
      <c r="G44" s="122"/>
      <c r="H44" s="179"/>
    </row>
    <row r="45" spans="1:38">
      <c r="A45" s="179"/>
      <c r="B45" s="207"/>
      <c r="C45" s="194" t="s">
        <v>32</v>
      </c>
      <c r="D45" s="205">
        <v>1</v>
      </c>
      <c r="E45" s="196">
        <v>2</v>
      </c>
      <c r="F45" s="197">
        <f t="shared" ref="F45:F76" si="1">E45-D45</f>
        <v>1</v>
      </c>
      <c r="G45" s="122" t="s">
        <v>620</v>
      </c>
      <c r="H45" s="179"/>
    </row>
    <row r="46" spans="1:38">
      <c r="A46" s="179"/>
      <c r="B46" s="207" t="s">
        <v>34</v>
      </c>
      <c r="C46" s="194"/>
      <c r="D46" s="205">
        <v>4</v>
      </c>
      <c r="E46" s="196">
        <v>4</v>
      </c>
      <c r="F46" s="197">
        <f t="shared" si="1"/>
        <v>0</v>
      </c>
      <c r="G46" s="122"/>
      <c r="H46" s="179"/>
    </row>
    <row r="47" spans="1:38">
      <c r="A47" s="179"/>
      <c r="B47" s="207" t="s">
        <v>36</v>
      </c>
      <c r="C47" s="194" t="s">
        <v>387</v>
      </c>
      <c r="D47" s="205">
        <v>9</v>
      </c>
      <c r="E47" s="196">
        <v>10</v>
      </c>
      <c r="F47" s="197">
        <f t="shared" si="1"/>
        <v>1</v>
      </c>
      <c r="G47" s="122"/>
      <c r="H47" s="179"/>
    </row>
    <row r="48" spans="1:38">
      <c r="A48" s="179"/>
      <c r="B48" s="208"/>
      <c r="C48" s="194" t="s">
        <v>37</v>
      </c>
      <c r="D48" s="205">
        <v>11</v>
      </c>
      <c r="E48" s="196">
        <v>11</v>
      </c>
      <c r="F48" s="197">
        <f t="shared" si="1"/>
        <v>0</v>
      </c>
      <c r="G48" s="122"/>
      <c r="H48" s="179"/>
    </row>
    <row r="49" spans="1:8">
      <c r="A49" s="179"/>
      <c r="B49" s="207"/>
      <c r="C49" s="194" t="s">
        <v>39</v>
      </c>
      <c r="D49" s="205">
        <v>28</v>
      </c>
      <c r="E49" s="196">
        <v>28</v>
      </c>
      <c r="F49" s="197">
        <f t="shared" si="1"/>
        <v>0</v>
      </c>
      <c r="G49" s="122"/>
      <c r="H49" s="179"/>
    </row>
    <row r="50" spans="1:8">
      <c r="A50" s="179"/>
      <c r="B50" s="207"/>
      <c r="C50" s="194" t="s">
        <v>40</v>
      </c>
      <c r="D50" s="205">
        <v>9</v>
      </c>
      <c r="E50" s="196">
        <v>10</v>
      </c>
      <c r="F50" s="197">
        <f t="shared" si="1"/>
        <v>1</v>
      </c>
      <c r="G50" s="122"/>
      <c r="H50" s="179"/>
    </row>
    <row r="51" spans="1:8">
      <c r="A51" s="179"/>
      <c r="B51" s="207"/>
      <c r="C51" s="194" t="s">
        <v>44</v>
      </c>
      <c r="D51" s="205">
        <v>13</v>
      </c>
      <c r="E51" s="196">
        <v>12</v>
      </c>
      <c r="F51" s="197">
        <f t="shared" si="1"/>
        <v>-1</v>
      </c>
      <c r="G51" s="122"/>
      <c r="H51" s="179"/>
    </row>
    <row r="52" spans="1:8">
      <c r="A52" s="179"/>
      <c r="B52" s="207"/>
      <c r="C52" s="194" t="s">
        <v>493</v>
      </c>
      <c r="D52" s="205">
        <v>7</v>
      </c>
      <c r="E52" s="196">
        <v>7</v>
      </c>
      <c r="F52" s="197">
        <f t="shared" si="1"/>
        <v>0</v>
      </c>
      <c r="G52" s="122"/>
      <c r="H52" s="179"/>
    </row>
    <row r="53" spans="1:8">
      <c r="A53" s="179"/>
      <c r="B53" s="207"/>
      <c r="C53" s="194" t="s">
        <v>495</v>
      </c>
      <c r="D53" s="205">
        <v>10</v>
      </c>
      <c r="E53" s="196">
        <v>10</v>
      </c>
      <c r="F53" s="197">
        <f t="shared" si="1"/>
        <v>0</v>
      </c>
      <c r="G53" s="122"/>
      <c r="H53" s="179"/>
    </row>
    <row r="54" spans="1:8">
      <c r="A54" s="179"/>
      <c r="B54" s="207"/>
      <c r="C54" s="194" t="s">
        <v>47</v>
      </c>
      <c r="D54" s="205">
        <v>4</v>
      </c>
      <c r="E54" s="196">
        <v>4</v>
      </c>
      <c r="F54" s="197">
        <f t="shared" si="1"/>
        <v>0</v>
      </c>
      <c r="G54" s="122"/>
      <c r="H54" s="179"/>
    </row>
    <row r="55" spans="1:8">
      <c r="A55" s="179"/>
      <c r="B55" s="207"/>
      <c r="C55" s="194" t="s">
        <v>388</v>
      </c>
      <c r="D55" s="205">
        <v>8</v>
      </c>
      <c r="E55" s="196">
        <v>8</v>
      </c>
      <c r="F55" s="197">
        <f t="shared" si="1"/>
        <v>0</v>
      </c>
      <c r="G55" s="122"/>
      <c r="H55" s="179"/>
    </row>
    <row r="56" spans="1:8">
      <c r="A56" s="179"/>
      <c r="B56" s="207"/>
      <c r="C56" s="194" t="s">
        <v>389</v>
      </c>
      <c r="D56" s="205">
        <v>10</v>
      </c>
      <c r="E56" s="196">
        <v>10</v>
      </c>
      <c r="F56" s="197">
        <f t="shared" si="1"/>
        <v>0</v>
      </c>
      <c r="G56" s="122"/>
      <c r="H56" s="179"/>
    </row>
    <row r="57" spans="1:8">
      <c r="A57" s="179"/>
      <c r="B57" s="207"/>
      <c r="C57" s="194" t="s">
        <v>390</v>
      </c>
      <c r="D57" s="205">
        <v>2</v>
      </c>
      <c r="E57" s="196">
        <v>2</v>
      </c>
      <c r="F57" s="197">
        <f t="shared" si="1"/>
        <v>0</v>
      </c>
      <c r="G57" s="122"/>
      <c r="H57" s="179"/>
    </row>
    <row r="58" spans="1:8">
      <c r="A58" s="179"/>
      <c r="B58" s="207"/>
      <c r="C58" s="194" t="s">
        <v>391</v>
      </c>
      <c r="D58" s="205">
        <v>6</v>
      </c>
      <c r="E58" s="196">
        <v>6</v>
      </c>
      <c r="F58" s="197">
        <f t="shared" si="1"/>
        <v>0</v>
      </c>
      <c r="G58" s="122"/>
      <c r="H58" s="179"/>
    </row>
    <row r="59" spans="1:8">
      <c r="A59" s="179"/>
      <c r="B59" s="207"/>
      <c r="C59" s="194" t="s">
        <v>496</v>
      </c>
      <c r="D59" s="205">
        <v>19</v>
      </c>
      <c r="E59" s="196">
        <v>5</v>
      </c>
      <c r="F59" s="197">
        <f t="shared" si="1"/>
        <v>-14</v>
      </c>
      <c r="G59" s="122"/>
      <c r="H59" s="179"/>
    </row>
    <row r="60" spans="1:8">
      <c r="A60" s="179"/>
      <c r="B60" s="207" t="s">
        <v>51</v>
      </c>
      <c r="C60" s="194" t="s">
        <v>392</v>
      </c>
      <c r="D60" s="205">
        <v>40</v>
      </c>
      <c r="E60" s="196">
        <v>39</v>
      </c>
      <c r="F60" s="197">
        <f t="shared" si="1"/>
        <v>-1</v>
      </c>
      <c r="G60" s="122"/>
      <c r="H60" s="179"/>
    </row>
    <row r="61" spans="1:8">
      <c r="A61" s="179"/>
      <c r="B61" s="207"/>
      <c r="C61" s="194" t="s">
        <v>393</v>
      </c>
      <c r="D61" s="205">
        <v>31</v>
      </c>
      <c r="E61" s="196">
        <v>31</v>
      </c>
      <c r="F61" s="197">
        <f t="shared" si="1"/>
        <v>0</v>
      </c>
      <c r="G61" s="122"/>
      <c r="H61" s="179"/>
    </row>
    <row r="62" spans="1:8">
      <c r="A62" s="179"/>
      <c r="B62" s="207"/>
      <c r="C62" s="194" t="s">
        <v>621</v>
      </c>
      <c r="D62" s="205">
        <v>4</v>
      </c>
      <c r="E62" s="196">
        <v>4</v>
      </c>
      <c r="F62" s="197">
        <f t="shared" si="1"/>
        <v>0</v>
      </c>
      <c r="G62" s="122"/>
      <c r="H62" s="179"/>
    </row>
    <row r="63" spans="1:8">
      <c r="A63" s="179"/>
      <c r="B63" s="207"/>
      <c r="C63" s="194" t="s">
        <v>394</v>
      </c>
      <c r="D63" s="205">
        <v>8</v>
      </c>
      <c r="E63" s="196">
        <v>4</v>
      </c>
      <c r="F63" s="197">
        <f t="shared" si="1"/>
        <v>-4</v>
      </c>
      <c r="G63" s="122"/>
      <c r="H63" s="179"/>
    </row>
    <row r="64" spans="1:8">
      <c r="A64" s="179"/>
      <c r="B64" s="207"/>
      <c r="C64" s="194" t="s">
        <v>395</v>
      </c>
      <c r="D64" s="205">
        <v>3</v>
      </c>
      <c r="E64" s="196">
        <v>10</v>
      </c>
      <c r="F64" s="197">
        <f t="shared" si="1"/>
        <v>7</v>
      </c>
      <c r="G64" s="122"/>
      <c r="H64" s="179"/>
    </row>
    <row r="65" spans="1:8">
      <c r="A65" s="179"/>
      <c r="B65" s="207"/>
      <c r="C65" s="194" t="s">
        <v>622</v>
      </c>
      <c r="D65" s="205">
        <v>20</v>
      </c>
      <c r="E65" s="196">
        <v>9</v>
      </c>
      <c r="F65" s="197">
        <f t="shared" si="1"/>
        <v>-11</v>
      </c>
      <c r="G65" s="122"/>
      <c r="H65" s="179"/>
    </row>
    <row r="66" spans="1:8">
      <c r="A66" s="179"/>
      <c r="B66" s="207" t="s">
        <v>498</v>
      </c>
      <c r="C66" s="194"/>
      <c r="D66" s="205">
        <v>30</v>
      </c>
      <c r="E66" s="196">
        <v>30</v>
      </c>
      <c r="F66" s="197">
        <f t="shared" si="1"/>
        <v>0</v>
      </c>
      <c r="G66" s="122"/>
      <c r="H66" s="179"/>
    </row>
    <row r="67" spans="1:8">
      <c r="A67" s="179"/>
      <c r="B67" s="207" t="s">
        <v>623</v>
      </c>
      <c r="C67" s="194" t="s">
        <v>624</v>
      </c>
      <c r="D67" s="205">
        <v>90</v>
      </c>
      <c r="E67" s="196">
        <v>51</v>
      </c>
      <c r="F67" s="197">
        <f t="shared" si="1"/>
        <v>-39</v>
      </c>
      <c r="G67" s="122"/>
      <c r="H67" s="179"/>
    </row>
    <row r="68" spans="1:8">
      <c r="A68" s="179"/>
      <c r="B68" s="207" t="s">
        <v>625</v>
      </c>
      <c r="C68" s="194"/>
      <c r="D68" s="205">
        <v>90</v>
      </c>
      <c r="E68" s="196">
        <v>52</v>
      </c>
      <c r="F68" s="197">
        <f t="shared" si="1"/>
        <v>-38</v>
      </c>
      <c r="G68" s="122"/>
      <c r="H68" s="179"/>
    </row>
    <row r="69" spans="1:8">
      <c r="A69" s="179"/>
      <c r="B69" s="207" t="s">
        <v>626</v>
      </c>
      <c r="C69" s="194" t="s">
        <v>627</v>
      </c>
      <c r="D69" s="205">
        <v>100</v>
      </c>
      <c r="E69" s="196">
        <v>74</v>
      </c>
      <c r="F69" s="197">
        <f t="shared" si="1"/>
        <v>-26</v>
      </c>
      <c r="G69" s="122"/>
      <c r="H69" s="179"/>
    </row>
    <row r="70" spans="1:8">
      <c r="A70" s="179"/>
      <c r="B70" s="207" t="s">
        <v>61</v>
      </c>
      <c r="C70" s="194"/>
      <c r="D70" s="205">
        <v>1</v>
      </c>
      <c r="E70" s="196">
        <v>1</v>
      </c>
      <c r="F70" s="197">
        <f t="shared" si="1"/>
        <v>0</v>
      </c>
      <c r="G70" s="122"/>
      <c r="H70" s="179"/>
    </row>
    <row r="71" spans="1:8" ht="39">
      <c r="A71" s="179"/>
      <c r="B71" s="207" t="s">
        <v>64</v>
      </c>
      <c r="C71" s="194"/>
      <c r="D71" s="205">
        <v>1</v>
      </c>
      <c r="E71" s="196">
        <v>1</v>
      </c>
      <c r="F71" s="197">
        <f t="shared" si="1"/>
        <v>0</v>
      </c>
      <c r="G71" s="122"/>
      <c r="H71" s="179"/>
    </row>
    <row r="72" spans="1:8">
      <c r="A72" s="179"/>
      <c r="B72" s="207" t="s">
        <v>499</v>
      </c>
      <c r="C72" s="194"/>
      <c r="D72" s="209">
        <v>2</v>
      </c>
      <c r="E72" s="210">
        <v>2</v>
      </c>
      <c r="F72" s="197">
        <f t="shared" si="1"/>
        <v>0</v>
      </c>
      <c r="G72" s="122"/>
      <c r="H72" s="179"/>
    </row>
    <row r="73" spans="1:8">
      <c r="A73" s="179"/>
      <c r="B73" s="207" t="s">
        <v>500</v>
      </c>
      <c r="C73" s="194"/>
      <c r="D73" s="205">
        <v>2</v>
      </c>
      <c r="E73" s="196">
        <v>2</v>
      </c>
      <c r="F73" s="197">
        <f t="shared" si="1"/>
        <v>0</v>
      </c>
      <c r="G73" s="122"/>
      <c r="H73" s="179"/>
    </row>
    <row r="74" spans="1:8" ht="39">
      <c r="A74" s="179"/>
      <c r="B74" s="207" t="s">
        <v>397</v>
      </c>
      <c r="C74" s="211"/>
      <c r="D74" s="205">
        <v>1</v>
      </c>
      <c r="E74" s="196">
        <v>1</v>
      </c>
      <c r="F74" s="197">
        <f t="shared" si="1"/>
        <v>0</v>
      </c>
      <c r="G74" s="122"/>
      <c r="H74" s="179"/>
    </row>
    <row r="75" spans="1:8">
      <c r="A75" s="179"/>
      <c r="B75" s="207" t="s">
        <v>501</v>
      </c>
      <c r="C75" s="211"/>
      <c r="D75" s="205">
        <v>1</v>
      </c>
      <c r="E75" s="196">
        <v>1</v>
      </c>
      <c r="F75" s="197">
        <f t="shared" si="1"/>
        <v>0</v>
      </c>
      <c r="G75" s="122"/>
      <c r="H75" s="179"/>
    </row>
    <row r="76" spans="1:8">
      <c r="A76" s="179"/>
      <c r="B76" s="207" t="s">
        <v>71</v>
      </c>
      <c r="C76" s="194"/>
      <c r="D76" s="205">
        <v>2</v>
      </c>
      <c r="E76" s="196">
        <v>2</v>
      </c>
      <c r="F76" s="197">
        <f t="shared" si="1"/>
        <v>0</v>
      </c>
      <c r="G76" s="122"/>
      <c r="H76" s="179"/>
    </row>
    <row r="77" spans="1:8">
      <c r="A77" s="179"/>
      <c r="B77" s="207" t="s">
        <v>72</v>
      </c>
      <c r="C77" s="194"/>
      <c r="D77" s="205">
        <v>2</v>
      </c>
      <c r="E77" s="196">
        <v>2</v>
      </c>
      <c r="F77" s="197">
        <f t="shared" ref="F77:F108" si="2">E77-D77</f>
        <v>0</v>
      </c>
      <c r="G77" s="122"/>
      <c r="H77" s="179"/>
    </row>
    <row r="78" spans="1:8">
      <c r="A78" s="179"/>
      <c r="B78" s="207" t="s">
        <v>502</v>
      </c>
      <c r="C78" s="194"/>
      <c r="D78" s="205">
        <v>1</v>
      </c>
      <c r="E78" s="196">
        <v>1</v>
      </c>
      <c r="F78" s="197">
        <f t="shared" si="2"/>
        <v>0</v>
      </c>
      <c r="G78" s="122"/>
      <c r="H78" s="179"/>
    </row>
    <row r="79" spans="1:8">
      <c r="A79" s="179"/>
      <c r="B79" s="207" t="s">
        <v>73</v>
      </c>
      <c r="C79" s="194"/>
      <c r="D79" s="205">
        <v>2</v>
      </c>
      <c r="E79" s="196">
        <v>2</v>
      </c>
      <c r="F79" s="197">
        <f t="shared" si="2"/>
        <v>0</v>
      </c>
      <c r="G79" s="122"/>
      <c r="H79" s="179"/>
    </row>
    <row r="80" spans="1:8">
      <c r="A80" s="179"/>
      <c r="B80" s="207" t="s">
        <v>74</v>
      </c>
      <c r="C80" s="194"/>
      <c r="D80" s="205">
        <v>3</v>
      </c>
      <c r="E80" s="196">
        <v>3</v>
      </c>
      <c r="F80" s="197">
        <f t="shared" si="2"/>
        <v>0</v>
      </c>
      <c r="G80" s="122"/>
      <c r="H80" s="179"/>
    </row>
    <row r="81" spans="1:8">
      <c r="A81" s="179"/>
      <c r="B81" s="207" t="s">
        <v>75</v>
      </c>
      <c r="C81" s="194"/>
      <c r="D81" s="205">
        <v>3</v>
      </c>
      <c r="E81" s="196">
        <v>3</v>
      </c>
      <c r="F81" s="197">
        <f t="shared" si="2"/>
        <v>0</v>
      </c>
      <c r="G81" s="122"/>
      <c r="H81" s="179"/>
    </row>
    <row r="82" spans="1:8">
      <c r="A82" s="179"/>
      <c r="B82" s="207" t="s">
        <v>76</v>
      </c>
      <c r="C82" s="194" t="s">
        <v>77</v>
      </c>
      <c r="D82" s="205">
        <v>12</v>
      </c>
      <c r="E82" s="196">
        <v>12</v>
      </c>
      <c r="F82" s="197">
        <f t="shared" si="2"/>
        <v>0</v>
      </c>
      <c r="G82" s="122"/>
      <c r="H82" s="179"/>
    </row>
    <row r="83" spans="1:8">
      <c r="A83" s="179"/>
      <c r="B83" s="207"/>
      <c r="C83" s="194" t="s">
        <v>78</v>
      </c>
      <c r="D83" s="205">
        <v>12</v>
      </c>
      <c r="E83" s="196">
        <v>12</v>
      </c>
      <c r="F83" s="197">
        <f t="shared" si="2"/>
        <v>0</v>
      </c>
      <c r="G83" s="122" t="s">
        <v>628</v>
      </c>
      <c r="H83" s="179"/>
    </row>
    <row r="84" spans="1:8">
      <c r="A84" s="179"/>
      <c r="B84" s="207"/>
      <c r="C84" s="194" t="s">
        <v>79</v>
      </c>
      <c r="D84" s="205">
        <v>7</v>
      </c>
      <c r="E84" s="196">
        <v>7</v>
      </c>
      <c r="F84" s="197">
        <f t="shared" si="2"/>
        <v>0</v>
      </c>
      <c r="G84" s="122"/>
      <c r="H84" s="179"/>
    </row>
    <row r="85" spans="1:8">
      <c r="A85" s="179"/>
      <c r="B85" s="207"/>
      <c r="C85" s="194" t="s">
        <v>399</v>
      </c>
      <c r="D85" s="205">
        <v>1</v>
      </c>
      <c r="E85" s="196">
        <v>1</v>
      </c>
      <c r="F85" s="197">
        <f t="shared" si="2"/>
        <v>0</v>
      </c>
      <c r="G85" s="122" t="s">
        <v>629</v>
      </c>
      <c r="H85" s="179"/>
    </row>
    <row r="86" spans="1:8">
      <c r="A86" s="179"/>
      <c r="B86" s="207"/>
      <c r="C86" s="194" t="s">
        <v>80</v>
      </c>
      <c r="D86" s="205">
        <v>8</v>
      </c>
      <c r="E86" s="196">
        <v>8</v>
      </c>
      <c r="F86" s="197">
        <f t="shared" si="2"/>
        <v>0</v>
      </c>
      <c r="G86" s="122" t="s">
        <v>630</v>
      </c>
      <c r="H86" s="179"/>
    </row>
    <row r="87" spans="1:8">
      <c r="A87" s="179"/>
      <c r="B87" s="207"/>
      <c r="C87" s="194" t="s">
        <v>509</v>
      </c>
      <c r="D87" s="205">
        <v>1</v>
      </c>
      <c r="E87" s="196">
        <v>1</v>
      </c>
      <c r="F87" s="197">
        <f t="shared" si="2"/>
        <v>0</v>
      </c>
      <c r="G87" s="122" t="s">
        <v>510</v>
      </c>
      <c r="H87" s="179"/>
    </row>
    <row r="88" spans="1:8">
      <c r="A88" s="179"/>
      <c r="B88" s="207"/>
      <c r="C88" s="194" t="s">
        <v>511</v>
      </c>
      <c r="D88" s="205">
        <v>3</v>
      </c>
      <c r="E88" s="196">
        <v>3</v>
      </c>
      <c r="F88" s="197">
        <f t="shared" si="2"/>
        <v>0</v>
      </c>
      <c r="G88" s="122" t="s">
        <v>631</v>
      </c>
      <c r="H88" s="179"/>
    </row>
    <row r="89" spans="1:8">
      <c r="A89" s="179"/>
      <c r="B89" s="207"/>
      <c r="C89" s="194" t="s">
        <v>513</v>
      </c>
      <c r="D89" s="205">
        <v>7</v>
      </c>
      <c r="E89" s="196">
        <v>7</v>
      </c>
      <c r="F89" s="197">
        <f t="shared" si="2"/>
        <v>0</v>
      </c>
      <c r="G89" s="122"/>
      <c r="H89" s="179"/>
    </row>
    <row r="90" spans="1:8">
      <c r="A90" s="179"/>
      <c r="B90" s="207"/>
      <c r="C90" s="194" t="s">
        <v>514</v>
      </c>
      <c r="D90" s="205">
        <v>1</v>
      </c>
      <c r="E90" s="196">
        <v>1</v>
      </c>
      <c r="F90" s="197">
        <f t="shared" si="2"/>
        <v>0</v>
      </c>
      <c r="G90" s="122" t="s">
        <v>515</v>
      </c>
      <c r="H90" s="179"/>
    </row>
    <row r="91" spans="1:8">
      <c r="A91" s="179"/>
      <c r="B91" s="207"/>
      <c r="C91" s="194" t="s">
        <v>403</v>
      </c>
      <c r="D91" s="205">
        <v>6</v>
      </c>
      <c r="E91" s="196">
        <v>6</v>
      </c>
      <c r="F91" s="197">
        <f t="shared" si="2"/>
        <v>0</v>
      </c>
      <c r="G91" s="122"/>
      <c r="H91" s="179"/>
    </row>
    <row r="92" spans="1:8">
      <c r="A92" s="179"/>
      <c r="B92" s="207"/>
      <c r="C92" s="194" t="s">
        <v>404</v>
      </c>
      <c r="D92" s="205">
        <v>1</v>
      </c>
      <c r="E92" s="196">
        <v>1</v>
      </c>
      <c r="F92" s="197">
        <f t="shared" si="2"/>
        <v>0</v>
      </c>
      <c r="G92" s="122"/>
      <c r="H92" s="179"/>
    </row>
    <row r="93" spans="1:8">
      <c r="A93" s="179"/>
      <c r="B93" s="207"/>
      <c r="C93" s="194" t="s">
        <v>518</v>
      </c>
      <c r="D93" s="205">
        <v>2</v>
      </c>
      <c r="E93" s="196">
        <v>1</v>
      </c>
      <c r="F93" s="197">
        <f t="shared" si="2"/>
        <v>-1</v>
      </c>
      <c r="G93" s="122" t="s">
        <v>632</v>
      </c>
      <c r="H93" s="179"/>
    </row>
    <row r="94" spans="1:8">
      <c r="A94" s="179"/>
      <c r="B94" s="207"/>
      <c r="C94" s="194" t="s">
        <v>520</v>
      </c>
      <c r="D94" s="205">
        <v>30</v>
      </c>
      <c r="E94" s="196">
        <v>18</v>
      </c>
      <c r="F94" s="197">
        <f t="shared" si="2"/>
        <v>-12</v>
      </c>
      <c r="G94" s="122" t="s">
        <v>510</v>
      </c>
      <c r="H94" s="179"/>
    </row>
    <row r="95" spans="1:8">
      <c r="A95" s="179"/>
      <c r="B95" s="207" t="s">
        <v>91</v>
      </c>
      <c r="C95" s="194" t="s">
        <v>92</v>
      </c>
      <c r="D95" s="205">
        <v>2</v>
      </c>
      <c r="E95" s="196">
        <v>3</v>
      </c>
      <c r="F95" s="197">
        <f t="shared" si="2"/>
        <v>1</v>
      </c>
      <c r="G95" s="122"/>
      <c r="H95" s="179"/>
    </row>
    <row r="96" spans="1:8">
      <c r="A96" s="179"/>
      <c r="B96" s="207"/>
      <c r="C96" s="194" t="s">
        <v>405</v>
      </c>
      <c r="D96" s="205">
        <v>4</v>
      </c>
      <c r="E96" s="196">
        <v>7</v>
      </c>
      <c r="F96" s="197">
        <f t="shared" si="2"/>
        <v>3</v>
      </c>
      <c r="G96" s="122" t="s">
        <v>633</v>
      </c>
      <c r="H96" s="179"/>
    </row>
    <row r="97" spans="1:8">
      <c r="A97" s="179"/>
      <c r="B97" s="207"/>
      <c r="C97" s="194" t="s">
        <v>93</v>
      </c>
      <c r="D97" s="205">
        <v>2</v>
      </c>
      <c r="E97" s="196">
        <v>3</v>
      </c>
      <c r="F97" s="197">
        <f t="shared" si="2"/>
        <v>1</v>
      </c>
      <c r="G97" s="122" t="s">
        <v>633</v>
      </c>
      <c r="H97" s="179"/>
    </row>
    <row r="98" spans="1:8">
      <c r="A98" s="179"/>
      <c r="B98" s="207"/>
      <c r="C98" s="194" t="s">
        <v>94</v>
      </c>
      <c r="D98" s="205">
        <v>2</v>
      </c>
      <c r="E98" s="196">
        <v>2</v>
      </c>
      <c r="F98" s="197">
        <f t="shared" si="2"/>
        <v>0</v>
      </c>
      <c r="G98" s="122"/>
      <c r="H98" s="179"/>
    </row>
    <row r="99" spans="1:8">
      <c r="A99" s="179"/>
      <c r="B99" s="207" t="s">
        <v>96</v>
      </c>
      <c r="C99" s="194" t="s">
        <v>97</v>
      </c>
      <c r="D99" s="205">
        <v>0</v>
      </c>
      <c r="E99" s="196">
        <v>0</v>
      </c>
      <c r="F99" s="197">
        <f t="shared" si="2"/>
        <v>0</v>
      </c>
      <c r="G99" s="122"/>
      <c r="H99" s="179"/>
    </row>
    <row r="100" spans="1:8">
      <c r="A100" s="179"/>
      <c r="B100" s="207"/>
      <c r="C100" s="194" t="s">
        <v>98</v>
      </c>
      <c r="D100" s="205">
        <v>0</v>
      </c>
      <c r="E100" s="196">
        <v>0</v>
      </c>
      <c r="F100" s="197">
        <f t="shared" si="2"/>
        <v>0</v>
      </c>
      <c r="G100" s="122"/>
      <c r="H100" s="179"/>
    </row>
    <row r="101" spans="1:8">
      <c r="A101" s="179"/>
      <c r="B101" s="207"/>
      <c r="C101" s="194" t="s">
        <v>99</v>
      </c>
      <c r="D101" s="205">
        <v>3</v>
      </c>
      <c r="E101" s="196">
        <v>3</v>
      </c>
      <c r="F101" s="197">
        <f t="shared" si="2"/>
        <v>0</v>
      </c>
      <c r="G101" s="122"/>
      <c r="H101" s="179"/>
    </row>
    <row r="102" spans="1:8">
      <c r="A102" s="179"/>
      <c r="B102" s="207" t="s">
        <v>100</v>
      </c>
      <c r="C102" s="194" t="s">
        <v>99</v>
      </c>
      <c r="D102" s="205">
        <v>7</v>
      </c>
      <c r="E102" s="196">
        <v>7</v>
      </c>
      <c r="F102" s="197">
        <f t="shared" si="2"/>
        <v>0</v>
      </c>
      <c r="G102" s="122"/>
      <c r="H102" s="179"/>
    </row>
    <row r="103" spans="1:8">
      <c r="A103" s="179"/>
      <c r="B103" s="207" t="s">
        <v>101</v>
      </c>
      <c r="C103" s="194" t="s">
        <v>97</v>
      </c>
      <c r="D103" s="205">
        <v>2</v>
      </c>
      <c r="E103" s="196">
        <v>2</v>
      </c>
      <c r="F103" s="197">
        <f t="shared" si="2"/>
        <v>0</v>
      </c>
      <c r="G103" s="122"/>
      <c r="H103" s="179"/>
    </row>
    <row r="104" spans="1:8">
      <c r="A104" s="179"/>
      <c r="B104" s="207"/>
      <c r="C104" s="194" t="s">
        <v>99</v>
      </c>
      <c r="D104" s="205">
        <v>6</v>
      </c>
      <c r="E104" s="196">
        <v>6</v>
      </c>
      <c r="F104" s="197">
        <f t="shared" si="2"/>
        <v>0</v>
      </c>
      <c r="G104" s="122"/>
      <c r="H104" s="179"/>
    </row>
    <row r="105" spans="1:8">
      <c r="A105" s="179"/>
      <c r="B105" s="207" t="s">
        <v>104</v>
      </c>
      <c r="C105" s="194"/>
      <c r="D105" s="205">
        <v>2</v>
      </c>
      <c r="E105" s="196">
        <v>2</v>
      </c>
      <c r="F105" s="197">
        <f t="shared" si="2"/>
        <v>0</v>
      </c>
      <c r="G105" s="122"/>
      <c r="H105" s="179"/>
    </row>
    <row r="106" spans="1:8">
      <c r="A106" s="179"/>
      <c r="B106" s="207" t="s">
        <v>105</v>
      </c>
      <c r="C106" s="194"/>
      <c r="D106" s="205">
        <v>2</v>
      </c>
      <c r="E106" s="196">
        <v>3</v>
      </c>
      <c r="F106" s="197">
        <f t="shared" si="2"/>
        <v>1</v>
      </c>
      <c r="G106" s="122"/>
      <c r="H106" s="179"/>
    </row>
    <row r="107" spans="1:8">
      <c r="A107" s="179"/>
      <c r="B107" s="207" t="s">
        <v>406</v>
      </c>
      <c r="C107" s="194"/>
      <c r="D107" s="205">
        <v>2</v>
      </c>
      <c r="E107" s="196">
        <v>2</v>
      </c>
      <c r="F107" s="197">
        <f t="shared" si="2"/>
        <v>0</v>
      </c>
      <c r="G107" s="122"/>
      <c r="H107" s="179"/>
    </row>
    <row r="108" spans="1:8">
      <c r="A108" s="179"/>
      <c r="B108" s="207" t="s">
        <v>524</v>
      </c>
      <c r="C108" s="194"/>
      <c r="D108" s="205">
        <v>1</v>
      </c>
      <c r="E108" s="196">
        <v>0</v>
      </c>
      <c r="F108" s="197">
        <f t="shared" si="2"/>
        <v>-1</v>
      </c>
      <c r="G108" s="122"/>
      <c r="H108" s="179"/>
    </row>
    <row r="109" spans="1:8">
      <c r="A109" s="179"/>
      <c r="B109" s="207" t="s">
        <v>112</v>
      </c>
      <c r="C109" s="194"/>
      <c r="D109" s="205">
        <v>3</v>
      </c>
      <c r="E109" s="196">
        <v>3</v>
      </c>
      <c r="F109" s="197">
        <f t="shared" ref="F109:F140" si="3">E109-D109</f>
        <v>0</v>
      </c>
      <c r="G109" s="122"/>
      <c r="H109" s="179"/>
    </row>
    <row r="110" spans="1:8">
      <c r="A110" s="179"/>
      <c r="B110" s="207" t="s">
        <v>115</v>
      </c>
      <c r="C110" s="194"/>
      <c r="D110" s="205">
        <v>4</v>
      </c>
      <c r="E110" s="196">
        <v>4</v>
      </c>
      <c r="F110" s="197">
        <f t="shared" si="3"/>
        <v>0</v>
      </c>
      <c r="G110" s="122"/>
      <c r="H110" s="179"/>
    </row>
    <row r="111" spans="1:8">
      <c r="A111" s="179"/>
      <c r="B111" s="207" t="s">
        <v>526</v>
      </c>
      <c r="C111" s="194"/>
      <c r="D111" s="205">
        <v>1</v>
      </c>
      <c r="E111" s="196">
        <v>1</v>
      </c>
      <c r="F111" s="197">
        <f t="shared" si="3"/>
        <v>0</v>
      </c>
      <c r="G111" s="122"/>
      <c r="H111" s="179"/>
    </row>
    <row r="112" spans="1:8">
      <c r="A112" s="179"/>
      <c r="B112" s="207" t="s">
        <v>527</v>
      </c>
      <c r="C112" s="194"/>
      <c r="D112" s="205">
        <v>2</v>
      </c>
      <c r="E112" s="196">
        <v>2</v>
      </c>
      <c r="F112" s="197">
        <f t="shared" si="3"/>
        <v>0</v>
      </c>
      <c r="G112" s="122"/>
      <c r="H112" s="179"/>
    </row>
    <row r="113" spans="1:8">
      <c r="A113" s="179"/>
      <c r="B113" s="207" t="s">
        <v>528</v>
      </c>
      <c r="C113" s="194"/>
      <c r="D113" s="205">
        <v>1</v>
      </c>
      <c r="E113" s="196">
        <v>1</v>
      </c>
      <c r="F113" s="197">
        <f t="shared" si="3"/>
        <v>0</v>
      </c>
      <c r="G113" s="122" t="s">
        <v>510</v>
      </c>
      <c r="H113" s="179"/>
    </row>
    <row r="114" spans="1:8">
      <c r="A114" s="179"/>
      <c r="B114" s="207" t="s">
        <v>118</v>
      </c>
      <c r="C114" s="194"/>
      <c r="D114" s="205">
        <v>3</v>
      </c>
      <c r="E114" s="196">
        <v>3</v>
      </c>
      <c r="F114" s="197">
        <f t="shared" si="3"/>
        <v>0</v>
      </c>
      <c r="G114" s="122"/>
      <c r="H114" s="179"/>
    </row>
    <row r="115" spans="1:8">
      <c r="A115" s="179"/>
      <c r="B115" s="207" t="s">
        <v>529</v>
      </c>
      <c r="C115" s="194"/>
      <c r="D115" s="205">
        <v>2</v>
      </c>
      <c r="E115" s="196">
        <v>2</v>
      </c>
      <c r="F115" s="197">
        <f t="shared" si="3"/>
        <v>0</v>
      </c>
      <c r="G115" s="122"/>
      <c r="H115" s="179"/>
    </row>
    <row r="116" spans="1:8">
      <c r="A116" s="179"/>
      <c r="B116" s="207" t="s">
        <v>530</v>
      </c>
      <c r="C116" s="194"/>
      <c r="D116" s="205">
        <v>2</v>
      </c>
      <c r="E116" s="196">
        <v>2</v>
      </c>
      <c r="F116" s="197">
        <f t="shared" si="3"/>
        <v>0</v>
      </c>
      <c r="G116" s="122"/>
      <c r="H116" s="179"/>
    </row>
    <row r="117" spans="1:8">
      <c r="A117" s="179"/>
      <c r="B117" s="207" t="s">
        <v>122</v>
      </c>
      <c r="C117" s="194"/>
      <c r="D117" s="205">
        <v>2</v>
      </c>
      <c r="E117" s="196">
        <v>2</v>
      </c>
      <c r="F117" s="197">
        <f t="shared" si="3"/>
        <v>0</v>
      </c>
      <c r="G117" s="122"/>
      <c r="H117" s="179"/>
    </row>
    <row r="118" spans="1:8">
      <c r="A118" s="179"/>
      <c r="B118" s="207" t="s">
        <v>123</v>
      </c>
      <c r="C118" s="194"/>
      <c r="D118" s="205">
        <v>1</v>
      </c>
      <c r="E118" s="196">
        <v>1</v>
      </c>
      <c r="F118" s="197">
        <f t="shared" si="3"/>
        <v>0</v>
      </c>
      <c r="G118" s="122"/>
      <c r="H118" s="179"/>
    </row>
    <row r="119" spans="1:8">
      <c r="A119" s="179"/>
      <c r="B119" s="207" t="s">
        <v>532</v>
      </c>
      <c r="C119" s="194"/>
      <c r="D119" s="205">
        <v>1</v>
      </c>
      <c r="E119" s="196">
        <v>0</v>
      </c>
      <c r="F119" s="197">
        <f t="shared" si="3"/>
        <v>-1</v>
      </c>
      <c r="G119" s="122"/>
      <c r="H119" s="179"/>
    </row>
    <row r="120" spans="1:8">
      <c r="A120" s="179"/>
      <c r="B120" s="207" t="s">
        <v>533</v>
      </c>
      <c r="C120" s="194"/>
      <c r="D120" s="205">
        <v>17</v>
      </c>
      <c r="E120" s="196">
        <v>17</v>
      </c>
      <c r="F120" s="197">
        <f t="shared" si="3"/>
        <v>0</v>
      </c>
      <c r="G120" s="122"/>
      <c r="H120" s="179"/>
    </row>
    <row r="121" spans="1:8">
      <c r="A121" s="179"/>
      <c r="B121" s="207" t="s">
        <v>534</v>
      </c>
      <c r="C121" s="194"/>
      <c r="D121" s="205">
        <v>10</v>
      </c>
      <c r="E121" s="196">
        <v>10</v>
      </c>
      <c r="F121" s="197">
        <f t="shared" si="3"/>
        <v>0</v>
      </c>
      <c r="G121" s="122"/>
      <c r="H121" s="179"/>
    </row>
    <row r="122" spans="1:8">
      <c r="A122" s="179"/>
      <c r="B122" s="207" t="s">
        <v>410</v>
      </c>
      <c r="C122" s="194"/>
      <c r="D122" s="205">
        <v>23</v>
      </c>
      <c r="E122" s="196">
        <v>20</v>
      </c>
      <c r="F122" s="197">
        <f t="shared" si="3"/>
        <v>-3</v>
      </c>
      <c r="G122" s="122"/>
      <c r="H122" s="179"/>
    </row>
    <row r="123" spans="1:8">
      <c r="A123" s="179"/>
      <c r="B123" s="207" t="s">
        <v>130</v>
      </c>
      <c r="C123" s="194"/>
      <c r="D123" s="205">
        <v>2</v>
      </c>
      <c r="E123" s="196">
        <v>2</v>
      </c>
      <c r="F123" s="197">
        <f t="shared" si="3"/>
        <v>0</v>
      </c>
      <c r="G123" s="122"/>
      <c r="H123" s="179"/>
    </row>
    <row r="124" spans="1:8">
      <c r="A124" s="179"/>
      <c r="B124" s="207" t="s">
        <v>535</v>
      </c>
      <c r="C124" s="194"/>
      <c r="D124" s="205">
        <v>1</v>
      </c>
      <c r="E124" s="196">
        <v>1</v>
      </c>
      <c r="F124" s="197">
        <f t="shared" si="3"/>
        <v>0</v>
      </c>
      <c r="G124" s="122"/>
      <c r="H124" s="179"/>
    </row>
    <row r="125" spans="1:8">
      <c r="A125" s="179"/>
      <c r="B125" s="207" t="s">
        <v>536</v>
      </c>
      <c r="C125" s="194"/>
      <c r="D125" s="205">
        <v>1</v>
      </c>
      <c r="E125" s="196">
        <v>1</v>
      </c>
      <c r="F125" s="197">
        <f t="shared" si="3"/>
        <v>0</v>
      </c>
      <c r="G125" s="122"/>
      <c r="H125" s="179"/>
    </row>
    <row r="126" spans="1:8">
      <c r="A126" s="179"/>
      <c r="B126" s="207" t="s">
        <v>131</v>
      </c>
      <c r="C126" s="194"/>
      <c r="D126" s="205">
        <v>1</v>
      </c>
      <c r="E126" s="196">
        <v>1</v>
      </c>
      <c r="F126" s="197">
        <f t="shared" si="3"/>
        <v>0</v>
      </c>
      <c r="G126" s="122"/>
      <c r="H126" s="179"/>
    </row>
    <row r="127" spans="1:8">
      <c r="A127" s="179"/>
      <c r="B127" s="207" t="s">
        <v>411</v>
      </c>
      <c r="C127" s="194" t="s">
        <v>412</v>
      </c>
      <c r="D127" s="205">
        <v>2</v>
      </c>
      <c r="E127" s="196">
        <v>2</v>
      </c>
      <c r="F127" s="197">
        <f t="shared" si="3"/>
        <v>0</v>
      </c>
      <c r="G127" s="122"/>
      <c r="H127" s="179"/>
    </row>
    <row r="128" spans="1:8">
      <c r="A128" s="179"/>
      <c r="B128" s="207"/>
      <c r="C128" s="194" t="s">
        <v>413</v>
      </c>
      <c r="D128" s="205">
        <v>3</v>
      </c>
      <c r="E128" s="196">
        <v>3</v>
      </c>
      <c r="F128" s="197">
        <f t="shared" si="3"/>
        <v>0</v>
      </c>
      <c r="G128" s="122"/>
      <c r="H128" s="179"/>
    </row>
    <row r="129" spans="1:8">
      <c r="A129" s="179"/>
      <c r="B129" s="207"/>
      <c r="C129" s="194" t="s">
        <v>414</v>
      </c>
      <c r="D129" s="205">
        <v>1</v>
      </c>
      <c r="E129" s="196">
        <v>1</v>
      </c>
      <c r="F129" s="197">
        <f t="shared" si="3"/>
        <v>0</v>
      </c>
      <c r="G129" s="122"/>
      <c r="H129" s="179"/>
    </row>
    <row r="130" spans="1:8">
      <c r="A130" s="179"/>
      <c r="B130" s="207"/>
      <c r="C130" s="194" t="s">
        <v>415</v>
      </c>
      <c r="D130" s="205">
        <v>3</v>
      </c>
      <c r="E130" s="196">
        <v>3</v>
      </c>
      <c r="F130" s="197">
        <f t="shared" si="3"/>
        <v>0</v>
      </c>
      <c r="G130" s="122"/>
      <c r="H130" s="179"/>
    </row>
    <row r="131" spans="1:8">
      <c r="A131" s="179"/>
      <c r="B131" s="207"/>
      <c r="C131" s="194" t="s">
        <v>416</v>
      </c>
      <c r="D131" s="205">
        <v>3</v>
      </c>
      <c r="E131" s="196">
        <v>3</v>
      </c>
      <c r="F131" s="197">
        <f t="shared" si="3"/>
        <v>0</v>
      </c>
      <c r="G131" s="122"/>
      <c r="H131" s="179"/>
    </row>
    <row r="132" spans="1:8">
      <c r="A132" s="179"/>
      <c r="B132" s="207"/>
      <c r="C132" s="194" t="s">
        <v>417</v>
      </c>
      <c r="D132" s="205">
        <v>2</v>
      </c>
      <c r="E132" s="196">
        <v>2</v>
      </c>
      <c r="F132" s="197">
        <f t="shared" si="3"/>
        <v>0</v>
      </c>
      <c r="G132" s="122"/>
      <c r="H132" s="179"/>
    </row>
    <row r="133" spans="1:8">
      <c r="A133" s="179"/>
      <c r="B133" s="207"/>
      <c r="C133" s="194" t="s">
        <v>537</v>
      </c>
      <c r="D133" s="205">
        <v>1</v>
      </c>
      <c r="E133" s="196">
        <v>1</v>
      </c>
      <c r="F133" s="197">
        <f t="shared" si="3"/>
        <v>0</v>
      </c>
      <c r="G133" s="122"/>
      <c r="H133" s="179"/>
    </row>
    <row r="134" spans="1:8">
      <c r="A134" s="179"/>
      <c r="B134" s="207"/>
      <c r="C134" s="194" t="s">
        <v>538</v>
      </c>
      <c r="D134" s="205">
        <v>1</v>
      </c>
      <c r="E134" s="196">
        <v>1</v>
      </c>
      <c r="F134" s="197">
        <f t="shared" si="3"/>
        <v>0</v>
      </c>
      <c r="G134" s="122"/>
      <c r="H134" s="179"/>
    </row>
    <row r="135" spans="1:8">
      <c r="A135" s="179"/>
      <c r="B135" s="207"/>
      <c r="C135" s="194" t="s">
        <v>420</v>
      </c>
      <c r="D135" s="205">
        <v>2</v>
      </c>
      <c r="E135" s="196">
        <v>2</v>
      </c>
      <c r="F135" s="197">
        <f t="shared" si="3"/>
        <v>0</v>
      </c>
      <c r="G135" s="122"/>
      <c r="H135" s="179"/>
    </row>
    <row r="136" spans="1:8">
      <c r="A136" s="179"/>
      <c r="B136" s="207"/>
      <c r="C136" s="194" t="s">
        <v>421</v>
      </c>
      <c r="D136" s="205">
        <v>3</v>
      </c>
      <c r="E136" s="196">
        <v>3</v>
      </c>
      <c r="F136" s="197">
        <f t="shared" si="3"/>
        <v>0</v>
      </c>
      <c r="G136" s="122"/>
      <c r="H136" s="179"/>
    </row>
    <row r="137" spans="1:8">
      <c r="A137" s="179"/>
      <c r="B137" s="207"/>
      <c r="C137" s="194" t="s">
        <v>422</v>
      </c>
      <c r="D137" s="205">
        <v>2</v>
      </c>
      <c r="E137" s="196">
        <v>2</v>
      </c>
      <c r="F137" s="197">
        <f t="shared" si="3"/>
        <v>0</v>
      </c>
      <c r="G137" s="122" t="s">
        <v>539</v>
      </c>
      <c r="H137" s="179"/>
    </row>
    <row r="138" spans="1:8">
      <c r="A138" s="179"/>
      <c r="B138" s="207"/>
      <c r="C138" s="194" t="s">
        <v>540</v>
      </c>
      <c r="D138" s="205">
        <v>1</v>
      </c>
      <c r="E138" s="196">
        <v>1</v>
      </c>
      <c r="F138" s="197">
        <f t="shared" si="3"/>
        <v>0</v>
      </c>
      <c r="G138" s="122"/>
      <c r="H138" s="179"/>
    </row>
    <row r="139" spans="1:8">
      <c r="A139" s="179"/>
      <c r="B139" s="207"/>
      <c r="C139" s="194" t="s">
        <v>423</v>
      </c>
      <c r="D139" s="205">
        <v>1</v>
      </c>
      <c r="E139" s="196">
        <v>1</v>
      </c>
      <c r="F139" s="197">
        <f t="shared" si="3"/>
        <v>0</v>
      </c>
      <c r="G139" s="122"/>
      <c r="H139" s="179"/>
    </row>
    <row r="140" spans="1:8">
      <c r="A140" s="179"/>
      <c r="B140" s="207"/>
      <c r="C140" s="194" t="s">
        <v>634</v>
      </c>
      <c r="D140" s="205">
        <v>0</v>
      </c>
      <c r="E140" s="196">
        <v>1</v>
      </c>
      <c r="F140" s="197">
        <f t="shared" si="3"/>
        <v>1</v>
      </c>
      <c r="G140" s="122" t="s">
        <v>633</v>
      </c>
      <c r="H140" s="179"/>
    </row>
    <row r="141" spans="1:8">
      <c r="A141" s="179"/>
      <c r="B141" s="207"/>
      <c r="C141" s="194" t="s">
        <v>635</v>
      </c>
      <c r="D141" s="205">
        <v>0</v>
      </c>
      <c r="E141" s="196">
        <v>1</v>
      </c>
      <c r="F141" s="197">
        <f t="shared" ref="F141:F162" si="4">E141-D141</f>
        <v>1</v>
      </c>
      <c r="G141" s="122" t="s">
        <v>633</v>
      </c>
      <c r="H141" s="179"/>
    </row>
    <row r="142" spans="1:8">
      <c r="A142" s="179"/>
      <c r="B142" s="207" t="s">
        <v>132</v>
      </c>
      <c r="C142" s="194" t="s">
        <v>133</v>
      </c>
      <c r="D142" s="205">
        <v>2</v>
      </c>
      <c r="E142" s="196">
        <v>2</v>
      </c>
      <c r="F142" s="197">
        <f t="shared" si="4"/>
        <v>0</v>
      </c>
      <c r="G142" s="122"/>
      <c r="H142" s="179"/>
    </row>
    <row r="143" spans="1:8">
      <c r="A143" s="179"/>
      <c r="B143" s="207"/>
      <c r="C143" s="194" t="s">
        <v>541</v>
      </c>
      <c r="D143" s="205">
        <v>1</v>
      </c>
      <c r="E143" s="196">
        <v>1</v>
      </c>
      <c r="F143" s="197">
        <f t="shared" si="4"/>
        <v>0</v>
      </c>
      <c r="G143" s="122" t="s">
        <v>542</v>
      </c>
      <c r="H143" s="179"/>
    </row>
    <row r="144" spans="1:8">
      <c r="A144" s="179"/>
      <c r="B144" s="207"/>
      <c r="C144" s="194" t="s">
        <v>543</v>
      </c>
      <c r="D144" s="205">
        <v>1</v>
      </c>
      <c r="E144" s="196">
        <v>1</v>
      </c>
      <c r="F144" s="197">
        <f t="shared" si="4"/>
        <v>0</v>
      </c>
      <c r="G144" s="122"/>
      <c r="H144" s="179"/>
    </row>
    <row r="145" spans="1:8">
      <c r="A145" s="179"/>
      <c r="B145" s="207"/>
      <c r="C145" s="194" t="s">
        <v>544</v>
      </c>
      <c r="D145" s="205">
        <v>1</v>
      </c>
      <c r="E145" s="196">
        <v>1</v>
      </c>
      <c r="F145" s="197">
        <f t="shared" si="4"/>
        <v>0</v>
      </c>
      <c r="G145" s="122"/>
      <c r="H145" s="179"/>
    </row>
    <row r="146" spans="1:8">
      <c r="A146" s="179"/>
      <c r="B146" s="207"/>
      <c r="C146" s="194" t="s">
        <v>545</v>
      </c>
      <c r="D146" s="205">
        <v>1</v>
      </c>
      <c r="E146" s="196">
        <v>1</v>
      </c>
      <c r="F146" s="197">
        <f t="shared" si="4"/>
        <v>0</v>
      </c>
      <c r="G146" s="122"/>
      <c r="H146" s="179"/>
    </row>
    <row r="147" spans="1:8">
      <c r="A147" s="179"/>
      <c r="B147" s="207"/>
      <c r="C147" s="194" t="s">
        <v>424</v>
      </c>
      <c r="D147" s="205">
        <v>1</v>
      </c>
      <c r="E147" s="196">
        <v>1</v>
      </c>
      <c r="F147" s="197">
        <f t="shared" si="4"/>
        <v>0</v>
      </c>
      <c r="G147" s="122"/>
      <c r="H147" s="179"/>
    </row>
    <row r="148" spans="1:8">
      <c r="A148" s="179"/>
      <c r="B148" s="207"/>
      <c r="C148" s="194" t="s">
        <v>135</v>
      </c>
      <c r="D148" s="205">
        <v>5</v>
      </c>
      <c r="E148" s="196">
        <v>5</v>
      </c>
      <c r="F148" s="197">
        <f t="shared" si="4"/>
        <v>0</v>
      </c>
      <c r="G148" s="122"/>
      <c r="H148" s="179"/>
    </row>
    <row r="149" spans="1:8">
      <c r="A149" s="179"/>
      <c r="B149" s="207" t="s">
        <v>425</v>
      </c>
      <c r="C149" s="194" t="s">
        <v>426</v>
      </c>
      <c r="D149" s="205">
        <v>2</v>
      </c>
      <c r="E149" s="196">
        <v>2</v>
      </c>
      <c r="F149" s="197">
        <f t="shared" si="4"/>
        <v>0</v>
      </c>
      <c r="G149" s="122"/>
      <c r="H149" s="179"/>
    </row>
    <row r="150" spans="1:8">
      <c r="A150" s="179"/>
      <c r="B150" s="207"/>
      <c r="C150" s="194" t="s">
        <v>427</v>
      </c>
      <c r="D150" s="205">
        <v>1</v>
      </c>
      <c r="E150" s="196">
        <v>1</v>
      </c>
      <c r="F150" s="197">
        <f t="shared" si="4"/>
        <v>0</v>
      </c>
      <c r="G150" s="122"/>
      <c r="H150" s="179"/>
    </row>
    <row r="151" spans="1:8">
      <c r="A151" s="179"/>
      <c r="B151" s="207"/>
      <c r="C151" s="194" t="s">
        <v>428</v>
      </c>
      <c r="D151" s="205">
        <v>1</v>
      </c>
      <c r="E151" s="196">
        <v>1</v>
      </c>
      <c r="F151" s="197">
        <f t="shared" si="4"/>
        <v>0</v>
      </c>
      <c r="G151" s="122"/>
      <c r="H151" s="179"/>
    </row>
    <row r="152" spans="1:8">
      <c r="A152" s="179"/>
      <c r="B152" s="207"/>
      <c r="C152" s="194" t="s">
        <v>429</v>
      </c>
      <c r="D152" s="205">
        <v>1</v>
      </c>
      <c r="E152" s="196">
        <v>1</v>
      </c>
      <c r="F152" s="197">
        <f t="shared" si="4"/>
        <v>0</v>
      </c>
      <c r="G152" s="122"/>
      <c r="H152" s="179"/>
    </row>
    <row r="153" spans="1:8">
      <c r="A153" s="179"/>
      <c r="B153" s="207"/>
      <c r="C153" s="194" t="s">
        <v>546</v>
      </c>
      <c r="D153" s="205">
        <v>1</v>
      </c>
      <c r="E153" s="196">
        <v>1</v>
      </c>
      <c r="F153" s="197">
        <f t="shared" si="4"/>
        <v>0</v>
      </c>
      <c r="G153" s="122"/>
      <c r="H153" s="179"/>
    </row>
    <row r="154" spans="1:8">
      <c r="A154" s="179"/>
      <c r="B154" s="207"/>
      <c r="C154" s="194" t="s">
        <v>134</v>
      </c>
      <c r="D154" s="205">
        <v>1</v>
      </c>
      <c r="E154" s="196">
        <v>1</v>
      </c>
      <c r="F154" s="197">
        <f t="shared" si="4"/>
        <v>0</v>
      </c>
      <c r="G154" s="122"/>
      <c r="H154" s="179"/>
    </row>
    <row r="155" spans="1:8">
      <c r="A155" s="179"/>
      <c r="B155" s="207"/>
      <c r="C155" s="194" t="s">
        <v>547</v>
      </c>
      <c r="D155" s="205">
        <v>1</v>
      </c>
      <c r="E155" s="196">
        <v>1</v>
      </c>
      <c r="F155" s="197">
        <f t="shared" si="4"/>
        <v>0</v>
      </c>
      <c r="G155" s="122"/>
      <c r="H155" s="179"/>
    </row>
    <row r="156" spans="1:8">
      <c r="A156" s="179"/>
      <c r="B156" s="207"/>
      <c r="C156" s="194" t="s">
        <v>548</v>
      </c>
      <c r="D156" s="205">
        <v>2</v>
      </c>
      <c r="E156" s="196">
        <v>2</v>
      </c>
      <c r="F156" s="197">
        <f t="shared" si="4"/>
        <v>0</v>
      </c>
      <c r="G156" s="122"/>
      <c r="H156" s="179"/>
    </row>
    <row r="157" spans="1:8">
      <c r="A157" s="179"/>
      <c r="B157" s="207"/>
      <c r="C157" s="194" t="s">
        <v>430</v>
      </c>
      <c r="D157" s="205">
        <v>1</v>
      </c>
      <c r="E157" s="196">
        <v>1</v>
      </c>
      <c r="F157" s="197">
        <f t="shared" si="4"/>
        <v>0</v>
      </c>
      <c r="G157" s="122"/>
      <c r="H157" s="179"/>
    </row>
    <row r="158" spans="1:8">
      <c r="A158" s="179"/>
      <c r="B158" s="207"/>
      <c r="C158" s="194" t="s">
        <v>431</v>
      </c>
      <c r="D158" s="205">
        <v>1</v>
      </c>
      <c r="E158" s="196">
        <v>1</v>
      </c>
      <c r="F158" s="197">
        <f t="shared" si="4"/>
        <v>0</v>
      </c>
      <c r="G158" s="122"/>
      <c r="H158" s="179"/>
    </row>
    <row r="159" spans="1:8">
      <c r="A159" s="179"/>
      <c r="B159" s="207"/>
      <c r="C159" s="194" t="s">
        <v>432</v>
      </c>
      <c r="D159" s="205">
        <v>1</v>
      </c>
      <c r="E159" s="196">
        <v>1</v>
      </c>
      <c r="F159" s="197">
        <f t="shared" si="4"/>
        <v>0</v>
      </c>
      <c r="G159" s="122"/>
      <c r="H159" s="179"/>
    </row>
    <row r="160" spans="1:8">
      <c r="A160" s="179"/>
      <c r="B160" s="207"/>
      <c r="C160" s="194" t="s">
        <v>138</v>
      </c>
      <c r="D160" s="205">
        <v>1</v>
      </c>
      <c r="E160" s="196">
        <v>1</v>
      </c>
      <c r="F160" s="197">
        <f t="shared" si="4"/>
        <v>0</v>
      </c>
      <c r="G160" s="122"/>
      <c r="H160" s="179"/>
    </row>
    <row r="161" spans="1:8">
      <c r="A161" s="179"/>
      <c r="B161" s="208"/>
      <c r="C161" s="194" t="s">
        <v>139</v>
      </c>
      <c r="D161" s="205">
        <v>1</v>
      </c>
      <c r="E161" s="196">
        <v>1</v>
      </c>
      <c r="F161" s="197">
        <f t="shared" si="4"/>
        <v>0</v>
      </c>
      <c r="G161" s="122"/>
      <c r="H161" s="179"/>
    </row>
    <row r="162" spans="1:8">
      <c r="A162" s="179"/>
      <c r="B162" s="208"/>
      <c r="C162" s="194" t="s">
        <v>140</v>
      </c>
      <c r="D162" s="205">
        <v>6</v>
      </c>
      <c r="E162" s="196">
        <v>6</v>
      </c>
      <c r="F162" s="197">
        <f t="shared" si="4"/>
        <v>0</v>
      </c>
      <c r="G162" s="122"/>
      <c r="H162" s="179"/>
    </row>
    <row r="163" spans="1:8" s="187" customFormat="1" ht="6.75" customHeight="1">
      <c r="A163" s="184"/>
      <c r="B163" s="188"/>
      <c r="C163" s="179"/>
      <c r="D163" s="212"/>
      <c r="E163" s="212"/>
      <c r="F163" s="212"/>
      <c r="G163" s="179"/>
      <c r="H163" s="179"/>
    </row>
    <row r="164" spans="1:8" ht="21" customHeight="1">
      <c r="A164" s="179"/>
      <c r="B164" s="189" t="s">
        <v>142</v>
      </c>
      <c r="C164" s="179"/>
      <c r="D164" s="212"/>
      <c r="E164" s="212"/>
      <c r="F164" s="212"/>
      <c r="G164" s="179"/>
      <c r="H164" s="179"/>
    </row>
    <row r="165" spans="1:8" ht="6.75" customHeight="1">
      <c r="A165" s="179"/>
      <c r="B165" s="188"/>
      <c r="C165" s="179"/>
      <c r="D165" s="212"/>
      <c r="E165" s="212"/>
      <c r="F165" s="212"/>
      <c r="G165" s="179"/>
      <c r="H165" s="179"/>
    </row>
    <row r="166" spans="1:8">
      <c r="A166" s="179"/>
      <c r="B166" s="207" t="s">
        <v>5</v>
      </c>
      <c r="C166" s="213"/>
      <c r="D166" s="205"/>
      <c r="E166" s="196"/>
      <c r="F166" s="197">
        <f t="shared" ref="F166:F201" si="5">E166-D166</f>
        <v>0</v>
      </c>
      <c r="G166" s="122"/>
      <c r="H166" s="179"/>
    </row>
    <row r="167" spans="1:8">
      <c r="A167" s="179"/>
      <c r="B167" s="214" t="s">
        <v>375</v>
      </c>
      <c r="C167" s="213">
        <v>2000</v>
      </c>
      <c r="D167" s="205">
        <v>1</v>
      </c>
      <c r="E167" s="196">
        <v>1</v>
      </c>
      <c r="F167" s="197">
        <f t="shared" si="5"/>
        <v>0</v>
      </c>
      <c r="G167" s="122"/>
      <c r="H167" s="179"/>
    </row>
    <row r="168" spans="1:8">
      <c r="A168" s="179"/>
      <c r="B168" s="214" t="s">
        <v>14</v>
      </c>
      <c r="C168" s="213">
        <v>2000</v>
      </c>
      <c r="D168" s="205">
        <v>1</v>
      </c>
      <c r="E168" s="196">
        <v>1</v>
      </c>
      <c r="F168" s="197">
        <f t="shared" si="5"/>
        <v>0</v>
      </c>
      <c r="G168" s="122"/>
      <c r="H168" s="179"/>
    </row>
    <row r="169" spans="1:8">
      <c r="A169" s="179"/>
      <c r="B169" s="214" t="s">
        <v>549</v>
      </c>
      <c r="C169" s="194">
        <v>2000</v>
      </c>
      <c r="D169" s="215">
        <v>1</v>
      </c>
      <c r="E169" s="216">
        <v>1</v>
      </c>
      <c r="F169" s="197">
        <f t="shared" si="5"/>
        <v>0</v>
      </c>
      <c r="G169" s="122"/>
      <c r="H169" s="179"/>
    </row>
    <row r="170" spans="1:8">
      <c r="A170" s="179"/>
      <c r="B170" s="214" t="s">
        <v>9</v>
      </c>
      <c r="C170" s="194">
        <v>2000</v>
      </c>
      <c r="D170" s="215">
        <v>1</v>
      </c>
      <c r="E170" s="216">
        <v>1</v>
      </c>
      <c r="F170" s="197">
        <f t="shared" si="5"/>
        <v>0</v>
      </c>
      <c r="G170" s="122"/>
      <c r="H170" s="179"/>
    </row>
    <row r="171" spans="1:8">
      <c r="A171" s="179"/>
      <c r="B171" s="214" t="s">
        <v>9</v>
      </c>
      <c r="C171" s="194">
        <v>2000</v>
      </c>
      <c r="D171" s="215">
        <v>1</v>
      </c>
      <c r="E171" s="216">
        <v>1</v>
      </c>
      <c r="F171" s="197">
        <f t="shared" si="5"/>
        <v>0</v>
      </c>
      <c r="G171" s="122"/>
      <c r="H171" s="179"/>
    </row>
    <row r="172" spans="1:8">
      <c r="A172" s="179"/>
      <c r="B172" s="214" t="s">
        <v>7</v>
      </c>
      <c r="C172" s="194">
        <v>2000</v>
      </c>
      <c r="D172" s="215">
        <v>1</v>
      </c>
      <c r="E172" s="216">
        <v>1</v>
      </c>
      <c r="F172" s="197">
        <f t="shared" si="5"/>
        <v>0</v>
      </c>
      <c r="G172" s="122"/>
      <c r="H172" s="179"/>
    </row>
    <row r="173" spans="1:8">
      <c r="A173" s="179"/>
      <c r="B173" s="214" t="s">
        <v>144</v>
      </c>
      <c r="C173" s="194">
        <v>2000</v>
      </c>
      <c r="D173" s="215">
        <v>1</v>
      </c>
      <c r="E173" s="216">
        <v>0</v>
      </c>
      <c r="F173" s="197">
        <f t="shared" si="5"/>
        <v>-1</v>
      </c>
      <c r="G173" s="122" t="s">
        <v>376</v>
      </c>
      <c r="H173" s="179"/>
    </row>
    <row r="174" spans="1:8">
      <c r="A174" s="179"/>
      <c r="B174" s="214" t="s">
        <v>144</v>
      </c>
      <c r="C174" s="194">
        <v>2000</v>
      </c>
      <c r="D174" s="215">
        <v>1</v>
      </c>
      <c r="E174" s="216">
        <v>0</v>
      </c>
      <c r="F174" s="197">
        <f t="shared" si="5"/>
        <v>-1</v>
      </c>
      <c r="G174" s="122" t="s">
        <v>376</v>
      </c>
      <c r="H174" s="179"/>
    </row>
    <row r="175" spans="1:8">
      <c r="A175" s="179"/>
      <c r="B175" s="214" t="s">
        <v>144</v>
      </c>
      <c r="C175" s="194">
        <v>2002</v>
      </c>
      <c r="D175" s="215">
        <v>0</v>
      </c>
      <c r="E175" s="216">
        <v>1</v>
      </c>
      <c r="F175" s="197">
        <f t="shared" si="5"/>
        <v>1</v>
      </c>
      <c r="G175" s="122"/>
      <c r="H175" s="179"/>
    </row>
    <row r="176" spans="1:8">
      <c r="A176" s="179"/>
      <c r="B176" s="214" t="s">
        <v>144</v>
      </c>
      <c r="C176" s="194">
        <v>2002</v>
      </c>
      <c r="D176" s="215">
        <v>0</v>
      </c>
      <c r="E176" s="216">
        <v>1</v>
      </c>
      <c r="F176" s="197">
        <f t="shared" si="5"/>
        <v>1</v>
      </c>
      <c r="G176" s="122"/>
      <c r="H176" s="179"/>
    </row>
    <row r="177" spans="1:8">
      <c r="A177" s="179"/>
      <c r="B177" s="207" t="s">
        <v>148</v>
      </c>
      <c r="C177" s="194"/>
      <c r="D177" s="205">
        <v>7</v>
      </c>
      <c r="E177" s="196">
        <v>7</v>
      </c>
      <c r="F177" s="197">
        <f t="shared" si="5"/>
        <v>0</v>
      </c>
      <c r="G177" s="122"/>
      <c r="H177" s="179"/>
    </row>
    <row r="178" spans="1:8">
      <c r="A178" s="179"/>
      <c r="B178" s="207" t="s">
        <v>149</v>
      </c>
      <c r="C178" s="194"/>
      <c r="D178" s="205">
        <v>7</v>
      </c>
      <c r="E178" s="196">
        <v>5</v>
      </c>
      <c r="F178" s="197">
        <f t="shared" si="5"/>
        <v>-2</v>
      </c>
      <c r="G178" s="122"/>
      <c r="H178" s="179"/>
    </row>
    <row r="179" spans="1:8">
      <c r="A179" s="179"/>
      <c r="B179" s="207" t="s">
        <v>636</v>
      </c>
      <c r="C179" s="194"/>
      <c r="D179" s="205">
        <v>0</v>
      </c>
      <c r="E179" s="196">
        <v>2</v>
      </c>
      <c r="F179" s="197">
        <f t="shared" si="5"/>
        <v>2</v>
      </c>
      <c r="G179" s="122"/>
      <c r="H179" s="179"/>
    </row>
    <row r="180" spans="1:8">
      <c r="A180" s="179"/>
      <c r="B180" s="207" t="s">
        <v>150</v>
      </c>
      <c r="C180" s="194"/>
      <c r="D180" s="205">
        <v>1</v>
      </c>
      <c r="E180" s="196">
        <v>1</v>
      </c>
      <c r="F180" s="197">
        <f t="shared" si="5"/>
        <v>0</v>
      </c>
      <c r="G180" s="122"/>
      <c r="H180" s="179"/>
    </row>
    <row r="181" spans="1:8">
      <c r="A181" s="179"/>
      <c r="B181" s="207" t="s">
        <v>637</v>
      </c>
      <c r="C181" s="194"/>
      <c r="D181" s="205">
        <v>5</v>
      </c>
      <c r="E181" s="196">
        <v>6</v>
      </c>
      <c r="F181" s="197">
        <f t="shared" si="5"/>
        <v>1</v>
      </c>
      <c r="G181" s="122"/>
      <c r="H181" s="179"/>
    </row>
    <row r="182" spans="1:8">
      <c r="A182" s="179"/>
      <c r="B182" s="207" t="s">
        <v>638</v>
      </c>
      <c r="C182" s="194"/>
      <c r="D182" s="205">
        <v>5</v>
      </c>
      <c r="E182" s="196">
        <v>8</v>
      </c>
      <c r="F182" s="197">
        <f t="shared" si="5"/>
        <v>3</v>
      </c>
      <c r="G182" s="122"/>
      <c r="H182" s="179"/>
    </row>
    <row r="183" spans="1:8">
      <c r="A183" s="179"/>
      <c r="B183" s="207" t="s">
        <v>435</v>
      </c>
      <c r="C183" s="194"/>
      <c r="D183" s="205">
        <v>8</v>
      </c>
      <c r="E183" s="196">
        <v>7</v>
      </c>
      <c r="F183" s="197">
        <f t="shared" si="5"/>
        <v>-1</v>
      </c>
      <c r="G183" s="122"/>
      <c r="H183" s="179"/>
    </row>
    <row r="184" spans="1:8">
      <c r="A184" s="179"/>
      <c r="B184" s="207" t="s">
        <v>436</v>
      </c>
      <c r="C184" s="194"/>
      <c r="D184" s="205">
        <v>13</v>
      </c>
      <c r="E184" s="196">
        <v>13</v>
      </c>
      <c r="F184" s="197">
        <f t="shared" si="5"/>
        <v>0</v>
      </c>
      <c r="G184" s="122"/>
      <c r="H184" s="179"/>
    </row>
    <row r="185" spans="1:8">
      <c r="A185" s="179"/>
      <c r="B185" s="207" t="s">
        <v>153</v>
      </c>
      <c r="C185" s="194"/>
      <c r="D185" s="205">
        <v>1</v>
      </c>
      <c r="E185" s="196">
        <v>1</v>
      </c>
      <c r="F185" s="197">
        <f t="shared" si="5"/>
        <v>0</v>
      </c>
      <c r="G185" s="122"/>
      <c r="H185" s="179"/>
    </row>
    <row r="186" spans="1:8">
      <c r="A186" s="179"/>
      <c r="B186" s="207" t="s">
        <v>156</v>
      </c>
      <c r="C186" s="194" t="s">
        <v>384</v>
      </c>
      <c r="D186" s="205">
        <v>30</v>
      </c>
      <c r="E186" s="196">
        <v>0</v>
      </c>
      <c r="F186" s="197">
        <f t="shared" si="5"/>
        <v>-30</v>
      </c>
      <c r="G186" s="122"/>
      <c r="H186" s="179"/>
    </row>
    <row r="187" spans="1:8">
      <c r="A187" s="179"/>
      <c r="B187" s="207" t="s">
        <v>158</v>
      </c>
      <c r="C187" s="194"/>
      <c r="D187" s="205">
        <v>1</v>
      </c>
      <c r="E187" s="196">
        <v>1</v>
      </c>
      <c r="F187" s="197">
        <f t="shared" si="5"/>
        <v>0</v>
      </c>
      <c r="G187" s="122"/>
      <c r="H187" s="179"/>
    </row>
    <row r="188" spans="1:8">
      <c r="A188" s="179"/>
      <c r="B188" s="207" t="s">
        <v>159</v>
      </c>
      <c r="C188" s="194"/>
      <c r="D188" s="205">
        <v>2</v>
      </c>
      <c r="E188" s="196">
        <v>2</v>
      </c>
      <c r="F188" s="197">
        <f t="shared" si="5"/>
        <v>0</v>
      </c>
      <c r="G188" s="122"/>
      <c r="H188" s="179"/>
    </row>
    <row r="189" spans="1:8">
      <c r="A189" s="179"/>
      <c r="B189" s="207" t="s">
        <v>161</v>
      </c>
      <c r="C189" s="194"/>
      <c r="D189" s="205">
        <v>5</v>
      </c>
      <c r="E189" s="196">
        <v>5</v>
      </c>
      <c r="F189" s="197">
        <f t="shared" si="5"/>
        <v>0</v>
      </c>
      <c r="G189" s="122"/>
      <c r="H189" s="179"/>
    </row>
    <row r="190" spans="1:8">
      <c r="A190" s="179"/>
      <c r="B190" s="207" t="s">
        <v>552</v>
      </c>
      <c r="C190" s="194"/>
      <c r="D190" s="205">
        <v>1</v>
      </c>
      <c r="E190" s="196">
        <v>1</v>
      </c>
      <c r="F190" s="197">
        <f t="shared" si="5"/>
        <v>0</v>
      </c>
      <c r="G190" s="122"/>
      <c r="H190" s="179"/>
    </row>
    <row r="191" spans="1:8">
      <c r="A191" s="179"/>
      <c r="B191" s="207" t="s">
        <v>639</v>
      </c>
      <c r="C191" s="194"/>
      <c r="D191" s="205">
        <v>0</v>
      </c>
      <c r="E191" s="196">
        <v>1</v>
      </c>
      <c r="F191" s="197">
        <f t="shared" si="5"/>
        <v>1</v>
      </c>
      <c r="G191" s="122"/>
      <c r="H191" s="179"/>
    </row>
    <row r="192" spans="1:8">
      <c r="A192" s="179"/>
      <c r="B192" s="207" t="s">
        <v>167</v>
      </c>
      <c r="C192" s="194"/>
      <c r="D192" s="205">
        <v>1</v>
      </c>
      <c r="E192" s="196">
        <v>1</v>
      </c>
      <c r="F192" s="197">
        <f t="shared" si="5"/>
        <v>0</v>
      </c>
      <c r="G192" s="122"/>
      <c r="H192" s="179"/>
    </row>
    <row r="193" spans="1:8">
      <c r="A193" s="179"/>
      <c r="B193" s="207" t="s">
        <v>168</v>
      </c>
      <c r="C193" s="194" t="s">
        <v>169</v>
      </c>
      <c r="D193" s="205">
        <v>4</v>
      </c>
      <c r="E193" s="196">
        <v>3</v>
      </c>
      <c r="F193" s="197">
        <f t="shared" si="5"/>
        <v>-1</v>
      </c>
      <c r="G193" s="122"/>
      <c r="H193" s="179"/>
    </row>
    <row r="194" spans="1:8">
      <c r="A194" s="179"/>
      <c r="B194" s="207"/>
      <c r="C194" s="194" t="s">
        <v>170</v>
      </c>
      <c r="D194" s="205">
        <v>1</v>
      </c>
      <c r="E194" s="196">
        <v>1</v>
      </c>
      <c r="F194" s="197">
        <f t="shared" si="5"/>
        <v>0</v>
      </c>
      <c r="G194" s="122"/>
      <c r="H194" s="179"/>
    </row>
    <row r="195" spans="1:8">
      <c r="A195" s="179"/>
      <c r="B195" s="207"/>
      <c r="C195" s="194" t="s">
        <v>172</v>
      </c>
      <c r="D195" s="205">
        <v>1</v>
      </c>
      <c r="E195" s="196">
        <v>1</v>
      </c>
      <c r="F195" s="197">
        <f t="shared" si="5"/>
        <v>0</v>
      </c>
      <c r="G195" s="122"/>
      <c r="H195" s="179"/>
    </row>
    <row r="196" spans="1:8">
      <c r="A196" s="179"/>
      <c r="B196" s="207" t="s">
        <v>440</v>
      </c>
      <c r="C196" s="194"/>
      <c r="D196" s="205">
        <v>2</v>
      </c>
      <c r="E196" s="196">
        <v>9</v>
      </c>
      <c r="F196" s="197">
        <f t="shared" si="5"/>
        <v>7</v>
      </c>
      <c r="G196" s="122"/>
      <c r="H196" s="179"/>
    </row>
    <row r="197" spans="1:8">
      <c r="A197" s="179"/>
      <c r="B197" s="207" t="s">
        <v>77</v>
      </c>
      <c r="C197" s="194" t="s">
        <v>443</v>
      </c>
      <c r="D197" s="205">
        <v>5</v>
      </c>
      <c r="E197" s="196">
        <v>7</v>
      </c>
      <c r="F197" s="197">
        <f t="shared" si="5"/>
        <v>2</v>
      </c>
      <c r="G197" s="122"/>
      <c r="H197" s="179"/>
    </row>
    <row r="198" spans="1:8">
      <c r="A198" s="179"/>
      <c r="B198" s="207"/>
      <c r="C198" s="194" t="s">
        <v>444</v>
      </c>
      <c r="D198" s="205">
        <v>5</v>
      </c>
      <c r="E198" s="196">
        <v>4</v>
      </c>
      <c r="F198" s="197">
        <f t="shared" si="5"/>
        <v>-1</v>
      </c>
      <c r="G198" s="122"/>
      <c r="H198" s="179"/>
    </row>
    <row r="199" spans="1:8">
      <c r="A199" s="179"/>
      <c r="B199" s="207" t="s">
        <v>152</v>
      </c>
      <c r="C199" s="194" t="s">
        <v>183</v>
      </c>
      <c r="D199" s="205">
        <v>1</v>
      </c>
      <c r="E199" s="196">
        <v>1</v>
      </c>
      <c r="F199" s="197">
        <f t="shared" si="5"/>
        <v>0</v>
      </c>
      <c r="G199" s="122"/>
      <c r="H199" s="179"/>
    </row>
    <row r="200" spans="1:8">
      <c r="A200" s="179"/>
      <c r="B200" s="207"/>
      <c r="C200" s="194" t="s">
        <v>555</v>
      </c>
      <c r="D200" s="205">
        <v>3</v>
      </c>
      <c r="E200" s="196">
        <v>3</v>
      </c>
      <c r="F200" s="197">
        <f t="shared" si="5"/>
        <v>0</v>
      </c>
      <c r="G200" s="122"/>
      <c r="H200" s="179"/>
    </row>
    <row r="201" spans="1:8">
      <c r="A201" s="179"/>
      <c r="B201" s="207" t="s">
        <v>36</v>
      </c>
      <c r="C201" s="194" t="s">
        <v>446</v>
      </c>
      <c r="D201" s="205">
        <v>10</v>
      </c>
      <c r="E201" s="196">
        <v>10</v>
      </c>
      <c r="F201" s="197">
        <f t="shared" si="5"/>
        <v>0</v>
      </c>
      <c r="G201" s="122"/>
      <c r="H201" s="179"/>
    </row>
    <row r="202" spans="1:8" ht="9.75" customHeight="1">
      <c r="A202" s="179"/>
      <c r="B202" s="188"/>
      <c r="C202" s="179"/>
      <c r="D202" s="212"/>
      <c r="E202" s="212"/>
      <c r="F202" s="212"/>
      <c r="G202" s="179"/>
      <c r="H202" s="179"/>
    </row>
    <row r="203" spans="1:8" ht="21" customHeight="1">
      <c r="A203" s="179"/>
      <c r="B203" s="189" t="s">
        <v>200</v>
      </c>
      <c r="C203" s="179"/>
      <c r="D203" s="212"/>
      <c r="E203" s="212"/>
      <c r="F203" s="212"/>
      <c r="G203" s="179"/>
      <c r="H203" s="179"/>
    </row>
    <row r="204" spans="1:8" ht="6.75" customHeight="1">
      <c r="A204" s="179"/>
      <c r="B204" s="188"/>
      <c r="C204" s="179"/>
      <c r="D204" s="212"/>
      <c r="E204" s="212"/>
      <c r="F204" s="212"/>
      <c r="G204" s="179"/>
      <c r="H204" s="179"/>
    </row>
    <row r="205" spans="1:8">
      <c r="A205" s="179"/>
      <c r="B205" s="207" t="s">
        <v>556</v>
      </c>
      <c r="C205" s="194"/>
      <c r="D205" s="205">
        <v>1</v>
      </c>
      <c r="E205" s="196">
        <v>1</v>
      </c>
      <c r="F205" s="197">
        <f t="shared" ref="F205:F215" si="6">E205-D205</f>
        <v>0</v>
      </c>
      <c r="G205" s="122"/>
      <c r="H205" s="179"/>
    </row>
    <row r="206" spans="1:8">
      <c r="A206" s="179"/>
      <c r="B206" s="207" t="s">
        <v>557</v>
      </c>
      <c r="C206" s="194"/>
      <c r="D206" s="205">
        <v>1</v>
      </c>
      <c r="E206" s="196">
        <v>1</v>
      </c>
      <c r="F206" s="197">
        <f t="shared" si="6"/>
        <v>0</v>
      </c>
      <c r="G206" s="122"/>
      <c r="H206" s="179"/>
    </row>
    <row r="207" spans="1:8">
      <c r="A207" s="179"/>
      <c r="B207" s="207" t="s">
        <v>202</v>
      </c>
      <c r="C207" s="194"/>
      <c r="D207" s="205">
        <v>1</v>
      </c>
      <c r="E207" s="196">
        <v>1</v>
      </c>
      <c r="F207" s="197">
        <f t="shared" si="6"/>
        <v>0</v>
      </c>
      <c r="G207" s="122"/>
      <c r="H207" s="179"/>
    </row>
    <row r="208" spans="1:8">
      <c r="A208" s="179"/>
      <c r="B208" s="207" t="s">
        <v>559</v>
      </c>
      <c r="C208" s="194"/>
      <c r="D208" s="205">
        <v>1</v>
      </c>
      <c r="E208" s="196">
        <v>1</v>
      </c>
      <c r="F208" s="197">
        <f t="shared" si="6"/>
        <v>0</v>
      </c>
      <c r="G208" s="122"/>
      <c r="H208" s="179"/>
    </row>
    <row r="209" spans="1:8">
      <c r="A209" s="179"/>
      <c r="B209" s="207" t="s">
        <v>560</v>
      </c>
      <c r="C209" s="194"/>
      <c r="D209" s="205">
        <v>1</v>
      </c>
      <c r="E209" s="196">
        <v>1</v>
      </c>
      <c r="F209" s="197">
        <f t="shared" si="6"/>
        <v>0</v>
      </c>
      <c r="G209" s="122"/>
      <c r="H209" s="179"/>
    </row>
    <row r="210" spans="1:8">
      <c r="A210" s="179"/>
      <c r="B210" s="207" t="s">
        <v>203</v>
      </c>
      <c r="C210" s="194"/>
      <c r="D210" s="205">
        <v>10</v>
      </c>
      <c r="E210" s="196">
        <v>10</v>
      </c>
      <c r="F210" s="197">
        <f t="shared" si="6"/>
        <v>0</v>
      </c>
      <c r="G210" s="122"/>
      <c r="H210" s="179"/>
    </row>
    <row r="211" spans="1:8">
      <c r="A211" s="179"/>
      <c r="B211" s="207" t="s">
        <v>152</v>
      </c>
      <c r="C211" s="194"/>
      <c r="D211" s="205">
        <v>19</v>
      </c>
      <c r="E211" s="196">
        <v>20</v>
      </c>
      <c r="F211" s="197">
        <f t="shared" si="6"/>
        <v>1</v>
      </c>
      <c r="G211" s="122"/>
      <c r="H211" s="179"/>
    </row>
    <row r="212" spans="1:8" ht="39">
      <c r="A212" s="179"/>
      <c r="B212" s="207" t="s">
        <v>561</v>
      </c>
      <c r="C212" s="194"/>
      <c r="D212" s="205">
        <v>2</v>
      </c>
      <c r="E212" s="196">
        <v>2</v>
      </c>
      <c r="F212" s="197">
        <f t="shared" si="6"/>
        <v>0</v>
      </c>
      <c r="G212" s="122"/>
      <c r="H212" s="179"/>
    </row>
    <row r="213" spans="1:8">
      <c r="A213" s="179"/>
      <c r="B213" s="207" t="s">
        <v>35</v>
      </c>
      <c r="C213" s="194"/>
      <c r="D213" s="205">
        <v>2</v>
      </c>
      <c r="E213" s="196">
        <v>2</v>
      </c>
      <c r="F213" s="197">
        <f t="shared" si="6"/>
        <v>0</v>
      </c>
      <c r="G213" s="122"/>
      <c r="H213" s="179"/>
    </row>
    <row r="214" spans="1:8">
      <c r="A214" s="179"/>
      <c r="B214" s="207" t="s">
        <v>204</v>
      </c>
      <c r="C214" s="194"/>
      <c r="D214" s="205">
        <v>10</v>
      </c>
      <c r="E214" s="196">
        <v>10</v>
      </c>
      <c r="F214" s="197">
        <f t="shared" si="6"/>
        <v>0</v>
      </c>
      <c r="G214" s="122"/>
      <c r="H214" s="179"/>
    </row>
    <row r="215" spans="1:8">
      <c r="A215" s="179"/>
      <c r="B215" s="207" t="s">
        <v>205</v>
      </c>
      <c r="C215" s="194"/>
      <c r="D215" s="205">
        <v>20</v>
      </c>
      <c r="E215" s="196">
        <v>20</v>
      </c>
      <c r="F215" s="197">
        <f t="shared" si="6"/>
        <v>0</v>
      </c>
      <c r="G215" s="122"/>
      <c r="H215" s="179"/>
    </row>
    <row r="216" spans="1:8" ht="9.75" customHeight="1">
      <c r="A216" s="179"/>
      <c r="B216" s="188"/>
      <c r="C216" s="179"/>
      <c r="D216" s="212"/>
      <c r="E216" s="212"/>
      <c r="F216" s="212"/>
      <c r="G216" s="141"/>
      <c r="H216" s="179"/>
    </row>
    <row r="217" spans="1:8" ht="9.75" customHeight="1">
      <c r="A217" s="179"/>
      <c r="B217" s="188"/>
      <c r="C217" s="179"/>
      <c r="D217" s="212"/>
      <c r="E217" s="212"/>
      <c r="F217" s="212"/>
      <c r="G217" s="141"/>
      <c r="H217" s="179"/>
    </row>
    <row r="218" spans="1:8" ht="21" customHeight="1">
      <c r="A218" s="179"/>
      <c r="B218" s="189" t="s">
        <v>208</v>
      </c>
      <c r="C218" s="179"/>
      <c r="D218" s="212"/>
      <c r="E218" s="212"/>
      <c r="F218" s="212"/>
      <c r="G218" s="141"/>
      <c r="H218" s="179"/>
    </row>
    <row r="219" spans="1:8" ht="9.75" customHeight="1">
      <c r="A219" s="179"/>
      <c r="B219" s="188"/>
      <c r="C219" s="179"/>
      <c r="D219" s="212"/>
      <c r="E219" s="212"/>
      <c r="F219" s="212"/>
      <c r="G219" s="141"/>
      <c r="H219" s="179"/>
    </row>
    <row r="220" spans="1:8">
      <c r="A220" s="179"/>
      <c r="B220" s="207" t="s">
        <v>209</v>
      </c>
      <c r="C220" s="194"/>
      <c r="D220" s="205">
        <v>33</v>
      </c>
      <c r="E220" s="196">
        <v>32</v>
      </c>
      <c r="F220" s="197">
        <f t="shared" ref="F220:F229" si="7">E220-D220</f>
        <v>-1</v>
      </c>
      <c r="G220" s="122" t="s">
        <v>640</v>
      </c>
      <c r="H220" s="179"/>
    </row>
    <row r="221" spans="1:8">
      <c r="A221" s="179"/>
      <c r="B221" s="207" t="s">
        <v>210</v>
      </c>
      <c r="C221" s="194"/>
      <c r="D221" s="205">
        <v>17</v>
      </c>
      <c r="E221" s="196">
        <v>15</v>
      </c>
      <c r="F221" s="197">
        <f t="shared" si="7"/>
        <v>-2</v>
      </c>
      <c r="G221" s="122"/>
      <c r="H221" s="179"/>
    </row>
    <row r="222" spans="1:8">
      <c r="A222" s="179"/>
      <c r="B222" s="207" t="s">
        <v>211</v>
      </c>
      <c r="C222" s="194"/>
      <c r="D222" s="205">
        <v>1</v>
      </c>
      <c r="E222" s="196">
        <v>1</v>
      </c>
      <c r="F222" s="197">
        <f t="shared" si="7"/>
        <v>0</v>
      </c>
      <c r="G222" s="122"/>
      <c r="H222" s="179"/>
    </row>
    <row r="223" spans="1:8">
      <c r="A223" s="179"/>
      <c r="B223" s="207" t="s">
        <v>212</v>
      </c>
      <c r="C223" s="194"/>
      <c r="D223" s="205">
        <v>1</v>
      </c>
      <c r="E223" s="196">
        <v>1</v>
      </c>
      <c r="F223" s="197">
        <f t="shared" si="7"/>
        <v>0</v>
      </c>
      <c r="G223" s="122"/>
      <c r="H223" s="179"/>
    </row>
    <row r="224" spans="1:8">
      <c r="A224" s="179"/>
      <c r="B224" s="207" t="s">
        <v>448</v>
      </c>
      <c r="C224" s="194"/>
      <c r="D224" s="205">
        <v>2</v>
      </c>
      <c r="E224" s="196">
        <v>2</v>
      </c>
      <c r="F224" s="197">
        <f t="shared" si="7"/>
        <v>0</v>
      </c>
      <c r="G224" s="122"/>
      <c r="H224" s="179"/>
    </row>
    <row r="225" spans="1:8">
      <c r="A225" s="179"/>
      <c r="B225" s="207" t="s">
        <v>449</v>
      </c>
      <c r="C225" s="194"/>
      <c r="D225" s="205">
        <v>15</v>
      </c>
      <c r="E225" s="196">
        <v>15</v>
      </c>
      <c r="F225" s="197">
        <f t="shared" si="7"/>
        <v>0</v>
      </c>
      <c r="G225" s="122"/>
      <c r="H225" s="179"/>
    </row>
    <row r="226" spans="1:8">
      <c r="A226" s="179"/>
      <c r="B226" s="207" t="s">
        <v>216</v>
      </c>
      <c r="C226" s="194"/>
      <c r="D226" s="205">
        <v>1</v>
      </c>
      <c r="E226" s="196">
        <v>1</v>
      </c>
      <c r="F226" s="197">
        <f t="shared" si="7"/>
        <v>0</v>
      </c>
      <c r="G226" s="122"/>
      <c r="H226" s="179"/>
    </row>
    <row r="227" spans="1:8">
      <c r="A227" s="179"/>
      <c r="B227" s="207" t="s">
        <v>450</v>
      </c>
      <c r="C227" s="194"/>
      <c r="D227" s="205">
        <v>1</v>
      </c>
      <c r="E227" s="196">
        <v>1</v>
      </c>
      <c r="F227" s="197">
        <f t="shared" si="7"/>
        <v>0</v>
      </c>
      <c r="G227" s="122"/>
      <c r="H227" s="179"/>
    </row>
    <row r="228" spans="1:8">
      <c r="A228" s="179"/>
      <c r="B228" s="207" t="s">
        <v>562</v>
      </c>
      <c r="C228" s="194"/>
      <c r="D228" s="205">
        <v>1</v>
      </c>
      <c r="E228" s="196">
        <v>1</v>
      </c>
      <c r="F228" s="197">
        <f t="shared" si="7"/>
        <v>0</v>
      </c>
      <c r="G228" s="122"/>
      <c r="H228" s="179"/>
    </row>
    <row r="229" spans="1:8" ht="39">
      <c r="A229" s="179"/>
      <c r="B229" s="207" t="s">
        <v>563</v>
      </c>
      <c r="C229" s="194"/>
      <c r="D229" s="205">
        <v>1</v>
      </c>
      <c r="E229" s="196">
        <v>0</v>
      </c>
      <c r="F229" s="197">
        <f t="shared" si="7"/>
        <v>-1</v>
      </c>
      <c r="G229" s="122"/>
      <c r="H229" s="179"/>
    </row>
    <row r="230" spans="1:8" ht="9.75" customHeight="1">
      <c r="A230" s="179"/>
      <c r="B230" s="188"/>
      <c r="C230" s="179"/>
      <c r="D230" s="212"/>
      <c r="E230" s="212"/>
      <c r="F230" s="212"/>
      <c r="G230" s="141"/>
      <c r="H230" s="179"/>
    </row>
    <row r="231" spans="1:8" ht="21" customHeight="1">
      <c r="A231" s="179"/>
      <c r="B231" s="189" t="s">
        <v>219</v>
      </c>
      <c r="C231" s="179"/>
      <c r="D231" s="212"/>
      <c r="E231" s="212"/>
      <c r="F231" s="212"/>
      <c r="G231" s="141"/>
      <c r="H231" s="179"/>
    </row>
    <row r="232" spans="1:8" ht="9.75" customHeight="1">
      <c r="A232" s="179"/>
      <c r="B232" s="188"/>
      <c r="C232" s="179"/>
      <c r="D232" s="212"/>
      <c r="E232" s="212"/>
      <c r="F232" s="212"/>
      <c r="G232" s="141"/>
      <c r="H232" s="179"/>
    </row>
    <row r="233" spans="1:8">
      <c r="A233" s="179"/>
      <c r="B233" s="207" t="s">
        <v>221</v>
      </c>
      <c r="C233" s="194"/>
      <c r="D233" s="205">
        <v>2</v>
      </c>
      <c r="E233" s="196">
        <v>2</v>
      </c>
      <c r="F233" s="197">
        <f t="shared" ref="F233:F242" si="8">E233-D233</f>
        <v>0</v>
      </c>
      <c r="G233" s="122"/>
      <c r="H233" s="179"/>
    </row>
    <row r="234" spans="1:8">
      <c r="A234" s="179"/>
      <c r="B234" s="207" t="s">
        <v>452</v>
      </c>
      <c r="C234" s="194"/>
      <c r="D234" s="205">
        <v>1</v>
      </c>
      <c r="E234" s="196">
        <v>1</v>
      </c>
      <c r="F234" s="197">
        <f t="shared" si="8"/>
        <v>0</v>
      </c>
      <c r="G234" s="122"/>
      <c r="H234" s="179"/>
    </row>
    <row r="235" spans="1:8">
      <c r="A235" s="179"/>
      <c r="B235" s="207" t="s">
        <v>565</v>
      </c>
      <c r="C235" s="194" t="s">
        <v>566</v>
      </c>
      <c r="D235" s="205">
        <v>1</v>
      </c>
      <c r="E235" s="196">
        <v>1</v>
      </c>
      <c r="F235" s="197">
        <f t="shared" si="8"/>
        <v>0</v>
      </c>
      <c r="G235" s="122"/>
      <c r="H235" s="179"/>
    </row>
    <row r="236" spans="1:8">
      <c r="A236" s="179"/>
      <c r="B236" s="207" t="s">
        <v>567</v>
      </c>
      <c r="C236" s="194" t="s">
        <v>568</v>
      </c>
      <c r="D236" s="205">
        <v>1</v>
      </c>
      <c r="E236" s="196">
        <v>1</v>
      </c>
      <c r="F236" s="197">
        <f t="shared" si="8"/>
        <v>0</v>
      </c>
      <c r="G236" s="122"/>
      <c r="H236" s="179"/>
    </row>
    <row r="237" spans="1:8">
      <c r="A237" s="179"/>
      <c r="B237" s="207" t="s">
        <v>569</v>
      </c>
      <c r="C237" s="194"/>
      <c r="D237" s="205">
        <v>1</v>
      </c>
      <c r="E237" s="196">
        <v>1</v>
      </c>
      <c r="F237" s="197">
        <f t="shared" si="8"/>
        <v>0</v>
      </c>
      <c r="G237" s="122"/>
      <c r="H237" s="179"/>
    </row>
    <row r="238" spans="1:8">
      <c r="A238" s="179"/>
      <c r="B238" s="207" t="s">
        <v>570</v>
      </c>
      <c r="C238" s="194"/>
      <c r="D238" s="205">
        <v>1</v>
      </c>
      <c r="E238" s="196">
        <v>1</v>
      </c>
      <c r="F238" s="197">
        <f t="shared" si="8"/>
        <v>0</v>
      </c>
      <c r="G238" s="122"/>
      <c r="H238" s="179"/>
    </row>
    <row r="239" spans="1:8">
      <c r="A239" s="179"/>
      <c r="B239" s="207" t="s">
        <v>571</v>
      </c>
      <c r="C239" s="194"/>
      <c r="D239" s="205">
        <v>1</v>
      </c>
      <c r="E239" s="196">
        <v>1</v>
      </c>
      <c r="F239" s="197">
        <f t="shared" si="8"/>
        <v>0</v>
      </c>
      <c r="G239" s="122"/>
      <c r="H239" s="179"/>
    </row>
    <row r="240" spans="1:8">
      <c r="A240" s="179"/>
      <c r="B240" s="207" t="s">
        <v>641</v>
      </c>
      <c r="C240" s="194"/>
      <c r="D240" s="205">
        <v>0</v>
      </c>
      <c r="E240" s="196">
        <v>1</v>
      </c>
      <c r="F240" s="197">
        <f t="shared" si="8"/>
        <v>1</v>
      </c>
      <c r="G240" s="122"/>
      <c r="H240" s="179"/>
    </row>
    <row r="241" spans="1:8">
      <c r="A241" s="179"/>
      <c r="B241" s="207" t="s">
        <v>642</v>
      </c>
      <c r="C241" s="194"/>
      <c r="D241" s="205">
        <v>1</v>
      </c>
      <c r="E241" s="196">
        <v>1</v>
      </c>
      <c r="F241" s="197">
        <f t="shared" si="8"/>
        <v>0</v>
      </c>
      <c r="G241" s="122"/>
      <c r="H241" s="179"/>
    </row>
    <row r="242" spans="1:8">
      <c r="A242" s="179"/>
      <c r="B242" s="207" t="s">
        <v>453</v>
      </c>
      <c r="C242" s="194"/>
      <c r="D242" s="205">
        <v>2</v>
      </c>
      <c r="E242" s="196">
        <v>2</v>
      </c>
      <c r="F242" s="197">
        <f t="shared" si="8"/>
        <v>0</v>
      </c>
      <c r="G242" s="122"/>
      <c r="H242" s="179"/>
    </row>
    <row r="243" spans="1:8" ht="15">
      <c r="A243" s="179"/>
      <c r="B243" s="188"/>
      <c r="C243" s="179"/>
      <c r="D243" s="179"/>
      <c r="E243" s="179"/>
      <c r="F243" s="179"/>
      <c r="G243" s="179"/>
      <c r="H243" s="179"/>
    </row>
    <row r="246" spans="1:8" ht="19.5" customHeight="1">
      <c r="B246" s="217" t="s">
        <v>643</v>
      </c>
    </row>
    <row r="247" spans="1:8" s="175" customFormat="1">
      <c r="B247" s="218" t="s">
        <v>644</v>
      </c>
      <c r="C247" s="219">
        <v>1</v>
      </c>
    </row>
    <row r="248" spans="1:8" s="175" customFormat="1">
      <c r="B248" s="220" t="s">
        <v>645</v>
      </c>
      <c r="C248" s="221">
        <v>7</v>
      </c>
    </row>
    <row r="249" spans="1:8" s="175" customFormat="1">
      <c r="B249" s="222" t="s">
        <v>646</v>
      </c>
      <c r="C249" s="223" t="s">
        <v>32</v>
      </c>
    </row>
    <row r="250" spans="1:8" s="175" customFormat="1">
      <c r="B250" s="222" t="s">
        <v>647</v>
      </c>
      <c r="C250" s="223">
        <v>1</v>
      </c>
    </row>
    <row r="251" spans="1:8" s="175" customFormat="1">
      <c r="B251" s="224" t="s">
        <v>648</v>
      </c>
      <c r="C251" s="225">
        <v>14</v>
      </c>
    </row>
    <row r="252" spans="1:8" s="175" customFormat="1">
      <c r="B252" s="226" t="s">
        <v>649</v>
      </c>
      <c r="C252" s="227">
        <v>4</v>
      </c>
    </row>
    <row r="253" spans="1:8" s="175" customFormat="1">
      <c r="B253" s="226" t="s">
        <v>650</v>
      </c>
      <c r="C253" s="227">
        <v>11</v>
      </c>
    </row>
    <row r="254" spans="1:8" s="175" customFormat="1">
      <c r="B254" s="226" t="s">
        <v>651</v>
      </c>
      <c r="C254" s="227">
        <v>39</v>
      </c>
    </row>
    <row r="255" spans="1:8" s="175" customFormat="1">
      <c r="B255" s="226" t="s">
        <v>652</v>
      </c>
      <c r="C255" s="227">
        <v>38</v>
      </c>
    </row>
    <row r="256" spans="1:8" s="175" customFormat="1">
      <c r="B256" s="226" t="s">
        <v>275</v>
      </c>
      <c r="C256" s="227">
        <v>1</v>
      </c>
    </row>
    <row r="257" spans="2:3" s="175" customFormat="1">
      <c r="B257" s="226" t="s">
        <v>653</v>
      </c>
      <c r="C257" s="227" t="s">
        <v>654</v>
      </c>
    </row>
    <row r="258" spans="2:3" s="175" customFormat="1">
      <c r="B258" s="226" t="s">
        <v>655</v>
      </c>
      <c r="C258" s="227">
        <v>2</v>
      </c>
    </row>
    <row r="259" spans="2:3" s="175" customFormat="1">
      <c r="B259" s="226" t="s">
        <v>656</v>
      </c>
      <c r="C259" s="227">
        <v>1</v>
      </c>
    </row>
    <row r="260" spans="2:3" s="175" customFormat="1">
      <c r="B260" s="226" t="s">
        <v>657</v>
      </c>
      <c r="C260" s="227">
        <v>1</v>
      </c>
    </row>
    <row r="261" spans="2:3" s="175" customFormat="1">
      <c r="B261" s="226" t="s">
        <v>658</v>
      </c>
      <c r="C261" s="227">
        <v>1</v>
      </c>
    </row>
    <row r="262" spans="2:3" s="175" customFormat="1">
      <c r="B262" s="226" t="s">
        <v>659</v>
      </c>
      <c r="C262" s="227">
        <v>1</v>
      </c>
    </row>
    <row r="263" spans="2:3" s="175" customFormat="1">
      <c r="B263" s="228"/>
      <c r="C263" s="229"/>
    </row>
    <row r="264" spans="2:3">
      <c r="B264" s="230"/>
      <c r="C264" s="199"/>
    </row>
    <row r="265" spans="2:3">
      <c r="B265" s="231" t="s">
        <v>660</v>
      </c>
      <c r="C265" s="199"/>
    </row>
    <row r="266" spans="2:3" ht="37.5">
      <c r="B266" s="232" t="s">
        <v>661</v>
      </c>
      <c r="C266" s="219" t="s">
        <v>662</v>
      </c>
    </row>
    <row r="267" spans="2:3" s="175" customFormat="1">
      <c r="B267" s="233" t="s">
        <v>663</v>
      </c>
      <c r="C267" s="223">
        <v>2</v>
      </c>
    </row>
    <row r="268" spans="2:3" s="175" customFormat="1">
      <c r="B268" s="233" t="s">
        <v>664</v>
      </c>
      <c r="C268" s="223">
        <v>2</v>
      </c>
    </row>
    <row r="269" spans="2:3" s="175" customFormat="1">
      <c r="B269" s="233" t="s">
        <v>665</v>
      </c>
      <c r="C269" s="223">
        <v>1</v>
      </c>
    </row>
    <row r="270" spans="2:3" s="175" customFormat="1">
      <c r="B270" s="234" t="s">
        <v>284</v>
      </c>
      <c r="C270" s="227">
        <v>2</v>
      </c>
    </row>
    <row r="271" spans="2:3" s="175" customFormat="1">
      <c r="B271" s="234" t="s">
        <v>666</v>
      </c>
      <c r="C271" s="227" t="s">
        <v>667</v>
      </c>
    </row>
    <row r="272" spans="2:3" s="175" customFormat="1">
      <c r="B272" s="228"/>
      <c r="C272" s="235"/>
    </row>
    <row r="273" spans="2:6">
      <c r="B273" s="230"/>
      <c r="C273" s="236"/>
    </row>
    <row r="274" spans="2:6">
      <c r="B274" s="237" t="s">
        <v>668</v>
      </c>
      <c r="C274" s="238"/>
      <c r="D274" s="239" t="s">
        <v>669</v>
      </c>
      <c r="E274" s="240"/>
    </row>
    <row r="275" spans="2:6">
      <c r="B275" s="241" t="s">
        <v>670</v>
      </c>
      <c r="C275" s="242">
        <v>2</v>
      </c>
      <c r="D275" s="243">
        <v>7.12</v>
      </c>
      <c r="E275" s="240"/>
    </row>
    <row r="276" spans="2:6">
      <c r="B276" s="244" t="s">
        <v>671</v>
      </c>
      <c r="C276" s="186">
        <v>1</v>
      </c>
      <c r="D276" s="245">
        <v>11.53</v>
      </c>
      <c r="E276" s="240"/>
    </row>
    <row r="277" spans="2:6">
      <c r="B277" s="246" t="s">
        <v>672</v>
      </c>
      <c r="C277" s="186">
        <v>1</v>
      </c>
      <c r="D277" s="245">
        <v>29.5</v>
      </c>
      <c r="E277" s="240"/>
    </row>
    <row r="278" spans="2:6">
      <c r="B278" s="246" t="s">
        <v>673</v>
      </c>
      <c r="C278" s="186">
        <v>4</v>
      </c>
      <c r="D278" s="245">
        <v>27.44</v>
      </c>
      <c r="E278" s="240"/>
    </row>
    <row r="279" spans="2:6">
      <c r="B279" s="246" t="s">
        <v>674</v>
      </c>
      <c r="C279" s="186" t="s">
        <v>675</v>
      </c>
      <c r="D279" s="245">
        <v>90.41</v>
      </c>
      <c r="E279" s="240"/>
    </row>
    <row r="280" spans="2:6">
      <c r="B280" s="246" t="s">
        <v>676</v>
      </c>
      <c r="C280" s="186">
        <v>1</v>
      </c>
      <c r="D280" s="245">
        <v>10.94</v>
      </c>
      <c r="E280" s="240"/>
    </row>
    <row r="281" spans="2:6">
      <c r="B281" s="247" t="s">
        <v>677</v>
      </c>
      <c r="C281" s="186">
        <v>200</v>
      </c>
      <c r="D281" s="245">
        <v>35.880000000000003</v>
      </c>
      <c r="E281" s="240"/>
    </row>
    <row r="282" spans="2:6" s="175" customFormat="1">
      <c r="B282" s="248" t="s">
        <v>678</v>
      </c>
      <c r="C282" s="249">
        <v>1</v>
      </c>
      <c r="D282" s="245">
        <v>13.98</v>
      </c>
      <c r="E282" s="250"/>
      <c r="F282" s="251"/>
    </row>
    <row r="283" spans="2:6" s="175" customFormat="1">
      <c r="B283" s="233" t="s">
        <v>679</v>
      </c>
      <c r="C283" s="252">
        <v>5</v>
      </c>
      <c r="D283" s="253">
        <v>150</v>
      </c>
      <c r="E283" s="250"/>
      <c r="F283" s="251"/>
    </row>
    <row r="284" spans="2:6" s="175" customFormat="1">
      <c r="B284" s="233" t="s">
        <v>223</v>
      </c>
      <c r="C284" s="252">
        <v>2</v>
      </c>
      <c r="D284" s="253">
        <v>65.7</v>
      </c>
      <c r="E284" s="250"/>
      <c r="F284" s="251"/>
    </row>
    <row r="285" spans="2:6" s="175" customFormat="1">
      <c r="B285" s="233" t="s">
        <v>680</v>
      </c>
      <c r="C285" s="252">
        <v>2</v>
      </c>
      <c r="D285" s="253">
        <v>76.010000000000005</v>
      </c>
      <c r="E285" s="250"/>
      <c r="F285" s="251"/>
    </row>
    <row r="286" spans="2:6" s="175" customFormat="1">
      <c r="B286" s="233" t="s">
        <v>681</v>
      </c>
      <c r="C286" s="252">
        <v>1</v>
      </c>
      <c r="D286" s="253">
        <v>49.58</v>
      </c>
      <c r="E286" s="250"/>
      <c r="F286" s="251"/>
    </row>
    <row r="287" spans="2:6" s="175" customFormat="1">
      <c r="B287" s="233" t="s">
        <v>682</v>
      </c>
      <c r="C287" s="252">
        <v>5</v>
      </c>
      <c r="D287" s="253">
        <v>31.05</v>
      </c>
      <c r="E287" s="250"/>
      <c r="F287" s="251"/>
    </row>
    <row r="288" spans="2:6" s="175" customFormat="1">
      <c r="B288" s="233" t="s">
        <v>683</v>
      </c>
      <c r="C288" s="252">
        <v>40</v>
      </c>
      <c r="D288" s="253">
        <v>79.8</v>
      </c>
      <c r="E288" s="250"/>
      <c r="F288" s="251"/>
    </row>
    <row r="289" spans="2:6" s="175" customFormat="1">
      <c r="B289" s="233" t="s">
        <v>684</v>
      </c>
      <c r="C289" s="252">
        <v>1</v>
      </c>
      <c r="D289" s="253">
        <v>7.34</v>
      </c>
      <c r="E289" s="250"/>
      <c r="F289" s="251"/>
    </row>
    <row r="290" spans="2:6" s="175" customFormat="1">
      <c r="B290" s="233" t="s">
        <v>685</v>
      </c>
      <c r="C290" s="252" t="s">
        <v>686</v>
      </c>
      <c r="D290" s="253">
        <v>547.03</v>
      </c>
      <c r="E290" s="250"/>
      <c r="F290" s="251"/>
    </row>
    <row r="291" spans="2:6" s="175" customFormat="1">
      <c r="B291" s="233" t="s">
        <v>687</v>
      </c>
      <c r="C291" s="252">
        <v>3</v>
      </c>
      <c r="D291" s="253">
        <v>16.2</v>
      </c>
      <c r="E291" s="250"/>
      <c r="F291" s="251"/>
    </row>
    <row r="292" spans="2:6" s="175" customFormat="1">
      <c r="B292" s="233" t="s">
        <v>688</v>
      </c>
      <c r="C292" s="252">
        <v>12</v>
      </c>
      <c r="D292" s="253">
        <v>20.52</v>
      </c>
      <c r="E292" s="250"/>
      <c r="F292" s="251"/>
    </row>
    <row r="293" spans="2:6" s="175" customFormat="1">
      <c r="B293" s="233" t="s">
        <v>689</v>
      </c>
      <c r="C293" s="252">
        <v>1</v>
      </c>
      <c r="D293" s="253">
        <v>11.97</v>
      </c>
      <c r="E293" s="250"/>
      <c r="F293" s="251"/>
    </row>
    <row r="294" spans="2:6" s="175" customFormat="1">
      <c r="B294" s="233" t="s">
        <v>690</v>
      </c>
      <c r="C294" s="252">
        <v>1</v>
      </c>
      <c r="D294" s="253">
        <v>32.46</v>
      </c>
      <c r="E294" s="250"/>
      <c r="F294" s="251"/>
    </row>
    <row r="295" spans="2:6" s="175" customFormat="1">
      <c r="B295" s="254" t="s">
        <v>691</v>
      </c>
      <c r="C295" s="255" t="s">
        <v>692</v>
      </c>
      <c r="D295" s="253">
        <v>82.2</v>
      </c>
      <c r="E295" s="250"/>
      <c r="F295" s="251"/>
    </row>
    <row r="296" spans="2:6" s="175" customFormat="1">
      <c r="B296" s="234" t="s">
        <v>693</v>
      </c>
      <c r="C296" s="256" t="s">
        <v>694</v>
      </c>
      <c r="D296" s="253">
        <v>337.16</v>
      </c>
      <c r="E296" s="250"/>
      <c r="F296" s="251"/>
    </row>
    <row r="297" spans="2:6" s="175" customFormat="1">
      <c r="B297" s="233" t="s">
        <v>695</v>
      </c>
      <c r="C297" s="252">
        <v>4</v>
      </c>
      <c r="D297" s="253">
        <v>278.89999999999998</v>
      </c>
      <c r="E297" s="250"/>
      <c r="F297" s="251"/>
    </row>
    <row r="298" spans="2:6" s="175" customFormat="1">
      <c r="B298" s="233" t="s">
        <v>696</v>
      </c>
      <c r="C298" s="252">
        <v>4</v>
      </c>
      <c r="D298" s="253">
        <v>21.44</v>
      </c>
      <c r="E298" s="250"/>
      <c r="F298" s="251"/>
    </row>
    <row r="299" spans="2:6" s="175" customFormat="1">
      <c r="B299" s="233" t="s">
        <v>697</v>
      </c>
      <c r="C299" s="252">
        <v>6</v>
      </c>
      <c r="D299" s="253">
        <v>48.88</v>
      </c>
      <c r="E299" s="250"/>
      <c r="F299" s="251"/>
    </row>
    <row r="300" spans="2:6" s="175" customFormat="1">
      <c r="B300" s="233" t="s">
        <v>698</v>
      </c>
      <c r="C300" s="252">
        <v>1</v>
      </c>
      <c r="D300" s="253">
        <v>53.55</v>
      </c>
      <c r="E300" s="250"/>
      <c r="F300" s="251"/>
    </row>
    <row r="301" spans="2:6" s="175" customFormat="1">
      <c r="B301" s="233" t="s">
        <v>699</v>
      </c>
      <c r="C301" s="252">
        <v>5</v>
      </c>
      <c r="D301" s="253">
        <v>69.75</v>
      </c>
      <c r="E301" s="250"/>
      <c r="F301" s="251"/>
    </row>
    <row r="302" spans="2:6" s="175" customFormat="1">
      <c r="B302" s="233" t="s">
        <v>700</v>
      </c>
      <c r="C302" s="252">
        <v>3</v>
      </c>
      <c r="D302" s="253">
        <v>161.69999999999999</v>
      </c>
      <c r="E302" s="250"/>
      <c r="F302" s="251"/>
    </row>
    <row r="303" spans="2:6" s="175" customFormat="1">
      <c r="B303" s="257" t="s">
        <v>611</v>
      </c>
      <c r="C303" s="258" t="s">
        <v>339</v>
      </c>
      <c r="D303" s="259">
        <v>79</v>
      </c>
      <c r="E303" s="250"/>
      <c r="F303" s="251"/>
    </row>
    <row r="304" spans="2:6">
      <c r="B304" s="230"/>
      <c r="C304" s="236"/>
      <c r="D304" s="260">
        <f>SUM(D275:D303)</f>
        <v>2447.0400000000004</v>
      </c>
      <c r="E304" s="261"/>
    </row>
    <row r="305" spans="2:3">
      <c r="B305" s="230"/>
      <c r="C305" s="236"/>
    </row>
    <row r="306" spans="2:3">
      <c r="B306" s="230"/>
      <c r="C306" s="262"/>
    </row>
    <row r="307" spans="2:3">
      <c r="B307" s="230"/>
      <c r="C307" s="262"/>
    </row>
    <row r="308" spans="2:3">
      <c r="B308" s="230"/>
      <c r="C308" s="262"/>
    </row>
    <row r="309" spans="2:3">
      <c r="B309" s="230"/>
      <c r="C309" s="262"/>
    </row>
    <row r="310" spans="2:3">
      <c r="B310" s="230"/>
      <c r="C310" s="262"/>
    </row>
    <row r="311" spans="2:3">
      <c r="B311" s="230"/>
      <c r="C311" s="262"/>
    </row>
    <row r="312" spans="2:3">
      <c r="B312" s="230"/>
      <c r="C312" s="262"/>
    </row>
    <row r="313" spans="2:3">
      <c r="B313" s="230"/>
      <c r="C313" s="262"/>
    </row>
    <row r="314" spans="2:3">
      <c r="B314" s="230"/>
      <c r="C314" s="262"/>
    </row>
    <row r="315" spans="2:3">
      <c r="C315" s="262"/>
    </row>
    <row r="316" spans="2:3">
      <c r="C316" s="262"/>
    </row>
    <row r="317" spans="2:3">
      <c r="C317" s="262"/>
    </row>
    <row r="318" spans="2:3">
      <c r="C318" s="262"/>
    </row>
    <row r="319" spans="2:3">
      <c r="C319" s="262"/>
    </row>
  </sheetData>
  <printOptions horizontalCentered="1"/>
  <pageMargins left="0.196527777777778" right="0.196527777777778" top="0.39374999999999999" bottom="0.39374999999999999" header="0.51180555555555496" footer="0.51180555555555496"/>
  <pageSetup fitToHeight="5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49"/>
  <sheetViews>
    <sheetView zoomScaleNormal="100" workbookViewId="0">
      <selection activeCell="G4" sqref="G4"/>
    </sheetView>
  </sheetViews>
  <sheetFormatPr baseColWidth="10" defaultColWidth="11.42578125" defaultRowHeight="19.5" outlineLevelCol="1"/>
  <cols>
    <col min="1" max="1" width="3.85546875" style="175" customWidth="1"/>
    <col min="2" max="2" width="44.7109375" style="176" customWidth="1"/>
    <col min="3" max="3" width="40.85546875" style="177" customWidth="1"/>
    <col min="4" max="4" width="13.140625" style="175" customWidth="1" outlineLevel="1"/>
    <col min="5" max="5" width="13" style="175" customWidth="1" outlineLevel="1"/>
    <col min="6" max="6" width="9.140625" style="175" customWidth="1" outlineLevel="1"/>
    <col min="7" max="7" width="68.28515625" style="178" customWidth="1"/>
    <col min="8" max="8" width="4.140625" style="175" customWidth="1"/>
    <col min="9" max="1024" width="11.42578125" style="175"/>
  </cols>
  <sheetData>
    <row r="1" spans="1:38" s="182" customFormat="1">
      <c r="A1" s="179"/>
      <c r="B1" s="180"/>
      <c r="C1" s="181"/>
      <c r="D1" s="179"/>
      <c r="E1" s="179"/>
      <c r="F1" s="179"/>
      <c r="G1" s="179"/>
      <c r="H1" s="179"/>
    </row>
    <row r="2" spans="1:38" s="182" customFormat="1">
      <c r="A2" s="179"/>
      <c r="B2" s="180"/>
      <c r="C2" s="181"/>
      <c r="D2" s="179"/>
      <c r="E2" s="179"/>
      <c r="F2" s="179"/>
      <c r="G2" s="179"/>
      <c r="H2" s="179"/>
    </row>
    <row r="3" spans="1:38" s="182" customFormat="1">
      <c r="A3" s="179"/>
      <c r="B3" s="180"/>
      <c r="C3" s="181"/>
      <c r="D3" s="179"/>
      <c r="E3" s="179"/>
      <c r="F3" s="179"/>
      <c r="G3" s="179"/>
      <c r="H3" s="179"/>
    </row>
    <row r="4" spans="1:38" s="182" customFormat="1">
      <c r="A4" s="179"/>
      <c r="B4" s="180"/>
      <c r="C4" s="181"/>
      <c r="D4" s="179"/>
      <c r="E4" s="179"/>
      <c r="F4" s="179"/>
      <c r="G4" s="179"/>
      <c r="H4" s="179"/>
    </row>
    <row r="5" spans="1:38" s="182" customFormat="1" ht="15" customHeight="1">
      <c r="A5" s="179"/>
      <c r="B5" s="180"/>
      <c r="C5" s="181"/>
      <c r="D5" s="179"/>
      <c r="E5" s="179"/>
      <c r="F5" s="179"/>
      <c r="G5" s="179"/>
      <c r="H5" s="179"/>
    </row>
    <row r="6" spans="1:38" s="182" customFormat="1" ht="15" customHeight="1">
      <c r="A6" s="179"/>
      <c r="B6" s="180"/>
      <c r="C6" s="181"/>
      <c r="D6" s="179"/>
      <c r="E6" s="179"/>
      <c r="F6" s="179"/>
      <c r="G6" s="179"/>
      <c r="H6" s="179"/>
    </row>
    <row r="7" spans="1:38" s="182" customFormat="1" ht="15" customHeight="1">
      <c r="A7" s="179"/>
      <c r="B7" s="183"/>
      <c r="C7" s="181"/>
      <c r="D7" s="179"/>
      <c r="E7" s="179"/>
      <c r="F7" s="179"/>
      <c r="G7" s="179"/>
      <c r="H7" s="179"/>
    </row>
    <row r="8" spans="1:38" s="187" customFormat="1" ht="18" customHeight="1">
      <c r="A8" s="184"/>
      <c r="B8" s="185" t="s">
        <v>0</v>
      </c>
      <c r="C8" s="179"/>
      <c r="D8" s="186" t="s">
        <v>612</v>
      </c>
      <c r="E8" s="186" t="s">
        <v>701</v>
      </c>
      <c r="F8" s="50" t="s">
        <v>3</v>
      </c>
      <c r="G8" s="50" t="s">
        <v>477</v>
      </c>
      <c r="H8" s="179"/>
    </row>
    <row r="9" spans="1:38" s="187" customFormat="1" ht="6.75" customHeight="1">
      <c r="A9" s="184"/>
      <c r="B9" s="188"/>
      <c r="C9" s="179"/>
      <c r="D9" s="179"/>
      <c r="E9" s="179"/>
      <c r="F9" s="179"/>
      <c r="G9" s="179"/>
      <c r="H9" s="179"/>
    </row>
    <row r="10" spans="1:38" ht="21" customHeight="1">
      <c r="A10" s="179"/>
      <c r="B10" s="189" t="s">
        <v>4</v>
      </c>
      <c r="C10" s="179"/>
      <c r="D10" s="179"/>
      <c r="E10" s="179"/>
      <c r="F10" s="179"/>
      <c r="G10" s="179"/>
      <c r="H10" s="179"/>
    </row>
    <row r="11" spans="1:38" ht="6.75" customHeight="1">
      <c r="A11" s="179"/>
      <c r="B11" s="188"/>
      <c r="C11" s="179"/>
      <c r="D11" s="179"/>
      <c r="E11" s="179"/>
      <c r="F11" s="179"/>
      <c r="G11" s="179"/>
      <c r="H11" s="179"/>
    </row>
    <row r="12" spans="1:38">
      <c r="A12" s="179"/>
      <c r="B12" s="190" t="s">
        <v>613</v>
      </c>
      <c r="C12" s="191"/>
      <c r="D12" s="191"/>
      <c r="E12" s="191"/>
      <c r="F12" s="191"/>
      <c r="G12" s="192"/>
      <c r="H12" s="179"/>
    </row>
    <row r="13" spans="1:38">
      <c r="A13" s="179" t="s">
        <v>614</v>
      </c>
      <c r="B13" s="193" t="s">
        <v>14</v>
      </c>
      <c r="C13" s="194">
        <v>2003</v>
      </c>
      <c r="D13" s="195"/>
      <c r="E13" s="196">
        <v>1</v>
      </c>
      <c r="F13" s="197">
        <f t="shared" ref="F13:F44" si="0">E13-D13</f>
        <v>1</v>
      </c>
      <c r="G13" s="118"/>
      <c r="H13" s="179"/>
      <c r="AL13" s="199"/>
    </row>
    <row r="14" spans="1:38">
      <c r="A14" s="179"/>
      <c r="B14" s="193" t="s">
        <v>20</v>
      </c>
      <c r="C14" s="200">
        <v>2002</v>
      </c>
      <c r="D14" s="195">
        <v>1</v>
      </c>
      <c r="E14" s="196">
        <v>1</v>
      </c>
      <c r="F14" s="197">
        <f t="shared" si="0"/>
        <v>0</v>
      </c>
      <c r="G14" s="118"/>
      <c r="H14" s="179"/>
      <c r="AL14" s="199"/>
    </row>
    <row r="15" spans="1:38">
      <c r="A15" s="179"/>
      <c r="B15" s="193" t="s">
        <v>9</v>
      </c>
      <c r="C15" s="194">
        <v>2002</v>
      </c>
      <c r="D15" s="195">
        <v>1</v>
      </c>
      <c r="E15" s="196">
        <v>1</v>
      </c>
      <c r="F15" s="197">
        <f t="shared" si="0"/>
        <v>0</v>
      </c>
      <c r="G15" s="122"/>
      <c r="H15" s="179"/>
      <c r="AL15" s="199"/>
    </row>
    <row r="16" spans="1:38">
      <c r="A16" s="179" t="s">
        <v>614</v>
      </c>
      <c r="B16" s="193" t="s">
        <v>7</v>
      </c>
      <c r="C16" s="194">
        <v>2002</v>
      </c>
      <c r="D16" s="195">
        <v>1</v>
      </c>
      <c r="E16" s="196">
        <v>1</v>
      </c>
      <c r="F16" s="197">
        <f t="shared" si="0"/>
        <v>0</v>
      </c>
      <c r="G16" s="118"/>
      <c r="H16" s="179"/>
      <c r="AL16" s="199"/>
    </row>
    <row r="17" spans="1:38">
      <c r="A17" s="179"/>
      <c r="B17" s="193" t="s">
        <v>7</v>
      </c>
      <c r="C17" s="200">
        <v>2002</v>
      </c>
      <c r="D17" s="195">
        <v>1</v>
      </c>
      <c r="E17" s="196">
        <v>1</v>
      </c>
      <c r="F17" s="197">
        <f t="shared" si="0"/>
        <v>0</v>
      </c>
      <c r="G17" s="118"/>
      <c r="H17" s="179"/>
      <c r="AL17" s="199"/>
    </row>
    <row r="18" spans="1:38">
      <c r="A18" s="179" t="s">
        <v>614</v>
      </c>
      <c r="B18" s="193" t="s">
        <v>11</v>
      </c>
      <c r="C18" s="194">
        <v>2003</v>
      </c>
      <c r="D18" s="195">
        <v>0</v>
      </c>
      <c r="E18" s="196">
        <v>1</v>
      </c>
      <c r="F18" s="197">
        <f t="shared" si="0"/>
        <v>1</v>
      </c>
      <c r="G18" s="122"/>
      <c r="H18" s="179"/>
      <c r="AL18" s="199"/>
    </row>
    <row r="19" spans="1:38">
      <c r="A19" s="179"/>
      <c r="B19" s="193" t="s">
        <v>19</v>
      </c>
      <c r="C19" s="200">
        <v>1997</v>
      </c>
      <c r="D19" s="195">
        <v>1</v>
      </c>
      <c r="E19" s="196">
        <v>0</v>
      </c>
      <c r="F19" s="197">
        <f t="shared" si="0"/>
        <v>-1</v>
      </c>
      <c r="G19" s="122" t="s">
        <v>615</v>
      </c>
      <c r="H19" s="179"/>
      <c r="AL19" s="199"/>
    </row>
    <row r="20" spans="1:38">
      <c r="A20" s="179"/>
      <c r="B20" s="193" t="s">
        <v>6</v>
      </c>
      <c r="C20" s="200">
        <v>2002</v>
      </c>
      <c r="D20" s="195">
        <v>1</v>
      </c>
      <c r="E20" s="196">
        <v>1</v>
      </c>
      <c r="F20" s="197">
        <f t="shared" si="0"/>
        <v>0</v>
      </c>
      <c r="G20" s="118"/>
      <c r="H20" s="179"/>
      <c r="AL20" s="199"/>
    </row>
    <row r="21" spans="1:38">
      <c r="A21" s="179"/>
      <c r="B21" s="193" t="s">
        <v>6</v>
      </c>
      <c r="C21" s="194">
        <v>2003</v>
      </c>
      <c r="D21" s="195">
        <v>0</v>
      </c>
      <c r="E21" s="196">
        <v>1</v>
      </c>
      <c r="F21" s="197">
        <f t="shared" si="0"/>
        <v>1</v>
      </c>
      <c r="G21" s="122"/>
      <c r="H21" s="179"/>
      <c r="AL21" s="199"/>
    </row>
    <row r="22" spans="1:38" ht="18.75" customHeight="1">
      <c r="A22" s="179"/>
      <c r="B22" s="193" t="s">
        <v>702</v>
      </c>
      <c r="C22" s="194">
        <v>2003</v>
      </c>
      <c r="D22" s="195">
        <v>0</v>
      </c>
      <c r="E22" s="196">
        <v>1</v>
      </c>
      <c r="F22" s="197">
        <f t="shared" si="0"/>
        <v>1</v>
      </c>
      <c r="G22" s="118"/>
      <c r="H22" s="179"/>
      <c r="AL22" s="199"/>
    </row>
    <row r="23" spans="1:38" ht="18.75" customHeight="1">
      <c r="A23" s="179"/>
      <c r="B23" s="193" t="s">
        <v>616</v>
      </c>
      <c r="C23" s="200">
        <v>2002</v>
      </c>
      <c r="D23" s="195">
        <v>1</v>
      </c>
      <c r="E23" s="196">
        <v>1</v>
      </c>
      <c r="F23" s="197">
        <f t="shared" si="0"/>
        <v>0</v>
      </c>
      <c r="G23" s="122"/>
      <c r="H23" s="179"/>
      <c r="AL23" s="199"/>
    </row>
    <row r="24" spans="1:38">
      <c r="A24" s="179"/>
      <c r="B24" s="193" t="s">
        <v>18</v>
      </c>
      <c r="C24" s="194">
        <v>1997</v>
      </c>
      <c r="D24" s="195">
        <v>1</v>
      </c>
      <c r="E24" s="196">
        <v>0</v>
      </c>
      <c r="F24" s="197">
        <f t="shared" si="0"/>
        <v>-1</v>
      </c>
      <c r="G24" s="122" t="s">
        <v>615</v>
      </c>
      <c r="H24" s="179"/>
      <c r="AL24" s="199"/>
    </row>
    <row r="25" spans="1:38">
      <c r="A25" s="179"/>
      <c r="B25" s="201" t="s">
        <v>144</v>
      </c>
      <c r="C25" s="194">
        <v>1998</v>
      </c>
      <c r="D25" s="195">
        <v>1</v>
      </c>
      <c r="E25" s="196">
        <v>1</v>
      </c>
      <c r="F25" s="197">
        <f t="shared" si="0"/>
        <v>0</v>
      </c>
      <c r="G25" s="122"/>
      <c r="H25" s="179"/>
      <c r="AL25" s="199"/>
    </row>
    <row r="26" spans="1:38">
      <c r="A26" s="179"/>
      <c r="B26" s="193" t="s">
        <v>144</v>
      </c>
      <c r="C26" s="194">
        <v>2002</v>
      </c>
      <c r="D26" s="195">
        <v>1</v>
      </c>
      <c r="E26" s="196">
        <v>1</v>
      </c>
      <c r="F26" s="197">
        <f t="shared" si="0"/>
        <v>0</v>
      </c>
      <c r="G26" s="118"/>
      <c r="H26" s="179"/>
      <c r="AL26" s="199"/>
    </row>
    <row r="27" spans="1:38">
      <c r="A27" s="179"/>
      <c r="B27" s="193" t="s">
        <v>144</v>
      </c>
      <c r="C27" s="194">
        <v>2003</v>
      </c>
      <c r="D27" s="195">
        <v>0</v>
      </c>
      <c r="E27" s="196">
        <v>1</v>
      </c>
      <c r="F27" s="197">
        <f t="shared" si="0"/>
        <v>1</v>
      </c>
      <c r="G27" s="118"/>
      <c r="H27" s="179"/>
      <c r="AL27" s="199"/>
    </row>
    <row r="28" spans="1:38">
      <c r="A28" s="179"/>
      <c r="B28" s="202" t="s">
        <v>485</v>
      </c>
      <c r="C28" s="203">
        <v>2000</v>
      </c>
      <c r="D28" s="204">
        <v>1</v>
      </c>
      <c r="E28" s="205">
        <v>1</v>
      </c>
      <c r="F28" s="197">
        <f t="shared" si="0"/>
        <v>0</v>
      </c>
      <c r="G28" s="127"/>
      <c r="H28" s="179"/>
      <c r="AL28" s="199"/>
    </row>
    <row r="29" spans="1:38">
      <c r="A29" s="179"/>
      <c r="B29" s="202" t="s">
        <v>485</v>
      </c>
      <c r="C29" s="203">
        <v>2000</v>
      </c>
      <c r="D29" s="204">
        <v>1</v>
      </c>
      <c r="E29" s="206">
        <v>1</v>
      </c>
      <c r="F29" s="197">
        <f t="shared" si="0"/>
        <v>0</v>
      </c>
      <c r="G29" s="127"/>
      <c r="H29" s="179"/>
      <c r="AL29" s="199"/>
    </row>
    <row r="30" spans="1:38">
      <c r="A30" s="179"/>
      <c r="B30" s="201" t="s">
        <v>617</v>
      </c>
      <c r="C30" s="194">
        <v>2001</v>
      </c>
      <c r="D30" s="205">
        <v>1</v>
      </c>
      <c r="E30" s="205">
        <v>1</v>
      </c>
      <c r="F30" s="197">
        <f t="shared" si="0"/>
        <v>0</v>
      </c>
      <c r="G30" s="122" t="s">
        <v>618</v>
      </c>
      <c r="H30" s="179"/>
      <c r="AL30" s="199"/>
    </row>
    <row r="31" spans="1:38">
      <c r="A31" s="179"/>
      <c r="B31" s="207" t="s">
        <v>379</v>
      </c>
      <c r="C31" s="194" t="s">
        <v>619</v>
      </c>
      <c r="D31" s="205">
        <v>5</v>
      </c>
      <c r="E31" s="196">
        <v>5</v>
      </c>
      <c r="F31" s="197">
        <f t="shared" si="0"/>
        <v>0</v>
      </c>
      <c r="G31" s="122"/>
      <c r="H31" s="179"/>
      <c r="AL31" s="199"/>
    </row>
    <row r="32" spans="1:38">
      <c r="A32" s="179"/>
      <c r="B32" s="207" t="s">
        <v>381</v>
      </c>
      <c r="C32" s="194"/>
      <c r="D32" s="205">
        <v>7</v>
      </c>
      <c r="E32" s="196">
        <v>8</v>
      </c>
      <c r="F32" s="197">
        <f t="shared" si="0"/>
        <v>1</v>
      </c>
      <c r="G32" s="122"/>
      <c r="H32" s="179"/>
      <c r="AL32" s="199"/>
    </row>
    <row r="33" spans="1:38">
      <c r="A33" s="179"/>
      <c r="B33" s="207" t="s">
        <v>382</v>
      </c>
      <c r="C33" s="194" t="s">
        <v>383</v>
      </c>
      <c r="D33" s="205">
        <v>10</v>
      </c>
      <c r="E33" s="196">
        <v>10</v>
      </c>
      <c r="F33" s="197">
        <f t="shared" si="0"/>
        <v>0</v>
      </c>
      <c r="G33" s="122"/>
      <c r="H33" s="179"/>
      <c r="AL33" s="199"/>
    </row>
    <row r="34" spans="1:38">
      <c r="A34" s="179"/>
      <c r="B34" s="207" t="s">
        <v>156</v>
      </c>
      <c r="C34" s="194" t="s">
        <v>384</v>
      </c>
      <c r="D34" s="205">
        <v>10</v>
      </c>
      <c r="E34" s="196">
        <v>0</v>
      </c>
      <c r="F34" s="197">
        <f t="shared" si="0"/>
        <v>-10</v>
      </c>
      <c r="G34" s="122"/>
      <c r="H34" s="179"/>
      <c r="AL34" s="199"/>
    </row>
    <row r="35" spans="1:38">
      <c r="A35" s="179"/>
      <c r="B35" s="207" t="s">
        <v>22</v>
      </c>
      <c r="C35" s="194" t="s">
        <v>23</v>
      </c>
      <c r="D35" s="205">
        <v>7</v>
      </c>
      <c r="E35" s="196">
        <v>4</v>
      </c>
      <c r="F35" s="197">
        <f t="shared" si="0"/>
        <v>-3</v>
      </c>
      <c r="G35" s="122" t="s">
        <v>505</v>
      </c>
      <c r="H35" s="179"/>
      <c r="AL35" s="199"/>
    </row>
    <row r="36" spans="1:38">
      <c r="A36" s="179"/>
      <c r="B36" s="208"/>
      <c r="C36" s="194" t="s">
        <v>26</v>
      </c>
      <c r="D36" s="205">
        <v>2</v>
      </c>
      <c r="E36" s="196">
        <v>2</v>
      </c>
      <c r="F36" s="197">
        <f t="shared" si="0"/>
        <v>0</v>
      </c>
      <c r="G36" s="122"/>
      <c r="H36" s="179"/>
    </row>
    <row r="37" spans="1:38">
      <c r="A37" s="179"/>
      <c r="B37" s="207"/>
      <c r="C37" s="194" t="s">
        <v>27</v>
      </c>
      <c r="D37" s="205">
        <v>2</v>
      </c>
      <c r="E37" s="196">
        <v>2</v>
      </c>
      <c r="F37" s="197">
        <f t="shared" si="0"/>
        <v>0</v>
      </c>
      <c r="G37" s="122"/>
      <c r="H37" s="179"/>
    </row>
    <row r="38" spans="1:38">
      <c r="A38" s="179"/>
      <c r="B38" s="207"/>
      <c r="C38" s="194" t="s">
        <v>28</v>
      </c>
      <c r="D38" s="205">
        <v>2</v>
      </c>
      <c r="E38" s="196">
        <v>2</v>
      </c>
      <c r="F38" s="197">
        <f t="shared" si="0"/>
        <v>0</v>
      </c>
      <c r="G38" s="122"/>
      <c r="H38" s="179"/>
    </row>
    <row r="39" spans="1:38">
      <c r="A39" s="179"/>
      <c r="B39" s="207"/>
      <c r="C39" s="194" t="s">
        <v>386</v>
      </c>
      <c r="D39" s="205">
        <v>8</v>
      </c>
      <c r="E39" s="196">
        <v>10</v>
      </c>
      <c r="F39" s="197">
        <f t="shared" si="0"/>
        <v>2</v>
      </c>
      <c r="G39" s="122"/>
      <c r="H39" s="179"/>
    </row>
    <row r="40" spans="1:38">
      <c r="A40" s="179"/>
      <c r="B40" s="207" t="s">
        <v>492</v>
      </c>
      <c r="C40" s="194"/>
      <c r="D40" s="205">
        <v>1</v>
      </c>
      <c r="E40" s="196">
        <v>1</v>
      </c>
      <c r="F40" s="197">
        <f t="shared" si="0"/>
        <v>0</v>
      </c>
      <c r="G40" s="122"/>
      <c r="H40" s="179"/>
    </row>
    <row r="41" spans="1:38">
      <c r="A41" s="179"/>
      <c r="B41" s="207" t="s">
        <v>29</v>
      </c>
      <c r="C41" s="194"/>
      <c r="D41" s="205">
        <v>2</v>
      </c>
      <c r="E41" s="196">
        <v>2</v>
      </c>
      <c r="F41" s="197">
        <f t="shared" si="0"/>
        <v>0</v>
      </c>
      <c r="G41" s="122"/>
      <c r="H41" s="179"/>
    </row>
    <row r="42" spans="1:38">
      <c r="A42" s="179"/>
      <c r="B42" s="207" t="s">
        <v>30</v>
      </c>
      <c r="C42" s="194" t="s">
        <v>31</v>
      </c>
      <c r="D42" s="205">
        <v>1</v>
      </c>
      <c r="E42" s="196">
        <v>1</v>
      </c>
      <c r="F42" s="197">
        <f t="shared" si="0"/>
        <v>0</v>
      </c>
      <c r="G42" s="122"/>
      <c r="H42" s="179"/>
    </row>
    <row r="43" spans="1:38">
      <c r="A43" s="179"/>
      <c r="B43" s="207"/>
      <c r="C43" s="194" t="s">
        <v>32</v>
      </c>
      <c r="D43" s="205">
        <v>2</v>
      </c>
      <c r="E43" s="196">
        <v>2</v>
      </c>
      <c r="F43" s="197">
        <f t="shared" si="0"/>
        <v>0</v>
      </c>
      <c r="G43" s="122" t="s">
        <v>620</v>
      </c>
      <c r="H43" s="179"/>
    </row>
    <row r="44" spans="1:38">
      <c r="A44" s="179"/>
      <c r="B44" s="207" t="s">
        <v>34</v>
      </c>
      <c r="C44" s="194"/>
      <c r="D44" s="205">
        <v>4</v>
      </c>
      <c r="E44" s="196">
        <v>4</v>
      </c>
      <c r="F44" s="197">
        <f t="shared" si="0"/>
        <v>0</v>
      </c>
      <c r="G44" s="122"/>
      <c r="H44" s="179"/>
    </row>
    <row r="45" spans="1:38">
      <c r="A45" s="179"/>
      <c r="B45" s="207" t="s">
        <v>36</v>
      </c>
      <c r="C45" s="194" t="s">
        <v>387</v>
      </c>
      <c r="D45" s="205">
        <v>10</v>
      </c>
      <c r="E45" s="196">
        <v>9</v>
      </c>
      <c r="F45" s="197">
        <f t="shared" ref="F45:F76" si="1">E45-D45</f>
        <v>-1</v>
      </c>
      <c r="G45" s="122"/>
      <c r="H45" s="179"/>
    </row>
    <row r="46" spans="1:38">
      <c r="A46" s="179"/>
      <c r="B46" s="208"/>
      <c r="C46" s="194" t="s">
        <v>37</v>
      </c>
      <c r="D46" s="205">
        <v>11</v>
      </c>
      <c r="E46" s="196">
        <v>11</v>
      </c>
      <c r="F46" s="197">
        <f t="shared" si="1"/>
        <v>0</v>
      </c>
      <c r="G46" s="122"/>
      <c r="H46" s="179"/>
    </row>
    <row r="47" spans="1:38">
      <c r="A47" s="179"/>
      <c r="B47" s="207"/>
      <c r="C47" s="194" t="s">
        <v>39</v>
      </c>
      <c r="D47" s="205">
        <v>28</v>
      </c>
      <c r="E47" s="196">
        <v>26</v>
      </c>
      <c r="F47" s="197">
        <f t="shared" si="1"/>
        <v>-2</v>
      </c>
      <c r="G47" s="122"/>
      <c r="H47" s="179"/>
    </row>
    <row r="48" spans="1:38">
      <c r="A48" s="179"/>
      <c r="B48" s="207"/>
      <c r="C48" s="194" t="s">
        <v>40</v>
      </c>
      <c r="D48" s="205">
        <v>10</v>
      </c>
      <c r="E48" s="196">
        <v>9</v>
      </c>
      <c r="F48" s="197">
        <f t="shared" si="1"/>
        <v>-1</v>
      </c>
      <c r="G48" s="122"/>
      <c r="H48" s="179"/>
    </row>
    <row r="49" spans="1:8">
      <c r="A49" s="179"/>
      <c r="B49" s="207"/>
      <c r="C49" s="194" t="s">
        <v>44</v>
      </c>
      <c r="D49" s="205">
        <v>12</v>
      </c>
      <c r="E49" s="196">
        <v>0</v>
      </c>
      <c r="F49" s="197">
        <f t="shared" si="1"/>
        <v>-12</v>
      </c>
      <c r="G49" s="122"/>
      <c r="H49" s="179"/>
    </row>
    <row r="50" spans="1:8">
      <c r="A50" s="179"/>
      <c r="B50" s="207"/>
      <c r="C50" s="194" t="s">
        <v>493</v>
      </c>
      <c r="D50" s="205">
        <v>7</v>
      </c>
      <c r="E50" s="196">
        <v>7</v>
      </c>
      <c r="F50" s="197">
        <f t="shared" si="1"/>
        <v>0</v>
      </c>
      <c r="G50" s="122"/>
      <c r="H50" s="179"/>
    </row>
    <row r="51" spans="1:8">
      <c r="A51" s="179"/>
      <c r="B51" s="207"/>
      <c r="C51" s="194" t="s">
        <v>495</v>
      </c>
      <c r="D51" s="205">
        <v>10</v>
      </c>
      <c r="E51" s="196">
        <v>10</v>
      </c>
      <c r="F51" s="197">
        <f t="shared" si="1"/>
        <v>0</v>
      </c>
      <c r="G51" s="122"/>
      <c r="H51" s="179"/>
    </row>
    <row r="52" spans="1:8">
      <c r="A52" s="179"/>
      <c r="B52" s="207"/>
      <c r="C52" s="194" t="s">
        <v>703</v>
      </c>
      <c r="D52" s="205">
        <v>0</v>
      </c>
      <c r="E52" s="196">
        <v>5</v>
      </c>
      <c r="F52" s="197">
        <f t="shared" si="1"/>
        <v>5</v>
      </c>
      <c r="G52" s="122"/>
      <c r="H52" s="179"/>
    </row>
    <row r="53" spans="1:8">
      <c r="A53" s="179"/>
      <c r="B53" s="207"/>
      <c r="C53" s="194" t="s">
        <v>704</v>
      </c>
      <c r="D53" s="205">
        <v>0</v>
      </c>
      <c r="E53" s="196">
        <v>5</v>
      </c>
      <c r="F53" s="197">
        <f t="shared" si="1"/>
        <v>5</v>
      </c>
      <c r="G53" s="122"/>
      <c r="H53" s="179"/>
    </row>
    <row r="54" spans="1:8">
      <c r="A54" s="179"/>
      <c r="B54" s="207"/>
      <c r="C54" s="194" t="s">
        <v>705</v>
      </c>
      <c r="D54" s="205">
        <v>0</v>
      </c>
      <c r="E54" s="196">
        <v>8</v>
      </c>
      <c r="F54" s="197">
        <f t="shared" si="1"/>
        <v>8</v>
      </c>
      <c r="G54" s="122"/>
      <c r="H54" s="179"/>
    </row>
    <row r="55" spans="1:8">
      <c r="A55" s="179"/>
      <c r="B55" s="207"/>
      <c r="C55" s="194" t="s">
        <v>706</v>
      </c>
      <c r="D55" s="205">
        <v>4</v>
      </c>
      <c r="E55" s="196">
        <v>4</v>
      </c>
      <c r="F55" s="197">
        <f t="shared" si="1"/>
        <v>0</v>
      </c>
      <c r="G55" s="122"/>
      <c r="H55" s="179"/>
    </row>
    <row r="56" spans="1:8">
      <c r="A56" s="179"/>
      <c r="B56" s="207"/>
      <c r="C56" s="194" t="s">
        <v>388</v>
      </c>
      <c r="D56" s="205">
        <v>8</v>
      </c>
      <c r="E56" s="196">
        <v>7</v>
      </c>
      <c r="F56" s="197">
        <f t="shared" si="1"/>
        <v>-1</v>
      </c>
      <c r="G56" s="122"/>
      <c r="H56" s="179"/>
    </row>
    <row r="57" spans="1:8">
      <c r="A57" s="179"/>
      <c r="B57" s="207"/>
      <c r="C57" s="194" t="s">
        <v>389</v>
      </c>
      <c r="D57" s="205">
        <v>10</v>
      </c>
      <c r="E57" s="196">
        <v>10</v>
      </c>
      <c r="F57" s="197">
        <f t="shared" si="1"/>
        <v>0</v>
      </c>
      <c r="G57" s="122"/>
      <c r="H57" s="179"/>
    </row>
    <row r="58" spans="1:8">
      <c r="A58" s="179"/>
      <c r="B58" s="207"/>
      <c r="C58" s="194" t="s">
        <v>707</v>
      </c>
      <c r="D58" s="205">
        <v>2</v>
      </c>
      <c r="E58" s="196">
        <v>2</v>
      </c>
      <c r="F58" s="197">
        <f t="shared" si="1"/>
        <v>0</v>
      </c>
      <c r="G58" s="122"/>
      <c r="H58" s="179"/>
    </row>
    <row r="59" spans="1:8">
      <c r="A59" s="179"/>
      <c r="B59" s="207"/>
      <c r="C59" s="194" t="s">
        <v>708</v>
      </c>
      <c r="D59" s="205">
        <v>6</v>
      </c>
      <c r="E59" s="196">
        <v>6</v>
      </c>
      <c r="F59" s="197">
        <f t="shared" si="1"/>
        <v>0</v>
      </c>
      <c r="G59" s="122"/>
      <c r="H59" s="179"/>
    </row>
    <row r="60" spans="1:8">
      <c r="A60" s="179"/>
      <c r="B60" s="207"/>
      <c r="C60" s="194" t="s">
        <v>709</v>
      </c>
      <c r="D60" s="205">
        <v>5</v>
      </c>
      <c r="E60" s="196">
        <v>0</v>
      </c>
      <c r="F60" s="197">
        <f t="shared" si="1"/>
        <v>-5</v>
      </c>
      <c r="G60" s="122"/>
      <c r="H60" s="179"/>
    </row>
    <row r="61" spans="1:8">
      <c r="A61" s="179"/>
      <c r="B61" s="207"/>
      <c r="C61" s="194" t="s">
        <v>709</v>
      </c>
      <c r="D61" s="205">
        <v>0</v>
      </c>
      <c r="E61" s="196">
        <v>25</v>
      </c>
      <c r="F61" s="197">
        <f t="shared" si="1"/>
        <v>25</v>
      </c>
      <c r="G61" s="122"/>
      <c r="H61" s="179"/>
    </row>
    <row r="62" spans="1:8">
      <c r="A62" s="179"/>
      <c r="B62" s="207" t="s">
        <v>51</v>
      </c>
      <c r="C62" s="194" t="s">
        <v>392</v>
      </c>
      <c r="D62" s="205">
        <v>39</v>
      </c>
      <c r="E62" s="196">
        <v>40</v>
      </c>
      <c r="F62" s="197">
        <f t="shared" si="1"/>
        <v>1</v>
      </c>
      <c r="G62" s="122"/>
      <c r="H62" s="179"/>
    </row>
    <row r="63" spans="1:8">
      <c r="A63" s="179"/>
      <c r="B63" s="207"/>
      <c r="C63" s="194" t="s">
        <v>393</v>
      </c>
      <c r="D63" s="205">
        <v>31</v>
      </c>
      <c r="E63" s="196">
        <v>30</v>
      </c>
      <c r="F63" s="197">
        <f t="shared" si="1"/>
        <v>-1</v>
      </c>
      <c r="G63" s="122"/>
      <c r="H63" s="179"/>
    </row>
    <row r="64" spans="1:8">
      <c r="A64" s="179"/>
      <c r="B64" s="207"/>
      <c r="C64" s="194" t="s">
        <v>621</v>
      </c>
      <c r="D64" s="205">
        <v>4</v>
      </c>
      <c r="E64" s="196">
        <v>4</v>
      </c>
      <c r="F64" s="197">
        <f t="shared" si="1"/>
        <v>0</v>
      </c>
      <c r="G64" s="122"/>
      <c r="H64" s="179"/>
    </row>
    <row r="65" spans="1:8">
      <c r="A65" s="179"/>
      <c r="B65" s="207"/>
      <c r="C65" s="194" t="s">
        <v>710</v>
      </c>
      <c r="D65" s="205">
        <v>4</v>
      </c>
      <c r="E65" s="196">
        <v>7</v>
      </c>
      <c r="F65" s="197">
        <f t="shared" si="1"/>
        <v>3</v>
      </c>
      <c r="G65" s="122"/>
      <c r="H65" s="179"/>
    </row>
    <row r="66" spans="1:8">
      <c r="A66" s="179"/>
      <c r="B66" s="207"/>
      <c r="C66" s="194" t="s">
        <v>711</v>
      </c>
      <c r="D66" s="205">
        <v>10</v>
      </c>
      <c r="E66" s="196">
        <v>0</v>
      </c>
      <c r="F66" s="197">
        <f t="shared" si="1"/>
        <v>-10</v>
      </c>
      <c r="G66" s="122" t="s">
        <v>712</v>
      </c>
      <c r="H66" s="179"/>
    </row>
    <row r="67" spans="1:8">
      <c r="A67" s="179"/>
      <c r="B67" s="207"/>
      <c r="C67" s="194" t="s">
        <v>713</v>
      </c>
      <c r="D67" s="205">
        <v>9</v>
      </c>
      <c r="E67" s="196">
        <v>0</v>
      </c>
      <c r="F67" s="197">
        <f t="shared" si="1"/>
        <v>-9</v>
      </c>
      <c r="G67" s="122" t="s">
        <v>712</v>
      </c>
      <c r="H67" s="179"/>
    </row>
    <row r="68" spans="1:8">
      <c r="A68" s="179"/>
      <c r="B68" s="207"/>
      <c r="C68" s="194" t="s">
        <v>713</v>
      </c>
      <c r="D68" s="205">
        <v>0</v>
      </c>
      <c r="E68" s="196">
        <v>25</v>
      </c>
      <c r="F68" s="197">
        <f t="shared" si="1"/>
        <v>25</v>
      </c>
      <c r="G68" s="122"/>
      <c r="H68" s="179"/>
    </row>
    <row r="69" spans="1:8">
      <c r="A69" s="179"/>
      <c r="B69" s="207" t="s">
        <v>498</v>
      </c>
      <c r="C69" s="194"/>
      <c r="D69" s="205">
        <v>30</v>
      </c>
      <c r="E69" s="196">
        <v>30</v>
      </c>
      <c r="F69" s="197">
        <f t="shared" si="1"/>
        <v>0</v>
      </c>
      <c r="G69" s="122"/>
      <c r="H69" s="179"/>
    </row>
    <row r="70" spans="1:8">
      <c r="A70" s="179"/>
      <c r="B70" s="207" t="s">
        <v>623</v>
      </c>
      <c r="C70" s="194" t="s">
        <v>624</v>
      </c>
      <c r="D70" s="205">
        <v>51</v>
      </c>
      <c r="E70" s="196">
        <v>53</v>
      </c>
      <c r="F70" s="197">
        <f t="shared" si="1"/>
        <v>2</v>
      </c>
      <c r="G70" s="122"/>
      <c r="H70" s="179"/>
    </row>
    <row r="71" spans="1:8">
      <c r="A71" s="179"/>
      <c r="B71" s="207" t="s">
        <v>625</v>
      </c>
      <c r="C71" s="194"/>
      <c r="D71" s="205">
        <v>52</v>
      </c>
      <c r="E71" s="196">
        <v>53</v>
      </c>
      <c r="F71" s="197">
        <f t="shared" si="1"/>
        <v>1</v>
      </c>
      <c r="G71" s="122"/>
      <c r="H71" s="179"/>
    </row>
    <row r="72" spans="1:8">
      <c r="A72" s="179"/>
      <c r="B72" s="207" t="s">
        <v>626</v>
      </c>
      <c r="C72" s="194" t="s">
        <v>627</v>
      </c>
      <c r="D72" s="205">
        <v>74</v>
      </c>
      <c r="E72" s="196">
        <v>74</v>
      </c>
      <c r="F72" s="197">
        <f t="shared" si="1"/>
        <v>0</v>
      </c>
      <c r="G72" s="122"/>
      <c r="H72" s="179"/>
    </row>
    <row r="73" spans="1:8">
      <c r="A73" s="179"/>
      <c r="B73" s="207" t="s">
        <v>61</v>
      </c>
      <c r="C73" s="194"/>
      <c r="D73" s="205">
        <v>1</v>
      </c>
      <c r="E73" s="196">
        <v>1</v>
      </c>
      <c r="F73" s="197">
        <f t="shared" si="1"/>
        <v>0</v>
      </c>
      <c r="G73" s="122"/>
      <c r="H73" s="179"/>
    </row>
    <row r="74" spans="1:8">
      <c r="A74" s="179"/>
      <c r="B74" s="207" t="s">
        <v>714</v>
      </c>
      <c r="C74" s="194"/>
      <c r="D74" s="205">
        <v>1</v>
      </c>
      <c r="E74" s="196">
        <v>1</v>
      </c>
      <c r="F74" s="197">
        <f t="shared" si="1"/>
        <v>0</v>
      </c>
      <c r="G74" s="122"/>
      <c r="H74" s="179"/>
    </row>
    <row r="75" spans="1:8">
      <c r="A75" s="179"/>
      <c r="B75" s="207" t="s">
        <v>499</v>
      </c>
      <c r="C75" s="194"/>
      <c r="D75" s="209">
        <v>2</v>
      </c>
      <c r="E75" s="210">
        <v>1</v>
      </c>
      <c r="F75" s="197">
        <f t="shared" si="1"/>
        <v>-1</v>
      </c>
      <c r="G75" s="122"/>
      <c r="H75" s="179"/>
    </row>
    <row r="76" spans="1:8">
      <c r="A76" s="179"/>
      <c r="B76" s="207" t="s">
        <v>500</v>
      </c>
      <c r="C76" s="194"/>
      <c r="D76" s="205">
        <v>2</v>
      </c>
      <c r="E76" s="196">
        <v>2</v>
      </c>
      <c r="F76" s="197">
        <f t="shared" si="1"/>
        <v>0</v>
      </c>
      <c r="G76" s="122"/>
      <c r="H76" s="179"/>
    </row>
    <row r="77" spans="1:8" ht="39">
      <c r="A77" s="179"/>
      <c r="B77" s="207" t="s">
        <v>397</v>
      </c>
      <c r="C77" s="211"/>
      <c r="D77" s="205">
        <v>1</v>
      </c>
      <c r="E77" s="196">
        <v>1</v>
      </c>
      <c r="F77" s="197">
        <f t="shared" ref="F77:F108" si="2">E77-D77</f>
        <v>0</v>
      </c>
      <c r="G77" s="122"/>
      <c r="H77" s="179"/>
    </row>
    <row r="78" spans="1:8">
      <c r="A78" s="179"/>
      <c r="B78" s="207" t="s">
        <v>501</v>
      </c>
      <c r="C78" s="211"/>
      <c r="D78" s="205">
        <v>1</v>
      </c>
      <c r="E78" s="196">
        <v>1</v>
      </c>
      <c r="F78" s="197">
        <f t="shared" si="2"/>
        <v>0</v>
      </c>
      <c r="G78" s="122"/>
      <c r="H78" s="179"/>
    </row>
    <row r="79" spans="1:8">
      <c r="A79" s="179"/>
      <c r="B79" s="207" t="s">
        <v>71</v>
      </c>
      <c r="C79" s="194"/>
      <c r="D79" s="205">
        <v>2</v>
      </c>
      <c r="E79" s="196">
        <v>2</v>
      </c>
      <c r="F79" s="197">
        <f t="shared" si="2"/>
        <v>0</v>
      </c>
      <c r="G79" s="122"/>
      <c r="H79" s="179"/>
    </row>
    <row r="80" spans="1:8">
      <c r="A80" s="179"/>
      <c r="B80" s="207" t="s">
        <v>72</v>
      </c>
      <c r="C80" s="194"/>
      <c r="D80" s="205">
        <v>2</v>
      </c>
      <c r="E80" s="196">
        <v>1</v>
      </c>
      <c r="F80" s="197">
        <f t="shared" si="2"/>
        <v>-1</v>
      </c>
      <c r="G80" s="122"/>
      <c r="H80" s="179"/>
    </row>
    <row r="81" spans="1:8">
      <c r="A81" s="179"/>
      <c r="B81" s="207" t="s">
        <v>502</v>
      </c>
      <c r="C81" s="194"/>
      <c r="D81" s="205">
        <v>1</v>
      </c>
      <c r="E81" s="196">
        <v>1</v>
      </c>
      <c r="F81" s="197">
        <f t="shared" si="2"/>
        <v>0</v>
      </c>
      <c r="G81" s="122"/>
      <c r="H81" s="179"/>
    </row>
    <row r="82" spans="1:8">
      <c r="A82" s="179"/>
      <c r="B82" s="207" t="s">
        <v>73</v>
      </c>
      <c r="C82" s="194"/>
      <c r="D82" s="205">
        <v>2</v>
      </c>
      <c r="E82" s="196">
        <v>1</v>
      </c>
      <c r="F82" s="197">
        <f t="shared" si="2"/>
        <v>-1</v>
      </c>
      <c r="G82" s="122"/>
      <c r="H82" s="179"/>
    </row>
    <row r="83" spans="1:8">
      <c r="A83" s="179"/>
      <c r="B83" s="207" t="s">
        <v>74</v>
      </c>
      <c r="C83" s="194"/>
      <c r="D83" s="205">
        <v>3</v>
      </c>
      <c r="E83" s="196">
        <v>3</v>
      </c>
      <c r="F83" s="197">
        <f t="shared" si="2"/>
        <v>0</v>
      </c>
      <c r="G83" s="122"/>
      <c r="H83" s="179"/>
    </row>
    <row r="84" spans="1:8">
      <c r="A84" s="179"/>
      <c r="B84" s="207" t="s">
        <v>75</v>
      </c>
      <c r="C84" s="194"/>
      <c r="D84" s="205">
        <v>3</v>
      </c>
      <c r="E84" s="196">
        <v>3</v>
      </c>
      <c r="F84" s="197">
        <f t="shared" si="2"/>
        <v>0</v>
      </c>
      <c r="G84" s="122"/>
      <c r="H84" s="179"/>
    </row>
    <row r="85" spans="1:8">
      <c r="A85" s="179"/>
      <c r="B85" s="207" t="s">
        <v>76</v>
      </c>
      <c r="C85" s="194" t="s">
        <v>77</v>
      </c>
      <c r="D85" s="205">
        <v>12</v>
      </c>
      <c r="E85" s="196">
        <v>12</v>
      </c>
      <c r="F85" s="197">
        <f t="shared" si="2"/>
        <v>0</v>
      </c>
      <c r="G85" s="122"/>
      <c r="H85" s="179"/>
    </row>
    <row r="86" spans="1:8">
      <c r="A86" s="179"/>
      <c r="B86" s="207"/>
      <c r="C86" s="194" t="s">
        <v>78</v>
      </c>
      <c r="D86" s="205">
        <v>12</v>
      </c>
      <c r="E86" s="196">
        <v>11</v>
      </c>
      <c r="F86" s="197">
        <f t="shared" si="2"/>
        <v>-1</v>
      </c>
      <c r="G86" s="122" t="s">
        <v>628</v>
      </c>
      <c r="H86" s="179"/>
    </row>
    <row r="87" spans="1:8">
      <c r="A87" s="179"/>
      <c r="B87" s="207"/>
      <c r="C87" s="194" t="s">
        <v>79</v>
      </c>
      <c r="D87" s="205">
        <v>7</v>
      </c>
      <c r="E87" s="196">
        <v>7</v>
      </c>
      <c r="F87" s="197">
        <f t="shared" si="2"/>
        <v>0</v>
      </c>
      <c r="G87" s="122"/>
      <c r="H87" s="179"/>
    </row>
    <row r="88" spans="1:8">
      <c r="A88" s="179"/>
      <c r="B88" s="207"/>
      <c r="C88" s="194" t="s">
        <v>399</v>
      </c>
      <c r="D88" s="205">
        <v>1</v>
      </c>
      <c r="E88" s="196">
        <v>0</v>
      </c>
      <c r="F88" s="197">
        <f t="shared" si="2"/>
        <v>-1</v>
      </c>
      <c r="G88" s="122" t="s">
        <v>629</v>
      </c>
      <c r="H88" s="179"/>
    </row>
    <row r="89" spans="1:8">
      <c r="A89" s="179"/>
      <c r="B89" s="207"/>
      <c r="C89" s="194" t="s">
        <v>80</v>
      </c>
      <c r="D89" s="205">
        <v>8</v>
      </c>
      <c r="E89" s="196">
        <v>8</v>
      </c>
      <c r="F89" s="197">
        <f t="shared" si="2"/>
        <v>0</v>
      </c>
      <c r="G89" s="122" t="s">
        <v>630</v>
      </c>
      <c r="H89" s="179"/>
    </row>
    <row r="90" spans="1:8">
      <c r="A90" s="179"/>
      <c r="B90" s="207"/>
      <c r="C90" s="194" t="s">
        <v>509</v>
      </c>
      <c r="D90" s="205">
        <v>1</v>
      </c>
      <c r="E90" s="196">
        <v>1</v>
      </c>
      <c r="F90" s="197">
        <f t="shared" si="2"/>
        <v>0</v>
      </c>
      <c r="G90" s="122" t="s">
        <v>510</v>
      </c>
      <c r="H90" s="179"/>
    </row>
    <row r="91" spans="1:8">
      <c r="A91" s="179"/>
      <c r="B91" s="207"/>
      <c r="C91" s="194" t="s">
        <v>511</v>
      </c>
      <c r="D91" s="205">
        <v>3</v>
      </c>
      <c r="E91" s="196">
        <v>2</v>
      </c>
      <c r="F91" s="197">
        <f t="shared" si="2"/>
        <v>-1</v>
      </c>
      <c r="G91" s="122" t="s">
        <v>631</v>
      </c>
      <c r="H91" s="179"/>
    </row>
    <row r="92" spans="1:8">
      <c r="A92" s="179"/>
      <c r="B92" s="207"/>
      <c r="C92" s="194" t="s">
        <v>513</v>
      </c>
      <c r="D92" s="205">
        <v>7</v>
      </c>
      <c r="E92" s="196">
        <v>6</v>
      </c>
      <c r="F92" s="197">
        <f t="shared" si="2"/>
        <v>-1</v>
      </c>
      <c r="G92" s="122"/>
      <c r="H92" s="179"/>
    </row>
    <row r="93" spans="1:8">
      <c r="A93" s="179"/>
      <c r="B93" s="207"/>
      <c r="C93" s="194" t="s">
        <v>514</v>
      </c>
      <c r="D93" s="205">
        <v>1</v>
      </c>
      <c r="E93" s="196">
        <v>1</v>
      </c>
      <c r="F93" s="197">
        <f t="shared" si="2"/>
        <v>0</v>
      </c>
      <c r="G93" s="122" t="s">
        <v>515</v>
      </c>
      <c r="H93" s="179"/>
    </row>
    <row r="94" spans="1:8">
      <c r="A94" s="179"/>
      <c r="B94" s="207"/>
      <c r="C94" s="194" t="s">
        <v>403</v>
      </c>
      <c r="D94" s="205">
        <v>6</v>
      </c>
      <c r="E94" s="196">
        <v>6</v>
      </c>
      <c r="F94" s="197">
        <f t="shared" si="2"/>
        <v>0</v>
      </c>
      <c r="G94" s="122"/>
      <c r="H94" s="179"/>
    </row>
    <row r="95" spans="1:8">
      <c r="A95" s="179"/>
      <c r="B95" s="207"/>
      <c r="C95" s="194" t="s">
        <v>404</v>
      </c>
      <c r="D95" s="205">
        <v>1</v>
      </c>
      <c r="E95" s="196">
        <v>1</v>
      </c>
      <c r="F95" s="197">
        <f t="shared" si="2"/>
        <v>0</v>
      </c>
      <c r="G95" s="122"/>
      <c r="H95" s="179"/>
    </row>
    <row r="96" spans="1:8">
      <c r="A96" s="179"/>
      <c r="B96" s="207"/>
      <c r="C96" s="194" t="s">
        <v>518</v>
      </c>
      <c r="D96" s="205">
        <v>1</v>
      </c>
      <c r="E96" s="196">
        <v>1</v>
      </c>
      <c r="F96" s="197">
        <f t="shared" si="2"/>
        <v>0</v>
      </c>
      <c r="G96" s="122" t="s">
        <v>632</v>
      </c>
      <c r="H96" s="179"/>
    </row>
    <row r="97" spans="1:8">
      <c r="A97" s="179"/>
      <c r="B97" s="207"/>
      <c r="C97" s="194" t="s">
        <v>520</v>
      </c>
      <c r="D97" s="205">
        <v>18</v>
      </c>
      <c r="E97" s="196">
        <v>0</v>
      </c>
      <c r="F97" s="197">
        <f t="shared" si="2"/>
        <v>-18</v>
      </c>
      <c r="G97" s="122" t="s">
        <v>715</v>
      </c>
      <c r="H97" s="179"/>
    </row>
    <row r="98" spans="1:8">
      <c r="A98" s="179"/>
      <c r="B98" s="207" t="s">
        <v>91</v>
      </c>
      <c r="C98" s="194" t="s">
        <v>92</v>
      </c>
      <c r="D98" s="205">
        <v>3</v>
      </c>
      <c r="E98" s="196">
        <v>3</v>
      </c>
      <c r="F98" s="197">
        <f t="shared" si="2"/>
        <v>0</v>
      </c>
      <c r="G98" s="122"/>
      <c r="H98" s="179"/>
    </row>
    <row r="99" spans="1:8">
      <c r="A99" s="179"/>
      <c r="B99" s="207"/>
      <c r="C99" s="194" t="s">
        <v>405</v>
      </c>
      <c r="D99" s="205">
        <v>7</v>
      </c>
      <c r="E99" s="196">
        <v>5</v>
      </c>
      <c r="F99" s="197">
        <f t="shared" si="2"/>
        <v>-2</v>
      </c>
      <c r="G99" s="122"/>
      <c r="H99" s="179"/>
    </row>
    <row r="100" spans="1:8">
      <c r="A100" s="179"/>
      <c r="B100" s="207"/>
      <c r="C100" s="194" t="s">
        <v>93</v>
      </c>
      <c r="D100" s="205">
        <v>3</v>
      </c>
      <c r="E100" s="196">
        <v>3</v>
      </c>
      <c r="F100" s="197">
        <f t="shared" si="2"/>
        <v>0</v>
      </c>
      <c r="G100" s="122"/>
      <c r="H100" s="179"/>
    </row>
    <row r="101" spans="1:8">
      <c r="A101" s="179"/>
      <c r="B101" s="207"/>
      <c r="C101" s="194" t="s">
        <v>94</v>
      </c>
      <c r="D101" s="205">
        <v>2</v>
      </c>
      <c r="E101" s="196">
        <v>2</v>
      </c>
      <c r="F101" s="197">
        <f t="shared" si="2"/>
        <v>0</v>
      </c>
      <c r="G101" s="122"/>
      <c r="H101" s="179"/>
    </row>
    <row r="102" spans="1:8">
      <c r="A102" s="179"/>
      <c r="B102" s="207" t="s">
        <v>96</v>
      </c>
      <c r="C102" s="194" t="s">
        <v>97</v>
      </c>
      <c r="D102" s="205">
        <v>0</v>
      </c>
      <c r="E102" s="196">
        <v>0</v>
      </c>
      <c r="F102" s="197">
        <f t="shared" si="2"/>
        <v>0</v>
      </c>
      <c r="G102" s="122"/>
      <c r="H102" s="179"/>
    </row>
    <row r="103" spans="1:8">
      <c r="A103" s="179"/>
      <c r="B103" s="207"/>
      <c r="C103" s="194" t="s">
        <v>98</v>
      </c>
      <c r="D103" s="205">
        <v>0</v>
      </c>
      <c r="E103" s="196">
        <v>0</v>
      </c>
      <c r="F103" s="197">
        <f t="shared" si="2"/>
        <v>0</v>
      </c>
      <c r="G103" s="122"/>
      <c r="H103" s="179"/>
    </row>
    <row r="104" spans="1:8">
      <c r="A104" s="179"/>
      <c r="B104" s="207"/>
      <c r="C104" s="194" t="s">
        <v>99</v>
      </c>
      <c r="D104" s="205">
        <v>3</v>
      </c>
      <c r="E104" s="196">
        <v>2</v>
      </c>
      <c r="F104" s="197">
        <f t="shared" si="2"/>
        <v>-1</v>
      </c>
      <c r="G104" s="122"/>
      <c r="H104" s="179"/>
    </row>
    <row r="105" spans="1:8">
      <c r="A105" s="179"/>
      <c r="B105" s="207" t="s">
        <v>100</v>
      </c>
      <c r="C105" s="194" t="s">
        <v>99</v>
      </c>
      <c r="D105" s="205">
        <v>7</v>
      </c>
      <c r="E105" s="196">
        <v>5</v>
      </c>
      <c r="F105" s="197">
        <f t="shared" si="2"/>
        <v>-2</v>
      </c>
      <c r="G105" s="122"/>
      <c r="H105" s="179"/>
    </row>
    <row r="106" spans="1:8">
      <c r="A106" s="179"/>
      <c r="B106" s="207" t="s">
        <v>101</v>
      </c>
      <c r="C106" s="194" t="s">
        <v>97</v>
      </c>
      <c r="D106" s="205">
        <v>2</v>
      </c>
      <c r="E106" s="196">
        <v>1</v>
      </c>
      <c r="F106" s="197">
        <f t="shared" si="2"/>
        <v>-1</v>
      </c>
      <c r="G106" s="122"/>
      <c r="H106" s="179"/>
    </row>
    <row r="107" spans="1:8">
      <c r="A107" s="179"/>
      <c r="B107" s="207"/>
      <c r="C107" s="194" t="s">
        <v>99</v>
      </c>
      <c r="D107" s="205">
        <v>6</v>
      </c>
      <c r="E107" s="196">
        <v>6</v>
      </c>
      <c r="F107" s="197">
        <f t="shared" si="2"/>
        <v>0</v>
      </c>
      <c r="G107" s="122"/>
      <c r="H107" s="179"/>
    </row>
    <row r="108" spans="1:8">
      <c r="A108" s="179"/>
      <c r="B108" s="207" t="s">
        <v>104</v>
      </c>
      <c r="C108" s="194"/>
      <c r="D108" s="205">
        <v>2</v>
      </c>
      <c r="E108" s="196">
        <v>2</v>
      </c>
      <c r="F108" s="197">
        <f t="shared" si="2"/>
        <v>0</v>
      </c>
      <c r="G108" s="122"/>
      <c r="H108" s="179"/>
    </row>
    <row r="109" spans="1:8">
      <c r="A109" s="179"/>
      <c r="B109" s="207" t="s">
        <v>105</v>
      </c>
      <c r="C109" s="194"/>
      <c r="D109" s="205">
        <v>3</v>
      </c>
      <c r="E109" s="196">
        <v>3</v>
      </c>
      <c r="F109" s="197">
        <f t="shared" ref="F109:F140" si="3">E109-D109</f>
        <v>0</v>
      </c>
      <c r="G109" s="122"/>
      <c r="H109" s="179"/>
    </row>
    <row r="110" spans="1:8">
      <c r="A110" s="179"/>
      <c r="B110" s="207" t="s">
        <v>406</v>
      </c>
      <c r="C110" s="194"/>
      <c r="D110" s="205">
        <v>2</v>
      </c>
      <c r="E110" s="196">
        <v>1</v>
      </c>
      <c r="F110" s="197">
        <f t="shared" si="3"/>
        <v>-1</v>
      </c>
      <c r="G110" s="122"/>
      <c r="H110" s="179"/>
    </row>
    <row r="111" spans="1:8">
      <c r="A111" s="179"/>
      <c r="B111" s="207" t="s">
        <v>524</v>
      </c>
      <c r="C111" s="194"/>
      <c r="D111" s="205">
        <v>0</v>
      </c>
      <c r="E111" s="196">
        <v>0</v>
      </c>
      <c r="F111" s="197">
        <f t="shared" si="3"/>
        <v>0</v>
      </c>
      <c r="G111" s="122"/>
      <c r="H111" s="179"/>
    </row>
    <row r="112" spans="1:8">
      <c r="A112" s="179"/>
      <c r="B112" s="207" t="s">
        <v>112</v>
      </c>
      <c r="C112" s="194"/>
      <c r="D112" s="205">
        <v>3</v>
      </c>
      <c r="E112" s="196">
        <v>2</v>
      </c>
      <c r="F112" s="197">
        <f t="shared" si="3"/>
        <v>-1</v>
      </c>
      <c r="G112" s="122"/>
      <c r="H112" s="179"/>
    </row>
    <row r="113" spans="1:8">
      <c r="A113" s="179"/>
      <c r="B113" s="207" t="s">
        <v>716</v>
      </c>
      <c r="C113" s="194"/>
      <c r="D113" s="205">
        <v>4</v>
      </c>
      <c r="E113" s="196">
        <v>3</v>
      </c>
      <c r="F113" s="197">
        <f t="shared" si="3"/>
        <v>-1</v>
      </c>
      <c r="G113" s="122"/>
      <c r="H113" s="179"/>
    </row>
    <row r="114" spans="1:8">
      <c r="A114" s="179"/>
      <c r="B114" s="207" t="s">
        <v>526</v>
      </c>
      <c r="C114" s="194"/>
      <c r="D114" s="205">
        <v>1</v>
      </c>
      <c r="E114" s="196">
        <v>1</v>
      </c>
      <c r="F114" s="197">
        <f t="shared" si="3"/>
        <v>0</v>
      </c>
      <c r="G114" s="122"/>
      <c r="H114" s="179"/>
    </row>
    <row r="115" spans="1:8">
      <c r="A115" s="179"/>
      <c r="B115" s="207" t="s">
        <v>527</v>
      </c>
      <c r="C115" s="194"/>
      <c r="D115" s="205">
        <v>2</v>
      </c>
      <c r="E115" s="196">
        <v>2</v>
      </c>
      <c r="F115" s="197">
        <f t="shared" si="3"/>
        <v>0</v>
      </c>
      <c r="G115" s="122"/>
      <c r="H115" s="179"/>
    </row>
    <row r="116" spans="1:8">
      <c r="A116" s="179"/>
      <c r="B116" s="207" t="s">
        <v>528</v>
      </c>
      <c r="C116" s="194"/>
      <c r="D116" s="205">
        <v>1</v>
      </c>
      <c r="E116" s="196">
        <v>1</v>
      </c>
      <c r="F116" s="197">
        <f t="shared" si="3"/>
        <v>0</v>
      </c>
      <c r="G116" s="122" t="s">
        <v>510</v>
      </c>
      <c r="H116" s="179"/>
    </row>
    <row r="117" spans="1:8">
      <c r="A117" s="179"/>
      <c r="B117" s="207" t="s">
        <v>118</v>
      </c>
      <c r="C117" s="194"/>
      <c r="D117" s="205">
        <v>3</v>
      </c>
      <c r="E117" s="196">
        <v>2</v>
      </c>
      <c r="F117" s="197">
        <f t="shared" si="3"/>
        <v>-1</v>
      </c>
      <c r="G117" s="122"/>
      <c r="H117" s="179"/>
    </row>
    <row r="118" spans="1:8">
      <c r="A118" s="179"/>
      <c r="B118" s="207" t="s">
        <v>529</v>
      </c>
      <c r="C118" s="194"/>
      <c r="D118" s="205">
        <v>2</v>
      </c>
      <c r="E118" s="196">
        <v>2</v>
      </c>
      <c r="F118" s="197">
        <f t="shared" si="3"/>
        <v>0</v>
      </c>
      <c r="G118" s="122"/>
      <c r="H118" s="179"/>
    </row>
    <row r="119" spans="1:8">
      <c r="A119" s="179"/>
      <c r="B119" s="207" t="s">
        <v>530</v>
      </c>
      <c r="C119" s="194"/>
      <c r="D119" s="205">
        <v>2</v>
      </c>
      <c r="E119" s="196">
        <v>2</v>
      </c>
      <c r="F119" s="197">
        <f t="shared" si="3"/>
        <v>0</v>
      </c>
      <c r="G119" s="122"/>
      <c r="H119" s="179"/>
    </row>
    <row r="120" spans="1:8">
      <c r="A120" s="179"/>
      <c r="B120" s="207" t="s">
        <v>122</v>
      </c>
      <c r="C120" s="194"/>
      <c r="D120" s="205">
        <v>2</v>
      </c>
      <c r="E120" s="196">
        <v>3</v>
      </c>
      <c r="F120" s="197">
        <f t="shared" si="3"/>
        <v>1</v>
      </c>
      <c r="G120" s="122"/>
      <c r="H120" s="179"/>
    </row>
    <row r="121" spans="1:8">
      <c r="A121" s="179"/>
      <c r="B121" s="207" t="s">
        <v>123</v>
      </c>
      <c r="C121" s="194"/>
      <c r="D121" s="205">
        <v>1</v>
      </c>
      <c r="E121" s="196">
        <v>1</v>
      </c>
      <c r="F121" s="197">
        <f t="shared" si="3"/>
        <v>0</v>
      </c>
      <c r="G121" s="122"/>
      <c r="H121" s="179"/>
    </row>
    <row r="122" spans="1:8">
      <c r="A122" s="179"/>
      <c r="B122" s="207" t="s">
        <v>532</v>
      </c>
      <c r="C122" s="194"/>
      <c r="D122" s="205">
        <v>0</v>
      </c>
      <c r="E122" s="196">
        <v>1</v>
      </c>
      <c r="F122" s="197">
        <f t="shared" si="3"/>
        <v>1</v>
      </c>
      <c r="G122" s="122"/>
      <c r="H122" s="179"/>
    </row>
    <row r="123" spans="1:8">
      <c r="A123" s="179"/>
      <c r="B123" s="207" t="s">
        <v>533</v>
      </c>
      <c r="C123" s="194"/>
      <c r="D123" s="205">
        <v>17</v>
      </c>
      <c r="E123" s="196">
        <v>17</v>
      </c>
      <c r="F123" s="197">
        <f t="shared" si="3"/>
        <v>0</v>
      </c>
      <c r="G123" s="122"/>
      <c r="H123" s="179"/>
    </row>
    <row r="124" spans="1:8">
      <c r="A124" s="179"/>
      <c r="B124" s="207" t="s">
        <v>534</v>
      </c>
      <c r="C124" s="194"/>
      <c r="D124" s="205">
        <v>10</v>
      </c>
      <c r="E124" s="196">
        <v>9</v>
      </c>
      <c r="F124" s="197">
        <f t="shared" si="3"/>
        <v>-1</v>
      </c>
      <c r="G124" s="122"/>
      <c r="H124" s="179"/>
    </row>
    <row r="125" spans="1:8">
      <c r="A125" s="179"/>
      <c r="B125" s="207" t="s">
        <v>410</v>
      </c>
      <c r="C125" s="194"/>
      <c r="D125" s="205">
        <v>20</v>
      </c>
      <c r="E125" s="196">
        <v>18</v>
      </c>
      <c r="F125" s="197">
        <f t="shared" si="3"/>
        <v>-2</v>
      </c>
      <c r="G125" s="122"/>
      <c r="H125" s="179"/>
    </row>
    <row r="126" spans="1:8">
      <c r="A126" s="179"/>
      <c r="B126" s="207" t="s">
        <v>130</v>
      </c>
      <c r="C126" s="194"/>
      <c r="D126" s="205">
        <v>2</v>
      </c>
      <c r="E126" s="196">
        <v>2</v>
      </c>
      <c r="F126" s="197">
        <f t="shared" si="3"/>
        <v>0</v>
      </c>
      <c r="G126" s="122"/>
      <c r="H126" s="179"/>
    </row>
    <row r="127" spans="1:8">
      <c r="A127" s="179"/>
      <c r="B127" s="207" t="s">
        <v>535</v>
      </c>
      <c r="C127" s="194"/>
      <c r="D127" s="205">
        <v>1</v>
      </c>
      <c r="E127" s="196">
        <v>1</v>
      </c>
      <c r="F127" s="197">
        <f t="shared" si="3"/>
        <v>0</v>
      </c>
      <c r="G127" s="122"/>
      <c r="H127" s="179"/>
    </row>
    <row r="128" spans="1:8">
      <c r="A128" s="179"/>
      <c r="B128" s="207" t="s">
        <v>536</v>
      </c>
      <c r="C128" s="194"/>
      <c r="D128" s="205">
        <v>1</v>
      </c>
      <c r="E128" s="196">
        <v>1</v>
      </c>
      <c r="F128" s="197">
        <f t="shared" si="3"/>
        <v>0</v>
      </c>
      <c r="G128" s="122"/>
      <c r="H128" s="179"/>
    </row>
    <row r="129" spans="1:8">
      <c r="A129" s="179"/>
      <c r="B129" s="207" t="s">
        <v>131</v>
      </c>
      <c r="C129" s="194"/>
      <c r="D129" s="205">
        <v>1</v>
      </c>
      <c r="E129" s="196">
        <v>1</v>
      </c>
      <c r="F129" s="197">
        <f t="shared" si="3"/>
        <v>0</v>
      </c>
      <c r="G129" s="122"/>
      <c r="H129" s="179"/>
    </row>
    <row r="130" spans="1:8">
      <c r="A130" s="179"/>
      <c r="B130" s="207" t="s">
        <v>411</v>
      </c>
      <c r="C130" s="194" t="s">
        <v>412</v>
      </c>
      <c r="D130" s="205">
        <v>2</v>
      </c>
      <c r="E130" s="196">
        <v>2</v>
      </c>
      <c r="F130" s="197">
        <f t="shared" si="3"/>
        <v>0</v>
      </c>
      <c r="G130" s="122"/>
      <c r="H130" s="179"/>
    </row>
    <row r="131" spans="1:8">
      <c r="A131" s="179"/>
      <c r="B131" s="207"/>
      <c r="C131" s="194" t="s">
        <v>413</v>
      </c>
      <c r="D131" s="205">
        <v>3</v>
      </c>
      <c r="E131" s="196">
        <v>3</v>
      </c>
      <c r="F131" s="197">
        <f t="shared" si="3"/>
        <v>0</v>
      </c>
      <c r="G131" s="122"/>
      <c r="H131" s="179"/>
    </row>
    <row r="132" spans="1:8">
      <c r="A132" s="179"/>
      <c r="B132" s="207"/>
      <c r="C132" s="194" t="s">
        <v>414</v>
      </c>
      <c r="D132" s="205">
        <v>1</v>
      </c>
      <c r="E132" s="196">
        <v>1</v>
      </c>
      <c r="F132" s="197">
        <f t="shared" si="3"/>
        <v>0</v>
      </c>
      <c r="G132" s="122"/>
      <c r="H132" s="179"/>
    </row>
    <row r="133" spans="1:8">
      <c r="A133" s="179"/>
      <c r="B133" s="207"/>
      <c r="C133" s="194" t="s">
        <v>415</v>
      </c>
      <c r="D133" s="205">
        <v>3</v>
      </c>
      <c r="E133" s="196">
        <v>5</v>
      </c>
      <c r="F133" s="197">
        <f t="shared" si="3"/>
        <v>2</v>
      </c>
      <c r="G133" s="122"/>
      <c r="H133" s="179"/>
    </row>
    <row r="134" spans="1:8">
      <c r="A134" s="179"/>
      <c r="B134" s="207"/>
      <c r="C134" s="194" t="s">
        <v>416</v>
      </c>
      <c r="D134" s="205">
        <v>3</v>
      </c>
      <c r="E134" s="196">
        <v>5</v>
      </c>
      <c r="F134" s="197">
        <f t="shared" si="3"/>
        <v>2</v>
      </c>
      <c r="G134" s="122"/>
      <c r="H134" s="179"/>
    </row>
    <row r="135" spans="1:8">
      <c r="A135" s="179"/>
      <c r="B135" s="207"/>
      <c r="C135" s="194" t="s">
        <v>417</v>
      </c>
      <c r="D135" s="205">
        <v>2</v>
      </c>
      <c r="E135" s="196">
        <v>2</v>
      </c>
      <c r="F135" s="197">
        <f t="shared" si="3"/>
        <v>0</v>
      </c>
      <c r="G135" s="122"/>
      <c r="H135" s="179"/>
    </row>
    <row r="136" spans="1:8">
      <c r="A136" s="179"/>
      <c r="B136" s="207"/>
      <c r="C136" s="194" t="s">
        <v>537</v>
      </c>
      <c r="D136" s="205">
        <v>1</v>
      </c>
      <c r="E136" s="196">
        <v>1</v>
      </c>
      <c r="F136" s="197">
        <f t="shared" si="3"/>
        <v>0</v>
      </c>
      <c r="G136" s="122"/>
      <c r="H136" s="179"/>
    </row>
    <row r="137" spans="1:8">
      <c r="A137" s="179"/>
      <c r="B137" s="207"/>
      <c r="C137" s="194" t="s">
        <v>538</v>
      </c>
      <c r="D137" s="205">
        <v>1</v>
      </c>
      <c r="E137" s="196">
        <v>1</v>
      </c>
      <c r="F137" s="197">
        <f t="shared" si="3"/>
        <v>0</v>
      </c>
      <c r="G137" s="122"/>
      <c r="H137" s="179"/>
    </row>
    <row r="138" spans="1:8">
      <c r="A138" s="179"/>
      <c r="B138" s="207"/>
      <c r="C138" s="194" t="s">
        <v>420</v>
      </c>
      <c r="D138" s="205">
        <v>2</v>
      </c>
      <c r="E138" s="196">
        <v>2</v>
      </c>
      <c r="F138" s="197">
        <f t="shared" si="3"/>
        <v>0</v>
      </c>
      <c r="G138" s="122"/>
      <c r="H138" s="179"/>
    </row>
    <row r="139" spans="1:8">
      <c r="A139" s="179"/>
      <c r="B139" s="207"/>
      <c r="C139" s="194" t="s">
        <v>421</v>
      </c>
      <c r="D139" s="205">
        <v>3</v>
      </c>
      <c r="E139" s="196">
        <v>4</v>
      </c>
      <c r="F139" s="197">
        <f t="shared" si="3"/>
        <v>1</v>
      </c>
      <c r="G139" s="122"/>
      <c r="H139" s="179"/>
    </row>
    <row r="140" spans="1:8">
      <c r="A140" s="179"/>
      <c r="B140" s="207"/>
      <c r="C140" s="194" t="s">
        <v>422</v>
      </c>
      <c r="D140" s="205">
        <v>2</v>
      </c>
      <c r="E140" s="196">
        <v>2</v>
      </c>
      <c r="F140" s="197">
        <f t="shared" si="3"/>
        <v>0</v>
      </c>
      <c r="G140" s="122" t="s">
        <v>539</v>
      </c>
      <c r="H140" s="179"/>
    </row>
    <row r="141" spans="1:8">
      <c r="A141" s="179"/>
      <c r="B141" s="207"/>
      <c r="C141" s="194" t="s">
        <v>540</v>
      </c>
      <c r="D141" s="205">
        <v>1</v>
      </c>
      <c r="E141" s="196">
        <v>1</v>
      </c>
      <c r="F141" s="197">
        <f t="shared" ref="F141:F172" si="4">E141-D141</f>
        <v>0</v>
      </c>
      <c r="G141" s="122"/>
      <c r="H141" s="179"/>
    </row>
    <row r="142" spans="1:8">
      <c r="A142" s="179"/>
      <c r="B142" s="207"/>
      <c r="C142" s="194" t="s">
        <v>423</v>
      </c>
      <c r="D142" s="205">
        <v>1</v>
      </c>
      <c r="E142" s="196">
        <v>1</v>
      </c>
      <c r="F142" s="197">
        <f t="shared" si="4"/>
        <v>0</v>
      </c>
      <c r="G142" s="122"/>
      <c r="H142" s="179"/>
    </row>
    <row r="143" spans="1:8">
      <c r="A143" s="179"/>
      <c r="B143" s="207"/>
      <c r="C143" s="194" t="s">
        <v>634</v>
      </c>
      <c r="D143" s="205">
        <v>1</v>
      </c>
      <c r="E143" s="196">
        <v>1</v>
      </c>
      <c r="F143" s="197">
        <f t="shared" si="4"/>
        <v>0</v>
      </c>
      <c r="G143" s="122" t="s">
        <v>633</v>
      </c>
      <c r="H143" s="179"/>
    </row>
    <row r="144" spans="1:8">
      <c r="A144" s="179"/>
      <c r="B144" s="207"/>
      <c r="C144" s="194" t="s">
        <v>635</v>
      </c>
      <c r="D144" s="205">
        <v>1</v>
      </c>
      <c r="E144" s="196">
        <v>1</v>
      </c>
      <c r="F144" s="197">
        <f t="shared" si="4"/>
        <v>0</v>
      </c>
      <c r="G144" s="122" t="s">
        <v>633</v>
      </c>
      <c r="H144" s="179"/>
    </row>
    <row r="145" spans="1:8">
      <c r="A145" s="179"/>
      <c r="B145" s="207" t="s">
        <v>132</v>
      </c>
      <c r="C145" s="194" t="s">
        <v>133</v>
      </c>
      <c r="D145" s="205">
        <v>2</v>
      </c>
      <c r="E145" s="196">
        <v>2</v>
      </c>
      <c r="F145" s="197">
        <f t="shared" si="4"/>
        <v>0</v>
      </c>
      <c r="G145" s="122"/>
      <c r="H145" s="179"/>
    </row>
    <row r="146" spans="1:8">
      <c r="A146" s="179"/>
      <c r="B146" s="207"/>
      <c r="C146" s="194" t="s">
        <v>541</v>
      </c>
      <c r="D146" s="205">
        <v>1</v>
      </c>
      <c r="E146" s="196">
        <v>1</v>
      </c>
      <c r="F146" s="197">
        <f t="shared" si="4"/>
        <v>0</v>
      </c>
      <c r="G146" s="122" t="s">
        <v>542</v>
      </c>
      <c r="H146" s="179"/>
    </row>
    <row r="147" spans="1:8">
      <c r="A147" s="179"/>
      <c r="B147" s="207"/>
      <c r="C147" s="194" t="s">
        <v>717</v>
      </c>
      <c r="D147" s="205">
        <v>0</v>
      </c>
      <c r="E147" s="196">
        <v>5</v>
      </c>
      <c r="F147" s="197">
        <f t="shared" si="4"/>
        <v>5</v>
      </c>
      <c r="G147" s="122"/>
      <c r="H147" s="179"/>
    </row>
    <row r="148" spans="1:8">
      <c r="A148" s="179"/>
      <c r="B148" s="207"/>
      <c r="C148" s="194" t="s">
        <v>718</v>
      </c>
      <c r="D148" s="205">
        <v>0</v>
      </c>
      <c r="E148" s="196">
        <v>5</v>
      </c>
      <c r="F148" s="197">
        <f t="shared" si="4"/>
        <v>5</v>
      </c>
      <c r="G148" s="122"/>
      <c r="H148" s="179"/>
    </row>
    <row r="149" spans="1:8">
      <c r="A149" s="179"/>
      <c r="B149" s="207"/>
      <c r="C149" s="194" t="s">
        <v>719</v>
      </c>
      <c r="D149" s="205">
        <v>0</v>
      </c>
      <c r="E149" s="196">
        <v>8</v>
      </c>
      <c r="F149" s="197">
        <f t="shared" si="4"/>
        <v>8</v>
      </c>
      <c r="G149" s="122"/>
      <c r="H149" s="179"/>
    </row>
    <row r="150" spans="1:8">
      <c r="A150" s="179"/>
      <c r="B150" s="207"/>
      <c r="C150" s="194" t="s">
        <v>720</v>
      </c>
      <c r="D150" s="205">
        <v>0</v>
      </c>
      <c r="E150" s="196">
        <v>4</v>
      </c>
      <c r="F150" s="197">
        <f t="shared" si="4"/>
        <v>4</v>
      </c>
      <c r="G150" s="122"/>
      <c r="H150" s="179"/>
    </row>
    <row r="151" spans="1:8">
      <c r="A151" s="179"/>
      <c r="B151" s="207"/>
      <c r="C151" s="194" t="s">
        <v>721</v>
      </c>
      <c r="D151" s="205">
        <v>0</v>
      </c>
      <c r="E151" s="196">
        <v>5</v>
      </c>
      <c r="F151" s="197">
        <f t="shared" si="4"/>
        <v>5</v>
      </c>
      <c r="G151" s="122"/>
      <c r="H151" s="179"/>
    </row>
    <row r="152" spans="1:8">
      <c r="A152" s="179"/>
      <c r="B152" s="207"/>
      <c r="C152" s="194" t="s">
        <v>722</v>
      </c>
      <c r="D152" s="205">
        <v>0</v>
      </c>
      <c r="E152" s="196">
        <v>2</v>
      </c>
      <c r="F152" s="197">
        <f t="shared" si="4"/>
        <v>2</v>
      </c>
      <c r="G152" s="122"/>
      <c r="H152" s="179"/>
    </row>
    <row r="153" spans="1:8">
      <c r="A153" s="179"/>
      <c r="B153" s="207"/>
      <c r="C153" s="194" t="s">
        <v>543</v>
      </c>
      <c r="D153" s="205">
        <v>1</v>
      </c>
      <c r="E153" s="196">
        <v>1</v>
      </c>
      <c r="F153" s="197">
        <f t="shared" si="4"/>
        <v>0</v>
      </c>
      <c r="G153" s="122"/>
      <c r="H153" s="179"/>
    </row>
    <row r="154" spans="1:8">
      <c r="A154" s="179"/>
      <c r="B154" s="207"/>
      <c r="C154" s="194" t="s">
        <v>544</v>
      </c>
      <c r="D154" s="205">
        <v>1</v>
      </c>
      <c r="E154" s="196">
        <v>1</v>
      </c>
      <c r="F154" s="197">
        <f t="shared" si="4"/>
        <v>0</v>
      </c>
      <c r="G154" s="122"/>
      <c r="H154" s="179"/>
    </row>
    <row r="155" spans="1:8">
      <c r="A155" s="179"/>
      <c r="B155" s="207"/>
      <c r="C155" s="194" t="s">
        <v>545</v>
      </c>
      <c r="D155" s="205">
        <v>1</v>
      </c>
      <c r="E155" s="196">
        <v>1</v>
      </c>
      <c r="F155" s="197">
        <f t="shared" si="4"/>
        <v>0</v>
      </c>
      <c r="G155" s="122"/>
      <c r="H155" s="179"/>
    </row>
    <row r="156" spans="1:8">
      <c r="A156" s="179"/>
      <c r="B156" s="207"/>
      <c r="C156" s="194" t="s">
        <v>424</v>
      </c>
      <c r="D156" s="205">
        <v>1</v>
      </c>
      <c r="E156" s="196">
        <v>1</v>
      </c>
      <c r="F156" s="197">
        <f t="shared" si="4"/>
        <v>0</v>
      </c>
      <c r="G156" s="122"/>
      <c r="H156" s="179"/>
    </row>
    <row r="157" spans="1:8">
      <c r="A157" s="179"/>
      <c r="B157" s="207"/>
      <c r="C157" s="194" t="s">
        <v>135</v>
      </c>
      <c r="D157" s="205">
        <v>5</v>
      </c>
      <c r="E157" s="196">
        <v>3</v>
      </c>
      <c r="F157" s="197">
        <f t="shared" si="4"/>
        <v>-2</v>
      </c>
      <c r="G157" s="122"/>
      <c r="H157" s="179"/>
    </row>
    <row r="158" spans="1:8">
      <c r="A158" s="179"/>
      <c r="B158" s="207" t="s">
        <v>425</v>
      </c>
      <c r="C158" s="194" t="s">
        <v>426</v>
      </c>
      <c r="D158" s="205">
        <v>2</v>
      </c>
      <c r="E158" s="196">
        <v>2</v>
      </c>
      <c r="F158" s="197">
        <f t="shared" si="4"/>
        <v>0</v>
      </c>
      <c r="G158" s="122"/>
      <c r="H158" s="179"/>
    </row>
    <row r="159" spans="1:8">
      <c r="A159" s="179"/>
      <c r="B159" s="207"/>
      <c r="C159" s="194" t="s">
        <v>427</v>
      </c>
      <c r="D159" s="205">
        <v>1</v>
      </c>
      <c r="E159" s="196">
        <v>1</v>
      </c>
      <c r="F159" s="197">
        <f t="shared" si="4"/>
        <v>0</v>
      </c>
      <c r="G159" s="122"/>
      <c r="H159" s="179"/>
    </row>
    <row r="160" spans="1:8">
      <c r="A160" s="179"/>
      <c r="B160" s="207"/>
      <c r="C160" s="194" t="s">
        <v>428</v>
      </c>
      <c r="D160" s="205">
        <v>1</v>
      </c>
      <c r="E160" s="196">
        <v>1</v>
      </c>
      <c r="F160" s="197">
        <f t="shared" si="4"/>
        <v>0</v>
      </c>
      <c r="G160" s="122"/>
      <c r="H160" s="179"/>
    </row>
    <row r="161" spans="1:8">
      <c r="A161" s="179"/>
      <c r="B161" s="207"/>
      <c r="C161" s="194" t="s">
        <v>429</v>
      </c>
      <c r="D161" s="205">
        <v>1</v>
      </c>
      <c r="E161" s="196">
        <v>1</v>
      </c>
      <c r="F161" s="197">
        <f t="shared" si="4"/>
        <v>0</v>
      </c>
      <c r="G161" s="122"/>
      <c r="H161" s="179"/>
    </row>
    <row r="162" spans="1:8">
      <c r="A162" s="179"/>
      <c r="B162" s="207"/>
      <c r="C162" s="194" t="s">
        <v>546</v>
      </c>
      <c r="D162" s="205">
        <v>1</v>
      </c>
      <c r="E162" s="196">
        <v>1</v>
      </c>
      <c r="F162" s="197">
        <f t="shared" si="4"/>
        <v>0</v>
      </c>
      <c r="G162" s="122"/>
      <c r="H162" s="179"/>
    </row>
    <row r="163" spans="1:8">
      <c r="A163" s="179"/>
      <c r="B163" s="207"/>
      <c r="C163" s="194" t="s">
        <v>723</v>
      </c>
      <c r="D163" s="205">
        <v>1</v>
      </c>
      <c r="E163" s="196">
        <v>1</v>
      </c>
      <c r="F163" s="197">
        <f t="shared" si="4"/>
        <v>0</v>
      </c>
      <c r="G163" s="122"/>
      <c r="H163" s="179"/>
    </row>
    <row r="164" spans="1:8">
      <c r="A164" s="179"/>
      <c r="B164" s="207"/>
      <c r="C164" s="194" t="s">
        <v>547</v>
      </c>
      <c r="D164" s="205">
        <v>1</v>
      </c>
      <c r="E164" s="196">
        <v>1</v>
      </c>
      <c r="F164" s="197">
        <f t="shared" si="4"/>
        <v>0</v>
      </c>
      <c r="G164" s="122"/>
      <c r="H164" s="179"/>
    </row>
    <row r="165" spans="1:8">
      <c r="A165" s="179"/>
      <c r="B165" s="207"/>
      <c r="C165" s="194" t="s">
        <v>724</v>
      </c>
      <c r="D165" s="205">
        <v>0</v>
      </c>
      <c r="E165" s="196">
        <v>1</v>
      </c>
      <c r="F165" s="197">
        <f t="shared" si="4"/>
        <v>1</v>
      </c>
      <c r="G165" s="122"/>
      <c r="H165" s="179"/>
    </row>
    <row r="166" spans="1:8">
      <c r="A166" s="179"/>
      <c r="B166" s="207"/>
      <c r="C166" s="194" t="s">
        <v>548</v>
      </c>
      <c r="D166" s="205">
        <v>2</v>
      </c>
      <c r="E166" s="196">
        <v>2</v>
      </c>
      <c r="F166" s="197">
        <f t="shared" si="4"/>
        <v>0</v>
      </c>
      <c r="G166" s="122"/>
      <c r="H166" s="179"/>
    </row>
    <row r="167" spans="1:8">
      <c r="A167" s="179"/>
      <c r="B167" s="207"/>
      <c r="C167" s="194" t="s">
        <v>430</v>
      </c>
      <c r="D167" s="205">
        <v>1</v>
      </c>
      <c r="E167" s="196">
        <v>1</v>
      </c>
      <c r="F167" s="197">
        <f t="shared" si="4"/>
        <v>0</v>
      </c>
      <c r="G167" s="122"/>
      <c r="H167" s="179"/>
    </row>
    <row r="168" spans="1:8">
      <c r="A168" s="179"/>
      <c r="B168" s="207"/>
      <c r="C168" s="194" t="s">
        <v>431</v>
      </c>
      <c r="D168" s="205">
        <v>1</v>
      </c>
      <c r="E168" s="196">
        <v>1</v>
      </c>
      <c r="F168" s="197">
        <f t="shared" si="4"/>
        <v>0</v>
      </c>
      <c r="G168" s="122"/>
      <c r="H168" s="179"/>
    </row>
    <row r="169" spans="1:8">
      <c r="A169" s="179"/>
      <c r="B169" s="207"/>
      <c r="C169" s="194" t="s">
        <v>432</v>
      </c>
      <c r="D169" s="205">
        <v>1</v>
      </c>
      <c r="E169" s="196">
        <v>1</v>
      </c>
      <c r="F169" s="197">
        <f t="shared" si="4"/>
        <v>0</v>
      </c>
      <c r="G169" s="122"/>
      <c r="H169" s="179"/>
    </row>
    <row r="170" spans="1:8">
      <c r="A170" s="179"/>
      <c r="B170" s="207"/>
      <c r="C170" s="194" t="s">
        <v>138</v>
      </c>
      <c r="D170" s="205">
        <v>1</v>
      </c>
      <c r="E170" s="196">
        <v>1</v>
      </c>
      <c r="F170" s="197">
        <f t="shared" si="4"/>
        <v>0</v>
      </c>
      <c r="G170" s="122"/>
      <c r="H170" s="179"/>
    </row>
    <row r="171" spans="1:8">
      <c r="A171" s="179"/>
      <c r="B171" s="208"/>
      <c r="C171" s="194" t="s">
        <v>139</v>
      </c>
      <c r="D171" s="205">
        <v>1</v>
      </c>
      <c r="E171" s="196">
        <v>1</v>
      </c>
      <c r="F171" s="197">
        <f t="shared" si="4"/>
        <v>0</v>
      </c>
      <c r="G171" s="122"/>
      <c r="H171" s="179"/>
    </row>
    <row r="172" spans="1:8">
      <c r="A172" s="179"/>
      <c r="B172" s="208"/>
      <c r="C172" s="194" t="s">
        <v>140</v>
      </c>
      <c r="D172" s="205">
        <v>6</v>
      </c>
      <c r="E172" s="196">
        <v>9</v>
      </c>
      <c r="F172" s="197">
        <f t="shared" si="4"/>
        <v>3</v>
      </c>
      <c r="G172" s="122"/>
      <c r="H172" s="179"/>
    </row>
    <row r="173" spans="1:8">
      <c r="A173" s="179"/>
      <c r="B173" s="208"/>
      <c r="C173" s="194" t="s">
        <v>725</v>
      </c>
      <c r="D173" s="205">
        <v>0</v>
      </c>
      <c r="E173" s="205">
        <v>1</v>
      </c>
      <c r="F173" s="263">
        <f t="shared" ref="F173:F180" si="5">E173-D173</f>
        <v>1</v>
      </c>
      <c r="G173" s="122"/>
      <c r="H173" s="179"/>
    </row>
    <row r="174" spans="1:8">
      <c r="A174" s="179"/>
      <c r="B174" s="208"/>
      <c r="C174" s="194" t="s">
        <v>726</v>
      </c>
      <c r="D174" s="205">
        <v>0</v>
      </c>
      <c r="E174" s="205">
        <v>1</v>
      </c>
      <c r="F174" s="263">
        <f t="shared" si="5"/>
        <v>1</v>
      </c>
      <c r="G174" s="122"/>
      <c r="H174" s="179"/>
    </row>
    <row r="175" spans="1:8">
      <c r="A175" s="179"/>
      <c r="B175" s="208"/>
      <c r="C175" s="194" t="s">
        <v>727</v>
      </c>
      <c r="D175" s="205">
        <v>0</v>
      </c>
      <c r="E175" s="205">
        <v>1</v>
      </c>
      <c r="F175" s="263">
        <f t="shared" si="5"/>
        <v>1</v>
      </c>
      <c r="G175" s="122"/>
      <c r="H175" s="179"/>
    </row>
    <row r="176" spans="1:8">
      <c r="A176" s="179"/>
      <c r="B176" s="208"/>
      <c r="C176" s="194" t="s">
        <v>728</v>
      </c>
      <c r="D176" s="205">
        <v>0</v>
      </c>
      <c r="E176" s="205">
        <v>1</v>
      </c>
      <c r="F176" s="263">
        <f t="shared" si="5"/>
        <v>1</v>
      </c>
      <c r="G176" s="122"/>
      <c r="H176" s="179"/>
    </row>
    <row r="177" spans="1:8">
      <c r="A177" s="179"/>
      <c r="B177" s="208"/>
      <c r="C177" s="194" t="s">
        <v>729</v>
      </c>
      <c r="D177" s="205">
        <v>0</v>
      </c>
      <c r="E177" s="205">
        <v>2</v>
      </c>
      <c r="F177" s="263">
        <f t="shared" si="5"/>
        <v>2</v>
      </c>
      <c r="G177" s="122"/>
      <c r="H177" s="179"/>
    </row>
    <row r="178" spans="1:8">
      <c r="A178" s="179"/>
      <c r="B178" s="208"/>
      <c r="C178" s="194" t="s">
        <v>730</v>
      </c>
      <c r="D178" s="205">
        <v>0</v>
      </c>
      <c r="E178" s="205">
        <v>20</v>
      </c>
      <c r="F178" s="263">
        <f t="shared" si="5"/>
        <v>20</v>
      </c>
      <c r="G178" s="122"/>
      <c r="H178" s="179"/>
    </row>
    <row r="179" spans="1:8">
      <c r="A179" s="179"/>
      <c r="B179" s="208"/>
      <c r="C179" s="194" t="s">
        <v>731</v>
      </c>
      <c r="D179" s="205">
        <v>0</v>
      </c>
      <c r="E179" s="205">
        <v>1</v>
      </c>
      <c r="F179" s="263">
        <f t="shared" si="5"/>
        <v>1</v>
      </c>
      <c r="G179" s="122"/>
      <c r="H179" s="179"/>
    </row>
    <row r="180" spans="1:8">
      <c r="A180" s="179"/>
      <c r="B180" s="208"/>
      <c r="C180" s="194" t="s">
        <v>732</v>
      </c>
      <c r="D180" s="205">
        <v>0</v>
      </c>
      <c r="E180" s="205">
        <v>1</v>
      </c>
      <c r="F180" s="263">
        <f t="shared" si="5"/>
        <v>1</v>
      </c>
      <c r="G180" s="122"/>
      <c r="H180" s="179"/>
    </row>
    <row r="181" spans="1:8">
      <c r="A181" s="179"/>
      <c r="B181" s="208"/>
      <c r="C181" s="194"/>
      <c r="D181" s="205"/>
      <c r="E181" s="205"/>
      <c r="F181" s="263"/>
      <c r="G181" s="122"/>
      <c r="H181" s="179"/>
    </row>
    <row r="182" spans="1:8">
      <c r="A182" s="179"/>
      <c r="B182" s="208"/>
      <c r="C182" s="194"/>
      <c r="D182" s="205"/>
      <c r="E182" s="205"/>
      <c r="F182" s="263"/>
      <c r="G182" s="122"/>
      <c r="H182" s="179"/>
    </row>
    <row r="183" spans="1:8" s="187" customFormat="1" ht="6.75" customHeight="1">
      <c r="A183" s="184"/>
      <c r="B183" s="188"/>
      <c r="C183" s="179"/>
      <c r="D183" s="212"/>
      <c r="E183" s="212"/>
      <c r="F183" s="212"/>
      <c r="G183" s="179"/>
      <c r="H183" s="179"/>
    </row>
    <row r="184" spans="1:8" ht="21" customHeight="1">
      <c r="A184" s="179"/>
      <c r="B184" s="189" t="s">
        <v>142</v>
      </c>
      <c r="C184" s="179"/>
      <c r="D184" s="212"/>
      <c r="E184" s="212"/>
      <c r="F184" s="212"/>
      <c r="G184" s="179"/>
      <c r="H184" s="179"/>
    </row>
    <row r="185" spans="1:8" ht="6.75" customHeight="1">
      <c r="A185" s="179"/>
      <c r="B185" s="188"/>
      <c r="C185" s="179"/>
      <c r="D185" s="212"/>
      <c r="E185" s="212"/>
      <c r="F185" s="212"/>
      <c r="G185" s="179"/>
      <c r="H185" s="179"/>
    </row>
    <row r="186" spans="1:8">
      <c r="A186" s="179"/>
      <c r="B186" s="207" t="s">
        <v>5</v>
      </c>
      <c r="C186" s="213"/>
      <c r="D186" s="205"/>
      <c r="E186" s="196"/>
      <c r="F186" s="197"/>
      <c r="G186" s="122"/>
      <c r="H186" s="179"/>
    </row>
    <row r="187" spans="1:8">
      <c r="A187" s="179"/>
      <c r="B187" s="214" t="s">
        <v>375</v>
      </c>
      <c r="C187" s="213">
        <v>2000</v>
      </c>
      <c r="D187" s="205">
        <v>1</v>
      </c>
      <c r="E187" s="196">
        <v>1</v>
      </c>
      <c r="F187" s="197">
        <f t="shared" ref="F187:F222" si="6">E187-D187</f>
        <v>0</v>
      </c>
      <c r="G187" s="122"/>
      <c r="H187" s="179"/>
    </row>
    <row r="188" spans="1:8">
      <c r="A188" s="179"/>
      <c r="B188" s="214" t="s">
        <v>733</v>
      </c>
      <c r="C188" s="213">
        <v>2000</v>
      </c>
      <c r="D188" s="205">
        <v>1</v>
      </c>
      <c r="E188" s="196">
        <v>1</v>
      </c>
      <c r="F188" s="197">
        <f t="shared" si="6"/>
        <v>0</v>
      </c>
      <c r="G188" s="122"/>
      <c r="H188" s="179"/>
    </row>
    <row r="189" spans="1:8">
      <c r="A189" s="179"/>
      <c r="B189" s="214" t="s">
        <v>549</v>
      </c>
      <c r="C189" s="194">
        <v>2000</v>
      </c>
      <c r="D189" s="215">
        <v>1</v>
      </c>
      <c r="E189" s="216">
        <v>1</v>
      </c>
      <c r="F189" s="197">
        <f t="shared" si="6"/>
        <v>0</v>
      </c>
      <c r="G189" s="122"/>
      <c r="H189" s="179"/>
    </row>
    <row r="190" spans="1:8">
      <c r="A190" s="179"/>
      <c r="B190" s="214" t="s">
        <v>9</v>
      </c>
      <c r="C190" s="194">
        <v>2000</v>
      </c>
      <c r="D190" s="215">
        <v>1</v>
      </c>
      <c r="E190" s="216">
        <v>1</v>
      </c>
      <c r="F190" s="197">
        <f t="shared" si="6"/>
        <v>0</v>
      </c>
      <c r="G190" s="122"/>
      <c r="H190" s="179"/>
    </row>
    <row r="191" spans="1:8">
      <c r="A191" s="179"/>
      <c r="B191" s="214" t="s">
        <v>734</v>
      </c>
      <c r="C191" s="194">
        <v>2000</v>
      </c>
      <c r="D191" s="215">
        <v>1</v>
      </c>
      <c r="E191" s="216">
        <v>1</v>
      </c>
      <c r="F191" s="197">
        <f t="shared" si="6"/>
        <v>0</v>
      </c>
      <c r="G191" s="122"/>
      <c r="H191" s="179"/>
    </row>
    <row r="192" spans="1:8">
      <c r="A192" s="179"/>
      <c r="B192" s="214" t="s">
        <v>735</v>
      </c>
      <c r="C192" s="194">
        <v>2000</v>
      </c>
      <c r="D192" s="215">
        <v>1</v>
      </c>
      <c r="E192" s="216">
        <v>1</v>
      </c>
      <c r="F192" s="197">
        <f t="shared" si="6"/>
        <v>0</v>
      </c>
      <c r="G192" s="122"/>
      <c r="H192" s="179"/>
    </row>
    <row r="193" spans="1:8">
      <c r="A193" s="179"/>
      <c r="B193" s="214" t="s">
        <v>736</v>
      </c>
      <c r="C193" s="194">
        <v>2003</v>
      </c>
      <c r="D193" s="215">
        <v>0</v>
      </c>
      <c r="E193" s="216">
        <v>1</v>
      </c>
      <c r="F193" s="197">
        <f t="shared" si="6"/>
        <v>1</v>
      </c>
      <c r="G193" s="122"/>
      <c r="H193" s="179"/>
    </row>
    <row r="194" spans="1:8">
      <c r="A194" s="179"/>
      <c r="B194" s="214" t="s">
        <v>737</v>
      </c>
      <c r="C194" s="194">
        <v>2003</v>
      </c>
      <c r="D194" s="215">
        <v>0</v>
      </c>
      <c r="E194" s="216">
        <v>1</v>
      </c>
      <c r="F194" s="197">
        <f t="shared" si="6"/>
        <v>1</v>
      </c>
      <c r="G194" s="122"/>
      <c r="H194" s="179"/>
    </row>
    <row r="195" spans="1:8">
      <c r="A195" s="179"/>
      <c r="B195" s="214" t="s">
        <v>738</v>
      </c>
      <c r="C195" s="194">
        <v>2002</v>
      </c>
      <c r="D195" s="215">
        <v>0</v>
      </c>
      <c r="E195" s="216">
        <v>1</v>
      </c>
      <c r="F195" s="197">
        <f t="shared" si="6"/>
        <v>1</v>
      </c>
      <c r="G195" s="122"/>
      <c r="H195" s="179"/>
    </row>
    <row r="196" spans="1:8">
      <c r="A196" s="179"/>
      <c r="B196" s="214" t="s">
        <v>738</v>
      </c>
      <c r="C196" s="194">
        <v>2002</v>
      </c>
      <c r="D196" s="215">
        <v>0</v>
      </c>
      <c r="E196" s="216">
        <v>1</v>
      </c>
      <c r="F196" s="197">
        <f t="shared" si="6"/>
        <v>1</v>
      </c>
      <c r="G196" s="122"/>
      <c r="H196" s="179"/>
    </row>
    <row r="197" spans="1:8">
      <c r="A197" s="179"/>
      <c r="B197" s="214" t="s">
        <v>739</v>
      </c>
      <c r="C197" s="194">
        <v>2003</v>
      </c>
      <c r="D197" s="215">
        <v>0</v>
      </c>
      <c r="E197" s="216">
        <v>1</v>
      </c>
      <c r="F197" s="197">
        <f t="shared" si="6"/>
        <v>1</v>
      </c>
      <c r="G197" s="122"/>
      <c r="H197" s="179"/>
    </row>
    <row r="198" spans="1:8">
      <c r="A198" s="179"/>
      <c r="B198" s="207" t="s">
        <v>148</v>
      </c>
      <c r="C198" s="194"/>
      <c r="D198" s="205">
        <v>7</v>
      </c>
      <c r="E198" s="196">
        <v>7</v>
      </c>
      <c r="F198" s="197">
        <f t="shared" si="6"/>
        <v>0</v>
      </c>
      <c r="G198" s="122"/>
      <c r="H198" s="179"/>
    </row>
    <row r="199" spans="1:8">
      <c r="A199" s="179"/>
      <c r="B199" s="207" t="s">
        <v>149</v>
      </c>
      <c r="C199" s="194"/>
      <c r="D199" s="205">
        <v>5</v>
      </c>
      <c r="E199" s="196">
        <v>5</v>
      </c>
      <c r="F199" s="197">
        <f t="shared" si="6"/>
        <v>0</v>
      </c>
      <c r="G199" s="122"/>
      <c r="H199" s="179"/>
    </row>
    <row r="200" spans="1:8">
      <c r="A200" s="179"/>
      <c r="B200" s="207" t="s">
        <v>636</v>
      </c>
      <c r="C200" s="194"/>
      <c r="D200" s="205">
        <v>2</v>
      </c>
      <c r="E200" s="196">
        <v>5</v>
      </c>
      <c r="F200" s="197">
        <f t="shared" si="6"/>
        <v>3</v>
      </c>
      <c r="G200" s="122"/>
      <c r="H200" s="179"/>
    </row>
    <row r="201" spans="1:8">
      <c r="A201" s="179"/>
      <c r="B201" s="207" t="s">
        <v>150</v>
      </c>
      <c r="C201" s="194"/>
      <c r="D201" s="205">
        <v>1</v>
      </c>
      <c r="E201" s="196">
        <v>4</v>
      </c>
      <c r="F201" s="197">
        <f t="shared" si="6"/>
        <v>3</v>
      </c>
      <c r="G201" s="122"/>
      <c r="H201" s="179"/>
    </row>
    <row r="202" spans="1:8">
      <c r="A202" s="179"/>
      <c r="B202" s="207" t="s">
        <v>637</v>
      </c>
      <c r="C202" s="194"/>
      <c r="D202" s="205">
        <v>6</v>
      </c>
      <c r="E202" s="196">
        <v>8</v>
      </c>
      <c r="F202" s="197">
        <f t="shared" si="6"/>
        <v>2</v>
      </c>
      <c r="G202" s="122"/>
      <c r="H202" s="179"/>
    </row>
    <row r="203" spans="1:8">
      <c r="A203" s="179"/>
      <c r="B203" s="207" t="s">
        <v>638</v>
      </c>
      <c r="C203" s="194"/>
      <c r="D203" s="205">
        <v>8</v>
      </c>
      <c r="E203" s="196">
        <v>8</v>
      </c>
      <c r="F203" s="197">
        <f t="shared" si="6"/>
        <v>0</v>
      </c>
      <c r="G203" s="122"/>
      <c r="H203" s="179"/>
    </row>
    <row r="204" spans="1:8">
      <c r="A204" s="179"/>
      <c r="B204" s="207" t="s">
        <v>435</v>
      </c>
      <c r="C204" s="194"/>
      <c r="D204" s="205">
        <v>7</v>
      </c>
      <c r="E204" s="196">
        <v>9</v>
      </c>
      <c r="F204" s="197">
        <f t="shared" si="6"/>
        <v>2</v>
      </c>
      <c r="G204" s="122"/>
      <c r="H204" s="179"/>
    </row>
    <row r="205" spans="1:8">
      <c r="A205" s="179"/>
      <c r="B205" s="207" t="s">
        <v>436</v>
      </c>
      <c r="C205" s="194"/>
      <c r="D205" s="205">
        <v>13</v>
      </c>
      <c r="E205" s="196">
        <v>14</v>
      </c>
      <c r="F205" s="197">
        <f t="shared" si="6"/>
        <v>1</v>
      </c>
      <c r="G205" s="122"/>
      <c r="H205" s="179"/>
    </row>
    <row r="206" spans="1:8">
      <c r="A206" s="179"/>
      <c r="B206" s="207" t="s">
        <v>153</v>
      </c>
      <c r="C206" s="194"/>
      <c r="D206" s="205">
        <v>1</v>
      </c>
      <c r="E206" s="196">
        <v>1</v>
      </c>
      <c r="F206" s="197">
        <f t="shared" si="6"/>
        <v>0</v>
      </c>
      <c r="G206" s="122"/>
      <c r="H206" s="179"/>
    </row>
    <row r="207" spans="1:8">
      <c r="A207" s="179"/>
      <c r="B207" s="207" t="s">
        <v>156</v>
      </c>
      <c r="C207" s="194" t="s">
        <v>384</v>
      </c>
      <c r="D207" s="205">
        <v>0</v>
      </c>
      <c r="E207" s="196">
        <v>0</v>
      </c>
      <c r="F207" s="197">
        <f t="shared" si="6"/>
        <v>0</v>
      </c>
      <c r="G207" s="122"/>
      <c r="H207" s="179"/>
    </row>
    <row r="208" spans="1:8">
      <c r="A208" s="179"/>
      <c r="B208" s="207" t="s">
        <v>158</v>
      </c>
      <c r="C208" s="194"/>
      <c r="D208" s="205">
        <v>1</v>
      </c>
      <c r="E208" s="196">
        <v>1</v>
      </c>
      <c r="F208" s="197">
        <f t="shared" si="6"/>
        <v>0</v>
      </c>
      <c r="G208" s="122"/>
      <c r="H208" s="179"/>
    </row>
    <row r="209" spans="1:8">
      <c r="A209" s="179"/>
      <c r="B209" s="207" t="s">
        <v>159</v>
      </c>
      <c r="C209" s="194"/>
      <c r="D209" s="205">
        <v>2</v>
      </c>
      <c r="E209" s="196">
        <v>3</v>
      </c>
      <c r="F209" s="197">
        <f t="shared" si="6"/>
        <v>1</v>
      </c>
      <c r="G209" s="122"/>
      <c r="H209" s="179"/>
    </row>
    <row r="210" spans="1:8">
      <c r="A210" s="179"/>
      <c r="B210" s="207" t="s">
        <v>161</v>
      </c>
      <c r="C210" s="194"/>
      <c r="D210" s="205">
        <v>5</v>
      </c>
      <c r="E210" s="196">
        <v>5</v>
      </c>
      <c r="F210" s="197">
        <f t="shared" si="6"/>
        <v>0</v>
      </c>
      <c r="G210" s="122"/>
      <c r="H210" s="179"/>
    </row>
    <row r="211" spans="1:8">
      <c r="A211" s="179"/>
      <c r="B211" s="207" t="s">
        <v>552</v>
      </c>
      <c r="C211" s="194"/>
      <c r="D211" s="205">
        <v>1</v>
      </c>
      <c r="E211" s="196">
        <v>0</v>
      </c>
      <c r="F211" s="197">
        <f t="shared" si="6"/>
        <v>-1</v>
      </c>
      <c r="G211" s="122"/>
      <c r="H211" s="179"/>
    </row>
    <row r="212" spans="1:8">
      <c r="A212" s="179"/>
      <c r="B212" s="207" t="s">
        <v>639</v>
      </c>
      <c r="C212" s="194"/>
      <c r="D212" s="205">
        <v>1</v>
      </c>
      <c r="E212" s="196">
        <v>0</v>
      </c>
      <c r="F212" s="197">
        <f t="shared" si="6"/>
        <v>-1</v>
      </c>
      <c r="G212" s="122"/>
      <c r="H212" s="179"/>
    </row>
    <row r="213" spans="1:8">
      <c r="A213" s="179"/>
      <c r="B213" s="207" t="s">
        <v>167</v>
      </c>
      <c r="C213" s="194"/>
      <c r="D213" s="205">
        <v>1</v>
      </c>
      <c r="E213" s="196">
        <v>0</v>
      </c>
      <c r="F213" s="197">
        <f t="shared" si="6"/>
        <v>-1</v>
      </c>
      <c r="G213" s="122"/>
      <c r="H213" s="179"/>
    </row>
    <row r="214" spans="1:8">
      <c r="A214" s="179"/>
      <c r="B214" s="207" t="s">
        <v>168</v>
      </c>
      <c r="C214" s="194" t="s">
        <v>169</v>
      </c>
      <c r="D214" s="205">
        <v>3</v>
      </c>
      <c r="E214" s="196">
        <v>2</v>
      </c>
      <c r="F214" s="197">
        <f t="shared" si="6"/>
        <v>-1</v>
      </c>
      <c r="G214" s="122"/>
      <c r="H214" s="179"/>
    </row>
    <row r="215" spans="1:8">
      <c r="A215" s="179"/>
      <c r="B215" s="207"/>
      <c r="C215" s="194" t="s">
        <v>170</v>
      </c>
      <c r="D215" s="205">
        <v>1</v>
      </c>
      <c r="E215" s="196">
        <v>1</v>
      </c>
      <c r="F215" s="197">
        <f t="shared" si="6"/>
        <v>0</v>
      </c>
      <c r="G215" s="122"/>
      <c r="H215" s="179"/>
    </row>
    <row r="216" spans="1:8">
      <c r="A216" s="179"/>
      <c r="B216" s="207"/>
      <c r="C216" s="194" t="s">
        <v>172</v>
      </c>
      <c r="D216" s="205">
        <v>1</v>
      </c>
      <c r="E216" s="196">
        <v>1</v>
      </c>
      <c r="F216" s="197">
        <f t="shared" si="6"/>
        <v>0</v>
      </c>
      <c r="G216" s="122"/>
      <c r="H216" s="179"/>
    </row>
    <row r="217" spans="1:8">
      <c r="A217" s="179"/>
      <c r="B217" s="207" t="s">
        <v>440</v>
      </c>
      <c r="C217" s="194"/>
      <c r="D217" s="205">
        <v>9</v>
      </c>
      <c r="E217" s="196">
        <v>7</v>
      </c>
      <c r="F217" s="197">
        <f t="shared" si="6"/>
        <v>-2</v>
      </c>
      <c r="G217" s="122"/>
      <c r="H217" s="179"/>
    </row>
    <row r="218" spans="1:8">
      <c r="A218" s="179"/>
      <c r="B218" s="207" t="s">
        <v>77</v>
      </c>
      <c r="C218" s="194" t="s">
        <v>443</v>
      </c>
      <c r="D218" s="205">
        <v>7</v>
      </c>
      <c r="E218" s="196">
        <v>8</v>
      </c>
      <c r="F218" s="197">
        <f t="shared" si="6"/>
        <v>1</v>
      </c>
      <c r="G218" s="122"/>
      <c r="H218" s="179"/>
    </row>
    <row r="219" spans="1:8">
      <c r="A219" s="179"/>
      <c r="B219" s="207"/>
      <c r="C219" s="194" t="s">
        <v>444</v>
      </c>
      <c r="D219" s="205">
        <v>4</v>
      </c>
      <c r="E219" s="196">
        <v>5</v>
      </c>
      <c r="F219" s="197">
        <f t="shared" si="6"/>
        <v>1</v>
      </c>
      <c r="G219" s="122"/>
      <c r="H219" s="179"/>
    </row>
    <row r="220" spans="1:8">
      <c r="A220" s="179"/>
      <c r="B220" s="207" t="s">
        <v>152</v>
      </c>
      <c r="C220" s="194" t="s">
        <v>183</v>
      </c>
      <c r="D220" s="205">
        <v>1</v>
      </c>
      <c r="E220" s="196">
        <v>2</v>
      </c>
      <c r="F220" s="197">
        <f t="shared" si="6"/>
        <v>1</v>
      </c>
      <c r="G220" s="122"/>
      <c r="H220" s="179"/>
    </row>
    <row r="221" spans="1:8">
      <c r="A221" s="179"/>
      <c r="B221" s="207"/>
      <c r="C221" s="194" t="s">
        <v>555</v>
      </c>
      <c r="D221" s="205">
        <v>3</v>
      </c>
      <c r="E221" s="196">
        <v>3</v>
      </c>
      <c r="F221" s="197">
        <f t="shared" si="6"/>
        <v>0</v>
      </c>
      <c r="G221" s="122"/>
      <c r="H221" s="179"/>
    </row>
    <row r="222" spans="1:8">
      <c r="A222" s="179"/>
      <c r="B222" s="207" t="s">
        <v>36</v>
      </c>
      <c r="C222" s="194" t="s">
        <v>446</v>
      </c>
      <c r="D222" s="205">
        <v>10</v>
      </c>
      <c r="E222" s="196">
        <v>0</v>
      </c>
      <c r="F222" s="197">
        <f t="shared" si="6"/>
        <v>-10</v>
      </c>
      <c r="G222" s="122"/>
      <c r="H222" s="179"/>
    </row>
    <row r="223" spans="1:8" ht="9.75" customHeight="1">
      <c r="A223" s="179"/>
      <c r="B223" s="188"/>
      <c r="C223" s="179"/>
      <c r="D223" s="212"/>
      <c r="E223" s="212"/>
      <c r="F223" s="212"/>
      <c r="G223" s="179"/>
      <c r="H223" s="179"/>
    </row>
    <row r="224" spans="1:8" ht="21" customHeight="1">
      <c r="A224" s="179"/>
      <c r="B224" s="189" t="s">
        <v>200</v>
      </c>
      <c r="C224" s="179"/>
      <c r="D224" s="212"/>
      <c r="E224" s="212"/>
      <c r="F224" s="212"/>
      <c r="G224" s="179"/>
      <c r="H224" s="179"/>
    </row>
    <row r="225" spans="1:8" ht="6.75" customHeight="1">
      <c r="A225" s="179"/>
      <c r="B225" s="188"/>
      <c r="C225" s="179"/>
      <c r="D225" s="212"/>
      <c r="E225" s="212"/>
      <c r="F225" s="212"/>
      <c r="G225" s="179"/>
      <c r="H225" s="179"/>
    </row>
    <row r="226" spans="1:8">
      <c r="A226" s="179"/>
      <c r="B226" s="207" t="s">
        <v>556</v>
      </c>
      <c r="C226" s="194"/>
      <c r="D226" s="205">
        <v>1</v>
      </c>
      <c r="E226" s="196">
        <v>1</v>
      </c>
      <c r="F226" s="197">
        <f t="shared" ref="F226:F237" si="7">E226-D226</f>
        <v>0</v>
      </c>
      <c r="G226" s="122"/>
      <c r="H226" s="179"/>
    </row>
    <row r="227" spans="1:8">
      <c r="A227" s="179"/>
      <c r="B227" s="207" t="s">
        <v>557</v>
      </c>
      <c r="C227" s="194"/>
      <c r="D227" s="205">
        <v>1</v>
      </c>
      <c r="E227" s="196">
        <v>1</v>
      </c>
      <c r="F227" s="197">
        <f t="shared" si="7"/>
        <v>0</v>
      </c>
      <c r="G227" s="122"/>
      <c r="H227" s="179"/>
    </row>
    <row r="228" spans="1:8">
      <c r="A228" s="179"/>
      <c r="B228" s="207" t="s">
        <v>202</v>
      </c>
      <c r="C228" s="194"/>
      <c r="D228" s="205">
        <v>1</v>
      </c>
      <c r="E228" s="196">
        <v>1</v>
      </c>
      <c r="F228" s="197">
        <f t="shared" si="7"/>
        <v>0</v>
      </c>
      <c r="G228" s="122"/>
      <c r="H228" s="179"/>
    </row>
    <row r="229" spans="1:8">
      <c r="A229" s="179"/>
      <c r="B229" s="207" t="s">
        <v>559</v>
      </c>
      <c r="C229" s="194"/>
      <c r="D229" s="205">
        <v>1</v>
      </c>
      <c r="E229" s="196">
        <v>0</v>
      </c>
      <c r="F229" s="197">
        <f t="shared" si="7"/>
        <v>-1</v>
      </c>
      <c r="G229" s="122" t="s">
        <v>740</v>
      </c>
      <c r="H229" s="179"/>
    </row>
    <row r="230" spans="1:8">
      <c r="A230" s="179"/>
      <c r="B230" s="207" t="s">
        <v>560</v>
      </c>
      <c r="C230" s="194"/>
      <c r="D230" s="205">
        <v>1</v>
      </c>
      <c r="E230" s="196">
        <v>1</v>
      </c>
      <c r="F230" s="197">
        <f t="shared" si="7"/>
        <v>0</v>
      </c>
      <c r="G230" s="122"/>
      <c r="H230" s="179"/>
    </row>
    <row r="231" spans="1:8">
      <c r="A231" s="179"/>
      <c r="B231" s="207" t="s">
        <v>203</v>
      </c>
      <c r="C231" s="194"/>
      <c r="D231" s="205">
        <v>10</v>
      </c>
      <c r="E231" s="196">
        <v>10</v>
      </c>
      <c r="F231" s="197">
        <f t="shared" si="7"/>
        <v>0</v>
      </c>
      <c r="G231" s="122"/>
      <c r="H231" s="179"/>
    </row>
    <row r="232" spans="1:8">
      <c r="A232" s="179"/>
      <c r="B232" s="207" t="s">
        <v>152</v>
      </c>
      <c r="C232" s="194"/>
      <c r="D232" s="205">
        <v>20</v>
      </c>
      <c r="E232" s="196">
        <v>20</v>
      </c>
      <c r="F232" s="197">
        <f t="shared" si="7"/>
        <v>0</v>
      </c>
      <c r="G232" s="122"/>
      <c r="H232" s="179"/>
    </row>
    <row r="233" spans="1:8">
      <c r="A233" s="179"/>
      <c r="B233" s="207" t="s">
        <v>741</v>
      </c>
      <c r="C233" s="194"/>
      <c r="D233" s="205">
        <v>0</v>
      </c>
      <c r="E233" s="196">
        <v>4</v>
      </c>
      <c r="F233" s="197">
        <f t="shared" si="7"/>
        <v>4</v>
      </c>
      <c r="G233" s="122"/>
      <c r="H233" s="179"/>
    </row>
    <row r="234" spans="1:8" ht="39">
      <c r="A234" s="179"/>
      <c r="B234" s="207" t="s">
        <v>561</v>
      </c>
      <c r="C234" s="194"/>
      <c r="D234" s="205">
        <v>2</v>
      </c>
      <c r="E234" s="196">
        <v>2</v>
      </c>
      <c r="F234" s="197">
        <f t="shared" si="7"/>
        <v>0</v>
      </c>
      <c r="G234" s="122"/>
      <c r="H234" s="179"/>
    </row>
    <row r="235" spans="1:8">
      <c r="A235" s="179"/>
      <c r="B235" s="207" t="s">
        <v>35</v>
      </c>
      <c r="C235" s="194"/>
      <c r="D235" s="205">
        <v>2</v>
      </c>
      <c r="E235" s="196">
        <v>2</v>
      </c>
      <c r="F235" s="197">
        <f t="shared" si="7"/>
        <v>0</v>
      </c>
      <c r="G235" s="122"/>
      <c r="H235" s="179"/>
    </row>
    <row r="236" spans="1:8">
      <c r="A236" s="179"/>
      <c r="B236" s="207" t="s">
        <v>204</v>
      </c>
      <c r="C236" s="194"/>
      <c r="D236" s="205">
        <v>10</v>
      </c>
      <c r="E236" s="196">
        <v>10</v>
      </c>
      <c r="F236" s="197">
        <f t="shared" si="7"/>
        <v>0</v>
      </c>
      <c r="G236" s="122"/>
      <c r="H236" s="179"/>
    </row>
    <row r="237" spans="1:8">
      <c r="A237" s="179"/>
      <c r="B237" s="207" t="s">
        <v>205</v>
      </c>
      <c r="C237" s="194"/>
      <c r="D237" s="205">
        <v>20</v>
      </c>
      <c r="E237" s="196">
        <v>15</v>
      </c>
      <c r="F237" s="197">
        <f t="shared" si="7"/>
        <v>-5</v>
      </c>
      <c r="G237" s="122"/>
      <c r="H237" s="179"/>
    </row>
    <row r="238" spans="1:8" ht="9.75" customHeight="1">
      <c r="A238" s="179"/>
      <c r="B238" s="188"/>
      <c r="C238" s="179"/>
      <c r="D238" s="212"/>
      <c r="E238" s="212"/>
      <c r="F238" s="212"/>
      <c r="G238" s="141"/>
      <c r="H238" s="179"/>
    </row>
    <row r="239" spans="1:8" ht="9.75" customHeight="1">
      <c r="A239" s="179"/>
      <c r="B239" s="188"/>
      <c r="C239" s="179"/>
      <c r="D239" s="212"/>
      <c r="E239" s="212"/>
      <c r="F239" s="212"/>
      <c r="G239" s="141"/>
      <c r="H239" s="179"/>
    </row>
    <row r="240" spans="1:8" ht="21" customHeight="1">
      <c r="A240" s="179"/>
      <c r="B240" s="189" t="s">
        <v>208</v>
      </c>
      <c r="C240" s="179"/>
      <c r="D240" s="212"/>
      <c r="E240" s="212"/>
      <c r="F240" s="212"/>
      <c r="G240" s="141"/>
      <c r="H240" s="179"/>
    </row>
    <row r="241" spans="1:8" ht="9.75" customHeight="1">
      <c r="A241" s="179"/>
      <c r="B241" s="188"/>
      <c r="C241" s="179"/>
      <c r="D241" s="212"/>
      <c r="E241" s="212"/>
      <c r="F241" s="212"/>
      <c r="G241" s="141"/>
      <c r="H241" s="179"/>
    </row>
    <row r="242" spans="1:8">
      <c r="A242" s="179"/>
      <c r="B242" s="207" t="s">
        <v>209</v>
      </c>
      <c r="C242" s="194"/>
      <c r="D242" s="205">
        <v>32</v>
      </c>
      <c r="E242" s="196">
        <v>31</v>
      </c>
      <c r="F242" s="197">
        <f t="shared" ref="F242:F251" si="8">E242-D242</f>
        <v>-1</v>
      </c>
      <c r="G242" s="122" t="s">
        <v>640</v>
      </c>
      <c r="H242" s="179"/>
    </row>
    <row r="243" spans="1:8">
      <c r="A243" s="179"/>
      <c r="B243" s="207" t="s">
        <v>210</v>
      </c>
      <c r="C243" s="194"/>
      <c r="D243" s="205">
        <v>15</v>
      </c>
      <c r="E243" s="196">
        <v>10</v>
      </c>
      <c r="F243" s="197">
        <f t="shared" si="8"/>
        <v>-5</v>
      </c>
      <c r="G243" s="122"/>
      <c r="H243" s="179"/>
    </row>
    <row r="244" spans="1:8">
      <c r="A244" s="179"/>
      <c r="B244" s="207" t="s">
        <v>211</v>
      </c>
      <c r="C244" s="194"/>
      <c r="D244" s="205">
        <v>1</v>
      </c>
      <c r="E244" s="196">
        <v>2</v>
      </c>
      <c r="F244" s="197">
        <f t="shared" si="8"/>
        <v>1</v>
      </c>
      <c r="G244" s="122"/>
      <c r="H244" s="179"/>
    </row>
    <row r="245" spans="1:8">
      <c r="A245" s="179"/>
      <c r="B245" s="207" t="s">
        <v>212</v>
      </c>
      <c r="C245" s="194"/>
      <c r="D245" s="205">
        <v>1</v>
      </c>
      <c r="E245" s="196">
        <v>1</v>
      </c>
      <c r="F245" s="197">
        <f t="shared" si="8"/>
        <v>0</v>
      </c>
      <c r="G245" s="122"/>
      <c r="H245" s="179"/>
    </row>
    <row r="246" spans="1:8">
      <c r="A246" s="179"/>
      <c r="B246" s="207" t="s">
        <v>448</v>
      </c>
      <c r="C246" s="194"/>
      <c r="D246" s="205">
        <v>2</v>
      </c>
      <c r="E246" s="196">
        <v>2</v>
      </c>
      <c r="F246" s="197">
        <f t="shared" si="8"/>
        <v>0</v>
      </c>
      <c r="G246" s="122"/>
      <c r="H246" s="179"/>
    </row>
    <row r="247" spans="1:8">
      <c r="A247" s="179"/>
      <c r="B247" s="207" t="s">
        <v>449</v>
      </c>
      <c r="C247" s="194"/>
      <c r="D247" s="205">
        <v>15</v>
      </c>
      <c r="E247" s="196">
        <v>14</v>
      </c>
      <c r="F247" s="197">
        <f t="shared" si="8"/>
        <v>-1</v>
      </c>
      <c r="G247" s="122"/>
      <c r="H247" s="179"/>
    </row>
    <row r="248" spans="1:8">
      <c r="A248" s="179"/>
      <c r="B248" s="207" t="s">
        <v>216</v>
      </c>
      <c r="C248" s="194"/>
      <c r="D248" s="205">
        <v>1</v>
      </c>
      <c r="E248" s="196">
        <v>1</v>
      </c>
      <c r="F248" s="197">
        <f t="shared" si="8"/>
        <v>0</v>
      </c>
      <c r="G248" s="122"/>
      <c r="H248" s="179"/>
    </row>
    <row r="249" spans="1:8">
      <c r="A249" s="179"/>
      <c r="B249" s="207" t="s">
        <v>450</v>
      </c>
      <c r="C249" s="194"/>
      <c r="D249" s="205">
        <v>1</v>
      </c>
      <c r="E249" s="196">
        <v>1</v>
      </c>
      <c r="F249" s="197">
        <f t="shared" si="8"/>
        <v>0</v>
      </c>
      <c r="G249" s="122"/>
      <c r="H249" s="179"/>
    </row>
    <row r="250" spans="1:8">
      <c r="A250" s="179"/>
      <c r="B250" s="207" t="s">
        <v>562</v>
      </c>
      <c r="C250" s="194"/>
      <c r="D250" s="205">
        <v>1</v>
      </c>
      <c r="E250" s="196">
        <v>1</v>
      </c>
      <c r="F250" s="197">
        <f t="shared" si="8"/>
        <v>0</v>
      </c>
      <c r="G250" s="122"/>
      <c r="H250" s="179"/>
    </row>
    <row r="251" spans="1:8" ht="20.25" customHeight="1">
      <c r="A251" s="179"/>
      <c r="B251" s="207" t="s">
        <v>563</v>
      </c>
      <c r="C251" s="194"/>
      <c r="D251" s="205">
        <v>0</v>
      </c>
      <c r="E251" s="196">
        <v>0</v>
      </c>
      <c r="F251" s="197">
        <f t="shared" si="8"/>
        <v>0</v>
      </c>
      <c r="G251" s="122"/>
      <c r="H251" s="179"/>
    </row>
    <row r="252" spans="1:8" ht="9.75" customHeight="1">
      <c r="A252" s="179"/>
      <c r="B252" s="188"/>
      <c r="C252" s="179"/>
      <c r="D252" s="212"/>
      <c r="E252" s="212"/>
      <c r="F252" s="212"/>
      <c r="G252" s="141"/>
      <c r="H252" s="179"/>
    </row>
    <row r="253" spans="1:8" ht="21" customHeight="1">
      <c r="A253" s="179"/>
      <c r="B253" s="189" t="s">
        <v>219</v>
      </c>
      <c r="C253" s="179"/>
      <c r="D253" s="212"/>
      <c r="E253" s="212"/>
      <c r="F253" s="212"/>
      <c r="G253" s="141"/>
      <c r="H253" s="179"/>
    </row>
    <row r="254" spans="1:8" ht="9.75" customHeight="1">
      <c r="A254" s="179"/>
      <c r="B254" s="188"/>
      <c r="C254" s="179"/>
      <c r="D254" s="212"/>
      <c r="E254" s="212"/>
      <c r="F254" s="212"/>
      <c r="G254" s="141"/>
      <c r="H254" s="179"/>
    </row>
    <row r="255" spans="1:8">
      <c r="A255" s="179"/>
      <c r="B255" s="207" t="s">
        <v>221</v>
      </c>
      <c r="C255" s="194"/>
      <c r="D255" s="205">
        <v>2</v>
      </c>
      <c r="E255" s="196">
        <v>2</v>
      </c>
      <c r="F255" s="197">
        <f t="shared" ref="F255:F264" si="9">E255-D255</f>
        <v>0</v>
      </c>
      <c r="G255" s="122"/>
      <c r="H255" s="179"/>
    </row>
    <row r="256" spans="1:8">
      <c r="A256" s="179"/>
      <c r="B256" s="207" t="s">
        <v>452</v>
      </c>
      <c r="C256" s="194"/>
      <c r="D256" s="205">
        <v>1</v>
      </c>
      <c r="E256" s="196">
        <v>1</v>
      </c>
      <c r="F256" s="197">
        <f t="shared" si="9"/>
        <v>0</v>
      </c>
      <c r="G256" s="122"/>
      <c r="H256" s="179"/>
    </row>
    <row r="257" spans="1:8">
      <c r="A257" s="179"/>
      <c r="B257" s="207" t="s">
        <v>565</v>
      </c>
      <c r="C257" s="194" t="s">
        <v>566</v>
      </c>
      <c r="D257" s="205">
        <v>1</v>
      </c>
      <c r="E257" s="196">
        <v>0</v>
      </c>
      <c r="F257" s="197">
        <f t="shared" si="9"/>
        <v>-1</v>
      </c>
      <c r="G257" s="122"/>
      <c r="H257" s="179"/>
    </row>
    <row r="258" spans="1:8">
      <c r="A258" s="179"/>
      <c r="B258" s="207" t="s">
        <v>567</v>
      </c>
      <c r="C258" s="194" t="s">
        <v>568</v>
      </c>
      <c r="D258" s="205">
        <v>1</v>
      </c>
      <c r="E258" s="196">
        <v>1</v>
      </c>
      <c r="F258" s="197">
        <f t="shared" si="9"/>
        <v>0</v>
      </c>
      <c r="G258" s="122"/>
      <c r="H258" s="179"/>
    </row>
    <row r="259" spans="1:8">
      <c r="A259" s="179"/>
      <c r="B259" s="207" t="s">
        <v>569</v>
      </c>
      <c r="C259" s="194"/>
      <c r="D259" s="205">
        <v>1</v>
      </c>
      <c r="E259" s="196">
        <v>1</v>
      </c>
      <c r="F259" s="197">
        <f t="shared" si="9"/>
        <v>0</v>
      </c>
      <c r="G259" s="122"/>
      <c r="H259" s="179"/>
    </row>
    <row r="260" spans="1:8">
      <c r="A260" s="179"/>
      <c r="B260" s="207" t="s">
        <v>570</v>
      </c>
      <c r="C260" s="194"/>
      <c r="D260" s="205">
        <v>1</v>
      </c>
      <c r="E260" s="196">
        <v>1</v>
      </c>
      <c r="F260" s="197">
        <f t="shared" si="9"/>
        <v>0</v>
      </c>
      <c r="G260" s="122"/>
      <c r="H260" s="179"/>
    </row>
    <row r="261" spans="1:8">
      <c r="A261" s="179"/>
      <c r="B261" s="207" t="s">
        <v>571</v>
      </c>
      <c r="C261" s="194"/>
      <c r="D261" s="205">
        <v>1</v>
      </c>
      <c r="E261" s="196">
        <v>1</v>
      </c>
      <c r="F261" s="197">
        <f t="shared" si="9"/>
        <v>0</v>
      </c>
      <c r="G261" s="122"/>
      <c r="H261" s="179"/>
    </row>
    <row r="262" spans="1:8">
      <c r="A262" s="179"/>
      <c r="B262" s="207" t="s">
        <v>641</v>
      </c>
      <c r="C262" s="194"/>
      <c r="D262" s="205">
        <v>1</v>
      </c>
      <c r="E262" s="196">
        <v>1</v>
      </c>
      <c r="F262" s="197">
        <f t="shared" si="9"/>
        <v>0</v>
      </c>
      <c r="G262" s="122"/>
      <c r="H262" s="179"/>
    </row>
    <row r="263" spans="1:8">
      <c r="A263" s="179"/>
      <c r="B263" s="207" t="s">
        <v>642</v>
      </c>
      <c r="C263" s="194"/>
      <c r="D263" s="205">
        <v>1</v>
      </c>
      <c r="E263" s="196">
        <v>1</v>
      </c>
      <c r="F263" s="197">
        <f t="shared" si="9"/>
        <v>0</v>
      </c>
      <c r="G263" s="122"/>
      <c r="H263" s="179"/>
    </row>
    <row r="264" spans="1:8">
      <c r="A264" s="179"/>
      <c r="B264" s="207" t="s">
        <v>453</v>
      </c>
      <c r="C264" s="194"/>
      <c r="D264" s="205">
        <v>2</v>
      </c>
      <c r="E264" s="196">
        <v>2</v>
      </c>
      <c r="F264" s="197">
        <f t="shared" si="9"/>
        <v>0</v>
      </c>
      <c r="G264" s="122"/>
      <c r="H264" s="179"/>
    </row>
    <row r="265" spans="1:8" ht="15">
      <c r="A265" s="179"/>
      <c r="B265" s="188"/>
      <c r="C265" s="179"/>
      <c r="D265" s="179"/>
      <c r="E265" s="179"/>
      <c r="F265" s="179"/>
      <c r="G265" s="179"/>
      <c r="H265" s="179"/>
    </row>
    <row r="268" spans="1:8" ht="19.5" customHeight="1">
      <c r="B268" s="217" t="s">
        <v>643</v>
      </c>
    </row>
    <row r="269" spans="1:8" s="175" customFormat="1">
      <c r="B269" s="218" t="s">
        <v>742</v>
      </c>
      <c r="C269" s="219" t="s">
        <v>712</v>
      </c>
    </row>
    <row r="270" spans="1:8" s="175" customFormat="1">
      <c r="B270" s="220" t="s">
        <v>743</v>
      </c>
      <c r="C270" s="221">
        <v>1</v>
      </c>
    </row>
    <row r="271" spans="1:8" s="175" customFormat="1">
      <c r="B271" s="222" t="s">
        <v>744</v>
      </c>
      <c r="C271" s="223">
        <v>2</v>
      </c>
    </row>
    <row r="272" spans="1:8" s="175" customFormat="1">
      <c r="B272" s="222" t="s">
        <v>40</v>
      </c>
      <c r="C272" s="223">
        <v>1</v>
      </c>
    </row>
    <row r="273" spans="2:3" s="175" customFormat="1">
      <c r="B273" s="224" t="s">
        <v>745</v>
      </c>
      <c r="C273" s="225">
        <v>1</v>
      </c>
    </row>
    <row r="274" spans="2:3" s="175" customFormat="1">
      <c r="B274" s="226" t="s">
        <v>746</v>
      </c>
      <c r="C274" s="227" t="s">
        <v>747</v>
      </c>
    </row>
    <row r="275" spans="2:3" s="175" customFormat="1">
      <c r="B275" s="226" t="s">
        <v>748</v>
      </c>
      <c r="C275" s="227" t="s">
        <v>749</v>
      </c>
    </row>
    <row r="276" spans="2:3" s="175" customFormat="1">
      <c r="B276" s="226" t="s">
        <v>750</v>
      </c>
      <c r="C276" s="227" t="s">
        <v>751</v>
      </c>
    </row>
    <row r="277" spans="2:3" s="175" customFormat="1">
      <c r="B277" s="226" t="s">
        <v>752</v>
      </c>
      <c r="C277" s="227" t="s">
        <v>753</v>
      </c>
    </row>
    <row r="278" spans="2:3" s="175" customFormat="1">
      <c r="B278" s="226" t="s">
        <v>511</v>
      </c>
      <c r="C278" s="227">
        <v>1</v>
      </c>
    </row>
    <row r="279" spans="2:3" s="175" customFormat="1">
      <c r="B279" s="226" t="s">
        <v>754</v>
      </c>
      <c r="C279" s="227">
        <v>1</v>
      </c>
    </row>
    <row r="280" spans="2:3" s="175" customFormat="1">
      <c r="B280" s="226" t="s">
        <v>405</v>
      </c>
      <c r="C280" s="227">
        <v>2</v>
      </c>
    </row>
    <row r="281" spans="2:3" s="175" customFormat="1">
      <c r="B281" s="226" t="s">
        <v>755</v>
      </c>
      <c r="C281" s="227">
        <v>2</v>
      </c>
    </row>
    <row r="282" spans="2:3" s="175" customFormat="1">
      <c r="B282" s="226" t="s">
        <v>756</v>
      </c>
      <c r="C282" s="227">
        <v>5</v>
      </c>
    </row>
    <row r="283" spans="2:3" s="175" customFormat="1">
      <c r="B283" s="226" t="s">
        <v>586</v>
      </c>
      <c r="C283" s="227">
        <v>1</v>
      </c>
    </row>
    <row r="284" spans="2:3" s="175" customFormat="1">
      <c r="B284" s="226" t="s">
        <v>587</v>
      </c>
      <c r="C284" s="227">
        <v>1</v>
      </c>
    </row>
    <row r="285" spans="2:3" s="175" customFormat="1">
      <c r="B285" s="226" t="s">
        <v>552</v>
      </c>
      <c r="C285" s="227">
        <v>1</v>
      </c>
    </row>
    <row r="286" spans="2:3" s="175" customFormat="1">
      <c r="B286" s="226" t="s">
        <v>672</v>
      </c>
      <c r="C286" s="227" t="s">
        <v>757</v>
      </c>
    </row>
    <row r="287" spans="2:3" s="175" customFormat="1">
      <c r="B287" s="226" t="s">
        <v>758</v>
      </c>
      <c r="C287" s="227">
        <v>1</v>
      </c>
    </row>
    <row r="288" spans="2:3" s="175" customFormat="1">
      <c r="B288" s="226" t="s">
        <v>584</v>
      </c>
      <c r="C288" s="227">
        <v>1</v>
      </c>
    </row>
    <row r="289" spans="2:5" s="175" customFormat="1">
      <c r="B289" s="226" t="s">
        <v>759</v>
      </c>
      <c r="C289" s="227">
        <v>2</v>
      </c>
    </row>
    <row r="290" spans="2:5" s="175" customFormat="1">
      <c r="B290" s="226" t="s">
        <v>760</v>
      </c>
      <c r="C290" s="227">
        <v>1</v>
      </c>
    </row>
    <row r="291" spans="2:5" s="175" customFormat="1">
      <c r="B291" s="228" t="s">
        <v>761</v>
      </c>
      <c r="C291" s="229" t="s">
        <v>762</v>
      </c>
    </row>
    <row r="292" spans="2:5">
      <c r="B292" s="230"/>
      <c r="C292" s="199"/>
    </row>
    <row r="293" spans="2:5">
      <c r="B293" s="231" t="s">
        <v>660</v>
      </c>
      <c r="C293" s="199"/>
    </row>
    <row r="294" spans="2:5">
      <c r="B294" s="232" t="s">
        <v>44</v>
      </c>
      <c r="C294" s="219" t="s">
        <v>763</v>
      </c>
    </row>
    <row r="295" spans="2:5" s="175" customFormat="1">
      <c r="B295" s="233" t="s">
        <v>663</v>
      </c>
      <c r="C295" s="223">
        <v>3</v>
      </c>
    </row>
    <row r="296" spans="2:5" s="175" customFormat="1">
      <c r="B296" s="233"/>
      <c r="C296" s="223"/>
    </row>
    <row r="297" spans="2:5" s="175" customFormat="1">
      <c r="B297" s="233"/>
      <c r="C297" s="223"/>
    </row>
    <row r="298" spans="2:5" s="175" customFormat="1">
      <c r="B298" s="234"/>
      <c r="C298" s="227"/>
    </row>
    <row r="299" spans="2:5" s="175" customFormat="1">
      <c r="B299" s="234"/>
      <c r="C299" s="227"/>
    </row>
    <row r="300" spans="2:5" s="175" customFormat="1">
      <c r="B300" s="228"/>
      <c r="C300" s="235"/>
    </row>
    <row r="301" spans="2:5">
      <c r="B301" s="230"/>
      <c r="C301" s="236"/>
    </row>
    <row r="302" spans="2:5">
      <c r="B302" s="237" t="s">
        <v>764</v>
      </c>
      <c r="C302" s="238"/>
      <c r="D302" s="239" t="s">
        <v>669</v>
      </c>
      <c r="E302" s="240"/>
    </row>
    <row r="303" spans="2:5">
      <c r="B303" s="241" t="s">
        <v>765</v>
      </c>
      <c r="C303" s="242">
        <v>1</v>
      </c>
      <c r="D303" s="243">
        <v>91.14</v>
      </c>
      <c r="E303" s="240"/>
    </row>
    <row r="304" spans="2:5">
      <c r="B304" s="244" t="s">
        <v>766</v>
      </c>
      <c r="C304" s="186">
        <v>2</v>
      </c>
      <c r="D304" s="245">
        <v>91.8</v>
      </c>
      <c r="E304" s="240"/>
    </row>
    <row r="305" spans="2:6" ht="20.25" customHeight="1">
      <c r="B305" s="246" t="s">
        <v>767</v>
      </c>
      <c r="C305" s="186">
        <v>1</v>
      </c>
      <c r="D305" s="245">
        <v>11.62</v>
      </c>
      <c r="E305" s="240"/>
    </row>
    <row r="306" spans="2:6">
      <c r="B306" s="246" t="s">
        <v>768</v>
      </c>
      <c r="C306" s="186">
        <v>1</v>
      </c>
      <c r="D306" s="245">
        <v>271.74</v>
      </c>
      <c r="E306" s="240"/>
    </row>
    <row r="307" spans="2:6">
      <c r="B307" s="246" t="s">
        <v>769</v>
      </c>
      <c r="C307" s="186">
        <v>1</v>
      </c>
      <c r="D307" s="245">
        <v>121.24</v>
      </c>
      <c r="E307" s="240"/>
    </row>
    <row r="308" spans="2:6">
      <c r="B308" s="246" t="s">
        <v>770</v>
      </c>
      <c r="C308" s="186">
        <v>1</v>
      </c>
      <c r="D308" s="245">
        <v>6</v>
      </c>
      <c r="E308" s="240"/>
    </row>
    <row r="309" spans="2:6">
      <c r="B309" s="247" t="s">
        <v>771</v>
      </c>
      <c r="C309" s="186">
        <v>200</v>
      </c>
      <c r="D309" s="245">
        <v>334</v>
      </c>
      <c r="E309" s="240"/>
    </row>
    <row r="310" spans="2:6" s="175" customFormat="1">
      <c r="B310" s="248" t="s">
        <v>772</v>
      </c>
      <c r="C310" s="249">
        <v>60</v>
      </c>
      <c r="D310" s="245">
        <v>94.8</v>
      </c>
      <c r="E310" s="250"/>
      <c r="F310" s="251"/>
    </row>
    <row r="311" spans="2:6" s="175" customFormat="1">
      <c r="B311" s="233" t="s">
        <v>773</v>
      </c>
      <c r="C311" s="252">
        <v>5</v>
      </c>
      <c r="D311" s="253">
        <v>36</v>
      </c>
      <c r="E311" s="250"/>
      <c r="F311" s="251"/>
    </row>
    <row r="312" spans="2:6" s="175" customFormat="1">
      <c r="B312" s="233" t="s">
        <v>774</v>
      </c>
      <c r="C312" s="252">
        <v>5</v>
      </c>
      <c r="D312" s="253">
        <v>40.299999999999997</v>
      </c>
      <c r="E312" s="250"/>
      <c r="F312" s="251"/>
    </row>
    <row r="313" spans="2:6" s="175" customFormat="1">
      <c r="B313" s="233" t="s">
        <v>775</v>
      </c>
      <c r="C313" s="252">
        <v>1</v>
      </c>
      <c r="D313" s="253">
        <v>6.75</v>
      </c>
      <c r="E313" s="250"/>
      <c r="F313" s="251"/>
    </row>
    <row r="314" spans="2:6" s="175" customFormat="1">
      <c r="B314" s="233" t="s">
        <v>776</v>
      </c>
      <c r="C314" s="252">
        <v>2</v>
      </c>
      <c r="D314" s="253">
        <v>15.48</v>
      </c>
      <c r="E314" s="250"/>
      <c r="F314" s="251"/>
    </row>
    <row r="315" spans="2:6" s="175" customFormat="1">
      <c r="B315" s="233" t="s">
        <v>777</v>
      </c>
      <c r="C315" s="252">
        <v>1</v>
      </c>
      <c r="D315" s="253">
        <v>11.97</v>
      </c>
      <c r="E315" s="250"/>
      <c r="F315" s="251"/>
    </row>
    <row r="316" spans="2:6" s="175" customFormat="1">
      <c r="B316" s="233" t="s">
        <v>778</v>
      </c>
      <c r="C316" s="252">
        <v>5</v>
      </c>
      <c r="D316" s="253">
        <v>22.45</v>
      </c>
      <c r="E316" s="250"/>
      <c r="F316" s="251"/>
    </row>
    <row r="317" spans="2:6" s="175" customFormat="1">
      <c r="B317" s="233" t="s">
        <v>779</v>
      </c>
      <c r="C317" s="252">
        <v>3</v>
      </c>
      <c r="D317" s="253">
        <v>7.98</v>
      </c>
      <c r="E317" s="250"/>
      <c r="F317" s="251"/>
    </row>
    <row r="318" spans="2:6" s="175" customFormat="1">
      <c r="B318" s="233" t="s">
        <v>780</v>
      </c>
      <c r="C318" s="252">
        <v>1</v>
      </c>
      <c r="D318" s="253">
        <v>4.46</v>
      </c>
      <c r="E318" s="250"/>
      <c r="F318" s="251"/>
    </row>
    <row r="319" spans="2:6" s="175" customFormat="1">
      <c r="B319" s="233" t="s">
        <v>781</v>
      </c>
      <c r="C319" s="252">
        <v>1</v>
      </c>
      <c r="D319" s="253">
        <v>7.65</v>
      </c>
      <c r="E319" s="250"/>
      <c r="F319" s="251"/>
    </row>
    <row r="320" spans="2:6" s="175" customFormat="1">
      <c r="B320" s="233" t="s">
        <v>782</v>
      </c>
      <c r="C320" s="252">
        <v>1</v>
      </c>
      <c r="D320" s="253">
        <v>93.15</v>
      </c>
      <c r="E320" s="250"/>
      <c r="F320" s="251"/>
    </row>
    <row r="321" spans="2:6" s="175" customFormat="1">
      <c r="B321" s="233" t="s">
        <v>783</v>
      </c>
      <c r="C321" s="252">
        <v>2</v>
      </c>
      <c r="D321" s="253">
        <v>146.34</v>
      </c>
      <c r="E321" s="250"/>
      <c r="F321" s="251"/>
    </row>
    <row r="322" spans="2:6" s="175" customFormat="1">
      <c r="B322" s="233" t="s">
        <v>784</v>
      </c>
      <c r="C322" s="252">
        <v>1</v>
      </c>
      <c r="D322" s="253">
        <v>40.5</v>
      </c>
      <c r="E322" s="250"/>
      <c r="F322" s="251"/>
    </row>
    <row r="323" spans="2:6" s="175" customFormat="1">
      <c r="B323" s="254" t="s">
        <v>637</v>
      </c>
      <c r="C323" s="255">
        <v>3</v>
      </c>
      <c r="D323" s="253">
        <v>16.079999999999998</v>
      </c>
      <c r="E323" s="250"/>
      <c r="F323" s="251"/>
    </row>
    <row r="324" spans="2:6" s="175" customFormat="1">
      <c r="B324" s="234" t="s">
        <v>785</v>
      </c>
      <c r="C324" s="256">
        <v>3</v>
      </c>
      <c r="D324" s="253">
        <v>31.47</v>
      </c>
      <c r="E324" s="250"/>
      <c r="F324" s="251"/>
    </row>
    <row r="325" spans="2:6" s="175" customFormat="1">
      <c r="B325" s="233" t="s">
        <v>786</v>
      </c>
      <c r="C325" s="252">
        <v>6</v>
      </c>
      <c r="D325" s="253">
        <v>33.479999999999997</v>
      </c>
      <c r="E325" s="250"/>
      <c r="F325" s="251"/>
    </row>
    <row r="326" spans="2:6" s="175" customFormat="1">
      <c r="B326" s="233" t="s">
        <v>611</v>
      </c>
      <c r="C326" s="252">
        <v>20</v>
      </c>
      <c r="D326" s="253">
        <v>31.6</v>
      </c>
      <c r="E326" s="250"/>
      <c r="F326" s="251"/>
    </row>
    <row r="327" spans="2:6" s="175" customFormat="1">
      <c r="B327" s="233" t="s">
        <v>787</v>
      </c>
      <c r="C327" s="252">
        <v>20</v>
      </c>
      <c r="D327" s="253">
        <v>39.6</v>
      </c>
      <c r="E327" s="250"/>
      <c r="F327" s="251"/>
    </row>
    <row r="328" spans="2:6" s="175" customFormat="1">
      <c r="B328" s="233" t="s">
        <v>788</v>
      </c>
      <c r="C328" s="252">
        <v>6</v>
      </c>
      <c r="D328" s="253">
        <v>261.89999999999998</v>
      </c>
      <c r="E328" s="250"/>
      <c r="F328" s="251"/>
    </row>
    <row r="329" spans="2:6" s="175" customFormat="1">
      <c r="B329" s="233" t="s">
        <v>789</v>
      </c>
      <c r="C329" s="252">
        <v>1</v>
      </c>
      <c r="D329" s="253">
        <v>37.5</v>
      </c>
      <c r="E329" s="250"/>
      <c r="F329" s="251"/>
    </row>
    <row r="330" spans="2:6" s="175" customFormat="1">
      <c r="B330" s="233" t="s">
        <v>790</v>
      </c>
      <c r="C330" s="252">
        <v>1</v>
      </c>
      <c r="D330" s="253">
        <v>28.13</v>
      </c>
      <c r="E330" s="250"/>
      <c r="F330" s="251"/>
    </row>
    <row r="331" spans="2:6" s="175" customFormat="1">
      <c r="B331" s="234" t="s">
        <v>791</v>
      </c>
      <c r="C331" s="256">
        <v>4</v>
      </c>
      <c r="D331" s="259">
        <v>36</v>
      </c>
      <c r="E331" s="250"/>
      <c r="F331" s="251"/>
    </row>
    <row r="332" spans="2:6" s="175" customFormat="1">
      <c r="B332" s="234" t="s">
        <v>792</v>
      </c>
      <c r="C332" s="256">
        <v>15</v>
      </c>
      <c r="D332" s="259">
        <v>59.7</v>
      </c>
      <c r="E332" s="250"/>
      <c r="F332" s="251"/>
    </row>
    <row r="333" spans="2:6" s="175" customFormat="1">
      <c r="B333" s="257" t="s">
        <v>793</v>
      </c>
      <c r="C333" s="258">
        <v>2</v>
      </c>
      <c r="D333" s="259"/>
      <c r="E333" s="250"/>
      <c r="F333" s="251"/>
    </row>
    <row r="334" spans="2:6">
      <c r="B334" s="230"/>
      <c r="C334" s="236"/>
      <c r="D334" s="260">
        <f>SUM(D303:D333)</f>
        <v>2030.8300000000002</v>
      </c>
      <c r="E334" s="261"/>
    </row>
    <row r="335" spans="2:6">
      <c r="B335" s="230"/>
      <c r="C335" s="236"/>
    </row>
    <row r="336" spans="2:6">
      <c r="B336" s="230"/>
      <c r="C336" s="262"/>
    </row>
    <row r="337" spans="2:3">
      <c r="B337" s="230"/>
      <c r="C337" s="262"/>
    </row>
    <row r="338" spans="2:3">
      <c r="B338" s="230"/>
      <c r="C338" s="262"/>
    </row>
    <row r="339" spans="2:3">
      <c r="B339" s="230"/>
      <c r="C339" s="262"/>
    </row>
    <row r="340" spans="2:3">
      <c r="B340" s="230"/>
      <c r="C340" s="262"/>
    </row>
    <row r="341" spans="2:3">
      <c r="B341" s="230"/>
      <c r="C341" s="262"/>
    </row>
    <row r="342" spans="2:3">
      <c r="B342" s="230"/>
      <c r="C342" s="262"/>
    </row>
    <row r="343" spans="2:3">
      <c r="B343" s="230"/>
      <c r="C343" s="262"/>
    </row>
    <row r="344" spans="2:3">
      <c r="B344" s="230"/>
      <c r="C344" s="262"/>
    </row>
    <row r="345" spans="2:3">
      <c r="C345" s="262"/>
    </row>
    <row r="346" spans="2:3">
      <c r="C346" s="262"/>
    </row>
    <row r="347" spans="2:3">
      <c r="C347" s="262"/>
    </row>
    <row r="348" spans="2:3">
      <c r="C348" s="262"/>
    </row>
    <row r="349" spans="2:3">
      <c r="C349" s="262"/>
    </row>
  </sheetData>
  <printOptions horizontalCentered="1"/>
  <pageMargins left="0.196527777777778" right="0.196527777777778" top="0.39374999999999999" bottom="0.39374999999999999" header="0.51180555555555496" footer="0.51180555555555496"/>
  <pageSetup fitToHeight="5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277"/>
  <sheetViews>
    <sheetView zoomScaleNormal="100" workbookViewId="0">
      <selection activeCell="I3" sqref="I3"/>
    </sheetView>
  </sheetViews>
  <sheetFormatPr baseColWidth="10" defaultColWidth="11.42578125" defaultRowHeight="19.5"/>
  <cols>
    <col min="1" max="1" width="3.85546875" style="175" customWidth="1"/>
    <col min="2" max="2" width="44.7109375" style="176" customWidth="1"/>
    <col min="3" max="3" width="47.140625" style="177" customWidth="1"/>
    <col min="4" max="4" width="13.140625" style="175" customWidth="1"/>
    <col min="5" max="5" width="13" style="175" customWidth="1"/>
    <col min="6" max="6" width="9.140625" style="175" customWidth="1"/>
    <col min="7" max="7" width="68.28515625" style="178" customWidth="1"/>
    <col min="8" max="8" width="4.140625" style="175" customWidth="1"/>
    <col min="9" max="1024" width="11.42578125" style="175"/>
  </cols>
  <sheetData>
    <row r="1" spans="1:38" s="182" customFormat="1">
      <c r="A1" s="264"/>
      <c r="B1" s="265"/>
      <c r="C1" s="266"/>
      <c r="D1" s="267"/>
      <c r="E1" s="267"/>
      <c r="F1" s="267"/>
      <c r="G1" s="267"/>
      <c r="H1" s="268"/>
    </row>
    <row r="2" spans="1:38" s="182" customFormat="1" ht="60" customHeight="1">
      <c r="A2" s="269"/>
      <c r="B2" s="949" t="s">
        <v>794</v>
      </c>
      <c r="C2" s="949"/>
      <c r="D2" s="270"/>
      <c r="E2" s="270"/>
      <c r="F2" s="270"/>
      <c r="G2" s="950" t="s">
        <v>795</v>
      </c>
      <c r="H2" s="271"/>
    </row>
    <row r="3" spans="1:38" s="182" customFormat="1" ht="60" customHeight="1">
      <c r="A3" s="269"/>
      <c r="B3" s="951" t="s">
        <v>796</v>
      </c>
      <c r="C3" s="951"/>
      <c r="D3" s="270"/>
      <c r="E3" s="270"/>
      <c r="F3" s="270"/>
      <c r="G3" s="950"/>
      <c r="H3" s="271"/>
    </row>
    <row r="4" spans="1:38" s="182" customFormat="1" ht="15" customHeight="1">
      <c r="A4" s="269"/>
      <c r="B4" s="272"/>
      <c r="C4" s="273"/>
      <c r="D4" s="270"/>
      <c r="E4" s="270"/>
      <c r="F4" s="270"/>
      <c r="G4" s="270"/>
      <c r="H4" s="271"/>
    </row>
    <row r="5" spans="1:38" s="187" customFormat="1" ht="21" customHeight="1">
      <c r="A5" s="274"/>
      <c r="B5" s="275" t="s">
        <v>797</v>
      </c>
      <c r="C5" s="276" t="s">
        <v>0</v>
      </c>
      <c r="D5" s="277" t="s">
        <v>701</v>
      </c>
      <c r="E5" s="277" t="s">
        <v>798</v>
      </c>
      <c r="F5" s="278" t="s">
        <v>401</v>
      </c>
      <c r="G5" s="279" t="s">
        <v>477</v>
      </c>
      <c r="H5" s="271"/>
    </row>
    <row r="6" spans="1:38" s="187" customFormat="1" ht="9.9499999999999993" customHeight="1">
      <c r="A6" s="274"/>
      <c r="B6" s="280"/>
      <c r="C6" s="270"/>
      <c r="D6" s="270"/>
      <c r="E6" s="270"/>
      <c r="F6" s="270"/>
      <c r="G6" s="270"/>
      <c r="H6" s="271"/>
    </row>
    <row r="7" spans="1:38" ht="21" customHeight="1">
      <c r="A7" s="269"/>
      <c r="B7" s="281" t="s">
        <v>799</v>
      </c>
      <c r="C7" s="270"/>
      <c r="D7" s="270"/>
      <c r="E7" s="270"/>
      <c r="F7" s="270"/>
      <c r="G7" s="270"/>
      <c r="H7" s="271"/>
    </row>
    <row r="8" spans="1:38" ht="19.5" customHeight="1">
      <c r="A8" s="269"/>
      <c r="B8" s="945" t="s">
        <v>800</v>
      </c>
      <c r="C8" s="282" t="s">
        <v>801</v>
      </c>
      <c r="D8" s="283">
        <v>0</v>
      </c>
      <c r="E8" s="283">
        <v>1</v>
      </c>
      <c r="F8" s="284">
        <f t="shared" ref="F8:F39" si="0">E8-D8</f>
        <v>1</v>
      </c>
      <c r="G8" s="285" t="s">
        <v>802</v>
      </c>
      <c r="H8" s="271"/>
    </row>
    <row r="9" spans="1:38">
      <c r="A9" s="269"/>
      <c r="B9" s="945"/>
      <c r="C9" s="286" t="s">
        <v>803</v>
      </c>
      <c r="D9" s="287">
        <v>1</v>
      </c>
      <c r="E9" s="287">
        <v>0</v>
      </c>
      <c r="F9" s="288">
        <f t="shared" si="0"/>
        <v>-1</v>
      </c>
      <c r="G9" s="289" t="s">
        <v>804</v>
      </c>
      <c r="H9" s="271"/>
      <c r="AL9" s="199"/>
    </row>
    <row r="10" spans="1:38">
      <c r="A10" s="269"/>
      <c r="B10" s="945"/>
      <c r="C10" s="286" t="s">
        <v>805</v>
      </c>
      <c r="D10" s="287">
        <v>1</v>
      </c>
      <c r="E10" s="287">
        <v>1</v>
      </c>
      <c r="F10" s="288">
        <f t="shared" si="0"/>
        <v>0</v>
      </c>
      <c r="G10" s="289"/>
      <c r="H10" s="271"/>
      <c r="AL10" s="199"/>
    </row>
    <row r="11" spans="1:38">
      <c r="A11" s="269"/>
      <c r="B11" s="945"/>
      <c r="C11" s="286" t="s">
        <v>806</v>
      </c>
      <c r="D11" s="287">
        <v>1</v>
      </c>
      <c r="E11" s="287">
        <v>1</v>
      </c>
      <c r="F11" s="288">
        <f t="shared" si="0"/>
        <v>0</v>
      </c>
      <c r="G11" s="290"/>
      <c r="H11" s="271"/>
      <c r="AL11" s="199"/>
    </row>
    <row r="12" spans="1:38">
      <c r="A12" s="269"/>
      <c r="B12" s="945"/>
      <c r="C12" s="286" t="s">
        <v>807</v>
      </c>
      <c r="D12" s="287">
        <v>1</v>
      </c>
      <c r="E12" s="287">
        <v>1</v>
      </c>
      <c r="F12" s="288">
        <f t="shared" si="0"/>
        <v>0</v>
      </c>
      <c r="G12" s="289"/>
      <c r="H12" s="271"/>
      <c r="AL12" s="199"/>
    </row>
    <row r="13" spans="1:38">
      <c r="A13" s="269"/>
      <c r="B13" s="945"/>
      <c r="C13" s="286" t="s">
        <v>807</v>
      </c>
      <c r="D13" s="287">
        <v>1</v>
      </c>
      <c r="E13" s="287">
        <v>1</v>
      </c>
      <c r="F13" s="288">
        <f t="shared" si="0"/>
        <v>0</v>
      </c>
      <c r="G13" s="289"/>
      <c r="H13" s="271"/>
      <c r="AL13" s="199"/>
    </row>
    <row r="14" spans="1:38">
      <c r="A14" s="269"/>
      <c r="B14" s="945"/>
      <c r="C14" s="286" t="s">
        <v>808</v>
      </c>
      <c r="D14" s="287">
        <v>1</v>
      </c>
      <c r="E14" s="287">
        <v>1</v>
      </c>
      <c r="F14" s="288">
        <f t="shared" si="0"/>
        <v>0</v>
      </c>
      <c r="G14" s="290"/>
      <c r="H14" s="271"/>
      <c r="AL14" s="199"/>
    </row>
    <row r="15" spans="1:38">
      <c r="A15" s="269"/>
      <c r="B15" s="945"/>
      <c r="C15" s="286" t="s">
        <v>809</v>
      </c>
      <c r="D15" s="287">
        <v>0</v>
      </c>
      <c r="E15" s="287">
        <v>0</v>
      </c>
      <c r="F15" s="288">
        <f t="shared" si="0"/>
        <v>0</v>
      </c>
      <c r="G15" s="290" t="s">
        <v>615</v>
      </c>
      <c r="H15" s="271"/>
      <c r="AL15" s="199"/>
    </row>
    <row r="16" spans="1:38">
      <c r="A16" s="269"/>
      <c r="B16" s="945"/>
      <c r="C16" s="286" t="s">
        <v>810</v>
      </c>
      <c r="D16" s="287">
        <v>1</v>
      </c>
      <c r="E16" s="287">
        <v>1</v>
      </c>
      <c r="F16" s="288">
        <f t="shared" si="0"/>
        <v>0</v>
      </c>
      <c r="G16" s="289"/>
      <c r="H16" s="271"/>
      <c r="AL16" s="199"/>
    </row>
    <row r="17" spans="1:38">
      <c r="A17" s="269"/>
      <c r="B17" s="945"/>
      <c r="C17" s="286" t="s">
        <v>811</v>
      </c>
      <c r="D17" s="287">
        <v>1</v>
      </c>
      <c r="E17" s="287">
        <v>1</v>
      </c>
      <c r="F17" s="288">
        <f t="shared" si="0"/>
        <v>0</v>
      </c>
      <c r="G17" s="290"/>
      <c r="H17" s="271"/>
      <c r="AL17" s="199"/>
    </row>
    <row r="18" spans="1:38" ht="18.75" customHeight="1">
      <c r="A18" s="269"/>
      <c r="B18" s="945"/>
      <c r="C18" s="286" t="s">
        <v>812</v>
      </c>
      <c r="D18" s="287">
        <v>1</v>
      </c>
      <c r="E18" s="287">
        <v>1</v>
      </c>
      <c r="F18" s="288">
        <f t="shared" si="0"/>
        <v>0</v>
      </c>
      <c r="G18" s="289"/>
      <c r="H18" s="271"/>
      <c r="AL18" s="199"/>
    </row>
    <row r="19" spans="1:38" ht="18.75" customHeight="1">
      <c r="A19" s="269"/>
      <c r="B19" s="945"/>
      <c r="C19" s="286" t="s">
        <v>813</v>
      </c>
      <c r="D19" s="287">
        <v>1</v>
      </c>
      <c r="E19" s="287">
        <v>1</v>
      </c>
      <c r="F19" s="288">
        <f t="shared" si="0"/>
        <v>0</v>
      </c>
      <c r="G19" s="290"/>
      <c r="H19" s="271"/>
      <c r="AL19" s="199"/>
    </row>
    <row r="20" spans="1:38">
      <c r="A20" s="269"/>
      <c r="B20" s="945"/>
      <c r="C20" s="286" t="s">
        <v>814</v>
      </c>
      <c r="D20" s="287">
        <v>0</v>
      </c>
      <c r="E20" s="287">
        <v>0</v>
      </c>
      <c r="F20" s="288">
        <f t="shared" si="0"/>
        <v>0</v>
      </c>
      <c r="G20" s="290" t="s">
        <v>615</v>
      </c>
      <c r="H20" s="271"/>
      <c r="AL20" s="199"/>
    </row>
    <row r="21" spans="1:38">
      <c r="A21" s="269"/>
      <c r="B21" s="945"/>
      <c r="C21" s="286" t="s">
        <v>815</v>
      </c>
      <c r="D21" s="287">
        <v>1</v>
      </c>
      <c r="E21" s="287">
        <v>0</v>
      </c>
      <c r="F21" s="288">
        <f t="shared" si="0"/>
        <v>-1</v>
      </c>
      <c r="G21" s="290" t="s">
        <v>376</v>
      </c>
      <c r="H21" s="271"/>
      <c r="AL21" s="199"/>
    </row>
    <row r="22" spans="1:38">
      <c r="A22" s="269"/>
      <c r="B22" s="945"/>
      <c r="C22" s="286" t="s">
        <v>816</v>
      </c>
      <c r="D22" s="287">
        <v>1</v>
      </c>
      <c r="E22" s="287">
        <v>1</v>
      </c>
      <c r="F22" s="288">
        <f t="shared" si="0"/>
        <v>0</v>
      </c>
      <c r="G22" s="289"/>
      <c r="H22" s="271"/>
      <c r="AL22" s="199"/>
    </row>
    <row r="23" spans="1:38">
      <c r="A23" s="269"/>
      <c r="B23" s="945"/>
      <c r="C23" s="286" t="s">
        <v>817</v>
      </c>
      <c r="D23" s="287">
        <v>1</v>
      </c>
      <c r="E23" s="287">
        <v>1</v>
      </c>
      <c r="F23" s="288">
        <f t="shared" si="0"/>
        <v>0</v>
      </c>
      <c r="G23" s="289"/>
      <c r="H23" s="271"/>
      <c r="AL23" s="199"/>
    </row>
    <row r="24" spans="1:38">
      <c r="A24" s="269"/>
      <c r="B24" s="945"/>
      <c r="C24" s="291" t="s">
        <v>818</v>
      </c>
      <c r="D24" s="292">
        <v>1</v>
      </c>
      <c r="E24" s="292">
        <v>1</v>
      </c>
      <c r="F24" s="288">
        <f t="shared" si="0"/>
        <v>0</v>
      </c>
      <c r="G24" s="293"/>
      <c r="H24" s="271"/>
      <c r="AL24" s="199"/>
    </row>
    <row r="25" spans="1:38">
      <c r="A25" s="269"/>
      <c r="B25" s="945"/>
      <c r="C25" s="291" t="s">
        <v>818</v>
      </c>
      <c r="D25" s="294">
        <v>1</v>
      </c>
      <c r="E25" s="294">
        <v>1</v>
      </c>
      <c r="F25" s="288">
        <f t="shared" si="0"/>
        <v>0</v>
      </c>
      <c r="G25" s="293"/>
      <c r="H25" s="271"/>
      <c r="AL25" s="199"/>
    </row>
    <row r="26" spans="1:38">
      <c r="A26" s="269"/>
      <c r="B26" s="945"/>
      <c r="C26" s="286" t="s">
        <v>819</v>
      </c>
      <c r="D26" s="292">
        <v>1</v>
      </c>
      <c r="E26" s="292">
        <v>0</v>
      </c>
      <c r="F26" s="288">
        <f t="shared" si="0"/>
        <v>-1</v>
      </c>
      <c r="G26" s="290" t="s">
        <v>820</v>
      </c>
      <c r="H26" s="271"/>
      <c r="AL26" s="199"/>
    </row>
    <row r="27" spans="1:38">
      <c r="A27" s="269"/>
      <c r="B27" s="945"/>
      <c r="C27" s="286" t="s">
        <v>821</v>
      </c>
      <c r="D27" s="287">
        <v>5</v>
      </c>
      <c r="E27" s="287">
        <v>0</v>
      </c>
      <c r="F27" s="288">
        <f t="shared" si="0"/>
        <v>-5</v>
      </c>
      <c r="G27" s="290" t="s">
        <v>376</v>
      </c>
      <c r="H27" s="271"/>
      <c r="AL27" s="199"/>
    </row>
    <row r="28" spans="1:38">
      <c r="A28" s="269"/>
      <c r="B28" s="945"/>
      <c r="C28" s="286" t="s">
        <v>822</v>
      </c>
      <c r="D28" s="287">
        <v>1</v>
      </c>
      <c r="E28" s="287">
        <v>1</v>
      </c>
      <c r="F28" s="288">
        <f t="shared" si="0"/>
        <v>0</v>
      </c>
      <c r="G28" s="290"/>
      <c r="H28" s="271"/>
    </row>
    <row r="29" spans="1:38">
      <c r="A29" s="269"/>
      <c r="B29" s="945"/>
      <c r="C29" s="286" t="s">
        <v>823</v>
      </c>
      <c r="D29" s="287">
        <v>2</v>
      </c>
      <c r="E29" s="287">
        <v>2</v>
      </c>
      <c r="F29" s="288">
        <f t="shared" si="0"/>
        <v>0</v>
      </c>
      <c r="G29" s="290"/>
      <c r="H29" s="271"/>
    </row>
    <row r="30" spans="1:38">
      <c r="A30" s="269"/>
      <c r="B30" s="945"/>
      <c r="C30" s="295" t="s">
        <v>492</v>
      </c>
      <c r="D30" s="296">
        <v>1</v>
      </c>
      <c r="E30" s="296">
        <v>0</v>
      </c>
      <c r="F30" s="297">
        <f t="shared" si="0"/>
        <v>-1</v>
      </c>
      <c r="G30" s="298" t="s">
        <v>63</v>
      </c>
      <c r="H30" s="271"/>
    </row>
    <row r="31" spans="1:38" ht="19.5" customHeight="1">
      <c r="A31" s="269"/>
      <c r="B31" s="945" t="s">
        <v>824</v>
      </c>
      <c r="C31" s="282" t="s">
        <v>825</v>
      </c>
      <c r="D31" s="299">
        <v>4</v>
      </c>
      <c r="E31" s="299">
        <v>4</v>
      </c>
      <c r="F31" s="284">
        <f t="shared" si="0"/>
        <v>0</v>
      </c>
      <c r="G31" s="300" t="s">
        <v>826</v>
      </c>
      <c r="H31" s="271"/>
      <c r="AL31" s="199"/>
    </row>
    <row r="32" spans="1:38">
      <c r="A32" s="269"/>
      <c r="B32" s="945"/>
      <c r="C32" s="286" t="s">
        <v>827</v>
      </c>
      <c r="D32" s="287">
        <v>2</v>
      </c>
      <c r="E32" s="287">
        <v>3</v>
      </c>
      <c r="F32" s="288">
        <f t="shared" si="0"/>
        <v>1</v>
      </c>
      <c r="G32" s="290" t="s">
        <v>620</v>
      </c>
      <c r="H32" s="271"/>
    </row>
    <row r="33" spans="1:8">
      <c r="A33" s="269"/>
      <c r="B33" s="945"/>
      <c r="C33" s="286" t="s">
        <v>828</v>
      </c>
      <c r="D33" s="287">
        <v>2</v>
      </c>
      <c r="E33" s="287">
        <v>2</v>
      </c>
      <c r="F33" s="288">
        <f t="shared" si="0"/>
        <v>0</v>
      </c>
      <c r="G33" s="290"/>
      <c r="H33" s="271"/>
    </row>
    <row r="34" spans="1:8">
      <c r="A34" s="269"/>
      <c r="B34" s="945"/>
      <c r="C34" s="286" t="s">
        <v>829</v>
      </c>
      <c r="D34" s="287">
        <v>2</v>
      </c>
      <c r="E34" s="287">
        <v>2</v>
      </c>
      <c r="F34" s="288">
        <f t="shared" si="0"/>
        <v>0</v>
      </c>
      <c r="G34" s="290"/>
      <c r="H34" s="271"/>
    </row>
    <row r="35" spans="1:8">
      <c r="A35" s="269"/>
      <c r="B35" s="945"/>
      <c r="C35" s="301" t="s">
        <v>386</v>
      </c>
      <c r="D35" s="296">
        <v>10</v>
      </c>
      <c r="E35" s="296">
        <v>11</v>
      </c>
      <c r="F35" s="297">
        <f t="shared" si="0"/>
        <v>1</v>
      </c>
      <c r="G35" s="290" t="s">
        <v>620</v>
      </c>
      <c r="H35" s="271"/>
    </row>
    <row r="36" spans="1:8" ht="19.5" customHeight="1">
      <c r="A36" s="269"/>
      <c r="B36" s="948" t="s">
        <v>36</v>
      </c>
      <c r="C36" s="282" t="s">
        <v>830</v>
      </c>
      <c r="D36" s="299">
        <v>9</v>
      </c>
      <c r="E36" s="299">
        <v>9</v>
      </c>
      <c r="F36" s="284">
        <f t="shared" si="0"/>
        <v>0</v>
      </c>
      <c r="G36" s="300"/>
      <c r="H36" s="271"/>
    </row>
    <row r="37" spans="1:8">
      <c r="A37" s="269"/>
      <c r="B37" s="948"/>
      <c r="C37" s="286" t="s">
        <v>831</v>
      </c>
      <c r="D37" s="287">
        <v>8</v>
      </c>
      <c r="E37" s="287">
        <v>4</v>
      </c>
      <c r="F37" s="288">
        <f t="shared" si="0"/>
        <v>-4</v>
      </c>
      <c r="G37" s="290" t="s">
        <v>832</v>
      </c>
      <c r="H37" s="271"/>
    </row>
    <row r="38" spans="1:8">
      <c r="A38" s="269"/>
      <c r="B38" s="948"/>
      <c r="C38" s="302" t="s">
        <v>833</v>
      </c>
      <c r="D38" s="287">
        <v>10</v>
      </c>
      <c r="E38" s="287">
        <v>10</v>
      </c>
      <c r="F38" s="288">
        <f t="shared" si="0"/>
        <v>0</v>
      </c>
      <c r="G38" s="290"/>
      <c r="H38" s="271"/>
    </row>
    <row r="39" spans="1:8">
      <c r="A39" s="269"/>
      <c r="B39" s="948"/>
      <c r="C39" s="302" t="s">
        <v>834</v>
      </c>
      <c r="D39" s="287">
        <v>0</v>
      </c>
      <c r="E39" s="287">
        <v>0</v>
      </c>
      <c r="F39" s="288">
        <f t="shared" si="0"/>
        <v>0</v>
      </c>
      <c r="G39" s="290"/>
      <c r="H39" s="271"/>
    </row>
    <row r="40" spans="1:8">
      <c r="A40" s="269"/>
      <c r="B40" s="948"/>
      <c r="C40" s="286" t="s">
        <v>37</v>
      </c>
      <c r="D40" s="287">
        <v>11</v>
      </c>
      <c r="E40" s="287">
        <v>17</v>
      </c>
      <c r="F40" s="288">
        <f t="shared" ref="F40:F71" si="1">E40-D40</f>
        <v>6</v>
      </c>
      <c r="G40" s="290" t="s">
        <v>63</v>
      </c>
      <c r="H40" s="271"/>
    </row>
    <row r="41" spans="1:8">
      <c r="A41" s="269"/>
      <c r="B41" s="948"/>
      <c r="C41" s="286" t="s">
        <v>835</v>
      </c>
      <c r="D41" s="287">
        <v>3</v>
      </c>
      <c r="E41" s="287">
        <v>3</v>
      </c>
      <c r="F41" s="288">
        <f t="shared" si="1"/>
        <v>0</v>
      </c>
      <c r="G41" s="290"/>
      <c r="H41" s="271"/>
    </row>
    <row r="42" spans="1:8">
      <c r="A42" s="269"/>
      <c r="B42" s="948"/>
      <c r="C42" s="286" t="s">
        <v>836</v>
      </c>
      <c r="D42" s="287">
        <v>17</v>
      </c>
      <c r="E42" s="287">
        <v>17</v>
      </c>
      <c r="F42" s="288">
        <f t="shared" si="1"/>
        <v>0</v>
      </c>
      <c r="G42" s="290"/>
      <c r="H42" s="271"/>
    </row>
    <row r="43" spans="1:8">
      <c r="A43" s="269"/>
      <c r="B43" s="948"/>
      <c r="C43" s="286" t="s">
        <v>837</v>
      </c>
      <c r="D43" s="287">
        <v>9</v>
      </c>
      <c r="E43" s="287">
        <v>9</v>
      </c>
      <c r="F43" s="288">
        <f t="shared" si="1"/>
        <v>0</v>
      </c>
      <c r="G43" s="290"/>
      <c r="H43" s="271"/>
    </row>
    <row r="44" spans="1:8">
      <c r="A44" s="269"/>
      <c r="B44" s="948"/>
      <c r="C44" s="286" t="s">
        <v>838</v>
      </c>
      <c r="D44" s="287">
        <v>9</v>
      </c>
      <c r="E44" s="287">
        <v>9</v>
      </c>
      <c r="F44" s="288">
        <f t="shared" si="1"/>
        <v>0</v>
      </c>
      <c r="G44" s="290"/>
      <c r="H44" s="271"/>
    </row>
    <row r="45" spans="1:8">
      <c r="A45" s="269"/>
      <c r="B45" s="948"/>
      <c r="C45" s="286" t="s">
        <v>839</v>
      </c>
      <c r="D45" s="287">
        <v>0</v>
      </c>
      <c r="E45" s="287">
        <v>0</v>
      </c>
      <c r="F45" s="288">
        <f t="shared" si="1"/>
        <v>0</v>
      </c>
      <c r="G45" s="290"/>
      <c r="H45" s="271"/>
    </row>
    <row r="46" spans="1:8">
      <c r="A46" s="269"/>
      <c r="B46" s="948"/>
      <c r="C46" s="286" t="s">
        <v>493</v>
      </c>
      <c r="D46" s="287">
        <v>7</v>
      </c>
      <c r="E46" s="287">
        <v>7</v>
      </c>
      <c r="F46" s="288">
        <f t="shared" si="1"/>
        <v>0</v>
      </c>
      <c r="G46" s="290"/>
      <c r="H46" s="271"/>
    </row>
    <row r="47" spans="1:8">
      <c r="A47" s="269"/>
      <c r="B47" s="948"/>
      <c r="C47" s="286" t="s">
        <v>495</v>
      </c>
      <c r="D47" s="287">
        <v>10</v>
      </c>
      <c r="E47" s="287">
        <v>10</v>
      </c>
      <c r="F47" s="288">
        <f t="shared" si="1"/>
        <v>0</v>
      </c>
      <c r="G47" s="290"/>
      <c r="H47" s="271"/>
    </row>
    <row r="48" spans="1:8">
      <c r="A48" s="269"/>
      <c r="B48" s="948"/>
      <c r="C48" s="286" t="s">
        <v>703</v>
      </c>
      <c r="D48" s="287">
        <v>5</v>
      </c>
      <c r="E48" s="287">
        <v>5</v>
      </c>
      <c r="F48" s="288">
        <f t="shared" si="1"/>
        <v>0</v>
      </c>
      <c r="G48" s="290"/>
      <c r="H48" s="271"/>
    </row>
    <row r="49" spans="1:8">
      <c r="A49" s="269"/>
      <c r="B49" s="948"/>
      <c r="C49" s="286" t="s">
        <v>704</v>
      </c>
      <c r="D49" s="287">
        <v>5</v>
      </c>
      <c r="E49" s="287">
        <v>5</v>
      </c>
      <c r="F49" s="288">
        <f t="shared" si="1"/>
        <v>0</v>
      </c>
      <c r="G49" s="290"/>
      <c r="H49" s="271"/>
    </row>
    <row r="50" spans="1:8">
      <c r="A50" s="269"/>
      <c r="B50" s="948"/>
      <c r="C50" s="286" t="s">
        <v>840</v>
      </c>
      <c r="D50" s="287">
        <v>0</v>
      </c>
      <c r="E50" s="287">
        <v>1</v>
      </c>
      <c r="F50" s="288">
        <f t="shared" si="1"/>
        <v>1</v>
      </c>
      <c r="G50" s="290" t="s">
        <v>841</v>
      </c>
      <c r="H50" s="271"/>
    </row>
    <row r="51" spans="1:8">
      <c r="A51" s="269"/>
      <c r="B51" s="948"/>
      <c r="C51" s="286" t="s">
        <v>842</v>
      </c>
      <c r="D51" s="287">
        <v>0</v>
      </c>
      <c r="E51" s="287">
        <v>2</v>
      </c>
      <c r="F51" s="288">
        <f t="shared" si="1"/>
        <v>2</v>
      </c>
      <c r="G51" s="290" t="s">
        <v>843</v>
      </c>
      <c r="H51" s="271"/>
    </row>
    <row r="52" spans="1:8">
      <c r="A52" s="269"/>
      <c r="B52" s="948"/>
      <c r="C52" s="286" t="s">
        <v>705</v>
      </c>
      <c r="D52" s="287">
        <v>8</v>
      </c>
      <c r="E52" s="287">
        <v>7</v>
      </c>
      <c r="F52" s="288">
        <f t="shared" si="1"/>
        <v>-1</v>
      </c>
      <c r="G52" s="290" t="s">
        <v>844</v>
      </c>
      <c r="H52" s="271"/>
    </row>
    <row r="53" spans="1:8">
      <c r="A53" s="269"/>
      <c r="B53" s="948"/>
      <c r="C53" s="286" t="s">
        <v>706</v>
      </c>
      <c r="D53" s="287">
        <v>4</v>
      </c>
      <c r="E53" s="287">
        <v>4</v>
      </c>
      <c r="F53" s="288">
        <f t="shared" si="1"/>
        <v>0</v>
      </c>
      <c r="G53" s="290"/>
      <c r="H53" s="271"/>
    </row>
    <row r="54" spans="1:8">
      <c r="A54" s="269"/>
      <c r="B54" s="948"/>
      <c r="C54" s="286" t="s">
        <v>388</v>
      </c>
      <c r="D54" s="287">
        <v>7</v>
      </c>
      <c r="E54" s="287">
        <v>7</v>
      </c>
      <c r="F54" s="288">
        <f t="shared" si="1"/>
        <v>0</v>
      </c>
      <c r="G54" s="290"/>
      <c r="H54" s="271"/>
    </row>
    <row r="55" spans="1:8">
      <c r="A55" s="269"/>
      <c r="B55" s="948"/>
      <c r="C55" s="286" t="s">
        <v>389</v>
      </c>
      <c r="D55" s="287">
        <v>10</v>
      </c>
      <c r="E55" s="287">
        <v>10</v>
      </c>
      <c r="F55" s="288">
        <f t="shared" si="1"/>
        <v>0</v>
      </c>
      <c r="G55" s="290"/>
      <c r="H55" s="271"/>
    </row>
    <row r="56" spans="1:8">
      <c r="A56" s="269"/>
      <c r="B56" s="948"/>
      <c r="C56" s="286" t="s">
        <v>707</v>
      </c>
      <c r="D56" s="287">
        <v>2</v>
      </c>
      <c r="E56" s="287">
        <v>2</v>
      </c>
      <c r="F56" s="288">
        <f t="shared" si="1"/>
        <v>0</v>
      </c>
      <c r="G56" s="290"/>
      <c r="H56" s="271"/>
    </row>
    <row r="57" spans="1:8">
      <c r="A57" s="269"/>
      <c r="B57" s="948"/>
      <c r="C57" s="286" t="s">
        <v>708</v>
      </c>
      <c r="D57" s="287">
        <v>6</v>
      </c>
      <c r="E57" s="287">
        <v>6</v>
      </c>
      <c r="F57" s="288">
        <f t="shared" si="1"/>
        <v>0</v>
      </c>
      <c r="G57" s="290"/>
      <c r="H57" s="271"/>
    </row>
    <row r="58" spans="1:8">
      <c r="A58" s="269"/>
      <c r="B58" s="948"/>
      <c r="C58" s="286" t="s">
        <v>709</v>
      </c>
      <c r="D58" s="287">
        <v>25</v>
      </c>
      <c r="E58" s="287">
        <v>20</v>
      </c>
      <c r="F58" s="288">
        <f t="shared" si="1"/>
        <v>-5</v>
      </c>
      <c r="G58" s="290" t="s">
        <v>845</v>
      </c>
      <c r="H58" s="271"/>
    </row>
    <row r="59" spans="1:8">
      <c r="A59" s="269"/>
      <c r="B59" s="948"/>
      <c r="C59" s="286" t="s">
        <v>846</v>
      </c>
      <c r="D59" s="287">
        <v>40</v>
      </c>
      <c r="E59" s="287">
        <v>42</v>
      </c>
      <c r="F59" s="288">
        <f t="shared" si="1"/>
        <v>2</v>
      </c>
      <c r="G59" s="290" t="s">
        <v>63</v>
      </c>
      <c r="H59" s="271"/>
    </row>
    <row r="60" spans="1:8">
      <c r="A60" s="269"/>
      <c r="B60" s="948"/>
      <c r="C60" s="286" t="s">
        <v>847</v>
      </c>
      <c r="D60" s="287">
        <v>30</v>
      </c>
      <c r="E60" s="287">
        <v>29</v>
      </c>
      <c r="F60" s="288">
        <f t="shared" si="1"/>
        <v>-1</v>
      </c>
      <c r="G60" s="290" t="s">
        <v>848</v>
      </c>
      <c r="H60" s="271"/>
    </row>
    <row r="61" spans="1:8">
      <c r="A61" s="269"/>
      <c r="B61" s="948"/>
      <c r="C61" s="286" t="s">
        <v>849</v>
      </c>
      <c r="D61" s="287">
        <v>4</v>
      </c>
      <c r="E61" s="287">
        <v>4</v>
      </c>
      <c r="F61" s="288">
        <f t="shared" si="1"/>
        <v>0</v>
      </c>
      <c r="G61" s="290"/>
      <c r="H61" s="271"/>
    </row>
    <row r="62" spans="1:8">
      <c r="A62" s="269"/>
      <c r="B62" s="948"/>
      <c r="C62" s="286" t="s">
        <v>850</v>
      </c>
      <c r="D62" s="287">
        <v>7</v>
      </c>
      <c r="E62" s="287">
        <v>8</v>
      </c>
      <c r="F62" s="288">
        <f t="shared" si="1"/>
        <v>1</v>
      </c>
      <c r="G62" s="290" t="s">
        <v>63</v>
      </c>
      <c r="H62" s="271"/>
    </row>
    <row r="63" spans="1:8">
      <c r="A63" s="269"/>
      <c r="B63" s="948"/>
      <c r="C63" s="286" t="s">
        <v>851</v>
      </c>
      <c r="D63" s="287">
        <v>25</v>
      </c>
      <c r="E63" s="287">
        <v>22</v>
      </c>
      <c r="F63" s="288">
        <f t="shared" si="1"/>
        <v>-3</v>
      </c>
      <c r="G63" s="290" t="s">
        <v>852</v>
      </c>
      <c r="H63" s="271"/>
    </row>
    <row r="64" spans="1:8">
      <c r="A64" s="269"/>
      <c r="B64" s="948"/>
      <c r="C64" s="303" t="s">
        <v>533</v>
      </c>
      <c r="D64" s="287">
        <v>17</v>
      </c>
      <c r="E64" s="287">
        <v>17</v>
      </c>
      <c r="F64" s="288">
        <f t="shared" si="1"/>
        <v>0</v>
      </c>
      <c r="G64" s="290"/>
      <c r="H64" s="271"/>
    </row>
    <row r="65" spans="1:8">
      <c r="A65" s="269"/>
      <c r="B65" s="948"/>
      <c r="C65" s="303" t="s">
        <v>534</v>
      </c>
      <c r="D65" s="287">
        <v>9</v>
      </c>
      <c r="E65" s="287">
        <v>8</v>
      </c>
      <c r="F65" s="288">
        <f t="shared" si="1"/>
        <v>-1</v>
      </c>
      <c r="G65" s="290" t="s">
        <v>853</v>
      </c>
      <c r="H65" s="271"/>
    </row>
    <row r="66" spans="1:8">
      <c r="A66" s="269"/>
      <c r="B66" s="948"/>
      <c r="C66" s="303" t="s">
        <v>410</v>
      </c>
      <c r="D66" s="287">
        <v>18</v>
      </c>
      <c r="E66" s="287">
        <v>9</v>
      </c>
      <c r="F66" s="288">
        <f t="shared" si="1"/>
        <v>-9</v>
      </c>
      <c r="G66" s="290" t="s">
        <v>853</v>
      </c>
      <c r="H66" s="271"/>
    </row>
    <row r="67" spans="1:8">
      <c r="A67" s="269"/>
      <c r="B67" s="948"/>
      <c r="C67" s="302" t="s">
        <v>498</v>
      </c>
      <c r="D67" s="287">
        <v>30</v>
      </c>
      <c r="E67" s="287">
        <v>30</v>
      </c>
      <c r="F67" s="288">
        <f t="shared" si="1"/>
        <v>0</v>
      </c>
      <c r="G67" s="290"/>
      <c r="H67" s="271"/>
    </row>
    <row r="68" spans="1:8">
      <c r="A68" s="269"/>
      <c r="B68" s="948"/>
      <c r="C68" s="302" t="s">
        <v>854</v>
      </c>
      <c r="D68" s="287">
        <v>53</v>
      </c>
      <c r="E68" s="287">
        <v>45</v>
      </c>
      <c r="F68" s="288">
        <f t="shared" si="1"/>
        <v>-8</v>
      </c>
      <c r="G68" s="290" t="s">
        <v>853</v>
      </c>
      <c r="H68" s="271"/>
    </row>
    <row r="69" spans="1:8">
      <c r="A69" s="269"/>
      <c r="B69" s="948"/>
      <c r="C69" s="302" t="s">
        <v>625</v>
      </c>
      <c r="D69" s="287">
        <v>53</v>
      </c>
      <c r="E69" s="287">
        <v>41</v>
      </c>
      <c r="F69" s="288">
        <f t="shared" si="1"/>
        <v>-12</v>
      </c>
      <c r="G69" s="290" t="s">
        <v>853</v>
      </c>
      <c r="H69" s="271"/>
    </row>
    <row r="70" spans="1:8">
      <c r="A70" s="269"/>
      <c r="B70" s="948"/>
      <c r="C70" s="304" t="s">
        <v>855</v>
      </c>
      <c r="D70" s="296">
        <v>74</v>
      </c>
      <c r="E70" s="296">
        <v>42</v>
      </c>
      <c r="F70" s="297">
        <f t="shared" si="1"/>
        <v>-32</v>
      </c>
      <c r="G70" s="290" t="s">
        <v>853</v>
      </c>
      <c r="H70" s="271"/>
    </row>
    <row r="71" spans="1:8" ht="19.5" customHeight="1">
      <c r="A71" s="269"/>
      <c r="B71" s="948" t="s">
        <v>856</v>
      </c>
      <c r="C71" s="305" t="s">
        <v>501</v>
      </c>
      <c r="D71" s="299">
        <v>1</v>
      </c>
      <c r="E71" s="299">
        <v>1</v>
      </c>
      <c r="F71" s="284">
        <f t="shared" si="1"/>
        <v>0</v>
      </c>
      <c r="G71" s="300"/>
      <c r="H71" s="271"/>
    </row>
    <row r="72" spans="1:8">
      <c r="A72" s="269"/>
      <c r="B72" s="948"/>
      <c r="C72" s="302" t="s">
        <v>71</v>
      </c>
      <c r="D72" s="287">
        <v>2</v>
      </c>
      <c r="E72" s="287">
        <v>3</v>
      </c>
      <c r="F72" s="288">
        <f t="shared" ref="F72:F103" si="2">E72-D72</f>
        <v>1</v>
      </c>
      <c r="G72" s="290" t="s">
        <v>620</v>
      </c>
      <c r="H72" s="271"/>
    </row>
    <row r="73" spans="1:8">
      <c r="A73" s="269"/>
      <c r="B73" s="948"/>
      <c r="C73" s="302" t="s">
        <v>72</v>
      </c>
      <c r="D73" s="287">
        <v>1</v>
      </c>
      <c r="E73" s="287">
        <v>2</v>
      </c>
      <c r="F73" s="288">
        <f t="shared" si="2"/>
        <v>1</v>
      </c>
      <c r="G73" s="290" t="s">
        <v>620</v>
      </c>
      <c r="H73" s="271"/>
    </row>
    <row r="74" spans="1:8">
      <c r="A74" s="269"/>
      <c r="B74" s="948"/>
      <c r="C74" s="302" t="s">
        <v>857</v>
      </c>
      <c r="D74" s="287">
        <v>2</v>
      </c>
      <c r="E74" s="287">
        <v>2</v>
      </c>
      <c r="F74" s="288">
        <f t="shared" si="2"/>
        <v>0</v>
      </c>
      <c r="G74" s="290"/>
      <c r="H74" s="271"/>
    </row>
    <row r="75" spans="1:8">
      <c r="A75" s="269"/>
      <c r="B75" s="948"/>
      <c r="C75" s="302" t="s">
        <v>858</v>
      </c>
      <c r="D75" s="287">
        <v>1</v>
      </c>
      <c r="E75" s="287">
        <v>1</v>
      </c>
      <c r="F75" s="288">
        <f t="shared" si="2"/>
        <v>0</v>
      </c>
      <c r="G75" s="290"/>
      <c r="H75" s="271"/>
    </row>
    <row r="76" spans="1:8" ht="39">
      <c r="A76" s="269"/>
      <c r="B76" s="948"/>
      <c r="C76" s="302" t="s">
        <v>859</v>
      </c>
      <c r="D76" s="287">
        <v>0</v>
      </c>
      <c r="E76" s="287">
        <v>1</v>
      </c>
      <c r="F76" s="288">
        <f t="shared" si="2"/>
        <v>1</v>
      </c>
      <c r="G76" s="290" t="s">
        <v>841</v>
      </c>
      <c r="H76" s="271"/>
    </row>
    <row r="77" spans="1:8">
      <c r="A77" s="269"/>
      <c r="B77" s="948"/>
      <c r="C77" s="302" t="s">
        <v>502</v>
      </c>
      <c r="D77" s="287">
        <v>1</v>
      </c>
      <c r="E77" s="287">
        <v>1</v>
      </c>
      <c r="F77" s="288">
        <f t="shared" si="2"/>
        <v>0</v>
      </c>
      <c r="G77" s="290"/>
      <c r="H77" s="271"/>
    </row>
    <row r="78" spans="1:8">
      <c r="A78" s="269"/>
      <c r="B78" s="948"/>
      <c r="C78" s="302" t="s">
        <v>73</v>
      </c>
      <c r="D78" s="287">
        <v>1</v>
      </c>
      <c r="E78" s="287">
        <v>3</v>
      </c>
      <c r="F78" s="288">
        <f t="shared" si="2"/>
        <v>2</v>
      </c>
      <c r="G78" s="290" t="s">
        <v>620</v>
      </c>
      <c r="H78" s="271"/>
    </row>
    <row r="79" spans="1:8">
      <c r="A79" s="269"/>
      <c r="B79" s="948"/>
      <c r="C79" s="302" t="s">
        <v>860</v>
      </c>
      <c r="D79" s="287">
        <v>2</v>
      </c>
      <c r="E79" s="287">
        <v>1</v>
      </c>
      <c r="F79" s="288">
        <f t="shared" si="2"/>
        <v>-1</v>
      </c>
      <c r="G79" s="290" t="s">
        <v>861</v>
      </c>
      <c r="H79" s="271"/>
    </row>
    <row r="80" spans="1:8">
      <c r="A80" s="269"/>
      <c r="B80" s="948"/>
      <c r="C80" s="304" t="s">
        <v>74</v>
      </c>
      <c r="D80" s="296">
        <v>3</v>
      </c>
      <c r="E80" s="296">
        <v>3</v>
      </c>
      <c r="F80" s="297">
        <f t="shared" si="2"/>
        <v>0</v>
      </c>
      <c r="G80" s="298"/>
      <c r="H80" s="271"/>
    </row>
    <row r="81" spans="1:8" ht="19.5" customHeight="1">
      <c r="A81" s="269"/>
      <c r="B81" s="948" t="s">
        <v>862</v>
      </c>
      <c r="C81" s="305" t="s">
        <v>61</v>
      </c>
      <c r="D81" s="299">
        <v>1</v>
      </c>
      <c r="E81" s="299">
        <v>1</v>
      </c>
      <c r="F81" s="284">
        <f t="shared" si="2"/>
        <v>0</v>
      </c>
      <c r="G81" s="300"/>
      <c r="H81" s="271"/>
    </row>
    <row r="82" spans="1:8">
      <c r="A82" s="269"/>
      <c r="B82" s="948"/>
      <c r="C82" s="302" t="s">
        <v>714</v>
      </c>
      <c r="D82" s="287">
        <v>1</v>
      </c>
      <c r="E82" s="287">
        <v>1</v>
      </c>
      <c r="F82" s="288">
        <f t="shared" si="2"/>
        <v>0</v>
      </c>
      <c r="G82" s="290"/>
      <c r="H82" s="271"/>
    </row>
    <row r="83" spans="1:8">
      <c r="A83" s="269"/>
      <c r="B83" s="948"/>
      <c r="C83" s="302" t="s">
        <v>499</v>
      </c>
      <c r="D83" s="287">
        <v>1</v>
      </c>
      <c r="E83" s="287">
        <v>2</v>
      </c>
      <c r="F83" s="288">
        <f t="shared" si="2"/>
        <v>1</v>
      </c>
      <c r="G83" s="290" t="s">
        <v>620</v>
      </c>
      <c r="H83" s="271"/>
    </row>
    <row r="84" spans="1:8" ht="39">
      <c r="A84" s="269"/>
      <c r="B84" s="948"/>
      <c r="C84" s="302" t="s">
        <v>863</v>
      </c>
      <c r="D84" s="287">
        <v>1</v>
      </c>
      <c r="E84" s="287">
        <v>1</v>
      </c>
      <c r="F84" s="288">
        <f t="shared" si="2"/>
        <v>0</v>
      </c>
      <c r="G84" s="290"/>
      <c r="H84" s="271"/>
    </row>
    <row r="85" spans="1:8">
      <c r="A85" s="269"/>
      <c r="B85" s="948"/>
      <c r="C85" s="302" t="s">
        <v>864</v>
      </c>
      <c r="D85" s="287">
        <v>3</v>
      </c>
      <c r="E85" s="287">
        <v>3</v>
      </c>
      <c r="F85" s="288">
        <f t="shared" si="2"/>
        <v>0</v>
      </c>
      <c r="G85" s="290"/>
      <c r="H85" s="271"/>
    </row>
    <row r="86" spans="1:8">
      <c r="A86" s="269"/>
      <c r="B86" s="948"/>
      <c r="C86" s="303" t="s">
        <v>535</v>
      </c>
      <c r="D86" s="287">
        <v>1</v>
      </c>
      <c r="E86" s="287">
        <v>1</v>
      </c>
      <c r="F86" s="288">
        <f t="shared" si="2"/>
        <v>0</v>
      </c>
      <c r="G86" s="293"/>
      <c r="H86" s="271"/>
    </row>
    <row r="87" spans="1:8">
      <c r="A87" s="269"/>
      <c r="B87" s="948"/>
      <c r="C87" s="303" t="s">
        <v>536</v>
      </c>
      <c r="D87" s="287">
        <v>1</v>
      </c>
      <c r="E87" s="287">
        <v>1</v>
      </c>
      <c r="F87" s="288">
        <f t="shared" si="2"/>
        <v>0</v>
      </c>
      <c r="G87" s="293"/>
      <c r="H87" s="271"/>
    </row>
    <row r="88" spans="1:8">
      <c r="A88" s="269"/>
      <c r="B88" s="948"/>
      <c r="C88" s="301" t="s">
        <v>865</v>
      </c>
      <c r="D88" s="296">
        <v>4</v>
      </c>
      <c r="E88" s="296">
        <v>4</v>
      </c>
      <c r="F88" s="297">
        <f t="shared" si="2"/>
        <v>0</v>
      </c>
      <c r="G88" s="298"/>
      <c r="H88" s="271"/>
    </row>
    <row r="89" spans="1:8" ht="19.5" customHeight="1">
      <c r="A89" s="269"/>
      <c r="B89" s="945" t="s">
        <v>866</v>
      </c>
      <c r="C89" s="282" t="s">
        <v>867</v>
      </c>
      <c r="D89" s="299">
        <v>12</v>
      </c>
      <c r="E89" s="299">
        <v>12</v>
      </c>
      <c r="F89" s="284">
        <f t="shared" si="2"/>
        <v>0</v>
      </c>
      <c r="G89" s="300"/>
      <c r="H89" s="271"/>
    </row>
    <row r="90" spans="1:8">
      <c r="A90" s="269"/>
      <c r="B90" s="945"/>
      <c r="C90" s="286" t="s">
        <v>78</v>
      </c>
      <c r="D90" s="287">
        <v>11</v>
      </c>
      <c r="E90" s="287">
        <v>11</v>
      </c>
      <c r="F90" s="288">
        <f t="shared" si="2"/>
        <v>0</v>
      </c>
      <c r="G90" s="290" t="s">
        <v>868</v>
      </c>
      <c r="H90" s="271"/>
    </row>
    <row r="91" spans="1:8">
      <c r="A91" s="269"/>
      <c r="B91" s="945"/>
      <c r="C91" s="286" t="s">
        <v>79</v>
      </c>
      <c r="D91" s="287">
        <v>7</v>
      </c>
      <c r="E91" s="287">
        <v>8</v>
      </c>
      <c r="F91" s="288">
        <f t="shared" si="2"/>
        <v>1</v>
      </c>
      <c r="G91" s="290" t="s">
        <v>869</v>
      </c>
      <c r="H91" s="271"/>
    </row>
    <row r="92" spans="1:8">
      <c r="A92" s="269"/>
      <c r="B92" s="945"/>
      <c r="C92" s="286" t="s">
        <v>399</v>
      </c>
      <c r="D92" s="287">
        <v>0</v>
      </c>
      <c r="E92" s="287">
        <v>1</v>
      </c>
      <c r="F92" s="288">
        <f t="shared" si="2"/>
        <v>1</v>
      </c>
      <c r="G92" s="290" t="s">
        <v>870</v>
      </c>
      <c r="H92" s="271"/>
    </row>
    <row r="93" spans="1:8">
      <c r="A93" s="269"/>
      <c r="B93" s="945"/>
      <c r="C93" s="286" t="s">
        <v>80</v>
      </c>
      <c r="D93" s="287">
        <v>8</v>
      </c>
      <c r="E93" s="287">
        <v>8</v>
      </c>
      <c r="F93" s="288">
        <f t="shared" si="2"/>
        <v>0</v>
      </c>
      <c r="G93" s="290"/>
      <c r="H93" s="271"/>
    </row>
    <row r="94" spans="1:8">
      <c r="A94" s="269"/>
      <c r="B94" s="945"/>
      <c r="C94" s="286" t="s">
        <v>509</v>
      </c>
      <c r="D94" s="287">
        <v>1</v>
      </c>
      <c r="E94" s="287">
        <v>1</v>
      </c>
      <c r="F94" s="288">
        <f t="shared" si="2"/>
        <v>0</v>
      </c>
      <c r="G94" s="290" t="s">
        <v>510</v>
      </c>
      <c r="H94" s="271"/>
    </row>
    <row r="95" spans="1:8">
      <c r="A95" s="269"/>
      <c r="B95" s="945"/>
      <c r="C95" s="286" t="s">
        <v>511</v>
      </c>
      <c r="D95" s="287">
        <v>2</v>
      </c>
      <c r="E95" s="287">
        <v>2</v>
      </c>
      <c r="F95" s="288">
        <f t="shared" si="2"/>
        <v>0</v>
      </c>
      <c r="G95" s="290" t="s">
        <v>631</v>
      </c>
      <c r="H95" s="271"/>
    </row>
    <row r="96" spans="1:8">
      <c r="A96" s="269"/>
      <c r="B96" s="945"/>
      <c r="C96" s="286" t="s">
        <v>513</v>
      </c>
      <c r="D96" s="287">
        <v>6</v>
      </c>
      <c r="E96" s="287">
        <v>7</v>
      </c>
      <c r="F96" s="288">
        <f t="shared" si="2"/>
        <v>1</v>
      </c>
      <c r="G96" s="290" t="s">
        <v>63</v>
      </c>
      <c r="H96" s="271"/>
    </row>
    <row r="97" spans="1:8">
      <c r="A97" s="269"/>
      <c r="B97" s="945"/>
      <c r="C97" s="286" t="s">
        <v>514</v>
      </c>
      <c r="D97" s="287">
        <v>1</v>
      </c>
      <c r="E97" s="287">
        <v>1</v>
      </c>
      <c r="F97" s="288">
        <f t="shared" si="2"/>
        <v>0</v>
      </c>
      <c r="G97" s="290" t="s">
        <v>515</v>
      </c>
      <c r="H97" s="271"/>
    </row>
    <row r="98" spans="1:8">
      <c r="A98" s="269"/>
      <c r="B98" s="945"/>
      <c r="C98" s="286" t="s">
        <v>403</v>
      </c>
      <c r="D98" s="287">
        <v>6</v>
      </c>
      <c r="E98" s="287">
        <v>6</v>
      </c>
      <c r="F98" s="288">
        <f t="shared" si="2"/>
        <v>0</v>
      </c>
      <c r="G98" s="290"/>
      <c r="H98" s="271"/>
    </row>
    <row r="99" spans="1:8">
      <c r="A99" s="269"/>
      <c r="B99" s="945"/>
      <c r="C99" s="286" t="s">
        <v>88</v>
      </c>
      <c r="D99" s="287">
        <v>1</v>
      </c>
      <c r="E99" s="287">
        <v>1</v>
      </c>
      <c r="F99" s="288">
        <f t="shared" si="2"/>
        <v>0</v>
      </c>
      <c r="G99" s="290"/>
      <c r="H99" s="271"/>
    </row>
    <row r="100" spans="1:8">
      <c r="A100" s="269"/>
      <c r="B100" s="945"/>
      <c r="C100" s="301" t="s">
        <v>518</v>
      </c>
      <c r="D100" s="296">
        <v>1</v>
      </c>
      <c r="E100" s="296">
        <v>1</v>
      </c>
      <c r="F100" s="297">
        <f t="shared" si="2"/>
        <v>0</v>
      </c>
      <c r="G100" s="298" t="s">
        <v>632</v>
      </c>
      <c r="H100" s="271"/>
    </row>
    <row r="101" spans="1:8" ht="19.5" customHeight="1">
      <c r="A101" s="269"/>
      <c r="B101" s="946" t="s">
        <v>91</v>
      </c>
      <c r="C101" s="282" t="s">
        <v>92</v>
      </c>
      <c r="D101" s="299">
        <v>3</v>
      </c>
      <c r="E101" s="299">
        <v>3</v>
      </c>
      <c r="F101" s="284">
        <f t="shared" si="2"/>
        <v>0</v>
      </c>
      <c r="G101" s="300"/>
      <c r="H101" s="271"/>
    </row>
    <row r="102" spans="1:8">
      <c r="A102" s="269"/>
      <c r="B102" s="946"/>
      <c r="C102" s="286" t="s">
        <v>405</v>
      </c>
      <c r="D102" s="287">
        <v>5</v>
      </c>
      <c r="E102" s="287">
        <v>2</v>
      </c>
      <c r="F102" s="288">
        <f t="shared" si="2"/>
        <v>-3</v>
      </c>
      <c r="G102" s="290" t="s">
        <v>871</v>
      </c>
      <c r="H102" s="271"/>
    </row>
    <row r="103" spans="1:8">
      <c r="A103" s="269"/>
      <c r="B103" s="946"/>
      <c r="C103" s="286" t="s">
        <v>300</v>
      </c>
      <c r="D103" s="287">
        <v>3</v>
      </c>
      <c r="E103" s="287">
        <v>1</v>
      </c>
      <c r="F103" s="288">
        <f t="shared" si="2"/>
        <v>-2</v>
      </c>
      <c r="G103" s="290" t="s">
        <v>871</v>
      </c>
      <c r="H103" s="271"/>
    </row>
    <row r="104" spans="1:8">
      <c r="A104" s="269"/>
      <c r="B104" s="946"/>
      <c r="C104" s="286" t="s">
        <v>94</v>
      </c>
      <c r="D104" s="287">
        <v>2</v>
      </c>
      <c r="E104" s="287">
        <v>1</v>
      </c>
      <c r="F104" s="288">
        <f t="shared" ref="F104:F135" si="3">E104-D104</f>
        <v>-1</v>
      </c>
      <c r="G104" s="290" t="s">
        <v>871</v>
      </c>
      <c r="H104" s="271"/>
    </row>
    <row r="105" spans="1:8">
      <c r="A105" s="269"/>
      <c r="B105" s="946"/>
      <c r="C105" s="301" t="s">
        <v>872</v>
      </c>
      <c r="D105" s="296">
        <v>1</v>
      </c>
      <c r="E105" s="296">
        <v>1</v>
      </c>
      <c r="F105" s="297">
        <f t="shared" si="3"/>
        <v>0</v>
      </c>
      <c r="G105" s="298"/>
      <c r="H105" s="271"/>
    </row>
    <row r="106" spans="1:8" ht="19.5" customHeight="1">
      <c r="A106" s="269"/>
      <c r="B106" s="947" t="s">
        <v>873</v>
      </c>
      <c r="C106" s="282" t="s">
        <v>874</v>
      </c>
      <c r="D106" s="299">
        <v>0</v>
      </c>
      <c r="E106" s="299">
        <v>0</v>
      </c>
      <c r="F106" s="284">
        <f t="shared" si="3"/>
        <v>0</v>
      </c>
      <c r="G106" s="300"/>
      <c r="H106" s="271"/>
    </row>
    <row r="107" spans="1:8">
      <c r="A107" s="269"/>
      <c r="B107" s="947"/>
      <c r="C107" s="286" t="s">
        <v>875</v>
      </c>
      <c r="D107" s="287">
        <v>0</v>
      </c>
      <c r="E107" s="287">
        <v>0</v>
      </c>
      <c r="F107" s="288">
        <f t="shared" si="3"/>
        <v>0</v>
      </c>
      <c r="G107" s="290"/>
      <c r="H107" s="271"/>
    </row>
    <row r="108" spans="1:8">
      <c r="A108" s="269"/>
      <c r="B108" s="947"/>
      <c r="C108" s="286" t="s">
        <v>876</v>
      </c>
      <c r="D108" s="287">
        <v>2</v>
      </c>
      <c r="E108" s="287">
        <v>2</v>
      </c>
      <c r="F108" s="288">
        <f t="shared" si="3"/>
        <v>0</v>
      </c>
      <c r="G108" s="290"/>
      <c r="H108" s="271"/>
    </row>
    <row r="109" spans="1:8">
      <c r="A109" s="269"/>
      <c r="B109" s="947"/>
      <c r="C109" s="286" t="s">
        <v>877</v>
      </c>
      <c r="D109" s="287">
        <v>5</v>
      </c>
      <c r="E109" s="287">
        <v>5</v>
      </c>
      <c r="F109" s="288">
        <f t="shared" si="3"/>
        <v>0</v>
      </c>
      <c r="G109" s="290"/>
      <c r="H109" s="271"/>
    </row>
    <row r="110" spans="1:8">
      <c r="A110" s="269"/>
      <c r="B110" s="947"/>
      <c r="C110" s="286" t="s">
        <v>878</v>
      </c>
      <c r="D110" s="287">
        <v>1</v>
      </c>
      <c r="E110" s="287">
        <v>1</v>
      </c>
      <c r="F110" s="288">
        <f t="shared" si="3"/>
        <v>0</v>
      </c>
      <c r="G110" s="290"/>
      <c r="H110" s="271"/>
    </row>
    <row r="111" spans="1:8">
      <c r="A111" s="269"/>
      <c r="B111" s="947"/>
      <c r="C111" s="286" t="s">
        <v>879</v>
      </c>
      <c r="D111" s="287">
        <v>6</v>
      </c>
      <c r="E111" s="287">
        <v>6</v>
      </c>
      <c r="F111" s="288">
        <f t="shared" si="3"/>
        <v>0</v>
      </c>
      <c r="G111" s="290"/>
      <c r="H111" s="271"/>
    </row>
    <row r="112" spans="1:8">
      <c r="A112" s="269"/>
      <c r="B112" s="947"/>
      <c r="C112" s="286" t="s">
        <v>880</v>
      </c>
      <c r="D112" s="287">
        <v>5</v>
      </c>
      <c r="E112" s="287">
        <v>5</v>
      </c>
      <c r="F112" s="288">
        <f t="shared" si="3"/>
        <v>0</v>
      </c>
      <c r="G112" s="290"/>
      <c r="H112" s="271"/>
    </row>
    <row r="113" spans="1:8">
      <c r="A113" s="269"/>
      <c r="B113" s="947"/>
      <c r="C113" s="286" t="s">
        <v>881</v>
      </c>
      <c r="D113" s="287">
        <v>2</v>
      </c>
      <c r="E113" s="287">
        <v>2</v>
      </c>
      <c r="F113" s="288">
        <f t="shared" si="3"/>
        <v>0</v>
      </c>
      <c r="G113" s="290"/>
      <c r="H113" s="271"/>
    </row>
    <row r="114" spans="1:8">
      <c r="A114" s="269"/>
      <c r="B114" s="947"/>
      <c r="C114" s="286" t="s">
        <v>882</v>
      </c>
      <c r="D114" s="287">
        <v>2</v>
      </c>
      <c r="E114" s="287">
        <v>2</v>
      </c>
      <c r="F114" s="288">
        <f t="shared" si="3"/>
        <v>0</v>
      </c>
      <c r="G114" s="290"/>
      <c r="H114" s="271"/>
    </row>
    <row r="115" spans="1:8">
      <c r="A115" s="269"/>
      <c r="B115" s="947"/>
      <c r="C115" s="286" t="s">
        <v>883</v>
      </c>
      <c r="D115" s="287">
        <v>3</v>
      </c>
      <c r="E115" s="287">
        <v>3</v>
      </c>
      <c r="F115" s="288">
        <f t="shared" si="3"/>
        <v>0</v>
      </c>
      <c r="G115" s="290"/>
      <c r="H115" s="271"/>
    </row>
    <row r="116" spans="1:8">
      <c r="A116" s="269"/>
      <c r="B116" s="947"/>
      <c r="C116" s="286" t="s">
        <v>884</v>
      </c>
      <c r="D116" s="287">
        <v>1</v>
      </c>
      <c r="E116" s="287">
        <v>1</v>
      </c>
      <c r="F116" s="288">
        <f t="shared" si="3"/>
        <v>0</v>
      </c>
      <c r="G116" s="290"/>
      <c r="H116" s="271"/>
    </row>
    <row r="117" spans="1:8">
      <c r="A117" s="269"/>
      <c r="B117" s="947"/>
      <c r="C117" s="286" t="s">
        <v>524</v>
      </c>
      <c r="D117" s="287">
        <v>0</v>
      </c>
      <c r="E117" s="287">
        <v>0</v>
      </c>
      <c r="F117" s="288">
        <f t="shared" si="3"/>
        <v>0</v>
      </c>
      <c r="G117" s="290"/>
      <c r="H117" s="271"/>
    </row>
    <row r="118" spans="1:8">
      <c r="A118" s="269"/>
      <c r="B118" s="947"/>
      <c r="C118" s="286" t="s">
        <v>885</v>
      </c>
      <c r="D118" s="287">
        <v>2</v>
      </c>
      <c r="E118" s="287">
        <v>2</v>
      </c>
      <c r="F118" s="288">
        <f t="shared" si="3"/>
        <v>0</v>
      </c>
      <c r="G118" s="290"/>
      <c r="H118" s="271"/>
    </row>
    <row r="119" spans="1:8">
      <c r="A119" s="269"/>
      <c r="B119" s="947"/>
      <c r="C119" s="286" t="s">
        <v>886</v>
      </c>
      <c r="D119" s="287">
        <v>5</v>
      </c>
      <c r="E119" s="287">
        <v>4</v>
      </c>
      <c r="F119" s="288">
        <f t="shared" si="3"/>
        <v>-1</v>
      </c>
      <c r="G119" s="290" t="s">
        <v>832</v>
      </c>
      <c r="H119" s="271"/>
    </row>
    <row r="120" spans="1:8">
      <c r="A120" s="269"/>
      <c r="B120" s="947"/>
      <c r="C120" s="286" t="s">
        <v>777</v>
      </c>
      <c r="D120" s="287">
        <v>1</v>
      </c>
      <c r="E120" s="287">
        <v>1</v>
      </c>
      <c r="F120" s="288">
        <f t="shared" si="3"/>
        <v>0</v>
      </c>
      <c r="G120" s="290"/>
      <c r="H120" s="271"/>
    </row>
    <row r="121" spans="1:8">
      <c r="A121" s="269"/>
      <c r="B121" s="947"/>
      <c r="C121" s="286" t="s">
        <v>133</v>
      </c>
      <c r="D121" s="287">
        <v>2</v>
      </c>
      <c r="E121" s="287">
        <v>2</v>
      </c>
      <c r="F121" s="288">
        <f t="shared" si="3"/>
        <v>0</v>
      </c>
      <c r="G121" s="290"/>
      <c r="H121" s="271"/>
    </row>
    <row r="122" spans="1:8">
      <c r="A122" s="269"/>
      <c r="B122" s="947"/>
      <c r="C122" s="302" t="s">
        <v>526</v>
      </c>
      <c r="D122" s="287">
        <v>1</v>
      </c>
      <c r="E122" s="287">
        <v>1</v>
      </c>
      <c r="F122" s="288">
        <f t="shared" si="3"/>
        <v>0</v>
      </c>
      <c r="G122" s="290"/>
      <c r="H122" s="271"/>
    </row>
    <row r="123" spans="1:8">
      <c r="A123" s="269"/>
      <c r="B123" s="947"/>
      <c r="C123" s="304" t="s">
        <v>118</v>
      </c>
      <c r="D123" s="296">
        <v>2</v>
      </c>
      <c r="E123" s="296">
        <v>2</v>
      </c>
      <c r="F123" s="297">
        <f t="shared" si="3"/>
        <v>0</v>
      </c>
      <c r="G123" s="298"/>
      <c r="H123" s="271"/>
    </row>
    <row r="124" spans="1:8" ht="19.5" customHeight="1">
      <c r="A124" s="269"/>
      <c r="B124" s="948" t="s">
        <v>887</v>
      </c>
      <c r="C124" s="282" t="s">
        <v>888</v>
      </c>
      <c r="D124" s="299">
        <v>2</v>
      </c>
      <c r="E124" s="299">
        <v>2</v>
      </c>
      <c r="F124" s="284">
        <f t="shared" si="3"/>
        <v>0</v>
      </c>
      <c r="G124" s="300"/>
      <c r="H124" s="271"/>
    </row>
    <row r="125" spans="1:8">
      <c r="A125" s="269"/>
      <c r="B125" s="948"/>
      <c r="C125" s="302" t="s">
        <v>716</v>
      </c>
      <c r="D125" s="287">
        <v>3</v>
      </c>
      <c r="E125" s="287">
        <v>3</v>
      </c>
      <c r="F125" s="288">
        <f t="shared" si="3"/>
        <v>0</v>
      </c>
      <c r="G125" s="290"/>
      <c r="H125" s="271"/>
    </row>
    <row r="126" spans="1:8">
      <c r="A126" s="269"/>
      <c r="B126" s="948"/>
      <c r="C126" s="302" t="s">
        <v>889</v>
      </c>
      <c r="D126" s="287">
        <v>8</v>
      </c>
      <c r="E126" s="287">
        <v>8</v>
      </c>
      <c r="F126" s="288">
        <f t="shared" si="3"/>
        <v>0</v>
      </c>
      <c r="G126" s="290"/>
      <c r="H126" s="271"/>
    </row>
    <row r="127" spans="1:8">
      <c r="A127" s="269"/>
      <c r="B127" s="948"/>
      <c r="C127" s="286" t="s">
        <v>890</v>
      </c>
      <c r="D127" s="287">
        <v>8</v>
      </c>
      <c r="E127" s="287">
        <v>8</v>
      </c>
      <c r="F127" s="288">
        <f t="shared" si="3"/>
        <v>0</v>
      </c>
      <c r="G127" s="290"/>
      <c r="H127" s="271"/>
    </row>
    <row r="128" spans="1:8">
      <c r="A128" s="269"/>
      <c r="B128" s="948"/>
      <c r="C128" s="286" t="s">
        <v>891</v>
      </c>
      <c r="D128" s="287">
        <v>4</v>
      </c>
      <c r="E128" s="287">
        <v>0</v>
      </c>
      <c r="F128" s="288">
        <f t="shared" si="3"/>
        <v>-4</v>
      </c>
      <c r="G128" s="290" t="s">
        <v>832</v>
      </c>
      <c r="H128" s="271"/>
    </row>
    <row r="129" spans="1:8">
      <c r="A129" s="269"/>
      <c r="B129" s="948"/>
      <c r="C129" s="286" t="s">
        <v>892</v>
      </c>
      <c r="D129" s="287">
        <v>5</v>
      </c>
      <c r="E129" s="287">
        <v>5</v>
      </c>
      <c r="F129" s="288">
        <f t="shared" si="3"/>
        <v>0</v>
      </c>
      <c r="G129" s="290"/>
      <c r="H129" s="271"/>
    </row>
    <row r="130" spans="1:8">
      <c r="A130" s="269"/>
      <c r="B130" s="948"/>
      <c r="C130" s="286" t="s">
        <v>893</v>
      </c>
      <c r="D130" s="292">
        <v>2</v>
      </c>
      <c r="E130" s="292">
        <v>2</v>
      </c>
      <c r="F130" s="306">
        <f t="shared" si="3"/>
        <v>0</v>
      </c>
      <c r="G130" s="290"/>
      <c r="H130" s="271"/>
    </row>
    <row r="131" spans="1:8">
      <c r="A131" s="269"/>
      <c r="B131" s="948"/>
      <c r="C131" s="286" t="s">
        <v>894</v>
      </c>
      <c r="D131" s="292">
        <v>20</v>
      </c>
      <c r="E131" s="292">
        <v>20</v>
      </c>
      <c r="F131" s="306">
        <f t="shared" si="3"/>
        <v>0</v>
      </c>
      <c r="G131" s="290"/>
      <c r="H131" s="271"/>
    </row>
    <row r="132" spans="1:8">
      <c r="A132" s="269"/>
      <c r="B132" s="948"/>
      <c r="C132" s="286" t="s">
        <v>541</v>
      </c>
      <c r="D132" s="287">
        <v>1</v>
      </c>
      <c r="E132" s="287">
        <v>0</v>
      </c>
      <c r="F132" s="288">
        <f t="shared" si="3"/>
        <v>-1</v>
      </c>
      <c r="G132" s="290" t="s">
        <v>521</v>
      </c>
      <c r="H132" s="271"/>
    </row>
    <row r="133" spans="1:8">
      <c r="A133" s="269"/>
      <c r="B133" s="948"/>
      <c r="C133" s="301" t="s">
        <v>895</v>
      </c>
      <c r="D133" s="296">
        <v>2</v>
      </c>
      <c r="E133" s="296">
        <v>2</v>
      </c>
      <c r="F133" s="297">
        <f t="shared" si="3"/>
        <v>0</v>
      </c>
      <c r="G133" s="298"/>
      <c r="H133" s="271"/>
    </row>
    <row r="134" spans="1:8" ht="19.5" customHeight="1">
      <c r="A134" s="269"/>
      <c r="B134" s="948" t="s">
        <v>896</v>
      </c>
      <c r="C134" s="282" t="s">
        <v>426</v>
      </c>
      <c r="D134" s="299">
        <v>2</v>
      </c>
      <c r="E134" s="299">
        <v>1</v>
      </c>
      <c r="F134" s="284">
        <f t="shared" si="3"/>
        <v>-1</v>
      </c>
      <c r="G134" s="300" t="s">
        <v>897</v>
      </c>
      <c r="H134" s="271"/>
    </row>
    <row r="135" spans="1:8">
      <c r="A135" s="269"/>
      <c r="B135" s="948"/>
      <c r="C135" s="286" t="s">
        <v>427</v>
      </c>
      <c r="D135" s="287">
        <v>1</v>
      </c>
      <c r="E135" s="287">
        <v>1</v>
      </c>
      <c r="F135" s="288">
        <f t="shared" si="3"/>
        <v>0</v>
      </c>
      <c r="G135" s="290"/>
      <c r="H135" s="271"/>
    </row>
    <row r="136" spans="1:8">
      <c r="A136" s="269"/>
      <c r="B136" s="948"/>
      <c r="C136" s="286" t="s">
        <v>428</v>
      </c>
      <c r="D136" s="287">
        <v>1</v>
      </c>
      <c r="E136" s="287">
        <v>1</v>
      </c>
      <c r="F136" s="288">
        <f t="shared" ref="F136:F167" si="4">E136-D136</f>
        <v>0</v>
      </c>
      <c r="G136" s="290"/>
      <c r="H136" s="271"/>
    </row>
    <row r="137" spans="1:8">
      <c r="A137" s="269"/>
      <c r="B137" s="948"/>
      <c r="C137" s="286" t="s">
        <v>898</v>
      </c>
      <c r="D137" s="287">
        <v>1</v>
      </c>
      <c r="E137" s="287">
        <v>1</v>
      </c>
      <c r="F137" s="288">
        <f t="shared" si="4"/>
        <v>0</v>
      </c>
      <c r="G137" s="290"/>
      <c r="H137" s="271"/>
    </row>
    <row r="138" spans="1:8">
      <c r="A138" s="269"/>
      <c r="B138" s="948"/>
      <c r="C138" s="286" t="s">
        <v>899</v>
      </c>
      <c r="D138" s="287">
        <v>1</v>
      </c>
      <c r="E138" s="287">
        <v>1</v>
      </c>
      <c r="F138" s="288">
        <f t="shared" si="4"/>
        <v>0</v>
      </c>
      <c r="G138" s="290"/>
      <c r="H138" s="271"/>
    </row>
    <row r="139" spans="1:8">
      <c r="A139" s="269"/>
      <c r="B139" s="948"/>
      <c r="C139" s="286" t="s">
        <v>723</v>
      </c>
      <c r="D139" s="287">
        <v>1</v>
      </c>
      <c r="E139" s="287">
        <v>1</v>
      </c>
      <c r="F139" s="288">
        <f t="shared" si="4"/>
        <v>0</v>
      </c>
      <c r="G139" s="290"/>
      <c r="H139" s="271"/>
    </row>
    <row r="140" spans="1:8">
      <c r="A140" s="269"/>
      <c r="B140" s="948"/>
      <c r="C140" s="286" t="s">
        <v>547</v>
      </c>
      <c r="D140" s="287">
        <v>1</v>
      </c>
      <c r="E140" s="287">
        <v>1</v>
      </c>
      <c r="F140" s="288">
        <f t="shared" si="4"/>
        <v>0</v>
      </c>
      <c r="G140" s="290"/>
      <c r="H140" s="271"/>
    </row>
    <row r="141" spans="1:8">
      <c r="A141" s="269"/>
      <c r="B141" s="948"/>
      <c r="C141" s="286" t="s">
        <v>724</v>
      </c>
      <c r="D141" s="287">
        <v>1</v>
      </c>
      <c r="E141" s="287">
        <v>1</v>
      </c>
      <c r="F141" s="288">
        <f t="shared" si="4"/>
        <v>0</v>
      </c>
      <c r="G141" s="290"/>
      <c r="H141" s="271"/>
    </row>
    <row r="142" spans="1:8">
      <c r="A142" s="269"/>
      <c r="B142" s="948"/>
      <c r="C142" s="286" t="s">
        <v>548</v>
      </c>
      <c r="D142" s="287">
        <v>2</v>
      </c>
      <c r="E142" s="287">
        <v>2</v>
      </c>
      <c r="F142" s="288">
        <f t="shared" si="4"/>
        <v>0</v>
      </c>
      <c r="G142" s="290"/>
      <c r="H142" s="271"/>
    </row>
    <row r="143" spans="1:8">
      <c r="A143" s="269"/>
      <c r="B143" s="948"/>
      <c r="C143" s="286" t="s">
        <v>430</v>
      </c>
      <c r="D143" s="287">
        <v>1</v>
      </c>
      <c r="E143" s="287">
        <v>1</v>
      </c>
      <c r="F143" s="288">
        <f t="shared" si="4"/>
        <v>0</v>
      </c>
      <c r="G143" s="290"/>
      <c r="H143" s="271"/>
    </row>
    <row r="144" spans="1:8">
      <c r="A144" s="269"/>
      <c r="B144" s="948"/>
      <c r="C144" s="286" t="s">
        <v>431</v>
      </c>
      <c r="D144" s="287">
        <v>1</v>
      </c>
      <c r="E144" s="287">
        <v>1</v>
      </c>
      <c r="F144" s="288">
        <f t="shared" si="4"/>
        <v>0</v>
      </c>
      <c r="G144" s="290"/>
      <c r="H144" s="271"/>
    </row>
    <row r="145" spans="1:8">
      <c r="A145" s="269"/>
      <c r="B145" s="948"/>
      <c r="C145" s="286" t="s">
        <v>432</v>
      </c>
      <c r="D145" s="287">
        <v>1</v>
      </c>
      <c r="E145" s="287">
        <v>1</v>
      </c>
      <c r="F145" s="288">
        <f t="shared" si="4"/>
        <v>0</v>
      </c>
      <c r="G145" s="290"/>
      <c r="H145" s="271"/>
    </row>
    <row r="146" spans="1:8">
      <c r="A146" s="269"/>
      <c r="B146" s="948"/>
      <c r="C146" s="286" t="s">
        <v>138</v>
      </c>
      <c r="D146" s="287">
        <v>1</v>
      </c>
      <c r="E146" s="287">
        <v>1</v>
      </c>
      <c r="F146" s="288">
        <f t="shared" si="4"/>
        <v>0</v>
      </c>
      <c r="G146" s="290"/>
      <c r="H146" s="271"/>
    </row>
    <row r="147" spans="1:8">
      <c r="A147" s="269"/>
      <c r="B147" s="948"/>
      <c r="C147" s="286" t="s">
        <v>139</v>
      </c>
      <c r="D147" s="287">
        <v>1</v>
      </c>
      <c r="E147" s="287">
        <v>1</v>
      </c>
      <c r="F147" s="288">
        <f t="shared" si="4"/>
        <v>0</v>
      </c>
      <c r="G147" s="290" t="s">
        <v>900</v>
      </c>
      <c r="H147" s="271"/>
    </row>
    <row r="148" spans="1:8">
      <c r="A148" s="269"/>
      <c r="B148" s="948"/>
      <c r="C148" s="286" t="s">
        <v>140</v>
      </c>
      <c r="D148" s="287">
        <v>9</v>
      </c>
      <c r="E148" s="287">
        <v>9</v>
      </c>
      <c r="F148" s="288">
        <f t="shared" si="4"/>
        <v>0</v>
      </c>
      <c r="G148" s="290"/>
      <c r="H148" s="271"/>
    </row>
    <row r="149" spans="1:8">
      <c r="A149" s="269"/>
      <c r="B149" s="948"/>
      <c r="C149" s="307" t="s">
        <v>901</v>
      </c>
      <c r="D149" s="287">
        <v>2</v>
      </c>
      <c r="E149" s="287">
        <v>2</v>
      </c>
      <c r="F149" s="288">
        <f t="shared" si="4"/>
        <v>0</v>
      </c>
      <c r="G149" s="290"/>
      <c r="H149" s="271"/>
    </row>
    <row r="150" spans="1:8">
      <c r="A150" s="269"/>
      <c r="B150" s="948"/>
      <c r="C150" s="304" t="s">
        <v>530</v>
      </c>
      <c r="D150" s="296">
        <v>2</v>
      </c>
      <c r="E150" s="296">
        <v>2</v>
      </c>
      <c r="F150" s="297">
        <f t="shared" si="4"/>
        <v>0</v>
      </c>
      <c r="G150" s="298"/>
      <c r="H150" s="271"/>
    </row>
    <row r="151" spans="1:8" ht="19.5" customHeight="1">
      <c r="A151" s="269"/>
      <c r="B151" s="948" t="s">
        <v>902</v>
      </c>
      <c r="C151" s="305" t="s">
        <v>122</v>
      </c>
      <c r="D151" s="299">
        <v>3</v>
      </c>
      <c r="E151" s="299">
        <v>2</v>
      </c>
      <c r="F151" s="284">
        <f t="shared" si="4"/>
        <v>-1</v>
      </c>
      <c r="G151" s="300" t="s">
        <v>832</v>
      </c>
      <c r="H151" s="271"/>
    </row>
    <row r="152" spans="1:8">
      <c r="A152" s="269"/>
      <c r="B152" s="948"/>
      <c r="C152" s="302" t="s">
        <v>123</v>
      </c>
      <c r="D152" s="287">
        <v>1</v>
      </c>
      <c r="E152" s="287">
        <v>1</v>
      </c>
      <c r="F152" s="288">
        <f t="shared" si="4"/>
        <v>0</v>
      </c>
      <c r="G152" s="290"/>
      <c r="H152" s="271"/>
    </row>
    <row r="153" spans="1:8">
      <c r="A153" s="269"/>
      <c r="B153" s="948"/>
      <c r="C153" s="302" t="s">
        <v>532</v>
      </c>
      <c r="D153" s="287">
        <v>1</v>
      </c>
      <c r="E153" s="287">
        <v>1</v>
      </c>
      <c r="F153" s="288">
        <f t="shared" si="4"/>
        <v>0</v>
      </c>
      <c r="G153" s="290"/>
      <c r="H153" s="271"/>
    </row>
    <row r="154" spans="1:8">
      <c r="A154" s="269"/>
      <c r="B154" s="948"/>
      <c r="C154" s="304" t="s">
        <v>903</v>
      </c>
      <c r="D154" s="296">
        <v>2</v>
      </c>
      <c r="E154" s="296">
        <v>2</v>
      </c>
      <c r="F154" s="297">
        <f t="shared" si="4"/>
        <v>0</v>
      </c>
      <c r="G154" s="298"/>
      <c r="H154" s="271"/>
    </row>
    <row r="155" spans="1:8" ht="22.5" customHeight="1">
      <c r="A155" s="269"/>
      <c r="B155" s="948" t="s">
        <v>411</v>
      </c>
      <c r="C155" s="282" t="s">
        <v>412</v>
      </c>
      <c r="D155" s="299">
        <v>2</v>
      </c>
      <c r="E155" s="299">
        <v>2</v>
      </c>
      <c r="F155" s="284">
        <f t="shared" si="4"/>
        <v>0</v>
      </c>
      <c r="G155" s="300"/>
      <c r="H155" s="271"/>
    </row>
    <row r="156" spans="1:8">
      <c r="A156" s="269"/>
      <c r="B156" s="948"/>
      <c r="C156" s="286" t="s">
        <v>413</v>
      </c>
      <c r="D156" s="287">
        <v>3</v>
      </c>
      <c r="E156" s="287">
        <v>2</v>
      </c>
      <c r="F156" s="288">
        <f t="shared" si="4"/>
        <v>-1</v>
      </c>
      <c r="G156" s="290" t="s">
        <v>904</v>
      </c>
      <c r="H156" s="271"/>
    </row>
    <row r="157" spans="1:8">
      <c r="A157" s="269"/>
      <c r="B157" s="948"/>
      <c r="C157" s="286" t="s">
        <v>414</v>
      </c>
      <c r="D157" s="287">
        <v>1</v>
      </c>
      <c r="E157" s="287">
        <v>1</v>
      </c>
      <c r="F157" s="288">
        <f t="shared" si="4"/>
        <v>0</v>
      </c>
      <c r="G157" s="290"/>
      <c r="H157" s="271"/>
    </row>
    <row r="158" spans="1:8">
      <c r="A158" s="269"/>
      <c r="B158" s="948"/>
      <c r="C158" s="286" t="s">
        <v>415</v>
      </c>
      <c r="D158" s="287">
        <v>5</v>
      </c>
      <c r="E158" s="287">
        <v>4</v>
      </c>
      <c r="F158" s="288">
        <f t="shared" si="4"/>
        <v>-1</v>
      </c>
      <c r="G158" s="290" t="s">
        <v>861</v>
      </c>
      <c r="H158" s="271"/>
    </row>
    <row r="159" spans="1:8">
      <c r="A159" s="269"/>
      <c r="B159" s="948"/>
      <c r="C159" s="286" t="s">
        <v>416</v>
      </c>
      <c r="D159" s="287">
        <v>5</v>
      </c>
      <c r="E159" s="287">
        <v>5</v>
      </c>
      <c r="F159" s="288">
        <f t="shared" si="4"/>
        <v>0</v>
      </c>
      <c r="G159" s="290"/>
      <c r="H159" s="271"/>
    </row>
    <row r="160" spans="1:8">
      <c r="A160" s="269"/>
      <c r="B160" s="948"/>
      <c r="C160" s="286" t="s">
        <v>417</v>
      </c>
      <c r="D160" s="287">
        <v>2</v>
      </c>
      <c r="E160" s="287">
        <v>2</v>
      </c>
      <c r="F160" s="288">
        <f t="shared" si="4"/>
        <v>0</v>
      </c>
      <c r="G160" s="290"/>
      <c r="H160" s="271"/>
    </row>
    <row r="161" spans="1:8">
      <c r="A161" s="269"/>
      <c r="B161" s="948"/>
      <c r="C161" s="286" t="s">
        <v>537</v>
      </c>
      <c r="D161" s="287">
        <v>1</v>
      </c>
      <c r="E161" s="287">
        <v>1</v>
      </c>
      <c r="F161" s="288">
        <f t="shared" si="4"/>
        <v>0</v>
      </c>
      <c r="G161" s="290"/>
      <c r="H161" s="271"/>
    </row>
    <row r="162" spans="1:8">
      <c r="A162" s="269"/>
      <c r="B162" s="948"/>
      <c r="C162" s="286" t="s">
        <v>538</v>
      </c>
      <c r="D162" s="287">
        <v>1</v>
      </c>
      <c r="E162" s="287">
        <v>1</v>
      </c>
      <c r="F162" s="288">
        <f t="shared" si="4"/>
        <v>0</v>
      </c>
      <c r="G162" s="290"/>
      <c r="H162" s="271"/>
    </row>
    <row r="163" spans="1:8">
      <c r="A163" s="269"/>
      <c r="B163" s="948"/>
      <c r="C163" s="286" t="s">
        <v>420</v>
      </c>
      <c r="D163" s="287">
        <v>2</v>
      </c>
      <c r="E163" s="287">
        <v>2</v>
      </c>
      <c r="F163" s="288">
        <f t="shared" si="4"/>
        <v>0</v>
      </c>
      <c r="G163" s="290"/>
      <c r="H163" s="271"/>
    </row>
    <row r="164" spans="1:8">
      <c r="A164" s="269"/>
      <c r="B164" s="948"/>
      <c r="C164" s="286" t="s">
        <v>421</v>
      </c>
      <c r="D164" s="287">
        <v>4</v>
      </c>
      <c r="E164" s="287">
        <v>4</v>
      </c>
      <c r="F164" s="288">
        <f t="shared" si="4"/>
        <v>0</v>
      </c>
      <c r="G164" s="290"/>
      <c r="H164" s="271"/>
    </row>
    <row r="165" spans="1:8">
      <c r="A165" s="269"/>
      <c r="B165" s="948"/>
      <c r="C165" s="286" t="s">
        <v>422</v>
      </c>
      <c r="D165" s="287">
        <v>2</v>
      </c>
      <c r="E165" s="287">
        <v>2</v>
      </c>
      <c r="F165" s="288">
        <f t="shared" si="4"/>
        <v>0</v>
      </c>
      <c r="G165" s="290" t="s">
        <v>539</v>
      </c>
      <c r="H165" s="271"/>
    </row>
    <row r="166" spans="1:8">
      <c r="A166" s="269"/>
      <c r="B166" s="948"/>
      <c r="C166" s="286" t="s">
        <v>540</v>
      </c>
      <c r="D166" s="287">
        <v>1</v>
      </c>
      <c r="E166" s="287">
        <v>1</v>
      </c>
      <c r="F166" s="288">
        <f t="shared" si="4"/>
        <v>0</v>
      </c>
      <c r="G166" s="290"/>
      <c r="H166" s="271"/>
    </row>
    <row r="167" spans="1:8">
      <c r="A167" s="269"/>
      <c r="B167" s="948"/>
      <c r="C167" s="308" t="s">
        <v>905</v>
      </c>
      <c r="D167" s="287">
        <v>1</v>
      </c>
      <c r="E167" s="287">
        <v>1</v>
      </c>
      <c r="F167" s="288">
        <f t="shared" si="4"/>
        <v>0</v>
      </c>
      <c r="G167" s="290"/>
      <c r="H167" s="271"/>
    </row>
    <row r="168" spans="1:8">
      <c r="A168" s="269"/>
      <c r="B168" s="948"/>
      <c r="C168" s="286" t="s">
        <v>906</v>
      </c>
      <c r="D168" s="287">
        <v>0</v>
      </c>
      <c r="E168" s="287">
        <v>1</v>
      </c>
      <c r="F168" s="288">
        <f t="shared" ref="F168:F184" si="5">E168-D168</f>
        <v>1</v>
      </c>
      <c r="G168" s="290" t="s">
        <v>633</v>
      </c>
      <c r="H168" s="271"/>
    </row>
    <row r="169" spans="1:8">
      <c r="A169" s="269"/>
      <c r="B169" s="948"/>
      <c r="C169" s="286" t="s">
        <v>423</v>
      </c>
      <c r="D169" s="287">
        <v>1</v>
      </c>
      <c r="E169" s="287">
        <v>1</v>
      </c>
      <c r="F169" s="288">
        <f t="shared" si="5"/>
        <v>0</v>
      </c>
      <c r="G169" s="290"/>
      <c r="H169" s="271"/>
    </row>
    <row r="170" spans="1:8">
      <c r="A170" s="269"/>
      <c r="B170" s="948"/>
      <c r="C170" s="286" t="s">
        <v>634</v>
      </c>
      <c r="D170" s="287">
        <v>1</v>
      </c>
      <c r="E170" s="287">
        <v>1</v>
      </c>
      <c r="F170" s="288">
        <f t="shared" si="5"/>
        <v>0</v>
      </c>
      <c r="G170" s="290"/>
      <c r="H170" s="271"/>
    </row>
    <row r="171" spans="1:8">
      <c r="A171" s="269"/>
      <c r="B171" s="948"/>
      <c r="C171" s="301" t="s">
        <v>635</v>
      </c>
      <c r="D171" s="296">
        <v>1</v>
      </c>
      <c r="E171" s="296">
        <v>1</v>
      </c>
      <c r="F171" s="297">
        <f t="shared" si="5"/>
        <v>0</v>
      </c>
      <c r="G171" s="298"/>
      <c r="H171" s="271"/>
    </row>
    <row r="172" spans="1:8" ht="22.5" customHeight="1">
      <c r="A172" s="269"/>
      <c r="B172" s="948" t="s">
        <v>907</v>
      </c>
      <c r="C172" s="282" t="s">
        <v>908</v>
      </c>
      <c r="D172" s="283">
        <v>1</v>
      </c>
      <c r="E172" s="283">
        <v>1</v>
      </c>
      <c r="F172" s="309">
        <f t="shared" si="5"/>
        <v>0</v>
      </c>
      <c r="G172" s="300" t="s">
        <v>909</v>
      </c>
      <c r="H172" s="271"/>
    </row>
    <row r="173" spans="1:8">
      <c r="A173" s="269"/>
      <c r="B173" s="948"/>
      <c r="C173" s="286" t="s">
        <v>910</v>
      </c>
      <c r="D173" s="292">
        <v>0</v>
      </c>
      <c r="E173" s="292">
        <v>1</v>
      </c>
      <c r="F173" s="306">
        <f t="shared" si="5"/>
        <v>1</v>
      </c>
      <c r="G173" s="290" t="s">
        <v>841</v>
      </c>
      <c r="H173" s="271"/>
    </row>
    <row r="174" spans="1:8">
      <c r="A174" s="269"/>
      <c r="B174" s="948"/>
      <c r="C174" s="286" t="s">
        <v>911</v>
      </c>
      <c r="D174" s="292">
        <v>0</v>
      </c>
      <c r="E174" s="292">
        <v>1</v>
      </c>
      <c r="F174" s="306">
        <f t="shared" si="5"/>
        <v>1</v>
      </c>
      <c r="G174" s="290" t="s">
        <v>909</v>
      </c>
      <c r="H174" s="271"/>
    </row>
    <row r="175" spans="1:8">
      <c r="A175" s="269"/>
      <c r="B175" s="948"/>
      <c r="C175" s="286" t="s">
        <v>912</v>
      </c>
      <c r="D175" s="292">
        <v>1</v>
      </c>
      <c r="E175" s="292">
        <v>1</v>
      </c>
      <c r="F175" s="306">
        <f t="shared" si="5"/>
        <v>0</v>
      </c>
      <c r="G175" s="290"/>
      <c r="H175" s="271"/>
    </row>
    <row r="176" spans="1:8">
      <c r="A176" s="269"/>
      <c r="B176" s="948"/>
      <c r="C176" s="286" t="s">
        <v>913</v>
      </c>
      <c r="D176" s="292">
        <v>2</v>
      </c>
      <c r="E176" s="292">
        <v>2</v>
      </c>
      <c r="F176" s="292">
        <f t="shared" si="5"/>
        <v>0</v>
      </c>
      <c r="G176" s="290"/>
      <c r="H176" s="271"/>
    </row>
    <row r="177" spans="1:8">
      <c r="A177" s="269"/>
      <c r="B177" s="948"/>
      <c r="C177" s="286" t="s">
        <v>914</v>
      </c>
      <c r="D177" s="292">
        <v>0</v>
      </c>
      <c r="E177" s="292">
        <v>1</v>
      </c>
      <c r="F177" s="292">
        <f t="shared" si="5"/>
        <v>1</v>
      </c>
      <c r="G177" s="290" t="s">
        <v>909</v>
      </c>
      <c r="H177" s="271"/>
    </row>
    <row r="178" spans="1:8">
      <c r="A178" s="269"/>
      <c r="B178" s="948"/>
      <c r="C178" s="286" t="s">
        <v>915</v>
      </c>
      <c r="D178" s="292">
        <v>0</v>
      </c>
      <c r="E178" s="292">
        <v>1</v>
      </c>
      <c r="F178" s="292">
        <f t="shared" si="5"/>
        <v>1</v>
      </c>
      <c r="G178" s="290" t="s">
        <v>909</v>
      </c>
      <c r="H178" s="271"/>
    </row>
    <row r="179" spans="1:8">
      <c r="A179" s="269"/>
      <c r="B179" s="948"/>
      <c r="C179" s="286" t="s">
        <v>916</v>
      </c>
      <c r="D179" s="292">
        <v>0</v>
      </c>
      <c r="E179" s="292">
        <v>4</v>
      </c>
      <c r="F179" s="292">
        <f t="shared" si="5"/>
        <v>4</v>
      </c>
      <c r="G179" s="290" t="s">
        <v>841</v>
      </c>
      <c r="H179" s="271"/>
    </row>
    <row r="180" spans="1:8">
      <c r="A180" s="269"/>
      <c r="B180" s="948"/>
      <c r="C180" s="301" t="s">
        <v>917</v>
      </c>
      <c r="D180" s="310">
        <v>0</v>
      </c>
      <c r="E180" s="310">
        <v>1</v>
      </c>
      <c r="F180" s="310">
        <f t="shared" si="5"/>
        <v>1</v>
      </c>
      <c r="G180" s="298"/>
      <c r="H180" s="271"/>
    </row>
    <row r="181" spans="1:8" ht="22.5" customHeight="1">
      <c r="A181" s="269"/>
      <c r="B181" s="945" t="s">
        <v>918</v>
      </c>
      <c r="C181" s="282" t="s">
        <v>919</v>
      </c>
      <c r="D181" s="283">
        <v>1</v>
      </c>
      <c r="E181" s="283">
        <v>1</v>
      </c>
      <c r="F181" s="309">
        <f t="shared" si="5"/>
        <v>0</v>
      </c>
      <c r="G181" s="300"/>
      <c r="H181" s="271"/>
    </row>
    <row r="182" spans="1:8">
      <c r="A182" s="269"/>
      <c r="B182" s="945"/>
      <c r="C182" s="286" t="s">
        <v>920</v>
      </c>
      <c r="D182" s="292">
        <v>1</v>
      </c>
      <c r="E182" s="292">
        <v>1</v>
      </c>
      <c r="F182" s="306">
        <f t="shared" si="5"/>
        <v>0</v>
      </c>
      <c r="G182" s="290"/>
      <c r="H182" s="271"/>
    </row>
    <row r="183" spans="1:8">
      <c r="A183" s="269"/>
      <c r="B183" s="945"/>
      <c r="C183" s="286" t="s">
        <v>769</v>
      </c>
      <c r="D183" s="292">
        <v>1</v>
      </c>
      <c r="E183" s="292">
        <v>1</v>
      </c>
      <c r="F183" s="306">
        <f t="shared" si="5"/>
        <v>0</v>
      </c>
      <c r="G183" s="290"/>
      <c r="H183" s="271"/>
    </row>
    <row r="184" spans="1:8">
      <c r="A184" s="269"/>
      <c r="B184" s="945"/>
      <c r="C184" s="301" t="s">
        <v>921</v>
      </c>
      <c r="D184" s="310">
        <v>1</v>
      </c>
      <c r="E184" s="310">
        <v>0</v>
      </c>
      <c r="F184" s="311">
        <f t="shared" si="5"/>
        <v>-1</v>
      </c>
      <c r="G184" s="298" t="s">
        <v>521</v>
      </c>
      <c r="H184" s="271"/>
    </row>
    <row r="185" spans="1:8" s="187" customFormat="1" ht="9.9499999999999993" customHeight="1">
      <c r="A185" s="274"/>
      <c r="B185" s="280"/>
      <c r="C185" s="270"/>
      <c r="D185" s="312"/>
      <c r="E185" s="312"/>
      <c r="F185" s="312"/>
      <c r="G185" s="270"/>
      <c r="H185" s="271"/>
    </row>
    <row r="186" spans="1:8" ht="21" customHeight="1">
      <c r="A186" s="269"/>
      <c r="B186" s="281" t="s">
        <v>922</v>
      </c>
      <c r="C186" s="270"/>
      <c r="D186" s="312"/>
      <c r="E186" s="312"/>
      <c r="F186" s="312"/>
      <c r="G186" s="270"/>
      <c r="H186" s="271"/>
    </row>
    <row r="187" spans="1:8" ht="22.5" customHeight="1">
      <c r="A187" s="269"/>
      <c r="B187" s="948" t="s">
        <v>923</v>
      </c>
      <c r="C187" s="313" t="s">
        <v>924</v>
      </c>
      <c r="D187" s="283">
        <v>1</v>
      </c>
      <c r="E187" s="299">
        <v>0</v>
      </c>
      <c r="F187" s="284">
        <f t="shared" ref="F187:F224" si="6">E187-D187</f>
        <v>-1</v>
      </c>
      <c r="G187" s="300" t="s">
        <v>376</v>
      </c>
      <c r="H187" s="271"/>
    </row>
    <row r="188" spans="1:8">
      <c r="A188" s="269"/>
      <c r="B188" s="948"/>
      <c r="C188" s="314" t="s">
        <v>925</v>
      </c>
      <c r="D188" s="292">
        <v>1</v>
      </c>
      <c r="E188" s="287">
        <v>0</v>
      </c>
      <c r="F188" s="288">
        <f t="shared" si="6"/>
        <v>-1</v>
      </c>
      <c r="G188" s="290" t="s">
        <v>376</v>
      </c>
      <c r="H188" s="271"/>
    </row>
    <row r="189" spans="1:8">
      <c r="A189" s="269"/>
      <c r="B189" s="948"/>
      <c r="C189" s="286" t="s">
        <v>926</v>
      </c>
      <c r="D189" s="315">
        <v>1</v>
      </c>
      <c r="E189" s="316">
        <v>0</v>
      </c>
      <c r="F189" s="288">
        <f t="shared" si="6"/>
        <v>-1</v>
      </c>
      <c r="G189" s="290" t="s">
        <v>376</v>
      </c>
      <c r="H189" s="271"/>
    </row>
    <row r="190" spans="1:8">
      <c r="A190" s="269"/>
      <c r="B190" s="948"/>
      <c r="C190" s="286" t="s">
        <v>927</v>
      </c>
      <c r="D190" s="315">
        <v>1</v>
      </c>
      <c r="E190" s="316">
        <v>0</v>
      </c>
      <c r="F190" s="288">
        <f t="shared" si="6"/>
        <v>-1</v>
      </c>
      <c r="G190" s="290" t="s">
        <v>376</v>
      </c>
      <c r="H190" s="271"/>
    </row>
    <row r="191" spans="1:8">
      <c r="A191" s="269"/>
      <c r="B191" s="948"/>
      <c r="C191" s="286" t="s">
        <v>928</v>
      </c>
      <c r="D191" s="315">
        <v>1</v>
      </c>
      <c r="E191" s="316">
        <v>0</v>
      </c>
      <c r="F191" s="288">
        <f t="shared" si="6"/>
        <v>-1</v>
      </c>
      <c r="G191" s="290" t="s">
        <v>376</v>
      </c>
      <c r="H191" s="271"/>
    </row>
    <row r="192" spans="1:8">
      <c r="A192" s="269"/>
      <c r="B192" s="948"/>
      <c r="C192" s="286" t="s">
        <v>928</v>
      </c>
      <c r="D192" s="315">
        <v>1</v>
      </c>
      <c r="E192" s="316">
        <v>0</v>
      </c>
      <c r="F192" s="288">
        <f t="shared" si="6"/>
        <v>-1</v>
      </c>
      <c r="G192" s="290" t="s">
        <v>376</v>
      </c>
      <c r="H192" s="271"/>
    </row>
    <row r="193" spans="1:8">
      <c r="A193" s="269"/>
      <c r="B193" s="948"/>
      <c r="C193" s="286" t="s">
        <v>929</v>
      </c>
      <c r="D193" s="316">
        <v>1</v>
      </c>
      <c r="E193" s="316">
        <v>0</v>
      </c>
      <c r="F193" s="288">
        <f t="shared" si="6"/>
        <v>-1</v>
      </c>
      <c r="G193" s="290" t="s">
        <v>63</v>
      </c>
      <c r="H193" s="271"/>
    </row>
    <row r="194" spans="1:8">
      <c r="A194" s="269"/>
      <c r="B194" s="948"/>
      <c r="C194" s="286" t="s">
        <v>930</v>
      </c>
      <c r="D194" s="316">
        <v>1</v>
      </c>
      <c r="E194" s="316">
        <v>1</v>
      </c>
      <c r="F194" s="288">
        <f t="shared" si="6"/>
        <v>0</v>
      </c>
      <c r="G194" s="290" t="s">
        <v>931</v>
      </c>
      <c r="H194" s="271"/>
    </row>
    <row r="195" spans="1:8">
      <c r="A195" s="269"/>
      <c r="B195" s="948"/>
      <c r="C195" s="286" t="s">
        <v>932</v>
      </c>
      <c r="D195" s="316">
        <v>1</v>
      </c>
      <c r="E195" s="316">
        <v>1</v>
      </c>
      <c r="F195" s="288">
        <f t="shared" si="6"/>
        <v>0</v>
      </c>
      <c r="G195" s="290" t="s">
        <v>933</v>
      </c>
      <c r="H195" s="271"/>
    </row>
    <row r="196" spans="1:8">
      <c r="A196" s="269"/>
      <c r="B196" s="948"/>
      <c r="C196" s="286" t="s">
        <v>932</v>
      </c>
      <c r="D196" s="316">
        <v>1</v>
      </c>
      <c r="E196" s="316">
        <v>1</v>
      </c>
      <c r="F196" s="288">
        <f t="shared" si="6"/>
        <v>0</v>
      </c>
      <c r="G196" s="290" t="s">
        <v>931</v>
      </c>
      <c r="H196" s="271"/>
    </row>
    <row r="197" spans="1:8">
      <c r="A197" s="269"/>
      <c r="B197" s="948"/>
      <c r="C197" s="304" t="s">
        <v>934</v>
      </c>
      <c r="D197" s="317">
        <v>1</v>
      </c>
      <c r="E197" s="317">
        <v>1</v>
      </c>
      <c r="F197" s="297">
        <f t="shared" si="6"/>
        <v>0</v>
      </c>
      <c r="G197" s="298"/>
      <c r="H197" s="271"/>
    </row>
    <row r="198" spans="1:8" ht="22.5" customHeight="1">
      <c r="A198" s="269"/>
      <c r="B198" s="948" t="s">
        <v>866</v>
      </c>
      <c r="C198" s="305" t="s">
        <v>149</v>
      </c>
      <c r="D198" s="299">
        <v>5</v>
      </c>
      <c r="E198" s="299">
        <v>3</v>
      </c>
      <c r="F198" s="284">
        <f t="shared" si="6"/>
        <v>-2</v>
      </c>
      <c r="G198" s="300" t="s">
        <v>935</v>
      </c>
      <c r="H198" s="271"/>
    </row>
    <row r="199" spans="1:8">
      <c r="A199" s="269"/>
      <c r="B199" s="948"/>
      <c r="C199" s="302" t="s">
        <v>936</v>
      </c>
      <c r="D199" s="287">
        <v>5</v>
      </c>
      <c r="E199" s="287">
        <v>5</v>
      </c>
      <c r="F199" s="288">
        <f t="shared" si="6"/>
        <v>0</v>
      </c>
      <c r="G199" s="290"/>
      <c r="H199" s="271"/>
    </row>
    <row r="200" spans="1:8">
      <c r="A200" s="269"/>
      <c r="B200" s="948"/>
      <c r="C200" s="302" t="s">
        <v>636</v>
      </c>
      <c r="D200" s="287">
        <v>5</v>
      </c>
      <c r="E200" s="287">
        <v>5</v>
      </c>
      <c r="F200" s="288">
        <f t="shared" si="6"/>
        <v>0</v>
      </c>
      <c r="G200" s="290"/>
      <c r="H200" s="271"/>
    </row>
    <row r="201" spans="1:8">
      <c r="A201" s="269"/>
      <c r="B201" s="948"/>
      <c r="C201" s="302" t="s">
        <v>937</v>
      </c>
      <c r="D201" s="287">
        <v>1</v>
      </c>
      <c r="E201" s="287">
        <v>1</v>
      </c>
      <c r="F201" s="288">
        <f t="shared" si="6"/>
        <v>0</v>
      </c>
      <c r="G201" s="293"/>
      <c r="H201" s="271"/>
    </row>
    <row r="202" spans="1:8">
      <c r="A202" s="269"/>
      <c r="B202" s="948"/>
      <c r="C202" s="302" t="s">
        <v>150</v>
      </c>
      <c r="D202" s="287">
        <v>4</v>
      </c>
      <c r="E202" s="287">
        <v>3</v>
      </c>
      <c r="F202" s="318">
        <f t="shared" si="6"/>
        <v>-1</v>
      </c>
      <c r="G202" s="290" t="s">
        <v>935</v>
      </c>
      <c r="H202" s="271"/>
    </row>
    <row r="203" spans="1:8">
      <c r="A203" s="269"/>
      <c r="B203" s="948"/>
      <c r="C203" s="302" t="s">
        <v>637</v>
      </c>
      <c r="D203" s="287">
        <v>8</v>
      </c>
      <c r="E203" s="287">
        <v>6</v>
      </c>
      <c r="F203" s="288">
        <f t="shared" si="6"/>
        <v>-2</v>
      </c>
      <c r="G203" s="289" t="s">
        <v>935</v>
      </c>
      <c r="H203" s="271"/>
    </row>
    <row r="204" spans="1:8">
      <c r="A204" s="269"/>
      <c r="B204" s="948"/>
      <c r="C204" s="302" t="s">
        <v>638</v>
      </c>
      <c r="D204" s="287">
        <v>8</v>
      </c>
      <c r="E204" s="287">
        <v>8</v>
      </c>
      <c r="F204" s="288">
        <f t="shared" si="6"/>
        <v>0</v>
      </c>
      <c r="G204" s="290"/>
      <c r="H204" s="271"/>
    </row>
    <row r="205" spans="1:8">
      <c r="A205" s="269"/>
      <c r="B205" s="948"/>
      <c r="C205" s="302" t="s">
        <v>435</v>
      </c>
      <c r="D205" s="287">
        <v>9</v>
      </c>
      <c r="E205" s="287">
        <v>9</v>
      </c>
      <c r="F205" s="288">
        <f t="shared" si="6"/>
        <v>0</v>
      </c>
      <c r="G205" s="290"/>
      <c r="H205" s="271"/>
    </row>
    <row r="206" spans="1:8">
      <c r="A206" s="269"/>
      <c r="B206" s="948"/>
      <c r="C206" s="302" t="s">
        <v>436</v>
      </c>
      <c r="D206" s="287">
        <v>14</v>
      </c>
      <c r="E206" s="287">
        <v>17</v>
      </c>
      <c r="F206" s="288">
        <f t="shared" si="6"/>
        <v>3</v>
      </c>
      <c r="G206" s="290" t="s">
        <v>63</v>
      </c>
      <c r="H206" s="271"/>
    </row>
    <row r="207" spans="1:8">
      <c r="A207" s="269"/>
      <c r="B207" s="948"/>
      <c r="C207" s="302" t="s">
        <v>938</v>
      </c>
      <c r="D207" s="287">
        <v>7</v>
      </c>
      <c r="E207" s="287">
        <v>2</v>
      </c>
      <c r="F207" s="288">
        <f t="shared" si="6"/>
        <v>-5</v>
      </c>
      <c r="G207" s="290" t="s">
        <v>376</v>
      </c>
      <c r="H207" s="271"/>
    </row>
    <row r="208" spans="1:8">
      <c r="A208" s="269"/>
      <c r="B208" s="948"/>
      <c r="C208" s="302" t="s">
        <v>939</v>
      </c>
      <c r="D208" s="287">
        <v>7</v>
      </c>
      <c r="E208" s="287">
        <v>7</v>
      </c>
      <c r="F208" s="288">
        <f t="shared" si="6"/>
        <v>0</v>
      </c>
      <c r="G208" s="290"/>
      <c r="H208" s="271"/>
    </row>
    <row r="209" spans="1:8">
      <c r="A209" s="269"/>
      <c r="B209" s="948"/>
      <c r="C209" s="286" t="s">
        <v>940</v>
      </c>
      <c r="D209" s="287">
        <v>8</v>
      </c>
      <c r="E209" s="287">
        <v>8</v>
      </c>
      <c r="F209" s="288">
        <f t="shared" si="6"/>
        <v>0</v>
      </c>
      <c r="G209" s="289"/>
      <c r="H209" s="271"/>
    </row>
    <row r="210" spans="1:8">
      <c r="A210" s="269"/>
      <c r="B210" s="948"/>
      <c r="C210" s="301" t="s">
        <v>444</v>
      </c>
      <c r="D210" s="296">
        <v>5</v>
      </c>
      <c r="E210" s="296">
        <v>5</v>
      </c>
      <c r="F210" s="297">
        <f t="shared" si="6"/>
        <v>0</v>
      </c>
      <c r="G210" s="319"/>
      <c r="H210" s="271"/>
    </row>
    <row r="211" spans="1:8" ht="22.5" customHeight="1">
      <c r="A211" s="269"/>
      <c r="B211" s="948" t="s">
        <v>941</v>
      </c>
      <c r="C211" s="282" t="s">
        <v>183</v>
      </c>
      <c r="D211" s="299">
        <v>2</v>
      </c>
      <c r="E211" s="299">
        <v>9</v>
      </c>
      <c r="F211" s="284">
        <f t="shared" si="6"/>
        <v>7</v>
      </c>
      <c r="G211" s="300"/>
      <c r="H211" s="271"/>
    </row>
    <row r="212" spans="1:8">
      <c r="A212" s="269"/>
      <c r="B212" s="948"/>
      <c r="C212" s="286" t="s">
        <v>555</v>
      </c>
      <c r="D212" s="287">
        <v>3</v>
      </c>
      <c r="E212" s="287">
        <v>1</v>
      </c>
      <c r="F212" s="288">
        <f t="shared" si="6"/>
        <v>-2</v>
      </c>
      <c r="G212" s="290" t="s">
        <v>832</v>
      </c>
      <c r="H212" s="271"/>
    </row>
    <row r="213" spans="1:8">
      <c r="A213" s="269"/>
      <c r="B213" s="948"/>
      <c r="C213" s="286" t="s">
        <v>446</v>
      </c>
      <c r="D213" s="287">
        <v>0</v>
      </c>
      <c r="E213" s="287">
        <v>10</v>
      </c>
      <c r="F213" s="288">
        <f t="shared" si="6"/>
        <v>10</v>
      </c>
      <c r="G213" s="290"/>
      <c r="H213" s="271"/>
    </row>
    <row r="214" spans="1:8">
      <c r="A214" s="269"/>
      <c r="B214" s="948"/>
      <c r="C214" s="302" t="s">
        <v>153</v>
      </c>
      <c r="D214" s="287">
        <v>1</v>
      </c>
      <c r="E214" s="287">
        <v>1</v>
      </c>
      <c r="F214" s="288">
        <f t="shared" si="6"/>
        <v>0</v>
      </c>
      <c r="G214" s="290"/>
      <c r="H214" s="271"/>
    </row>
    <row r="215" spans="1:8">
      <c r="A215" s="269"/>
      <c r="B215" s="948"/>
      <c r="C215" s="301" t="s">
        <v>942</v>
      </c>
      <c r="D215" s="296">
        <v>20</v>
      </c>
      <c r="E215" s="296">
        <v>6</v>
      </c>
      <c r="F215" s="297">
        <f t="shared" si="6"/>
        <v>-14</v>
      </c>
      <c r="G215" s="298" t="s">
        <v>832</v>
      </c>
      <c r="H215" s="271"/>
    </row>
    <row r="216" spans="1:8" ht="22.5" customHeight="1">
      <c r="A216" s="269"/>
      <c r="B216" s="945" t="s">
        <v>943</v>
      </c>
      <c r="C216" s="305" t="s">
        <v>944</v>
      </c>
      <c r="D216" s="299">
        <v>1</v>
      </c>
      <c r="E216" s="299">
        <v>1</v>
      </c>
      <c r="F216" s="284">
        <f t="shared" si="6"/>
        <v>0</v>
      </c>
      <c r="G216" s="300"/>
      <c r="H216" s="271"/>
    </row>
    <row r="217" spans="1:8">
      <c r="A217" s="269"/>
      <c r="B217" s="945"/>
      <c r="C217" s="302" t="s">
        <v>159</v>
      </c>
      <c r="D217" s="287">
        <v>3</v>
      </c>
      <c r="E217" s="287">
        <v>3</v>
      </c>
      <c r="F217" s="288">
        <f t="shared" si="6"/>
        <v>0</v>
      </c>
      <c r="G217" s="290"/>
      <c r="H217" s="271"/>
    </row>
    <row r="218" spans="1:8">
      <c r="A218" s="269"/>
      <c r="B218" s="945"/>
      <c r="C218" s="302" t="s">
        <v>945</v>
      </c>
      <c r="D218" s="287">
        <v>1</v>
      </c>
      <c r="E218" s="287">
        <v>1</v>
      </c>
      <c r="F218" s="288">
        <f t="shared" si="6"/>
        <v>0</v>
      </c>
      <c r="G218" s="290"/>
      <c r="H218" s="271"/>
    </row>
    <row r="219" spans="1:8">
      <c r="A219" s="269"/>
      <c r="B219" s="945"/>
      <c r="C219" s="302" t="s">
        <v>552</v>
      </c>
      <c r="D219" s="287">
        <v>0</v>
      </c>
      <c r="E219" s="287">
        <v>1</v>
      </c>
      <c r="F219" s="288">
        <f t="shared" si="6"/>
        <v>1</v>
      </c>
      <c r="G219" s="290" t="s">
        <v>620</v>
      </c>
      <c r="H219" s="271"/>
    </row>
    <row r="220" spans="1:8">
      <c r="A220" s="269"/>
      <c r="B220" s="945"/>
      <c r="C220" s="302" t="s">
        <v>639</v>
      </c>
      <c r="D220" s="287">
        <v>0</v>
      </c>
      <c r="E220" s="287">
        <v>0</v>
      </c>
      <c r="F220" s="288">
        <f t="shared" si="6"/>
        <v>0</v>
      </c>
      <c r="G220" s="290" t="s">
        <v>946</v>
      </c>
      <c r="H220" s="271"/>
    </row>
    <row r="221" spans="1:8">
      <c r="A221" s="269"/>
      <c r="B221" s="945"/>
      <c r="C221" s="302" t="s">
        <v>167</v>
      </c>
      <c r="D221" s="287">
        <v>0</v>
      </c>
      <c r="E221" s="287">
        <v>0</v>
      </c>
      <c r="F221" s="288">
        <f t="shared" si="6"/>
        <v>0</v>
      </c>
      <c r="G221" s="290"/>
      <c r="H221" s="271"/>
    </row>
    <row r="222" spans="1:8">
      <c r="A222" s="269"/>
      <c r="B222" s="945"/>
      <c r="C222" s="286" t="s">
        <v>947</v>
      </c>
      <c r="D222" s="287">
        <v>2</v>
      </c>
      <c r="E222" s="287">
        <v>2</v>
      </c>
      <c r="F222" s="288">
        <f t="shared" si="6"/>
        <v>0</v>
      </c>
      <c r="G222" s="290"/>
      <c r="H222" s="271"/>
    </row>
    <row r="223" spans="1:8">
      <c r="A223" s="269"/>
      <c r="B223" s="945"/>
      <c r="C223" s="286" t="s">
        <v>948</v>
      </c>
      <c r="D223" s="287">
        <v>1</v>
      </c>
      <c r="E223" s="287">
        <v>1</v>
      </c>
      <c r="F223" s="288">
        <f t="shared" si="6"/>
        <v>0</v>
      </c>
      <c r="G223" s="290"/>
      <c r="H223" s="271"/>
    </row>
    <row r="224" spans="1:8">
      <c r="A224" s="269"/>
      <c r="B224" s="945"/>
      <c r="C224" s="301" t="s">
        <v>949</v>
      </c>
      <c r="D224" s="296">
        <v>1</v>
      </c>
      <c r="E224" s="296">
        <v>1</v>
      </c>
      <c r="F224" s="297">
        <f t="shared" si="6"/>
        <v>0</v>
      </c>
      <c r="G224" s="298"/>
      <c r="H224" s="271"/>
    </row>
    <row r="225" spans="1:8" ht="9.9499999999999993" customHeight="1">
      <c r="A225" s="269"/>
      <c r="B225" s="280"/>
      <c r="C225" s="270"/>
      <c r="D225" s="312"/>
      <c r="E225" s="312"/>
      <c r="F225" s="312"/>
      <c r="G225" s="270"/>
      <c r="H225" s="271"/>
    </row>
    <row r="226" spans="1:8" ht="21" customHeight="1">
      <c r="A226" s="269"/>
      <c r="B226" s="281" t="s">
        <v>950</v>
      </c>
      <c r="C226" s="270"/>
      <c r="D226" s="312"/>
      <c r="E226" s="312"/>
      <c r="F226" s="312"/>
      <c r="G226" s="270"/>
      <c r="H226" s="271"/>
    </row>
    <row r="227" spans="1:8" ht="22.5" customHeight="1">
      <c r="A227" s="269"/>
      <c r="B227" s="946" t="s">
        <v>212</v>
      </c>
      <c r="C227" s="305" t="s">
        <v>556</v>
      </c>
      <c r="D227" s="299">
        <v>1</v>
      </c>
      <c r="E227" s="299">
        <v>1</v>
      </c>
      <c r="F227" s="284">
        <f t="shared" ref="F227:F242" si="7">E227-D227</f>
        <v>0</v>
      </c>
      <c r="G227" s="300"/>
      <c r="H227" s="271"/>
    </row>
    <row r="228" spans="1:8">
      <c r="A228" s="269"/>
      <c r="B228" s="946"/>
      <c r="C228" s="302" t="s">
        <v>557</v>
      </c>
      <c r="D228" s="287">
        <v>1</v>
      </c>
      <c r="E228" s="287">
        <v>1</v>
      </c>
      <c r="F228" s="288">
        <f t="shared" si="7"/>
        <v>0</v>
      </c>
      <c r="G228" s="290"/>
      <c r="H228" s="271"/>
    </row>
    <row r="229" spans="1:8">
      <c r="A229" s="269"/>
      <c r="B229" s="946"/>
      <c r="C229" s="302" t="s">
        <v>202</v>
      </c>
      <c r="D229" s="287">
        <v>1</v>
      </c>
      <c r="E229" s="287">
        <v>1</v>
      </c>
      <c r="F229" s="288">
        <f t="shared" si="7"/>
        <v>0</v>
      </c>
      <c r="G229" s="290"/>
      <c r="H229" s="271"/>
    </row>
    <row r="230" spans="1:8">
      <c r="A230" s="269"/>
      <c r="B230" s="946"/>
      <c r="C230" s="302" t="s">
        <v>559</v>
      </c>
      <c r="D230" s="287">
        <v>0</v>
      </c>
      <c r="E230" s="287">
        <v>1</v>
      </c>
      <c r="F230" s="288">
        <f t="shared" si="7"/>
        <v>1</v>
      </c>
      <c r="G230" s="290" t="s">
        <v>620</v>
      </c>
      <c r="H230" s="271"/>
    </row>
    <row r="231" spans="1:8">
      <c r="A231" s="269"/>
      <c r="B231" s="946"/>
      <c r="C231" s="302" t="s">
        <v>560</v>
      </c>
      <c r="D231" s="287">
        <v>1</v>
      </c>
      <c r="E231" s="287">
        <v>1</v>
      </c>
      <c r="F231" s="288">
        <f t="shared" si="7"/>
        <v>0</v>
      </c>
      <c r="G231" s="290"/>
      <c r="H231" s="271"/>
    </row>
    <row r="232" spans="1:8">
      <c r="A232" s="269"/>
      <c r="B232" s="946"/>
      <c r="C232" s="302" t="s">
        <v>203</v>
      </c>
      <c r="D232" s="287">
        <v>10</v>
      </c>
      <c r="E232" s="287">
        <v>10</v>
      </c>
      <c r="F232" s="288">
        <f t="shared" si="7"/>
        <v>0</v>
      </c>
      <c r="G232" s="290"/>
      <c r="H232" s="271"/>
    </row>
    <row r="233" spans="1:8">
      <c r="A233" s="269"/>
      <c r="B233" s="946"/>
      <c r="C233" s="302" t="s">
        <v>152</v>
      </c>
      <c r="D233" s="287">
        <v>20</v>
      </c>
      <c r="E233" s="287">
        <v>20</v>
      </c>
      <c r="F233" s="288">
        <f t="shared" si="7"/>
        <v>0</v>
      </c>
      <c r="G233" s="290"/>
      <c r="H233" s="271"/>
    </row>
    <row r="234" spans="1:8">
      <c r="A234" s="269"/>
      <c r="B234" s="946"/>
      <c r="C234" s="302" t="s">
        <v>148</v>
      </c>
      <c r="D234" s="287">
        <v>7</v>
      </c>
      <c r="E234" s="287">
        <v>7</v>
      </c>
      <c r="F234" s="288">
        <f t="shared" si="7"/>
        <v>0</v>
      </c>
      <c r="G234" s="290"/>
      <c r="H234" s="271"/>
    </row>
    <row r="235" spans="1:8">
      <c r="A235" s="269"/>
      <c r="B235" s="946"/>
      <c r="C235" s="302" t="s">
        <v>161</v>
      </c>
      <c r="D235" s="287">
        <v>5</v>
      </c>
      <c r="E235" s="287">
        <v>5</v>
      </c>
      <c r="F235" s="288">
        <f t="shared" si="7"/>
        <v>0</v>
      </c>
      <c r="G235" s="290"/>
      <c r="H235" s="271"/>
    </row>
    <row r="236" spans="1:8">
      <c r="A236" s="269"/>
      <c r="B236" s="946"/>
      <c r="C236" s="302" t="s">
        <v>951</v>
      </c>
      <c r="D236" s="287">
        <v>4</v>
      </c>
      <c r="E236" s="287">
        <v>4</v>
      </c>
      <c r="F236" s="288">
        <f t="shared" si="7"/>
        <v>0</v>
      </c>
      <c r="G236" s="290"/>
      <c r="H236" s="271"/>
    </row>
    <row r="237" spans="1:8">
      <c r="A237" s="269"/>
      <c r="B237" s="946"/>
      <c r="C237" s="302" t="s">
        <v>952</v>
      </c>
      <c r="D237" s="287">
        <v>4</v>
      </c>
      <c r="E237" s="287">
        <v>4</v>
      </c>
      <c r="F237" s="288">
        <f t="shared" si="7"/>
        <v>0</v>
      </c>
      <c r="G237" s="290"/>
      <c r="H237" s="271"/>
    </row>
    <row r="238" spans="1:8">
      <c r="A238" s="269"/>
      <c r="B238" s="946"/>
      <c r="C238" s="302" t="s">
        <v>953</v>
      </c>
      <c r="D238" s="287">
        <v>2</v>
      </c>
      <c r="E238" s="287">
        <v>2</v>
      </c>
      <c r="F238" s="288">
        <f t="shared" si="7"/>
        <v>0</v>
      </c>
      <c r="G238" s="290"/>
      <c r="H238" s="271"/>
    </row>
    <row r="239" spans="1:8">
      <c r="A239" s="269"/>
      <c r="B239" s="946"/>
      <c r="C239" s="302" t="s">
        <v>34</v>
      </c>
      <c r="D239" s="287">
        <v>4</v>
      </c>
      <c r="E239" s="287">
        <v>4</v>
      </c>
      <c r="F239" s="288">
        <f t="shared" si="7"/>
        <v>0</v>
      </c>
      <c r="G239" s="290"/>
      <c r="H239" s="271"/>
    </row>
    <row r="240" spans="1:8">
      <c r="A240" s="269"/>
      <c r="B240" s="946"/>
      <c r="C240" s="302" t="s">
        <v>954</v>
      </c>
      <c r="D240" s="287">
        <v>2</v>
      </c>
      <c r="E240" s="287">
        <v>2</v>
      </c>
      <c r="F240" s="288">
        <f t="shared" si="7"/>
        <v>0</v>
      </c>
      <c r="G240" s="290"/>
      <c r="H240" s="271"/>
    </row>
    <row r="241" spans="1:8">
      <c r="A241" s="269"/>
      <c r="B241" s="946"/>
      <c r="C241" s="302" t="s">
        <v>204</v>
      </c>
      <c r="D241" s="287">
        <v>10</v>
      </c>
      <c r="E241" s="287">
        <v>10</v>
      </c>
      <c r="F241" s="288">
        <f t="shared" si="7"/>
        <v>0</v>
      </c>
      <c r="G241" s="290"/>
      <c r="H241" s="271"/>
    </row>
    <row r="242" spans="1:8">
      <c r="A242" s="269"/>
      <c r="B242" s="946"/>
      <c r="C242" s="304" t="s">
        <v>205</v>
      </c>
      <c r="D242" s="296">
        <v>15</v>
      </c>
      <c r="E242" s="296">
        <v>16</v>
      </c>
      <c r="F242" s="297">
        <f t="shared" si="7"/>
        <v>1</v>
      </c>
      <c r="G242" s="298" t="s">
        <v>63</v>
      </c>
      <c r="H242" s="271"/>
    </row>
    <row r="243" spans="1:8" ht="9.9499999999999993" customHeight="1">
      <c r="A243" s="269"/>
      <c r="B243" s="280"/>
      <c r="C243" s="270"/>
      <c r="D243" s="312"/>
      <c r="E243" s="312"/>
      <c r="F243" s="312"/>
      <c r="G243" s="320"/>
      <c r="H243" s="271"/>
    </row>
    <row r="244" spans="1:8" ht="21" customHeight="1">
      <c r="A244" s="269"/>
      <c r="B244" s="281" t="s">
        <v>955</v>
      </c>
      <c r="C244" s="270"/>
      <c r="D244" s="312"/>
      <c r="E244" s="312"/>
      <c r="F244" s="312"/>
      <c r="G244" s="320"/>
      <c r="H244" s="271"/>
    </row>
    <row r="245" spans="1:8" ht="19.5" customHeight="1">
      <c r="A245" s="269"/>
      <c r="B245" s="947" t="s">
        <v>761</v>
      </c>
      <c r="C245" s="305" t="s">
        <v>209</v>
      </c>
      <c r="D245" s="299">
        <v>31</v>
      </c>
      <c r="E245" s="299">
        <v>31</v>
      </c>
      <c r="F245" s="284">
        <f t="shared" ref="F245:F255" si="8">E245-D245</f>
        <v>0</v>
      </c>
      <c r="G245" s="300"/>
      <c r="H245" s="271"/>
    </row>
    <row r="246" spans="1:8">
      <c r="A246" s="269"/>
      <c r="B246" s="947"/>
      <c r="C246" s="302" t="s">
        <v>210</v>
      </c>
      <c r="D246" s="287">
        <v>10</v>
      </c>
      <c r="E246" s="287">
        <v>11</v>
      </c>
      <c r="F246" s="288">
        <f t="shared" si="8"/>
        <v>1</v>
      </c>
      <c r="G246" s="290" t="s">
        <v>956</v>
      </c>
      <c r="H246" s="271"/>
    </row>
    <row r="247" spans="1:8">
      <c r="A247" s="269"/>
      <c r="B247" s="947"/>
      <c r="C247" s="302" t="s">
        <v>211</v>
      </c>
      <c r="D247" s="287">
        <v>2</v>
      </c>
      <c r="E247" s="287">
        <v>2</v>
      </c>
      <c r="F247" s="288">
        <f t="shared" si="8"/>
        <v>0</v>
      </c>
      <c r="G247" s="290"/>
      <c r="H247" s="271"/>
    </row>
    <row r="248" spans="1:8">
      <c r="A248" s="269"/>
      <c r="B248" s="947"/>
      <c r="C248" s="302" t="s">
        <v>212</v>
      </c>
      <c r="D248" s="287">
        <v>1</v>
      </c>
      <c r="E248" s="287">
        <v>1</v>
      </c>
      <c r="F248" s="288">
        <f t="shared" si="8"/>
        <v>0</v>
      </c>
      <c r="G248" s="290"/>
      <c r="H248" s="271"/>
    </row>
    <row r="249" spans="1:8">
      <c r="A249" s="269"/>
      <c r="B249" s="947"/>
      <c r="C249" s="304" t="s">
        <v>448</v>
      </c>
      <c r="D249" s="296">
        <v>2</v>
      </c>
      <c r="E249" s="296">
        <v>2</v>
      </c>
      <c r="F249" s="297">
        <f t="shared" si="8"/>
        <v>0</v>
      </c>
      <c r="G249" s="298"/>
      <c r="H249" s="271"/>
    </row>
    <row r="250" spans="1:8" ht="19.5" customHeight="1">
      <c r="A250" s="269"/>
      <c r="B250" s="945" t="s">
        <v>957</v>
      </c>
      <c r="C250" s="282" t="s">
        <v>958</v>
      </c>
      <c r="D250" s="299">
        <v>1</v>
      </c>
      <c r="E250" s="299">
        <v>1</v>
      </c>
      <c r="F250" s="284">
        <f t="shared" si="8"/>
        <v>0</v>
      </c>
      <c r="G250" s="300"/>
      <c r="H250" s="271"/>
    </row>
    <row r="251" spans="1:8">
      <c r="A251" s="269"/>
      <c r="B251" s="945"/>
      <c r="C251" s="302" t="s">
        <v>449</v>
      </c>
      <c r="D251" s="287">
        <v>14</v>
      </c>
      <c r="E251" s="287">
        <v>13</v>
      </c>
      <c r="F251" s="288">
        <f t="shared" si="8"/>
        <v>-1</v>
      </c>
      <c r="G251" s="290" t="s">
        <v>935</v>
      </c>
      <c r="H251" s="271"/>
    </row>
    <row r="252" spans="1:8">
      <c r="A252" s="269"/>
      <c r="B252" s="945"/>
      <c r="C252" s="302" t="s">
        <v>216</v>
      </c>
      <c r="D252" s="287">
        <v>1</v>
      </c>
      <c r="E252" s="287">
        <v>1</v>
      </c>
      <c r="F252" s="288">
        <f t="shared" si="8"/>
        <v>0</v>
      </c>
      <c r="G252" s="290"/>
      <c r="H252" s="271"/>
    </row>
    <row r="253" spans="1:8">
      <c r="A253" s="269"/>
      <c r="B253" s="945"/>
      <c r="C253" s="302" t="s">
        <v>450</v>
      </c>
      <c r="D253" s="287">
        <v>1</v>
      </c>
      <c r="E253" s="287">
        <v>1</v>
      </c>
      <c r="F253" s="288">
        <f t="shared" si="8"/>
        <v>0</v>
      </c>
      <c r="G253" s="290"/>
      <c r="H253" s="271"/>
    </row>
    <row r="254" spans="1:8">
      <c r="A254" s="269"/>
      <c r="B254" s="945"/>
      <c r="C254" s="302" t="s">
        <v>562</v>
      </c>
      <c r="D254" s="287">
        <v>1</v>
      </c>
      <c r="E254" s="287">
        <v>1</v>
      </c>
      <c r="F254" s="288">
        <f t="shared" si="8"/>
        <v>0</v>
      </c>
      <c r="G254" s="290"/>
      <c r="H254" s="271"/>
    </row>
    <row r="255" spans="1:8" ht="20.25" customHeight="1">
      <c r="A255" s="269"/>
      <c r="B255" s="945"/>
      <c r="C255" s="304" t="s">
        <v>563</v>
      </c>
      <c r="D255" s="296">
        <v>0</v>
      </c>
      <c r="E255" s="296">
        <v>0</v>
      </c>
      <c r="F255" s="297">
        <f t="shared" si="8"/>
        <v>0</v>
      </c>
      <c r="G255" s="298"/>
      <c r="H255" s="271"/>
    </row>
    <row r="256" spans="1:8" ht="9.9499999999999993" customHeight="1">
      <c r="A256" s="269"/>
      <c r="B256" s="280"/>
      <c r="C256" s="270"/>
      <c r="D256" s="312"/>
      <c r="E256" s="312"/>
      <c r="F256" s="312"/>
      <c r="G256" s="320"/>
      <c r="H256" s="271"/>
    </row>
    <row r="257" spans="1:8" ht="21" customHeight="1">
      <c r="A257" s="269"/>
      <c r="B257" s="281" t="s">
        <v>959</v>
      </c>
      <c r="C257" s="270"/>
      <c r="D257" s="312"/>
      <c r="E257" s="312"/>
      <c r="F257" s="312"/>
      <c r="G257" s="320"/>
      <c r="H257" s="271"/>
    </row>
    <row r="258" spans="1:8" ht="22.5" customHeight="1">
      <c r="A258" s="269"/>
      <c r="B258" s="948" t="s">
        <v>960</v>
      </c>
      <c r="C258" s="305" t="s">
        <v>221</v>
      </c>
      <c r="D258" s="299">
        <v>2</v>
      </c>
      <c r="E258" s="299">
        <v>2</v>
      </c>
      <c r="F258" s="284">
        <f t="shared" ref="F258:F276" si="9">E258-D258</f>
        <v>0</v>
      </c>
      <c r="G258" s="300"/>
      <c r="H258" s="271"/>
    </row>
    <row r="259" spans="1:8">
      <c r="A259" s="269"/>
      <c r="B259" s="948"/>
      <c r="C259" s="302" t="s">
        <v>961</v>
      </c>
      <c r="D259" s="287">
        <v>1</v>
      </c>
      <c r="E259" s="287">
        <v>1</v>
      </c>
      <c r="F259" s="288">
        <f t="shared" si="9"/>
        <v>0</v>
      </c>
      <c r="G259" s="290"/>
      <c r="H259" s="271"/>
    </row>
    <row r="260" spans="1:8">
      <c r="A260" s="269"/>
      <c r="B260" s="948"/>
      <c r="C260" s="302" t="s">
        <v>641</v>
      </c>
      <c r="D260" s="287">
        <v>1</v>
      </c>
      <c r="E260" s="287">
        <v>1</v>
      </c>
      <c r="F260" s="288">
        <f t="shared" si="9"/>
        <v>0</v>
      </c>
      <c r="G260" s="290"/>
      <c r="H260" s="271"/>
    </row>
    <row r="261" spans="1:8">
      <c r="A261" s="269"/>
      <c r="B261" s="948"/>
      <c r="C261" s="302" t="s">
        <v>642</v>
      </c>
      <c r="D261" s="287">
        <v>1</v>
      </c>
      <c r="E261" s="287">
        <v>1</v>
      </c>
      <c r="F261" s="288">
        <f t="shared" si="9"/>
        <v>0</v>
      </c>
      <c r="G261" s="290"/>
      <c r="H261" s="271"/>
    </row>
    <row r="262" spans="1:8">
      <c r="A262" s="269"/>
      <c r="B262" s="948"/>
      <c r="C262" s="302" t="s">
        <v>962</v>
      </c>
      <c r="D262" s="287">
        <v>1</v>
      </c>
      <c r="E262" s="287">
        <v>1</v>
      </c>
      <c r="F262" s="288">
        <f t="shared" si="9"/>
        <v>0</v>
      </c>
      <c r="G262" s="290"/>
      <c r="H262" s="271"/>
    </row>
    <row r="263" spans="1:8">
      <c r="A263" s="269"/>
      <c r="B263" s="948"/>
      <c r="C263" s="304" t="s">
        <v>453</v>
      </c>
      <c r="D263" s="296">
        <v>2</v>
      </c>
      <c r="E263" s="296">
        <v>2</v>
      </c>
      <c r="F263" s="297">
        <f t="shared" si="9"/>
        <v>0</v>
      </c>
      <c r="G263" s="298"/>
      <c r="H263" s="271"/>
    </row>
    <row r="264" spans="1:8" ht="22.5" customHeight="1">
      <c r="A264" s="269"/>
      <c r="B264" s="945" t="s">
        <v>132</v>
      </c>
      <c r="C264" s="305" t="s">
        <v>452</v>
      </c>
      <c r="D264" s="299">
        <v>1</v>
      </c>
      <c r="E264" s="299">
        <v>1</v>
      </c>
      <c r="F264" s="284">
        <f t="shared" si="9"/>
        <v>0</v>
      </c>
      <c r="G264" s="300"/>
      <c r="H264" s="271"/>
    </row>
    <row r="265" spans="1:8" ht="19.5" customHeight="1">
      <c r="A265" s="269"/>
      <c r="B265" s="945"/>
      <c r="C265" s="302" t="s">
        <v>963</v>
      </c>
      <c r="D265" s="287">
        <v>0</v>
      </c>
      <c r="E265" s="287">
        <v>1</v>
      </c>
      <c r="F265" s="288">
        <f t="shared" si="9"/>
        <v>1</v>
      </c>
      <c r="G265" s="290" t="s">
        <v>620</v>
      </c>
      <c r="H265" s="271"/>
    </row>
    <row r="266" spans="1:8" ht="19.5" customHeight="1">
      <c r="A266" s="269"/>
      <c r="B266" s="945"/>
      <c r="C266" s="302" t="s">
        <v>964</v>
      </c>
      <c r="D266" s="287">
        <v>1</v>
      </c>
      <c r="E266" s="287">
        <v>1</v>
      </c>
      <c r="F266" s="288">
        <f t="shared" si="9"/>
        <v>0</v>
      </c>
      <c r="G266" s="290"/>
      <c r="H266" s="271"/>
    </row>
    <row r="267" spans="1:8" ht="19.5" customHeight="1">
      <c r="A267" s="269"/>
      <c r="B267" s="945"/>
      <c r="C267" s="321" t="s">
        <v>965</v>
      </c>
      <c r="D267" s="287">
        <v>2</v>
      </c>
      <c r="E267" s="287">
        <v>2</v>
      </c>
      <c r="F267" s="288">
        <f t="shared" si="9"/>
        <v>0</v>
      </c>
      <c r="G267" s="290"/>
      <c r="H267" s="271"/>
    </row>
    <row r="268" spans="1:8" ht="19.5" customHeight="1">
      <c r="A268" s="269"/>
      <c r="B268" s="945"/>
      <c r="C268" s="286" t="s">
        <v>543</v>
      </c>
      <c r="D268" s="287">
        <v>1</v>
      </c>
      <c r="E268" s="287">
        <v>1</v>
      </c>
      <c r="F268" s="288">
        <f t="shared" si="9"/>
        <v>0</v>
      </c>
      <c r="G268" s="290"/>
      <c r="H268" s="271"/>
    </row>
    <row r="269" spans="1:8" ht="19.5" customHeight="1">
      <c r="A269" s="269"/>
      <c r="B269" s="945"/>
      <c r="C269" s="286" t="s">
        <v>544</v>
      </c>
      <c r="D269" s="287">
        <v>1</v>
      </c>
      <c r="E269" s="287">
        <v>1</v>
      </c>
      <c r="F269" s="288">
        <f t="shared" si="9"/>
        <v>0</v>
      </c>
      <c r="G269" s="290"/>
      <c r="H269" s="271"/>
    </row>
    <row r="270" spans="1:8" ht="19.5" customHeight="1">
      <c r="A270" s="269"/>
      <c r="B270" s="945"/>
      <c r="C270" s="286" t="s">
        <v>545</v>
      </c>
      <c r="D270" s="287">
        <v>1</v>
      </c>
      <c r="E270" s="287">
        <v>1</v>
      </c>
      <c r="F270" s="288">
        <f t="shared" si="9"/>
        <v>0</v>
      </c>
      <c r="G270" s="290"/>
      <c r="H270" s="271"/>
    </row>
    <row r="271" spans="1:8" ht="19.5" customHeight="1">
      <c r="A271" s="269"/>
      <c r="B271" s="945"/>
      <c r="C271" s="286" t="s">
        <v>424</v>
      </c>
      <c r="D271" s="287">
        <v>1</v>
      </c>
      <c r="E271" s="287">
        <v>1</v>
      </c>
      <c r="F271" s="288">
        <f t="shared" si="9"/>
        <v>0</v>
      </c>
      <c r="G271" s="290"/>
      <c r="H271" s="271"/>
    </row>
    <row r="272" spans="1:8" ht="19.5" customHeight="1">
      <c r="A272" s="269"/>
      <c r="B272" s="945"/>
      <c r="C272" s="286" t="s">
        <v>966</v>
      </c>
      <c r="D272" s="287">
        <v>3</v>
      </c>
      <c r="E272" s="287">
        <v>3</v>
      </c>
      <c r="F272" s="288">
        <f t="shared" si="9"/>
        <v>0</v>
      </c>
      <c r="G272" s="290"/>
      <c r="H272" s="271"/>
    </row>
    <row r="273" spans="1:8" ht="19.5" customHeight="1">
      <c r="A273" s="269"/>
      <c r="B273" s="945"/>
      <c r="C273" s="286" t="s">
        <v>967</v>
      </c>
      <c r="D273" s="287">
        <v>1</v>
      </c>
      <c r="E273" s="287">
        <v>1</v>
      </c>
      <c r="F273" s="288">
        <f t="shared" si="9"/>
        <v>0</v>
      </c>
      <c r="G273" s="290"/>
      <c r="H273" s="271"/>
    </row>
    <row r="274" spans="1:8" ht="19.5" customHeight="1">
      <c r="A274" s="269"/>
      <c r="B274" s="945"/>
      <c r="C274" s="302" t="s">
        <v>968</v>
      </c>
      <c r="D274" s="287">
        <v>1</v>
      </c>
      <c r="E274" s="287">
        <v>1</v>
      </c>
      <c r="F274" s="288">
        <f t="shared" si="9"/>
        <v>0</v>
      </c>
      <c r="G274" s="290"/>
      <c r="H274" s="271"/>
    </row>
    <row r="275" spans="1:8" ht="20.25" customHeight="1">
      <c r="A275" s="269"/>
      <c r="B275" s="945"/>
      <c r="C275" s="302" t="s">
        <v>570</v>
      </c>
      <c r="D275" s="287">
        <v>1</v>
      </c>
      <c r="E275" s="287">
        <v>1</v>
      </c>
      <c r="F275" s="288">
        <f t="shared" si="9"/>
        <v>0</v>
      </c>
      <c r="G275" s="290"/>
      <c r="H275" s="271"/>
    </row>
    <row r="276" spans="1:8">
      <c r="A276" s="269"/>
      <c r="B276" s="945"/>
      <c r="C276" s="304" t="s">
        <v>571</v>
      </c>
      <c r="D276" s="296">
        <v>1</v>
      </c>
      <c r="E276" s="296">
        <v>1</v>
      </c>
      <c r="F276" s="297">
        <f t="shared" si="9"/>
        <v>0</v>
      </c>
      <c r="G276" s="298"/>
      <c r="H276" s="271"/>
    </row>
    <row r="277" spans="1:8" ht="15">
      <c r="A277" s="322"/>
      <c r="B277" s="323"/>
      <c r="C277" s="324"/>
      <c r="D277" s="324"/>
      <c r="E277" s="324"/>
      <c r="F277" s="324"/>
      <c r="G277" s="324"/>
      <c r="H277" s="325"/>
    </row>
  </sheetData>
  <mergeCells count="26">
    <mergeCell ref="B2:C2"/>
    <mergeCell ref="G2:G3"/>
    <mergeCell ref="B3:C3"/>
    <mergeCell ref="B8:B30"/>
    <mergeCell ref="B31:B35"/>
    <mergeCell ref="B36:B70"/>
    <mergeCell ref="B71:B80"/>
    <mergeCell ref="B81:B88"/>
    <mergeCell ref="B89:B100"/>
    <mergeCell ref="B101:B105"/>
    <mergeCell ref="B106:B123"/>
    <mergeCell ref="B124:B133"/>
    <mergeCell ref="B134:B150"/>
    <mergeCell ref="B151:B154"/>
    <mergeCell ref="B155:B171"/>
    <mergeCell ref="B172:B180"/>
    <mergeCell ref="B181:B184"/>
    <mergeCell ref="B187:B197"/>
    <mergeCell ref="B198:B210"/>
    <mergeCell ref="B211:B215"/>
    <mergeCell ref="B264:B276"/>
    <mergeCell ref="B216:B224"/>
    <mergeCell ref="B227:B242"/>
    <mergeCell ref="B245:B249"/>
    <mergeCell ref="B250:B255"/>
    <mergeCell ref="B258:B263"/>
  </mergeCells>
  <printOptions horizontalCentered="1"/>
  <pageMargins left="0.196527777777778" right="0.196527777777778" top="0.39374999999999999" bottom="0.39374999999999999" header="0.51180555555555496" footer="0.51180555555555496"/>
  <pageSetup fitToHeight="5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280"/>
  <sheetViews>
    <sheetView zoomScaleNormal="100" workbookViewId="0">
      <selection activeCell="I2" sqref="I2"/>
    </sheetView>
  </sheetViews>
  <sheetFormatPr baseColWidth="10" defaultColWidth="11.42578125" defaultRowHeight="19.5"/>
  <cols>
    <col min="1" max="1" width="3.85546875" style="175" customWidth="1"/>
    <col min="2" max="2" width="31.7109375" style="326" customWidth="1"/>
    <col min="3" max="3" width="40.7109375" style="177" customWidth="1"/>
    <col min="4" max="4" width="8.5703125" style="175" customWidth="1"/>
    <col min="5" max="5" width="8" style="175" customWidth="1"/>
    <col min="6" max="6" width="9.140625" style="175" customWidth="1"/>
    <col min="7" max="7" width="26.140625" style="178" customWidth="1"/>
    <col min="8" max="8" width="4.140625" style="175" customWidth="1"/>
    <col min="9" max="11" width="11.42578125" style="175"/>
    <col min="12" max="12" width="11.42578125" style="327"/>
    <col min="13" max="1024" width="11.42578125" style="175"/>
  </cols>
  <sheetData>
    <row r="1" spans="1:38" s="182" customFormat="1">
      <c r="A1" s="264"/>
      <c r="B1" s="328"/>
      <c r="C1" s="266"/>
      <c r="D1" s="267"/>
      <c r="E1" s="267"/>
      <c r="F1" s="267"/>
      <c r="G1" s="267"/>
      <c r="H1" s="268"/>
      <c r="L1" s="327"/>
    </row>
    <row r="2" spans="1:38" s="182" customFormat="1" ht="60" customHeight="1">
      <c r="A2" s="269"/>
      <c r="B2" s="952" t="s">
        <v>794</v>
      </c>
      <c r="C2" s="952"/>
      <c r="D2" s="270"/>
      <c r="E2" s="953" t="s">
        <v>969</v>
      </c>
      <c r="F2" s="953"/>
      <c r="G2" s="953"/>
      <c r="H2" s="271"/>
      <c r="L2" s="327"/>
    </row>
    <row r="3" spans="1:38" s="182" customFormat="1" ht="55.5" customHeight="1">
      <c r="A3" s="269"/>
      <c r="B3" s="954" t="s">
        <v>970</v>
      </c>
      <c r="C3" s="954"/>
      <c r="D3" s="270"/>
      <c r="E3" s="953"/>
      <c r="F3" s="953"/>
      <c r="G3" s="953"/>
      <c r="H3" s="271"/>
      <c r="L3" s="327"/>
    </row>
    <row r="4" spans="1:38" s="182" customFormat="1" ht="15" customHeight="1">
      <c r="A4" s="269"/>
      <c r="B4" s="329"/>
      <c r="C4" s="273"/>
      <c r="D4" s="270"/>
      <c r="E4" s="270"/>
      <c r="F4" s="270"/>
      <c r="G4" s="270"/>
      <c r="H4" s="271"/>
      <c r="L4" s="327"/>
    </row>
    <row r="5" spans="1:38" s="334" customFormat="1" ht="42" customHeight="1">
      <c r="A5" s="330"/>
      <c r="B5" s="331" t="s">
        <v>797</v>
      </c>
      <c r="C5" s="277" t="s">
        <v>0</v>
      </c>
      <c r="D5" s="332" t="s">
        <v>798</v>
      </c>
      <c r="E5" s="332" t="s">
        <v>971</v>
      </c>
      <c r="F5" s="278" t="s">
        <v>401</v>
      </c>
      <c r="G5" s="279" t="s">
        <v>477</v>
      </c>
      <c r="H5" s="333"/>
      <c r="L5" s="335"/>
    </row>
    <row r="6" spans="1:38" s="187" customFormat="1" ht="9.9499999999999993" customHeight="1">
      <c r="A6" s="274"/>
      <c r="B6" s="280"/>
      <c r="C6" s="270"/>
      <c r="D6" s="270"/>
      <c r="E6" s="270"/>
      <c r="F6" s="270"/>
      <c r="G6" s="270"/>
      <c r="H6" s="271"/>
      <c r="L6" s="327"/>
    </row>
    <row r="7" spans="1:38" ht="21" customHeight="1">
      <c r="A7" s="269"/>
      <c r="B7" s="336" t="s">
        <v>799</v>
      </c>
      <c r="C7" s="270"/>
      <c r="D7" s="270"/>
      <c r="E7" s="270"/>
      <c r="F7" s="270"/>
      <c r="G7" s="270"/>
      <c r="H7" s="271"/>
    </row>
    <row r="8" spans="1:38" ht="15.75" customHeight="1">
      <c r="A8" s="269"/>
      <c r="B8" s="337"/>
      <c r="C8" s="338" t="s">
        <v>492</v>
      </c>
      <c r="D8" s="339">
        <v>0</v>
      </c>
      <c r="E8" s="339">
        <v>1</v>
      </c>
      <c r="F8" s="340">
        <f t="shared" ref="F8:F39" si="0">E8-D8</f>
        <v>1</v>
      </c>
      <c r="G8" s="341" t="s">
        <v>972</v>
      </c>
      <c r="H8" s="271"/>
    </row>
    <row r="9" spans="1:38" ht="15" customHeight="1">
      <c r="A9" s="269"/>
      <c r="B9" s="342" t="s">
        <v>800</v>
      </c>
      <c r="C9" s="343" t="s">
        <v>801</v>
      </c>
      <c r="D9" s="344">
        <v>1</v>
      </c>
      <c r="E9" s="344">
        <v>1</v>
      </c>
      <c r="F9" s="345">
        <f t="shared" si="0"/>
        <v>0</v>
      </c>
      <c r="G9" s="346"/>
      <c r="H9" s="271"/>
    </row>
    <row r="10" spans="1:38" ht="15" customHeight="1">
      <c r="A10" s="269"/>
      <c r="B10" s="342"/>
      <c r="C10" s="343" t="s">
        <v>805</v>
      </c>
      <c r="D10" s="344">
        <v>1</v>
      </c>
      <c r="E10" s="344">
        <v>1</v>
      </c>
      <c r="F10" s="345">
        <f t="shared" si="0"/>
        <v>0</v>
      </c>
      <c r="G10" s="347"/>
      <c r="H10" s="271"/>
      <c r="AL10" s="199"/>
    </row>
    <row r="11" spans="1:38" ht="15" customHeight="1">
      <c r="A11" s="269"/>
      <c r="B11" s="342"/>
      <c r="C11" s="343" t="s">
        <v>806</v>
      </c>
      <c r="D11" s="344">
        <v>1</v>
      </c>
      <c r="E11" s="344">
        <v>1</v>
      </c>
      <c r="F11" s="345">
        <f t="shared" si="0"/>
        <v>0</v>
      </c>
      <c r="G11" s="348"/>
      <c r="H11" s="271"/>
      <c r="AL11" s="199"/>
    </row>
    <row r="12" spans="1:38" ht="15" customHeight="1">
      <c r="A12" s="269"/>
      <c r="B12" s="342"/>
      <c r="C12" s="343" t="s">
        <v>807</v>
      </c>
      <c r="D12" s="344">
        <v>1</v>
      </c>
      <c r="E12" s="344">
        <v>1</v>
      </c>
      <c r="F12" s="345">
        <f t="shared" si="0"/>
        <v>0</v>
      </c>
      <c r="G12" s="348"/>
      <c r="H12" s="271"/>
      <c r="AL12" s="199"/>
    </row>
    <row r="13" spans="1:38" ht="15" customHeight="1">
      <c r="A13" s="269"/>
      <c r="B13" s="342"/>
      <c r="C13" s="343" t="s">
        <v>807</v>
      </c>
      <c r="D13" s="344">
        <v>1</v>
      </c>
      <c r="E13" s="344">
        <v>1</v>
      </c>
      <c r="F13" s="345">
        <f t="shared" si="0"/>
        <v>0</v>
      </c>
      <c r="G13" s="347"/>
      <c r="H13" s="271"/>
      <c r="AL13" s="199"/>
    </row>
    <row r="14" spans="1:38" ht="15" customHeight="1">
      <c r="A14" s="269"/>
      <c r="B14" s="342"/>
      <c r="C14" s="343" t="s">
        <v>808</v>
      </c>
      <c r="D14" s="344">
        <v>1</v>
      </c>
      <c r="E14" s="344">
        <v>1</v>
      </c>
      <c r="F14" s="345">
        <f t="shared" si="0"/>
        <v>0</v>
      </c>
      <c r="G14" s="348"/>
      <c r="H14" s="271"/>
      <c r="AL14" s="199"/>
    </row>
    <row r="15" spans="1:38" ht="15" customHeight="1">
      <c r="A15" s="269"/>
      <c r="B15" s="342"/>
      <c r="C15" s="343" t="s">
        <v>810</v>
      </c>
      <c r="D15" s="344">
        <v>1</v>
      </c>
      <c r="E15" s="344">
        <v>1</v>
      </c>
      <c r="F15" s="345">
        <f t="shared" si="0"/>
        <v>0</v>
      </c>
      <c r="G15" s="347"/>
      <c r="H15" s="271"/>
      <c r="AL15" s="199"/>
    </row>
    <row r="16" spans="1:38" ht="15" customHeight="1">
      <c r="A16" s="269"/>
      <c r="B16" s="342"/>
      <c r="C16" s="343" t="s">
        <v>811</v>
      </c>
      <c r="D16" s="344">
        <v>1</v>
      </c>
      <c r="E16" s="344">
        <v>1</v>
      </c>
      <c r="F16" s="345">
        <f t="shared" si="0"/>
        <v>0</v>
      </c>
      <c r="G16" s="348"/>
      <c r="H16" s="271"/>
      <c r="AL16" s="199"/>
    </row>
    <row r="17" spans="1:38" ht="15" customHeight="1">
      <c r="A17" s="269"/>
      <c r="B17" s="342"/>
      <c r="C17" s="343" t="s">
        <v>812</v>
      </c>
      <c r="D17" s="344">
        <v>1</v>
      </c>
      <c r="E17" s="344">
        <v>1</v>
      </c>
      <c r="F17" s="345">
        <f t="shared" si="0"/>
        <v>0</v>
      </c>
      <c r="G17" s="347"/>
      <c r="H17" s="271"/>
      <c r="AL17" s="199"/>
    </row>
    <row r="18" spans="1:38" ht="15" customHeight="1">
      <c r="A18" s="269"/>
      <c r="B18" s="342"/>
      <c r="C18" s="343" t="s">
        <v>813</v>
      </c>
      <c r="D18" s="344">
        <v>1</v>
      </c>
      <c r="E18" s="344">
        <v>1</v>
      </c>
      <c r="F18" s="345">
        <f t="shared" si="0"/>
        <v>0</v>
      </c>
      <c r="G18" s="348"/>
      <c r="H18" s="271"/>
      <c r="AL18" s="199"/>
    </row>
    <row r="19" spans="1:38" ht="15" customHeight="1">
      <c r="A19" s="269"/>
      <c r="B19" s="342"/>
      <c r="C19" s="343" t="s">
        <v>816</v>
      </c>
      <c r="D19" s="344">
        <v>1</v>
      </c>
      <c r="E19" s="344">
        <v>0</v>
      </c>
      <c r="F19" s="345">
        <f t="shared" si="0"/>
        <v>-1</v>
      </c>
      <c r="G19" s="348" t="s">
        <v>973</v>
      </c>
      <c r="H19" s="271"/>
      <c r="AL19" s="199"/>
    </row>
    <row r="20" spans="1:38" ht="15" customHeight="1">
      <c r="A20" s="269"/>
      <c r="B20" s="342"/>
      <c r="C20" s="349" t="s">
        <v>817</v>
      </c>
      <c r="D20" s="350">
        <v>1</v>
      </c>
      <c r="E20" s="350">
        <v>1</v>
      </c>
      <c r="F20" s="345">
        <f t="shared" si="0"/>
        <v>0</v>
      </c>
      <c r="G20" s="351"/>
      <c r="H20" s="271"/>
      <c r="AL20" s="199"/>
    </row>
    <row r="21" spans="1:38" ht="15" customHeight="1">
      <c r="A21" s="269"/>
      <c r="B21" s="342"/>
      <c r="C21" s="349" t="s">
        <v>818</v>
      </c>
      <c r="D21" s="350">
        <v>1</v>
      </c>
      <c r="E21" s="350">
        <v>1</v>
      </c>
      <c r="F21" s="345">
        <f t="shared" si="0"/>
        <v>0</v>
      </c>
      <c r="G21" s="351"/>
      <c r="H21" s="271"/>
      <c r="AL21" s="199"/>
    </row>
    <row r="22" spans="1:38" ht="15" customHeight="1">
      <c r="A22" s="269"/>
      <c r="B22" s="342"/>
      <c r="C22" s="343" t="s">
        <v>818</v>
      </c>
      <c r="D22" s="350">
        <v>1</v>
      </c>
      <c r="E22" s="350">
        <v>1</v>
      </c>
      <c r="F22" s="345">
        <f t="shared" si="0"/>
        <v>0</v>
      </c>
      <c r="G22" s="347"/>
      <c r="H22" s="271"/>
      <c r="AL22" s="199"/>
    </row>
    <row r="23" spans="1:38" ht="15" customHeight="1">
      <c r="A23" s="269"/>
      <c r="B23" s="342"/>
      <c r="C23" s="343" t="s">
        <v>823</v>
      </c>
      <c r="D23" s="344">
        <v>2</v>
      </c>
      <c r="E23" s="344">
        <v>2</v>
      </c>
      <c r="F23" s="345">
        <f t="shared" si="0"/>
        <v>0</v>
      </c>
      <c r="G23" s="347"/>
      <c r="H23" s="271"/>
    </row>
    <row r="24" spans="1:38" ht="15" customHeight="1">
      <c r="A24" s="269"/>
      <c r="B24" s="352"/>
      <c r="C24" s="353" t="s">
        <v>822</v>
      </c>
      <c r="D24" s="354">
        <v>1</v>
      </c>
      <c r="E24" s="354">
        <v>1</v>
      </c>
      <c r="F24" s="355">
        <f t="shared" si="0"/>
        <v>0</v>
      </c>
      <c r="G24" s="356"/>
      <c r="H24" s="271"/>
    </row>
    <row r="25" spans="1:38" ht="15" customHeight="1">
      <c r="A25" s="269"/>
      <c r="B25" s="337"/>
      <c r="C25" s="357" t="s">
        <v>828</v>
      </c>
      <c r="D25" s="358">
        <v>2</v>
      </c>
      <c r="E25" s="358">
        <v>2</v>
      </c>
      <c r="F25" s="340">
        <f t="shared" si="0"/>
        <v>0</v>
      </c>
      <c r="G25" s="359"/>
      <c r="H25" s="271"/>
    </row>
    <row r="26" spans="1:38" ht="15" customHeight="1">
      <c r="A26" s="269"/>
      <c r="B26" s="342" t="s">
        <v>824</v>
      </c>
      <c r="C26" s="343" t="s">
        <v>829</v>
      </c>
      <c r="D26" s="344">
        <v>2</v>
      </c>
      <c r="E26" s="344">
        <v>2</v>
      </c>
      <c r="F26" s="345">
        <f t="shared" si="0"/>
        <v>0</v>
      </c>
      <c r="G26" s="347"/>
      <c r="H26" s="271"/>
    </row>
    <row r="27" spans="1:38" ht="15" customHeight="1">
      <c r="A27" s="269"/>
      <c r="B27" s="342"/>
      <c r="C27" s="343" t="s">
        <v>974</v>
      </c>
      <c r="D27" s="344">
        <v>4</v>
      </c>
      <c r="E27" s="344">
        <v>4</v>
      </c>
      <c r="F27" s="345">
        <f t="shared" si="0"/>
        <v>0</v>
      </c>
      <c r="G27" s="347"/>
      <c r="H27" s="271"/>
      <c r="AL27" s="199"/>
    </row>
    <row r="28" spans="1:38" ht="15" customHeight="1">
      <c r="A28" s="269"/>
      <c r="B28" s="342"/>
      <c r="C28" s="343" t="s">
        <v>827</v>
      </c>
      <c r="D28" s="344">
        <v>3</v>
      </c>
      <c r="E28" s="344">
        <v>3</v>
      </c>
      <c r="F28" s="345">
        <f t="shared" si="0"/>
        <v>0</v>
      </c>
      <c r="G28" s="347"/>
      <c r="H28" s="271"/>
    </row>
    <row r="29" spans="1:38" ht="15.75" customHeight="1">
      <c r="A29" s="269"/>
      <c r="B29" s="352"/>
      <c r="C29" s="360" t="s">
        <v>386</v>
      </c>
      <c r="D29" s="354">
        <v>11</v>
      </c>
      <c r="E29" s="354">
        <v>11</v>
      </c>
      <c r="F29" s="355">
        <f t="shared" si="0"/>
        <v>0</v>
      </c>
      <c r="G29" s="347"/>
      <c r="H29" s="271"/>
    </row>
    <row r="30" spans="1:38" ht="15" customHeight="1">
      <c r="A30" s="269"/>
      <c r="B30" s="337"/>
      <c r="C30" s="357" t="s">
        <v>830</v>
      </c>
      <c r="D30" s="358">
        <v>9</v>
      </c>
      <c r="E30" s="358">
        <v>9</v>
      </c>
      <c r="F30" s="340">
        <f t="shared" si="0"/>
        <v>0</v>
      </c>
      <c r="G30" s="359" t="s">
        <v>975</v>
      </c>
      <c r="H30" s="271"/>
    </row>
    <row r="31" spans="1:38" ht="15" customHeight="1">
      <c r="A31" s="269"/>
      <c r="B31" s="342" t="s">
        <v>36</v>
      </c>
      <c r="C31" s="343" t="s">
        <v>388</v>
      </c>
      <c r="D31" s="344">
        <v>7</v>
      </c>
      <c r="E31" s="344">
        <v>7</v>
      </c>
      <c r="F31" s="345">
        <f t="shared" si="0"/>
        <v>0</v>
      </c>
      <c r="G31" s="347"/>
      <c r="H31" s="271"/>
    </row>
    <row r="32" spans="1:38" ht="15" customHeight="1">
      <c r="A32" s="269"/>
      <c r="B32" s="342"/>
      <c r="C32" s="343" t="s">
        <v>831</v>
      </c>
      <c r="D32" s="344">
        <v>4</v>
      </c>
      <c r="E32" s="344">
        <v>4</v>
      </c>
      <c r="F32" s="345">
        <f t="shared" si="0"/>
        <v>0</v>
      </c>
      <c r="G32" s="347"/>
      <c r="H32" s="271"/>
    </row>
    <row r="33" spans="1:8" ht="15" customHeight="1">
      <c r="A33" s="269"/>
      <c r="B33" s="342"/>
      <c r="C33" s="361" t="s">
        <v>533</v>
      </c>
      <c r="D33" s="344">
        <v>17</v>
      </c>
      <c r="E33" s="344">
        <v>15</v>
      </c>
      <c r="F33" s="345">
        <f t="shared" si="0"/>
        <v>-2</v>
      </c>
      <c r="G33" s="347"/>
      <c r="H33" s="271"/>
    </row>
    <row r="34" spans="1:8" ht="15" customHeight="1">
      <c r="A34" s="269"/>
      <c r="B34" s="342"/>
      <c r="C34" s="361" t="s">
        <v>534</v>
      </c>
      <c r="D34" s="344">
        <v>8</v>
      </c>
      <c r="E34" s="344">
        <v>7</v>
      </c>
      <c r="F34" s="345">
        <f t="shared" si="0"/>
        <v>-1</v>
      </c>
      <c r="G34" s="347"/>
      <c r="H34" s="271"/>
    </row>
    <row r="35" spans="1:8" ht="15.75" customHeight="1">
      <c r="A35" s="269"/>
      <c r="B35" s="342"/>
      <c r="C35" s="361" t="s">
        <v>976</v>
      </c>
      <c r="D35" s="344">
        <v>42</v>
      </c>
      <c r="E35" s="344">
        <v>67</v>
      </c>
      <c r="F35" s="345">
        <f t="shared" si="0"/>
        <v>25</v>
      </c>
      <c r="G35" s="347"/>
      <c r="H35" s="271"/>
    </row>
    <row r="36" spans="1:8" ht="15" customHeight="1">
      <c r="A36" s="269"/>
      <c r="B36" s="342"/>
      <c r="C36" s="343" t="s">
        <v>389</v>
      </c>
      <c r="D36" s="344">
        <v>10</v>
      </c>
      <c r="E36" s="344">
        <v>10</v>
      </c>
      <c r="F36" s="345">
        <f t="shared" si="0"/>
        <v>0</v>
      </c>
      <c r="G36" s="347"/>
      <c r="H36" s="271"/>
    </row>
    <row r="37" spans="1:8" ht="15" customHeight="1">
      <c r="A37" s="269"/>
      <c r="B37" s="342"/>
      <c r="C37" s="361" t="s">
        <v>625</v>
      </c>
      <c r="D37" s="344">
        <v>41</v>
      </c>
      <c r="E37" s="344">
        <v>61</v>
      </c>
      <c r="F37" s="345">
        <f t="shared" si="0"/>
        <v>20</v>
      </c>
      <c r="G37" s="347"/>
      <c r="H37" s="271"/>
    </row>
    <row r="38" spans="1:8" ht="15" customHeight="1">
      <c r="A38" s="269"/>
      <c r="B38" s="342"/>
      <c r="C38" s="361" t="s">
        <v>977</v>
      </c>
      <c r="D38" s="344">
        <v>10</v>
      </c>
      <c r="E38" s="344">
        <v>10</v>
      </c>
      <c r="F38" s="345">
        <f t="shared" si="0"/>
        <v>0</v>
      </c>
      <c r="G38" s="347"/>
      <c r="H38" s="271"/>
    </row>
    <row r="39" spans="1:8" ht="15" customHeight="1">
      <c r="A39" s="269"/>
      <c r="B39" s="342"/>
      <c r="C39" s="361" t="s">
        <v>498</v>
      </c>
      <c r="D39" s="344">
        <v>30</v>
      </c>
      <c r="E39" s="344">
        <v>30</v>
      </c>
      <c r="F39" s="345">
        <f t="shared" si="0"/>
        <v>0</v>
      </c>
      <c r="G39" s="347"/>
      <c r="H39" s="271"/>
    </row>
    <row r="40" spans="1:8" ht="15" customHeight="1">
      <c r="A40" s="269"/>
      <c r="B40" s="342"/>
      <c r="C40" s="361" t="s">
        <v>410</v>
      </c>
      <c r="D40" s="344">
        <v>9</v>
      </c>
      <c r="E40" s="344">
        <v>4</v>
      </c>
      <c r="F40" s="345">
        <f t="shared" ref="F40:F71" si="1">E40-D40</f>
        <v>-5</v>
      </c>
      <c r="G40" s="347"/>
      <c r="H40" s="271"/>
    </row>
    <row r="41" spans="1:8" ht="15" customHeight="1">
      <c r="A41" s="269"/>
      <c r="B41" s="342"/>
      <c r="C41" s="343" t="s">
        <v>709</v>
      </c>
      <c r="D41" s="344">
        <v>20</v>
      </c>
      <c r="E41" s="344">
        <v>20</v>
      </c>
      <c r="F41" s="345">
        <f t="shared" si="1"/>
        <v>0</v>
      </c>
      <c r="G41" s="347"/>
      <c r="H41" s="271"/>
    </row>
    <row r="42" spans="1:8" ht="15" customHeight="1">
      <c r="A42" s="269"/>
      <c r="B42" s="342"/>
      <c r="C42" s="343" t="s">
        <v>707</v>
      </c>
      <c r="D42" s="344">
        <v>2</v>
      </c>
      <c r="E42" s="344">
        <v>2</v>
      </c>
      <c r="F42" s="345">
        <f t="shared" si="1"/>
        <v>0</v>
      </c>
      <c r="G42" s="347"/>
      <c r="H42" s="271"/>
    </row>
    <row r="43" spans="1:8" ht="15" customHeight="1">
      <c r="A43" s="269"/>
      <c r="B43" s="342"/>
      <c r="C43" s="343" t="s">
        <v>708</v>
      </c>
      <c r="D43" s="344">
        <v>6</v>
      </c>
      <c r="E43" s="344">
        <v>6</v>
      </c>
      <c r="F43" s="345">
        <f t="shared" si="1"/>
        <v>0</v>
      </c>
      <c r="G43" s="347"/>
      <c r="H43" s="271"/>
    </row>
    <row r="44" spans="1:8" ht="15" customHeight="1">
      <c r="A44" s="269"/>
      <c r="B44" s="342"/>
      <c r="C44" s="343" t="s">
        <v>705</v>
      </c>
      <c r="D44" s="344">
        <v>7</v>
      </c>
      <c r="E44" s="344">
        <v>7</v>
      </c>
      <c r="F44" s="345">
        <f t="shared" si="1"/>
        <v>0</v>
      </c>
      <c r="G44" s="347"/>
      <c r="H44" s="271"/>
    </row>
    <row r="45" spans="1:8" ht="15" customHeight="1">
      <c r="A45" s="269"/>
      <c r="B45" s="342"/>
      <c r="C45" s="343" t="s">
        <v>842</v>
      </c>
      <c r="D45" s="344">
        <v>2</v>
      </c>
      <c r="E45" s="344">
        <v>0</v>
      </c>
      <c r="F45" s="345">
        <f t="shared" si="1"/>
        <v>-2</v>
      </c>
      <c r="G45" s="347"/>
      <c r="H45" s="271"/>
    </row>
    <row r="46" spans="1:8" ht="15" customHeight="1">
      <c r="A46" s="269"/>
      <c r="B46" s="342"/>
      <c r="C46" s="343" t="s">
        <v>37</v>
      </c>
      <c r="D46" s="344">
        <v>17</v>
      </c>
      <c r="E46" s="344">
        <v>20</v>
      </c>
      <c r="F46" s="345">
        <f t="shared" si="1"/>
        <v>3</v>
      </c>
      <c r="G46" s="347"/>
      <c r="H46" s="271"/>
    </row>
    <row r="47" spans="1:8" ht="15" customHeight="1">
      <c r="A47" s="269"/>
      <c r="B47" s="342"/>
      <c r="C47" s="343" t="s">
        <v>835</v>
      </c>
      <c r="D47" s="344">
        <v>3</v>
      </c>
      <c r="E47" s="344">
        <v>2</v>
      </c>
      <c r="F47" s="345">
        <f t="shared" si="1"/>
        <v>-1</v>
      </c>
      <c r="G47" s="347"/>
      <c r="H47" s="271"/>
    </row>
    <row r="48" spans="1:8" ht="15" customHeight="1">
      <c r="A48" s="269"/>
      <c r="B48" s="342"/>
      <c r="C48" s="343" t="s">
        <v>493</v>
      </c>
      <c r="D48" s="344">
        <v>7</v>
      </c>
      <c r="E48" s="344">
        <v>7</v>
      </c>
      <c r="F48" s="345">
        <f t="shared" si="1"/>
        <v>0</v>
      </c>
      <c r="G48" s="347"/>
      <c r="H48" s="271"/>
    </row>
    <row r="49" spans="1:8" ht="15" customHeight="1">
      <c r="A49" s="269"/>
      <c r="B49" s="342"/>
      <c r="C49" s="343" t="s">
        <v>704</v>
      </c>
      <c r="D49" s="344">
        <v>5</v>
      </c>
      <c r="E49" s="344">
        <v>5</v>
      </c>
      <c r="F49" s="345">
        <f t="shared" si="1"/>
        <v>0</v>
      </c>
      <c r="G49" s="347"/>
      <c r="H49" s="271"/>
    </row>
    <row r="50" spans="1:8" ht="15" customHeight="1">
      <c r="A50" s="269"/>
      <c r="B50" s="342"/>
      <c r="C50" s="343" t="s">
        <v>495</v>
      </c>
      <c r="D50" s="344">
        <v>10</v>
      </c>
      <c r="E50" s="344">
        <v>10</v>
      </c>
      <c r="F50" s="345">
        <f t="shared" si="1"/>
        <v>0</v>
      </c>
      <c r="G50" s="347"/>
      <c r="H50" s="271"/>
    </row>
    <row r="51" spans="1:8" ht="15" customHeight="1">
      <c r="A51" s="269"/>
      <c r="B51" s="342"/>
      <c r="C51" s="343" t="s">
        <v>840</v>
      </c>
      <c r="D51" s="344">
        <v>1</v>
      </c>
      <c r="E51" s="344">
        <v>1</v>
      </c>
      <c r="F51" s="345">
        <f t="shared" si="1"/>
        <v>0</v>
      </c>
      <c r="G51" s="347"/>
      <c r="H51" s="271"/>
    </row>
    <row r="52" spans="1:8" ht="15" customHeight="1">
      <c r="A52" s="269"/>
      <c r="B52" s="342"/>
      <c r="C52" s="343" t="s">
        <v>703</v>
      </c>
      <c r="D52" s="344">
        <v>5</v>
      </c>
      <c r="E52" s="344">
        <v>5</v>
      </c>
      <c r="F52" s="345">
        <f t="shared" si="1"/>
        <v>0</v>
      </c>
      <c r="G52" s="347"/>
      <c r="H52" s="271"/>
    </row>
    <row r="53" spans="1:8" ht="15" customHeight="1">
      <c r="A53" s="269"/>
      <c r="B53" s="342"/>
      <c r="C53" s="343" t="s">
        <v>978</v>
      </c>
      <c r="D53" s="344">
        <v>9</v>
      </c>
      <c r="E53" s="344">
        <v>10</v>
      </c>
      <c r="F53" s="345">
        <f t="shared" si="1"/>
        <v>1</v>
      </c>
      <c r="G53" s="347"/>
      <c r="H53" s="271"/>
    </row>
    <row r="54" spans="1:8" ht="15" customHeight="1">
      <c r="A54" s="269"/>
      <c r="B54" s="342"/>
      <c r="C54" s="343" t="s">
        <v>979</v>
      </c>
      <c r="D54" s="344">
        <v>17</v>
      </c>
      <c r="E54" s="344">
        <v>14</v>
      </c>
      <c r="F54" s="345">
        <f t="shared" si="1"/>
        <v>-3</v>
      </c>
      <c r="G54" s="347"/>
      <c r="H54" s="271"/>
    </row>
    <row r="55" spans="1:8" ht="15" customHeight="1">
      <c r="A55" s="269"/>
      <c r="B55" s="342"/>
      <c r="C55" s="343" t="s">
        <v>837</v>
      </c>
      <c r="D55" s="344">
        <v>9</v>
      </c>
      <c r="E55" s="344">
        <v>8</v>
      </c>
      <c r="F55" s="345">
        <f t="shared" si="1"/>
        <v>-1</v>
      </c>
      <c r="G55" s="347"/>
      <c r="H55" s="271"/>
    </row>
    <row r="56" spans="1:8" ht="15" customHeight="1">
      <c r="A56" s="269"/>
      <c r="B56" s="342"/>
      <c r="C56" s="343" t="s">
        <v>839</v>
      </c>
      <c r="D56" s="344">
        <v>0</v>
      </c>
      <c r="E56" s="344">
        <v>0</v>
      </c>
      <c r="F56" s="345">
        <f t="shared" si="1"/>
        <v>0</v>
      </c>
      <c r="G56" s="347"/>
      <c r="H56" s="271"/>
    </row>
    <row r="57" spans="1:8" ht="15" customHeight="1">
      <c r="A57" s="269"/>
      <c r="B57" s="342"/>
      <c r="C57" s="343" t="s">
        <v>706</v>
      </c>
      <c r="D57" s="344">
        <v>4</v>
      </c>
      <c r="E57" s="344">
        <v>4</v>
      </c>
      <c r="F57" s="345">
        <f t="shared" si="1"/>
        <v>0</v>
      </c>
      <c r="G57" s="347"/>
      <c r="H57" s="271"/>
    </row>
    <row r="58" spans="1:8" ht="15" customHeight="1">
      <c r="A58" s="269"/>
      <c r="B58" s="342"/>
      <c r="C58" s="362" t="s">
        <v>847</v>
      </c>
      <c r="D58" s="344">
        <v>29</v>
      </c>
      <c r="E58" s="344">
        <v>25</v>
      </c>
      <c r="F58" s="345">
        <f t="shared" si="1"/>
        <v>-4</v>
      </c>
      <c r="G58" s="363"/>
      <c r="H58" s="271"/>
    </row>
    <row r="59" spans="1:8" ht="15" customHeight="1">
      <c r="A59" s="269"/>
      <c r="B59" s="342"/>
      <c r="C59" s="362" t="s">
        <v>849</v>
      </c>
      <c r="D59" s="344">
        <v>4</v>
      </c>
      <c r="E59" s="344">
        <v>4</v>
      </c>
      <c r="F59" s="345">
        <f t="shared" si="1"/>
        <v>0</v>
      </c>
      <c r="G59" s="347"/>
      <c r="H59" s="271"/>
    </row>
    <row r="60" spans="1:8" ht="15" customHeight="1">
      <c r="A60" s="269"/>
      <c r="B60" s="342"/>
      <c r="C60" s="362" t="s">
        <v>850</v>
      </c>
      <c r="D60" s="344">
        <v>8</v>
      </c>
      <c r="E60" s="344">
        <v>8</v>
      </c>
      <c r="F60" s="345">
        <f t="shared" si="1"/>
        <v>0</v>
      </c>
      <c r="G60" s="347"/>
      <c r="H60" s="271"/>
    </row>
    <row r="61" spans="1:8" ht="15" customHeight="1">
      <c r="A61" s="269"/>
      <c r="B61" s="342"/>
      <c r="C61" s="343" t="s">
        <v>851</v>
      </c>
      <c r="D61" s="344">
        <v>22</v>
      </c>
      <c r="E61" s="344">
        <v>18</v>
      </c>
      <c r="F61" s="345">
        <f t="shared" si="1"/>
        <v>-4</v>
      </c>
      <c r="G61" s="347"/>
      <c r="H61" s="271"/>
    </row>
    <row r="62" spans="1:8" ht="15" customHeight="1">
      <c r="A62" s="269"/>
      <c r="B62" s="342"/>
      <c r="C62" s="343" t="s">
        <v>846</v>
      </c>
      <c r="D62" s="344">
        <v>42</v>
      </c>
      <c r="E62" s="344">
        <v>37</v>
      </c>
      <c r="F62" s="345">
        <f t="shared" si="1"/>
        <v>-5</v>
      </c>
      <c r="G62" s="363"/>
      <c r="H62" s="271"/>
    </row>
    <row r="63" spans="1:8" ht="15" customHeight="1">
      <c r="A63" s="269"/>
      <c r="B63" s="342"/>
      <c r="C63" s="361" t="s">
        <v>834</v>
      </c>
      <c r="D63" s="344">
        <v>0</v>
      </c>
      <c r="E63" s="344">
        <v>0</v>
      </c>
      <c r="F63" s="345">
        <f t="shared" si="1"/>
        <v>0</v>
      </c>
      <c r="G63" s="347"/>
      <c r="H63" s="271"/>
    </row>
    <row r="64" spans="1:8" ht="15" customHeight="1">
      <c r="A64" s="269"/>
      <c r="B64" s="352"/>
      <c r="C64" s="364" t="s">
        <v>980</v>
      </c>
      <c r="D64" s="354">
        <v>45</v>
      </c>
      <c r="E64" s="354">
        <v>60</v>
      </c>
      <c r="F64" s="355">
        <f t="shared" si="1"/>
        <v>15</v>
      </c>
      <c r="G64" s="347"/>
      <c r="H64" s="271"/>
    </row>
    <row r="65" spans="1:8" ht="15" customHeight="1">
      <c r="A65" s="269"/>
      <c r="B65" s="337"/>
      <c r="C65" s="338" t="s">
        <v>859</v>
      </c>
      <c r="D65" s="358">
        <v>1</v>
      </c>
      <c r="E65" s="358">
        <v>1</v>
      </c>
      <c r="F65" s="340">
        <f t="shared" si="1"/>
        <v>0</v>
      </c>
      <c r="G65" s="359"/>
      <c r="H65" s="271"/>
    </row>
    <row r="66" spans="1:8" ht="15.75" customHeight="1">
      <c r="A66" s="269"/>
      <c r="B66" s="342" t="s">
        <v>856</v>
      </c>
      <c r="C66" s="361" t="s">
        <v>74</v>
      </c>
      <c r="D66" s="344">
        <v>3</v>
      </c>
      <c r="E66" s="344">
        <v>2</v>
      </c>
      <c r="F66" s="345">
        <f t="shared" si="1"/>
        <v>-1</v>
      </c>
      <c r="G66" s="347"/>
      <c r="H66" s="271"/>
    </row>
    <row r="67" spans="1:8" ht="15" customHeight="1">
      <c r="A67" s="269"/>
      <c r="B67" s="342"/>
      <c r="C67" s="361" t="s">
        <v>857</v>
      </c>
      <c r="D67" s="344">
        <v>2</v>
      </c>
      <c r="E67" s="344">
        <v>2</v>
      </c>
      <c r="F67" s="345">
        <f t="shared" si="1"/>
        <v>0</v>
      </c>
      <c r="G67" s="347"/>
      <c r="H67" s="271"/>
    </row>
    <row r="68" spans="1:8" ht="15" customHeight="1">
      <c r="A68" s="269"/>
      <c r="B68" s="342"/>
      <c r="C68" s="361" t="s">
        <v>860</v>
      </c>
      <c r="D68" s="344">
        <v>1</v>
      </c>
      <c r="E68" s="344">
        <v>1</v>
      </c>
      <c r="F68" s="345">
        <f t="shared" si="1"/>
        <v>0</v>
      </c>
      <c r="G68" s="347"/>
      <c r="H68" s="271"/>
    </row>
    <row r="69" spans="1:8" ht="15" customHeight="1">
      <c r="A69" s="269"/>
      <c r="B69" s="342"/>
      <c r="C69" s="361" t="s">
        <v>73</v>
      </c>
      <c r="D69" s="344">
        <v>3</v>
      </c>
      <c r="E69" s="344">
        <v>3</v>
      </c>
      <c r="F69" s="345">
        <f t="shared" si="1"/>
        <v>0</v>
      </c>
      <c r="G69" s="347"/>
      <c r="H69" s="271"/>
    </row>
    <row r="70" spans="1:8" ht="15" customHeight="1">
      <c r="A70" s="269"/>
      <c r="B70" s="342"/>
      <c r="C70" s="361" t="s">
        <v>501</v>
      </c>
      <c r="D70" s="344">
        <v>1</v>
      </c>
      <c r="E70" s="344">
        <v>1</v>
      </c>
      <c r="F70" s="345">
        <f t="shared" si="1"/>
        <v>0</v>
      </c>
      <c r="G70" s="347"/>
      <c r="H70" s="271"/>
    </row>
    <row r="71" spans="1:8" ht="15" customHeight="1">
      <c r="A71" s="269"/>
      <c r="B71" s="342"/>
      <c r="C71" s="361" t="s">
        <v>72</v>
      </c>
      <c r="D71" s="344">
        <v>2</v>
      </c>
      <c r="E71" s="344">
        <v>2</v>
      </c>
      <c r="F71" s="345">
        <f t="shared" si="1"/>
        <v>0</v>
      </c>
      <c r="G71" s="347"/>
      <c r="H71" s="271"/>
    </row>
    <row r="72" spans="1:8" ht="15" customHeight="1">
      <c r="A72" s="269"/>
      <c r="B72" s="342"/>
      <c r="C72" s="361" t="s">
        <v>502</v>
      </c>
      <c r="D72" s="344">
        <v>1</v>
      </c>
      <c r="E72" s="344">
        <v>1</v>
      </c>
      <c r="F72" s="345">
        <f t="shared" ref="F72:F103" si="2">E72-D72</f>
        <v>0</v>
      </c>
      <c r="G72" s="347"/>
      <c r="H72" s="271"/>
    </row>
    <row r="73" spans="1:8" ht="15" customHeight="1">
      <c r="A73" s="269"/>
      <c r="B73" s="342"/>
      <c r="C73" s="361" t="s">
        <v>858</v>
      </c>
      <c r="D73" s="344">
        <v>1</v>
      </c>
      <c r="E73" s="344">
        <v>1</v>
      </c>
      <c r="F73" s="345">
        <f t="shared" si="2"/>
        <v>0</v>
      </c>
      <c r="G73" s="347"/>
      <c r="H73" s="271"/>
    </row>
    <row r="74" spans="1:8" ht="15" customHeight="1">
      <c r="A74" s="269"/>
      <c r="B74" s="342"/>
      <c r="C74" s="361" t="s">
        <v>981</v>
      </c>
      <c r="D74" s="344">
        <v>0</v>
      </c>
      <c r="E74" s="344">
        <v>1</v>
      </c>
      <c r="F74" s="345">
        <f t="shared" si="2"/>
        <v>1</v>
      </c>
      <c r="G74" s="347"/>
      <c r="H74" s="271"/>
    </row>
    <row r="75" spans="1:8" ht="15" customHeight="1">
      <c r="A75" s="269"/>
      <c r="B75" s="352"/>
      <c r="C75" s="364" t="s">
        <v>71</v>
      </c>
      <c r="D75" s="354">
        <v>3</v>
      </c>
      <c r="E75" s="354">
        <v>3</v>
      </c>
      <c r="F75" s="355">
        <f t="shared" si="2"/>
        <v>0</v>
      </c>
      <c r="G75" s="356"/>
      <c r="H75" s="271"/>
    </row>
    <row r="76" spans="1:8" ht="15" customHeight="1">
      <c r="A76" s="269"/>
      <c r="B76" s="337"/>
      <c r="C76" s="338" t="s">
        <v>499</v>
      </c>
      <c r="D76" s="358">
        <v>2</v>
      </c>
      <c r="E76" s="358">
        <v>2</v>
      </c>
      <c r="F76" s="340">
        <f t="shared" si="2"/>
        <v>0</v>
      </c>
      <c r="G76" s="359"/>
      <c r="H76" s="271"/>
    </row>
    <row r="77" spans="1:8" ht="15.75" customHeight="1">
      <c r="A77" s="269"/>
      <c r="B77" s="342" t="s">
        <v>862</v>
      </c>
      <c r="C77" s="343" t="s">
        <v>120</v>
      </c>
      <c r="D77" s="344">
        <v>4</v>
      </c>
      <c r="E77" s="344">
        <v>4</v>
      </c>
      <c r="F77" s="345">
        <f t="shared" si="2"/>
        <v>0</v>
      </c>
      <c r="G77" s="347"/>
      <c r="H77" s="271"/>
    </row>
    <row r="78" spans="1:8" ht="26.25">
      <c r="A78" s="269"/>
      <c r="B78" s="342"/>
      <c r="C78" s="361" t="s">
        <v>863</v>
      </c>
      <c r="D78" s="344">
        <v>1</v>
      </c>
      <c r="E78" s="344">
        <v>1</v>
      </c>
      <c r="F78" s="345">
        <f t="shared" si="2"/>
        <v>0</v>
      </c>
      <c r="G78" s="347"/>
      <c r="H78" s="271"/>
    </row>
    <row r="79" spans="1:8" ht="16.5">
      <c r="A79" s="269"/>
      <c r="B79" s="342"/>
      <c r="C79" s="361" t="s">
        <v>535</v>
      </c>
      <c r="D79" s="344">
        <v>1</v>
      </c>
      <c r="E79" s="344">
        <v>1</v>
      </c>
      <c r="F79" s="345">
        <f t="shared" si="2"/>
        <v>0</v>
      </c>
      <c r="G79" s="347"/>
      <c r="H79" s="271"/>
    </row>
    <row r="80" spans="1:8" ht="15" customHeight="1">
      <c r="A80" s="269"/>
      <c r="B80" s="342"/>
      <c r="C80" s="361" t="s">
        <v>536</v>
      </c>
      <c r="D80" s="344">
        <v>1</v>
      </c>
      <c r="E80" s="344">
        <v>1</v>
      </c>
      <c r="F80" s="345">
        <f t="shared" si="2"/>
        <v>0</v>
      </c>
      <c r="G80" s="347"/>
      <c r="H80" s="271"/>
    </row>
    <row r="81" spans="1:8" ht="15" customHeight="1">
      <c r="A81" s="269"/>
      <c r="B81" s="342"/>
      <c r="C81" s="365" t="s">
        <v>61</v>
      </c>
      <c r="D81" s="344">
        <v>1</v>
      </c>
      <c r="E81" s="344">
        <v>1</v>
      </c>
      <c r="F81" s="345">
        <f t="shared" si="2"/>
        <v>0</v>
      </c>
      <c r="G81" s="351"/>
      <c r="H81" s="271"/>
    </row>
    <row r="82" spans="1:8" ht="15" customHeight="1">
      <c r="A82" s="269"/>
      <c r="B82" s="342"/>
      <c r="C82" s="365" t="s">
        <v>714</v>
      </c>
      <c r="D82" s="344">
        <v>1</v>
      </c>
      <c r="E82" s="344">
        <v>1</v>
      </c>
      <c r="F82" s="345">
        <f t="shared" si="2"/>
        <v>0</v>
      </c>
      <c r="G82" s="351"/>
      <c r="H82" s="271"/>
    </row>
    <row r="83" spans="1:8" ht="15" customHeight="1">
      <c r="A83" s="269"/>
      <c r="B83" s="352"/>
      <c r="C83" s="364" t="s">
        <v>864</v>
      </c>
      <c r="D83" s="354">
        <v>3</v>
      </c>
      <c r="E83" s="354">
        <v>3</v>
      </c>
      <c r="F83" s="355">
        <f t="shared" si="2"/>
        <v>0</v>
      </c>
      <c r="G83" s="356"/>
      <c r="H83" s="271"/>
    </row>
    <row r="84" spans="1:8" ht="15" customHeight="1">
      <c r="A84" s="269"/>
      <c r="B84" s="337"/>
      <c r="C84" s="357" t="s">
        <v>982</v>
      </c>
      <c r="D84" s="358">
        <v>0</v>
      </c>
      <c r="E84" s="358">
        <v>1</v>
      </c>
      <c r="F84" s="340">
        <f t="shared" si="2"/>
        <v>1</v>
      </c>
      <c r="G84" s="359"/>
      <c r="H84" s="271"/>
    </row>
    <row r="85" spans="1:8" ht="15" customHeight="1">
      <c r="A85" s="269"/>
      <c r="B85" s="342" t="s">
        <v>866</v>
      </c>
      <c r="C85" s="343" t="s">
        <v>78</v>
      </c>
      <c r="D85" s="344">
        <v>11</v>
      </c>
      <c r="E85" s="344">
        <v>12</v>
      </c>
      <c r="F85" s="345">
        <f t="shared" si="2"/>
        <v>1</v>
      </c>
      <c r="G85" s="347"/>
      <c r="H85" s="271"/>
    </row>
    <row r="86" spans="1:8" ht="15" customHeight="1">
      <c r="A86" s="269"/>
      <c r="B86" s="342"/>
      <c r="C86" s="343" t="s">
        <v>867</v>
      </c>
      <c r="D86" s="344">
        <v>12</v>
      </c>
      <c r="E86" s="344">
        <v>12</v>
      </c>
      <c r="F86" s="345">
        <f t="shared" si="2"/>
        <v>0</v>
      </c>
      <c r="G86" s="347"/>
      <c r="H86" s="271"/>
    </row>
    <row r="87" spans="1:8" ht="15" customHeight="1">
      <c r="A87" s="269"/>
      <c r="B87" s="342"/>
      <c r="C87" s="343" t="s">
        <v>79</v>
      </c>
      <c r="D87" s="344">
        <v>8</v>
      </c>
      <c r="E87" s="344">
        <v>8</v>
      </c>
      <c r="F87" s="345">
        <f t="shared" si="2"/>
        <v>0</v>
      </c>
      <c r="G87" s="347"/>
      <c r="H87" s="271"/>
    </row>
    <row r="88" spans="1:8" ht="15" customHeight="1">
      <c r="A88" s="269"/>
      <c r="B88" s="342"/>
      <c r="C88" s="343" t="s">
        <v>399</v>
      </c>
      <c r="D88" s="344">
        <v>1</v>
      </c>
      <c r="E88" s="344">
        <v>1</v>
      </c>
      <c r="F88" s="345">
        <f t="shared" si="2"/>
        <v>0</v>
      </c>
      <c r="G88" s="347"/>
      <c r="H88" s="271"/>
    </row>
    <row r="89" spans="1:8" ht="15" customHeight="1">
      <c r="A89" s="269"/>
      <c r="B89" s="342"/>
      <c r="C89" s="343" t="s">
        <v>403</v>
      </c>
      <c r="D89" s="344">
        <v>6</v>
      </c>
      <c r="E89" s="344">
        <v>5</v>
      </c>
      <c r="F89" s="345">
        <f t="shared" si="2"/>
        <v>-1</v>
      </c>
      <c r="G89" s="347"/>
      <c r="H89" s="271"/>
    </row>
    <row r="90" spans="1:8" ht="15" customHeight="1">
      <c r="A90" s="269"/>
      <c r="B90" s="342"/>
      <c r="C90" s="343" t="s">
        <v>983</v>
      </c>
      <c r="D90" s="344">
        <v>0</v>
      </c>
      <c r="E90" s="344">
        <v>20</v>
      </c>
      <c r="F90" s="345">
        <f t="shared" si="2"/>
        <v>20</v>
      </c>
      <c r="G90" s="363" t="s">
        <v>510</v>
      </c>
      <c r="H90" s="271"/>
    </row>
    <row r="91" spans="1:8" ht="15" customHeight="1">
      <c r="A91" s="269"/>
      <c r="B91" s="342"/>
      <c r="C91" s="343" t="s">
        <v>90</v>
      </c>
      <c r="D91" s="344">
        <v>0</v>
      </c>
      <c r="E91" s="344">
        <v>1</v>
      </c>
      <c r="F91" s="345">
        <f t="shared" si="2"/>
        <v>1</v>
      </c>
      <c r="G91" s="347"/>
      <c r="H91" s="271"/>
    </row>
    <row r="92" spans="1:8" ht="15" customHeight="1">
      <c r="A92" s="269"/>
      <c r="B92" s="342"/>
      <c r="C92" s="343" t="s">
        <v>513</v>
      </c>
      <c r="D92" s="344">
        <v>7</v>
      </c>
      <c r="E92" s="344">
        <v>9</v>
      </c>
      <c r="F92" s="345">
        <f t="shared" si="2"/>
        <v>2</v>
      </c>
      <c r="G92" s="347"/>
      <c r="H92" s="271"/>
    </row>
    <row r="93" spans="1:8" ht="15" customHeight="1">
      <c r="A93" s="269"/>
      <c r="B93" s="342"/>
      <c r="C93" s="343" t="s">
        <v>514</v>
      </c>
      <c r="D93" s="344">
        <v>1</v>
      </c>
      <c r="E93" s="344">
        <v>0</v>
      </c>
      <c r="F93" s="345">
        <f t="shared" si="2"/>
        <v>-1</v>
      </c>
      <c r="G93" s="347" t="s">
        <v>521</v>
      </c>
      <c r="H93" s="271"/>
    </row>
    <row r="94" spans="1:8" ht="15" customHeight="1">
      <c r="A94" s="269"/>
      <c r="B94" s="342"/>
      <c r="C94" s="343" t="s">
        <v>511</v>
      </c>
      <c r="D94" s="344">
        <v>2</v>
      </c>
      <c r="E94" s="344">
        <v>2</v>
      </c>
      <c r="F94" s="345">
        <f t="shared" si="2"/>
        <v>0</v>
      </c>
      <c r="G94" s="347"/>
      <c r="H94" s="271"/>
    </row>
    <row r="95" spans="1:8" ht="15" customHeight="1">
      <c r="A95" s="269"/>
      <c r="B95" s="342"/>
      <c r="C95" s="343" t="s">
        <v>509</v>
      </c>
      <c r="D95" s="344">
        <v>1</v>
      </c>
      <c r="E95" s="344">
        <v>1</v>
      </c>
      <c r="F95" s="345">
        <f t="shared" si="2"/>
        <v>0</v>
      </c>
      <c r="G95" s="347"/>
      <c r="H95" s="271"/>
    </row>
    <row r="96" spans="1:8" ht="15" customHeight="1">
      <c r="A96" s="269"/>
      <c r="B96" s="342"/>
      <c r="C96" s="343" t="s">
        <v>80</v>
      </c>
      <c r="D96" s="344">
        <v>8</v>
      </c>
      <c r="E96" s="344">
        <v>8</v>
      </c>
      <c r="F96" s="345">
        <f t="shared" si="2"/>
        <v>0</v>
      </c>
      <c r="G96" s="347"/>
      <c r="H96" s="271"/>
    </row>
    <row r="97" spans="1:8" ht="15.75" customHeight="1">
      <c r="A97" s="269"/>
      <c r="B97" s="342"/>
      <c r="C97" s="343" t="s">
        <v>518</v>
      </c>
      <c r="D97" s="344">
        <v>1</v>
      </c>
      <c r="E97" s="344">
        <v>1</v>
      </c>
      <c r="F97" s="345">
        <f t="shared" si="2"/>
        <v>0</v>
      </c>
      <c r="G97" s="347"/>
      <c r="H97" s="271"/>
    </row>
    <row r="98" spans="1:8" ht="15" customHeight="1">
      <c r="A98" s="269"/>
      <c r="B98" s="352"/>
      <c r="C98" s="360" t="s">
        <v>88</v>
      </c>
      <c r="D98" s="354">
        <v>1</v>
      </c>
      <c r="E98" s="354">
        <v>1</v>
      </c>
      <c r="F98" s="355">
        <f t="shared" si="2"/>
        <v>0</v>
      </c>
      <c r="G98" s="356"/>
      <c r="H98" s="271"/>
    </row>
    <row r="99" spans="1:8" ht="15" customHeight="1">
      <c r="A99" s="269"/>
      <c r="B99" s="337"/>
      <c r="C99" s="357" t="s">
        <v>405</v>
      </c>
      <c r="D99" s="358">
        <v>2</v>
      </c>
      <c r="E99" s="358">
        <v>4</v>
      </c>
      <c r="F99" s="340">
        <f t="shared" si="2"/>
        <v>2</v>
      </c>
      <c r="G99" s="359"/>
      <c r="H99" s="271"/>
    </row>
    <row r="100" spans="1:8" ht="15" customHeight="1">
      <c r="A100" s="269"/>
      <c r="B100" s="342" t="s">
        <v>91</v>
      </c>
      <c r="C100" s="343" t="s">
        <v>94</v>
      </c>
      <c r="D100" s="344">
        <v>1</v>
      </c>
      <c r="E100" s="344">
        <v>1</v>
      </c>
      <c r="F100" s="345">
        <f t="shared" si="2"/>
        <v>0</v>
      </c>
      <c r="G100" s="347"/>
      <c r="H100" s="271"/>
    </row>
    <row r="101" spans="1:8" ht="15.75" customHeight="1">
      <c r="A101" s="269"/>
      <c r="B101" s="342"/>
      <c r="C101" s="343" t="s">
        <v>872</v>
      </c>
      <c r="D101" s="344">
        <v>1</v>
      </c>
      <c r="E101" s="344">
        <v>1</v>
      </c>
      <c r="F101" s="345">
        <f t="shared" si="2"/>
        <v>0</v>
      </c>
      <c r="G101" s="347"/>
      <c r="H101" s="271"/>
    </row>
    <row r="102" spans="1:8" ht="15" customHeight="1">
      <c r="A102" s="269"/>
      <c r="B102" s="342"/>
      <c r="C102" s="343" t="s">
        <v>300</v>
      </c>
      <c r="D102" s="344">
        <v>1</v>
      </c>
      <c r="E102" s="344">
        <v>0</v>
      </c>
      <c r="F102" s="345">
        <f t="shared" si="2"/>
        <v>-1</v>
      </c>
      <c r="G102" s="347" t="s">
        <v>984</v>
      </c>
      <c r="H102" s="271"/>
    </row>
    <row r="103" spans="1:8" ht="15" customHeight="1">
      <c r="A103" s="269"/>
      <c r="B103" s="352"/>
      <c r="C103" s="360" t="s">
        <v>92</v>
      </c>
      <c r="D103" s="354">
        <v>3</v>
      </c>
      <c r="E103" s="354">
        <v>3</v>
      </c>
      <c r="F103" s="355">
        <f t="shared" si="2"/>
        <v>0</v>
      </c>
      <c r="G103" s="356"/>
      <c r="H103" s="271"/>
    </row>
    <row r="104" spans="1:8" ht="15" customHeight="1">
      <c r="A104" s="269"/>
      <c r="B104" s="337"/>
      <c r="C104" s="357" t="s">
        <v>777</v>
      </c>
      <c r="D104" s="358">
        <v>1</v>
      </c>
      <c r="E104" s="358">
        <v>1</v>
      </c>
      <c r="F104" s="340">
        <f t="shared" ref="F104:F135" si="3">E104-D104</f>
        <v>0</v>
      </c>
      <c r="G104" s="359"/>
      <c r="H104" s="271"/>
    </row>
    <row r="105" spans="1:8" ht="15" customHeight="1">
      <c r="A105" s="269"/>
      <c r="B105" s="342" t="s">
        <v>873</v>
      </c>
      <c r="C105" s="343" t="s">
        <v>133</v>
      </c>
      <c r="D105" s="344">
        <v>2</v>
      </c>
      <c r="E105" s="344">
        <v>2</v>
      </c>
      <c r="F105" s="345">
        <f t="shared" si="3"/>
        <v>0</v>
      </c>
      <c r="G105" s="347"/>
      <c r="H105" s="271"/>
    </row>
    <row r="106" spans="1:8" ht="15" customHeight="1">
      <c r="A106" s="269"/>
      <c r="B106" s="342"/>
      <c r="C106" s="343" t="s">
        <v>886</v>
      </c>
      <c r="D106" s="344">
        <v>4</v>
      </c>
      <c r="E106" s="344">
        <v>3</v>
      </c>
      <c r="F106" s="345">
        <f t="shared" si="3"/>
        <v>-1</v>
      </c>
      <c r="G106" s="347"/>
      <c r="H106" s="271"/>
    </row>
    <row r="107" spans="1:8" ht="15" customHeight="1">
      <c r="A107" s="269"/>
      <c r="B107" s="342"/>
      <c r="C107" s="343" t="s">
        <v>882</v>
      </c>
      <c r="D107" s="344">
        <v>2</v>
      </c>
      <c r="E107" s="344">
        <v>2</v>
      </c>
      <c r="F107" s="345">
        <f t="shared" si="3"/>
        <v>0</v>
      </c>
      <c r="G107" s="347"/>
      <c r="H107" s="271"/>
    </row>
    <row r="108" spans="1:8" ht="15" customHeight="1">
      <c r="A108" s="269"/>
      <c r="B108" s="342"/>
      <c r="C108" s="343" t="s">
        <v>884</v>
      </c>
      <c r="D108" s="344">
        <v>1</v>
      </c>
      <c r="E108" s="344">
        <v>1</v>
      </c>
      <c r="F108" s="345">
        <f t="shared" si="3"/>
        <v>0</v>
      </c>
      <c r="G108" s="347"/>
      <c r="H108" s="271"/>
    </row>
    <row r="109" spans="1:8" ht="15" customHeight="1">
      <c r="A109" s="269"/>
      <c r="B109" s="342"/>
      <c r="C109" s="343" t="s">
        <v>885</v>
      </c>
      <c r="D109" s="344">
        <v>2</v>
      </c>
      <c r="E109" s="344">
        <v>2</v>
      </c>
      <c r="F109" s="345">
        <f t="shared" si="3"/>
        <v>0</v>
      </c>
      <c r="G109" s="347"/>
      <c r="H109" s="271"/>
    </row>
    <row r="110" spans="1:8" ht="15" customHeight="1">
      <c r="A110" s="269"/>
      <c r="B110" s="342"/>
      <c r="C110" s="343" t="s">
        <v>880</v>
      </c>
      <c r="D110" s="344">
        <v>5</v>
      </c>
      <c r="E110" s="344">
        <v>4</v>
      </c>
      <c r="F110" s="345">
        <f t="shared" si="3"/>
        <v>-1</v>
      </c>
      <c r="G110" s="347"/>
      <c r="H110" s="271"/>
    </row>
    <row r="111" spans="1:8" ht="15" customHeight="1">
      <c r="A111" s="269"/>
      <c r="B111" s="342"/>
      <c r="C111" s="343" t="s">
        <v>878</v>
      </c>
      <c r="D111" s="344">
        <v>1</v>
      </c>
      <c r="E111" s="344">
        <v>1</v>
      </c>
      <c r="F111" s="345">
        <f t="shared" si="3"/>
        <v>0</v>
      </c>
      <c r="G111" s="347"/>
      <c r="H111" s="271"/>
    </row>
    <row r="112" spans="1:8" ht="15" customHeight="1">
      <c r="A112" s="269"/>
      <c r="B112" s="342"/>
      <c r="C112" s="343" t="s">
        <v>879</v>
      </c>
      <c r="D112" s="344">
        <v>6</v>
      </c>
      <c r="E112" s="344">
        <v>5</v>
      </c>
      <c r="F112" s="345">
        <f t="shared" si="3"/>
        <v>-1</v>
      </c>
      <c r="G112" s="347"/>
      <c r="H112" s="271"/>
    </row>
    <row r="113" spans="1:8" ht="15" customHeight="1">
      <c r="A113" s="269"/>
      <c r="B113" s="342"/>
      <c r="C113" s="343" t="s">
        <v>881</v>
      </c>
      <c r="D113" s="344">
        <v>2</v>
      </c>
      <c r="E113" s="344">
        <v>2</v>
      </c>
      <c r="F113" s="345">
        <f t="shared" si="3"/>
        <v>0</v>
      </c>
      <c r="G113" s="347"/>
      <c r="H113" s="271"/>
    </row>
    <row r="114" spans="1:8" ht="15" customHeight="1">
      <c r="A114" s="269"/>
      <c r="B114" s="342"/>
      <c r="C114" s="343" t="s">
        <v>875</v>
      </c>
      <c r="D114" s="344">
        <v>0</v>
      </c>
      <c r="E114" s="344">
        <v>0</v>
      </c>
      <c r="F114" s="345">
        <f t="shared" si="3"/>
        <v>0</v>
      </c>
      <c r="G114" s="347"/>
      <c r="H114" s="271"/>
    </row>
    <row r="115" spans="1:8" ht="15" customHeight="1">
      <c r="A115" s="269"/>
      <c r="B115" s="342"/>
      <c r="C115" s="343" t="s">
        <v>874</v>
      </c>
      <c r="D115" s="344">
        <v>0</v>
      </c>
      <c r="E115" s="344">
        <v>0</v>
      </c>
      <c r="F115" s="345">
        <f t="shared" si="3"/>
        <v>0</v>
      </c>
      <c r="G115" s="347"/>
      <c r="H115" s="271"/>
    </row>
    <row r="116" spans="1:8" ht="15" customHeight="1">
      <c r="A116" s="269"/>
      <c r="B116" s="342"/>
      <c r="C116" s="343" t="s">
        <v>876</v>
      </c>
      <c r="D116" s="344">
        <v>2</v>
      </c>
      <c r="E116" s="344">
        <v>2</v>
      </c>
      <c r="F116" s="345">
        <f t="shared" si="3"/>
        <v>0</v>
      </c>
      <c r="G116" s="347"/>
      <c r="H116" s="271"/>
    </row>
    <row r="117" spans="1:8" ht="15" customHeight="1">
      <c r="A117" s="269"/>
      <c r="B117" s="342"/>
      <c r="C117" s="343" t="s">
        <v>883</v>
      </c>
      <c r="D117" s="344">
        <v>3</v>
      </c>
      <c r="E117" s="344">
        <v>3</v>
      </c>
      <c r="F117" s="345">
        <f t="shared" si="3"/>
        <v>0</v>
      </c>
      <c r="G117" s="347"/>
      <c r="H117" s="271"/>
    </row>
    <row r="118" spans="1:8" ht="15" customHeight="1">
      <c r="A118" s="269"/>
      <c r="B118" s="342"/>
      <c r="C118" s="343" t="s">
        <v>877</v>
      </c>
      <c r="D118" s="344">
        <v>5</v>
      </c>
      <c r="E118" s="344">
        <v>5</v>
      </c>
      <c r="F118" s="345">
        <f t="shared" si="3"/>
        <v>0</v>
      </c>
      <c r="G118" s="347"/>
      <c r="H118" s="271"/>
    </row>
    <row r="119" spans="1:8" ht="15" customHeight="1">
      <c r="A119" s="269"/>
      <c r="B119" s="342"/>
      <c r="C119" s="361" t="s">
        <v>526</v>
      </c>
      <c r="D119" s="344">
        <v>1</v>
      </c>
      <c r="E119" s="344">
        <v>1</v>
      </c>
      <c r="F119" s="345">
        <f t="shared" si="3"/>
        <v>0</v>
      </c>
      <c r="G119" s="347"/>
      <c r="H119" s="271"/>
    </row>
    <row r="120" spans="1:8" ht="15.75" customHeight="1">
      <c r="A120" s="269"/>
      <c r="B120" s="342"/>
      <c r="C120" s="361" t="s">
        <v>118</v>
      </c>
      <c r="D120" s="344">
        <v>2</v>
      </c>
      <c r="E120" s="344">
        <v>2</v>
      </c>
      <c r="F120" s="345">
        <f t="shared" si="3"/>
        <v>0</v>
      </c>
      <c r="G120" s="347"/>
      <c r="H120" s="271"/>
    </row>
    <row r="121" spans="1:8" ht="15" customHeight="1">
      <c r="A121" s="269"/>
      <c r="B121" s="352"/>
      <c r="C121" s="360" t="s">
        <v>524</v>
      </c>
      <c r="D121" s="354">
        <v>0</v>
      </c>
      <c r="E121" s="354">
        <v>0</v>
      </c>
      <c r="F121" s="355">
        <f t="shared" si="3"/>
        <v>0</v>
      </c>
      <c r="G121" s="356"/>
      <c r="H121" s="271"/>
    </row>
    <row r="122" spans="1:8" ht="15" customHeight="1">
      <c r="A122" s="269"/>
      <c r="B122" s="337"/>
      <c r="C122" s="357" t="s">
        <v>894</v>
      </c>
      <c r="D122" s="358">
        <v>20</v>
      </c>
      <c r="E122" s="358">
        <v>20</v>
      </c>
      <c r="F122" s="366">
        <f t="shared" si="3"/>
        <v>0</v>
      </c>
      <c r="G122" s="359"/>
      <c r="H122" s="271"/>
    </row>
    <row r="123" spans="1:8" ht="15" customHeight="1">
      <c r="A123" s="269"/>
      <c r="B123" s="342" t="s">
        <v>887</v>
      </c>
      <c r="C123" s="367" t="s">
        <v>891</v>
      </c>
      <c r="D123" s="344">
        <v>0</v>
      </c>
      <c r="E123" s="344">
        <v>4</v>
      </c>
      <c r="F123" s="345">
        <f t="shared" si="3"/>
        <v>4</v>
      </c>
      <c r="G123" s="348"/>
      <c r="H123" s="271"/>
    </row>
    <row r="124" spans="1:8" ht="15" customHeight="1">
      <c r="A124" s="269"/>
      <c r="B124" s="342"/>
      <c r="C124" s="361" t="s">
        <v>716</v>
      </c>
      <c r="D124" s="344">
        <v>3</v>
      </c>
      <c r="E124" s="344">
        <v>3</v>
      </c>
      <c r="F124" s="345">
        <f t="shared" si="3"/>
        <v>0</v>
      </c>
      <c r="G124" s="347"/>
      <c r="H124" s="271"/>
    </row>
    <row r="125" spans="1:8" ht="15" customHeight="1">
      <c r="A125" s="269"/>
      <c r="B125" s="342"/>
      <c r="C125" s="343" t="s">
        <v>890</v>
      </c>
      <c r="D125" s="344">
        <v>8</v>
      </c>
      <c r="E125" s="344">
        <v>8</v>
      </c>
      <c r="F125" s="345">
        <f t="shared" si="3"/>
        <v>0</v>
      </c>
      <c r="G125" s="347"/>
      <c r="H125" s="271"/>
    </row>
    <row r="126" spans="1:8" ht="15" customHeight="1">
      <c r="A126" s="269"/>
      <c r="B126" s="342"/>
      <c r="C126" s="343" t="s">
        <v>985</v>
      </c>
      <c r="D126" s="344">
        <v>0</v>
      </c>
      <c r="E126" s="344">
        <v>1</v>
      </c>
      <c r="F126" s="345">
        <f t="shared" si="3"/>
        <v>1</v>
      </c>
      <c r="G126" s="347"/>
      <c r="H126" s="271"/>
    </row>
    <row r="127" spans="1:8" ht="15" customHeight="1">
      <c r="A127" s="269"/>
      <c r="B127" s="342"/>
      <c r="C127" s="343" t="s">
        <v>986</v>
      </c>
      <c r="D127" s="344">
        <v>2</v>
      </c>
      <c r="E127" s="344">
        <v>2</v>
      </c>
      <c r="F127" s="345">
        <f t="shared" si="3"/>
        <v>0</v>
      </c>
      <c r="G127" s="347"/>
      <c r="H127" s="271"/>
    </row>
    <row r="128" spans="1:8" ht="15" customHeight="1">
      <c r="A128" s="269"/>
      <c r="B128" s="342"/>
      <c r="C128" s="343" t="s">
        <v>888</v>
      </c>
      <c r="D128" s="350">
        <v>2</v>
      </c>
      <c r="E128" s="350">
        <v>2</v>
      </c>
      <c r="F128" s="368">
        <f t="shared" si="3"/>
        <v>0</v>
      </c>
      <c r="G128" s="347"/>
      <c r="H128" s="271"/>
    </row>
    <row r="129" spans="1:8" ht="15.75" customHeight="1">
      <c r="A129" s="269"/>
      <c r="B129" s="342"/>
      <c r="C129" s="343" t="s">
        <v>895</v>
      </c>
      <c r="D129" s="350">
        <v>2</v>
      </c>
      <c r="E129" s="350">
        <v>2</v>
      </c>
      <c r="F129" s="368">
        <f t="shared" si="3"/>
        <v>0</v>
      </c>
      <c r="G129" s="347"/>
      <c r="H129" s="271"/>
    </row>
    <row r="130" spans="1:8" ht="15" customHeight="1">
      <c r="A130" s="269"/>
      <c r="B130" s="352"/>
      <c r="C130" s="360" t="s">
        <v>892</v>
      </c>
      <c r="D130" s="354">
        <v>5</v>
      </c>
      <c r="E130" s="354">
        <v>5</v>
      </c>
      <c r="F130" s="355">
        <f t="shared" si="3"/>
        <v>0</v>
      </c>
      <c r="G130" s="356"/>
      <c r="H130" s="271"/>
    </row>
    <row r="131" spans="1:8" ht="15" customHeight="1">
      <c r="A131" s="269"/>
      <c r="B131" s="337"/>
      <c r="C131" s="338" t="s">
        <v>901</v>
      </c>
      <c r="D131" s="358">
        <v>2</v>
      </c>
      <c r="E131" s="358">
        <v>2</v>
      </c>
      <c r="F131" s="340">
        <f t="shared" si="3"/>
        <v>0</v>
      </c>
      <c r="G131" s="359"/>
      <c r="H131" s="271"/>
    </row>
    <row r="132" spans="1:8" ht="15" customHeight="1">
      <c r="A132" s="269"/>
      <c r="B132" s="342" t="s">
        <v>896</v>
      </c>
      <c r="C132" s="343" t="s">
        <v>140</v>
      </c>
      <c r="D132" s="344">
        <v>9</v>
      </c>
      <c r="E132" s="344">
        <v>6</v>
      </c>
      <c r="F132" s="345">
        <f t="shared" si="3"/>
        <v>-3</v>
      </c>
      <c r="G132" s="347"/>
      <c r="H132" s="271"/>
    </row>
    <row r="133" spans="1:8" ht="15.75" customHeight="1">
      <c r="A133" s="269"/>
      <c r="B133" s="342"/>
      <c r="C133" s="361" t="s">
        <v>530</v>
      </c>
      <c r="D133" s="344">
        <v>2</v>
      </c>
      <c r="E133" s="344">
        <v>2</v>
      </c>
      <c r="F133" s="345">
        <f t="shared" si="3"/>
        <v>0</v>
      </c>
      <c r="G133" s="347"/>
      <c r="H133" s="271"/>
    </row>
    <row r="134" spans="1:8" ht="15" customHeight="1">
      <c r="A134" s="269"/>
      <c r="B134" s="342"/>
      <c r="C134" s="343" t="s">
        <v>428</v>
      </c>
      <c r="D134" s="344">
        <v>1</v>
      </c>
      <c r="E134" s="344">
        <v>1</v>
      </c>
      <c r="F134" s="345">
        <f t="shared" si="3"/>
        <v>0</v>
      </c>
      <c r="G134" s="347"/>
      <c r="H134" s="271"/>
    </row>
    <row r="135" spans="1:8" ht="15" customHeight="1">
      <c r="A135" s="269"/>
      <c r="B135" s="342"/>
      <c r="C135" s="343" t="s">
        <v>898</v>
      </c>
      <c r="D135" s="344">
        <v>1</v>
      </c>
      <c r="E135" s="344">
        <v>0</v>
      </c>
      <c r="F135" s="345">
        <f t="shared" si="3"/>
        <v>-1</v>
      </c>
      <c r="G135" s="347" t="s">
        <v>987</v>
      </c>
      <c r="H135" s="271"/>
    </row>
    <row r="136" spans="1:8" ht="15" customHeight="1">
      <c r="A136" s="269"/>
      <c r="B136" s="342"/>
      <c r="C136" s="343" t="s">
        <v>427</v>
      </c>
      <c r="D136" s="344">
        <v>1</v>
      </c>
      <c r="E136" s="344">
        <v>1</v>
      </c>
      <c r="F136" s="345">
        <f t="shared" ref="F136:F167" si="4">E136-D136</f>
        <v>0</v>
      </c>
      <c r="G136" s="347"/>
      <c r="H136" s="271"/>
    </row>
    <row r="137" spans="1:8" ht="15" customHeight="1">
      <c r="A137" s="269"/>
      <c r="B137" s="342"/>
      <c r="C137" s="343" t="s">
        <v>724</v>
      </c>
      <c r="D137" s="344">
        <v>1</v>
      </c>
      <c r="E137" s="344">
        <v>1</v>
      </c>
      <c r="F137" s="345">
        <f t="shared" si="4"/>
        <v>0</v>
      </c>
      <c r="G137" s="347"/>
      <c r="H137" s="271"/>
    </row>
    <row r="138" spans="1:8" ht="15" customHeight="1">
      <c r="A138" s="269"/>
      <c r="B138" s="342"/>
      <c r="C138" s="343" t="s">
        <v>432</v>
      </c>
      <c r="D138" s="344">
        <v>1</v>
      </c>
      <c r="E138" s="344">
        <v>1</v>
      </c>
      <c r="F138" s="345">
        <f t="shared" si="4"/>
        <v>0</v>
      </c>
      <c r="G138" s="347"/>
      <c r="H138" s="271"/>
    </row>
    <row r="139" spans="1:8" ht="15" customHeight="1">
      <c r="A139" s="269"/>
      <c r="B139" s="342"/>
      <c r="C139" s="343" t="s">
        <v>431</v>
      </c>
      <c r="D139" s="344">
        <v>1</v>
      </c>
      <c r="E139" s="344">
        <v>1</v>
      </c>
      <c r="F139" s="345">
        <f t="shared" si="4"/>
        <v>0</v>
      </c>
      <c r="G139" s="347"/>
      <c r="H139" s="271"/>
    </row>
    <row r="140" spans="1:8" ht="15" customHeight="1">
      <c r="A140" s="269"/>
      <c r="B140" s="342"/>
      <c r="C140" s="343" t="s">
        <v>430</v>
      </c>
      <c r="D140" s="344">
        <v>1</v>
      </c>
      <c r="E140" s="344">
        <v>2</v>
      </c>
      <c r="F140" s="345">
        <f t="shared" si="4"/>
        <v>1</v>
      </c>
      <c r="G140" s="347"/>
      <c r="H140" s="271"/>
    </row>
    <row r="141" spans="1:8" ht="15" customHeight="1">
      <c r="A141" s="269"/>
      <c r="B141" s="342"/>
      <c r="C141" s="343" t="s">
        <v>547</v>
      </c>
      <c r="D141" s="344">
        <v>1</v>
      </c>
      <c r="E141" s="344">
        <v>1</v>
      </c>
      <c r="F141" s="345">
        <f t="shared" si="4"/>
        <v>0</v>
      </c>
      <c r="G141" s="347"/>
      <c r="H141" s="271"/>
    </row>
    <row r="142" spans="1:8" ht="15" customHeight="1">
      <c r="A142" s="269"/>
      <c r="B142" s="342"/>
      <c r="C142" s="343" t="s">
        <v>723</v>
      </c>
      <c r="D142" s="344">
        <v>1</v>
      </c>
      <c r="E142" s="344">
        <v>1</v>
      </c>
      <c r="F142" s="345">
        <f t="shared" si="4"/>
        <v>0</v>
      </c>
      <c r="G142" s="347"/>
      <c r="H142" s="271"/>
    </row>
    <row r="143" spans="1:8" ht="15" customHeight="1">
      <c r="A143" s="269"/>
      <c r="B143" s="342"/>
      <c r="C143" s="343" t="s">
        <v>899</v>
      </c>
      <c r="D143" s="344">
        <v>1</v>
      </c>
      <c r="E143" s="344">
        <v>1</v>
      </c>
      <c r="F143" s="345">
        <f t="shared" si="4"/>
        <v>0</v>
      </c>
      <c r="G143" s="347"/>
      <c r="H143" s="271"/>
    </row>
    <row r="144" spans="1:8" ht="15" customHeight="1">
      <c r="A144" s="269"/>
      <c r="B144" s="342"/>
      <c r="C144" s="343" t="s">
        <v>988</v>
      </c>
      <c r="D144" s="344">
        <v>1</v>
      </c>
      <c r="E144" s="344">
        <v>1</v>
      </c>
      <c r="F144" s="345">
        <f t="shared" si="4"/>
        <v>0</v>
      </c>
      <c r="G144" s="347"/>
      <c r="H144" s="271"/>
    </row>
    <row r="145" spans="1:8" ht="15" customHeight="1">
      <c r="A145" s="269"/>
      <c r="B145" s="342"/>
      <c r="C145" s="343" t="s">
        <v>138</v>
      </c>
      <c r="D145" s="344">
        <v>1</v>
      </c>
      <c r="E145" s="344">
        <v>1</v>
      </c>
      <c r="F145" s="345">
        <f t="shared" si="4"/>
        <v>0</v>
      </c>
      <c r="G145" s="347"/>
      <c r="H145" s="271"/>
    </row>
    <row r="146" spans="1:8" ht="15" customHeight="1">
      <c r="A146" s="269"/>
      <c r="B146" s="342"/>
      <c r="C146" s="367" t="s">
        <v>426</v>
      </c>
      <c r="D146" s="344">
        <v>1</v>
      </c>
      <c r="E146" s="344">
        <v>1</v>
      </c>
      <c r="F146" s="345">
        <f t="shared" si="4"/>
        <v>0</v>
      </c>
      <c r="G146" s="347"/>
      <c r="H146" s="271"/>
    </row>
    <row r="147" spans="1:8" ht="15" customHeight="1">
      <c r="A147" s="269"/>
      <c r="B147" s="352"/>
      <c r="C147" s="360" t="s">
        <v>548</v>
      </c>
      <c r="D147" s="354">
        <v>2</v>
      </c>
      <c r="E147" s="354">
        <v>2</v>
      </c>
      <c r="F147" s="355">
        <f t="shared" si="4"/>
        <v>0</v>
      </c>
      <c r="G147" s="356"/>
      <c r="H147" s="271"/>
    </row>
    <row r="148" spans="1:8" ht="15" customHeight="1">
      <c r="A148" s="269"/>
      <c r="B148" s="337"/>
      <c r="C148" s="338" t="s">
        <v>122</v>
      </c>
      <c r="D148" s="358">
        <v>2</v>
      </c>
      <c r="E148" s="358">
        <v>2</v>
      </c>
      <c r="F148" s="340">
        <f t="shared" si="4"/>
        <v>0</v>
      </c>
      <c r="G148" s="359"/>
      <c r="H148" s="271"/>
    </row>
    <row r="149" spans="1:8" ht="15" customHeight="1">
      <c r="A149" s="269"/>
      <c r="B149" s="342" t="s">
        <v>902</v>
      </c>
      <c r="C149" s="361" t="s">
        <v>123</v>
      </c>
      <c r="D149" s="344">
        <v>1</v>
      </c>
      <c r="E149" s="344">
        <v>1</v>
      </c>
      <c r="F149" s="345">
        <f t="shared" si="4"/>
        <v>0</v>
      </c>
      <c r="G149" s="347"/>
      <c r="H149" s="271"/>
    </row>
    <row r="150" spans="1:8" ht="15.75" customHeight="1">
      <c r="A150" s="269"/>
      <c r="B150" s="342"/>
      <c r="C150" s="361" t="s">
        <v>903</v>
      </c>
      <c r="D150" s="344">
        <v>2</v>
      </c>
      <c r="E150" s="344">
        <v>1</v>
      </c>
      <c r="F150" s="345">
        <f t="shared" si="4"/>
        <v>-1</v>
      </c>
      <c r="G150" s="347"/>
      <c r="H150" s="271"/>
    </row>
    <row r="151" spans="1:8" ht="15" customHeight="1">
      <c r="A151" s="269"/>
      <c r="B151" s="352"/>
      <c r="C151" s="364" t="s">
        <v>532</v>
      </c>
      <c r="D151" s="354">
        <v>1</v>
      </c>
      <c r="E151" s="354">
        <v>1</v>
      </c>
      <c r="F151" s="355">
        <f t="shared" si="4"/>
        <v>0</v>
      </c>
      <c r="G151" s="356"/>
      <c r="H151" s="271"/>
    </row>
    <row r="152" spans="1:8" ht="15" customHeight="1">
      <c r="A152" s="269"/>
      <c r="B152" s="337"/>
      <c r="C152" s="357" t="s">
        <v>537</v>
      </c>
      <c r="D152" s="358">
        <v>1</v>
      </c>
      <c r="E152" s="358">
        <v>1</v>
      </c>
      <c r="F152" s="340">
        <f t="shared" si="4"/>
        <v>0</v>
      </c>
      <c r="G152" s="359"/>
      <c r="H152" s="271"/>
    </row>
    <row r="153" spans="1:8" ht="15" customHeight="1">
      <c r="A153" s="269"/>
      <c r="B153" s="342" t="s">
        <v>411</v>
      </c>
      <c r="C153" s="367" t="s">
        <v>538</v>
      </c>
      <c r="D153" s="344">
        <v>1</v>
      </c>
      <c r="E153" s="344">
        <v>1</v>
      </c>
      <c r="F153" s="345">
        <f t="shared" si="4"/>
        <v>0</v>
      </c>
      <c r="G153" s="348"/>
      <c r="H153" s="271"/>
    </row>
    <row r="154" spans="1:8" ht="15" customHeight="1">
      <c r="A154" s="269"/>
      <c r="B154" s="342"/>
      <c r="C154" s="343" t="s">
        <v>420</v>
      </c>
      <c r="D154" s="344">
        <v>2</v>
      </c>
      <c r="E154" s="344">
        <v>2</v>
      </c>
      <c r="F154" s="345">
        <f t="shared" si="4"/>
        <v>0</v>
      </c>
      <c r="G154" s="347"/>
      <c r="H154" s="271"/>
    </row>
    <row r="155" spans="1:8" ht="15" customHeight="1">
      <c r="A155" s="269"/>
      <c r="B155" s="342"/>
      <c r="C155" s="343" t="s">
        <v>634</v>
      </c>
      <c r="D155" s="344">
        <v>1</v>
      </c>
      <c r="E155" s="344">
        <v>1</v>
      </c>
      <c r="F155" s="345">
        <f t="shared" si="4"/>
        <v>0</v>
      </c>
      <c r="G155" s="347"/>
      <c r="H155" s="271"/>
    </row>
    <row r="156" spans="1:8" ht="15" customHeight="1">
      <c r="A156" s="269"/>
      <c r="B156" s="342"/>
      <c r="C156" s="343" t="s">
        <v>415</v>
      </c>
      <c r="D156" s="344">
        <v>4</v>
      </c>
      <c r="E156" s="344">
        <v>4</v>
      </c>
      <c r="F156" s="345">
        <f t="shared" si="4"/>
        <v>0</v>
      </c>
      <c r="G156" s="347"/>
      <c r="H156" s="271"/>
    </row>
    <row r="157" spans="1:8" ht="15" customHeight="1">
      <c r="A157" s="269"/>
      <c r="B157" s="342"/>
      <c r="C157" s="343" t="s">
        <v>416</v>
      </c>
      <c r="D157" s="344">
        <v>5</v>
      </c>
      <c r="E157" s="344">
        <v>5</v>
      </c>
      <c r="F157" s="345">
        <f t="shared" si="4"/>
        <v>0</v>
      </c>
      <c r="G157" s="347"/>
      <c r="H157" s="271"/>
    </row>
    <row r="158" spans="1:8" ht="15" customHeight="1">
      <c r="A158" s="269"/>
      <c r="B158" s="342"/>
      <c r="C158" s="343" t="s">
        <v>989</v>
      </c>
      <c r="D158" s="344">
        <v>0</v>
      </c>
      <c r="E158" s="344">
        <v>1</v>
      </c>
      <c r="F158" s="345">
        <f t="shared" si="4"/>
        <v>1</v>
      </c>
      <c r="G158" s="347"/>
      <c r="H158" s="271"/>
    </row>
    <row r="159" spans="1:8" ht="15" customHeight="1">
      <c r="A159" s="269"/>
      <c r="B159" s="342"/>
      <c r="C159" s="343" t="s">
        <v>990</v>
      </c>
      <c r="D159" s="344">
        <v>0</v>
      </c>
      <c r="E159" s="344">
        <v>2</v>
      </c>
      <c r="F159" s="345">
        <f t="shared" si="4"/>
        <v>2</v>
      </c>
      <c r="G159" s="347"/>
      <c r="H159" s="271"/>
    </row>
    <row r="160" spans="1:8" ht="15" customHeight="1">
      <c r="A160" s="269"/>
      <c r="B160" s="342"/>
      <c r="C160" s="343" t="s">
        <v>991</v>
      </c>
      <c r="D160" s="344">
        <v>2</v>
      </c>
      <c r="E160" s="344">
        <v>2</v>
      </c>
      <c r="F160" s="345">
        <f t="shared" si="4"/>
        <v>0</v>
      </c>
      <c r="G160" s="347"/>
      <c r="H160" s="271"/>
    </row>
    <row r="161" spans="1:8" ht="15" customHeight="1">
      <c r="A161" s="269"/>
      <c r="B161" s="342"/>
      <c r="C161" s="343" t="s">
        <v>414</v>
      </c>
      <c r="D161" s="344">
        <v>1</v>
      </c>
      <c r="E161" s="344">
        <v>1</v>
      </c>
      <c r="F161" s="345">
        <f t="shared" si="4"/>
        <v>0</v>
      </c>
      <c r="G161" s="347"/>
      <c r="H161" s="271"/>
    </row>
    <row r="162" spans="1:8" ht="15" customHeight="1">
      <c r="A162" s="269"/>
      <c r="B162" s="342"/>
      <c r="C162" s="343" t="s">
        <v>413</v>
      </c>
      <c r="D162" s="344">
        <v>2</v>
      </c>
      <c r="E162" s="344">
        <v>3</v>
      </c>
      <c r="F162" s="345">
        <f t="shared" si="4"/>
        <v>1</v>
      </c>
      <c r="G162" s="347"/>
      <c r="H162" s="271"/>
    </row>
    <row r="163" spans="1:8" ht="15" customHeight="1">
      <c r="A163" s="269"/>
      <c r="B163" s="342"/>
      <c r="C163" s="343" t="s">
        <v>540</v>
      </c>
      <c r="D163" s="344">
        <v>1</v>
      </c>
      <c r="E163" s="344">
        <v>1</v>
      </c>
      <c r="F163" s="345">
        <f t="shared" si="4"/>
        <v>0</v>
      </c>
      <c r="G163" s="347"/>
      <c r="H163" s="271"/>
    </row>
    <row r="164" spans="1:8" ht="15" customHeight="1">
      <c r="A164" s="269"/>
      <c r="B164" s="342"/>
      <c r="C164" s="343" t="s">
        <v>422</v>
      </c>
      <c r="D164" s="344">
        <v>2</v>
      </c>
      <c r="E164" s="344">
        <v>2</v>
      </c>
      <c r="F164" s="345">
        <f t="shared" si="4"/>
        <v>0</v>
      </c>
      <c r="G164" s="347"/>
      <c r="H164" s="271"/>
    </row>
    <row r="165" spans="1:8" ht="15" customHeight="1">
      <c r="A165" s="269"/>
      <c r="B165" s="342"/>
      <c r="C165" s="362" t="s">
        <v>421</v>
      </c>
      <c r="D165" s="344">
        <v>4</v>
      </c>
      <c r="E165" s="344">
        <v>3</v>
      </c>
      <c r="F165" s="345">
        <f t="shared" si="4"/>
        <v>-1</v>
      </c>
      <c r="G165" s="347" t="s">
        <v>992</v>
      </c>
      <c r="H165" s="271"/>
    </row>
    <row r="166" spans="1:8" ht="15" customHeight="1">
      <c r="A166" s="269"/>
      <c r="B166" s="342"/>
      <c r="C166" s="343" t="s">
        <v>417</v>
      </c>
      <c r="D166" s="344">
        <v>2</v>
      </c>
      <c r="E166" s="344">
        <v>2</v>
      </c>
      <c r="F166" s="345">
        <f t="shared" si="4"/>
        <v>0</v>
      </c>
      <c r="G166" s="347"/>
      <c r="H166" s="271"/>
    </row>
    <row r="167" spans="1:8" ht="15.75" customHeight="1">
      <c r="A167" s="269"/>
      <c r="B167" s="342"/>
      <c r="C167" s="343" t="s">
        <v>993</v>
      </c>
      <c r="D167" s="344">
        <v>0</v>
      </c>
      <c r="E167" s="344">
        <v>1</v>
      </c>
      <c r="F167" s="345">
        <f t="shared" si="4"/>
        <v>1</v>
      </c>
      <c r="G167" s="347"/>
      <c r="H167" s="271"/>
    </row>
    <row r="168" spans="1:8" ht="15" customHeight="1">
      <c r="A168" s="269"/>
      <c r="B168" s="342"/>
      <c r="C168" s="343" t="s">
        <v>906</v>
      </c>
      <c r="D168" s="344">
        <v>1</v>
      </c>
      <c r="E168" s="344">
        <v>1</v>
      </c>
      <c r="F168" s="345">
        <f t="shared" ref="F168:F184" si="5">E168-D168</f>
        <v>0</v>
      </c>
      <c r="G168" s="347"/>
      <c r="H168" s="271"/>
    </row>
    <row r="169" spans="1:8" ht="15" customHeight="1">
      <c r="A169" s="269"/>
      <c r="B169" s="342"/>
      <c r="C169" s="349" t="s">
        <v>994</v>
      </c>
      <c r="D169" s="344">
        <v>2</v>
      </c>
      <c r="E169" s="344">
        <v>2</v>
      </c>
      <c r="F169" s="345">
        <f t="shared" si="5"/>
        <v>0</v>
      </c>
      <c r="G169" s="351"/>
      <c r="H169" s="271"/>
    </row>
    <row r="170" spans="1:8" ht="15" customHeight="1">
      <c r="A170" s="269"/>
      <c r="B170" s="342"/>
      <c r="C170" s="349" t="s">
        <v>423</v>
      </c>
      <c r="D170" s="350">
        <v>1</v>
      </c>
      <c r="E170" s="369">
        <v>1</v>
      </c>
      <c r="F170" s="370">
        <f t="shared" si="5"/>
        <v>0</v>
      </c>
      <c r="G170" s="351"/>
      <c r="H170" s="271"/>
    </row>
    <row r="171" spans="1:8" ht="15" customHeight="1">
      <c r="A171" s="269"/>
      <c r="B171" s="352"/>
      <c r="C171" s="360" t="s">
        <v>905</v>
      </c>
      <c r="D171" s="354">
        <v>1</v>
      </c>
      <c r="E171" s="354">
        <v>1</v>
      </c>
      <c r="F171" s="355">
        <f t="shared" si="5"/>
        <v>0</v>
      </c>
      <c r="G171" s="356"/>
      <c r="H171" s="271"/>
    </row>
    <row r="172" spans="1:8" ht="15" customHeight="1">
      <c r="A172" s="269"/>
      <c r="B172" s="337"/>
      <c r="C172" s="357" t="s">
        <v>913</v>
      </c>
      <c r="D172" s="339">
        <v>2</v>
      </c>
      <c r="E172" s="339">
        <v>1</v>
      </c>
      <c r="F172" s="366">
        <f t="shared" si="5"/>
        <v>-1</v>
      </c>
      <c r="G172" s="359" t="s">
        <v>995</v>
      </c>
      <c r="H172" s="271"/>
    </row>
    <row r="173" spans="1:8" ht="15" customHeight="1">
      <c r="A173" s="269"/>
      <c r="B173" s="342" t="s">
        <v>907</v>
      </c>
      <c r="C173" s="343" t="s">
        <v>911</v>
      </c>
      <c r="D173" s="350">
        <v>1</v>
      </c>
      <c r="E173" s="350">
        <v>1</v>
      </c>
      <c r="F173" s="368">
        <f t="shared" si="5"/>
        <v>0</v>
      </c>
      <c r="G173" s="347"/>
      <c r="H173" s="271"/>
    </row>
    <row r="174" spans="1:8" ht="15" customHeight="1">
      <c r="A174" s="269"/>
      <c r="B174" s="342"/>
      <c r="C174" s="343" t="s">
        <v>908</v>
      </c>
      <c r="D174" s="350">
        <v>1</v>
      </c>
      <c r="E174" s="350">
        <v>1</v>
      </c>
      <c r="F174" s="368">
        <f t="shared" si="5"/>
        <v>0</v>
      </c>
      <c r="G174" s="347"/>
      <c r="H174" s="271"/>
    </row>
    <row r="175" spans="1:8" ht="15" customHeight="1">
      <c r="A175" s="269"/>
      <c r="B175" s="342"/>
      <c r="C175" s="343" t="s">
        <v>912</v>
      </c>
      <c r="D175" s="350">
        <v>1</v>
      </c>
      <c r="E175" s="350">
        <v>1</v>
      </c>
      <c r="F175" s="368">
        <f t="shared" si="5"/>
        <v>0</v>
      </c>
      <c r="G175" s="347"/>
      <c r="H175" s="271"/>
    </row>
    <row r="176" spans="1:8" ht="15.75" customHeight="1">
      <c r="A176" s="269"/>
      <c r="B176" s="342"/>
      <c r="C176" s="343" t="s">
        <v>917</v>
      </c>
      <c r="D176" s="350">
        <v>1</v>
      </c>
      <c r="E176" s="350">
        <v>1</v>
      </c>
      <c r="F176" s="368">
        <f t="shared" si="5"/>
        <v>0</v>
      </c>
      <c r="G176" s="347"/>
      <c r="H176" s="271"/>
    </row>
    <row r="177" spans="1:12" ht="15" customHeight="1">
      <c r="A177" s="269"/>
      <c r="B177" s="342"/>
      <c r="C177" s="343" t="s">
        <v>915</v>
      </c>
      <c r="D177" s="350">
        <v>1</v>
      </c>
      <c r="E177" s="350">
        <v>0</v>
      </c>
      <c r="F177" s="368">
        <f t="shared" si="5"/>
        <v>-1</v>
      </c>
      <c r="G177" s="347"/>
      <c r="H177" s="271"/>
    </row>
    <row r="178" spans="1:12" ht="15" customHeight="1">
      <c r="A178" s="269"/>
      <c r="B178" s="342"/>
      <c r="C178" s="343" t="s">
        <v>914</v>
      </c>
      <c r="D178" s="350">
        <v>1</v>
      </c>
      <c r="E178" s="350">
        <v>1</v>
      </c>
      <c r="F178" s="368">
        <f t="shared" si="5"/>
        <v>0</v>
      </c>
      <c r="G178" s="347"/>
      <c r="H178" s="271"/>
    </row>
    <row r="179" spans="1:12" ht="15" customHeight="1">
      <c r="A179" s="269"/>
      <c r="B179" s="342"/>
      <c r="C179" s="343" t="s">
        <v>916</v>
      </c>
      <c r="D179" s="350">
        <v>4</v>
      </c>
      <c r="E179" s="350">
        <v>4</v>
      </c>
      <c r="F179" s="368">
        <f t="shared" si="5"/>
        <v>0</v>
      </c>
      <c r="G179" s="347"/>
      <c r="H179" s="271"/>
    </row>
    <row r="180" spans="1:12" ht="15" customHeight="1">
      <c r="A180" s="269"/>
      <c r="B180" s="352"/>
      <c r="C180" s="360" t="s">
        <v>910</v>
      </c>
      <c r="D180" s="371">
        <v>1</v>
      </c>
      <c r="E180" s="371">
        <v>1</v>
      </c>
      <c r="F180" s="372">
        <f t="shared" si="5"/>
        <v>0</v>
      </c>
      <c r="G180" s="356"/>
      <c r="H180" s="271"/>
    </row>
    <row r="181" spans="1:12" ht="15" customHeight="1">
      <c r="A181" s="269"/>
      <c r="B181" s="337"/>
      <c r="C181" s="357" t="s">
        <v>920</v>
      </c>
      <c r="D181" s="339">
        <v>1</v>
      </c>
      <c r="E181" s="339">
        <v>1</v>
      </c>
      <c r="F181" s="366">
        <f t="shared" si="5"/>
        <v>0</v>
      </c>
      <c r="G181" s="359"/>
      <c r="H181" s="271"/>
    </row>
    <row r="182" spans="1:12" ht="15.75" customHeight="1">
      <c r="A182" s="269"/>
      <c r="B182" s="342" t="s">
        <v>918</v>
      </c>
      <c r="C182" s="343" t="s">
        <v>921</v>
      </c>
      <c r="D182" s="350">
        <v>0</v>
      </c>
      <c r="E182" s="350">
        <v>0</v>
      </c>
      <c r="F182" s="368">
        <f t="shared" si="5"/>
        <v>0</v>
      </c>
      <c r="G182" s="347"/>
      <c r="H182" s="271"/>
    </row>
    <row r="183" spans="1:12" ht="15" customHeight="1">
      <c r="A183" s="269"/>
      <c r="B183" s="342"/>
      <c r="C183" s="343" t="s">
        <v>769</v>
      </c>
      <c r="D183" s="350">
        <v>1</v>
      </c>
      <c r="E183" s="350">
        <v>1</v>
      </c>
      <c r="F183" s="368">
        <f t="shared" si="5"/>
        <v>0</v>
      </c>
      <c r="G183" s="347"/>
      <c r="H183" s="271"/>
    </row>
    <row r="184" spans="1:12" ht="15" customHeight="1">
      <c r="A184" s="269"/>
      <c r="B184" s="352"/>
      <c r="C184" s="360" t="s">
        <v>919</v>
      </c>
      <c r="D184" s="371">
        <v>1</v>
      </c>
      <c r="E184" s="371">
        <v>1</v>
      </c>
      <c r="F184" s="372">
        <f t="shared" si="5"/>
        <v>0</v>
      </c>
      <c r="G184" s="356"/>
      <c r="H184" s="271"/>
    </row>
    <row r="185" spans="1:12" s="187" customFormat="1" ht="9.9499999999999993" customHeight="1">
      <c r="A185" s="274"/>
      <c r="B185" s="280"/>
      <c r="C185" s="373"/>
      <c r="D185" s="373"/>
      <c r="E185" s="373"/>
      <c r="F185" s="373"/>
      <c r="G185" s="373"/>
      <c r="H185" s="271"/>
      <c r="L185" s="327"/>
    </row>
    <row r="186" spans="1:12" ht="21" customHeight="1">
      <c r="A186" s="269"/>
      <c r="B186" s="336" t="s">
        <v>922</v>
      </c>
      <c r="C186" s="373"/>
      <c r="D186" s="373"/>
      <c r="E186" s="373"/>
      <c r="F186" s="373"/>
      <c r="G186" s="373"/>
      <c r="H186" s="271"/>
    </row>
    <row r="187" spans="1:12" ht="15.75" customHeight="1">
      <c r="A187" s="269"/>
      <c r="B187" s="337"/>
      <c r="C187" s="338" t="s">
        <v>934</v>
      </c>
      <c r="D187" s="358">
        <v>1</v>
      </c>
      <c r="E187" s="358">
        <v>1</v>
      </c>
      <c r="F187" s="340">
        <f t="shared" ref="F187:F220" si="6">E187-D187</f>
        <v>0</v>
      </c>
      <c r="G187" s="359" t="s">
        <v>996</v>
      </c>
      <c r="H187" s="271"/>
    </row>
    <row r="188" spans="1:12" ht="15" customHeight="1">
      <c r="A188" s="269"/>
      <c r="B188" s="342" t="s">
        <v>923</v>
      </c>
      <c r="C188" s="343" t="s">
        <v>929</v>
      </c>
      <c r="D188" s="344">
        <v>0</v>
      </c>
      <c r="E188" s="344">
        <v>0</v>
      </c>
      <c r="F188" s="345">
        <f t="shared" si="6"/>
        <v>0</v>
      </c>
      <c r="G188" s="347"/>
      <c r="H188" s="271"/>
    </row>
    <row r="189" spans="1:12" ht="15" customHeight="1">
      <c r="A189" s="269"/>
      <c r="B189" s="342"/>
      <c r="C189" s="343" t="s">
        <v>997</v>
      </c>
      <c r="D189" s="344">
        <v>1</v>
      </c>
      <c r="E189" s="344">
        <v>0</v>
      </c>
      <c r="F189" s="345">
        <f t="shared" si="6"/>
        <v>-1</v>
      </c>
      <c r="G189" s="347"/>
      <c r="H189" s="271"/>
    </row>
    <row r="190" spans="1:12" ht="15" customHeight="1">
      <c r="A190" s="269"/>
      <c r="B190" s="342"/>
      <c r="C190" s="343" t="s">
        <v>998</v>
      </c>
      <c r="D190" s="344">
        <v>1</v>
      </c>
      <c r="E190" s="344">
        <v>1</v>
      </c>
      <c r="F190" s="345">
        <f t="shared" si="6"/>
        <v>0</v>
      </c>
      <c r="G190" s="347"/>
      <c r="H190" s="271"/>
    </row>
    <row r="191" spans="1:12" ht="15" customHeight="1">
      <c r="A191" s="269"/>
      <c r="B191" s="352"/>
      <c r="C191" s="360" t="s">
        <v>999</v>
      </c>
      <c r="D191" s="354">
        <v>1</v>
      </c>
      <c r="E191" s="354">
        <v>1</v>
      </c>
      <c r="F191" s="355">
        <f t="shared" si="6"/>
        <v>0</v>
      </c>
      <c r="G191" s="356"/>
      <c r="H191" s="271"/>
    </row>
    <row r="192" spans="1:12" ht="15" customHeight="1">
      <c r="A192" s="269"/>
      <c r="B192" s="337"/>
      <c r="C192" s="338" t="s">
        <v>636</v>
      </c>
      <c r="D192" s="358">
        <v>5</v>
      </c>
      <c r="E192" s="358">
        <v>8</v>
      </c>
      <c r="F192" s="340">
        <f t="shared" si="6"/>
        <v>3</v>
      </c>
      <c r="G192" s="359"/>
      <c r="H192" s="271"/>
    </row>
    <row r="193" spans="1:8" ht="15" customHeight="1">
      <c r="A193" s="269"/>
      <c r="B193" s="342" t="s">
        <v>866</v>
      </c>
      <c r="C193" s="361" t="s">
        <v>149</v>
      </c>
      <c r="D193" s="344">
        <v>3</v>
      </c>
      <c r="E193" s="344">
        <v>3</v>
      </c>
      <c r="F193" s="345">
        <f t="shared" si="6"/>
        <v>0</v>
      </c>
      <c r="G193" s="347"/>
      <c r="H193" s="271"/>
    </row>
    <row r="194" spans="1:8" ht="15" customHeight="1">
      <c r="A194" s="269"/>
      <c r="B194" s="342"/>
      <c r="C194" s="361" t="s">
        <v>1000</v>
      </c>
      <c r="D194" s="344">
        <v>0</v>
      </c>
      <c r="E194" s="344">
        <v>1</v>
      </c>
      <c r="F194" s="345">
        <f t="shared" si="6"/>
        <v>1</v>
      </c>
      <c r="G194" s="347"/>
      <c r="H194" s="271"/>
    </row>
    <row r="195" spans="1:8" ht="15" customHeight="1">
      <c r="A195" s="269"/>
      <c r="B195" s="342"/>
      <c r="C195" s="343" t="s">
        <v>940</v>
      </c>
      <c r="D195" s="344">
        <v>8</v>
      </c>
      <c r="E195" s="344">
        <v>8</v>
      </c>
      <c r="F195" s="345">
        <f t="shared" si="6"/>
        <v>0</v>
      </c>
      <c r="G195" s="351"/>
      <c r="H195" s="271"/>
    </row>
    <row r="196" spans="1:8" ht="15" customHeight="1">
      <c r="A196" s="269"/>
      <c r="B196" s="342"/>
      <c r="C196" s="361" t="s">
        <v>1001</v>
      </c>
      <c r="D196" s="344">
        <v>1</v>
      </c>
      <c r="E196" s="344">
        <v>1</v>
      </c>
      <c r="F196" s="374">
        <f t="shared" si="6"/>
        <v>0</v>
      </c>
      <c r="G196" s="347"/>
      <c r="H196" s="271"/>
    </row>
    <row r="197" spans="1:8" ht="15" customHeight="1">
      <c r="A197" s="269"/>
      <c r="B197" s="342"/>
      <c r="C197" s="361" t="s">
        <v>939</v>
      </c>
      <c r="D197" s="344">
        <v>7</v>
      </c>
      <c r="E197" s="344">
        <v>9</v>
      </c>
      <c r="F197" s="345">
        <f t="shared" si="6"/>
        <v>2</v>
      </c>
      <c r="G197" s="348"/>
      <c r="H197" s="271"/>
    </row>
    <row r="198" spans="1:8" ht="15" customHeight="1">
      <c r="A198" s="269"/>
      <c r="B198" s="342"/>
      <c r="C198" s="361" t="s">
        <v>938</v>
      </c>
      <c r="D198" s="344">
        <v>2</v>
      </c>
      <c r="E198" s="344">
        <v>6</v>
      </c>
      <c r="F198" s="345">
        <f t="shared" si="6"/>
        <v>4</v>
      </c>
      <c r="G198" s="347"/>
      <c r="H198" s="271"/>
    </row>
    <row r="199" spans="1:8" ht="15" customHeight="1">
      <c r="A199" s="269"/>
      <c r="B199" s="342"/>
      <c r="C199" s="361" t="s">
        <v>937</v>
      </c>
      <c r="D199" s="344">
        <v>1</v>
      </c>
      <c r="E199" s="344">
        <v>2</v>
      </c>
      <c r="F199" s="345">
        <f t="shared" si="6"/>
        <v>1</v>
      </c>
      <c r="G199" s="347"/>
      <c r="H199" s="271"/>
    </row>
    <row r="200" spans="1:8" ht="15" customHeight="1">
      <c r="A200" s="269"/>
      <c r="B200" s="342"/>
      <c r="C200" s="361" t="s">
        <v>936</v>
      </c>
      <c r="D200" s="344">
        <v>5</v>
      </c>
      <c r="E200" s="344">
        <v>3</v>
      </c>
      <c r="F200" s="345">
        <f t="shared" si="6"/>
        <v>-2</v>
      </c>
      <c r="G200" s="347"/>
      <c r="H200" s="271"/>
    </row>
    <row r="201" spans="1:8" ht="15" customHeight="1">
      <c r="A201" s="269"/>
      <c r="B201" s="342"/>
      <c r="C201" s="361" t="s">
        <v>637</v>
      </c>
      <c r="D201" s="344">
        <v>6</v>
      </c>
      <c r="E201" s="344">
        <v>8</v>
      </c>
      <c r="F201" s="345">
        <f t="shared" si="6"/>
        <v>2</v>
      </c>
      <c r="G201" s="347"/>
      <c r="H201" s="271"/>
    </row>
    <row r="202" spans="1:8" ht="15" customHeight="1">
      <c r="A202" s="269"/>
      <c r="B202" s="342"/>
      <c r="C202" s="361" t="s">
        <v>435</v>
      </c>
      <c r="D202" s="344">
        <v>9</v>
      </c>
      <c r="E202" s="344">
        <v>7</v>
      </c>
      <c r="F202" s="345">
        <f t="shared" si="6"/>
        <v>-2</v>
      </c>
      <c r="G202" s="347"/>
      <c r="H202" s="271"/>
    </row>
    <row r="203" spans="1:8" ht="15" customHeight="1">
      <c r="A203" s="269"/>
      <c r="B203" s="342"/>
      <c r="C203" s="361" t="s">
        <v>638</v>
      </c>
      <c r="D203" s="344">
        <v>8</v>
      </c>
      <c r="E203" s="344">
        <v>8</v>
      </c>
      <c r="F203" s="345">
        <f t="shared" si="6"/>
        <v>0</v>
      </c>
      <c r="G203" s="347"/>
      <c r="H203" s="271"/>
    </row>
    <row r="204" spans="1:8" ht="15" customHeight="1">
      <c r="A204" s="269"/>
      <c r="B204" s="342"/>
      <c r="C204" s="361" t="s">
        <v>436</v>
      </c>
      <c r="D204" s="344">
        <v>17</v>
      </c>
      <c r="E204" s="344">
        <v>18</v>
      </c>
      <c r="F204" s="345">
        <f t="shared" si="6"/>
        <v>1</v>
      </c>
      <c r="G204" s="347"/>
      <c r="H204" s="271"/>
    </row>
    <row r="205" spans="1:8" ht="15" customHeight="1">
      <c r="A205" s="269"/>
      <c r="B205" s="342"/>
      <c r="C205" s="361" t="s">
        <v>150</v>
      </c>
      <c r="D205" s="344">
        <v>3</v>
      </c>
      <c r="E205" s="344">
        <v>3</v>
      </c>
      <c r="F205" s="345">
        <f t="shared" si="6"/>
        <v>0</v>
      </c>
      <c r="G205" s="347"/>
      <c r="H205" s="271"/>
    </row>
    <row r="206" spans="1:8" ht="15.75" customHeight="1">
      <c r="A206" s="269"/>
      <c r="B206" s="352"/>
      <c r="C206" s="360" t="s">
        <v>444</v>
      </c>
      <c r="D206" s="354">
        <v>5</v>
      </c>
      <c r="E206" s="354">
        <v>6</v>
      </c>
      <c r="F206" s="355">
        <f t="shared" si="6"/>
        <v>1</v>
      </c>
      <c r="G206" s="375"/>
      <c r="H206" s="271"/>
    </row>
    <row r="207" spans="1:8" ht="15" customHeight="1">
      <c r="A207" s="269"/>
      <c r="B207" s="337"/>
      <c r="C207" s="357" t="s">
        <v>446</v>
      </c>
      <c r="D207" s="358">
        <v>10</v>
      </c>
      <c r="E207" s="358">
        <v>10</v>
      </c>
      <c r="F207" s="340">
        <f t="shared" si="6"/>
        <v>0</v>
      </c>
      <c r="G207" s="359"/>
      <c r="H207" s="271"/>
    </row>
    <row r="208" spans="1:8" ht="15" customHeight="1">
      <c r="A208" s="269"/>
      <c r="B208" s="342" t="s">
        <v>941</v>
      </c>
      <c r="C208" s="361" t="s">
        <v>153</v>
      </c>
      <c r="D208" s="344">
        <v>1</v>
      </c>
      <c r="E208" s="344">
        <v>1</v>
      </c>
      <c r="F208" s="345">
        <f t="shared" si="6"/>
        <v>0</v>
      </c>
      <c r="G208" s="347"/>
      <c r="H208" s="271"/>
    </row>
    <row r="209" spans="1:8" ht="15" customHeight="1">
      <c r="A209" s="269"/>
      <c r="B209" s="342"/>
      <c r="C209" s="343" t="s">
        <v>555</v>
      </c>
      <c r="D209" s="344">
        <v>1</v>
      </c>
      <c r="E209" s="344">
        <v>1</v>
      </c>
      <c r="F209" s="345">
        <f t="shared" si="6"/>
        <v>0</v>
      </c>
      <c r="G209" s="347"/>
      <c r="H209" s="271"/>
    </row>
    <row r="210" spans="1:8" ht="15" customHeight="1">
      <c r="A210" s="269"/>
      <c r="B210" s="342"/>
      <c r="C210" s="343" t="s">
        <v>183</v>
      </c>
      <c r="D210" s="344">
        <v>9</v>
      </c>
      <c r="E210" s="344">
        <v>2</v>
      </c>
      <c r="F210" s="345">
        <f t="shared" si="6"/>
        <v>-7</v>
      </c>
      <c r="G210" s="347"/>
      <c r="H210" s="271"/>
    </row>
    <row r="211" spans="1:8" ht="15.75" customHeight="1">
      <c r="A211" s="269"/>
      <c r="B211" s="352"/>
      <c r="C211" s="360" t="s">
        <v>942</v>
      </c>
      <c r="D211" s="354">
        <v>6</v>
      </c>
      <c r="E211" s="354">
        <v>0</v>
      </c>
      <c r="F211" s="355">
        <f t="shared" si="6"/>
        <v>-6</v>
      </c>
      <c r="G211" s="356"/>
      <c r="H211" s="271"/>
    </row>
    <row r="212" spans="1:8" ht="15" customHeight="1">
      <c r="A212" s="269"/>
      <c r="B212" s="337"/>
      <c r="C212" s="357" t="s">
        <v>948</v>
      </c>
      <c r="D212" s="358">
        <v>1</v>
      </c>
      <c r="E212" s="358">
        <v>1</v>
      </c>
      <c r="F212" s="340">
        <f t="shared" si="6"/>
        <v>0</v>
      </c>
      <c r="G212" s="359"/>
      <c r="H212" s="271"/>
    </row>
    <row r="213" spans="1:8" ht="15.75" customHeight="1">
      <c r="A213" s="269"/>
      <c r="B213" s="342" t="s">
        <v>943</v>
      </c>
      <c r="C213" s="343" t="s">
        <v>949</v>
      </c>
      <c r="D213" s="344">
        <v>1</v>
      </c>
      <c r="E213" s="344">
        <v>1</v>
      </c>
      <c r="F213" s="345">
        <f t="shared" si="6"/>
        <v>0</v>
      </c>
      <c r="G213" s="347"/>
      <c r="H213" s="271"/>
    </row>
    <row r="214" spans="1:8" ht="15" customHeight="1">
      <c r="A214" s="269"/>
      <c r="B214" s="342"/>
      <c r="C214" s="343" t="s">
        <v>947</v>
      </c>
      <c r="D214" s="344">
        <v>2</v>
      </c>
      <c r="E214" s="344">
        <v>1</v>
      </c>
      <c r="F214" s="345">
        <f t="shared" si="6"/>
        <v>-1</v>
      </c>
      <c r="G214" s="363" t="s">
        <v>1002</v>
      </c>
      <c r="H214" s="271"/>
    </row>
    <row r="215" spans="1:8" ht="15" customHeight="1">
      <c r="A215" s="269"/>
      <c r="B215" s="342"/>
      <c r="C215" s="361" t="s">
        <v>639</v>
      </c>
      <c r="D215" s="344">
        <v>0</v>
      </c>
      <c r="E215" s="344">
        <v>0</v>
      </c>
      <c r="F215" s="345">
        <f t="shared" si="6"/>
        <v>0</v>
      </c>
      <c r="G215" s="347" t="s">
        <v>946</v>
      </c>
      <c r="H215" s="271"/>
    </row>
    <row r="216" spans="1:8" ht="15" customHeight="1">
      <c r="A216" s="269"/>
      <c r="B216" s="342"/>
      <c r="C216" s="361" t="s">
        <v>944</v>
      </c>
      <c r="D216" s="344">
        <v>1</v>
      </c>
      <c r="E216" s="344">
        <v>1</v>
      </c>
      <c r="F216" s="345">
        <f t="shared" si="6"/>
        <v>0</v>
      </c>
      <c r="G216" s="347"/>
      <c r="H216" s="271"/>
    </row>
    <row r="217" spans="1:8" ht="15" customHeight="1">
      <c r="A217" s="269"/>
      <c r="B217" s="342"/>
      <c r="C217" s="361" t="s">
        <v>159</v>
      </c>
      <c r="D217" s="344">
        <v>3</v>
      </c>
      <c r="E217" s="344">
        <v>3</v>
      </c>
      <c r="F217" s="345">
        <f t="shared" si="6"/>
        <v>0</v>
      </c>
      <c r="G217" s="347"/>
      <c r="H217" s="271"/>
    </row>
    <row r="218" spans="1:8" ht="15" customHeight="1">
      <c r="A218" s="269"/>
      <c r="B218" s="342"/>
      <c r="C218" s="361" t="s">
        <v>945</v>
      </c>
      <c r="D218" s="344">
        <v>1</v>
      </c>
      <c r="E218" s="344">
        <v>0</v>
      </c>
      <c r="F218" s="345">
        <f t="shared" si="6"/>
        <v>-1</v>
      </c>
      <c r="G218" s="347"/>
      <c r="H218" s="271"/>
    </row>
    <row r="219" spans="1:8" ht="15" customHeight="1">
      <c r="A219" s="269"/>
      <c r="B219" s="342"/>
      <c r="C219" s="361" t="s">
        <v>552</v>
      </c>
      <c r="D219" s="344">
        <v>1</v>
      </c>
      <c r="E219" s="344">
        <v>1</v>
      </c>
      <c r="F219" s="345">
        <f t="shared" si="6"/>
        <v>0</v>
      </c>
      <c r="G219" s="347"/>
      <c r="H219" s="271"/>
    </row>
    <row r="220" spans="1:8" ht="15" customHeight="1">
      <c r="A220" s="269"/>
      <c r="B220" s="352"/>
      <c r="C220" s="364" t="s">
        <v>167</v>
      </c>
      <c r="D220" s="354">
        <v>0</v>
      </c>
      <c r="E220" s="354">
        <v>0</v>
      </c>
      <c r="F220" s="355">
        <f t="shared" si="6"/>
        <v>0</v>
      </c>
      <c r="G220" s="356"/>
      <c r="H220" s="271"/>
    </row>
    <row r="221" spans="1:8" ht="9.9499999999999993" customHeight="1">
      <c r="A221" s="269"/>
      <c r="B221" s="280"/>
      <c r="C221" s="373"/>
      <c r="D221" s="373"/>
      <c r="E221" s="373"/>
      <c r="F221" s="373"/>
      <c r="G221" s="373"/>
      <c r="H221" s="271"/>
    </row>
    <row r="222" spans="1:8" ht="21" customHeight="1">
      <c r="A222" s="269"/>
      <c r="B222" s="336" t="s">
        <v>950</v>
      </c>
      <c r="C222" s="373"/>
      <c r="D222" s="373"/>
      <c r="E222" s="373"/>
      <c r="F222" s="373"/>
      <c r="G222" s="373"/>
      <c r="H222" s="271"/>
    </row>
    <row r="223" spans="1:8" ht="15" customHeight="1">
      <c r="A223" s="269"/>
      <c r="B223" s="337"/>
      <c r="C223" s="338" t="s">
        <v>560</v>
      </c>
      <c r="D223" s="358">
        <v>1</v>
      </c>
      <c r="E223" s="358">
        <v>1</v>
      </c>
      <c r="F223" s="340">
        <f t="shared" ref="F223:F239" si="7">E223-D223</f>
        <v>0</v>
      </c>
      <c r="G223" s="359"/>
      <c r="H223" s="271"/>
    </row>
    <row r="224" spans="1:8" ht="15" customHeight="1">
      <c r="A224" s="269"/>
      <c r="B224" s="342" t="s">
        <v>212</v>
      </c>
      <c r="C224" s="361" t="s">
        <v>35</v>
      </c>
      <c r="D224" s="344">
        <v>2</v>
      </c>
      <c r="E224" s="344">
        <v>2</v>
      </c>
      <c r="F224" s="345">
        <f t="shared" si="7"/>
        <v>0</v>
      </c>
      <c r="G224" s="347"/>
      <c r="H224" s="271"/>
    </row>
    <row r="225" spans="1:8" ht="15" customHeight="1">
      <c r="A225" s="269"/>
      <c r="B225" s="342"/>
      <c r="C225" s="361" t="s">
        <v>1003</v>
      </c>
      <c r="D225" s="344">
        <v>1</v>
      </c>
      <c r="E225" s="344">
        <v>1</v>
      </c>
      <c r="F225" s="345">
        <f t="shared" si="7"/>
        <v>0</v>
      </c>
      <c r="G225" s="347"/>
      <c r="H225" s="271"/>
    </row>
    <row r="226" spans="1:8" ht="15" customHeight="1">
      <c r="A226" s="269"/>
      <c r="B226" s="342"/>
      <c r="C226" s="361" t="s">
        <v>559</v>
      </c>
      <c r="D226" s="344">
        <v>1</v>
      </c>
      <c r="E226" s="344">
        <v>1</v>
      </c>
      <c r="F226" s="345">
        <f t="shared" si="7"/>
        <v>0</v>
      </c>
      <c r="G226" s="347"/>
      <c r="H226" s="271"/>
    </row>
    <row r="227" spans="1:8" ht="15" customHeight="1">
      <c r="A227" s="269"/>
      <c r="B227" s="342"/>
      <c r="C227" s="361" t="s">
        <v>161</v>
      </c>
      <c r="D227" s="344">
        <v>5</v>
      </c>
      <c r="E227" s="344">
        <v>5</v>
      </c>
      <c r="F227" s="345">
        <f t="shared" si="7"/>
        <v>0</v>
      </c>
      <c r="G227" s="363"/>
      <c r="H227" s="271"/>
    </row>
    <row r="228" spans="1:8" ht="15" customHeight="1">
      <c r="A228" s="269"/>
      <c r="B228" s="342"/>
      <c r="C228" s="361" t="s">
        <v>557</v>
      </c>
      <c r="D228" s="344">
        <v>1</v>
      </c>
      <c r="E228" s="344">
        <v>1</v>
      </c>
      <c r="F228" s="345">
        <f t="shared" si="7"/>
        <v>0</v>
      </c>
      <c r="G228" s="347"/>
      <c r="H228" s="271"/>
    </row>
    <row r="229" spans="1:8" ht="15" customHeight="1">
      <c r="A229" s="269"/>
      <c r="B229" s="342"/>
      <c r="C229" s="361" t="s">
        <v>556</v>
      </c>
      <c r="D229" s="344">
        <v>1</v>
      </c>
      <c r="E229" s="344">
        <v>1</v>
      </c>
      <c r="F229" s="345">
        <f t="shared" si="7"/>
        <v>0</v>
      </c>
      <c r="G229" s="347"/>
      <c r="H229" s="271"/>
    </row>
    <row r="230" spans="1:8" ht="15" customHeight="1">
      <c r="A230" s="269"/>
      <c r="B230" s="342"/>
      <c r="C230" s="361" t="s">
        <v>203</v>
      </c>
      <c r="D230" s="344">
        <v>10</v>
      </c>
      <c r="E230" s="344">
        <v>10</v>
      </c>
      <c r="F230" s="345">
        <f t="shared" si="7"/>
        <v>0</v>
      </c>
      <c r="G230" s="347"/>
      <c r="H230" s="271"/>
    </row>
    <row r="231" spans="1:8" ht="15" customHeight="1">
      <c r="A231" s="269"/>
      <c r="B231" s="342"/>
      <c r="C231" s="361" t="s">
        <v>34</v>
      </c>
      <c r="D231" s="344">
        <v>4</v>
      </c>
      <c r="E231" s="344">
        <v>4</v>
      </c>
      <c r="F231" s="345">
        <f t="shared" si="7"/>
        <v>0</v>
      </c>
      <c r="G231" s="347"/>
      <c r="H231" s="271"/>
    </row>
    <row r="232" spans="1:8" ht="15.75" customHeight="1">
      <c r="A232" s="269"/>
      <c r="B232" s="342"/>
      <c r="C232" s="361" t="s">
        <v>205</v>
      </c>
      <c r="D232" s="344">
        <v>16</v>
      </c>
      <c r="E232" s="344">
        <v>16</v>
      </c>
      <c r="F232" s="345">
        <f t="shared" si="7"/>
        <v>0</v>
      </c>
      <c r="G232" s="347"/>
      <c r="H232" s="271"/>
    </row>
    <row r="233" spans="1:8" ht="15" customHeight="1">
      <c r="A233" s="269"/>
      <c r="B233" s="342"/>
      <c r="C233" s="361" t="s">
        <v>953</v>
      </c>
      <c r="D233" s="344">
        <v>2</v>
      </c>
      <c r="E233" s="344">
        <v>2</v>
      </c>
      <c r="F233" s="345">
        <f t="shared" si="7"/>
        <v>0</v>
      </c>
      <c r="G233" s="347"/>
      <c r="H233" s="271"/>
    </row>
    <row r="234" spans="1:8" ht="15" customHeight="1">
      <c r="A234" s="269"/>
      <c r="B234" s="342"/>
      <c r="C234" s="361" t="s">
        <v>951</v>
      </c>
      <c r="D234" s="344">
        <v>4</v>
      </c>
      <c r="E234" s="344">
        <v>4</v>
      </c>
      <c r="F234" s="345">
        <f t="shared" si="7"/>
        <v>0</v>
      </c>
      <c r="G234" s="347"/>
      <c r="H234" s="271"/>
    </row>
    <row r="235" spans="1:8" ht="15" customHeight="1">
      <c r="A235" s="269"/>
      <c r="B235" s="342"/>
      <c r="C235" s="361" t="s">
        <v>605</v>
      </c>
      <c r="D235" s="344">
        <v>6</v>
      </c>
      <c r="E235" s="344">
        <v>6</v>
      </c>
      <c r="F235" s="345">
        <f t="shared" si="7"/>
        <v>0</v>
      </c>
      <c r="G235" s="347"/>
      <c r="H235" s="271"/>
    </row>
    <row r="236" spans="1:8" ht="15" customHeight="1">
      <c r="A236" s="269"/>
      <c r="B236" s="342"/>
      <c r="C236" s="361" t="s">
        <v>952</v>
      </c>
      <c r="D236" s="344">
        <v>4</v>
      </c>
      <c r="E236" s="344">
        <v>4</v>
      </c>
      <c r="F236" s="345">
        <f t="shared" si="7"/>
        <v>0</v>
      </c>
      <c r="G236" s="347"/>
      <c r="H236" s="271"/>
    </row>
    <row r="237" spans="1:8" ht="15" customHeight="1">
      <c r="A237" s="269"/>
      <c r="B237" s="342"/>
      <c r="C237" s="361" t="s">
        <v>152</v>
      </c>
      <c r="D237" s="344">
        <v>20</v>
      </c>
      <c r="E237" s="344">
        <v>20</v>
      </c>
      <c r="F237" s="345">
        <f t="shared" si="7"/>
        <v>0</v>
      </c>
      <c r="G237" s="347"/>
      <c r="H237" s="271"/>
    </row>
    <row r="238" spans="1:8" ht="15" customHeight="1">
      <c r="A238" s="269"/>
      <c r="B238" s="342"/>
      <c r="C238" s="361" t="s">
        <v>148</v>
      </c>
      <c r="D238" s="344">
        <v>7</v>
      </c>
      <c r="E238" s="344">
        <v>7</v>
      </c>
      <c r="F238" s="345">
        <f t="shared" si="7"/>
        <v>0</v>
      </c>
      <c r="G238" s="347"/>
      <c r="H238" s="271"/>
    </row>
    <row r="239" spans="1:8" ht="15" customHeight="1">
      <c r="A239" s="269"/>
      <c r="B239" s="352"/>
      <c r="C239" s="364" t="s">
        <v>204</v>
      </c>
      <c r="D239" s="354">
        <v>10</v>
      </c>
      <c r="E239" s="354">
        <v>10</v>
      </c>
      <c r="F239" s="355">
        <f t="shared" si="7"/>
        <v>0</v>
      </c>
      <c r="G239" s="356"/>
      <c r="H239" s="271"/>
    </row>
    <row r="240" spans="1:8" ht="9.9499999999999993" customHeight="1">
      <c r="A240" s="269"/>
      <c r="B240" s="280"/>
      <c r="C240" s="373"/>
      <c r="D240" s="373"/>
      <c r="E240" s="373"/>
      <c r="F240" s="373"/>
      <c r="G240" s="376"/>
      <c r="H240" s="271"/>
    </row>
    <row r="241" spans="1:8" ht="21" customHeight="1">
      <c r="A241" s="269"/>
      <c r="B241" s="336" t="s">
        <v>955</v>
      </c>
      <c r="C241" s="373"/>
      <c r="D241" s="373"/>
      <c r="E241" s="373"/>
      <c r="F241" s="373"/>
      <c r="G241" s="376"/>
      <c r="H241" s="271"/>
    </row>
    <row r="242" spans="1:8" ht="15" customHeight="1">
      <c r="A242" s="269"/>
      <c r="B242" s="337"/>
      <c r="C242" s="338" t="s">
        <v>210</v>
      </c>
      <c r="D242" s="358">
        <v>11</v>
      </c>
      <c r="E242" s="358">
        <v>10</v>
      </c>
      <c r="F242" s="340">
        <f t="shared" ref="F242:F252" si="8">E242-D242</f>
        <v>-1</v>
      </c>
      <c r="G242" s="359"/>
      <c r="H242" s="271"/>
    </row>
    <row r="243" spans="1:8" ht="15" customHeight="1">
      <c r="A243" s="269"/>
      <c r="B243" s="342" t="s">
        <v>761</v>
      </c>
      <c r="C243" s="361" t="s">
        <v>212</v>
      </c>
      <c r="D243" s="344">
        <v>1</v>
      </c>
      <c r="E243" s="344">
        <v>1</v>
      </c>
      <c r="F243" s="345">
        <f t="shared" si="8"/>
        <v>0</v>
      </c>
      <c r="G243" s="347"/>
      <c r="H243" s="271"/>
    </row>
    <row r="244" spans="1:8" ht="15.75" customHeight="1">
      <c r="A244" s="269"/>
      <c r="B244" s="342"/>
      <c r="C244" s="361" t="s">
        <v>448</v>
      </c>
      <c r="D244" s="344">
        <v>2</v>
      </c>
      <c r="E244" s="344">
        <v>2</v>
      </c>
      <c r="F244" s="345">
        <f t="shared" si="8"/>
        <v>0</v>
      </c>
      <c r="G244" s="347"/>
      <c r="H244" s="271"/>
    </row>
    <row r="245" spans="1:8" ht="15" customHeight="1">
      <c r="A245" s="269"/>
      <c r="B245" s="342"/>
      <c r="C245" s="361" t="s">
        <v>211</v>
      </c>
      <c r="D245" s="344">
        <v>2</v>
      </c>
      <c r="E245" s="344">
        <v>2</v>
      </c>
      <c r="F245" s="345">
        <f t="shared" si="8"/>
        <v>0</v>
      </c>
      <c r="G245" s="347"/>
      <c r="H245" s="271"/>
    </row>
    <row r="246" spans="1:8" ht="15" customHeight="1">
      <c r="A246" s="269"/>
      <c r="B246" s="352"/>
      <c r="C246" s="364" t="s">
        <v>209</v>
      </c>
      <c r="D246" s="354">
        <v>31</v>
      </c>
      <c r="E246" s="354">
        <v>34</v>
      </c>
      <c r="F246" s="355">
        <f t="shared" si="8"/>
        <v>3</v>
      </c>
      <c r="G246" s="356"/>
      <c r="H246" s="271"/>
    </row>
    <row r="247" spans="1:8" ht="15" customHeight="1">
      <c r="A247" s="269"/>
      <c r="B247" s="337"/>
      <c r="C247" s="338" t="s">
        <v>450</v>
      </c>
      <c r="D247" s="358">
        <v>1</v>
      </c>
      <c r="E247" s="358">
        <v>1</v>
      </c>
      <c r="F247" s="340">
        <f t="shared" si="8"/>
        <v>0</v>
      </c>
      <c r="G247" s="359"/>
      <c r="H247" s="271"/>
    </row>
    <row r="248" spans="1:8" ht="15" customHeight="1">
      <c r="A248" s="269"/>
      <c r="B248" s="342" t="s">
        <v>957</v>
      </c>
      <c r="C248" s="361" t="s">
        <v>562</v>
      </c>
      <c r="D248" s="344">
        <v>1</v>
      </c>
      <c r="E248" s="344">
        <v>1</v>
      </c>
      <c r="F248" s="345">
        <f t="shared" si="8"/>
        <v>0</v>
      </c>
      <c r="G248" s="347"/>
      <c r="H248" s="271"/>
    </row>
    <row r="249" spans="1:8" ht="15" customHeight="1">
      <c r="A249" s="269"/>
      <c r="B249" s="342"/>
      <c r="C249" s="361" t="s">
        <v>216</v>
      </c>
      <c r="D249" s="344">
        <v>1</v>
      </c>
      <c r="E249" s="344">
        <v>1</v>
      </c>
      <c r="F249" s="345">
        <f t="shared" si="8"/>
        <v>0</v>
      </c>
      <c r="G249" s="347"/>
      <c r="H249" s="271"/>
    </row>
    <row r="250" spans="1:8" ht="20.25" customHeight="1">
      <c r="A250" s="269"/>
      <c r="B250" s="342"/>
      <c r="C250" s="361" t="s">
        <v>563</v>
      </c>
      <c r="D250" s="344">
        <v>0</v>
      </c>
      <c r="E250" s="344">
        <v>0</v>
      </c>
      <c r="F250" s="345">
        <f t="shared" si="8"/>
        <v>0</v>
      </c>
      <c r="G250" s="347"/>
      <c r="H250" s="271"/>
    </row>
    <row r="251" spans="1:8" ht="15" customHeight="1">
      <c r="A251" s="269"/>
      <c r="B251" s="342"/>
      <c r="C251" s="361" t="s">
        <v>449</v>
      </c>
      <c r="D251" s="344">
        <v>13</v>
      </c>
      <c r="E251" s="344">
        <v>14</v>
      </c>
      <c r="F251" s="345">
        <f t="shared" si="8"/>
        <v>1</v>
      </c>
      <c r="G251" s="347"/>
      <c r="H251" s="271"/>
    </row>
    <row r="252" spans="1:8" ht="15" customHeight="1">
      <c r="A252" s="269"/>
      <c r="B252" s="352"/>
      <c r="C252" s="360" t="s">
        <v>958</v>
      </c>
      <c r="D252" s="354">
        <v>1</v>
      </c>
      <c r="E252" s="354">
        <v>1</v>
      </c>
      <c r="F252" s="355">
        <f t="shared" si="8"/>
        <v>0</v>
      </c>
      <c r="G252" s="356"/>
      <c r="H252" s="271"/>
    </row>
    <row r="253" spans="1:8" ht="9.9499999999999993" customHeight="1">
      <c r="A253" s="269"/>
      <c r="B253" s="280"/>
      <c r="C253" s="373"/>
      <c r="D253" s="373"/>
      <c r="E253" s="373"/>
      <c r="F253" s="373"/>
      <c r="G253" s="376"/>
      <c r="H253" s="271"/>
    </row>
    <row r="254" spans="1:8" ht="21" customHeight="1">
      <c r="A254" s="269"/>
      <c r="B254" s="336" t="s">
        <v>959</v>
      </c>
      <c r="C254" s="373"/>
      <c r="D254" s="373"/>
      <c r="E254" s="373"/>
      <c r="F254" s="373"/>
      <c r="G254" s="376"/>
      <c r="H254" s="271"/>
    </row>
    <row r="255" spans="1:8" ht="15" customHeight="1">
      <c r="A255" s="269"/>
      <c r="B255" s="337"/>
      <c r="C255" s="338" t="s">
        <v>641</v>
      </c>
      <c r="D255" s="358">
        <v>1</v>
      </c>
      <c r="E255" s="358">
        <v>1</v>
      </c>
      <c r="F255" s="340">
        <f t="shared" ref="F255:F279" si="9">E255-D255</f>
        <v>0</v>
      </c>
      <c r="G255" s="359"/>
      <c r="H255" s="271"/>
    </row>
    <row r="256" spans="1:8" ht="15" customHeight="1">
      <c r="A256" s="269"/>
      <c r="B256" s="342" t="s">
        <v>960</v>
      </c>
      <c r="C256" s="361" t="s">
        <v>961</v>
      </c>
      <c r="D256" s="344">
        <v>1</v>
      </c>
      <c r="E256" s="344">
        <v>1</v>
      </c>
      <c r="F256" s="345">
        <f t="shared" si="9"/>
        <v>0</v>
      </c>
      <c r="G256" s="347"/>
      <c r="H256" s="271"/>
    </row>
    <row r="257" spans="1:8" ht="15" customHeight="1">
      <c r="A257" s="269"/>
      <c r="B257" s="342"/>
      <c r="C257" s="361" t="s">
        <v>642</v>
      </c>
      <c r="D257" s="344">
        <v>1</v>
      </c>
      <c r="E257" s="344">
        <v>1</v>
      </c>
      <c r="F257" s="345">
        <f t="shared" si="9"/>
        <v>0</v>
      </c>
      <c r="G257" s="347"/>
      <c r="H257" s="271"/>
    </row>
    <row r="258" spans="1:8" ht="15.75" customHeight="1">
      <c r="A258" s="269"/>
      <c r="B258" s="342"/>
      <c r="C258" s="361" t="s">
        <v>453</v>
      </c>
      <c r="D258" s="344">
        <v>2</v>
      </c>
      <c r="E258" s="344">
        <v>2</v>
      </c>
      <c r="F258" s="345">
        <f t="shared" si="9"/>
        <v>0</v>
      </c>
      <c r="G258" s="347"/>
      <c r="H258" s="271"/>
    </row>
    <row r="259" spans="1:8" ht="15" customHeight="1">
      <c r="A259" s="269"/>
      <c r="B259" s="342"/>
      <c r="C259" s="361" t="s">
        <v>962</v>
      </c>
      <c r="D259" s="344">
        <v>1</v>
      </c>
      <c r="E259" s="344">
        <v>1</v>
      </c>
      <c r="F259" s="345">
        <f t="shared" si="9"/>
        <v>0</v>
      </c>
      <c r="G259" s="347"/>
      <c r="H259" s="271"/>
    </row>
    <row r="260" spans="1:8" ht="15" customHeight="1">
      <c r="A260" s="269"/>
      <c r="B260" s="352"/>
      <c r="C260" s="364" t="s">
        <v>221</v>
      </c>
      <c r="D260" s="354">
        <v>2</v>
      </c>
      <c r="E260" s="354">
        <v>2</v>
      </c>
      <c r="F260" s="355">
        <f t="shared" si="9"/>
        <v>0</v>
      </c>
      <c r="G260" s="356"/>
      <c r="H260" s="271"/>
    </row>
    <row r="261" spans="1:8" ht="15" customHeight="1">
      <c r="A261" s="269"/>
      <c r="B261" s="337"/>
      <c r="C261" s="338" t="s">
        <v>1004</v>
      </c>
      <c r="D261" s="358">
        <v>1</v>
      </c>
      <c r="E261" s="358">
        <v>1</v>
      </c>
      <c r="F261" s="340">
        <f t="shared" si="9"/>
        <v>0</v>
      </c>
      <c r="G261" s="359"/>
      <c r="H261" s="271"/>
    </row>
    <row r="262" spans="1:8" ht="15" customHeight="1">
      <c r="A262" s="269"/>
      <c r="B262" s="342" t="s">
        <v>132</v>
      </c>
      <c r="C262" s="343" t="s">
        <v>965</v>
      </c>
      <c r="D262" s="344">
        <v>2</v>
      </c>
      <c r="E262" s="344">
        <v>2</v>
      </c>
      <c r="F262" s="345">
        <f t="shared" si="9"/>
        <v>0</v>
      </c>
      <c r="G262" s="347"/>
      <c r="H262" s="271"/>
    </row>
    <row r="263" spans="1:8" ht="15" customHeight="1">
      <c r="A263" s="269"/>
      <c r="B263" s="342"/>
      <c r="C263" s="361" t="s">
        <v>452</v>
      </c>
      <c r="D263" s="344">
        <v>1</v>
      </c>
      <c r="E263" s="344">
        <v>1</v>
      </c>
      <c r="F263" s="345">
        <f t="shared" si="9"/>
        <v>0</v>
      </c>
      <c r="G263" s="347"/>
      <c r="H263" s="271"/>
    </row>
    <row r="264" spans="1:8" ht="15" customHeight="1">
      <c r="A264" s="269"/>
      <c r="B264" s="342"/>
      <c r="C264" s="377" t="s">
        <v>963</v>
      </c>
      <c r="D264" s="344">
        <v>1</v>
      </c>
      <c r="E264" s="344">
        <v>1</v>
      </c>
      <c r="F264" s="345">
        <f t="shared" si="9"/>
        <v>0</v>
      </c>
      <c r="G264" s="347"/>
      <c r="H264" s="271"/>
    </row>
    <row r="265" spans="1:8" ht="15" customHeight="1">
      <c r="A265" s="269"/>
      <c r="B265" s="342"/>
      <c r="C265" s="377" t="s">
        <v>964</v>
      </c>
      <c r="D265" s="344">
        <v>1</v>
      </c>
      <c r="E265" s="344">
        <v>1</v>
      </c>
      <c r="F265" s="345">
        <f t="shared" si="9"/>
        <v>0</v>
      </c>
      <c r="G265" s="347"/>
      <c r="H265" s="271"/>
    </row>
    <row r="266" spans="1:8" ht="15" customHeight="1">
      <c r="A266" s="269"/>
      <c r="B266" s="342"/>
      <c r="C266" s="377" t="s">
        <v>1005</v>
      </c>
      <c r="D266" s="344">
        <v>1</v>
      </c>
      <c r="E266" s="344">
        <v>1</v>
      </c>
      <c r="F266" s="345">
        <f t="shared" si="9"/>
        <v>0</v>
      </c>
      <c r="G266" s="347"/>
      <c r="H266" s="271"/>
    </row>
    <row r="267" spans="1:8" ht="15" customHeight="1">
      <c r="A267" s="269"/>
      <c r="B267" s="342"/>
      <c r="C267" s="367" t="s">
        <v>1006</v>
      </c>
      <c r="D267" s="344">
        <v>0</v>
      </c>
      <c r="E267" s="344">
        <v>1</v>
      </c>
      <c r="F267" s="345">
        <f t="shared" si="9"/>
        <v>1</v>
      </c>
      <c r="G267" s="347"/>
      <c r="H267" s="271"/>
    </row>
    <row r="268" spans="1:8" ht="15" customHeight="1">
      <c r="A268" s="269"/>
      <c r="B268" s="342"/>
      <c r="C268" s="343" t="s">
        <v>1007</v>
      </c>
      <c r="D268" s="344">
        <v>1</v>
      </c>
      <c r="E268" s="344">
        <v>1</v>
      </c>
      <c r="F268" s="345">
        <f t="shared" si="9"/>
        <v>0</v>
      </c>
      <c r="G268" s="347"/>
      <c r="H268" s="271"/>
    </row>
    <row r="269" spans="1:8" ht="15" customHeight="1">
      <c r="A269" s="269"/>
      <c r="B269" s="342"/>
      <c r="C269" s="343" t="s">
        <v>1008</v>
      </c>
      <c r="D269" s="344">
        <v>2</v>
      </c>
      <c r="E269" s="344">
        <v>2</v>
      </c>
      <c r="F269" s="345">
        <f t="shared" si="9"/>
        <v>0</v>
      </c>
      <c r="G269" s="347"/>
      <c r="H269" s="271"/>
    </row>
    <row r="270" spans="1:8" ht="15" customHeight="1">
      <c r="A270" s="269"/>
      <c r="B270" s="342"/>
      <c r="C270" s="361" t="s">
        <v>571</v>
      </c>
      <c r="D270" s="344">
        <v>1</v>
      </c>
      <c r="E270" s="344">
        <v>1</v>
      </c>
      <c r="F270" s="345">
        <f t="shared" si="9"/>
        <v>0</v>
      </c>
      <c r="G270" s="347"/>
      <c r="H270" s="271"/>
    </row>
    <row r="271" spans="1:8" ht="15" customHeight="1">
      <c r="A271" s="269"/>
      <c r="B271" s="342"/>
      <c r="C271" s="361" t="s">
        <v>968</v>
      </c>
      <c r="D271" s="344">
        <v>1</v>
      </c>
      <c r="E271" s="344">
        <v>1</v>
      </c>
      <c r="F271" s="345">
        <f t="shared" si="9"/>
        <v>0</v>
      </c>
      <c r="G271" s="347"/>
      <c r="H271" s="271"/>
    </row>
    <row r="272" spans="1:8" ht="15" customHeight="1">
      <c r="A272" s="269"/>
      <c r="B272" s="342"/>
      <c r="C272" s="361" t="s">
        <v>1009</v>
      </c>
      <c r="D272" s="344">
        <v>1</v>
      </c>
      <c r="E272" s="344">
        <v>1</v>
      </c>
      <c r="F272" s="345">
        <f t="shared" si="9"/>
        <v>0</v>
      </c>
      <c r="G272" s="347"/>
      <c r="H272" s="271"/>
    </row>
    <row r="273" spans="1:8" ht="15" customHeight="1">
      <c r="A273" s="269"/>
      <c r="B273" s="342"/>
      <c r="C273" s="343" t="s">
        <v>967</v>
      </c>
      <c r="D273" s="344">
        <v>1</v>
      </c>
      <c r="E273" s="344">
        <v>1</v>
      </c>
      <c r="F273" s="345">
        <f t="shared" si="9"/>
        <v>0</v>
      </c>
      <c r="G273" s="347"/>
      <c r="H273" s="271"/>
    </row>
    <row r="274" spans="1:8" ht="15" customHeight="1">
      <c r="A274" s="269"/>
      <c r="B274" s="342"/>
      <c r="C274" s="343" t="s">
        <v>544</v>
      </c>
      <c r="D274" s="344">
        <v>1</v>
      </c>
      <c r="E274" s="344">
        <v>1</v>
      </c>
      <c r="F274" s="345">
        <f t="shared" si="9"/>
        <v>0</v>
      </c>
      <c r="G274" s="347"/>
      <c r="H274" s="271"/>
    </row>
    <row r="275" spans="1:8" ht="15" customHeight="1">
      <c r="A275" s="269"/>
      <c r="B275" s="342"/>
      <c r="C275" s="343" t="s">
        <v>545</v>
      </c>
      <c r="D275" s="344">
        <v>1</v>
      </c>
      <c r="E275" s="344">
        <v>1</v>
      </c>
      <c r="F275" s="345">
        <f t="shared" si="9"/>
        <v>0</v>
      </c>
      <c r="G275" s="347"/>
      <c r="H275" s="271"/>
    </row>
    <row r="276" spans="1:8" ht="15" customHeight="1">
      <c r="A276" s="269"/>
      <c r="B276" s="342"/>
      <c r="C276" s="343" t="s">
        <v>1010</v>
      </c>
      <c r="D276" s="344">
        <v>0</v>
      </c>
      <c r="E276" s="344">
        <v>1</v>
      </c>
      <c r="F276" s="345">
        <f t="shared" si="9"/>
        <v>1</v>
      </c>
      <c r="G276" s="347"/>
      <c r="H276" s="271"/>
    </row>
    <row r="277" spans="1:8" ht="15" customHeight="1">
      <c r="A277" s="269"/>
      <c r="B277" s="342"/>
      <c r="C277" s="343" t="s">
        <v>543</v>
      </c>
      <c r="D277" s="344">
        <v>1</v>
      </c>
      <c r="E277" s="344">
        <v>1</v>
      </c>
      <c r="F277" s="345">
        <f t="shared" si="9"/>
        <v>0</v>
      </c>
      <c r="G277" s="347"/>
      <c r="H277" s="271"/>
    </row>
    <row r="278" spans="1:8" ht="15" customHeight="1">
      <c r="A278" s="269"/>
      <c r="B278" s="342"/>
      <c r="C278" s="343" t="s">
        <v>424</v>
      </c>
      <c r="D278" s="344">
        <v>1</v>
      </c>
      <c r="E278" s="344">
        <v>1</v>
      </c>
      <c r="F278" s="345">
        <f t="shared" si="9"/>
        <v>0</v>
      </c>
      <c r="G278" s="347"/>
      <c r="H278" s="271"/>
    </row>
    <row r="279" spans="1:8" ht="15" customHeight="1">
      <c r="A279" s="269"/>
      <c r="B279" s="352"/>
      <c r="C279" s="364" t="s">
        <v>570</v>
      </c>
      <c r="D279" s="354">
        <v>1</v>
      </c>
      <c r="E279" s="354">
        <v>1</v>
      </c>
      <c r="F279" s="355">
        <f t="shared" si="9"/>
        <v>0</v>
      </c>
      <c r="G279" s="356"/>
      <c r="H279" s="271"/>
    </row>
    <row r="280" spans="1:8" ht="15">
      <c r="A280" s="322"/>
      <c r="B280" s="323"/>
      <c r="C280" s="324"/>
      <c r="D280" s="324"/>
      <c r="E280" s="324"/>
      <c r="F280" s="324"/>
      <c r="G280" s="324"/>
      <c r="H280" s="325"/>
    </row>
  </sheetData>
  <mergeCells count="3">
    <mergeCell ref="B2:C2"/>
    <mergeCell ref="E2:G3"/>
    <mergeCell ref="B3:C3"/>
  </mergeCells>
  <printOptions horizontalCentered="1"/>
  <pageMargins left="0.196527777777778" right="0.196527777777778" top="0.39374999999999999" bottom="0.39374999999999999" header="0.51180555555555496" footer="0.51180555555555496"/>
  <pageSetup fitToHeight="5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02"/>
  <sheetViews>
    <sheetView topLeftCell="A5" zoomScaleNormal="100" workbookViewId="0">
      <pane ySplit="1140" activePane="bottomLeft"/>
      <selection activeCell="A5" sqref="A5"/>
      <selection pane="bottomLeft" activeCell="I2" sqref="I2"/>
    </sheetView>
  </sheetViews>
  <sheetFormatPr baseColWidth="10" defaultColWidth="11.42578125" defaultRowHeight="19.5"/>
  <cols>
    <col min="1" max="1" width="3.85546875" style="175" customWidth="1"/>
    <col min="2" max="2" width="31.7109375" style="326" customWidth="1"/>
    <col min="3" max="3" width="40.7109375" style="177" customWidth="1"/>
    <col min="4" max="4" width="8.5703125" style="175" customWidth="1"/>
    <col min="5" max="5" width="8" style="175" customWidth="1"/>
    <col min="6" max="6" width="9.140625" style="175" customWidth="1"/>
    <col min="7" max="7" width="26.140625" style="178" customWidth="1"/>
    <col min="8" max="8" width="4.140625" style="175" customWidth="1"/>
    <col min="9" max="11" width="11.42578125" style="175"/>
    <col min="12" max="12" width="11.42578125" style="327"/>
    <col min="13" max="1024" width="11.42578125" style="175"/>
  </cols>
  <sheetData>
    <row r="1" spans="1:38" s="182" customFormat="1">
      <c r="A1" s="264"/>
      <c r="B1" s="328"/>
      <c r="C1" s="266"/>
      <c r="D1" s="267"/>
      <c r="E1" s="267"/>
      <c r="F1" s="267"/>
      <c r="G1" s="267"/>
      <c r="H1" s="268"/>
      <c r="L1" s="327"/>
    </row>
    <row r="2" spans="1:38" s="182" customFormat="1" ht="60" customHeight="1">
      <c r="A2" s="269"/>
      <c r="B2" s="952" t="s">
        <v>794</v>
      </c>
      <c r="C2" s="952"/>
      <c r="D2" s="270"/>
      <c r="E2" s="953" t="s">
        <v>1011</v>
      </c>
      <c r="F2" s="953"/>
      <c r="G2" s="953"/>
      <c r="H2" s="271"/>
      <c r="L2" s="327"/>
    </row>
    <row r="3" spans="1:38" s="182" customFormat="1" ht="55.5" customHeight="1">
      <c r="A3" s="269"/>
      <c r="B3" s="954" t="s">
        <v>1012</v>
      </c>
      <c r="C3" s="954"/>
      <c r="D3" s="270"/>
      <c r="E3" s="953"/>
      <c r="F3" s="953"/>
      <c r="G3" s="953"/>
      <c r="H3" s="271"/>
      <c r="L3" s="327"/>
    </row>
    <row r="4" spans="1:38" s="182" customFormat="1" ht="15" customHeight="1">
      <c r="A4" s="269"/>
      <c r="B4" s="329"/>
      <c r="C4" s="273"/>
      <c r="D4" s="270"/>
      <c r="E4" s="270"/>
      <c r="F4" s="270"/>
      <c r="G4" s="270"/>
      <c r="H4" s="271"/>
      <c r="L4" s="327"/>
    </row>
    <row r="5" spans="1:38" s="334" customFormat="1" ht="42" customHeight="1">
      <c r="A5" s="330"/>
      <c r="B5" s="331" t="s">
        <v>797</v>
      </c>
      <c r="C5" s="277" t="s">
        <v>0</v>
      </c>
      <c r="D5" s="332" t="s">
        <v>971</v>
      </c>
      <c r="E5" s="332" t="s">
        <v>1013</v>
      </c>
      <c r="F5" s="278" t="s">
        <v>401</v>
      </c>
      <c r="G5" s="279" t="s">
        <v>477</v>
      </c>
      <c r="H5" s="333"/>
      <c r="L5" s="335"/>
    </row>
    <row r="6" spans="1:38" s="187" customFormat="1" ht="9.9499999999999993" customHeight="1">
      <c r="A6" s="274"/>
      <c r="B6" s="280"/>
      <c r="C6" s="270"/>
      <c r="D6" s="270"/>
      <c r="E6" s="270"/>
      <c r="F6" s="270"/>
      <c r="G6" s="270"/>
      <c r="H6" s="271"/>
      <c r="L6" s="327"/>
    </row>
    <row r="7" spans="1:38" ht="21" customHeight="1">
      <c r="A7" s="269"/>
      <c r="B7" s="336" t="s">
        <v>799</v>
      </c>
      <c r="C7" s="270"/>
      <c r="D7" s="270"/>
      <c r="E7" s="270"/>
      <c r="F7" s="270"/>
      <c r="G7" s="270"/>
      <c r="H7" s="271"/>
    </row>
    <row r="8" spans="1:38" ht="15.75" customHeight="1">
      <c r="A8" s="269"/>
      <c r="B8" s="337"/>
      <c r="C8" s="338" t="s">
        <v>492</v>
      </c>
      <c r="D8" s="339">
        <v>1</v>
      </c>
      <c r="E8" s="339">
        <v>1</v>
      </c>
      <c r="F8" s="366">
        <f t="shared" ref="F8:F39" si="0">E8-D8</f>
        <v>0</v>
      </c>
      <c r="G8" s="341"/>
      <c r="H8" s="271"/>
    </row>
    <row r="9" spans="1:38" ht="15.75" customHeight="1">
      <c r="A9" s="269"/>
      <c r="B9" s="342"/>
      <c r="C9" s="377" t="s">
        <v>1014</v>
      </c>
      <c r="D9" s="344">
        <v>0</v>
      </c>
      <c r="E9" s="344">
        <v>1</v>
      </c>
      <c r="F9" s="345">
        <f t="shared" si="0"/>
        <v>1</v>
      </c>
      <c r="G9" s="378"/>
      <c r="H9" s="271"/>
    </row>
    <row r="10" spans="1:38" ht="15" customHeight="1">
      <c r="A10" s="269"/>
      <c r="B10" s="342" t="s">
        <v>800</v>
      </c>
      <c r="C10" s="343" t="s">
        <v>801</v>
      </c>
      <c r="D10" s="344">
        <v>1</v>
      </c>
      <c r="E10" s="344">
        <v>1</v>
      </c>
      <c r="F10" s="345">
        <f t="shared" si="0"/>
        <v>0</v>
      </c>
      <c r="G10" s="346"/>
      <c r="H10" s="271"/>
    </row>
    <row r="11" spans="1:38" ht="15" customHeight="1">
      <c r="A11" s="269"/>
      <c r="B11" s="342"/>
      <c r="C11" s="343" t="s">
        <v>805</v>
      </c>
      <c r="D11" s="344">
        <v>1</v>
      </c>
      <c r="E11" s="344">
        <v>1</v>
      </c>
      <c r="F11" s="345">
        <f t="shared" si="0"/>
        <v>0</v>
      </c>
      <c r="G11" s="347"/>
      <c r="H11" s="271"/>
      <c r="AL11" s="199"/>
    </row>
    <row r="12" spans="1:38" ht="15" customHeight="1">
      <c r="A12" s="269"/>
      <c r="B12" s="342"/>
      <c r="C12" s="343" t="s">
        <v>806</v>
      </c>
      <c r="D12" s="344">
        <v>1</v>
      </c>
      <c r="E12" s="344">
        <v>1</v>
      </c>
      <c r="F12" s="345">
        <f t="shared" si="0"/>
        <v>0</v>
      </c>
      <c r="G12" s="348"/>
      <c r="H12" s="271"/>
      <c r="AL12" s="199"/>
    </row>
    <row r="13" spans="1:38" ht="15" customHeight="1">
      <c r="A13" s="269"/>
      <c r="B13" s="342"/>
      <c r="C13" s="343" t="s">
        <v>807</v>
      </c>
      <c r="D13" s="344">
        <v>1</v>
      </c>
      <c r="E13" s="344">
        <v>1</v>
      </c>
      <c r="F13" s="345">
        <f t="shared" si="0"/>
        <v>0</v>
      </c>
      <c r="G13" s="348"/>
      <c r="H13" s="271"/>
      <c r="AL13" s="199"/>
    </row>
    <row r="14" spans="1:38" ht="15" customHeight="1">
      <c r="A14" s="269"/>
      <c r="B14" s="342"/>
      <c r="C14" s="343" t="s">
        <v>807</v>
      </c>
      <c r="D14" s="344">
        <v>1</v>
      </c>
      <c r="E14" s="344">
        <v>1</v>
      </c>
      <c r="F14" s="345">
        <f t="shared" si="0"/>
        <v>0</v>
      </c>
      <c r="G14" s="347"/>
      <c r="H14" s="271"/>
      <c r="AL14" s="199"/>
    </row>
    <row r="15" spans="1:38" ht="15" customHeight="1">
      <c r="A15" s="269"/>
      <c r="B15" s="342"/>
      <c r="C15" s="343" t="s">
        <v>808</v>
      </c>
      <c r="D15" s="344">
        <v>1</v>
      </c>
      <c r="E15" s="344">
        <v>1</v>
      </c>
      <c r="F15" s="345">
        <f t="shared" si="0"/>
        <v>0</v>
      </c>
      <c r="G15" s="348"/>
      <c r="H15" s="271"/>
      <c r="AL15" s="199"/>
    </row>
    <row r="16" spans="1:38" ht="15" customHeight="1">
      <c r="A16" s="269"/>
      <c r="B16" s="342"/>
      <c r="C16" s="343" t="s">
        <v>810</v>
      </c>
      <c r="D16" s="344">
        <v>1</v>
      </c>
      <c r="E16" s="344">
        <v>1</v>
      </c>
      <c r="F16" s="345">
        <f t="shared" si="0"/>
        <v>0</v>
      </c>
      <c r="G16" s="347"/>
      <c r="H16" s="271"/>
      <c r="AL16" s="199"/>
    </row>
    <row r="17" spans="1:38" ht="15" customHeight="1">
      <c r="A17" s="269"/>
      <c r="B17" s="342"/>
      <c r="C17" s="343" t="s">
        <v>811</v>
      </c>
      <c r="D17" s="344">
        <v>1</v>
      </c>
      <c r="E17" s="344">
        <v>1</v>
      </c>
      <c r="F17" s="345">
        <f t="shared" si="0"/>
        <v>0</v>
      </c>
      <c r="G17" s="348"/>
      <c r="H17" s="271"/>
      <c r="AL17" s="199"/>
    </row>
    <row r="18" spans="1:38" ht="15" customHeight="1">
      <c r="A18" s="269"/>
      <c r="B18" s="342"/>
      <c r="C18" s="343" t="s">
        <v>1015</v>
      </c>
      <c r="D18" s="344">
        <v>0</v>
      </c>
      <c r="E18" s="344">
        <v>1</v>
      </c>
      <c r="F18" s="345">
        <f t="shared" si="0"/>
        <v>1</v>
      </c>
      <c r="G18" s="348"/>
      <c r="H18" s="271"/>
      <c r="AL18" s="199"/>
    </row>
    <row r="19" spans="1:38" ht="15" customHeight="1">
      <c r="A19" s="269"/>
      <c r="B19" s="342"/>
      <c r="C19" s="343" t="s">
        <v>812</v>
      </c>
      <c r="D19" s="344">
        <v>1</v>
      </c>
      <c r="E19" s="344">
        <v>1</v>
      </c>
      <c r="F19" s="345">
        <f t="shared" si="0"/>
        <v>0</v>
      </c>
      <c r="G19" s="347"/>
      <c r="H19" s="271"/>
      <c r="AL19" s="199"/>
    </row>
    <row r="20" spans="1:38" ht="15" customHeight="1">
      <c r="A20" s="269"/>
      <c r="B20" s="342"/>
      <c r="C20" s="343" t="s">
        <v>813</v>
      </c>
      <c r="D20" s="344">
        <v>1</v>
      </c>
      <c r="E20" s="344">
        <v>1</v>
      </c>
      <c r="F20" s="345">
        <f t="shared" si="0"/>
        <v>0</v>
      </c>
      <c r="G20" s="348"/>
      <c r="H20" s="271"/>
      <c r="AL20" s="199"/>
    </row>
    <row r="21" spans="1:38" ht="15" customHeight="1">
      <c r="A21" s="269"/>
      <c r="B21" s="342"/>
      <c r="C21" s="349" t="s">
        <v>817</v>
      </c>
      <c r="D21" s="350">
        <v>1</v>
      </c>
      <c r="E21" s="350">
        <v>1</v>
      </c>
      <c r="F21" s="345">
        <f t="shared" si="0"/>
        <v>0</v>
      </c>
      <c r="G21" s="351"/>
      <c r="H21" s="271"/>
      <c r="AL21" s="199"/>
    </row>
    <row r="22" spans="1:38" ht="15" customHeight="1">
      <c r="A22" s="269"/>
      <c r="B22" s="342"/>
      <c r="C22" s="349" t="s">
        <v>818</v>
      </c>
      <c r="D22" s="350">
        <v>1</v>
      </c>
      <c r="E22" s="350">
        <v>1</v>
      </c>
      <c r="F22" s="345">
        <f t="shared" si="0"/>
        <v>0</v>
      </c>
      <c r="G22" s="351"/>
      <c r="H22" s="271"/>
      <c r="AL22" s="199"/>
    </row>
    <row r="23" spans="1:38" ht="15" customHeight="1">
      <c r="A23" s="269"/>
      <c r="B23" s="342"/>
      <c r="C23" s="343" t="s">
        <v>818</v>
      </c>
      <c r="D23" s="350">
        <v>1</v>
      </c>
      <c r="E23" s="350">
        <v>1</v>
      </c>
      <c r="F23" s="345">
        <f t="shared" si="0"/>
        <v>0</v>
      </c>
      <c r="G23" s="351"/>
      <c r="H23" s="271"/>
      <c r="AL23" s="199"/>
    </row>
    <row r="24" spans="1:38" ht="15" customHeight="1">
      <c r="A24" s="269"/>
      <c r="B24" s="342"/>
      <c r="C24" s="343" t="s">
        <v>823</v>
      </c>
      <c r="D24" s="344">
        <v>2</v>
      </c>
      <c r="E24" s="344">
        <v>1</v>
      </c>
      <c r="F24" s="345">
        <f t="shared" si="0"/>
        <v>-1</v>
      </c>
      <c r="G24" s="347"/>
      <c r="H24" s="271"/>
    </row>
    <row r="25" spans="1:38" ht="15" customHeight="1">
      <c r="A25" s="269"/>
      <c r="B25" s="352"/>
      <c r="C25" s="353" t="s">
        <v>822</v>
      </c>
      <c r="D25" s="354">
        <v>1</v>
      </c>
      <c r="E25" s="354">
        <v>1</v>
      </c>
      <c r="F25" s="355">
        <f t="shared" si="0"/>
        <v>0</v>
      </c>
      <c r="G25" s="356"/>
      <c r="H25" s="271"/>
    </row>
    <row r="26" spans="1:38" ht="15" customHeight="1">
      <c r="A26" s="269"/>
      <c r="B26" s="337"/>
      <c r="C26" s="357" t="s">
        <v>1016</v>
      </c>
      <c r="D26" s="358">
        <v>2</v>
      </c>
      <c r="E26" s="358">
        <v>2</v>
      </c>
      <c r="F26" s="340">
        <f t="shared" si="0"/>
        <v>0</v>
      </c>
      <c r="G26" s="359"/>
      <c r="H26" s="271"/>
    </row>
    <row r="27" spans="1:38" ht="15" customHeight="1">
      <c r="A27" s="269"/>
      <c r="B27" s="342" t="s">
        <v>824</v>
      </c>
      <c r="C27" s="343" t="s">
        <v>829</v>
      </c>
      <c r="D27" s="344">
        <v>2</v>
      </c>
      <c r="E27" s="344">
        <v>1</v>
      </c>
      <c r="F27" s="345">
        <f t="shared" si="0"/>
        <v>-1</v>
      </c>
      <c r="G27" s="347"/>
      <c r="H27" s="271"/>
    </row>
    <row r="28" spans="1:38" ht="15" customHeight="1">
      <c r="A28" s="269"/>
      <c r="B28" s="342"/>
      <c r="C28" s="343" t="s">
        <v>1017</v>
      </c>
      <c r="D28" s="344">
        <v>4</v>
      </c>
      <c r="E28" s="344">
        <v>7</v>
      </c>
      <c r="F28" s="345">
        <f t="shared" si="0"/>
        <v>3</v>
      </c>
      <c r="G28" s="347"/>
      <c r="H28" s="271"/>
      <c r="AL28" s="199"/>
    </row>
    <row r="29" spans="1:38" ht="15" customHeight="1">
      <c r="A29" s="269"/>
      <c r="B29" s="342"/>
      <c r="C29" s="343" t="s">
        <v>827</v>
      </c>
      <c r="D29" s="344">
        <v>3</v>
      </c>
      <c r="E29" s="344">
        <v>0</v>
      </c>
      <c r="F29" s="345">
        <f t="shared" si="0"/>
        <v>-3</v>
      </c>
      <c r="G29" s="347" t="s">
        <v>1018</v>
      </c>
      <c r="H29" s="271"/>
    </row>
    <row r="30" spans="1:38" ht="15" customHeight="1">
      <c r="A30" s="269"/>
      <c r="B30" s="342"/>
      <c r="C30" s="343" t="s">
        <v>386</v>
      </c>
      <c r="D30" s="369">
        <v>11</v>
      </c>
      <c r="E30" s="369">
        <v>10</v>
      </c>
      <c r="F30" s="370">
        <f t="shared" si="0"/>
        <v>-1</v>
      </c>
      <c r="G30" s="347"/>
      <c r="H30" s="271"/>
    </row>
    <row r="31" spans="1:38" ht="15.75" customHeight="1">
      <c r="A31" s="269"/>
      <c r="B31" s="352"/>
      <c r="C31" s="353" t="s">
        <v>1019</v>
      </c>
      <c r="D31" s="354">
        <v>1</v>
      </c>
      <c r="E31" s="354">
        <v>1</v>
      </c>
      <c r="F31" s="355">
        <f t="shared" si="0"/>
        <v>0</v>
      </c>
      <c r="G31" s="347"/>
      <c r="H31" s="271"/>
    </row>
    <row r="32" spans="1:38" ht="15" customHeight="1">
      <c r="A32" s="269"/>
      <c r="B32" s="337"/>
      <c r="C32" s="357" t="s">
        <v>1020</v>
      </c>
      <c r="D32" s="358">
        <v>9</v>
      </c>
      <c r="E32" s="358">
        <v>9</v>
      </c>
      <c r="F32" s="340">
        <f t="shared" si="0"/>
        <v>0</v>
      </c>
      <c r="G32" s="359"/>
      <c r="H32" s="271"/>
    </row>
    <row r="33" spans="1:8" ht="15" customHeight="1">
      <c r="A33" s="269"/>
      <c r="B33" s="342" t="s">
        <v>36</v>
      </c>
      <c r="C33" s="343" t="s">
        <v>1021</v>
      </c>
      <c r="D33" s="344">
        <v>7</v>
      </c>
      <c r="E33" s="344">
        <v>7</v>
      </c>
      <c r="F33" s="345">
        <f t="shared" si="0"/>
        <v>0</v>
      </c>
      <c r="G33" s="347"/>
      <c r="H33" s="271"/>
    </row>
    <row r="34" spans="1:8" ht="15" customHeight="1">
      <c r="A34" s="269"/>
      <c r="B34" s="342"/>
      <c r="C34" s="343" t="s">
        <v>831</v>
      </c>
      <c r="D34" s="344">
        <v>4</v>
      </c>
      <c r="E34" s="344">
        <v>0</v>
      </c>
      <c r="F34" s="345">
        <f t="shared" si="0"/>
        <v>-4</v>
      </c>
      <c r="G34" s="347"/>
      <c r="H34" s="271"/>
    </row>
    <row r="35" spans="1:8" ht="15" customHeight="1">
      <c r="A35" s="269"/>
      <c r="B35" s="342"/>
      <c r="C35" s="361" t="s">
        <v>1022</v>
      </c>
      <c r="D35" s="344">
        <v>15</v>
      </c>
      <c r="E35" s="344">
        <v>12</v>
      </c>
      <c r="F35" s="345">
        <f t="shared" si="0"/>
        <v>-3</v>
      </c>
      <c r="G35" s="347"/>
      <c r="H35" s="271"/>
    </row>
    <row r="36" spans="1:8" ht="15" customHeight="1">
      <c r="A36" s="269"/>
      <c r="B36" s="342"/>
      <c r="C36" s="361" t="s">
        <v>1023</v>
      </c>
      <c r="D36" s="344">
        <v>7</v>
      </c>
      <c r="E36" s="344">
        <v>7</v>
      </c>
      <c r="F36" s="345">
        <f t="shared" si="0"/>
        <v>0</v>
      </c>
      <c r="G36" s="347"/>
      <c r="H36" s="271"/>
    </row>
    <row r="37" spans="1:8" ht="15" customHeight="1">
      <c r="A37" s="269"/>
      <c r="B37" s="342"/>
      <c r="C37" s="361" t="s">
        <v>1024</v>
      </c>
      <c r="D37" s="344">
        <v>19</v>
      </c>
      <c r="E37" s="344">
        <v>19</v>
      </c>
      <c r="F37" s="345">
        <f t="shared" si="0"/>
        <v>0</v>
      </c>
      <c r="G37" s="347"/>
      <c r="H37" s="271"/>
    </row>
    <row r="38" spans="1:8" ht="15" customHeight="1">
      <c r="A38" s="269"/>
      <c r="B38" s="342"/>
      <c r="C38" s="361" t="s">
        <v>1025</v>
      </c>
      <c r="D38" s="344">
        <v>3</v>
      </c>
      <c r="E38" s="344">
        <v>3</v>
      </c>
      <c r="F38" s="345">
        <f t="shared" si="0"/>
        <v>0</v>
      </c>
      <c r="G38" s="347"/>
      <c r="H38" s="271"/>
    </row>
    <row r="39" spans="1:8" ht="15.75" customHeight="1">
      <c r="A39" s="269"/>
      <c r="B39" s="342"/>
      <c r="C39" s="361" t="s">
        <v>1026</v>
      </c>
      <c r="D39" s="344">
        <v>67</v>
      </c>
      <c r="E39" s="344">
        <v>60</v>
      </c>
      <c r="F39" s="345">
        <f t="shared" si="0"/>
        <v>-7</v>
      </c>
      <c r="G39" s="347"/>
      <c r="H39" s="271"/>
    </row>
    <row r="40" spans="1:8" ht="15" customHeight="1">
      <c r="A40" s="269"/>
      <c r="B40" s="342"/>
      <c r="C40" s="343" t="s">
        <v>389</v>
      </c>
      <c r="D40" s="344">
        <v>10</v>
      </c>
      <c r="E40" s="344">
        <v>10</v>
      </c>
      <c r="F40" s="345">
        <f t="shared" ref="F40:F71" si="1">E40-D40</f>
        <v>0</v>
      </c>
      <c r="G40" s="347"/>
      <c r="H40" s="271"/>
    </row>
    <row r="41" spans="1:8" ht="15" customHeight="1">
      <c r="A41" s="269"/>
      <c r="B41" s="342"/>
      <c r="C41" s="361" t="s">
        <v>1027</v>
      </c>
      <c r="D41" s="369">
        <v>60</v>
      </c>
      <c r="E41" s="369">
        <v>61</v>
      </c>
      <c r="F41" s="370">
        <f t="shared" si="1"/>
        <v>1</v>
      </c>
      <c r="G41" s="347"/>
      <c r="H41" s="271"/>
    </row>
    <row r="42" spans="1:8" ht="15" customHeight="1">
      <c r="A42" s="269"/>
      <c r="B42" s="342"/>
      <c r="C42" s="377" t="s">
        <v>1028</v>
      </c>
      <c r="D42" s="344">
        <v>61</v>
      </c>
      <c r="E42" s="344">
        <v>70</v>
      </c>
      <c r="F42" s="345">
        <f t="shared" si="1"/>
        <v>9</v>
      </c>
      <c r="G42" s="347"/>
      <c r="H42" s="271"/>
    </row>
    <row r="43" spans="1:8" ht="15" customHeight="1">
      <c r="A43" s="269"/>
      <c r="B43" s="342"/>
      <c r="C43" s="361" t="s">
        <v>977</v>
      </c>
      <c r="D43" s="344">
        <v>10</v>
      </c>
      <c r="E43" s="344">
        <v>10</v>
      </c>
      <c r="F43" s="345">
        <f t="shared" si="1"/>
        <v>0</v>
      </c>
      <c r="G43" s="347"/>
      <c r="H43" s="271"/>
    </row>
    <row r="44" spans="1:8" ht="15" customHeight="1">
      <c r="A44" s="269"/>
      <c r="B44" s="342"/>
      <c r="C44" s="361" t="s">
        <v>1029</v>
      </c>
      <c r="D44" s="344">
        <v>30</v>
      </c>
      <c r="E44" s="344">
        <v>30</v>
      </c>
      <c r="F44" s="345">
        <f t="shared" si="1"/>
        <v>0</v>
      </c>
      <c r="G44" s="347"/>
      <c r="H44" s="271"/>
    </row>
    <row r="45" spans="1:8" ht="15" customHeight="1">
      <c r="A45" s="269"/>
      <c r="B45" s="342"/>
      <c r="C45" s="361" t="s">
        <v>410</v>
      </c>
      <c r="D45" s="344">
        <v>4</v>
      </c>
      <c r="E45" s="344">
        <v>6</v>
      </c>
      <c r="F45" s="345">
        <f t="shared" si="1"/>
        <v>2</v>
      </c>
      <c r="G45" s="347"/>
      <c r="H45" s="271"/>
    </row>
    <row r="46" spans="1:8" ht="15" customHeight="1">
      <c r="A46" s="269"/>
      <c r="B46" s="342"/>
      <c r="C46" s="343" t="s">
        <v>709</v>
      </c>
      <c r="D46" s="344">
        <v>20</v>
      </c>
      <c r="E46" s="344">
        <v>19</v>
      </c>
      <c r="F46" s="345">
        <f t="shared" si="1"/>
        <v>-1</v>
      </c>
      <c r="G46" s="347"/>
      <c r="H46" s="271"/>
    </row>
    <row r="47" spans="1:8" ht="15" customHeight="1">
      <c r="A47" s="269"/>
      <c r="B47" s="342"/>
      <c r="C47" s="343" t="s">
        <v>707</v>
      </c>
      <c r="D47" s="344">
        <v>2</v>
      </c>
      <c r="E47" s="344">
        <v>2</v>
      </c>
      <c r="F47" s="345">
        <f t="shared" si="1"/>
        <v>0</v>
      </c>
      <c r="G47" s="347"/>
      <c r="H47" s="271"/>
    </row>
    <row r="48" spans="1:8" ht="15" customHeight="1">
      <c r="A48" s="269"/>
      <c r="B48" s="342"/>
      <c r="C48" s="343" t="s">
        <v>708</v>
      </c>
      <c r="D48" s="344">
        <v>6</v>
      </c>
      <c r="E48" s="344">
        <v>6</v>
      </c>
      <c r="F48" s="345">
        <f t="shared" si="1"/>
        <v>0</v>
      </c>
      <c r="G48" s="347"/>
      <c r="H48" s="271"/>
    </row>
    <row r="49" spans="1:8" ht="15" customHeight="1">
      <c r="A49" s="269"/>
      <c r="B49" s="342"/>
      <c r="C49" s="343" t="s">
        <v>705</v>
      </c>
      <c r="D49" s="344">
        <v>7</v>
      </c>
      <c r="E49" s="344">
        <v>4</v>
      </c>
      <c r="F49" s="345">
        <f t="shared" si="1"/>
        <v>-3</v>
      </c>
      <c r="G49" s="347"/>
      <c r="H49" s="271"/>
    </row>
    <row r="50" spans="1:8" ht="15" customHeight="1">
      <c r="A50" s="269"/>
      <c r="B50" s="342"/>
      <c r="C50" s="343" t="s">
        <v>842</v>
      </c>
      <c r="D50" s="344">
        <v>0</v>
      </c>
      <c r="E50" s="344">
        <v>0</v>
      </c>
      <c r="F50" s="345">
        <f t="shared" si="1"/>
        <v>0</v>
      </c>
      <c r="G50" s="347"/>
      <c r="H50" s="271"/>
    </row>
    <row r="51" spans="1:8" ht="15" customHeight="1">
      <c r="A51" s="269"/>
      <c r="B51" s="342"/>
      <c r="C51" s="343" t="s">
        <v>37</v>
      </c>
      <c r="D51" s="344">
        <v>20</v>
      </c>
      <c r="E51" s="344">
        <v>18</v>
      </c>
      <c r="F51" s="345">
        <f t="shared" si="1"/>
        <v>-2</v>
      </c>
      <c r="G51" s="347"/>
      <c r="H51" s="271"/>
    </row>
    <row r="52" spans="1:8" ht="15" customHeight="1">
      <c r="A52" s="269"/>
      <c r="B52" s="342"/>
      <c r="C52" s="343" t="s">
        <v>835</v>
      </c>
      <c r="D52" s="344">
        <v>2</v>
      </c>
      <c r="E52" s="344">
        <v>2</v>
      </c>
      <c r="F52" s="345">
        <f t="shared" si="1"/>
        <v>0</v>
      </c>
      <c r="G52" s="347"/>
      <c r="H52" s="271"/>
    </row>
    <row r="53" spans="1:8" ht="15" customHeight="1">
      <c r="A53" s="269"/>
      <c r="B53" s="342"/>
      <c r="C53" s="343" t="s">
        <v>493</v>
      </c>
      <c r="D53" s="344">
        <v>7</v>
      </c>
      <c r="E53" s="344">
        <v>3</v>
      </c>
      <c r="F53" s="345">
        <f t="shared" si="1"/>
        <v>-4</v>
      </c>
      <c r="G53" s="347"/>
      <c r="H53" s="271"/>
    </row>
    <row r="54" spans="1:8" ht="15" customHeight="1">
      <c r="A54" s="269"/>
      <c r="B54" s="342"/>
      <c r="C54" s="343" t="s">
        <v>1030</v>
      </c>
      <c r="D54" s="344">
        <v>5</v>
      </c>
      <c r="E54" s="344">
        <v>2</v>
      </c>
      <c r="F54" s="345">
        <f t="shared" si="1"/>
        <v>-3</v>
      </c>
      <c r="G54" s="347"/>
      <c r="H54" s="271"/>
    </row>
    <row r="55" spans="1:8" ht="15" customHeight="1">
      <c r="A55" s="269"/>
      <c r="B55" s="342"/>
      <c r="C55" s="343" t="s">
        <v>495</v>
      </c>
      <c r="D55" s="344">
        <v>10</v>
      </c>
      <c r="E55" s="344">
        <v>10</v>
      </c>
      <c r="F55" s="345">
        <f t="shared" si="1"/>
        <v>0</v>
      </c>
      <c r="G55" s="347"/>
      <c r="H55" s="271"/>
    </row>
    <row r="56" spans="1:8" ht="15" customHeight="1">
      <c r="A56" s="269"/>
      <c r="B56" s="342"/>
      <c r="C56" s="343" t="s">
        <v>840</v>
      </c>
      <c r="D56" s="344">
        <v>1</v>
      </c>
      <c r="E56" s="344">
        <v>0</v>
      </c>
      <c r="F56" s="345">
        <f t="shared" si="1"/>
        <v>-1</v>
      </c>
      <c r="G56" s="347"/>
      <c r="H56" s="271"/>
    </row>
    <row r="57" spans="1:8" ht="15" customHeight="1">
      <c r="A57" s="269"/>
      <c r="B57" s="342"/>
      <c r="C57" s="343" t="s">
        <v>703</v>
      </c>
      <c r="D57" s="344">
        <v>5</v>
      </c>
      <c r="E57" s="344">
        <v>3</v>
      </c>
      <c r="F57" s="345">
        <f t="shared" si="1"/>
        <v>-2</v>
      </c>
      <c r="G57" s="347"/>
      <c r="H57" s="271"/>
    </row>
    <row r="58" spans="1:8" ht="15" customHeight="1">
      <c r="A58" s="269"/>
      <c r="B58" s="342"/>
      <c r="C58" s="343" t="s">
        <v>978</v>
      </c>
      <c r="D58" s="344">
        <v>10</v>
      </c>
      <c r="E58" s="344">
        <v>8</v>
      </c>
      <c r="F58" s="345">
        <f t="shared" si="1"/>
        <v>-2</v>
      </c>
      <c r="G58" s="347"/>
      <c r="H58" s="271"/>
    </row>
    <row r="59" spans="1:8" ht="15" customHeight="1">
      <c r="A59" s="269"/>
      <c r="B59" s="342"/>
      <c r="C59" s="343" t="s">
        <v>979</v>
      </c>
      <c r="D59" s="344">
        <v>14</v>
      </c>
      <c r="E59" s="344">
        <v>11</v>
      </c>
      <c r="F59" s="345">
        <f t="shared" si="1"/>
        <v>-3</v>
      </c>
      <c r="G59" s="347"/>
      <c r="H59" s="271"/>
    </row>
    <row r="60" spans="1:8" ht="15" customHeight="1">
      <c r="A60" s="269"/>
      <c r="B60" s="342"/>
      <c r="C60" s="343" t="s">
        <v>837</v>
      </c>
      <c r="D60" s="344">
        <v>8</v>
      </c>
      <c r="E60" s="344">
        <v>9</v>
      </c>
      <c r="F60" s="345">
        <f t="shared" si="1"/>
        <v>1</v>
      </c>
      <c r="G60" s="347"/>
      <c r="H60" s="271"/>
    </row>
    <row r="61" spans="1:8" ht="15" customHeight="1">
      <c r="A61" s="269"/>
      <c r="B61" s="342"/>
      <c r="C61" s="343" t="s">
        <v>839</v>
      </c>
      <c r="D61" s="344">
        <v>0</v>
      </c>
      <c r="E61" s="344">
        <v>0</v>
      </c>
      <c r="F61" s="345">
        <f t="shared" si="1"/>
        <v>0</v>
      </c>
      <c r="G61" s="347"/>
      <c r="H61" s="271"/>
    </row>
    <row r="62" spans="1:8" ht="15" customHeight="1">
      <c r="A62" s="269"/>
      <c r="B62" s="342"/>
      <c r="C62" s="343" t="s">
        <v>706</v>
      </c>
      <c r="D62" s="344">
        <v>4</v>
      </c>
      <c r="E62" s="344">
        <v>4</v>
      </c>
      <c r="F62" s="345">
        <f t="shared" si="1"/>
        <v>0</v>
      </c>
      <c r="G62" s="347"/>
      <c r="H62" s="271"/>
    </row>
    <row r="63" spans="1:8" ht="15" customHeight="1">
      <c r="A63" s="269"/>
      <c r="B63" s="342"/>
      <c r="C63" s="362" t="s">
        <v>1031</v>
      </c>
      <c r="D63" s="344">
        <v>25</v>
      </c>
      <c r="E63" s="344">
        <v>23</v>
      </c>
      <c r="F63" s="345">
        <f t="shared" si="1"/>
        <v>-2</v>
      </c>
      <c r="G63" s="363"/>
      <c r="H63" s="271"/>
    </row>
    <row r="64" spans="1:8" ht="15" customHeight="1">
      <c r="A64" s="269"/>
      <c r="B64" s="342"/>
      <c r="C64" s="362" t="s">
        <v>1032</v>
      </c>
      <c r="D64" s="344">
        <v>4</v>
      </c>
      <c r="E64" s="344">
        <v>4</v>
      </c>
      <c r="F64" s="345">
        <f t="shared" si="1"/>
        <v>0</v>
      </c>
      <c r="G64" s="347"/>
      <c r="H64" s="271"/>
    </row>
    <row r="65" spans="1:8" ht="15" customHeight="1">
      <c r="A65" s="269"/>
      <c r="B65" s="342"/>
      <c r="C65" s="362" t="s">
        <v>1033</v>
      </c>
      <c r="D65" s="344">
        <v>8</v>
      </c>
      <c r="E65" s="344">
        <v>8</v>
      </c>
      <c r="F65" s="345">
        <f t="shared" si="1"/>
        <v>0</v>
      </c>
      <c r="G65" s="347"/>
      <c r="H65" s="271"/>
    </row>
    <row r="66" spans="1:8" ht="15" customHeight="1">
      <c r="A66" s="269"/>
      <c r="B66" s="342"/>
      <c r="C66" s="343" t="s">
        <v>1034</v>
      </c>
      <c r="D66" s="344">
        <v>18</v>
      </c>
      <c r="E66" s="344">
        <v>18</v>
      </c>
      <c r="F66" s="345">
        <f t="shared" si="1"/>
        <v>0</v>
      </c>
      <c r="G66" s="347"/>
      <c r="H66" s="271"/>
    </row>
    <row r="67" spans="1:8" ht="15" customHeight="1">
      <c r="A67" s="269"/>
      <c r="B67" s="342"/>
      <c r="C67" s="343" t="s">
        <v>1035</v>
      </c>
      <c r="D67" s="344">
        <v>37</v>
      </c>
      <c r="E67" s="344">
        <v>39</v>
      </c>
      <c r="F67" s="345">
        <f t="shared" si="1"/>
        <v>2</v>
      </c>
      <c r="G67" s="363"/>
      <c r="H67" s="271"/>
    </row>
    <row r="68" spans="1:8" ht="15" customHeight="1">
      <c r="A68" s="269"/>
      <c r="B68" s="342"/>
      <c r="C68" s="379" t="s">
        <v>834</v>
      </c>
      <c r="D68" s="380">
        <v>0</v>
      </c>
      <c r="E68" s="380">
        <v>6</v>
      </c>
      <c r="F68" s="381">
        <f t="shared" si="1"/>
        <v>6</v>
      </c>
      <c r="G68" s="347"/>
      <c r="H68" s="271"/>
    </row>
    <row r="69" spans="1:8" ht="15" customHeight="1">
      <c r="A69" s="269"/>
      <c r="B69" s="337"/>
      <c r="C69" s="338" t="s">
        <v>74</v>
      </c>
      <c r="D69" s="358">
        <v>2</v>
      </c>
      <c r="E69" s="358">
        <v>3</v>
      </c>
      <c r="F69" s="340">
        <f t="shared" si="1"/>
        <v>1</v>
      </c>
      <c r="G69" s="359"/>
      <c r="H69" s="271"/>
    </row>
    <row r="70" spans="1:8" ht="15.75" customHeight="1">
      <c r="A70" s="269"/>
      <c r="B70" s="342" t="s">
        <v>856</v>
      </c>
      <c r="C70" s="361" t="s">
        <v>857</v>
      </c>
      <c r="D70" s="344">
        <v>2</v>
      </c>
      <c r="E70" s="344">
        <v>2</v>
      </c>
      <c r="F70" s="345">
        <f t="shared" si="1"/>
        <v>0</v>
      </c>
      <c r="G70" s="347"/>
      <c r="H70" s="271"/>
    </row>
    <row r="71" spans="1:8" ht="15" customHeight="1">
      <c r="A71" s="269"/>
      <c r="B71" s="342"/>
      <c r="C71" s="361" t="s">
        <v>860</v>
      </c>
      <c r="D71" s="344">
        <v>2</v>
      </c>
      <c r="E71" s="344">
        <v>2</v>
      </c>
      <c r="F71" s="345">
        <f t="shared" si="1"/>
        <v>0</v>
      </c>
      <c r="G71" s="347"/>
      <c r="H71" s="271"/>
    </row>
    <row r="72" spans="1:8" ht="15" customHeight="1">
      <c r="A72" s="269"/>
      <c r="B72" s="342"/>
      <c r="C72" s="361" t="s">
        <v>73</v>
      </c>
      <c r="D72" s="344">
        <v>3</v>
      </c>
      <c r="E72" s="344">
        <v>3</v>
      </c>
      <c r="F72" s="345">
        <f t="shared" ref="F72:F103" si="2">E72-D72</f>
        <v>0</v>
      </c>
      <c r="G72" s="347"/>
      <c r="H72" s="271"/>
    </row>
    <row r="73" spans="1:8" ht="15" customHeight="1">
      <c r="A73" s="269"/>
      <c r="B73" s="342"/>
      <c r="C73" s="361" t="s">
        <v>501</v>
      </c>
      <c r="D73" s="344">
        <v>1</v>
      </c>
      <c r="E73" s="344">
        <v>1</v>
      </c>
      <c r="F73" s="345">
        <f t="shared" si="2"/>
        <v>0</v>
      </c>
      <c r="G73" s="347"/>
      <c r="H73" s="271"/>
    </row>
    <row r="74" spans="1:8" ht="15" customHeight="1">
      <c r="A74" s="269"/>
      <c r="B74" s="342"/>
      <c r="C74" s="361" t="s">
        <v>72</v>
      </c>
      <c r="D74" s="344">
        <v>2</v>
      </c>
      <c r="E74" s="344">
        <v>2</v>
      </c>
      <c r="F74" s="345">
        <f t="shared" si="2"/>
        <v>0</v>
      </c>
      <c r="G74" s="347"/>
      <c r="H74" s="271"/>
    </row>
    <row r="75" spans="1:8" ht="15" customHeight="1">
      <c r="A75" s="269"/>
      <c r="B75" s="342"/>
      <c r="C75" s="361" t="s">
        <v>502</v>
      </c>
      <c r="D75" s="344">
        <v>1</v>
      </c>
      <c r="E75" s="344">
        <v>1</v>
      </c>
      <c r="F75" s="345">
        <f t="shared" si="2"/>
        <v>0</v>
      </c>
      <c r="G75" s="347"/>
      <c r="H75" s="271"/>
    </row>
    <row r="76" spans="1:8" ht="15" customHeight="1">
      <c r="A76" s="269"/>
      <c r="B76" s="342"/>
      <c r="C76" s="361" t="s">
        <v>858</v>
      </c>
      <c r="D76" s="369">
        <v>1</v>
      </c>
      <c r="E76" s="369">
        <v>1</v>
      </c>
      <c r="F76" s="370">
        <f t="shared" si="2"/>
        <v>0</v>
      </c>
      <c r="G76" s="347"/>
      <c r="H76" s="271"/>
    </row>
    <row r="77" spans="1:8" ht="15" customHeight="1">
      <c r="A77" s="269"/>
      <c r="B77" s="342"/>
      <c r="C77" s="377" t="s">
        <v>859</v>
      </c>
      <c r="D77" s="344">
        <v>1</v>
      </c>
      <c r="E77" s="344">
        <v>1</v>
      </c>
      <c r="F77" s="345">
        <f t="shared" si="2"/>
        <v>0</v>
      </c>
      <c r="G77" s="347"/>
      <c r="H77" s="271"/>
    </row>
    <row r="78" spans="1:8" ht="15" customHeight="1">
      <c r="A78" s="269"/>
      <c r="B78" s="342"/>
      <c r="C78" s="361" t="s">
        <v>1036</v>
      </c>
      <c r="D78" s="344">
        <v>1</v>
      </c>
      <c r="E78" s="344">
        <v>1</v>
      </c>
      <c r="F78" s="345">
        <f t="shared" si="2"/>
        <v>0</v>
      </c>
      <c r="G78" s="347"/>
      <c r="H78" s="271"/>
    </row>
    <row r="79" spans="1:8" ht="15" customHeight="1">
      <c r="A79" s="269"/>
      <c r="B79" s="342"/>
      <c r="C79" s="364" t="s">
        <v>71</v>
      </c>
      <c r="D79" s="354">
        <v>3</v>
      </c>
      <c r="E79" s="354">
        <v>3</v>
      </c>
      <c r="F79" s="355">
        <f t="shared" si="2"/>
        <v>0</v>
      </c>
      <c r="G79" s="347"/>
      <c r="H79" s="271"/>
    </row>
    <row r="80" spans="1:8" ht="15" customHeight="1">
      <c r="A80" s="269"/>
      <c r="B80" s="337"/>
      <c r="C80" s="338" t="s">
        <v>1037</v>
      </c>
      <c r="D80" s="358">
        <v>2</v>
      </c>
      <c r="E80" s="358">
        <v>2</v>
      </c>
      <c r="F80" s="340">
        <f t="shared" si="2"/>
        <v>0</v>
      </c>
      <c r="G80" s="359"/>
      <c r="H80" s="271"/>
    </row>
    <row r="81" spans="1:8" ht="15.75" customHeight="1">
      <c r="A81" s="269"/>
      <c r="B81" s="342" t="s">
        <v>862</v>
      </c>
      <c r="C81" s="343" t="s">
        <v>120</v>
      </c>
      <c r="D81" s="344">
        <v>4</v>
      </c>
      <c r="E81" s="344">
        <v>1</v>
      </c>
      <c r="F81" s="345">
        <f t="shared" si="2"/>
        <v>-3</v>
      </c>
      <c r="G81" s="347"/>
      <c r="H81" s="271"/>
    </row>
    <row r="82" spans="1:8" ht="26.25">
      <c r="A82" s="269"/>
      <c r="B82" s="342"/>
      <c r="C82" s="361" t="s">
        <v>863</v>
      </c>
      <c r="D82" s="344">
        <v>1</v>
      </c>
      <c r="E82" s="344">
        <v>1</v>
      </c>
      <c r="F82" s="345">
        <f t="shared" si="2"/>
        <v>0</v>
      </c>
      <c r="G82" s="347"/>
      <c r="H82" s="271"/>
    </row>
    <row r="83" spans="1:8" ht="16.5">
      <c r="A83" s="269"/>
      <c r="B83" s="342"/>
      <c r="C83" s="361" t="s">
        <v>535</v>
      </c>
      <c r="D83" s="344">
        <v>1</v>
      </c>
      <c r="E83" s="344">
        <v>1</v>
      </c>
      <c r="F83" s="345">
        <f t="shared" si="2"/>
        <v>0</v>
      </c>
      <c r="G83" s="347"/>
      <c r="H83" s="271"/>
    </row>
    <row r="84" spans="1:8" ht="15" customHeight="1">
      <c r="A84" s="269"/>
      <c r="B84" s="342"/>
      <c r="C84" s="361" t="s">
        <v>536</v>
      </c>
      <c r="D84" s="344">
        <v>1</v>
      </c>
      <c r="E84" s="344">
        <v>1</v>
      </c>
      <c r="F84" s="345">
        <f t="shared" si="2"/>
        <v>0</v>
      </c>
      <c r="G84" s="347"/>
      <c r="H84" s="271"/>
    </row>
    <row r="85" spans="1:8" ht="15" customHeight="1">
      <c r="A85" s="269"/>
      <c r="B85" s="342"/>
      <c r="C85" s="365" t="s">
        <v>61</v>
      </c>
      <c r="D85" s="344">
        <v>1</v>
      </c>
      <c r="E85" s="344">
        <v>1</v>
      </c>
      <c r="F85" s="345">
        <f t="shared" si="2"/>
        <v>0</v>
      </c>
      <c r="G85" s="351"/>
      <c r="H85" s="271"/>
    </row>
    <row r="86" spans="1:8" ht="15" customHeight="1">
      <c r="A86" s="269"/>
      <c r="B86" s="342"/>
      <c r="C86" s="365" t="s">
        <v>714</v>
      </c>
      <c r="D86" s="344">
        <v>1</v>
      </c>
      <c r="E86" s="344">
        <v>1</v>
      </c>
      <c r="F86" s="345">
        <f t="shared" si="2"/>
        <v>0</v>
      </c>
      <c r="G86" s="351"/>
      <c r="H86" s="271"/>
    </row>
    <row r="87" spans="1:8" ht="15" customHeight="1">
      <c r="A87" s="269"/>
      <c r="B87" s="352"/>
      <c r="C87" s="364" t="s">
        <v>864</v>
      </c>
      <c r="D87" s="354">
        <v>3</v>
      </c>
      <c r="E87" s="354">
        <v>3</v>
      </c>
      <c r="F87" s="355">
        <f t="shared" si="2"/>
        <v>0</v>
      </c>
      <c r="G87" s="356"/>
      <c r="H87" s="271"/>
    </row>
    <row r="88" spans="1:8" ht="15" customHeight="1">
      <c r="A88" s="269"/>
      <c r="B88" s="337"/>
      <c r="C88" s="357" t="s">
        <v>982</v>
      </c>
      <c r="D88" s="358">
        <v>1</v>
      </c>
      <c r="E88" s="358">
        <v>0</v>
      </c>
      <c r="F88" s="340">
        <f t="shared" si="2"/>
        <v>-1</v>
      </c>
      <c r="G88" s="359"/>
      <c r="H88" s="271"/>
    </row>
    <row r="89" spans="1:8" ht="15" customHeight="1">
      <c r="A89" s="269"/>
      <c r="B89" s="342" t="s">
        <v>866</v>
      </c>
      <c r="C89" s="343" t="s">
        <v>752</v>
      </c>
      <c r="D89" s="344">
        <v>12</v>
      </c>
      <c r="E89" s="344">
        <v>12</v>
      </c>
      <c r="F89" s="345">
        <f t="shared" si="2"/>
        <v>0</v>
      </c>
      <c r="G89" s="347"/>
      <c r="H89" s="271"/>
    </row>
    <row r="90" spans="1:8" ht="15" customHeight="1">
      <c r="A90" s="269"/>
      <c r="B90" s="342"/>
      <c r="C90" s="343" t="s">
        <v>1038</v>
      </c>
      <c r="D90" s="344">
        <v>12</v>
      </c>
      <c r="E90" s="344">
        <v>12</v>
      </c>
      <c r="F90" s="345">
        <f t="shared" si="2"/>
        <v>0</v>
      </c>
      <c r="G90" s="347"/>
      <c r="H90" s="271"/>
    </row>
    <row r="91" spans="1:8" ht="15" customHeight="1">
      <c r="A91" s="269"/>
      <c r="B91" s="342"/>
      <c r="C91" s="343" t="s">
        <v>1039</v>
      </c>
      <c r="D91" s="344">
        <v>8</v>
      </c>
      <c r="E91" s="344">
        <v>8</v>
      </c>
      <c r="F91" s="345">
        <f t="shared" si="2"/>
        <v>0</v>
      </c>
      <c r="G91" s="347"/>
      <c r="H91" s="271"/>
    </row>
    <row r="92" spans="1:8" ht="15" customHeight="1">
      <c r="A92" s="269"/>
      <c r="B92" s="342"/>
      <c r="C92" s="343" t="s">
        <v>1040</v>
      </c>
      <c r="D92" s="344">
        <v>1</v>
      </c>
      <c r="E92" s="344">
        <v>1</v>
      </c>
      <c r="F92" s="345">
        <f t="shared" si="2"/>
        <v>0</v>
      </c>
      <c r="G92" s="347"/>
      <c r="H92" s="271"/>
    </row>
    <row r="93" spans="1:8" ht="15" customHeight="1">
      <c r="A93" s="269"/>
      <c r="B93" s="342"/>
      <c r="C93" s="343" t="s">
        <v>403</v>
      </c>
      <c r="D93" s="344">
        <v>5</v>
      </c>
      <c r="E93" s="344">
        <v>5</v>
      </c>
      <c r="F93" s="345">
        <f t="shared" si="2"/>
        <v>0</v>
      </c>
      <c r="G93" s="347"/>
      <c r="H93" s="271"/>
    </row>
    <row r="94" spans="1:8" ht="15" customHeight="1">
      <c r="A94" s="269"/>
      <c r="B94" s="342"/>
      <c r="C94" s="343" t="s">
        <v>983</v>
      </c>
      <c r="D94" s="344">
        <v>20</v>
      </c>
      <c r="E94" s="344">
        <v>20</v>
      </c>
      <c r="F94" s="345">
        <f t="shared" si="2"/>
        <v>0</v>
      </c>
      <c r="G94" s="363"/>
      <c r="H94" s="271"/>
    </row>
    <row r="95" spans="1:8" ht="15" customHeight="1">
      <c r="A95" s="269"/>
      <c r="B95" s="342"/>
      <c r="C95" s="343" t="s">
        <v>1041</v>
      </c>
      <c r="D95" s="344">
        <v>0</v>
      </c>
      <c r="E95" s="344">
        <v>20</v>
      </c>
      <c r="F95" s="345">
        <f t="shared" si="2"/>
        <v>20</v>
      </c>
      <c r="G95" s="363"/>
      <c r="H95" s="271"/>
    </row>
    <row r="96" spans="1:8" ht="15" customHeight="1">
      <c r="A96" s="269"/>
      <c r="B96" s="342"/>
      <c r="C96" s="343" t="s">
        <v>90</v>
      </c>
      <c r="D96" s="344">
        <v>1</v>
      </c>
      <c r="E96" s="344">
        <v>0</v>
      </c>
      <c r="F96" s="345">
        <f t="shared" si="2"/>
        <v>-1</v>
      </c>
      <c r="G96" s="347"/>
      <c r="H96" s="271"/>
    </row>
    <row r="97" spans="1:8" ht="15" customHeight="1">
      <c r="A97" s="269"/>
      <c r="B97" s="342"/>
      <c r="C97" s="343" t="s">
        <v>513</v>
      </c>
      <c r="D97" s="344">
        <v>9</v>
      </c>
      <c r="E97" s="344">
        <v>9</v>
      </c>
      <c r="F97" s="345">
        <f t="shared" si="2"/>
        <v>0</v>
      </c>
      <c r="G97" s="347"/>
      <c r="H97" s="271"/>
    </row>
    <row r="98" spans="1:8" ht="15" customHeight="1">
      <c r="A98" s="269"/>
      <c r="B98" s="342"/>
      <c r="C98" s="343" t="s">
        <v>514</v>
      </c>
      <c r="D98" s="344">
        <v>0</v>
      </c>
      <c r="E98" s="344">
        <v>0</v>
      </c>
      <c r="F98" s="345">
        <f t="shared" si="2"/>
        <v>0</v>
      </c>
      <c r="G98" s="347"/>
      <c r="H98" s="271"/>
    </row>
    <row r="99" spans="1:8" ht="15" customHeight="1">
      <c r="A99" s="269"/>
      <c r="B99" s="342"/>
      <c r="C99" s="343" t="s">
        <v>511</v>
      </c>
      <c r="D99" s="344">
        <v>2</v>
      </c>
      <c r="E99" s="344">
        <v>2</v>
      </c>
      <c r="F99" s="345">
        <f t="shared" si="2"/>
        <v>0</v>
      </c>
      <c r="G99" s="347"/>
      <c r="H99" s="271"/>
    </row>
    <row r="100" spans="1:8" ht="15" customHeight="1">
      <c r="A100" s="269"/>
      <c r="B100" s="342"/>
      <c r="C100" s="343" t="s">
        <v>509</v>
      </c>
      <c r="D100" s="344">
        <v>1</v>
      </c>
      <c r="E100" s="344">
        <v>0</v>
      </c>
      <c r="F100" s="345">
        <f t="shared" si="2"/>
        <v>-1</v>
      </c>
      <c r="G100" s="347"/>
      <c r="H100" s="271"/>
    </row>
    <row r="101" spans="1:8" ht="15" customHeight="1">
      <c r="A101" s="269"/>
      <c r="B101" s="342"/>
      <c r="C101" s="343" t="s">
        <v>80</v>
      </c>
      <c r="D101" s="344">
        <v>8</v>
      </c>
      <c r="E101" s="344">
        <v>3</v>
      </c>
      <c r="F101" s="345">
        <f t="shared" si="2"/>
        <v>-5</v>
      </c>
      <c r="G101" s="347" t="s">
        <v>1042</v>
      </c>
      <c r="H101" s="271"/>
    </row>
    <row r="102" spans="1:8" ht="15.75" customHeight="1">
      <c r="A102" s="269"/>
      <c r="B102" s="342"/>
      <c r="C102" s="343" t="s">
        <v>518</v>
      </c>
      <c r="D102" s="344">
        <v>1</v>
      </c>
      <c r="E102" s="344">
        <v>0</v>
      </c>
      <c r="F102" s="345">
        <f t="shared" si="2"/>
        <v>-1</v>
      </c>
      <c r="G102" s="347"/>
      <c r="H102" s="271"/>
    </row>
    <row r="103" spans="1:8" ht="15" customHeight="1">
      <c r="A103" s="269"/>
      <c r="B103" s="352"/>
      <c r="C103" s="360" t="s">
        <v>88</v>
      </c>
      <c r="D103" s="354">
        <v>1</v>
      </c>
      <c r="E103" s="354">
        <v>0</v>
      </c>
      <c r="F103" s="355">
        <f t="shared" si="2"/>
        <v>-1</v>
      </c>
      <c r="G103" s="356"/>
      <c r="H103" s="271"/>
    </row>
    <row r="104" spans="1:8" ht="15" customHeight="1">
      <c r="A104" s="269"/>
      <c r="B104" s="337"/>
      <c r="C104" s="357" t="s">
        <v>405</v>
      </c>
      <c r="D104" s="358">
        <v>4</v>
      </c>
      <c r="E104" s="358">
        <v>4</v>
      </c>
      <c r="F104" s="340">
        <f t="shared" ref="F104:F135" si="3">E104-D104</f>
        <v>0</v>
      </c>
      <c r="G104" s="359"/>
      <c r="H104" s="271"/>
    </row>
    <row r="105" spans="1:8" ht="15" customHeight="1">
      <c r="A105" s="269"/>
      <c r="B105" s="342" t="s">
        <v>91</v>
      </c>
      <c r="C105" s="343" t="s">
        <v>1043</v>
      </c>
      <c r="D105" s="344">
        <v>1</v>
      </c>
      <c r="E105" s="344">
        <v>6</v>
      </c>
      <c r="F105" s="345">
        <f t="shared" si="3"/>
        <v>5</v>
      </c>
      <c r="G105" s="347"/>
      <c r="H105" s="271"/>
    </row>
    <row r="106" spans="1:8" ht="15.75" customHeight="1">
      <c r="A106" s="269"/>
      <c r="B106" s="342"/>
      <c r="C106" s="343" t="s">
        <v>1044</v>
      </c>
      <c r="D106" s="344">
        <v>1</v>
      </c>
      <c r="E106" s="344">
        <v>1</v>
      </c>
      <c r="F106" s="345">
        <f t="shared" si="3"/>
        <v>0</v>
      </c>
      <c r="G106" s="347"/>
      <c r="H106" s="271"/>
    </row>
    <row r="107" spans="1:8" ht="15" customHeight="1">
      <c r="A107" s="269"/>
      <c r="B107" s="342"/>
      <c r="C107" s="343" t="s">
        <v>300</v>
      </c>
      <c r="D107" s="344">
        <v>0</v>
      </c>
      <c r="E107" s="344">
        <v>0</v>
      </c>
      <c r="F107" s="345">
        <f t="shared" si="3"/>
        <v>0</v>
      </c>
      <c r="G107" s="347"/>
      <c r="H107" s="271"/>
    </row>
    <row r="108" spans="1:8" ht="15" customHeight="1">
      <c r="A108" s="269"/>
      <c r="B108" s="352"/>
      <c r="C108" s="360" t="s">
        <v>1045</v>
      </c>
      <c r="D108" s="354">
        <v>3</v>
      </c>
      <c r="E108" s="354">
        <v>3</v>
      </c>
      <c r="F108" s="355">
        <f t="shared" si="3"/>
        <v>0</v>
      </c>
      <c r="G108" s="356"/>
      <c r="H108" s="271"/>
    </row>
    <row r="109" spans="1:8" ht="15" customHeight="1">
      <c r="A109" s="269"/>
      <c r="B109" s="337"/>
      <c r="C109" s="357" t="s">
        <v>777</v>
      </c>
      <c r="D109" s="358">
        <v>1</v>
      </c>
      <c r="E109" s="358">
        <v>1</v>
      </c>
      <c r="F109" s="340">
        <f t="shared" si="3"/>
        <v>0</v>
      </c>
      <c r="G109" s="359"/>
      <c r="H109" s="271"/>
    </row>
    <row r="110" spans="1:8" ht="15" customHeight="1">
      <c r="A110" s="269"/>
      <c r="B110" s="342"/>
      <c r="C110" s="367" t="s">
        <v>948</v>
      </c>
      <c r="D110" s="344">
        <v>1</v>
      </c>
      <c r="E110" s="344">
        <v>1</v>
      </c>
      <c r="F110" s="345">
        <f t="shared" si="3"/>
        <v>0</v>
      </c>
      <c r="G110" s="348"/>
      <c r="H110" s="271"/>
    </row>
    <row r="111" spans="1:8" ht="15" customHeight="1">
      <c r="A111" s="269"/>
      <c r="B111" s="342" t="s">
        <v>873</v>
      </c>
      <c r="C111" s="343" t="s">
        <v>1046</v>
      </c>
      <c r="D111" s="344">
        <v>2</v>
      </c>
      <c r="E111" s="344">
        <v>2</v>
      </c>
      <c r="F111" s="345">
        <f t="shared" si="3"/>
        <v>0</v>
      </c>
      <c r="G111" s="347"/>
      <c r="H111" s="271"/>
    </row>
    <row r="112" spans="1:8" ht="15" customHeight="1">
      <c r="A112" s="269"/>
      <c r="B112" s="342"/>
      <c r="C112" s="343" t="s">
        <v>886</v>
      </c>
      <c r="D112" s="344">
        <v>3</v>
      </c>
      <c r="E112" s="344">
        <v>3</v>
      </c>
      <c r="F112" s="345">
        <f t="shared" si="3"/>
        <v>0</v>
      </c>
      <c r="G112" s="347"/>
      <c r="H112" s="271"/>
    </row>
    <row r="113" spans="1:8" ht="15" customHeight="1">
      <c r="A113" s="269"/>
      <c r="B113" s="342"/>
      <c r="C113" s="343" t="s">
        <v>1047</v>
      </c>
      <c r="D113" s="344">
        <v>2</v>
      </c>
      <c r="E113" s="344">
        <v>0</v>
      </c>
      <c r="F113" s="345">
        <f t="shared" si="3"/>
        <v>-2</v>
      </c>
      <c r="G113" s="347" t="s">
        <v>1048</v>
      </c>
      <c r="H113" s="271"/>
    </row>
    <row r="114" spans="1:8" ht="15" customHeight="1">
      <c r="A114" s="269"/>
      <c r="B114" s="342"/>
      <c r="C114" s="343" t="s">
        <v>884</v>
      </c>
      <c r="D114" s="344">
        <v>1</v>
      </c>
      <c r="E114" s="344">
        <v>1</v>
      </c>
      <c r="F114" s="345">
        <f t="shared" si="3"/>
        <v>0</v>
      </c>
      <c r="G114" s="347"/>
      <c r="H114" s="271"/>
    </row>
    <row r="115" spans="1:8" ht="15" customHeight="1">
      <c r="A115" s="269"/>
      <c r="B115" s="342"/>
      <c r="C115" s="343" t="s">
        <v>885</v>
      </c>
      <c r="D115" s="344">
        <v>2</v>
      </c>
      <c r="E115" s="344">
        <v>1</v>
      </c>
      <c r="F115" s="345">
        <f t="shared" si="3"/>
        <v>-1</v>
      </c>
      <c r="G115" s="347"/>
      <c r="H115" s="271"/>
    </row>
    <row r="116" spans="1:8" ht="15" customHeight="1">
      <c r="A116" s="269"/>
      <c r="B116" s="342"/>
      <c r="C116" s="343" t="s">
        <v>880</v>
      </c>
      <c r="D116" s="344">
        <v>4</v>
      </c>
      <c r="E116" s="344">
        <v>4</v>
      </c>
      <c r="F116" s="345">
        <f t="shared" si="3"/>
        <v>0</v>
      </c>
      <c r="G116" s="347"/>
      <c r="H116" s="271"/>
    </row>
    <row r="117" spans="1:8" ht="15" customHeight="1">
      <c r="A117" s="269"/>
      <c r="B117" s="342"/>
      <c r="C117" s="343" t="s">
        <v>878</v>
      </c>
      <c r="D117" s="344">
        <v>1</v>
      </c>
      <c r="E117" s="344">
        <v>1</v>
      </c>
      <c r="F117" s="345">
        <f t="shared" si="3"/>
        <v>0</v>
      </c>
      <c r="G117" s="347"/>
      <c r="H117" s="271"/>
    </row>
    <row r="118" spans="1:8" ht="15" customHeight="1">
      <c r="A118" s="269"/>
      <c r="B118" s="342"/>
      <c r="C118" s="343" t="s">
        <v>879</v>
      </c>
      <c r="D118" s="344">
        <v>5</v>
      </c>
      <c r="E118" s="344">
        <v>5</v>
      </c>
      <c r="F118" s="345">
        <f t="shared" si="3"/>
        <v>0</v>
      </c>
      <c r="G118" s="347"/>
      <c r="H118" s="271"/>
    </row>
    <row r="119" spans="1:8" ht="15" customHeight="1">
      <c r="A119" s="269"/>
      <c r="B119" s="342"/>
      <c r="C119" s="343" t="s">
        <v>881</v>
      </c>
      <c r="D119" s="344">
        <v>2</v>
      </c>
      <c r="E119" s="344">
        <v>2</v>
      </c>
      <c r="F119" s="345">
        <f t="shared" si="3"/>
        <v>0</v>
      </c>
      <c r="G119" s="347"/>
      <c r="H119" s="271"/>
    </row>
    <row r="120" spans="1:8" ht="15" customHeight="1">
      <c r="A120" s="269"/>
      <c r="B120" s="342"/>
      <c r="C120" s="343" t="s">
        <v>875</v>
      </c>
      <c r="D120" s="344">
        <v>0</v>
      </c>
      <c r="E120" s="344">
        <v>0</v>
      </c>
      <c r="F120" s="345">
        <f t="shared" si="3"/>
        <v>0</v>
      </c>
      <c r="G120" s="347"/>
      <c r="H120" s="271"/>
    </row>
    <row r="121" spans="1:8" ht="15" customHeight="1">
      <c r="A121" s="269"/>
      <c r="B121" s="342"/>
      <c r="C121" s="343" t="s">
        <v>874</v>
      </c>
      <c r="D121" s="344">
        <v>0</v>
      </c>
      <c r="E121" s="344">
        <v>0</v>
      </c>
      <c r="F121" s="345">
        <f t="shared" si="3"/>
        <v>0</v>
      </c>
      <c r="G121" s="347"/>
      <c r="H121" s="271"/>
    </row>
    <row r="122" spans="1:8" ht="15" customHeight="1">
      <c r="A122" s="269"/>
      <c r="B122" s="342"/>
      <c r="C122" s="343" t="s">
        <v>876</v>
      </c>
      <c r="D122" s="344">
        <v>2</v>
      </c>
      <c r="E122" s="344">
        <v>2</v>
      </c>
      <c r="F122" s="345">
        <f t="shared" si="3"/>
        <v>0</v>
      </c>
      <c r="G122" s="347"/>
      <c r="H122" s="271"/>
    </row>
    <row r="123" spans="1:8" ht="15" customHeight="1">
      <c r="A123" s="269"/>
      <c r="B123" s="342"/>
      <c r="C123" s="343" t="s">
        <v>883</v>
      </c>
      <c r="D123" s="344">
        <v>3</v>
      </c>
      <c r="E123" s="344">
        <v>3</v>
      </c>
      <c r="F123" s="345">
        <f t="shared" si="3"/>
        <v>0</v>
      </c>
      <c r="G123" s="347"/>
      <c r="H123" s="271"/>
    </row>
    <row r="124" spans="1:8" ht="15" customHeight="1">
      <c r="A124" s="269"/>
      <c r="B124" s="342"/>
      <c r="C124" s="343" t="s">
        <v>877</v>
      </c>
      <c r="D124" s="344">
        <v>5</v>
      </c>
      <c r="E124" s="344">
        <v>5</v>
      </c>
      <c r="F124" s="345">
        <f t="shared" si="3"/>
        <v>0</v>
      </c>
      <c r="G124" s="347"/>
      <c r="H124" s="271"/>
    </row>
    <row r="125" spans="1:8" ht="15" customHeight="1">
      <c r="A125" s="269"/>
      <c r="B125" s="342"/>
      <c r="C125" s="361" t="s">
        <v>526</v>
      </c>
      <c r="D125" s="344">
        <v>1</v>
      </c>
      <c r="E125" s="344">
        <v>1</v>
      </c>
      <c r="F125" s="345">
        <f t="shared" si="3"/>
        <v>0</v>
      </c>
      <c r="G125" s="347"/>
      <c r="H125" s="271"/>
    </row>
    <row r="126" spans="1:8" ht="15.75" customHeight="1">
      <c r="A126" s="269"/>
      <c r="B126" s="342"/>
      <c r="C126" s="361" t="s">
        <v>118</v>
      </c>
      <c r="D126" s="344">
        <v>2</v>
      </c>
      <c r="E126" s="344">
        <v>2</v>
      </c>
      <c r="F126" s="345">
        <f t="shared" si="3"/>
        <v>0</v>
      </c>
      <c r="G126" s="347"/>
      <c r="H126" s="271"/>
    </row>
    <row r="127" spans="1:8" ht="15" customHeight="1">
      <c r="A127" s="269"/>
      <c r="B127" s="352"/>
      <c r="C127" s="360" t="s">
        <v>524</v>
      </c>
      <c r="D127" s="354">
        <v>0</v>
      </c>
      <c r="E127" s="354">
        <v>0</v>
      </c>
      <c r="F127" s="355">
        <f t="shared" si="3"/>
        <v>0</v>
      </c>
      <c r="G127" s="356"/>
      <c r="H127" s="271"/>
    </row>
    <row r="128" spans="1:8" ht="15" customHeight="1">
      <c r="A128" s="269"/>
      <c r="B128" s="337"/>
      <c r="C128" s="357" t="s">
        <v>894</v>
      </c>
      <c r="D128" s="358">
        <v>20</v>
      </c>
      <c r="E128" s="358">
        <v>24</v>
      </c>
      <c r="F128" s="366">
        <f t="shared" si="3"/>
        <v>4</v>
      </c>
      <c r="G128" s="359"/>
      <c r="H128" s="271"/>
    </row>
    <row r="129" spans="1:8" ht="15" customHeight="1">
      <c r="A129" s="269"/>
      <c r="B129" s="342" t="s">
        <v>887</v>
      </c>
      <c r="C129" s="367" t="s">
        <v>891</v>
      </c>
      <c r="D129" s="344">
        <v>4</v>
      </c>
      <c r="E129" s="344">
        <v>4</v>
      </c>
      <c r="F129" s="345">
        <f t="shared" si="3"/>
        <v>0</v>
      </c>
      <c r="G129" s="348"/>
      <c r="H129" s="271"/>
    </row>
    <row r="130" spans="1:8" ht="15" customHeight="1">
      <c r="A130" s="269"/>
      <c r="B130" s="342"/>
      <c r="C130" s="361" t="s">
        <v>716</v>
      </c>
      <c r="D130" s="344">
        <v>3</v>
      </c>
      <c r="E130" s="344">
        <v>3</v>
      </c>
      <c r="F130" s="345">
        <f t="shared" si="3"/>
        <v>0</v>
      </c>
      <c r="G130" s="347"/>
      <c r="H130" s="271"/>
    </row>
    <row r="131" spans="1:8" ht="15" customHeight="1">
      <c r="A131" s="269"/>
      <c r="B131" s="342"/>
      <c r="C131" s="343" t="s">
        <v>890</v>
      </c>
      <c r="D131" s="344">
        <v>8</v>
      </c>
      <c r="E131" s="344">
        <v>8</v>
      </c>
      <c r="F131" s="345">
        <f t="shared" si="3"/>
        <v>0</v>
      </c>
      <c r="G131" s="347"/>
      <c r="H131" s="271"/>
    </row>
    <row r="132" spans="1:8" ht="15" customHeight="1">
      <c r="A132" s="269"/>
      <c r="B132" s="342"/>
      <c r="C132" s="343" t="s">
        <v>1049</v>
      </c>
      <c r="D132" s="344">
        <v>1</v>
      </c>
      <c r="E132" s="344">
        <v>1</v>
      </c>
      <c r="F132" s="345">
        <f t="shared" si="3"/>
        <v>0</v>
      </c>
      <c r="G132" s="347"/>
      <c r="H132" s="271"/>
    </row>
    <row r="133" spans="1:8" ht="15" customHeight="1">
      <c r="A133" s="269"/>
      <c r="B133" s="342"/>
      <c r="C133" s="343" t="s">
        <v>986</v>
      </c>
      <c r="D133" s="344">
        <v>2</v>
      </c>
      <c r="E133" s="344">
        <v>2</v>
      </c>
      <c r="F133" s="345">
        <f t="shared" si="3"/>
        <v>0</v>
      </c>
      <c r="G133" s="347"/>
      <c r="H133" s="271"/>
    </row>
    <row r="134" spans="1:8" ht="15" customHeight="1">
      <c r="A134" s="269"/>
      <c r="B134" s="342"/>
      <c r="C134" s="343" t="s">
        <v>1050</v>
      </c>
      <c r="D134" s="350">
        <v>2</v>
      </c>
      <c r="E134" s="350">
        <v>1</v>
      </c>
      <c r="F134" s="368">
        <f t="shared" si="3"/>
        <v>-1</v>
      </c>
      <c r="G134" s="347"/>
      <c r="H134" s="271"/>
    </row>
    <row r="135" spans="1:8" ht="15.75" customHeight="1">
      <c r="A135" s="269"/>
      <c r="B135" s="342"/>
      <c r="C135" s="343" t="s">
        <v>895</v>
      </c>
      <c r="D135" s="350">
        <v>2</v>
      </c>
      <c r="E135" s="350">
        <v>2</v>
      </c>
      <c r="F135" s="368">
        <f t="shared" si="3"/>
        <v>0</v>
      </c>
      <c r="G135" s="347"/>
      <c r="H135" s="271"/>
    </row>
    <row r="136" spans="1:8" ht="15" customHeight="1">
      <c r="A136" s="269"/>
      <c r="B136" s="352"/>
      <c r="C136" s="360" t="s">
        <v>892</v>
      </c>
      <c r="D136" s="354">
        <v>5</v>
      </c>
      <c r="E136" s="354">
        <v>5</v>
      </c>
      <c r="F136" s="355">
        <f t="shared" ref="F136:F167" si="4">E136-D136</f>
        <v>0</v>
      </c>
      <c r="G136" s="356"/>
      <c r="H136" s="271"/>
    </row>
    <row r="137" spans="1:8" ht="15" customHeight="1">
      <c r="A137" s="269"/>
      <c r="B137" s="337"/>
      <c r="C137" s="338" t="s">
        <v>901</v>
      </c>
      <c r="D137" s="358">
        <v>2</v>
      </c>
      <c r="E137" s="358">
        <v>2</v>
      </c>
      <c r="F137" s="340">
        <f t="shared" si="4"/>
        <v>0</v>
      </c>
      <c r="G137" s="359"/>
      <c r="H137" s="271"/>
    </row>
    <row r="138" spans="1:8" ht="15" customHeight="1">
      <c r="A138" s="269"/>
      <c r="B138" s="342" t="s">
        <v>896</v>
      </c>
      <c r="C138" s="343" t="s">
        <v>1051</v>
      </c>
      <c r="D138" s="344">
        <v>6</v>
      </c>
      <c r="E138" s="344">
        <v>6</v>
      </c>
      <c r="F138" s="345">
        <f t="shared" si="4"/>
        <v>0</v>
      </c>
      <c r="G138" s="347"/>
      <c r="H138" s="271"/>
    </row>
    <row r="139" spans="1:8" ht="15" customHeight="1">
      <c r="A139" s="269"/>
      <c r="B139" s="342"/>
      <c r="C139" s="343" t="s">
        <v>1052</v>
      </c>
      <c r="D139" s="344">
        <v>2</v>
      </c>
      <c r="E139" s="344">
        <v>2</v>
      </c>
      <c r="F139" s="345">
        <f t="shared" si="4"/>
        <v>0</v>
      </c>
      <c r="G139" s="347"/>
      <c r="H139" s="271"/>
    </row>
    <row r="140" spans="1:8" ht="15" customHeight="1">
      <c r="A140" s="269"/>
      <c r="B140" s="342"/>
      <c r="C140" s="343" t="s">
        <v>1053</v>
      </c>
      <c r="D140" s="344">
        <v>1</v>
      </c>
      <c r="E140" s="344">
        <v>1</v>
      </c>
      <c r="F140" s="345">
        <f t="shared" si="4"/>
        <v>0</v>
      </c>
      <c r="G140" s="347" t="s">
        <v>1054</v>
      </c>
      <c r="H140" s="271"/>
    </row>
    <row r="141" spans="1:8" ht="15.75" customHeight="1">
      <c r="A141" s="269"/>
      <c r="B141" s="342"/>
      <c r="C141" s="361" t="s">
        <v>530</v>
      </c>
      <c r="D141" s="344">
        <v>2</v>
      </c>
      <c r="E141" s="344">
        <v>0</v>
      </c>
      <c r="F141" s="345">
        <f t="shared" si="4"/>
        <v>-2</v>
      </c>
      <c r="G141" s="347" t="s">
        <v>1055</v>
      </c>
      <c r="H141" s="271"/>
    </row>
    <row r="142" spans="1:8" ht="15" customHeight="1">
      <c r="A142" s="269"/>
      <c r="B142" s="342"/>
      <c r="C142" s="343" t="s">
        <v>428</v>
      </c>
      <c r="D142" s="344">
        <v>1</v>
      </c>
      <c r="E142" s="344">
        <v>0</v>
      </c>
      <c r="F142" s="345">
        <f t="shared" si="4"/>
        <v>-1</v>
      </c>
      <c r="G142" s="347" t="s">
        <v>521</v>
      </c>
      <c r="H142" s="271"/>
    </row>
    <row r="143" spans="1:8" ht="15" customHeight="1">
      <c r="A143" s="269"/>
      <c r="B143" s="342"/>
      <c r="C143" s="343" t="s">
        <v>898</v>
      </c>
      <c r="D143" s="344">
        <v>0</v>
      </c>
      <c r="E143" s="344">
        <v>0</v>
      </c>
      <c r="F143" s="345">
        <f t="shared" si="4"/>
        <v>0</v>
      </c>
      <c r="G143" s="347" t="s">
        <v>1056</v>
      </c>
      <c r="H143" s="271"/>
    </row>
    <row r="144" spans="1:8" ht="15" customHeight="1">
      <c r="A144" s="269"/>
      <c r="B144" s="342"/>
      <c r="C144" s="343" t="s">
        <v>427</v>
      </c>
      <c r="D144" s="344">
        <v>1</v>
      </c>
      <c r="E144" s="344">
        <v>1</v>
      </c>
      <c r="F144" s="345">
        <f t="shared" si="4"/>
        <v>0</v>
      </c>
      <c r="G144" s="347" t="s">
        <v>1057</v>
      </c>
      <c r="H144" s="271"/>
    </row>
    <row r="145" spans="1:8" ht="15" customHeight="1">
      <c r="A145" s="269"/>
      <c r="B145" s="342"/>
      <c r="C145" s="343" t="s">
        <v>1058</v>
      </c>
      <c r="D145" s="344">
        <v>1</v>
      </c>
      <c r="E145" s="344">
        <v>0</v>
      </c>
      <c r="F145" s="345">
        <f t="shared" si="4"/>
        <v>-1</v>
      </c>
      <c r="G145" s="347" t="s">
        <v>63</v>
      </c>
      <c r="H145" s="271"/>
    </row>
    <row r="146" spans="1:8" ht="15" customHeight="1">
      <c r="A146" s="269"/>
      <c r="B146" s="342"/>
      <c r="C146" s="343" t="s">
        <v>432</v>
      </c>
      <c r="D146" s="344">
        <v>1</v>
      </c>
      <c r="E146" s="344">
        <v>0</v>
      </c>
      <c r="F146" s="345">
        <f t="shared" si="4"/>
        <v>-1</v>
      </c>
      <c r="G146" s="347" t="s">
        <v>63</v>
      </c>
      <c r="H146" s="271"/>
    </row>
    <row r="147" spans="1:8" ht="15" customHeight="1">
      <c r="A147" s="269"/>
      <c r="B147" s="342"/>
      <c r="C147" s="343" t="s">
        <v>431</v>
      </c>
      <c r="D147" s="344">
        <v>1</v>
      </c>
      <c r="E147" s="344">
        <v>1</v>
      </c>
      <c r="F147" s="345">
        <f t="shared" si="4"/>
        <v>0</v>
      </c>
      <c r="G147" s="347"/>
      <c r="H147" s="271"/>
    </row>
    <row r="148" spans="1:8" ht="15" customHeight="1">
      <c r="A148" s="269"/>
      <c r="B148" s="342"/>
      <c r="C148" s="343" t="s">
        <v>430</v>
      </c>
      <c r="D148" s="344">
        <v>2</v>
      </c>
      <c r="E148" s="344">
        <v>1</v>
      </c>
      <c r="F148" s="345">
        <f t="shared" si="4"/>
        <v>-1</v>
      </c>
      <c r="G148" s="347" t="s">
        <v>63</v>
      </c>
      <c r="H148" s="271"/>
    </row>
    <row r="149" spans="1:8" ht="15" customHeight="1">
      <c r="A149" s="269"/>
      <c r="B149" s="342"/>
      <c r="C149" s="343" t="s">
        <v>547</v>
      </c>
      <c r="D149" s="344">
        <v>1</v>
      </c>
      <c r="E149" s="344">
        <v>0</v>
      </c>
      <c r="F149" s="345">
        <f t="shared" si="4"/>
        <v>-1</v>
      </c>
      <c r="G149" s="347" t="s">
        <v>1042</v>
      </c>
      <c r="H149" s="271"/>
    </row>
    <row r="150" spans="1:8" ht="15" customHeight="1">
      <c r="A150" s="269"/>
      <c r="B150" s="342"/>
      <c r="C150" s="343" t="s">
        <v>723</v>
      </c>
      <c r="D150" s="344">
        <v>1</v>
      </c>
      <c r="E150" s="344">
        <v>0</v>
      </c>
      <c r="F150" s="345">
        <f t="shared" si="4"/>
        <v>-1</v>
      </c>
      <c r="G150" s="347"/>
      <c r="H150" s="271"/>
    </row>
    <row r="151" spans="1:8" ht="15" customHeight="1">
      <c r="A151" s="269"/>
      <c r="B151" s="342"/>
      <c r="C151" s="343" t="s">
        <v>899</v>
      </c>
      <c r="D151" s="344">
        <v>1</v>
      </c>
      <c r="E151" s="344">
        <v>0</v>
      </c>
      <c r="F151" s="345">
        <f t="shared" si="4"/>
        <v>-1</v>
      </c>
      <c r="G151" s="347" t="s">
        <v>1042</v>
      </c>
      <c r="H151" s="271"/>
    </row>
    <row r="152" spans="1:8" ht="15" customHeight="1">
      <c r="A152" s="269"/>
      <c r="B152" s="342"/>
      <c r="C152" s="343" t="s">
        <v>988</v>
      </c>
      <c r="D152" s="344">
        <v>1</v>
      </c>
      <c r="E152" s="344">
        <v>1</v>
      </c>
      <c r="F152" s="345">
        <f t="shared" si="4"/>
        <v>0</v>
      </c>
      <c r="G152" s="347"/>
      <c r="H152" s="271"/>
    </row>
    <row r="153" spans="1:8" ht="15" customHeight="1">
      <c r="A153" s="269"/>
      <c r="B153" s="342"/>
      <c r="C153" s="343" t="s">
        <v>138</v>
      </c>
      <c r="D153" s="344">
        <v>1</v>
      </c>
      <c r="E153" s="344">
        <v>1</v>
      </c>
      <c r="F153" s="345">
        <f t="shared" si="4"/>
        <v>0</v>
      </c>
      <c r="G153" s="347"/>
      <c r="H153" s="271"/>
    </row>
    <row r="154" spans="1:8" ht="15" customHeight="1">
      <c r="A154" s="269"/>
      <c r="B154" s="342"/>
      <c r="C154" s="367" t="s">
        <v>426</v>
      </c>
      <c r="D154" s="344">
        <v>1</v>
      </c>
      <c r="E154" s="344">
        <v>1</v>
      </c>
      <c r="F154" s="345">
        <f t="shared" si="4"/>
        <v>0</v>
      </c>
      <c r="G154" s="347"/>
      <c r="H154" s="271"/>
    </row>
    <row r="155" spans="1:8" ht="15" customHeight="1">
      <c r="A155" s="269"/>
      <c r="B155" s="352"/>
      <c r="C155" s="360" t="s">
        <v>548</v>
      </c>
      <c r="D155" s="354">
        <v>2</v>
      </c>
      <c r="E155" s="354">
        <v>2</v>
      </c>
      <c r="F155" s="355">
        <f t="shared" si="4"/>
        <v>0</v>
      </c>
      <c r="G155" s="356"/>
      <c r="H155" s="271"/>
    </row>
    <row r="156" spans="1:8" ht="15" customHeight="1">
      <c r="A156" s="269"/>
      <c r="B156" s="337"/>
      <c r="C156" s="338" t="s">
        <v>122</v>
      </c>
      <c r="D156" s="358">
        <v>2</v>
      </c>
      <c r="E156" s="358">
        <v>2</v>
      </c>
      <c r="F156" s="340">
        <f t="shared" si="4"/>
        <v>0</v>
      </c>
      <c r="G156" s="359"/>
      <c r="H156" s="271"/>
    </row>
    <row r="157" spans="1:8" ht="15" customHeight="1">
      <c r="A157" s="269"/>
      <c r="B157" s="342" t="s">
        <v>902</v>
      </c>
      <c r="C157" s="361" t="s">
        <v>123</v>
      </c>
      <c r="D157" s="344">
        <v>1</v>
      </c>
      <c r="E157" s="344">
        <v>1</v>
      </c>
      <c r="F157" s="345">
        <f t="shared" si="4"/>
        <v>0</v>
      </c>
      <c r="G157" s="347"/>
      <c r="H157" s="271"/>
    </row>
    <row r="158" spans="1:8" ht="15.75" customHeight="1">
      <c r="A158" s="269"/>
      <c r="B158" s="342"/>
      <c r="C158" s="361" t="s">
        <v>903</v>
      </c>
      <c r="D158" s="344">
        <v>1</v>
      </c>
      <c r="E158" s="344">
        <v>1</v>
      </c>
      <c r="F158" s="345">
        <f t="shared" si="4"/>
        <v>0</v>
      </c>
      <c r="G158" s="347"/>
      <c r="H158" s="271"/>
    </row>
    <row r="159" spans="1:8" ht="15" customHeight="1">
      <c r="A159" s="269"/>
      <c r="B159" s="352"/>
      <c r="C159" s="364" t="s">
        <v>532</v>
      </c>
      <c r="D159" s="354">
        <v>1</v>
      </c>
      <c r="E159" s="354">
        <v>1</v>
      </c>
      <c r="F159" s="355">
        <f t="shared" si="4"/>
        <v>0</v>
      </c>
      <c r="G159" s="356"/>
      <c r="H159" s="271"/>
    </row>
    <row r="160" spans="1:8" ht="15" customHeight="1">
      <c r="A160" s="269"/>
      <c r="B160" s="337"/>
      <c r="C160" s="357" t="s">
        <v>537</v>
      </c>
      <c r="D160" s="358">
        <v>1</v>
      </c>
      <c r="E160" s="358">
        <v>1</v>
      </c>
      <c r="F160" s="340">
        <f t="shared" si="4"/>
        <v>0</v>
      </c>
      <c r="G160" s="359"/>
      <c r="H160" s="271"/>
    </row>
    <row r="161" spans="1:8" ht="15" customHeight="1">
      <c r="A161" s="269"/>
      <c r="B161" s="342" t="s">
        <v>411</v>
      </c>
      <c r="C161" s="367" t="s">
        <v>538</v>
      </c>
      <c r="D161" s="344">
        <v>1</v>
      </c>
      <c r="E161" s="344">
        <v>1</v>
      </c>
      <c r="F161" s="345">
        <f t="shared" si="4"/>
        <v>0</v>
      </c>
      <c r="G161" s="348"/>
      <c r="H161" s="271"/>
    </row>
    <row r="162" spans="1:8" ht="15" customHeight="1">
      <c r="A162" s="269"/>
      <c r="B162" s="342"/>
      <c r="C162" s="343" t="s">
        <v>420</v>
      </c>
      <c r="D162" s="344">
        <v>2</v>
      </c>
      <c r="E162" s="344">
        <v>2</v>
      </c>
      <c r="F162" s="345">
        <f t="shared" si="4"/>
        <v>0</v>
      </c>
      <c r="G162" s="347"/>
      <c r="H162" s="271"/>
    </row>
    <row r="163" spans="1:8" ht="15" customHeight="1">
      <c r="A163" s="269"/>
      <c r="B163" s="342"/>
      <c r="C163" s="343" t="s">
        <v>634</v>
      </c>
      <c r="D163" s="344">
        <v>1</v>
      </c>
      <c r="E163" s="344">
        <v>1</v>
      </c>
      <c r="F163" s="345">
        <f t="shared" si="4"/>
        <v>0</v>
      </c>
      <c r="G163" s="347"/>
      <c r="H163" s="271"/>
    </row>
    <row r="164" spans="1:8" ht="15" customHeight="1">
      <c r="A164" s="269"/>
      <c r="B164" s="342"/>
      <c r="C164" s="343" t="s">
        <v>415</v>
      </c>
      <c r="D164" s="344">
        <v>4</v>
      </c>
      <c r="E164" s="344">
        <v>5</v>
      </c>
      <c r="F164" s="345">
        <f t="shared" si="4"/>
        <v>1</v>
      </c>
      <c r="G164" s="347"/>
      <c r="H164" s="271"/>
    </row>
    <row r="165" spans="1:8" ht="15" customHeight="1">
      <c r="A165" s="269"/>
      <c r="B165" s="342"/>
      <c r="C165" s="343" t="s">
        <v>416</v>
      </c>
      <c r="D165" s="344">
        <v>5</v>
      </c>
      <c r="E165" s="344">
        <v>5</v>
      </c>
      <c r="F165" s="345">
        <f t="shared" si="4"/>
        <v>0</v>
      </c>
      <c r="G165" s="347"/>
      <c r="H165" s="271"/>
    </row>
    <row r="166" spans="1:8" ht="15" customHeight="1">
      <c r="A166" s="269"/>
      <c r="B166" s="342"/>
      <c r="C166" s="343" t="s">
        <v>1059</v>
      </c>
      <c r="D166" s="344">
        <v>0</v>
      </c>
      <c r="E166" s="344">
        <v>1</v>
      </c>
      <c r="F166" s="345">
        <f t="shared" si="4"/>
        <v>1</v>
      </c>
      <c r="G166" s="347"/>
      <c r="H166" s="271"/>
    </row>
    <row r="167" spans="1:8" ht="15" customHeight="1">
      <c r="A167" s="269"/>
      <c r="B167" s="342"/>
      <c r="C167" s="343" t="s">
        <v>989</v>
      </c>
      <c r="D167" s="344">
        <v>1</v>
      </c>
      <c r="E167" s="344">
        <v>1</v>
      </c>
      <c r="F167" s="345">
        <f t="shared" si="4"/>
        <v>0</v>
      </c>
      <c r="G167" s="347"/>
      <c r="H167" s="271"/>
    </row>
    <row r="168" spans="1:8" ht="15" customHeight="1">
      <c r="A168" s="269"/>
      <c r="B168" s="342"/>
      <c r="C168" s="343" t="s">
        <v>990</v>
      </c>
      <c r="D168" s="344">
        <v>2</v>
      </c>
      <c r="E168" s="344">
        <v>1</v>
      </c>
      <c r="F168" s="345">
        <f t="shared" ref="F168:F196" si="5">E168-D168</f>
        <v>-1</v>
      </c>
      <c r="G168" s="347"/>
      <c r="H168" s="271"/>
    </row>
    <row r="169" spans="1:8" ht="15" customHeight="1">
      <c r="A169" s="269"/>
      <c r="B169" s="342"/>
      <c r="C169" s="343" t="s">
        <v>991</v>
      </c>
      <c r="D169" s="344">
        <v>2</v>
      </c>
      <c r="E169" s="344">
        <v>0</v>
      </c>
      <c r="F169" s="345">
        <f t="shared" si="5"/>
        <v>-2</v>
      </c>
      <c r="G169" s="347"/>
      <c r="H169" s="271"/>
    </row>
    <row r="170" spans="1:8" ht="15" customHeight="1">
      <c r="A170" s="269"/>
      <c r="B170" s="342"/>
      <c r="C170" s="343" t="s">
        <v>414</v>
      </c>
      <c r="D170" s="344">
        <v>1</v>
      </c>
      <c r="E170" s="344">
        <v>0</v>
      </c>
      <c r="F170" s="345">
        <f t="shared" si="5"/>
        <v>-1</v>
      </c>
      <c r="G170" s="347"/>
      <c r="H170" s="271"/>
    </row>
    <row r="171" spans="1:8" ht="15" customHeight="1">
      <c r="A171" s="269"/>
      <c r="B171" s="342"/>
      <c r="C171" s="343" t="s">
        <v>1060</v>
      </c>
      <c r="D171" s="344">
        <v>3</v>
      </c>
      <c r="E171" s="344">
        <v>2</v>
      </c>
      <c r="F171" s="345">
        <f t="shared" si="5"/>
        <v>-1</v>
      </c>
      <c r="G171" s="347" t="s">
        <v>1061</v>
      </c>
      <c r="H171" s="271"/>
    </row>
    <row r="172" spans="1:8" ht="15" customHeight="1">
      <c r="A172" s="269"/>
      <c r="B172" s="342"/>
      <c r="C172" s="343" t="s">
        <v>540</v>
      </c>
      <c r="D172" s="344">
        <v>1</v>
      </c>
      <c r="E172" s="344">
        <v>0</v>
      </c>
      <c r="F172" s="345">
        <f t="shared" si="5"/>
        <v>-1</v>
      </c>
      <c r="G172" s="347" t="s">
        <v>1061</v>
      </c>
      <c r="H172" s="271"/>
    </row>
    <row r="173" spans="1:8" ht="15" customHeight="1">
      <c r="A173" s="269"/>
      <c r="B173" s="342"/>
      <c r="C173" s="343" t="s">
        <v>1062</v>
      </c>
      <c r="D173" s="344">
        <v>2</v>
      </c>
      <c r="E173" s="344">
        <v>2</v>
      </c>
      <c r="F173" s="345">
        <f t="shared" si="5"/>
        <v>0</v>
      </c>
      <c r="G173" s="347"/>
      <c r="H173" s="271"/>
    </row>
    <row r="174" spans="1:8" ht="15" customHeight="1">
      <c r="A174" s="269"/>
      <c r="B174" s="342"/>
      <c r="C174" s="362" t="s">
        <v>421</v>
      </c>
      <c r="D174" s="344">
        <v>3</v>
      </c>
      <c r="E174" s="344">
        <v>3</v>
      </c>
      <c r="F174" s="345">
        <f t="shared" si="5"/>
        <v>0</v>
      </c>
      <c r="G174" s="347"/>
      <c r="H174" s="271"/>
    </row>
    <row r="175" spans="1:8" ht="15" customHeight="1">
      <c r="A175" s="269"/>
      <c r="B175" s="342"/>
      <c r="C175" s="343" t="s">
        <v>1063</v>
      </c>
      <c r="D175" s="344">
        <v>2</v>
      </c>
      <c r="E175" s="344">
        <v>1</v>
      </c>
      <c r="F175" s="345">
        <f t="shared" si="5"/>
        <v>-1</v>
      </c>
      <c r="G175" s="347"/>
      <c r="H175" s="271"/>
    </row>
    <row r="176" spans="1:8" ht="15.75" customHeight="1">
      <c r="A176" s="269"/>
      <c r="B176" s="342"/>
      <c r="C176" s="343" t="s">
        <v>1064</v>
      </c>
      <c r="D176" s="344">
        <v>1</v>
      </c>
      <c r="E176" s="344">
        <v>1</v>
      </c>
      <c r="F176" s="345">
        <f t="shared" si="5"/>
        <v>0</v>
      </c>
      <c r="G176" s="347"/>
      <c r="H176" s="271"/>
    </row>
    <row r="177" spans="1:8" ht="15" customHeight="1">
      <c r="A177" s="269"/>
      <c r="B177" s="342"/>
      <c r="C177" s="343" t="s">
        <v>906</v>
      </c>
      <c r="D177" s="344">
        <v>1</v>
      </c>
      <c r="E177" s="344">
        <v>1</v>
      </c>
      <c r="F177" s="345">
        <f t="shared" si="5"/>
        <v>0</v>
      </c>
      <c r="G177" s="347"/>
      <c r="H177" s="271"/>
    </row>
    <row r="178" spans="1:8" ht="15" customHeight="1">
      <c r="A178" s="269"/>
      <c r="B178" s="342"/>
      <c r="C178" s="349" t="s">
        <v>1065</v>
      </c>
      <c r="D178" s="344">
        <v>2</v>
      </c>
      <c r="E178" s="344">
        <v>2</v>
      </c>
      <c r="F178" s="345">
        <f t="shared" si="5"/>
        <v>0</v>
      </c>
      <c r="G178" s="351"/>
      <c r="H178" s="271"/>
    </row>
    <row r="179" spans="1:8" ht="15" customHeight="1">
      <c r="A179" s="269"/>
      <c r="B179" s="342"/>
      <c r="C179" s="349" t="s">
        <v>423</v>
      </c>
      <c r="D179" s="369">
        <v>1</v>
      </c>
      <c r="E179" s="369">
        <v>1</v>
      </c>
      <c r="F179" s="370">
        <f t="shared" si="5"/>
        <v>0</v>
      </c>
      <c r="G179" s="351"/>
      <c r="H179" s="271"/>
    </row>
    <row r="180" spans="1:8" ht="15" customHeight="1">
      <c r="A180" s="269"/>
      <c r="B180" s="352"/>
      <c r="C180" s="360" t="s">
        <v>905</v>
      </c>
      <c r="D180" s="354">
        <v>1</v>
      </c>
      <c r="E180" s="354">
        <v>1</v>
      </c>
      <c r="F180" s="355">
        <f t="shared" si="5"/>
        <v>0</v>
      </c>
      <c r="G180" s="356"/>
      <c r="H180" s="271"/>
    </row>
    <row r="181" spans="1:8" ht="15" customHeight="1">
      <c r="A181" s="269"/>
      <c r="B181" s="337"/>
      <c r="C181" s="357" t="s">
        <v>1066</v>
      </c>
      <c r="D181" s="339">
        <v>1</v>
      </c>
      <c r="E181" s="339">
        <v>3</v>
      </c>
      <c r="F181" s="366">
        <f t="shared" si="5"/>
        <v>2</v>
      </c>
      <c r="G181" s="359"/>
      <c r="H181" s="271"/>
    </row>
    <row r="182" spans="1:8" ht="15" customHeight="1">
      <c r="A182" s="269"/>
      <c r="B182" s="342"/>
      <c r="C182" s="367" t="s">
        <v>1067</v>
      </c>
      <c r="D182" s="382">
        <v>0</v>
      </c>
      <c r="E182" s="382">
        <v>2</v>
      </c>
      <c r="F182" s="383">
        <f t="shared" si="5"/>
        <v>2</v>
      </c>
      <c r="G182" s="348"/>
      <c r="H182" s="271"/>
    </row>
    <row r="183" spans="1:8" ht="15" customHeight="1">
      <c r="A183" s="269"/>
      <c r="B183" s="342" t="s">
        <v>907</v>
      </c>
      <c r="C183" s="343" t="s">
        <v>1068</v>
      </c>
      <c r="D183" s="350">
        <v>1</v>
      </c>
      <c r="E183" s="350">
        <v>1</v>
      </c>
      <c r="F183" s="368">
        <f t="shared" si="5"/>
        <v>0</v>
      </c>
      <c r="G183" s="347"/>
      <c r="H183" s="271"/>
    </row>
    <row r="184" spans="1:8" ht="15" customHeight="1">
      <c r="A184" s="269"/>
      <c r="B184" s="342"/>
      <c r="C184" s="343" t="s">
        <v>908</v>
      </c>
      <c r="D184" s="350">
        <v>1</v>
      </c>
      <c r="E184" s="350">
        <v>1</v>
      </c>
      <c r="F184" s="368">
        <f t="shared" si="5"/>
        <v>0</v>
      </c>
      <c r="G184" s="347"/>
      <c r="H184" s="271"/>
    </row>
    <row r="185" spans="1:8" ht="15" customHeight="1">
      <c r="A185" s="269"/>
      <c r="B185" s="342"/>
      <c r="C185" s="343" t="s">
        <v>912</v>
      </c>
      <c r="D185" s="350">
        <v>1</v>
      </c>
      <c r="E185" s="350">
        <v>1</v>
      </c>
      <c r="F185" s="368">
        <f t="shared" si="5"/>
        <v>0</v>
      </c>
      <c r="G185" s="347"/>
      <c r="H185" s="271"/>
    </row>
    <row r="186" spans="1:8" ht="15.75" customHeight="1">
      <c r="A186" s="269"/>
      <c r="B186" s="342"/>
      <c r="C186" s="343" t="s">
        <v>917</v>
      </c>
      <c r="D186" s="350">
        <v>1</v>
      </c>
      <c r="E186" s="350">
        <v>1</v>
      </c>
      <c r="F186" s="368">
        <f t="shared" si="5"/>
        <v>0</v>
      </c>
      <c r="G186" s="347"/>
      <c r="H186" s="271"/>
    </row>
    <row r="187" spans="1:8" ht="15" customHeight="1">
      <c r="A187" s="269"/>
      <c r="B187" s="342"/>
      <c r="C187" s="343" t="s">
        <v>915</v>
      </c>
      <c r="D187" s="350">
        <v>0</v>
      </c>
      <c r="E187" s="350">
        <v>1</v>
      </c>
      <c r="F187" s="368">
        <f t="shared" si="5"/>
        <v>1</v>
      </c>
      <c r="G187" s="347"/>
      <c r="H187" s="271"/>
    </row>
    <row r="188" spans="1:8" ht="15" customHeight="1">
      <c r="A188" s="269"/>
      <c r="B188" s="342"/>
      <c r="C188" s="343" t="s">
        <v>914</v>
      </c>
      <c r="D188" s="350">
        <v>1</v>
      </c>
      <c r="E188" s="350">
        <v>1</v>
      </c>
      <c r="F188" s="368">
        <f t="shared" si="5"/>
        <v>0</v>
      </c>
      <c r="G188" s="347"/>
      <c r="H188" s="271"/>
    </row>
    <row r="189" spans="1:8" ht="15" customHeight="1">
      <c r="A189" s="269"/>
      <c r="B189" s="342"/>
      <c r="C189" s="343" t="s">
        <v>1069</v>
      </c>
      <c r="D189" s="350">
        <v>4</v>
      </c>
      <c r="E189" s="350">
        <v>0</v>
      </c>
      <c r="F189" s="368">
        <f t="shared" si="5"/>
        <v>-4</v>
      </c>
      <c r="G189" s="347" t="s">
        <v>1042</v>
      </c>
      <c r="H189" s="271"/>
    </row>
    <row r="190" spans="1:8" ht="15" customHeight="1">
      <c r="A190" s="269"/>
      <c r="B190" s="342"/>
      <c r="C190" s="343" t="s">
        <v>910</v>
      </c>
      <c r="D190" s="350">
        <v>1</v>
      </c>
      <c r="E190" s="350">
        <v>1</v>
      </c>
      <c r="F190" s="368">
        <f t="shared" si="5"/>
        <v>0</v>
      </c>
      <c r="G190" s="351"/>
      <c r="H190" s="271"/>
    </row>
    <row r="191" spans="1:8" ht="15" customHeight="1">
      <c r="A191" s="269"/>
      <c r="B191" s="342"/>
      <c r="C191" s="343" t="s">
        <v>1070</v>
      </c>
      <c r="D191" s="350">
        <v>0</v>
      </c>
      <c r="E191" s="350">
        <v>2</v>
      </c>
      <c r="F191" s="368">
        <f t="shared" si="5"/>
        <v>2</v>
      </c>
      <c r="G191" s="351"/>
      <c r="H191" s="271"/>
    </row>
    <row r="192" spans="1:8" ht="15" customHeight="1">
      <c r="A192" s="269"/>
      <c r="B192" s="352"/>
      <c r="C192" s="353" t="s">
        <v>1071</v>
      </c>
      <c r="D192" s="384">
        <v>0</v>
      </c>
      <c r="E192" s="384">
        <v>2</v>
      </c>
      <c r="F192" s="385">
        <f t="shared" si="5"/>
        <v>2</v>
      </c>
      <c r="G192" s="356"/>
      <c r="H192" s="271"/>
    </row>
    <row r="193" spans="1:12" ht="15" customHeight="1">
      <c r="A193" s="269"/>
      <c r="B193" s="337"/>
      <c r="C193" s="357" t="s">
        <v>920</v>
      </c>
      <c r="D193" s="339">
        <v>1</v>
      </c>
      <c r="E193" s="339">
        <v>0</v>
      </c>
      <c r="F193" s="366">
        <f t="shared" si="5"/>
        <v>-1</v>
      </c>
      <c r="G193" s="359" t="s">
        <v>1042</v>
      </c>
      <c r="H193" s="271"/>
    </row>
    <row r="194" spans="1:12" ht="15.75" customHeight="1">
      <c r="A194" s="269"/>
      <c r="B194" s="342" t="s">
        <v>918</v>
      </c>
      <c r="C194" s="343" t="s">
        <v>921</v>
      </c>
      <c r="D194" s="350">
        <v>0</v>
      </c>
      <c r="E194" s="350">
        <v>1</v>
      </c>
      <c r="F194" s="368">
        <f t="shared" si="5"/>
        <v>1</v>
      </c>
      <c r="G194" s="347"/>
      <c r="H194" s="271"/>
    </row>
    <row r="195" spans="1:12" ht="15" customHeight="1">
      <c r="A195" s="269"/>
      <c r="B195" s="342"/>
      <c r="C195" s="343" t="s">
        <v>769</v>
      </c>
      <c r="D195" s="350">
        <v>1</v>
      </c>
      <c r="E195" s="350">
        <v>1</v>
      </c>
      <c r="F195" s="368">
        <f t="shared" si="5"/>
        <v>0</v>
      </c>
      <c r="G195" s="347"/>
      <c r="H195" s="271"/>
    </row>
    <row r="196" spans="1:12" ht="15" customHeight="1">
      <c r="A196" s="269"/>
      <c r="B196" s="352"/>
      <c r="C196" s="360" t="s">
        <v>919</v>
      </c>
      <c r="D196" s="371">
        <v>1</v>
      </c>
      <c r="E196" s="371">
        <v>0</v>
      </c>
      <c r="F196" s="372">
        <f t="shared" si="5"/>
        <v>-1</v>
      </c>
      <c r="G196" s="356" t="s">
        <v>1042</v>
      </c>
      <c r="H196" s="271"/>
    </row>
    <row r="197" spans="1:12" s="187" customFormat="1" ht="9.9499999999999993" customHeight="1">
      <c r="A197" s="274"/>
      <c r="B197" s="280"/>
      <c r="C197" s="373"/>
      <c r="D197" s="373"/>
      <c r="E197" s="373"/>
      <c r="F197" s="373"/>
      <c r="G197" s="373"/>
      <c r="H197" s="271"/>
      <c r="L197" s="327"/>
    </row>
    <row r="198" spans="1:12" ht="21" customHeight="1">
      <c r="A198" s="269"/>
      <c r="B198" s="336" t="s">
        <v>922</v>
      </c>
      <c r="C198" s="373"/>
      <c r="D198" s="373"/>
      <c r="E198" s="373"/>
      <c r="F198" s="373"/>
      <c r="G198" s="373"/>
      <c r="H198" s="271"/>
    </row>
    <row r="199" spans="1:12" ht="15.75" customHeight="1">
      <c r="A199" s="269"/>
      <c r="B199" s="337"/>
      <c r="C199" s="338" t="s">
        <v>1072</v>
      </c>
      <c r="D199" s="358">
        <v>1</v>
      </c>
      <c r="E199" s="358">
        <v>0</v>
      </c>
      <c r="F199" s="340">
        <f t="shared" ref="F199:F240" si="6">E199-D199</f>
        <v>-1</v>
      </c>
      <c r="G199" s="359"/>
      <c r="H199" s="271"/>
    </row>
    <row r="200" spans="1:12" ht="15" customHeight="1">
      <c r="A200" s="269"/>
      <c r="B200" s="342" t="s">
        <v>923</v>
      </c>
      <c r="C200" s="343" t="s">
        <v>929</v>
      </c>
      <c r="D200" s="344">
        <v>0</v>
      </c>
      <c r="E200" s="344">
        <v>0</v>
      </c>
      <c r="F200" s="345">
        <f t="shared" si="6"/>
        <v>0</v>
      </c>
      <c r="G200" s="347"/>
      <c r="H200" s="271"/>
    </row>
    <row r="201" spans="1:12" ht="15" customHeight="1">
      <c r="A201" s="269"/>
      <c r="B201" s="342"/>
      <c r="C201" s="343" t="s">
        <v>997</v>
      </c>
      <c r="D201" s="344">
        <v>0</v>
      </c>
      <c r="E201" s="344">
        <v>1</v>
      </c>
      <c r="F201" s="345">
        <f t="shared" si="6"/>
        <v>1</v>
      </c>
      <c r="G201" s="347"/>
      <c r="H201" s="271"/>
    </row>
    <row r="202" spans="1:12" ht="15" customHeight="1">
      <c r="A202" s="269"/>
      <c r="B202" s="342"/>
      <c r="C202" s="343" t="s">
        <v>998</v>
      </c>
      <c r="D202" s="344">
        <v>1</v>
      </c>
      <c r="E202" s="344">
        <v>0</v>
      </c>
      <c r="F202" s="345">
        <f t="shared" si="6"/>
        <v>-1</v>
      </c>
      <c r="G202" s="347" t="s">
        <v>1073</v>
      </c>
      <c r="H202" s="271"/>
    </row>
    <row r="203" spans="1:12" ht="15" customHeight="1">
      <c r="A203" s="269"/>
      <c r="B203" s="342"/>
      <c r="C203" s="343" t="s">
        <v>1074</v>
      </c>
      <c r="D203" s="344">
        <v>0</v>
      </c>
      <c r="E203" s="344">
        <v>1</v>
      </c>
      <c r="F203" s="345">
        <f t="shared" si="6"/>
        <v>1</v>
      </c>
      <c r="G203" s="347"/>
      <c r="H203" s="271"/>
    </row>
    <row r="204" spans="1:12" ht="15" customHeight="1">
      <c r="A204" s="269"/>
      <c r="B204" s="342"/>
      <c r="C204" s="343" t="s">
        <v>1075</v>
      </c>
      <c r="D204" s="344">
        <v>0</v>
      </c>
      <c r="E204" s="344">
        <v>1</v>
      </c>
      <c r="F204" s="345">
        <f t="shared" si="6"/>
        <v>1</v>
      </c>
      <c r="G204" s="347"/>
      <c r="H204" s="271"/>
    </row>
    <row r="205" spans="1:12" ht="15" customHeight="1">
      <c r="A205" s="269"/>
      <c r="B205" s="342"/>
      <c r="C205" s="343" t="s">
        <v>1076</v>
      </c>
      <c r="D205" s="344">
        <v>0</v>
      </c>
      <c r="E205" s="344">
        <v>1</v>
      </c>
      <c r="F205" s="345">
        <f t="shared" si="6"/>
        <v>1</v>
      </c>
      <c r="G205" s="347"/>
      <c r="H205" s="271"/>
    </row>
    <row r="206" spans="1:12" ht="15" customHeight="1">
      <c r="A206" s="269"/>
      <c r="B206" s="342"/>
      <c r="C206" s="343" t="s">
        <v>1077</v>
      </c>
      <c r="D206" s="344">
        <v>0</v>
      </c>
      <c r="E206" s="344">
        <v>1</v>
      </c>
      <c r="F206" s="345">
        <f t="shared" si="6"/>
        <v>1</v>
      </c>
      <c r="G206" s="347"/>
      <c r="H206" s="271"/>
    </row>
    <row r="207" spans="1:12" ht="15" customHeight="1">
      <c r="A207" s="269"/>
      <c r="B207" s="352"/>
      <c r="C207" s="360" t="s">
        <v>999</v>
      </c>
      <c r="D207" s="354">
        <v>1</v>
      </c>
      <c r="E207" s="354">
        <v>0</v>
      </c>
      <c r="F207" s="355">
        <f t="shared" si="6"/>
        <v>-1</v>
      </c>
      <c r="G207" s="356"/>
      <c r="H207" s="271"/>
    </row>
    <row r="208" spans="1:12" ht="15" customHeight="1">
      <c r="A208" s="269"/>
      <c r="B208" s="337"/>
      <c r="C208" s="338" t="s">
        <v>636</v>
      </c>
      <c r="D208" s="358">
        <v>8</v>
      </c>
      <c r="E208" s="358">
        <v>8</v>
      </c>
      <c r="F208" s="340">
        <f t="shared" si="6"/>
        <v>0</v>
      </c>
      <c r="G208" s="359" t="s">
        <v>1078</v>
      </c>
      <c r="H208" s="271"/>
    </row>
    <row r="209" spans="1:8" ht="15" customHeight="1">
      <c r="A209" s="269"/>
      <c r="B209" s="342" t="s">
        <v>866</v>
      </c>
      <c r="C209" s="361" t="s">
        <v>1079</v>
      </c>
      <c r="D209" s="344">
        <v>3</v>
      </c>
      <c r="E209" s="344">
        <v>3</v>
      </c>
      <c r="F209" s="345">
        <f t="shared" si="6"/>
        <v>0</v>
      </c>
      <c r="G209" s="347"/>
      <c r="H209" s="271"/>
    </row>
    <row r="210" spans="1:8" ht="15" customHeight="1">
      <c r="A210" s="269"/>
      <c r="B210" s="342"/>
      <c r="C210" s="361" t="s">
        <v>936</v>
      </c>
      <c r="D210" s="344">
        <v>3</v>
      </c>
      <c r="E210" s="344">
        <v>3</v>
      </c>
      <c r="F210" s="345">
        <f t="shared" si="6"/>
        <v>0</v>
      </c>
      <c r="G210" s="347"/>
      <c r="H210" s="271"/>
    </row>
    <row r="211" spans="1:8" ht="15" customHeight="1">
      <c r="A211" s="269"/>
      <c r="B211" s="342"/>
      <c r="C211" s="361" t="s">
        <v>937</v>
      </c>
      <c r="D211" s="344">
        <v>2</v>
      </c>
      <c r="E211" s="344">
        <v>2</v>
      </c>
      <c r="F211" s="345">
        <f t="shared" si="6"/>
        <v>0</v>
      </c>
      <c r="G211" s="347"/>
      <c r="H211" s="271"/>
    </row>
    <row r="212" spans="1:8" ht="15" customHeight="1">
      <c r="A212" s="269"/>
      <c r="B212" s="342"/>
      <c r="C212" s="361" t="s">
        <v>1000</v>
      </c>
      <c r="D212" s="344">
        <v>1</v>
      </c>
      <c r="E212" s="344">
        <v>1</v>
      </c>
      <c r="F212" s="345">
        <f t="shared" si="6"/>
        <v>0</v>
      </c>
      <c r="G212" s="347"/>
      <c r="H212" s="271"/>
    </row>
    <row r="213" spans="1:8" ht="15" customHeight="1">
      <c r="A213" s="269"/>
      <c r="B213" s="342"/>
      <c r="C213" s="343" t="s">
        <v>940</v>
      </c>
      <c r="D213" s="344">
        <v>8</v>
      </c>
      <c r="E213" s="344">
        <v>8</v>
      </c>
      <c r="F213" s="345">
        <f t="shared" si="6"/>
        <v>0</v>
      </c>
      <c r="G213" s="351"/>
      <c r="H213" s="271"/>
    </row>
    <row r="214" spans="1:8" ht="15" customHeight="1">
      <c r="A214" s="269"/>
      <c r="B214" s="342"/>
      <c r="C214" s="343" t="s">
        <v>1080</v>
      </c>
      <c r="D214" s="344">
        <v>0</v>
      </c>
      <c r="E214" s="344">
        <v>1</v>
      </c>
      <c r="F214" s="345">
        <f t="shared" si="6"/>
        <v>1</v>
      </c>
      <c r="G214" s="347"/>
      <c r="H214" s="271"/>
    </row>
    <row r="215" spans="1:8" ht="15" customHeight="1">
      <c r="A215" s="269"/>
      <c r="B215" s="342"/>
      <c r="C215" s="361" t="s">
        <v>1001</v>
      </c>
      <c r="D215" s="344">
        <v>1</v>
      </c>
      <c r="E215" s="344">
        <v>0</v>
      </c>
      <c r="F215" s="374">
        <f t="shared" si="6"/>
        <v>-1</v>
      </c>
      <c r="G215" s="348" t="s">
        <v>521</v>
      </c>
      <c r="H215" s="271"/>
    </row>
    <row r="216" spans="1:8" ht="15" customHeight="1">
      <c r="A216" s="269"/>
      <c r="B216" s="342"/>
      <c r="C216" s="361" t="s">
        <v>1081</v>
      </c>
      <c r="D216" s="344">
        <v>0</v>
      </c>
      <c r="E216" s="344">
        <v>1</v>
      </c>
      <c r="F216" s="374">
        <f t="shared" si="6"/>
        <v>1</v>
      </c>
      <c r="G216" s="348"/>
      <c r="H216" s="271"/>
    </row>
    <row r="217" spans="1:8" ht="15" customHeight="1">
      <c r="A217" s="269"/>
      <c r="B217" s="342"/>
      <c r="C217" s="361" t="s">
        <v>1082</v>
      </c>
      <c r="D217" s="344">
        <v>0</v>
      </c>
      <c r="E217" s="344">
        <v>2</v>
      </c>
      <c r="F217" s="374">
        <f t="shared" si="6"/>
        <v>2</v>
      </c>
      <c r="G217" s="348"/>
      <c r="H217" s="271"/>
    </row>
    <row r="218" spans="1:8" ht="15" customHeight="1">
      <c r="A218" s="269"/>
      <c r="B218" s="342"/>
      <c r="C218" s="361" t="s">
        <v>1083</v>
      </c>
      <c r="D218" s="344">
        <v>0</v>
      </c>
      <c r="E218" s="344">
        <v>5</v>
      </c>
      <c r="F218" s="374">
        <f t="shared" si="6"/>
        <v>5</v>
      </c>
      <c r="G218" s="348"/>
      <c r="H218" s="271"/>
    </row>
    <row r="219" spans="1:8" ht="15" customHeight="1">
      <c r="A219" s="269"/>
      <c r="B219" s="342"/>
      <c r="C219" s="361" t="s">
        <v>1084</v>
      </c>
      <c r="D219" s="344">
        <v>0</v>
      </c>
      <c r="E219" s="344">
        <v>6</v>
      </c>
      <c r="F219" s="374">
        <f t="shared" si="6"/>
        <v>6</v>
      </c>
      <c r="G219" s="348"/>
      <c r="H219" s="271"/>
    </row>
    <row r="220" spans="1:8" ht="15" customHeight="1">
      <c r="A220" s="269"/>
      <c r="B220" s="342"/>
      <c r="C220" s="361" t="s">
        <v>1085</v>
      </c>
      <c r="D220" s="344">
        <v>9</v>
      </c>
      <c r="E220" s="344">
        <v>0</v>
      </c>
      <c r="F220" s="345">
        <f t="shared" si="6"/>
        <v>-9</v>
      </c>
      <c r="G220" s="348" t="s">
        <v>521</v>
      </c>
      <c r="H220" s="271"/>
    </row>
    <row r="221" spans="1:8" ht="15" customHeight="1">
      <c r="A221" s="269"/>
      <c r="B221" s="342"/>
      <c r="C221" s="361" t="s">
        <v>1086</v>
      </c>
      <c r="D221" s="344">
        <v>6</v>
      </c>
      <c r="E221" s="344">
        <v>0</v>
      </c>
      <c r="F221" s="345">
        <f t="shared" si="6"/>
        <v>-6</v>
      </c>
      <c r="G221" s="348" t="s">
        <v>521</v>
      </c>
      <c r="H221" s="271"/>
    </row>
    <row r="222" spans="1:8" ht="15" customHeight="1">
      <c r="A222" s="269"/>
      <c r="B222" s="342"/>
      <c r="C222" s="361" t="s">
        <v>587</v>
      </c>
      <c r="D222" s="344">
        <v>8</v>
      </c>
      <c r="E222" s="344">
        <v>12</v>
      </c>
      <c r="F222" s="345">
        <f t="shared" si="6"/>
        <v>4</v>
      </c>
      <c r="G222" s="347"/>
      <c r="H222" s="271"/>
    </row>
    <row r="223" spans="1:8" ht="15" customHeight="1">
      <c r="A223" s="269"/>
      <c r="B223" s="342"/>
      <c r="C223" s="361" t="s">
        <v>1087</v>
      </c>
      <c r="D223" s="344">
        <v>7</v>
      </c>
      <c r="E223" s="344">
        <v>8</v>
      </c>
      <c r="F223" s="345">
        <f t="shared" si="6"/>
        <v>1</v>
      </c>
      <c r="G223" s="347"/>
      <c r="H223" s="271"/>
    </row>
    <row r="224" spans="1:8" ht="15" customHeight="1">
      <c r="A224" s="269"/>
      <c r="B224" s="342"/>
      <c r="C224" s="361" t="s">
        <v>638</v>
      </c>
      <c r="D224" s="344">
        <v>8</v>
      </c>
      <c r="E224" s="344">
        <v>8</v>
      </c>
      <c r="F224" s="345">
        <f t="shared" si="6"/>
        <v>0</v>
      </c>
      <c r="G224" s="347"/>
      <c r="H224" s="271"/>
    </row>
    <row r="225" spans="1:8" ht="15" customHeight="1">
      <c r="A225" s="269"/>
      <c r="B225" s="342"/>
      <c r="C225" s="361" t="s">
        <v>86</v>
      </c>
      <c r="D225" s="344">
        <v>18</v>
      </c>
      <c r="E225" s="344">
        <v>16</v>
      </c>
      <c r="F225" s="345">
        <f t="shared" si="6"/>
        <v>-2</v>
      </c>
      <c r="G225" s="347"/>
      <c r="H225" s="271"/>
    </row>
    <row r="226" spans="1:8" ht="15" customHeight="1">
      <c r="A226" s="269"/>
      <c r="B226" s="342"/>
      <c r="C226" s="361" t="s">
        <v>150</v>
      </c>
      <c r="D226" s="344">
        <v>3</v>
      </c>
      <c r="E226" s="344">
        <v>1</v>
      </c>
      <c r="F226" s="345">
        <f t="shared" si="6"/>
        <v>-2</v>
      </c>
      <c r="G226" s="347"/>
      <c r="H226" s="271"/>
    </row>
    <row r="227" spans="1:8" ht="15.75" customHeight="1">
      <c r="A227" s="269"/>
      <c r="B227" s="352"/>
      <c r="C227" s="360" t="s">
        <v>444</v>
      </c>
      <c r="D227" s="354">
        <v>6</v>
      </c>
      <c r="E227" s="354">
        <v>6</v>
      </c>
      <c r="F227" s="355">
        <f t="shared" si="6"/>
        <v>0</v>
      </c>
      <c r="G227" s="375"/>
      <c r="H227" s="271"/>
    </row>
    <row r="228" spans="1:8" ht="15" customHeight="1">
      <c r="A228" s="269"/>
      <c r="B228" s="337"/>
      <c r="C228" s="357" t="s">
        <v>1088</v>
      </c>
      <c r="D228" s="358">
        <v>10</v>
      </c>
      <c r="E228" s="358">
        <v>20</v>
      </c>
      <c r="F228" s="340">
        <f t="shared" si="6"/>
        <v>10</v>
      </c>
      <c r="G228" s="359"/>
      <c r="H228" s="271"/>
    </row>
    <row r="229" spans="1:8" ht="15" customHeight="1">
      <c r="A229" s="269"/>
      <c r="B229" s="342" t="s">
        <v>941</v>
      </c>
      <c r="C229" s="361" t="s">
        <v>1089</v>
      </c>
      <c r="D229" s="344">
        <v>1</v>
      </c>
      <c r="E229" s="344">
        <v>1</v>
      </c>
      <c r="F229" s="345">
        <f t="shared" si="6"/>
        <v>0</v>
      </c>
      <c r="G229" s="347"/>
      <c r="H229" s="271"/>
    </row>
    <row r="230" spans="1:8" ht="15" customHeight="1">
      <c r="A230" s="269"/>
      <c r="B230" s="342"/>
      <c r="C230" s="343" t="s">
        <v>1090</v>
      </c>
      <c r="D230" s="344">
        <v>1</v>
      </c>
      <c r="E230" s="344">
        <v>1</v>
      </c>
      <c r="F230" s="345">
        <f t="shared" si="6"/>
        <v>0</v>
      </c>
      <c r="G230" s="347"/>
      <c r="H230" s="271"/>
    </row>
    <row r="231" spans="1:8" ht="15" customHeight="1">
      <c r="A231" s="269"/>
      <c r="B231" s="342"/>
      <c r="C231" s="343" t="s">
        <v>1091</v>
      </c>
      <c r="D231" s="344">
        <v>2</v>
      </c>
      <c r="E231" s="344">
        <v>0</v>
      </c>
      <c r="F231" s="345">
        <f t="shared" si="6"/>
        <v>-2</v>
      </c>
      <c r="G231" s="347"/>
      <c r="H231" s="271"/>
    </row>
    <row r="232" spans="1:8" ht="15.75" customHeight="1">
      <c r="A232" s="269"/>
      <c r="B232" s="352"/>
      <c r="C232" s="360" t="s">
        <v>942</v>
      </c>
      <c r="D232" s="354">
        <v>0</v>
      </c>
      <c r="E232" s="354">
        <v>0</v>
      </c>
      <c r="F232" s="355">
        <f t="shared" si="6"/>
        <v>0</v>
      </c>
      <c r="G232" s="356"/>
      <c r="H232" s="271"/>
    </row>
    <row r="233" spans="1:8" ht="15.75" customHeight="1">
      <c r="A233" s="269"/>
      <c r="B233" s="342" t="s">
        <v>943</v>
      </c>
      <c r="C233" s="343" t="s">
        <v>949</v>
      </c>
      <c r="D233" s="344">
        <v>1</v>
      </c>
      <c r="E233" s="344">
        <v>1</v>
      </c>
      <c r="F233" s="345">
        <f t="shared" si="6"/>
        <v>0</v>
      </c>
      <c r="G233" s="347"/>
      <c r="H233" s="271"/>
    </row>
    <row r="234" spans="1:8" ht="15" customHeight="1">
      <c r="A234" s="269"/>
      <c r="B234" s="342"/>
      <c r="C234" s="343" t="s">
        <v>947</v>
      </c>
      <c r="D234" s="344">
        <v>1</v>
      </c>
      <c r="E234" s="344">
        <v>1</v>
      </c>
      <c r="F234" s="345">
        <f t="shared" si="6"/>
        <v>0</v>
      </c>
      <c r="G234" s="363"/>
      <c r="H234" s="271"/>
    </row>
    <row r="235" spans="1:8" ht="15" customHeight="1">
      <c r="A235" s="269"/>
      <c r="B235" s="342"/>
      <c r="C235" s="361" t="s">
        <v>639</v>
      </c>
      <c r="D235" s="344">
        <v>0</v>
      </c>
      <c r="E235" s="344">
        <v>1</v>
      </c>
      <c r="F235" s="345">
        <f t="shared" si="6"/>
        <v>1</v>
      </c>
      <c r="G235" s="347"/>
      <c r="H235" s="271"/>
    </row>
    <row r="236" spans="1:8" ht="15" customHeight="1">
      <c r="A236" s="269"/>
      <c r="B236" s="342"/>
      <c r="C236" s="361" t="s">
        <v>944</v>
      </c>
      <c r="D236" s="344">
        <v>1</v>
      </c>
      <c r="E236" s="344">
        <v>0</v>
      </c>
      <c r="F236" s="345">
        <f t="shared" si="6"/>
        <v>-1</v>
      </c>
      <c r="G236" s="347"/>
      <c r="H236" s="271"/>
    </row>
    <row r="237" spans="1:8" ht="15" customHeight="1">
      <c r="A237" s="269"/>
      <c r="B237" s="342"/>
      <c r="C237" s="361" t="s">
        <v>1092</v>
      </c>
      <c r="D237" s="344">
        <v>3</v>
      </c>
      <c r="E237" s="344">
        <v>2</v>
      </c>
      <c r="F237" s="345">
        <f t="shared" si="6"/>
        <v>-1</v>
      </c>
      <c r="G237" s="347" t="s">
        <v>1093</v>
      </c>
      <c r="H237" s="271"/>
    </row>
    <row r="238" spans="1:8" ht="15" customHeight="1">
      <c r="A238" s="269"/>
      <c r="B238" s="342"/>
      <c r="C238" s="361" t="s">
        <v>945</v>
      </c>
      <c r="D238" s="344">
        <v>0</v>
      </c>
      <c r="E238" s="344">
        <v>0</v>
      </c>
      <c r="F238" s="345">
        <f t="shared" si="6"/>
        <v>0</v>
      </c>
      <c r="G238" s="347"/>
      <c r="H238" s="271"/>
    </row>
    <row r="239" spans="1:8" ht="15" customHeight="1">
      <c r="A239" s="269"/>
      <c r="B239" s="342"/>
      <c r="C239" s="361" t="s">
        <v>1094</v>
      </c>
      <c r="D239" s="344">
        <v>1</v>
      </c>
      <c r="E239" s="344">
        <v>1</v>
      </c>
      <c r="F239" s="345">
        <f t="shared" si="6"/>
        <v>0</v>
      </c>
      <c r="G239" s="347"/>
      <c r="H239" s="271"/>
    </row>
    <row r="240" spans="1:8" ht="15" customHeight="1">
      <c r="A240" s="269"/>
      <c r="B240" s="352"/>
      <c r="C240" s="364" t="s">
        <v>758</v>
      </c>
      <c r="D240" s="354">
        <v>0</v>
      </c>
      <c r="E240" s="354">
        <v>0</v>
      </c>
      <c r="F240" s="355">
        <f t="shared" si="6"/>
        <v>0</v>
      </c>
      <c r="G240" s="356"/>
      <c r="H240" s="271"/>
    </row>
    <row r="241" spans="1:8" ht="9.9499999999999993" customHeight="1">
      <c r="A241" s="269"/>
      <c r="B241" s="280"/>
      <c r="C241" s="373"/>
      <c r="D241" s="373"/>
      <c r="E241" s="373"/>
      <c r="F241" s="373"/>
      <c r="G241" s="373"/>
      <c r="H241" s="271"/>
    </row>
    <row r="242" spans="1:8" ht="21" customHeight="1">
      <c r="A242" s="269"/>
      <c r="B242" s="336" t="s">
        <v>950</v>
      </c>
      <c r="C242" s="373"/>
      <c r="D242" s="373"/>
      <c r="E242" s="373"/>
      <c r="F242" s="373"/>
      <c r="G242" s="373"/>
      <c r="H242" s="271"/>
    </row>
    <row r="243" spans="1:8" ht="15" customHeight="1">
      <c r="A243" s="269"/>
      <c r="B243" s="337"/>
      <c r="C243" s="338" t="s">
        <v>560</v>
      </c>
      <c r="D243" s="358">
        <v>1</v>
      </c>
      <c r="E243" s="358">
        <v>1</v>
      </c>
      <c r="F243" s="340">
        <f t="shared" ref="F243:F259" si="7">E243-D243</f>
        <v>0</v>
      </c>
      <c r="G243" s="359"/>
      <c r="H243" s="271"/>
    </row>
    <row r="244" spans="1:8" ht="15" customHeight="1">
      <c r="A244" s="269"/>
      <c r="B244" s="342" t="s">
        <v>212</v>
      </c>
      <c r="C244" s="361" t="s">
        <v>1095</v>
      </c>
      <c r="D244" s="344">
        <v>2</v>
      </c>
      <c r="E244" s="344">
        <v>2</v>
      </c>
      <c r="F244" s="345">
        <f t="shared" si="7"/>
        <v>0</v>
      </c>
      <c r="G244" s="347"/>
      <c r="H244" s="271"/>
    </row>
    <row r="245" spans="1:8" ht="15" customHeight="1">
      <c r="A245" s="269"/>
      <c r="B245" s="342"/>
      <c r="C245" s="361" t="s">
        <v>1096</v>
      </c>
      <c r="D245" s="344">
        <v>6</v>
      </c>
      <c r="E245" s="344">
        <v>4</v>
      </c>
      <c r="F245" s="345">
        <f t="shared" si="7"/>
        <v>-2</v>
      </c>
      <c r="G245" s="347"/>
      <c r="H245" s="271"/>
    </row>
    <row r="246" spans="1:8" ht="15" customHeight="1">
      <c r="A246" s="269"/>
      <c r="B246" s="342"/>
      <c r="C246" s="361" t="s">
        <v>1003</v>
      </c>
      <c r="D246" s="344">
        <v>1</v>
      </c>
      <c r="E246" s="344">
        <v>1</v>
      </c>
      <c r="F246" s="345">
        <f t="shared" si="7"/>
        <v>0</v>
      </c>
      <c r="G246" s="347"/>
      <c r="H246" s="271"/>
    </row>
    <row r="247" spans="1:8" ht="15" customHeight="1">
      <c r="A247" s="269"/>
      <c r="B247" s="342"/>
      <c r="C247" s="361" t="s">
        <v>559</v>
      </c>
      <c r="D247" s="344">
        <v>1</v>
      </c>
      <c r="E247" s="344">
        <v>1</v>
      </c>
      <c r="F247" s="345">
        <f t="shared" si="7"/>
        <v>0</v>
      </c>
      <c r="G247" s="347"/>
      <c r="H247" s="271"/>
    </row>
    <row r="248" spans="1:8" ht="15" customHeight="1">
      <c r="A248" s="269"/>
      <c r="B248" s="342"/>
      <c r="C248" s="361" t="s">
        <v>1097</v>
      </c>
      <c r="D248" s="344">
        <v>5</v>
      </c>
      <c r="E248" s="344">
        <v>5</v>
      </c>
      <c r="F248" s="345">
        <f t="shared" si="7"/>
        <v>0</v>
      </c>
      <c r="G248" s="363"/>
      <c r="H248" s="271"/>
    </row>
    <row r="249" spans="1:8" ht="15" customHeight="1">
      <c r="A249" s="269"/>
      <c r="B249" s="342"/>
      <c r="C249" s="361" t="s">
        <v>557</v>
      </c>
      <c r="D249" s="344">
        <v>1</v>
      </c>
      <c r="E249" s="344">
        <v>1</v>
      </c>
      <c r="F249" s="345">
        <f t="shared" si="7"/>
        <v>0</v>
      </c>
      <c r="G249" s="347"/>
      <c r="H249" s="271"/>
    </row>
    <row r="250" spans="1:8" ht="15" customHeight="1">
      <c r="A250" s="269"/>
      <c r="B250" s="342"/>
      <c r="C250" s="361" t="s">
        <v>556</v>
      </c>
      <c r="D250" s="344">
        <v>1</v>
      </c>
      <c r="E250" s="344">
        <v>1</v>
      </c>
      <c r="F250" s="345">
        <f t="shared" si="7"/>
        <v>0</v>
      </c>
      <c r="G250" s="347"/>
      <c r="H250" s="271"/>
    </row>
    <row r="251" spans="1:8" ht="15" customHeight="1">
      <c r="A251" s="269"/>
      <c r="B251" s="342"/>
      <c r="C251" s="361" t="s">
        <v>1098</v>
      </c>
      <c r="D251" s="344">
        <v>4</v>
      </c>
      <c r="E251" s="344">
        <v>4</v>
      </c>
      <c r="F251" s="345">
        <f t="shared" si="7"/>
        <v>0</v>
      </c>
      <c r="G251" s="347"/>
      <c r="H251" s="271"/>
    </row>
    <row r="252" spans="1:8" ht="15.75" customHeight="1">
      <c r="A252" s="269"/>
      <c r="B252" s="342"/>
      <c r="C252" s="361" t="s">
        <v>1099</v>
      </c>
      <c r="D252" s="344">
        <v>16</v>
      </c>
      <c r="E252" s="344">
        <v>16</v>
      </c>
      <c r="F252" s="345">
        <f t="shared" si="7"/>
        <v>0</v>
      </c>
      <c r="G252" s="347"/>
      <c r="H252" s="271"/>
    </row>
    <row r="253" spans="1:8" ht="15" customHeight="1">
      <c r="A253" s="269"/>
      <c r="B253" s="342"/>
      <c r="C253" s="361" t="s">
        <v>953</v>
      </c>
      <c r="D253" s="344">
        <v>2</v>
      </c>
      <c r="E253" s="344">
        <v>9</v>
      </c>
      <c r="F253" s="345">
        <f t="shared" si="7"/>
        <v>7</v>
      </c>
      <c r="G253" s="347"/>
      <c r="H253" s="271"/>
    </row>
    <row r="254" spans="1:8" ht="15" customHeight="1">
      <c r="A254" s="269"/>
      <c r="B254" s="342"/>
      <c r="C254" s="361" t="s">
        <v>952</v>
      </c>
      <c r="D254" s="344">
        <v>4</v>
      </c>
      <c r="E254" s="344">
        <v>4</v>
      </c>
      <c r="F254" s="345">
        <f t="shared" si="7"/>
        <v>0</v>
      </c>
      <c r="G254" s="347"/>
      <c r="H254" s="271"/>
    </row>
    <row r="255" spans="1:8" ht="15" customHeight="1">
      <c r="A255" s="269"/>
      <c r="B255" s="342"/>
      <c r="C255" s="361" t="s">
        <v>951</v>
      </c>
      <c r="D255" s="344">
        <v>4</v>
      </c>
      <c r="E255" s="344">
        <v>4</v>
      </c>
      <c r="F255" s="345">
        <f t="shared" si="7"/>
        <v>0</v>
      </c>
      <c r="G255" s="347"/>
      <c r="H255" s="271"/>
    </row>
    <row r="256" spans="1:8" ht="15" customHeight="1">
      <c r="A256" s="269"/>
      <c r="B256" s="342"/>
      <c r="C256" s="361" t="s">
        <v>937</v>
      </c>
      <c r="D256" s="344">
        <v>10</v>
      </c>
      <c r="E256" s="344">
        <v>10</v>
      </c>
      <c r="F256" s="345">
        <f t="shared" si="7"/>
        <v>0</v>
      </c>
      <c r="G256" s="347"/>
      <c r="H256" s="271"/>
    </row>
    <row r="257" spans="1:8" ht="15" customHeight="1">
      <c r="A257" s="269"/>
      <c r="B257" s="342"/>
      <c r="C257" s="361" t="s">
        <v>1100</v>
      </c>
      <c r="D257" s="344">
        <v>20</v>
      </c>
      <c r="E257" s="344">
        <v>20</v>
      </c>
      <c r="F257" s="345">
        <f t="shared" si="7"/>
        <v>0</v>
      </c>
      <c r="G257" s="347"/>
      <c r="H257" s="271"/>
    </row>
    <row r="258" spans="1:8" ht="15" customHeight="1">
      <c r="A258" s="269"/>
      <c r="B258" s="342"/>
      <c r="C258" s="361" t="s">
        <v>1101</v>
      </c>
      <c r="D258" s="344">
        <v>7</v>
      </c>
      <c r="E258" s="344">
        <v>7</v>
      </c>
      <c r="F258" s="345">
        <f t="shared" si="7"/>
        <v>0</v>
      </c>
      <c r="G258" s="347"/>
      <c r="H258" s="271"/>
    </row>
    <row r="259" spans="1:8" ht="15" customHeight="1">
      <c r="A259" s="269"/>
      <c r="B259" s="352"/>
      <c r="C259" s="364" t="s">
        <v>1102</v>
      </c>
      <c r="D259" s="354">
        <v>10</v>
      </c>
      <c r="E259" s="354">
        <v>10</v>
      </c>
      <c r="F259" s="355">
        <f t="shared" si="7"/>
        <v>0</v>
      </c>
      <c r="G259" s="356"/>
      <c r="H259" s="271"/>
    </row>
    <row r="260" spans="1:8" ht="9.9499999999999993" customHeight="1">
      <c r="A260" s="269"/>
      <c r="B260" s="280"/>
      <c r="C260" s="373"/>
      <c r="D260" s="373"/>
      <c r="E260" s="373"/>
      <c r="F260" s="373"/>
      <c r="G260" s="376"/>
      <c r="H260" s="271"/>
    </row>
    <row r="261" spans="1:8" ht="21" customHeight="1">
      <c r="A261" s="269"/>
      <c r="B261" s="336" t="s">
        <v>955</v>
      </c>
      <c r="C261" s="373"/>
      <c r="D261" s="373"/>
      <c r="E261" s="373"/>
      <c r="F261" s="373"/>
      <c r="G261" s="376"/>
      <c r="H261" s="271"/>
    </row>
    <row r="262" spans="1:8" ht="15" customHeight="1">
      <c r="A262" s="269"/>
      <c r="B262" s="337"/>
      <c r="C262" s="338" t="s">
        <v>210</v>
      </c>
      <c r="D262" s="358">
        <v>10</v>
      </c>
      <c r="E262" s="358">
        <v>9</v>
      </c>
      <c r="F262" s="340">
        <f t="shared" ref="F262:F272" si="8">E262-D262</f>
        <v>-1</v>
      </c>
      <c r="G262" s="359"/>
      <c r="H262" s="271"/>
    </row>
    <row r="263" spans="1:8" ht="15" customHeight="1">
      <c r="A263" s="269"/>
      <c r="B263" s="342" t="s">
        <v>761</v>
      </c>
      <c r="C263" s="361" t="s">
        <v>212</v>
      </c>
      <c r="D263" s="344">
        <v>1</v>
      </c>
      <c r="E263" s="344">
        <v>2</v>
      </c>
      <c r="F263" s="345">
        <f t="shared" si="8"/>
        <v>1</v>
      </c>
      <c r="G263" s="347"/>
      <c r="H263" s="271"/>
    </row>
    <row r="264" spans="1:8" ht="15.75" customHeight="1">
      <c r="A264" s="269"/>
      <c r="B264" s="342"/>
      <c r="C264" s="361" t="s">
        <v>448</v>
      </c>
      <c r="D264" s="344">
        <v>2</v>
      </c>
      <c r="E264" s="344">
        <v>2</v>
      </c>
      <c r="F264" s="345">
        <f t="shared" si="8"/>
        <v>0</v>
      </c>
      <c r="G264" s="347"/>
      <c r="H264" s="271"/>
    </row>
    <row r="265" spans="1:8" ht="15" customHeight="1">
      <c r="A265" s="269"/>
      <c r="B265" s="342"/>
      <c r="C265" s="361" t="s">
        <v>211</v>
      </c>
      <c r="D265" s="344">
        <v>2</v>
      </c>
      <c r="E265" s="344">
        <v>2</v>
      </c>
      <c r="F265" s="345">
        <f t="shared" si="8"/>
        <v>0</v>
      </c>
      <c r="G265" s="347"/>
      <c r="H265" s="271"/>
    </row>
    <row r="266" spans="1:8" ht="15" customHeight="1">
      <c r="A266" s="269"/>
      <c r="B266" s="352"/>
      <c r="C266" s="364" t="s">
        <v>209</v>
      </c>
      <c r="D266" s="354">
        <v>34</v>
      </c>
      <c r="E266" s="354">
        <v>36</v>
      </c>
      <c r="F266" s="355">
        <f t="shared" si="8"/>
        <v>2</v>
      </c>
      <c r="G266" s="356"/>
      <c r="H266" s="271"/>
    </row>
    <row r="267" spans="1:8" ht="15" customHeight="1">
      <c r="A267" s="269"/>
      <c r="B267" s="337"/>
      <c r="C267" s="338" t="s">
        <v>450</v>
      </c>
      <c r="D267" s="358">
        <v>1</v>
      </c>
      <c r="E267" s="358">
        <v>1</v>
      </c>
      <c r="F267" s="340">
        <f t="shared" si="8"/>
        <v>0</v>
      </c>
      <c r="G267" s="359"/>
      <c r="H267" s="271"/>
    </row>
    <row r="268" spans="1:8" ht="15" customHeight="1">
      <c r="A268" s="269"/>
      <c r="B268" s="342" t="s">
        <v>957</v>
      </c>
      <c r="C268" s="361" t="s">
        <v>562</v>
      </c>
      <c r="D268" s="344">
        <v>1</v>
      </c>
      <c r="E268" s="344">
        <v>1</v>
      </c>
      <c r="F268" s="345">
        <f t="shared" si="8"/>
        <v>0</v>
      </c>
      <c r="G268" s="347"/>
      <c r="H268" s="271"/>
    </row>
    <row r="269" spans="1:8" ht="15" customHeight="1">
      <c r="A269" s="269"/>
      <c r="B269" s="342"/>
      <c r="C269" s="361" t="s">
        <v>216</v>
      </c>
      <c r="D269" s="344">
        <v>1</v>
      </c>
      <c r="E269" s="344">
        <v>1</v>
      </c>
      <c r="F269" s="345">
        <f t="shared" si="8"/>
        <v>0</v>
      </c>
      <c r="G269" s="347"/>
      <c r="H269" s="271"/>
    </row>
    <row r="270" spans="1:8" ht="20.25" customHeight="1">
      <c r="A270" s="269"/>
      <c r="B270" s="342"/>
      <c r="C270" s="361" t="s">
        <v>563</v>
      </c>
      <c r="D270" s="344">
        <v>0</v>
      </c>
      <c r="E270" s="344">
        <v>0</v>
      </c>
      <c r="F270" s="345">
        <f t="shared" si="8"/>
        <v>0</v>
      </c>
      <c r="G270" s="347"/>
      <c r="H270" s="271"/>
    </row>
    <row r="271" spans="1:8" ht="15" customHeight="1">
      <c r="A271" s="269"/>
      <c r="B271" s="342"/>
      <c r="C271" s="361" t="s">
        <v>1103</v>
      </c>
      <c r="D271" s="344">
        <v>14</v>
      </c>
      <c r="E271" s="344">
        <v>14</v>
      </c>
      <c r="F271" s="345">
        <f t="shared" si="8"/>
        <v>0</v>
      </c>
      <c r="G271" s="347"/>
      <c r="H271" s="271"/>
    </row>
    <row r="272" spans="1:8" ht="15" customHeight="1">
      <c r="A272" s="269"/>
      <c r="B272" s="352"/>
      <c r="C272" s="360" t="s">
        <v>958</v>
      </c>
      <c r="D272" s="354">
        <v>1</v>
      </c>
      <c r="E272" s="354">
        <v>0</v>
      </c>
      <c r="F272" s="355">
        <f t="shared" si="8"/>
        <v>-1</v>
      </c>
      <c r="G272" s="356"/>
      <c r="H272" s="271"/>
    </row>
    <row r="273" spans="1:8" ht="9.9499999999999993" customHeight="1">
      <c r="A273" s="269"/>
      <c r="B273" s="280"/>
      <c r="C273" s="373"/>
      <c r="D273" s="373"/>
      <c r="E273" s="373"/>
      <c r="F273" s="373"/>
      <c r="G273" s="376"/>
      <c r="H273" s="271"/>
    </row>
    <row r="274" spans="1:8" ht="21" customHeight="1">
      <c r="A274" s="269"/>
      <c r="B274" s="336" t="s">
        <v>959</v>
      </c>
      <c r="C274" s="373"/>
      <c r="D274" s="373"/>
      <c r="E274" s="373"/>
      <c r="F274" s="373"/>
      <c r="G274" s="376"/>
      <c r="H274" s="271"/>
    </row>
    <row r="275" spans="1:8" ht="15" customHeight="1">
      <c r="A275" s="269"/>
      <c r="B275" s="337"/>
      <c r="C275" s="338" t="s">
        <v>641</v>
      </c>
      <c r="D275" s="358">
        <v>1</v>
      </c>
      <c r="E275" s="358">
        <v>1</v>
      </c>
      <c r="F275" s="340">
        <f t="shared" ref="F275:F301" si="9">E275-D275</f>
        <v>0</v>
      </c>
      <c r="G275" s="359"/>
      <c r="H275" s="271"/>
    </row>
    <row r="276" spans="1:8" ht="15" customHeight="1">
      <c r="A276" s="269"/>
      <c r="B276" s="342" t="s">
        <v>960</v>
      </c>
      <c r="C276" s="361" t="s">
        <v>961</v>
      </c>
      <c r="D276" s="344">
        <v>1</v>
      </c>
      <c r="E276" s="344">
        <v>1</v>
      </c>
      <c r="F276" s="345">
        <f t="shared" si="9"/>
        <v>0</v>
      </c>
      <c r="G276" s="347"/>
      <c r="H276" s="271"/>
    </row>
    <row r="277" spans="1:8" ht="15" customHeight="1">
      <c r="A277" s="269"/>
      <c r="B277" s="342"/>
      <c r="C277" s="361" t="s">
        <v>642</v>
      </c>
      <c r="D277" s="344">
        <v>1</v>
      </c>
      <c r="E277" s="344">
        <v>1</v>
      </c>
      <c r="F277" s="345">
        <f t="shared" si="9"/>
        <v>0</v>
      </c>
      <c r="G277" s="347"/>
      <c r="H277" s="271"/>
    </row>
    <row r="278" spans="1:8" ht="15.75" customHeight="1">
      <c r="A278" s="269"/>
      <c r="B278" s="342"/>
      <c r="C278" s="361" t="s">
        <v>453</v>
      </c>
      <c r="D278" s="344">
        <v>2</v>
      </c>
      <c r="E278" s="344">
        <v>2</v>
      </c>
      <c r="F278" s="345">
        <f t="shared" si="9"/>
        <v>0</v>
      </c>
      <c r="G278" s="347"/>
      <c r="H278" s="271"/>
    </row>
    <row r="279" spans="1:8" ht="15" customHeight="1">
      <c r="A279" s="269"/>
      <c r="B279" s="342"/>
      <c r="C279" s="361" t="s">
        <v>962</v>
      </c>
      <c r="D279" s="344">
        <v>1</v>
      </c>
      <c r="E279" s="344">
        <v>1</v>
      </c>
      <c r="F279" s="345">
        <f t="shared" si="9"/>
        <v>0</v>
      </c>
      <c r="G279" s="347"/>
      <c r="H279" s="271"/>
    </row>
    <row r="280" spans="1:8" ht="15" customHeight="1">
      <c r="A280" s="269"/>
      <c r="B280" s="352"/>
      <c r="C280" s="364" t="s">
        <v>221</v>
      </c>
      <c r="D280" s="354">
        <v>2</v>
      </c>
      <c r="E280" s="354">
        <v>2</v>
      </c>
      <c r="F280" s="355">
        <f t="shared" si="9"/>
        <v>0</v>
      </c>
      <c r="G280" s="356"/>
      <c r="H280" s="271"/>
    </row>
    <row r="281" spans="1:8" ht="15" customHeight="1">
      <c r="A281" s="269"/>
      <c r="B281" s="337"/>
      <c r="C281" s="338" t="s">
        <v>1004</v>
      </c>
      <c r="D281" s="358">
        <v>1</v>
      </c>
      <c r="E281" s="358">
        <v>1</v>
      </c>
      <c r="F281" s="340">
        <f t="shared" si="9"/>
        <v>0</v>
      </c>
      <c r="G281" s="359"/>
      <c r="H281" s="271"/>
    </row>
    <row r="282" spans="1:8" ht="15" customHeight="1">
      <c r="A282" s="269"/>
      <c r="B282" s="342" t="s">
        <v>132</v>
      </c>
      <c r="C282" s="343" t="s">
        <v>965</v>
      </c>
      <c r="D282" s="344">
        <v>2</v>
      </c>
      <c r="E282" s="344">
        <v>2</v>
      </c>
      <c r="F282" s="345">
        <f t="shared" si="9"/>
        <v>0</v>
      </c>
      <c r="G282" s="347"/>
      <c r="H282" s="271"/>
    </row>
    <row r="283" spans="1:8" ht="15" customHeight="1">
      <c r="A283" s="269"/>
      <c r="B283" s="342"/>
      <c r="C283" s="361" t="s">
        <v>452</v>
      </c>
      <c r="D283" s="344">
        <v>1</v>
      </c>
      <c r="E283" s="344">
        <v>0</v>
      </c>
      <c r="F283" s="345">
        <f t="shared" si="9"/>
        <v>-1</v>
      </c>
      <c r="G283" s="347"/>
      <c r="H283" s="271"/>
    </row>
    <row r="284" spans="1:8" ht="15" customHeight="1">
      <c r="A284" s="269"/>
      <c r="B284" s="342"/>
      <c r="C284" s="377" t="s">
        <v>963</v>
      </c>
      <c r="D284" s="344">
        <v>1</v>
      </c>
      <c r="E284" s="344">
        <v>1</v>
      </c>
      <c r="F284" s="345">
        <f t="shared" si="9"/>
        <v>0</v>
      </c>
      <c r="G284" s="347"/>
      <c r="H284" s="271"/>
    </row>
    <row r="285" spans="1:8" ht="15" customHeight="1">
      <c r="A285" s="269"/>
      <c r="B285" s="342"/>
      <c r="C285" s="377" t="s">
        <v>964</v>
      </c>
      <c r="D285" s="344">
        <v>1</v>
      </c>
      <c r="E285" s="344">
        <v>1</v>
      </c>
      <c r="F285" s="345">
        <f t="shared" si="9"/>
        <v>0</v>
      </c>
      <c r="G285" s="347"/>
      <c r="H285" s="271"/>
    </row>
    <row r="286" spans="1:8" ht="15" customHeight="1">
      <c r="A286" s="269"/>
      <c r="B286" s="342"/>
      <c r="C286" s="377" t="s">
        <v>1005</v>
      </c>
      <c r="D286" s="344">
        <v>1</v>
      </c>
      <c r="E286" s="344">
        <v>1</v>
      </c>
      <c r="F286" s="345">
        <f t="shared" si="9"/>
        <v>0</v>
      </c>
      <c r="G286" s="347"/>
      <c r="H286" s="271"/>
    </row>
    <row r="287" spans="1:8" ht="15" customHeight="1">
      <c r="A287" s="269"/>
      <c r="B287" s="342"/>
      <c r="C287" s="367" t="s">
        <v>1006</v>
      </c>
      <c r="D287" s="344">
        <v>1</v>
      </c>
      <c r="E287" s="344">
        <v>0</v>
      </c>
      <c r="F287" s="345">
        <f t="shared" si="9"/>
        <v>-1</v>
      </c>
      <c r="G287" s="347"/>
      <c r="H287" s="271"/>
    </row>
    <row r="288" spans="1:8" ht="15" customHeight="1">
      <c r="A288" s="269"/>
      <c r="B288" s="342"/>
      <c r="C288" s="343" t="s">
        <v>1007</v>
      </c>
      <c r="D288" s="344">
        <v>1</v>
      </c>
      <c r="E288" s="344">
        <v>1</v>
      </c>
      <c r="F288" s="345">
        <f t="shared" si="9"/>
        <v>0</v>
      </c>
      <c r="G288" s="347"/>
      <c r="H288" s="271"/>
    </row>
    <row r="289" spans="1:8" ht="15" customHeight="1">
      <c r="A289" s="269"/>
      <c r="B289" s="342"/>
      <c r="C289" s="343" t="s">
        <v>1008</v>
      </c>
      <c r="D289" s="344">
        <v>2</v>
      </c>
      <c r="E289" s="344">
        <v>2</v>
      </c>
      <c r="F289" s="345">
        <f t="shared" si="9"/>
        <v>0</v>
      </c>
      <c r="G289" s="347"/>
      <c r="H289" s="271"/>
    </row>
    <row r="290" spans="1:8" ht="15" customHeight="1">
      <c r="A290" s="269"/>
      <c r="B290" s="342"/>
      <c r="C290" s="361" t="s">
        <v>571</v>
      </c>
      <c r="D290" s="344">
        <v>1</v>
      </c>
      <c r="E290" s="344">
        <v>1</v>
      </c>
      <c r="F290" s="345">
        <f t="shared" si="9"/>
        <v>0</v>
      </c>
      <c r="G290" s="347"/>
      <c r="H290" s="271"/>
    </row>
    <row r="291" spans="1:8" ht="15" customHeight="1">
      <c r="A291" s="269"/>
      <c r="B291" s="342"/>
      <c r="C291" s="361" t="s">
        <v>968</v>
      </c>
      <c r="D291" s="344">
        <v>1</v>
      </c>
      <c r="E291" s="344">
        <v>1</v>
      </c>
      <c r="F291" s="345">
        <f t="shared" si="9"/>
        <v>0</v>
      </c>
      <c r="G291" s="347"/>
      <c r="H291" s="271"/>
    </row>
    <row r="292" spans="1:8" ht="15" customHeight="1">
      <c r="A292" s="269"/>
      <c r="B292" s="342"/>
      <c r="C292" s="361" t="s">
        <v>1009</v>
      </c>
      <c r="D292" s="344">
        <v>1</v>
      </c>
      <c r="E292" s="344">
        <v>1</v>
      </c>
      <c r="F292" s="345">
        <f t="shared" si="9"/>
        <v>0</v>
      </c>
      <c r="G292" s="347"/>
      <c r="H292" s="271"/>
    </row>
    <row r="293" spans="1:8" ht="15" customHeight="1">
      <c r="A293" s="269"/>
      <c r="B293" s="342"/>
      <c r="C293" s="343" t="s">
        <v>967</v>
      </c>
      <c r="D293" s="344">
        <v>1</v>
      </c>
      <c r="E293" s="344">
        <v>1</v>
      </c>
      <c r="F293" s="345">
        <f t="shared" si="9"/>
        <v>0</v>
      </c>
      <c r="G293" s="347"/>
      <c r="H293" s="271"/>
    </row>
    <row r="294" spans="1:8" ht="15" customHeight="1">
      <c r="A294" s="269"/>
      <c r="B294" s="342"/>
      <c r="C294" s="343" t="s">
        <v>544</v>
      </c>
      <c r="D294" s="344">
        <v>1</v>
      </c>
      <c r="E294" s="344">
        <v>1</v>
      </c>
      <c r="F294" s="345">
        <f t="shared" si="9"/>
        <v>0</v>
      </c>
      <c r="G294" s="347"/>
      <c r="H294" s="271"/>
    </row>
    <row r="295" spans="1:8" ht="15" customHeight="1">
      <c r="A295" s="269"/>
      <c r="B295" s="342"/>
      <c r="C295" s="343" t="s">
        <v>545</v>
      </c>
      <c r="D295" s="344">
        <v>1</v>
      </c>
      <c r="E295" s="344">
        <v>1</v>
      </c>
      <c r="F295" s="345">
        <f t="shared" si="9"/>
        <v>0</v>
      </c>
      <c r="G295" s="347"/>
      <c r="H295" s="271"/>
    </row>
    <row r="296" spans="1:8" ht="15" customHeight="1">
      <c r="A296" s="269"/>
      <c r="B296" s="342"/>
      <c r="C296" s="343" t="s">
        <v>1010</v>
      </c>
      <c r="D296" s="344">
        <v>1</v>
      </c>
      <c r="E296" s="344">
        <v>0</v>
      </c>
      <c r="F296" s="345">
        <f t="shared" si="9"/>
        <v>-1</v>
      </c>
      <c r="G296" s="347" t="s">
        <v>521</v>
      </c>
      <c r="H296" s="271"/>
    </row>
    <row r="297" spans="1:8" ht="15" customHeight="1">
      <c r="A297" s="269"/>
      <c r="B297" s="342"/>
      <c r="C297" s="343" t="s">
        <v>543</v>
      </c>
      <c r="D297" s="344">
        <v>1</v>
      </c>
      <c r="E297" s="344">
        <v>1</v>
      </c>
      <c r="F297" s="345">
        <f t="shared" si="9"/>
        <v>0</v>
      </c>
      <c r="G297" s="347"/>
      <c r="H297" s="271"/>
    </row>
    <row r="298" spans="1:8" ht="15" customHeight="1">
      <c r="A298" s="269"/>
      <c r="B298" s="342"/>
      <c r="C298" s="343" t="s">
        <v>1104</v>
      </c>
      <c r="D298" s="344">
        <v>0</v>
      </c>
      <c r="E298" s="344">
        <v>2</v>
      </c>
      <c r="F298" s="345">
        <f t="shared" si="9"/>
        <v>2</v>
      </c>
      <c r="G298" s="347"/>
      <c r="H298" s="271"/>
    </row>
    <row r="299" spans="1:8" ht="15" customHeight="1">
      <c r="A299" s="269"/>
      <c r="B299" s="342"/>
      <c r="C299" s="343" t="s">
        <v>1105</v>
      </c>
      <c r="D299" s="344">
        <v>0</v>
      </c>
      <c r="E299" s="344">
        <v>3</v>
      </c>
      <c r="F299" s="345">
        <f t="shared" si="9"/>
        <v>3</v>
      </c>
      <c r="G299" s="347"/>
      <c r="H299" s="271"/>
    </row>
    <row r="300" spans="1:8" ht="15" customHeight="1">
      <c r="A300" s="269"/>
      <c r="B300" s="342"/>
      <c r="C300" s="343" t="s">
        <v>424</v>
      </c>
      <c r="D300" s="344">
        <v>1</v>
      </c>
      <c r="E300" s="344">
        <v>1</v>
      </c>
      <c r="F300" s="345">
        <f t="shared" si="9"/>
        <v>0</v>
      </c>
      <c r="G300" s="347"/>
      <c r="H300" s="271"/>
    </row>
    <row r="301" spans="1:8" ht="15" customHeight="1">
      <c r="A301" s="269"/>
      <c r="B301" s="352"/>
      <c r="C301" s="364" t="s">
        <v>1106</v>
      </c>
      <c r="D301" s="354">
        <v>1</v>
      </c>
      <c r="E301" s="354">
        <v>1</v>
      </c>
      <c r="F301" s="355">
        <f t="shared" si="9"/>
        <v>0</v>
      </c>
      <c r="G301" s="356"/>
      <c r="H301" s="271"/>
    </row>
    <row r="302" spans="1:8" ht="15">
      <c r="A302" s="322"/>
      <c r="B302" s="323"/>
      <c r="C302" s="324"/>
      <c r="D302" s="324"/>
      <c r="E302" s="324"/>
      <c r="F302" s="324"/>
      <c r="G302" s="324"/>
      <c r="H302" s="325"/>
    </row>
  </sheetData>
  <mergeCells count="3">
    <mergeCell ref="B2:C2"/>
    <mergeCell ref="E2:G3"/>
    <mergeCell ref="B3:C3"/>
  </mergeCells>
  <printOptions horizontalCentered="1"/>
  <pageMargins left="0.196527777777778" right="0.196527777777778" top="0.39374999999999999" bottom="0.39374999999999999" header="0.51180555555555496" footer="0.51180555555555496"/>
  <pageSetup fitToHeight="5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38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26</vt:i4>
      </vt:variant>
      <vt:variant>
        <vt:lpstr>Plages nommées</vt:lpstr>
      </vt:variant>
      <vt:variant>
        <vt:i4>332</vt:i4>
      </vt:variant>
    </vt:vector>
  </HeadingPairs>
  <TitlesOfParts>
    <vt:vector size="358" baseType="lpstr"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'2014'!accc</vt:lpstr>
      <vt:lpstr>'2015'!accc</vt:lpstr>
      <vt:lpstr>'2016'!accc</vt:lpstr>
      <vt:lpstr>accc</vt:lpstr>
      <vt:lpstr>'2018'!AccCord</vt:lpstr>
      <vt:lpstr>'2019'!AccCord</vt:lpstr>
      <vt:lpstr>'2020'!AccCord</vt:lpstr>
      <vt:lpstr>'2021'!AccCord</vt:lpstr>
      <vt:lpstr>'2022'!AccCord</vt:lpstr>
      <vt:lpstr>'2023'!AccCord</vt:lpstr>
      <vt:lpstr>AccCord</vt:lpstr>
      <vt:lpstr>'2014'!accea</vt:lpstr>
      <vt:lpstr>'2015'!accea</vt:lpstr>
      <vt:lpstr>'2016'!accea</vt:lpstr>
      <vt:lpstr>accea</vt:lpstr>
      <vt:lpstr>'2018'!AccEclaiAceto</vt:lpstr>
      <vt:lpstr>'2019'!AccEclaiAceto</vt:lpstr>
      <vt:lpstr>'2020'!AccEclaiAceto</vt:lpstr>
      <vt:lpstr>'2021'!AccEclaiAceto</vt:lpstr>
      <vt:lpstr>'2022'!AccEclaiAceto</vt:lpstr>
      <vt:lpstr>'2023'!AccEclaiAceto</vt:lpstr>
      <vt:lpstr>AccEclaiAceto</vt:lpstr>
      <vt:lpstr>'2018'!AccEclaiElec</vt:lpstr>
      <vt:lpstr>'2019'!AccEclaiElec</vt:lpstr>
      <vt:lpstr>'2020'!AccEclaiElec</vt:lpstr>
      <vt:lpstr>'2021'!AccEclaiElec</vt:lpstr>
      <vt:lpstr>'2022'!AccEclaiElec</vt:lpstr>
      <vt:lpstr>'2023'!AccEclaiElec</vt:lpstr>
      <vt:lpstr>AccEclaiElec</vt:lpstr>
      <vt:lpstr>'2014'!accee</vt:lpstr>
      <vt:lpstr>'2015'!accee</vt:lpstr>
      <vt:lpstr>'2016'!accee</vt:lpstr>
      <vt:lpstr>accee</vt:lpstr>
      <vt:lpstr>'2018'!AmarrageCanyon</vt:lpstr>
      <vt:lpstr>'2019'!AmarrageCanyon</vt:lpstr>
      <vt:lpstr>'2020'!AmarrageCanyon</vt:lpstr>
      <vt:lpstr>'2021'!AmarrageCanyon</vt:lpstr>
      <vt:lpstr>'2022'!AmarrageCanyon</vt:lpstr>
      <vt:lpstr>'2023'!AmarrageCanyon</vt:lpstr>
      <vt:lpstr>AmarrageCanyon</vt:lpstr>
      <vt:lpstr>'2018'!AmarrageSpe</vt:lpstr>
      <vt:lpstr>'2019'!AmarrageSpe</vt:lpstr>
      <vt:lpstr>'2020'!AmarrageSpe</vt:lpstr>
      <vt:lpstr>'2021'!AmarrageSpe</vt:lpstr>
      <vt:lpstr>'2022'!AmarrageSpe</vt:lpstr>
      <vt:lpstr>'2023'!AmarrageSpe</vt:lpstr>
      <vt:lpstr>AmarrageSpe</vt:lpstr>
      <vt:lpstr>'2014'!amm</vt:lpstr>
      <vt:lpstr>'2015'!amm</vt:lpstr>
      <vt:lpstr>'2016'!amm</vt:lpstr>
      <vt:lpstr>amm</vt:lpstr>
      <vt:lpstr>'2014'!ammc</vt:lpstr>
      <vt:lpstr>'2015'!ammc</vt:lpstr>
      <vt:lpstr>'2016'!ammc</vt:lpstr>
      <vt:lpstr>ammc</vt:lpstr>
      <vt:lpstr>'2014'!apv</vt:lpstr>
      <vt:lpstr>'2015'!apv</vt:lpstr>
      <vt:lpstr>'2016'!apv</vt:lpstr>
      <vt:lpstr>apv</vt:lpstr>
      <vt:lpstr>'2018'!AUDIO___PHOTO___VIDÉO</vt:lpstr>
      <vt:lpstr>'2019'!AUDIO___PHOTO___VIDÉO</vt:lpstr>
      <vt:lpstr>'2020'!AUDIO___PHOTO___VIDÉO</vt:lpstr>
      <vt:lpstr>'2021'!AUDIO___PHOTO___VIDÉO</vt:lpstr>
      <vt:lpstr>'2022'!AUDIO___PHOTO___VIDÉO</vt:lpstr>
      <vt:lpstr>'2023'!AUDIO___PHOTO___VIDÉO</vt:lpstr>
      <vt:lpstr>AUDIO___PHOTO___VIDÉO</vt:lpstr>
      <vt:lpstr>'2014'!cc</vt:lpstr>
      <vt:lpstr>'2015'!cc</vt:lpstr>
      <vt:lpstr>'2016'!cc</vt:lpstr>
      <vt:lpstr>cc</vt:lpstr>
      <vt:lpstr>'2018'!CordeCanyon</vt:lpstr>
      <vt:lpstr>'2019'!CordeCanyon</vt:lpstr>
      <vt:lpstr>'2020'!CordeCanyon</vt:lpstr>
      <vt:lpstr>'2021'!CordeCanyon</vt:lpstr>
      <vt:lpstr>'2022'!CordeCanyon</vt:lpstr>
      <vt:lpstr>'2023'!CordeCanyon</vt:lpstr>
      <vt:lpstr>CordeCanyon</vt:lpstr>
      <vt:lpstr>'2014'!div</vt:lpstr>
      <vt:lpstr>'2015'!div</vt:lpstr>
      <vt:lpstr>'2016'!div</vt:lpstr>
      <vt:lpstr>div</vt:lpstr>
      <vt:lpstr>'2018'!DIVERS</vt:lpstr>
      <vt:lpstr>'2019'!DIVERS</vt:lpstr>
      <vt:lpstr>'2020'!DIVERS</vt:lpstr>
      <vt:lpstr>'2021'!DIVERS</vt:lpstr>
      <vt:lpstr>'2022'!DIVERS</vt:lpstr>
      <vt:lpstr>'2023'!DIVERS</vt:lpstr>
      <vt:lpstr>DIVERS</vt:lpstr>
      <vt:lpstr>'2014'!ecolc</vt:lpstr>
      <vt:lpstr>'2015'!ecolc</vt:lpstr>
      <vt:lpstr>'2016'!ecolc</vt:lpstr>
      <vt:lpstr>ecolc</vt:lpstr>
      <vt:lpstr>'2014'!ei</vt:lpstr>
      <vt:lpstr>'2015'!ei</vt:lpstr>
      <vt:lpstr>'2016'!ei</vt:lpstr>
      <vt:lpstr>ei</vt:lpstr>
      <vt:lpstr>'2014'!eic</vt:lpstr>
      <vt:lpstr>'2015'!eic</vt:lpstr>
      <vt:lpstr>'2016'!eic</vt:lpstr>
      <vt:lpstr>eic</vt:lpstr>
      <vt:lpstr>'2018'!EquipCollCanyon</vt:lpstr>
      <vt:lpstr>'2019'!EquipCollCanyon</vt:lpstr>
      <vt:lpstr>'2020'!EquipCollCanyon</vt:lpstr>
      <vt:lpstr>'2021'!EquipCollCanyon</vt:lpstr>
      <vt:lpstr>'2022'!EquipCollCanyon</vt:lpstr>
      <vt:lpstr>'2023'!EquipCollCanyon</vt:lpstr>
      <vt:lpstr>EquipCollCanyon</vt:lpstr>
      <vt:lpstr>'2018'!EquipIndiv</vt:lpstr>
      <vt:lpstr>'2019'!EquipIndiv</vt:lpstr>
      <vt:lpstr>'2020'!EquipIndiv</vt:lpstr>
      <vt:lpstr>'2021'!EquipIndiv</vt:lpstr>
      <vt:lpstr>'2022'!EquipIndiv</vt:lpstr>
      <vt:lpstr>'2023'!EquipIndiv</vt:lpstr>
      <vt:lpstr>EquipIndiv</vt:lpstr>
      <vt:lpstr>'2018'!EquipIndivCanyon</vt:lpstr>
      <vt:lpstr>'2019'!EquipIndivCanyon</vt:lpstr>
      <vt:lpstr>'2020'!EquipIndivCanyon</vt:lpstr>
      <vt:lpstr>'2021'!EquipIndivCanyon</vt:lpstr>
      <vt:lpstr>'2022'!EquipIndivCanyon</vt:lpstr>
      <vt:lpstr>'2023'!EquipIndivCanyon</vt:lpstr>
      <vt:lpstr>EquipIndivCanyon</vt:lpstr>
      <vt:lpstr>'2008'!Excel_BuiltIn__FilterDatabase_10</vt:lpstr>
      <vt:lpstr>'2009'!Excel_BuiltIn__FilterDatabase_10</vt:lpstr>
      <vt:lpstr>Excel_BuiltIn__FilterDatabase_10</vt:lpstr>
      <vt:lpstr>Excel_BuiltIn__FilterDatabase_9</vt:lpstr>
      <vt:lpstr>Excel_BuiltIn_Database</vt:lpstr>
      <vt:lpstr>Excel_BuiltIn_Database_1</vt:lpstr>
      <vt:lpstr>'2008'!Excel_BuiltIn_Database_10</vt:lpstr>
      <vt:lpstr>'2009'!Excel_BuiltIn_Database_10</vt:lpstr>
      <vt:lpstr>Excel_BuiltIn_Database_10</vt:lpstr>
      <vt:lpstr>Excel_BuiltIn_Database_3</vt:lpstr>
      <vt:lpstr>Excel_BuiltIn_Database_5</vt:lpstr>
      <vt:lpstr>Excel_BuiltIn_Database_6</vt:lpstr>
      <vt:lpstr>Excel_BuiltIn_Database_7</vt:lpstr>
      <vt:lpstr>Excel_BuiltIn_Database_8</vt:lpstr>
      <vt:lpstr>Excel_BuiltIn_Database_9</vt:lpstr>
      <vt:lpstr>'2014'!explo</vt:lpstr>
      <vt:lpstr>'2015'!explo</vt:lpstr>
      <vt:lpstr>'2016'!explo</vt:lpstr>
      <vt:lpstr>explo</vt:lpstr>
      <vt:lpstr>'2018'!ExploSpel</vt:lpstr>
      <vt:lpstr>'2019'!ExploSpel</vt:lpstr>
      <vt:lpstr>'2020'!ExploSpel</vt:lpstr>
      <vt:lpstr>'2021'!ExploSpel</vt:lpstr>
      <vt:lpstr>'2022'!ExploSpel</vt:lpstr>
      <vt:lpstr>'2023'!ExploSpel</vt:lpstr>
      <vt:lpstr>ExploSpel</vt:lpstr>
      <vt:lpstr>'2004'!Impression_des_titres</vt:lpstr>
      <vt:lpstr>'2005'!Impression_des_titres</vt:lpstr>
      <vt:lpstr>'2006'!Impression_des_titres</vt:lpstr>
      <vt:lpstr>'2007'!Impression_des_titres</vt:lpstr>
      <vt:lpstr>'2008'!Impression_des_titres</vt:lpstr>
      <vt:lpstr>'2009'!Impression_des_titres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  <vt:lpstr>'2023'!Impression_des_titres</vt:lpstr>
      <vt:lpstr>'2014'!lib</vt:lpstr>
      <vt:lpstr>'2015'!lib</vt:lpstr>
      <vt:lpstr>'2016'!lib</vt:lpstr>
      <vt:lpstr>lib</vt:lpstr>
      <vt:lpstr>'2018'!LIBRAIRIE</vt:lpstr>
      <vt:lpstr>'2019'!LIBRAIRIE</vt:lpstr>
      <vt:lpstr>'2020'!LIBRAIRIE</vt:lpstr>
      <vt:lpstr>'2021'!LIBRAIRIE</vt:lpstr>
      <vt:lpstr>'2022'!LIBRAIRIE</vt:lpstr>
      <vt:lpstr>'2023'!LIBRAIRIE</vt:lpstr>
      <vt:lpstr>LIBRAIRIE</vt:lpstr>
      <vt:lpstr>'2014'!matca</vt:lpstr>
      <vt:lpstr>'2015'!matca</vt:lpstr>
      <vt:lpstr>'2016'!matca</vt:lpstr>
      <vt:lpstr>matca</vt:lpstr>
      <vt:lpstr>'2018'!MatCanyon</vt:lpstr>
      <vt:lpstr>'2019'!MatCanyon</vt:lpstr>
      <vt:lpstr>'2020'!MatCanyon</vt:lpstr>
      <vt:lpstr>'2021'!MatCanyon</vt:lpstr>
      <vt:lpstr>'2022'!MatCanyon</vt:lpstr>
      <vt:lpstr>'2023'!MatCanyon</vt:lpstr>
      <vt:lpstr>MatCanyon</vt:lpstr>
      <vt:lpstr>'2014'!matd</vt:lpstr>
      <vt:lpstr>'2015'!matd</vt:lpstr>
      <vt:lpstr>'2016'!matd</vt:lpstr>
      <vt:lpstr>matd</vt:lpstr>
      <vt:lpstr>'2018'!MATÉRIEL_CANYON</vt:lpstr>
      <vt:lpstr>'2019'!MATÉRIEL_CANYON</vt:lpstr>
      <vt:lpstr>'2020'!MATÉRIEL_CANYON</vt:lpstr>
      <vt:lpstr>'2021'!MATÉRIEL_CANYON</vt:lpstr>
      <vt:lpstr>'2022'!MATÉRIEL_CANYON</vt:lpstr>
      <vt:lpstr>'2023'!MATÉRIEL_CANYON</vt:lpstr>
      <vt:lpstr>MATÉRIEL_CANYON</vt:lpstr>
      <vt:lpstr>'2018'!MATÉRIEL_ESCALADE</vt:lpstr>
      <vt:lpstr>'2019'!MATÉRIEL_ESCALADE</vt:lpstr>
      <vt:lpstr>'2020'!MATÉRIEL_ESCALADE</vt:lpstr>
      <vt:lpstr>'2021'!MATÉRIEL_ESCALADE</vt:lpstr>
      <vt:lpstr>'2022'!MATÉRIEL_ESCALADE</vt:lpstr>
      <vt:lpstr>'2023'!MATÉRIEL_ESCALADE</vt:lpstr>
      <vt:lpstr>MATÉRIEL_ESCALADE</vt:lpstr>
      <vt:lpstr>'2018'!MATÉRIEL_SPELEO</vt:lpstr>
      <vt:lpstr>'2019'!MATÉRIEL_SPELEO</vt:lpstr>
      <vt:lpstr>'2020'!MATÉRIEL_SPELEO</vt:lpstr>
      <vt:lpstr>'2021'!MATÉRIEL_SPELEO</vt:lpstr>
      <vt:lpstr>'2022'!MATÉRIEL_SPELEO</vt:lpstr>
      <vt:lpstr>'2023'!MATÉRIEL_SPELEO</vt:lpstr>
      <vt:lpstr>MATÉRIEL_SPELEO</vt:lpstr>
      <vt:lpstr>'2014'!matesc</vt:lpstr>
      <vt:lpstr>'2015'!matesc</vt:lpstr>
      <vt:lpstr>'2016'!matesc</vt:lpstr>
      <vt:lpstr>matesc</vt:lpstr>
      <vt:lpstr>'2018'!MatosDesob</vt:lpstr>
      <vt:lpstr>'2019'!MatosDesob</vt:lpstr>
      <vt:lpstr>'2020'!MatosDesob</vt:lpstr>
      <vt:lpstr>'2021'!MatosDesob</vt:lpstr>
      <vt:lpstr>'2022'!MatosDesob</vt:lpstr>
      <vt:lpstr>'2023'!MatosDesob</vt:lpstr>
      <vt:lpstr>MatosDesob</vt:lpstr>
      <vt:lpstr>'2018'!MatosPedago</vt:lpstr>
      <vt:lpstr>'2019'!MatosPedago</vt:lpstr>
      <vt:lpstr>'2020'!MatosPedago</vt:lpstr>
      <vt:lpstr>'2021'!MatosPedago</vt:lpstr>
      <vt:lpstr>'2022'!MatosPedago</vt:lpstr>
      <vt:lpstr>'2023'!MatosPedago</vt:lpstr>
      <vt:lpstr>MatosPedago</vt:lpstr>
      <vt:lpstr>'2015'!matsp</vt:lpstr>
      <vt:lpstr>'2016'!matsp</vt:lpstr>
      <vt:lpstr>matsp</vt:lpstr>
      <vt:lpstr>'2014'!mus</vt:lpstr>
      <vt:lpstr>'2015'!mus</vt:lpstr>
      <vt:lpstr>'2016'!mus</vt:lpstr>
      <vt:lpstr>mus</vt:lpstr>
      <vt:lpstr>'2018'!MUSÉE</vt:lpstr>
      <vt:lpstr>'2019'!MUSÉE</vt:lpstr>
      <vt:lpstr>'2020'!MUSÉE</vt:lpstr>
      <vt:lpstr>'2021'!MUSÉE</vt:lpstr>
      <vt:lpstr>'2022'!MUSÉE</vt:lpstr>
      <vt:lpstr>'2023'!MUSÉE</vt:lpstr>
      <vt:lpstr>MUSÉE</vt:lpstr>
      <vt:lpstr>'2014'!oamm</vt:lpstr>
      <vt:lpstr>'2015'!oamm</vt:lpstr>
      <vt:lpstr>'2016'!oamm</vt:lpstr>
      <vt:lpstr>oamm</vt:lpstr>
      <vt:lpstr>'2018'!OutilAm</vt:lpstr>
      <vt:lpstr>'2019'!OutilAm</vt:lpstr>
      <vt:lpstr>'2020'!OutilAm</vt:lpstr>
      <vt:lpstr>'2021'!OutilAm</vt:lpstr>
      <vt:lpstr>'2022'!OutilAm</vt:lpstr>
      <vt:lpstr>'2023'!OutilAm</vt:lpstr>
      <vt:lpstr>OutilAm</vt:lpstr>
      <vt:lpstr>'2014'!por</vt:lpstr>
      <vt:lpstr>'2015'!por</vt:lpstr>
      <vt:lpstr>'2016'!por</vt:lpstr>
      <vt:lpstr>por</vt:lpstr>
      <vt:lpstr>'2018'!PortSpe</vt:lpstr>
      <vt:lpstr>'2019'!PortSpe</vt:lpstr>
      <vt:lpstr>'2020'!PortSpe</vt:lpstr>
      <vt:lpstr>'2021'!PortSpe</vt:lpstr>
      <vt:lpstr>'2022'!PortSpe</vt:lpstr>
      <vt:lpstr>'2023'!PortSpe</vt:lpstr>
      <vt:lpstr>PortSpe</vt:lpstr>
      <vt:lpstr>'2014'!sc</vt:lpstr>
      <vt:lpstr>'2015'!sc</vt:lpstr>
      <vt:lpstr>'2016'!sc</vt:lpstr>
      <vt:lpstr>sc</vt:lpstr>
      <vt:lpstr>'2018'!SecuColl</vt:lpstr>
      <vt:lpstr>'2019'!SecuColl</vt:lpstr>
      <vt:lpstr>'2020'!SecuColl</vt:lpstr>
      <vt:lpstr>'2021'!SecuColl</vt:lpstr>
      <vt:lpstr>'2022'!SecuColl</vt:lpstr>
      <vt:lpstr>'2023'!SecuColl</vt:lpstr>
      <vt:lpstr>SecuColl</vt:lpstr>
      <vt:lpstr>'2014'!sp</vt:lpstr>
      <vt:lpstr>'2015'!sp</vt:lpstr>
      <vt:lpstr>'2016'!sp</vt:lpstr>
      <vt:lpstr>sp</vt:lpstr>
      <vt:lpstr>'2018'!SPS</vt:lpstr>
      <vt:lpstr>'2019'!SPS</vt:lpstr>
      <vt:lpstr>'2020'!SPS</vt:lpstr>
      <vt:lpstr>'2021'!SPS</vt:lpstr>
      <vt:lpstr>'2022'!SPS</vt:lpstr>
      <vt:lpstr>'2023'!SPS</vt:lpstr>
      <vt:lpstr>SPS</vt:lpstr>
      <vt:lpstr>'2014'!top</vt:lpstr>
      <vt:lpstr>'2015'!top</vt:lpstr>
      <vt:lpstr>'2016'!top</vt:lpstr>
      <vt:lpstr>top</vt:lpstr>
      <vt:lpstr>'2018'!Topo</vt:lpstr>
      <vt:lpstr>'2019'!Topo</vt:lpstr>
      <vt:lpstr>'2020'!Topo</vt:lpstr>
      <vt:lpstr>'2021'!Topo</vt:lpstr>
      <vt:lpstr>'2022'!Topo</vt:lpstr>
      <vt:lpstr>'2023'!Topo</vt:lpstr>
      <vt:lpstr>Topo</vt:lpstr>
      <vt:lpstr>'2014'!vet</vt:lpstr>
      <vt:lpstr>'2015'!vet</vt:lpstr>
      <vt:lpstr>'2016'!vet</vt:lpstr>
      <vt:lpstr>vet</vt:lpstr>
      <vt:lpstr>'2018'!Vetements</vt:lpstr>
      <vt:lpstr>'2019'!Vetements</vt:lpstr>
      <vt:lpstr>'2020'!Vetements</vt:lpstr>
      <vt:lpstr>'2021'!Vetements</vt:lpstr>
      <vt:lpstr>'2022'!Vetements</vt:lpstr>
      <vt:lpstr>'2023'!Vetements</vt:lpstr>
      <vt:lpstr>Vetements</vt:lpstr>
      <vt:lpstr>'1998'!Zone_d_impression</vt:lpstr>
      <vt:lpstr>'1999'!Zone_d_impression</vt:lpstr>
      <vt:lpstr>'2000'!Zone_d_impression</vt:lpstr>
      <vt:lpstr>'2001'!Zone_d_impression</vt:lpstr>
      <vt:lpstr>'2002'!Zone_d_impression</vt:lpstr>
      <vt:lpstr>'2003'!Zone_d_impression</vt:lpstr>
      <vt:lpstr>'2004'!Zone_d_impression</vt:lpstr>
      <vt:lpstr>'2005'!Zone_d_impression</vt:lpstr>
      <vt:lpstr>'2006'!Zone_d_impression</vt:lpstr>
      <vt:lpstr>'2007'!Zone_d_impression</vt:lpstr>
      <vt:lpstr>'2008'!Zone_d_impression</vt:lpstr>
      <vt:lpstr>'2009'!Zone_d_impression</vt:lpstr>
      <vt:lpstr>'2011'!Zone_d_impression</vt:lpstr>
      <vt:lpstr>'2013'!Zone_d_impression</vt:lpstr>
      <vt:lpstr>'2014'!Zone_d_impression</vt:lpstr>
      <vt:lpstr>'2015'!Zone_d_impression</vt:lpstr>
      <vt:lpstr>'2016'!Zone_d_impression</vt:lpstr>
      <vt:lpstr>'2017'!Zone_d_impression</vt:lpstr>
      <vt:lpstr>'2018'!Zone_d_impression</vt:lpstr>
      <vt:lpstr>'2019'!Zone_d_impression</vt:lpstr>
      <vt:lpstr>'2020'!Zone_d_impression</vt:lpstr>
      <vt:lpstr>'2021'!Zone_d_impression</vt:lpstr>
      <vt:lpstr>'2022'!Zone_d_impression</vt:lpstr>
      <vt:lpstr>'2023'!Zone_d_impression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 MILZA</dc:creator>
  <cp:lastModifiedBy>Jean-Claude La Milza</cp:lastModifiedBy>
  <cp:revision>8</cp:revision>
  <cp:lastPrinted>2014-11-29T09:53:53Z</cp:lastPrinted>
  <dcterms:created xsi:type="dcterms:W3CDTF">2002-11-16T20:14:17Z</dcterms:created>
  <dcterms:modified xsi:type="dcterms:W3CDTF">2024-03-28T21:04:24Z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-621431053</vt:i4>
  </property>
  <property fmtid="{D5CDD505-2E9C-101B-9397-08002B2CF9AE}" pid="3" name="_AuthorEmail">
    <vt:lpwstr>jeanclaude.lamilza@francetelecom.com</vt:lpwstr>
  </property>
  <property fmtid="{D5CDD505-2E9C-101B-9397-08002B2CF9AE}" pid="4" name="_AuthorEmailDisplayName">
    <vt:lpwstr>Jean Claude LA MILZA</vt:lpwstr>
  </property>
  <property fmtid="{D5CDD505-2E9C-101B-9397-08002B2CF9AE}" pid="5" name="_EmailSubject">
    <vt:lpwstr>matos</vt:lpwstr>
  </property>
  <property fmtid="{D5CDD505-2E9C-101B-9397-08002B2CF9AE}" pid="6" name="_ReviewingToolsShownOnce">
    <vt:lpwstr/>
  </property>
</Properties>
</file>